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汇总" sheetId="4" r:id="rId1"/>
    <sheet name="御龙传奇-抖音" sheetId="6" r:id="rId2"/>
    <sheet name="途游斗地主-抖音" sheetId="5" r:id="rId3"/>
    <sheet name="绿色征途-抖音" sheetId="7" r:id="rId4"/>
    <sheet name="魔域-抖音" sheetId="8" r:id="rId5"/>
    <sheet name="荣耀全明星-抖音" sheetId="9" r:id="rId6"/>
    <sheet name="全民泡泡超人-抖音" sheetId="11" r:id="rId7"/>
    <sheet name="荣耀全明星主播名单" sheetId="10" r:id="rId8"/>
    <sheet name="全民泡泡超人主播名单" sheetId="12" r:id="rId9"/>
    <sheet name="途游斗地主主播名单" sheetId="13" r:id="rId10"/>
  </sheets>
  <definedNames>
    <definedName name="_xlnm._FilterDatabase" localSheetId="2" hidden="1">'途游斗地主-抖音'!$A$1:$C$1589</definedName>
    <definedName name="_xlnm._FilterDatabase" localSheetId="4" hidden="1">'魔域-抖音'!$A$1:$C$379</definedName>
    <definedName name="_xlnm._FilterDatabase" localSheetId="5" hidden="1">'荣耀全明星-抖音'!$A$1:$D$5120</definedName>
    <definedName name="_xlnm._FilterDatabase" localSheetId="6" hidden="1">'全民泡泡超人-抖音'!$A$1:$C$3646</definedName>
    <definedName name="_xlnm._FilterDatabase" localSheetId="8" hidden="1">全民泡泡超人主播名单!$C$1:$C$458</definedName>
  </definedNames>
  <calcPr calcId="144525"/>
</workbook>
</file>

<file path=xl/sharedStrings.xml><?xml version="1.0" encoding="utf-8"?>
<sst xmlns="http://schemas.openxmlformats.org/spreadsheetml/2006/main" count="33418" uniqueCount="1252">
  <si>
    <t>主播游戏数据</t>
  </si>
  <si>
    <t>直播间数据</t>
  </si>
  <si>
    <t>时间</t>
  </si>
  <si>
    <t>项目</t>
  </si>
  <si>
    <t>合计流水</t>
  </si>
  <si>
    <t>主播总流水</t>
  </si>
  <si>
    <t>开播时长</t>
  </si>
  <si>
    <t>下载用户</t>
  </si>
  <si>
    <t>安装用户数</t>
  </si>
  <si>
    <t>付费用户</t>
  </si>
  <si>
    <t>活跃用户</t>
  </si>
  <si>
    <t>观看数</t>
  </si>
  <si>
    <t>直播间观看</t>
  </si>
  <si>
    <t>平均停留时长</t>
  </si>
  <si>
    <t>在线峰值</t>
  </si>
  <si>
    <t>新增粉丝</t>
  </si>
  <si>
    <t>ACU</t>
  </si>
  <si>
    <t>御龙传奇-抖音</t>
  </si>
  <si>
    <t>/</t>
  </si>
  <si>
    <t>途游斗地主-抖音</t>
  </si>
  <si>
    <t>绿色征途-抖音</t>
  </si>
  <si>
    <t>魔域-抖音</t>
  </si>
  <si>
    <t>荣耀全明星-抖音</t>
  </si>
  <si>
    <t>全民泡泡超人-抖音</t>
  </si>
  <si>
    <t>游戏数据</t>
  </si>
  <si>
    <t>日期</t>
  </si>
  <si>
    <t>主播</t>
  </si>
  <si>
    <t>主播归属</t>
  </si>
  <si>
    <t>主播流水</t>
  </si>
  <si>
    <t>安装用户</t>
  </si>
  <si>
    <t>直播间曝光数</t>
  </si>
  <si>
    <t>直播间观看人数</t>
  </si>
  <si>
    <t>平均停留时长
（分钟）</t>
  </si>
  <si>
    <t>新增粉丝数</t>
  </si>
  <si>
    <t>黑皮🐯-54663.</t>
  </si>
  <si>
    <t>一谨</t>
  </si>
  <si>
    <t>9/6合计</t>
  </si>
  <si>
    <t>9/5合计</t>
  </si>
  <si>
    <t>9/4合计</t>
  </si>
  <si>
    <t>9/3合计</t>
  </si>
  <si>
    <t>9/2合计</t>
  </si>
  <si>
    <t>9/1合计</t>
  </si>
  <si>
    <t>8/31合计</t>
  </si>
  <si>
    <t>8/30合计</t>
  </si>
  <si>
    <t>8/29合计</t>
  </si>
  <si>
    <t>8/28合计</t>
  </si>
  <si>
    <t>8/27合计</t>
  </si>
  <si>
    <t>8/26合计</t>
  </si>
  <si>
    <t>8/25合计</t>
  </si>
  <si>
    <t>8/24合计</t>
  </si>
  <si>
    <t>8/23合计</t>
  </si>
  <si>
    <t>8/22合计</t>
  </si>
  <si>
    <t>8/21合计</t>
  </si>
  <si>
    <t>8/20合计</t>
  </si>
  <si>
    <t>8/19合计</t>
  </si>
  <si>
    <t>8/18合计</t>
  </si>
  <si>
    <t>8/17合计</t>
  </si>
  <si>
    <t>8/16合计</t>
  </si>
  <si>
    <t>8/15合计</t>
  </si>
  <si>
    <t>8/14合计</t>
  </si>
  <si>
    <t>8/13合计</t>
  </si>
  <si>
    <t>8/12合计</t>
  </si>
  <si>
    <t>8/11合计</t>
  </si>
  <si>
    <t>8/10合计</t>
  </si>
  <si>
    <t>8/9合计</t>
  </si>
  <si>
    <t>8/8合计</t>
  </si>
  <si>
    <t>8/7合计</t>
  </si>
  <si>
    <t>8/6合计</t>
  </si>
  <si>
    <t>8/5合计</t>
  </si>
  <si>
    <t>8/4合计</t>
  </si>
  <si>
    <t>8/3合计</t>
  </si>
  <si>
    <t>8/2合计</t>
  </si>
  <si>
    <t>8/1合计</t>
  </si>
  <si>
    <t>7/31合计</t>
  </si>
  <si>
    <t>7/30合计</t>
  </si>
  <si>
    <t>7/29合计</t>
  </si>
  <si>
    <t>7/28合计</t>
  </si>
  <si>
    <t>7/27合计</t>
  </si>
  <si>
    <t>7/26合计</t>
  </si>
  <si>
    <t>7/25合计</t>
  </si>
  <si>
    <t>7/24合计</t>
  </si>
  <si>
    <t>7/23合计</t>
  </si>
  <si>
    <t>7/22合计</t>
  </si>
  <si>
    <t>7/21合计</t>
  </si>
  <si>
    <t>7/20合计</t>
  </si>
  <si>
    <t>7/19合计</t>
  </si>
  <si>
    <t>7/18合计</t>
  </si>
  <si>
    <t>7/17合计</t>
  </si>
  <si>
    <t>7/16合计</t>
  </si>
  <si>
    <t>7/15合计</t>
  </si>
  <si>
    <t>7/14合计</t>
  </si>
  <si>
    <t>7/13合计</t>
  </si>
  <si>
    <t>7/12合计</t>
  </si>
  <si>
    <t>7/11合计</t>
  </si>
  <si>
    <t>7/10合计</t>
  </si>
  <si>
    <t>7/9合计</t>
  </si>
  <si>
    <t>7/8合计</t>
  </si>
  <si>
    <t>7/7合计</t>
  </si>
  <si>
    <t>7/6合计</t>
  </si>
  <si>
    <t>7/5合计</t>
  </si>
  <si>
    <t>7/4合计</t>
  </si>
  <si>
    <t>7/3合计</t>
  </si>
  <si>
    <t>7/2合计</t>
  </si>
  <si>
    <t>7/1合计</t>
  </si>
  <si>
    <t>6/30合计</t>
  </si>
  <si>
    <t>6/29合计</t>
  </si>
  <si>
    <t>6/28合计</t>
  </si>
  <si>
    <t>6/27合计</t>
  </si>
  <si>
    <t>6/26合计</t>
  </si>
  <si>
    <t>6/25合计</t>
  </si>
  <si>
    <t>6/24合计</t>
  </si>
  <si>
    <t>6/23合计</t>
  </si>
  <si>
    <t>6/22合计</t>
  </si>
  <si>
    <t>6/21合计</t>
  </si>
  <si>
    <t>6/20合计</t>
  </si>
  <si>
    <t>6/19合计</t>
  </si>
  <si>
    <t>6/18合计</t>
  </si>
  <si>
    <t>6/17合计</t>
  </si>
  <si>
    <t>6/16合计</t>
  </si>
  <si>
    <t>6/15合计</t>
  </si>
  <si>
    <t>6/14合计</t>
  </si>
  <si>
    <t>6/13合计</t>
  </si>
  <si>
    <t>6/12合计</t>
  </si>
  <si>
    <t>6/11合计</t>
  </si>
  <si>
    <t>6/10合计</t>
  </si>
  <si>
    <t>6/9合计</t>
  </si>
  <si>
    <t>6/8合计</t>
  </si>
  <si>
    <t>6/7合计</t>
  </si>
  <si>
    <t>6/6合计</t>
  </si>
  <si>
    <t>6/5合计</t>
  </si>
  <si>
    <t>Lee东哥</t>
  </si>
  <si>
    <t>半夏</t>
  </si>
  <si>
    <t>6/4合计</t>
  </si>
  <si>
    <t>6/3合计</t>
  </si>
  <si>
    <t>6/2合计</t>
  </si>
  <si>
    <t>6/1合计</t>
  </si>
  <si>
    <t>5/31合计</t>
  </si>
  <si>
    <t>5/30合计</t>
  </si>
  <si>
    <t>5/29合计</t>
  </si>
  <si>
    <t>5/28合计</t>
  </si>
  <si>
    <t>传奇点浩南-rtf4415</t>
  </si>
  <si>
    <t>5/27合计</t>
  </si>
  <si>
    <t>5/26合计</t>
  </si>
  <si>
    <t>5/25合计</t>
  </si>
  <si>
    <t>御龙传奇-阿飞-58001923204</t>
  </si>
  <si>
    <t>5/24合计</t>
  </si>
  <si>
    <t>5/23合计</t>
  </si>
  <si>
    <t>5/22合计</t>
  </si>
  <si>
    <t>5/21合计</t>
  </si>
  <si>
    <t>屠龙少年-77559595059</t>
  </si>
  <si>
    <t>旧城少年-43623828401</t>
  </si>
  <si>
    <t>5/20合计</t>
  </si>
  <si>
    <t>5/19合计</t>
  </si>
  <si>
    <t>5/18合计</t>
  </si>
  <si>
    <t>柚子游戏-cpacps8</t>
  </si>
  <si>
    <t>御龙传奇—挽歌-921852191</t>
  </si>
  <si>
    <t>5/17合计</t>
  </si>
  <si>
    <t>传奇大仙儿-68525329161</t>
  </si>
  <si>
    <t>5/16合计</t>
  </si>
  <si>
    <t>屠龙三刀-28369...</t>
  </si>
  <si>
    <t>5/15合计</t>
  </si>
  <si>
    <t>5/14合计</t>
  </si>
  <si>
    <t>5/13合计</t>
  </si>
  <si>
    <t>5/12合计</t>
  </si>
  <si>
    <t>屠龙三刀</t>
  </si>
  <si>
    <t>5/11合计</t>
  </si>
  <si>
    <t>5/10合计</t>
  </si>
  <si>
    <t>5/9合计</t>
  </si>
  <si>
    <t>5/8合计</t>
  </si>
  <si>
    <t>5/7合计</t>
  </si>
  <si>
    <t>御龙传奇（手游）-cpacps8</t>
  </si>
  <si>
    <t>传奇手游-六天-hhgd168</t>
  </si>
  <si>
    <t>5/6合计</t>
  </si>
  <si>
    <t>御龙传奇阿汤哥-X382262242</t>
  </si>
  <si>
    <t>5/5合计</t>
  </si>
  <si>
    <t>5/4合计</t>
  </si>
  <si>
    <t>5/3合计</t>
  </si>
  <si>
    <t>5/2合计</t>
  </si>
  <si>
    <t>5/1合计</t>
  </si>
  <si>
    <t>4/30合计</t>
  </si>
  <si>
    <t>4/29合计</t>
  </si>
  <si>
    <t>游戏手游（小乔）-28917541100</t>
  </si>
  <si>
    <t>阿汤哥-X382262242</t>
  </si>
  <si>
    <t>4/28合计</t>
  </si>
  <si>
    <t>4/27合计</t>
  </si>
  <si>
    <t>开播时长（分钟）</t>
  </si>
  <si>
    <t>破产姐妹</t>
  </si>
  <si>
    <t>小气包</t>
  </si>
  <si>
    <t>加加呀</t>
  </si>
  <si>
    <t>陆六六</t>
  </si>
  <si>
    <t>川总今天别破产</t>
  </si>
  <si>
    <t>果汁妹妹</t>
  </si>
  <si>
    <t>铁蛋儿脱口秀(每晚10点直播)</t>
  </si>
  <si>
    <t>恩甜</t>
  </si>
  <si>
    <t>夏树Impreza</t>
  </si>
  <si>
    <t>沈阳小马达</t>
  </si>
  <si>
    <t>侯杨淑埼</t>
  </si>
  <si>
    <t>卓弟历险记</t>
  </si>
  <si>
    <t>车老王</t>
  </si>
  <si>
    <t>安康</t>
  </si>
  <si>
    <t>6总-春决传媒</t>
  </si>
  <si>
    <t>小困桃</t>
  </si>
  <si>
    <t>云朵朵</t>
  </si>
  <si>
    <t>快乐毛毛</t>
  </si>
  <si>
    <t>于海澜</t>
  </si>
  <si>
    <t>壹亿</t>
  </si>
  <si>
    <t>赵婷婷</t>
  </si>
  <si>
    <t>少女的祈祷</t>
  </si>
  <si>
    <t>鹿7</t>
  </si>
  <si>
    <t>无敌逼逼机</t>
  </si>
  <si>
    <t>徐帅</t>
  </si>
  <si>
    <t>刘勋</t>
  </si>
  <si>
    <t>文哥哥</t>
  </si>
  <si>
    <t>刘先生*</t>
  </si>
  <si>
    <t>又一年</t>
  </si>
  <si>
    <t>高妍</t>
  </si>
  <si>
    <t>谢知初</t>
  </si>
  <si>
    <t>霸气嘟·lolm</t>
  </si>
  <si>
    <t>乔</t>
  </si>
  <si>
    <t>农民斗地主</t>
  </si>
  <si>
    <t>MF</t>
  </si>
  <si>
    <t>喜玩</t>
  </si>
  <si>
    <t>京游</t>
  </si>
  <si>
    <t>敖于强</t>
  </si>
  <si>
    <t>演员郭晓小</t>
  </si>
  <si>
    <t>李永忠</t>
  </si>
  <si>
    <t>欣五月</t>
  </si>
  <si>
    <t>琦宝</t>
  </si>
  <si>
    <t>酸奶（王者荣耀女玩家）</t>
  </si>
  <si>
    <t>途游萍儿</t>
  </si>
  <si>
    <t>途游小兰（收tu）</t>
  </si>
  <si>
    <t>郭大才</t>
  </si>
  <si>
    <t>庭公子</t>
  </si>
  <si>
    <t>途游-随风哦</t>
  </si>
  <si>
    <t>周增水</t>
  </si>
  <si>
    <t>黑黑小哥哥</t>
  </si>
  <si>
    <t>齐梦云</t>
  </si>
  <si>
    <t>申玲玲</t>
  </si>
  <si>
    <t>李成林</t>
  </si>
  <si>
    <t>途游阿东</t>
  </si>
  <si>
    <t>卢刀仔</t>
  </si>
  <si>
    <t>夏出山</t>
  </si>
  <si>
    <t>¥¥-¥¥</t>
  </si>
  <si>
    <t>@别哽哽.</t>
  </si>
  <si>
    <t>哼哈二将</t>
  </si>
  <si>
    <t>车老姚</t>
  </si>
  <si>
    <t>欢喜悟</t>
  </si>
  <si>
    <t>王王玩热门游戏</t>
  </si>
  <si>
    <t>途游赵大憨</t>
  </si>
  <si>
    <t>是谁的加加呀</t>
  </si>
  <si>
    <t>腾枫</t>
  </si>
  <si>
    <t>沈阳朝宇</t>
  </si>
  <si>
    <t>丁香</t>
  </si>
  <si>
    <t>天翼</t>
  </si>
  <si>
    <t>红K</t>
  </si>
  <si>
    <t>绿色征途小七</t>
  </si>
  <si>
    <t>途游小兰</t>
  </si>
  <si>
    <t>随风哦</t>
  </si>
  <si>
    <t>红k</t>
  </si>
  <si>
    <t>香菜酸酸</t>
  </si>
  <si>
    <t>大聪明弟弟</t>
  </si>
  <si>
    <t>小琳是一条咸</t>
  </si>
  <si>
    <t>星汇</t>
  </si>
  <si>
    <t>勇敢牛牛</t>
  </si>
  <si>
    <t>皮皮不是人机</t>
  </si>
  <si>
    <t>破产小哥俩</t>
  </si>
  <si>
    <t>江苏兴化阎王</t>
  </si>
  <si>
    <t>知心姐姐.</t>
  </si>
  <si>
    <t>妹妹</t>
  </si>
  <si>
    <t>倥佰</t>
  </si>
  <si>
    <t>地主家的欠儿姐狗剩子</t>
  </si>
  <si>
    <t>馒头庭</t>
  </si>
  <si>
    <t>荣耀青山</t>
  </si>
  <si>
    <t>小渔儿</t>
  </si>
  <si>
    <t>途游、小蛋糕</t>
  </si>
  <si>
    <t>游戏主播：玄铮</t>
  </si>
  <si>
    <t>征途手游-秦小</t>
  </si>
  <si>
    <t>游戏品鉴小葵</t>
  </si>
  <si>
    <t>悠悠</t>
  </si>
  <si>
    <t>栢汴潇柒柒</t>
  </si>
  <si>
    <t>月亮呦�</t>
  </si>
  <si>
    <t>斗地主小七</t>
  </si>
  <si>
    <t>秦小（斗地主）</t>
  </si>
  <si>
    <r>
      <rPr>
        <sz val="10"/>
        <color theme="1"/>
        <rFont val="微软雅黑"/>
        <charset val="134"/>
      </rPr>
      <t>月亮呦</t>
    </r>
    <r>
      <rPr>
        <sz val="10"/>
        <color theme="1"/>
        <rFont val="Arial"/>
        <charset val="134"/>
      </rPr>
      <t>�</t>
    </r>
  </si>
  <si>
    <t>途游游小生</t>
  </si>
  <si>
    <t>途游小蛋糕</t>
  </si>
  <si>
    <t>玄铮</t>
  </si>
  <si>
    <t>秦小</t>
  </si>
  <si>
    <t>小葵</t>
  </si>
  <si>
    <t>游小生</t>
  </si>
  <si>
    <t>千柔</t>
  </si>
  <si>
    <t>少年来了</t>
  </si>
  <si>
    <t>婭 喵</t>
  </si>
  <si>
    <t>绿色征途手游丶可乐</t>
  </si>
  <si>
    <t>绿色征途雨滴</t>
  </si>
  <si>
    <t>征途手游玩玩</t>
  </si>
  <si>
    <t>北辰、</t>
  </si>
  <si>
    <t>青城</t>
  </si>
  <si>
    <t>绿色征途手游丶十七岁</t>
  </si>
  <si>
    <t>小敏\</t>
  </si>
  <si>
    <r>
      <rPr>
        <sz val="10"/>
        <color theme="1"/>
        <rFont val="微软雅黑"/>
        <charset val="134"/>
      </rPr>
      <t>会飞的猪</t>
    </r>
    <r>
      <rPr>
        <sz val="10"/>
        <color theme="1"/>
        <rFont val="Arial"/>
        <charset val="134"/>
      </rPr>
      <t>�</t>
    </r>
  </si>
  <si>
    <t>给姐来支烟</t>
  </si>
  <si>
    <r>
      <rPr>
        <sz val="10"/>
        <color theme="1"/>
        <rFont val="微软雅黑"/>
        <charset val="134"/>
      </rPr>
      <t>&lt;$ÿĀ&gt;娜</t>
    </r>
    <r>
      <rPr>
        <sz val="10"/>
        <color theme="1"/>
        <rFont val="宋体"/>
        <charset val="134"/>
      </rPr>
      <t>♛</t>
    </r>
    <r>
      <rPr>
        <sz val="10"/>
        <color theme="1"/>
        <rFont val="微软雅黑"/>
        <charset val="134"/>
      </rPr>
      <t>娜&lt;$ÿĀ&gt;</t>
    </r>
  </si>
  <si>
    <r>
      <rPr>
        <sz val="10"/>
        <color theme="1"/>
        <rFont val="微软雅黑"/>
        <charset val="134"/>
      </rPr>
      <t>旋律</t>
    </r>
    <r>
      <rPr>
        <sz val="10"/>
        <color theme="1"/>
        <rFont val="宋体"/>
        <charset val="134"/>
      </rPr>
      <t>ෆ</t>
    </r>
  </si>
  <si>
    <t>晶宝宝</t>
  </si>
  <si>
    <t>胖胖哒</t>
  </si>
  <si>
    <t>绿色征途-铁柱</t>
  </si>
  <si>
    <t>绿色征途-老四</t>
  </si>
  <si>
    <r>
      <rPr>
        <sz val="10"/>
        <color theme="1"/>
        <rFont val="微软雅黑"/>
        <charset val="134"/>
      </rPr>
      <t>大懒猫</t>
    </r>
    <r>
      <rPr>
        <sz val="10"/>
        <color theme="1"/>
        <rFont val="宋体"/>
        <charset val="134"/>
      </rPr>
      <t>❤</t>
    </r>
  </si>
  <si>
    <t>荣耀游先生</t>
  </si>
  <si>
    <t>绿色游戏</t>
  </si>
  <si>
    <t>冒险岛</t>
  </si>
  <si>
    <t>大懒猫❤</t>
  </si>
  <si>
    <t>会飞的猪�</t>
  </si>
  <si>
    <t>&lt;$ÿĀ&gt;娜♛娜&lt;$ÿĀ&gt;</t>
  </si>
  <si>
    <t>云胜</t>
  </si>
  <si>
    <t>MurphyJR</t>
  </si>
  <si>
    <t>绿色征途 迷航</t>
  </si>
  <si>
    <t>今马也</t>
  </si>
  <si>
    <t>小趴菜（感谢厚爱）</t>
  </si>
  <si>
    <t>会哭的鱼</t>
  </si>
  <si>
    <t>绿色征途 会哭的鱼</t>
  </si>
  <si>
    <t>泡泡男孩</t>
  </si>
  <si>
    <t>A 硕峰。</t>
  </si>
  <si>
    <r>
      <rPr>
        <sz val="10"/>
        <color theme="1"/>
        <rFont val="微软雅黑"/>
        <charset val="134"/>
      </rPr>
      <t>Lz</t>
    </r>
    <r>
      <rPr>
        <sz val="10"/>
        <color theme="1"/>
        <rFont val="宋体"/>
        <charset val="134"/>
      </rPr>
      <t>✘</t>
    </r>
  </si>
  <si>
    <t>跳蚤</t>
  </si>
  <si>
    <t>Lz、</t>
  </si>
  <si>
    <t>森林戴征途</t>
  </si>
  <si>
    <r>
      <rPr>
        <sz val="10"/>
        <color theme="1"/>
        <rFont val="微软雅黑"/>
        <charset val="134"/>
      </rPr>
      <t>南枫</t>
    </r>
    <r>
      <rPr>
        <sz val="10"/>
        <color theme="1"/>
        <rFont val="宋体"/>
        <charset val="134"/>
      </rPr>
      <t>❤️</t>
    </r>
  </si>
  <si>
    <t>金刚葫芦胖娃娃</t>
  </si>
  <si>
    <t>神奇宝贝小之</t>
  </si>
  <si>
    <t>無心</t>
  </si>
  <si>
    <t>绿色征途淡然</t>
  </si>
  <si>
    <t>阿征</t>
  </si>
  <si>
    <t>张脑丸</t>
  </si>
  <si>
    <t>手游推荐官</t>
  </si>
  <si>
    <t>奇迹阿煜</t>
  </si>
  <si>
    <t>领衔</t>
  </si>
  <si>
    <t>长情（互）</t>
  </si>
  <si>
    <t>王导演</t>
  </si>
  <si>
    <t>绿色征途手游_海风</t>
  </si>
  <si>
    <t>莫問～</t>
  </si>
  <si>
    <t>莀莀</t>
  </si>
  <si>
    <t>大坤哥玩绿色</t>
  </si>
  <si>
    <t>瀼瀽澜瀿灀</t>
  </si>
  <si>
    <t>早睡觉（互关互赞）</t>
  </si>
  <si>
    <t>别来沾边！</t>
  </si>
  <si>
    <t>绿色征途-小六</t>
  </si>
  <si>
    <t>小木</t>
  </si>
  <si>
    <t>绿色征途-大白</t>
  </si>
  <si>
    <t>绿色征途 云笙</t>
  </si>
  <si>
    <t>迩认识无聊德要bi命吧!</t>
  </si>
  <si>
    <t>绿色征途南宫</t>
  </si>
  <si>
    <t>小磊！</t>
  </si>
  <si>
    <t>阿里萍萍吖</t>
  </si>
  <si>
    <t>游戏 耀星</t>
  </si>
  <si>
    <t>我一个下水（咕噜咕噜</t>
  </si>
  <si>
    <t>草帽</t>
  </si>
  <si>
    <t>【天津】第一温柔.X</t>
  </si>
  <si>
    <t>宝宝吖</t>
  </si>
  <si>
    <t>限量版</t>
  </si>
  <si>
    <t>手游推荐-男孩</t>
  </si>
  <si>
    <t>ReppinDay1</t>
  </si>
  <si>
    <r>
      <rPr>
        <sz val="10"/>
        <color theme="1"/>
        <rFont val="微软雅黑"/>
        <charset val="134"/>
      </rPr>
      <t>旺仔小石头</t>
    </r>
    <r>
      <rPr>
        <sz val="10"/>
        <color theme="1"/>
        <rFont val="Arial"/>
        <charset val="134"/>
      </rPr>
      <t>�</t>
    </r>
  </si>
  <si>
    <t>游戏唐弟</t>
  </si>
  <si>
    <t>传奇枫逸（手游打金）</t>
  </si>
  <si>
    <t>穗 耀星</t>
  </si>
  <si>
    <t>绿色征途-凉夏</t>
  </si>
  <si>
    <t>手游推荐玖玖</t>
  </si>
  <si>
    <t>老三游戏</t>
  </si>
  <si>
    <t>大海</t>
  </si>
  <si>
    <t>南枫❤️</t>
  </si>
  <si>
    <t>绿色征途-大壮</t>
  </si>
  <si>
    <t>小叔玩手游</t>
  </si>
  <si>
    <t>是慧呀</t>
  </si>
  <si>
    <t>米奇</t>
  </si>
  <si>
    <t>旺仔小石头�</t>
  </si>
  <si>
    <t>南城丶</t>
  </si>
  <si>
    <t>大胖</t>
  </si>
  <si>
    <t>慧妹</t>
  </si>
  <si>
    <t>绿色征途-完颜</t>
  </si>
  <si>
    <t>绿色征途_小七</t>
  </si>
  <si>
    <t>也野y</t>
  </si>
  <si>
    <t>gamewanning</t>
  </si>
  <si>
    <t>小、泩</t>
  </si>
  <si>
    <t>半斤游戏</t>
  </si>
  <si>
    <t>Wyccc</t>
  </si>
  <si>
    <t>渣渣鹿</t>
  </si>
  <si>
    <t>化工三区郑秀晶</t>
  </si>
  <si>
    <t>X%</t>
  </si>
  <si>
    <t>@zhang</t>
  </si>
  <si>
    <t>A..李先生♥</t>
  </si>
  <si>
    <t>手游大胖</t>
  </si>
  <si>
    <t>勾k</t>
  </si>
  <si>
    <t>Wlxyx</t>
  </si>
  <si>
    <t>不知名男明星</t>
  </si>
  <si>
    <t>手摘日月</t>
  </si>
  <si>
    <t>三少爷的剑</t>
  </si>
  <si>
    <t>绿色征途-玛菲</t>
  </si>
  <si>
    <t>绿色征途-快乐</t>
  </si>
  <si>
    <t>鱼头豆腐汤</t>
  </si>
  <si>
    <t>鱼虾堡老惨了</t>
  </si>
  <si>
    <t>无敌小女孩</t>
  </si>
  <si>
    <t>晶寶</t>
  </si>
  <si>
    <t>我不是男神</t>
  </si>
  <si>
    <t>五彩缤纷小甜心</t>
  </si>
  <si>
    <t>不舔瓶盖</t>
  </si>
  <si>
    <t>牛三斤</t>
  </si>
  <si>
    <t>白白胖胖就是我</t>
  </si>
  <si>
    <t>绿色征途-慧慧</t>
  </si>
  <si>
    <t>小铭同学.�</t>
  </si>
  <si>
    <t>绿色征途-小磊</t>
  </si>
  <si>
    <t>保安大队长</t>
  </si>
  <si>
    <t>牛三斤（泡泡超人）</t>
  </si>
  <si>
    <t>阮阮</t>
  </si>
  <si>
    <t>就是玩玩</t>
  </si>
  <si>
    <t>超级大苞米</t>
  </si>
  <si>
    <t>老韩小伟</t>
  </si>
  <si>
    <t>温柔哥</t>
  </si>
  <si>
    <t>贝塔</t>
  </si>
  <si>
    <t>敲敲门</t>
  </si>
  <si>
    <t>绿色征途-落叶（互）</t>
  </si>
  <si>
    <t>米多多.</t>
  </si>
  <si>
    <t>小乔吖ii</t>
  </si>
  <si>
    <t>十二名</t>
  </si>
  <si>
    <t>绿色征途@小敏\（互）</t>
  </si>
  <si>
    <t>绿色征途-阮阮</t>
  </si>
  <si>
    <t>可乐妈妈呀�</t>
  </si>
  <si>
    <t>征途-大胖</t>
  </si>
  <si>
    <t>&lt;$ÿĀ&gt;奶♛糖&lt;$ÿĀ&gt;</t>
  </si>
  <si>
    <t>新号叫手游大胖</t>
  </si>
  <si>
    <t>十二月</t>
  </si>
  <si>
    <t>八月</t>
  </si>
  <si>
    <t>绿色征途-淡然</t>
  </si>
  <si>
    <t>游戏推荐官-小阿坏</t>
  </si>
  <si>
    <t>一年</t>
  </si>
  <si>
    <t>骨瘦如柴</t>
  </si>
  <si>
    <t>游戏啊佳</t>
  </si>
  <si>
    <t>绿色征途米多多</t>
  </si>
  <si>
    <t>小磊。</t>
  </si>
  <si>
    <t>小薇</t>
  </si>
  <si>
    <t>抖音小葵</t>
  </si>
  <si>
    <t>兔兔阿兔</t>
  </si>
  <si>
    <t>新小琪</t>
  </si>
  <si>
    <t>李先生团队</t>
  </si>
  <si>
    <t>习惯忧伤</t>
  </si>
  <si>
    <t>楼满风（互）</t>
  </si>
  <si>
    <t>奶☜糖</t>
  </si>
  <si>
    <t>沐沐沐</t>
  </si>
  <si>
    <t>全民泡泡超人-孤音</t>
  </si>
  <si>
    <t>我是你四弟啊</t>
  </si>
  <si>
    <t>绿色征途-孤音（互）</t>
  </si>
  <si>
    <t>画饼男孩。</t>
  </si>
  <si>
    <t>洛克李（互）</t>
  </si>
  <si>
    <t>红太郎游戏（绿色征途）</t>
  </si>
  <si>
    <t>大冬啊</t>
  </si>
  <si>
    <t>龍魂</t>
  </si>
  <si>
    <t>绿色征途玖呀</t>
  </si>
  <si>
    <t>胖☞墩</t>
  </si>
  <si>
    <t>绿色征途-洛克李（互）</t>
  </si>
  <si>
    <t>金铲铲三哥</t>
  </si>
  <si>
    <t>斯波德8090</t>
  </si>
  <si>
    <t>远昭</t>
  </si>
  <si>
    <t>诗涵兮</t>
  </si>
  <si>
    <t>绿色征途三哥</t>
  </si>
  <si>
    <t>爱玩游戏老阿厦</t>
  </si>
  <si>
    <t>淡然</t>
  </si>
  <si>
    <t>绿色征途手游小菀柠</t>
  </si>
  <si>
    <t>浠浠玩游戏（绿色征途）</t>
  </si>
  <si>
    <t>�手游小武</t>
  </si>
  <si>
    <t>我跟你拼了！</t>
  </si>
  <si>
    <t>浠浠玩游戏</t>
  </si>
  <si>
    <t>鱼竿甜甜蜜</t>
  </si>
  <si>
    <t>An新小琪</t>
  </si>
  <si>
    <t>爱笑的凯凯</t>
  </si>
  <si>
    <t>張小柒『游戏品鉴』</t>
  </si>
  <si>
    <t>墨尘丶啊</t>
  </si>
  <si>
    <t>绿色征途-摇杏</t>
  </si>
  <si>
    <t>我习惯了坚强、</t>
  </si>
  <si>
    <t>金刚萝莉</t>
  </si>
  <si>
    <t>哦了</t>
  </si>
  <si>
    <t>小熊啊</t>
  </si>
  <si>
    <t>忧伤的首富</t>
  </si>
  <si>
    <t>手游先森</t>
  </si>
  <si>
    <t>后院吴老二</t>
  </si>
  <si>
    <t>斯波德☞搞笑段子☜</t>
  </si>
  <si>
    <t>手游小叔</t>
  </si>
  <si>
    <t>小熊 绿色征途</t>
  </si>
  <si>
    <t>刘宇</t>
  </si>
  <si>
    <t>兔兔兔兔</t>
  </si>
  <si>
    <t>征途一万年❤</t>
  </si>
  <si>
    <t>绿色征途女神、</t>
  </si>
  <si>
    <t>心事全在脸上!��‍♂️</t>
  </si>
  <si>
    <t>十三啊</t>
  </si>
  <si>
    <t>龙武   老韩小伟</t>
  </si>
  <si>
    <t>墨丶尘</t>
  </si>
  <si>
    <r>
      <rPr>
        <sz val="10"/>
        <color theme="1"/>
        <rFont val="微软雅黑"/>
        <charset val="134"/>
      </rPr>
      <t>奶</t>
    </r>
    <r>
      <rPr>
        <sz val="10"/>
        <color theme="1"/>
        <rFont val="宋体"/>
        <charset val="134"/>
      </rPr>
      <t>☜</t>
    </r>
    <r>
      <rPr>
        <sz val="10"/>
        <color theme="1"/>
        <rFont val="微软雅黑"/>
        <charset val="134"/>
      </rPr>
      <t>糖</t>
    </r>
  </si>
  <si>
    <t>少年（传奇直播游戏）</t>
  </si>
  <si>
    <r>
      <rPr>
        <sz val="10"/>
        <color theme="1"/>
        <rFont val="微软雅黑"/>
        <charset val="134"/>
      </rPr>
      <t>征途一万年</t>
    </r>
    <r>
      <rPr>
        <sz val="10"/>
        <color theme="1"/>
        <rFont val="宋体"/>
        <charset val="134"/>
      </rPr>
      <t>❤</t>
    </r>
  </si>
  <si>
    <r>
      <rPr>
        <sz val="10"/>
        <color theme="1"/>
        <rFont val="微软雅黑"/>
        <charset val="134"/>
      </rPr>
      <t>胖</t>
    </r>
    <r>
      <rPr>
        <sz val="10"/>
        <color theme="1"/>
        <rFont val="宋体"/>
        <charset val="134"/>
      </rPr>
      <t>☞</t>
    </r>
    <r>
      <rPr>
        <sz val="10"/>
        <color theme="1"/>
        <rFont val="微软雅黑"/>
        <charset val="134"/>
      </rPr>
      <t>墩</t>
    </r>
  </si>
  <si>
    <t>禅游梵羽</t>
  </si>
  <si>
    <t>玖玖呢</t>
  </si>
  <si>
    <t>酸奶宝贝宝贝</t>
  </si>
  <si>
    <t>唠叨叔叔</t>
  </si>
  <si>
    <t>小菀柠</t>
  </si>
  <si>
    <t>无情丶</t>
  </si>
  <si>
    <t>阿念手游</t>
  </si>
  <si>
    <t>一条小囧囧ovo</t>
  </si>
  <si>
    <r>
      <rPr>
        <sz val="10"/>
        <color theme="1"/>
        <rFont val="微软雅黑"/>
        <charset val="134"/>
      </rPr>
      <t>(</t>
    </r>
    <r>
      <rPr>
        <sz val="10"/>
        <color theme="1"/>
        <rFont val="宋体"/>
        <charset val="134"/>
      </rPr>
      <t>∗❛</t>
    </r>
    <r>
      <rPr>
        <sz val="10"/>
        <color theme="1"/>
        <rFont val="Tahoma"/>
        <charset val="134"/>
      </rPr>
      <t>ั</t>
    </r>
    <r>
      <rPr>
        <sz val="10"/>
        <color theme="1"/>
        <rFont val="宋体"/>
        <charset val="134"/>
      </rPr>
      <t>∀❛</t>
    </r>
    <r>
      <rPr>
        <sz val="10"/>
        <color theme="1"/>
        <rFont val="Tahoma"/>
        <charset val="134"/>
      </rPr>
      <t>ั</t>
    </r>
    <r>
      <rPr>
        <sz val="10"/>
        <color theme="1"/>
        <rFont val="宋体"/>
        <charset val="134"/>
      </rPr>
      <t>∗</t>
    </r>
    <r>
      <rPr>
        <sz val="10"/>
        <color theme="1"/>
        <rFont val="微软雅黑"/>
        <charset val="134"/>
      </rPr>
      <t>)</t>
    </r>
    <r>
      <rPr>
        <sz val="10"/>
        <color theme="1"/>
        <rFont val="宋体"/>
        <charset val="134"/>
      </rPr>
      <t>✧</t>
    </r>
    <r>
      <rPr>
        <sz val="10"/>
        <color theme="1"/>
        <rFont val="微软雅黑"/>
        <charset val="134"/>
      </rPr>
      <t>*。</t>
    </r>
  </si>
  <si>
    <t>绿色征途小强强</t>
  </si>
  <si>
    <r>
      <rPr>
        <sz val="10"/>
        <color theme="1"/>
        <rFont val="微软雅黑"/>
        <charset val="134"/>
      </rPr>
      <t>斯波德</t>
    </r>
    <r>
      <rPr>
        <sz val="10"/>
        <color theme="1"/>
        <rFont val="宋体"/>
        <charset val="134"/>
      </rPr>
      <t>☞</t>
    </r>
    <r>
      <rPr>
        <sz val="10"/>
        <color theme="1"/>
        <rFont val="微软雅黑"/>
        <charset val="134"/>
      </rPr>
      <t>搞笑段子</t>
    </r>
    <r>
      <rPr>
        <sz val="10"/>
        <color theme="1"/>
        <rFont val="宋体"/>
        <charset val="134"/>
      </rPr>
      <t>☜</t>
    </r>
  </si>
  <si>
    <t>烟台最后的深情</t>
  </si>
  <si>
    <r>
      <rPr>
        <sz val="10"/>
        <color theme="1"/>
        <rFont val="Arial"/>
        <charset val="134"/>
      </rPr>
      <t>�</t>
    </r>
    <r>
      <rPr>
        <sz val="10"/>
        <color theme="1"/>
        <rFont val="微软雅黑"/>
        <charset val="134"/>
      </rPr>
      <t>手游小武</t>
    </r>
  </si>
  <si>
    <t>落叶（互）</t>
  </si>
  <si>
    <t>手游阿念</t>
  </si>
  <si>
    <t>绿色征途-楼满风（互）</t>
  </si>
  <si>
    <t>绿色征途啊厦</t>
  </si>
  <si>
    <t>魔石消耗数</t>
  </si>
  <si>
    <t>魔域阿三</t>
  </si>
  <si>
    <t>野人丨王</t>
  </si>
  <si>
    <t>云小宇</t>
  </si>
  <si>
    <t>狼哥</t>
  </si>
  <si>
    <t>主播UID</t>
  </si>
  <si>
    <t>抖音剑魂聂风</t>
  </si>
  <si>
    <t>窃喜</t>
  </si>
  <si>
    <t>荣耀全明星:塔神 大黑龙</t>
  </si>
  <si>
    <t>仔仔呀</t>
  </si>
  <si>
    <t>2058735804496580</t>
  </si>
  <si>
    <t>DNF小乐</t>
  </si>
  <si>
    <t>4081021935433678</t>
  </si>
  <si>
    <t>dnf跳X王（马区）</t>
  </si>
  <si>
    <t>2889143557558708</t>
  </si>
  <si>
    <t>小兴大海无量</t>
  </si>
  <si>
    <t>DNF女枪初心</t>
  </si>
  <si>
    <t>荣耀天道</t>
  </si>
  <si>
    <t>(空字符串)</t>
  </si>
  <si>
    <t>大脑斧丶</t>
  </si>
  <si>
    <t>3900674353152307</t>
  </si>
  <si>
    <t>搬砖达人👉阿波</t>
  </si>
  <si>
    <t>csgo梓潼不会打狙</t>
  </si>
  <si>
    <t>绝志</t>
  </si>
  <si>
    <t>3588419872096376</t>
  </si>
  <si>
    <t>荣耀葡萄</t>
  </si>
  <si>
    <t>3298951345484775</t>
  </si>
  <si>
    <t>小闪电1 (国一德莱文)lolm</t>
  </si>
  <si>
    <t>1988352179183399</t>
  </si>
  <si>
    <t>万战Zh</t>
  </si>
  <si>
    <t>一只傻婉妤（超击突破）</t>
  </si>
  <si>
    <t>荣耀安森</t>
  </si>
  <si>
    <t>丧小艾</t>
  </si>
  <si>
    <t>鸭子恶霸</t>
  </si>
  <si>
    <t>章鱼🐙一个把龙拳玩坏的男人👨🏻</t>
  </si>
  <si>
    <t>羊崽</t>
  </si>
  <si>
    <t>2885538200214179</t>
  </si>
  <si>
    <t>倒数第一大枪AK</t>
  </si>
  <si>
    <t>DNF老渔夫</t>
  </si>
  <si>
    <t>黑天T0</t>
  </si>
  <si>
    <t>|</t>
  </si>
  <si>
    <t>dnf菜笔龙</t>
  </si>
  <si>
    <t>1275894937433677</t>
  </si>
  <si>
    <t>阿明</t>
  </si>
  <si>
    <t>csgozhangzito</t>
  </si>
  <si>
    <t>DNF纯白之刃</t>
  </si>
  <si>
    <t>不甘</t>
  </si>
  <si>
    <t>一只傻婉妤</t>
  </si>
  <si>
    <t>荣耀~~犀悡滒</t>
  </si>
  <si>
    <t>1917136162785501</t>
  </si>
  <si>
    <t>只想摆烂</t>
  </si>
  <si>
    <t>DNF红眼魔影</t>
  </si>
  <si>
    <t>怀秋lolm 国一盲僧</t>
  </si>
  <si>
    <t>2774768585551902</t>
  </si>
  <si>
    <t>楚九九</t>
  </si>
  <si>
    <t>csgo张梓潼</t>
  </si>
  <si>
    <t>蓝拳小松</t>
  </si>
  <si>
    <t>暗黑破坏神～黑天</t>
  </si>
  <si>
    <t>laoyufu111</t>
  </si>
  <si>
    <t>章鱼一个把龙拳玩坏的男人</t>
  </si>
  <si>
    <t>DNF老渔夫(专业看号打造）</t>
  </si>
  <si>
    <t>DNF弟儿</t>
  </si>
  <si>
    <t>2586517477000143</t>
  </si>
  <si>
    <t>DNF阿波</t>
  </si>
  <si>
    <t>鬼泣梦熙</t>
  </si>
  <si>
    <t>DNF老渔夫(毕业 增幅 龙袍)</t>
  </si>
  <si>
    <t>befine</t>
  </si>
  <si>
    <t>黑天呀</t>
  </si>
  <si>
    <t>DNF阿旺（行雲流水）</t>
  </si>
  <si>
    <t>白羊（灵魂筹码）</t>
  </si>
  <si>
    <t>魔神玩游戏</t>
  </si>
  <si>
    <t>1618076985997700</t>
  </si>
  <si>
    <t>juezhi32691</t>
  </si>
  <si>
    <t>2893508146630941</t>
  </si>
  <si>
    <t>大大大脑斧。</t>
  </si>
  <si>
    <t>DNF渔夫</t>
  </si>
  <si>
    <t>荣耀宇皇</t>
  </si>
  <si>
    <t>香肠派对持心</t>
  </si>
  <si>
    <t>2387728596473771</t>
  </si>
  <si>
    <t>csgo张梓潼（停播）</t>
  </si>
  <si>
    <t>抖音剑魂独孤求败</t>
  </si>
  <si>
    <t>荣耀葡萄-龙拳26</t>
  </si>
  <si>
    <t>2471357470487231</t>
  </si>
  <si>
    <t>CF婉妤</t>
  </si>
  <si>
    <t>金铲铲木易</t>
  </si>
  <si>
    <t>鸭鸭</t>
  </si>
  <si>
    <t>3601614179406147</t>
  </si>
  <si>
    <t>dnf小天</t>
  </si>
  <si>
    <t>DNF漫游三连发</t>
  </si>
  <si>
    <t>3360527222074771</t>
  </si>
  <si>
    <t>王铭哲</t>
  </si>
  <si>
    <t>DNF渔夫(增幅龙袍）</t>
  </si>
  <si>
    <t>DNF金身铁锤</t>
  </si>
  <si>
    <t>绝志（正能量）</t>
  </si>
  <si>
    <t>dnf冰雨（苦艾酒）</t>
  </si>
  <si>
    <t>1002410277347342</t>
  </si>
  <si>
    <t>林布衣🍻</t>
  </si>
  <si>
    <t>3531229616414455</t>
  </si>
  <si>
    <t>远征2–敲敲门</t>
  </si>
  <si>
    <t>2409728464927752</t>
  </si>
  <si>
    <t>欺负老实人</t>
  </si>
  <si>
    <t>荣耀全明星魔神月邪</t>
  </si>
  <si>
    <t>2858366293777031</t>
  </si>
  <si>
    <t>蓝摆玩游戏</t>
  </si>
  <si>
    <t>2626057296689211</t>
  </si>
  <si>
    <t>刀螂（隐杀流螳螂）lolm</t>
  </si>
  <si>
    <t>DNF白手将臣</t>
  </si>
  <si>
    <t>dnf阿佑</t>
  </si>
  <si>
    <t>黑天天</t>
  </si>
  <si>
    <t>软柿子</t>
  </si>
  <si>
    <t>黎小洁呀</t>
  </si>
  <si>
    <t>2638431032719198</t>
  </si>
  <si>
    <t>是阿念啊</t>
  </si>
  <si>
    <t>荣耀第一女大枪</t>
  </si>
  <si>
    <t>顾大北（国服奥拉夫）</t>
  </si>
  <si>
    <t>1539785867919539</t>
  </si>
  <si>
    <t>DNF李哲明</t>
  </si>
  <si>
    <t>3913863713539518</t>
  </si>
  <si>
    <t>暖暖暖(DNF)</t>
  </si>
  <si>
    <t>1082353653122478</t>
  </si>
  <si>
    <r>
      <rPr>
        <sz val="10"/>
        <color rgb="FF000000"/>
        <rFont val="微软雅黑"/>
        <charset val="134"/>
      </rPr>
      <t>圣魂纷争</t>
    </r>
    <r>
      <rPr>
        <sz val="10"/>
        <color rgb="FF000000"/>
        <rFont val="Calibri"/>
        <charset val="134"/>
      </rPr>
      <t>ᵂᴿ</t>
    </r>
    <r>
      <rPr>
        <sz val="10"/>
        <color rgb="FF000000"/>
        <rFont val="微软雅黑"/>
        <charset val="134"/>
      </rPr>
      <t>黑天</t>
    </r>
  </si>
  <si>
    <t>荣耀贝贝哥</t>
  </si>
  <si>
    <t>圣魂纷争ᵂᴿ黑天</t>
  </si>
  <si>
    <t>墨尘啊</t>
  </si>
  <si>
    <t>圣魂纷争-容容</t>
  </si>
  <si>
    <t>1552963422650580</t>
  </si>
  <si>
    <t>游戏主播-九天</t>
  </si>
  <si>
    <t>DNF元素嘿嘿🤣</t>
  </si>
  <si>
    <t>荣耀甜甜</t>
  </si>
  <si>
    <t>DNF黄桃(测伤打造龙袍)</t>
  </si>
  <si>
    <t>异书甲</t>
  </si>
  <si>
    <t>荣耀小杨</t>
  </si>
  <si>
    <t>初心</t>
  </si>
  <si>
    <t>黑天不黑</t>
  </si>
  <si>
    <t>陳喜穗</t>
  </si>
  <si>
    <t>2560124954346029</t>
  </si>
  <si>
    <t>速度文化传媒</t>
  </si>
  <si>
    <t>荣耀全明星丶江东</t>
  </si>
  <si>
    <t>荣耀黑天</t>
  </si>
  <si>
    <t>抖音剑魂令狐冲</t>
  </si>
  <si>
    <t>DNF黄桃(打造测伤龙袍)</t>
  </si>
  <si>
    <t>DNF死灵艾酒</t>
  </si>
  <si>
    <t>鸿图-沉默</t>
  </si>
  <si>
    <t>小羊哥</t>
  </si>
  <si>
    <t>阿莫金铲铲</t>
  </si>
  <si>
    <t>小十三</t>
  </si>
  <si>
    <t>荣耀克里</t>
  </si>
  <si>
    <t>1468585283693934</t>
  </si>
  <si>
    <t>木花</t>
  </si>
  <si>
    <t>啊哲</t>
  </si>
  <si>
    <t>沉默</t>
  </si>
  <si>
    <t>你好哇塞✨</t>
  </si>
  <si>
    <t>1855566678080030</t>
  </si>
  <si>
    <t>荣耀-血徒</t>
  </si>
  <si>
    <t>3131009329016318</t>
  </si>
  <si>
    <t>黑色切歌者</t>
  </si>
  <si>
    <t>文明与征服-九天</t>
  </si>
  <si>
    <t>D痞（英雄联盟手游）</t>
  </si>
  <si>
    <t>荣耀全明星-小夕</t>
  </si>
  <si>
    <t>壹道</t>
  </si>
  <si>
    <t>奇迹哥</t>
  </si>
  <si>
    <t>3632390613777053</t>
  </si>
  <si>
    <t>尾戒</t>
  </si>
  <si>
    <t>DNF黄桃</t>
  </si>
  <si>
    <t>荣耀全明星丶啊哲</t>
  </si>
  <si>
    <t>派派</t>
  </si>
  <si>
    <t>4209355210630300</t>
  </si>
  <si>
    <t>南言</t>
  </si>
  <si>
    <t>毛毛怪（LOL手游）</t>
  </si>
  <si>
    <t>爱笑张大大</t>
  </si>
  <si>
    <t>张梓潼</t>
  </si>
  <si>
    <t>荣耀天道（310～340区，跨八）</t>
  </si>
  <si>
    <t>嗯嗯嗯</t>
  </si>
  <si>
    <t>曼达好物推荐</t>
  </si>
  <si>
    <t>懒大王👑</t>
  </si>
  <si>
    <t>DNF-黄桃</t>
  </si>
  <si>
    <t>土豆成长记@</t>
  </si>
  <si>
    <t>2546101096813352</t>
  </si>
  <si>
    <t>天海～</t>
  </si>
  <si>
    <t>小夕</t>
  </si>
  <si>
    <t>花猫</t>
  </si>
  <si>
    <t>龙猫lolm</t>
  </si>
  <si>
    <t>红眼战神</t>
  </si>
  <si>
    <t>3324520441319790</t>
  </si>
  <si>
    <t>DNF九九</t>
  </si>
  <si>
    <t>青山好物推荐</t>
  </si>
  <si>
    <t>DNF元素嘿嘿</t>
  </si>
  <si>
    <t>99881745674</t>
  </si>
  <si>
    <t>林布衣</t>
  </si>
  <si>
    <t>龙猫（国一龙王）</t>
  </si>
  <si>
    <t>抖音-老亚瑟</t>
  </si>
  <si>
    <t>神兵奇迹长河</t>
  </si>
  <si>
    <t>DNF蓝拳无语</t>
  </si>
  <si>
    <t>热爱游戏的阿玉</t>
  </si>
  <si>
    <t>抖音-麦克</t>
  </si>
  <si>
    <t>郝健侃游戏(全明星)</t>
  </si>
  <si>
    <t>鸿图丶奈何</t>
  </si>
  <si>
    <t>DNF迎风吖</t>
  </si>
  <si>
    <t>荣耀全明星</t>
  </si>
  <si>
    <t>小东北侃大片</t>
  </si>
  <si>
    <t>阿路</t>
  </si>
  <si>
    <t>极光</t>
  </si>
  <si>
    <t>袁不四</t>
  </si>
  <si>
    <t>看了半天不说话</t>
  </si>
  <si>
    <t>荣耀丶張老湿</t>
  </si>
  <si>
    <t>銘哲</t>
  </si>
  <si>
    <t>MU-凤舞九天</t>
  </si>
  <si>
    <t>Dnf小红帽（信仰駆魔）</t>
  </si>
  <si>
    <t>DNF凌优</t>
  </si>
  <si>
    <t>随 风</t>
  </si>
  <si>
    <t>九月九把刀</t>
  </si>
  <si>
    <t>DNF浪人痞味</t>
  </si>
  <si>
    <t>荣耀_白白</t>
  </si>
  <si>
    <t>DNF神话</t>
  </si>
  <si>
    <t>老李格斗游戏</t>
  </si>
  <si>
    <t>荣耀-麦克</t>
  </si>
  <si>
    <t>小考拉</t>
  </si>
  <si>
    <t>尾戒(荣耀全明星)</t>
  </si>
  <si>
    <t>泡泡阿奇</t>
  </si>
  <si>
    <t>荣耀-老亚瑟</t>
  </si>
  <si>
    <t>荣耀全明星贝贝哥</t>
  </si>
  <si>
    <t>早晨的阳光</t>
  </si>
  <si>
    <t>抖音DNF阿波</t>
  </si>
  <si>
    <t>吴丝滑</t>
  </si>
  <si>
    <t>Dayz十一</t>
  </si>
  <si>
    <t>荣耀阿全和小助手</t>
  </si>
  <si>
    <t>冒险岛的阿念</t>
  </si>
  <si>
    <t>呆熊（永劫无间）</t>
  </si>
  <si>
    <t>儿时游戏</t>
  </si>
  <si>
    <t>龙猫（国1艾克龙王）</t>
  </si>
  <si>
    <t>蓝摆</t>
  </si>
  <si>
    <t>狮子李（12点直播)</t>
  </si>
  <si>
    <t>7KU</t>
  </si>
  <si>
    <t>战神老六</t>
  </si>
  <si>
    <t>荣耀全明星阿路</t>
  </si>
  <si>
    <t>荣耀全明星夏天</t>
  </si>
  <si>
    <t>江枫（寂静村的神）</t>
  </si>
  <si>
    <t>荣耀DNF铭一</t>
  </si>
  <si>
    <t>全明星-酋哥</t>
  </si>
  <si>
    <t>永歌</t>
  </si>
  <si>
    <t>荣耀全明星～游戏小子</t>
  </si>
  <si>
    <t>顾公子商会</t>
  </si>
  <si>
    <t>大话西游2冬天</t>
  </si>
  <si>
    <t>DNF大枪惜年</t>
  </si>
  <si>
    <t>Dnf小红帽</t>
  </si>
  <si>
    <t>Teacher.李</t>
  </si>
  <si>
    <t>赣州电动车修理工（微信修车</t>
  </si>
  <si>
    <t>DNF行雲流水</t>
  </si>
  <si>
    <t>呼呼</t>
  </si>
  <si>
    <t>DNF红眼浪漫</t>
  </si>
  <si>
    <t>荣耀天地</t>
  </si>
  <si>
    <t>魔域总裁</t>
  </si>
  <si>
    <t>荣耀全明星-臭球</t>
  </si>
  <si>
    <t>萨萨有氧健身（早8:00晚7:00直播）</t>
  </si>
  <si>
    <t>无</t>
  </si>
  <si>
    <t>游戏小子</t>
  </si>
  <si>
    <t>月关（有事私）聊</t>
  </si>
  <si>
    <t>銘一</t>
  </si>
  <si>
    <t>銘一🐬手游</t>
  </si>
  <si>
    <t>跑跑卡丁车全国总冠军金涛-JINTAO888666</t>
  </si>
  <si>
    <t>二狗玩游戏-00acc89999</t>
  </si>
  <si>
    <t>赫漂亮（张睎媛）-heqingyan2021</t>
  </si>
  <si>
    <t>haishinima4973-haishinima4973</t>
  </si>
  <si>
    <t>Jack情人-155380679</t>
  </si>
  <si>
    <t>阿发学长-913350656</t>
  </si>
  <si>
    <t>阿豪豪豪豪豪-woyaofacai188</t>
  </si>
  <si>
    <t>不凉白开-YouHua001</t>
  </si>
  <si>
    <t>菜宝拉-woshicaibaola</t>
  </si>
  <si>
    <t>抖音-老亚瑟-1604401147</t>
  </si>
  <si>
    <t>二蛋哥-43623828401</t>
  </si>
  <si>
    <r>
      <rPr>
        <sz val="10"/>
        <color theme="1"/>
        <rFont val="微软雅黑"/>
        <charset val="134"/>
      </rPr>
      <t>今晚打老虎</t>
    </r>
    <r>
      <rPr>
        <sz val="10"/>
        <color theme="1"/>
        <rFont val="等线"/>
        <charset val="134"/>
      </rPr>
      <t>ㅤ</t>
    </r>
    <r>
      <rPr>
        <sz val="10"/>
        <color theme="1"/>
        <rFont val="微软雅黑"/>
        <charset val="134"/>
      </rPr>
      <t>-81736666L</t>
    </r>
  </si>
  <si>
    <t>倥佰_金铲铲-37844566395</t>
  </si>
  <si>
    <t>蚂蚁哥网络工作室-25212919</t>
  </si>
  <si>
    <t>晚星集-wanxingji99</t>
  </si>
  <si>
    <t>小鹿超爱玩-pipixia2621</t>
  </si>
  <si>
    <t>直播（达人孵化游戏推广）-20715880724</t>
  </si>
  <si>
    <t>紫象游酱-zhuhaishidou84</t>
  </si>
  <si>
    <t>8/29-9/4合计</t>
  </si>
  <si>
    <t>应雄豪杰-155380679</t>
  </si>
  <si>
    <t>向同学-xtx864500</t>
  </si>
  <si>
    <t>80.90的记忆-tet8524</t>
  </si>
  <si>
    <t>小鹿姐姐-bibi88848</t>
  </si>
  <si>
    <t>糖羽游戏直播-tangyu2022</t>
  </si>
  <si>
    <t>晚安姐姐-23591297508</t>
  </si>
  <si>
    <t>雪糕-ic66666007</t>
  </si>
  <si>
    <t>老八-kldl88686888</t>
  </si>
  <si>
    <t>小海疼-xxjj123168</t>
  </si>
  <si>
    <t>厂商</t>
  </si>
  <si>
    <r>
      <rPr>
        <sz val="10"/>
        <color rgb="FF000000"/>
        <rFont val="微软雅黑"/>
        <charset val="134"/>
      </rPr>
      <t>今晚打老虎</t>
    </r>
    <r>
      <rPr>
        <sz val="10"/>
        <color rgb="FF000000"/>
        <rFont val="MS Gothic"/>
        <charset val="134"/>
      </rPr>
      <t>ㅤ</t>
    </r>
    <r>
      <rPr>
        <sz val="10"/>
        <color rgb="FF000000"/>
        <rFont val="微软雅黑"/>
        <charset val="134"/>
      </rPr>
      <t>-81736666L</t>
    </r>
  </si>
  <si>
    <t>ww尾巴藏好了-48063627097</t>
  </si>
  <si>
    <t>8/22-8/28合计</t>
  </si>
  <si>
    <t>泡泡男孩-98682520373</t>
  </si>
  <si>
    <t>冻结老顽童-cbasdfg</t>
  </si>
  <si>
    <t>抖音-麦克-S0916808</t>
  </si>
  <si>
    <t>小崔带你飞-lalacui888</t>
  </si>
  <si>
    <t>攻略小狗-69281527327</t>
  </si>
  <si>
    <t>依美娜丶-285625679</t>
  </si>
  <si>
    <t>8/15-8/21合计</t>
  </si>
  <si>
    <t>图图gg-tt970239738</t>
  </si>
  <si>
    <t>天龙-焦皮-47448233542</t>
  </si>
  <si>
    <t>游小生-02520CQ</t>
  </si>
  <si>
    <t>(怀旧游戏)云小宇-FC_YunXiaoyu</t>
  </si>
  <si>
    <t>囧囧游戏-c754057081</t>
  </si>
  <si>
    <t>我是你四弟啊-lzy19920506</t>
  </si>
  <si>
    <t>抖音赚钱免费教学-20715880724</t>
  </si>
  <si>
    <t>wNv战队-douyinfaxingren</t>
  </si>
  <si>
    <t>软绵绵的小仙女-xm41018246</t>
  </si>
  <si>
    <t>8/8-8/14合计</t>
  </si>
  <si>
    <t>跑跑卡丁车个人赛全国总冠军Play应杰灬-gongxifacai36</t>
  </si>
  <si>
    <t>梦幻丢哥-2052000815</t>
  </si>
  <si>
    <t>小劫哥哥-li1158388927</t>
  </si>
  <si>
    <t>潇洒哥哥-shen161819</t>
  </si>
  <si>
    <t>楼满风（互）-591681949</t>
  </si>
  <si>
    <t>远征路 艰辛-596277430</t>
  </si>
  <si>
    <t>霸道-sh71500991</t>
  </si>
  <si>
    <t>8/1-8/7合计</t>
  </si>
  <si>
    <t>泡泡堂君临天下-G8G666666</t>
  </si>
  <si>
    <t>星星的向往-junq2020</t>
  </si>
  <si>
    <t>达达君-28229956433</t>
  </si>
  <si>
    <t>鹿鹿热游-1002444506</t>
  </si>
  <si>
    <t>老八，-laoba63578</t>
  </si>
  <si>
    <t>金铲铲三哥-1xixiplay</t>
  </si>
  <si>
    <t>快乐阿卡丽-yy988001</t>
  </si>
  <si>
    <t>牛三斤-851701738</t>
  </si>
  <si>
    <t>酒酒-qqiu1118</t>
  </si>
  <si>
    <t>啊阿明-56801954915</t>
  </si>
  <si>
    <t>云清-594039171</t>
  </si>
  <si>
    <t>天啸—远征2招带队-335142345</t>
  </si>
  <si>
    <t>国宝游戏-shunl988</t>
  </si>
  <si>
    <t>《祁氏音乐》K歌-QL.ktv123456</t>
  </si>
  <si>
    <t>来游戏路人-2242616106</t>
  </si>
  <si>
    <t>迷你世界+帅帅哥哥-35613742625</t>
  </si>
  <si>
    <t>魔兽刘华强-1966433897</t>
  </si>
  <si>
    <t>彭彭兽-QC996518</t>
  </si>
  <si>
    <t>开朗大军（研究所）-baichibaihe</t>
  </si>
  <si>
    <t>叶子玩游戏-ye414520</t>
  </si>
  <si>
    <t>来游戏哟筱筱-90156850463</t>
  </si>
  <si>
    <t>手游发烧推荐主播-52013907087</t>
  </si>
  <si>
    <t>7/25-7/31合计</t>
  </si>
  <si>
    <t>跑跑卡丁车个人赛全国总冠军中合应杰-155380679</t>
  </si>
  <si>
    <t>雅点娜玩传奇-yaya4577</t>
  </si>
  <si>
    <t>恬不二-tianbuer520</t>
  </si>
  <si>
    <t>胖胖胖哥-jjdd666667</t>
  </si>
  <si>
    <t>丢哥游戏-2052000815</t>
  </si>
  <si>
    <t>新老板-A1342000380</t>
  </si>
  <si>
    <t>爱玩的毛毛虫-MMC123168</t>
  </si>
  <si>
    <t>囧囧游戏（停播一周）-c754057081</t>
  </si>
  <si>
    <t>提拉米苏-58496069578</t>
  </si>
  <si>
    <t>小花伞-25747551602</t>
  </si>
  <si>
    <t>千羽-20715880724</t>
  </si>
  <si>
    <t>麦芽糖-54480922558</t>
  </si>
  <si>
    <t>今晚打老虎ㅤ-81736666L</t>
  </si>
  <si>
    <t>七哥睡不够-cyy10002</t>
  </si>
  <si>
    <t>7/18-7/24合计</t>
  </si>
  <si>
    <t>二妹-37147519</t>
  </si>
  <si>
    <t>小雪姐姐-43933055910</t>
  </si>
  <si>
    <t>一束光(游戏王)-Guangtyx</t>
  </si>
  <si>
    <t>小崔带你飞-方块破坏王直播-lalacui888</t>
  </si>
  <si>
    <t>小强哥玩游戏-hqbz67485</t>
  </si>
  <si>
    <t>C哥让你泡-dy1p2dc8cfiq5</t>
  </si>
  <si>
    <t>我的世界-小小-F201910110</t>
  </si>
  <si>
    <t>开朗总避难所-xiaolang199788</t>
  </si>
  <si>
    <t>熊猫热游-xy5551111</t>
  </si>
  <si>
    <t>0.18-a2556848</t>
  </si>
  <si>
    <t>渣渣辉TD-MC_huigege</t>
  </si>
  <si>
    <t>顺顺-79431514283</t>
  </si>
  <si>
    <t>糖*宝-76762378992</t>
  </si>
  <si>
    <t>涵涵小可爱-q25716879</t>
  </si>
  <si>
    <t>小宝哥哥-27906650377</t>
  </si>
  <si>
    <t>来游戏小哥-46773978105</t>
  </si>
  <si>
    <t>晴天晚晚-qingtianwanwan66</t>
  </si>
  <si>
    <t>凡凡姐姐-1125130217</t>
  </si>
  <si>
    <t>王清清-liuliumeigamer</t>
  </si>
  <si>
    <t>7/11-7/17合计</t>
  </si>
  <si>
    <t>Sylvanas-yaya4577</t>
  </si>
  <si>
    <t>就酱主播（7日限定版）-cyy10002</t>
  </si>
  <si>
    <t>孤-音-1139537535</t>
  </si>
  <si>
    <t>星际Freehaha-freehaha</t>
  </si>
  <si>
    <t>喜哈欢笑度人生-596277430</t>
  </si>
  <si>
    <t>微乐陈陈-c4486097588</t>
  </si>
  <si>
    <t>爱千骨-DYD292607</t>
  </si>
  <si>
    <t>温柔哥-zz885995</t>
  </si>
  <si>
    <t>绿色征途-凉夏-Xx5o1</t>
  </si>
  <si>
    <t>百变阿楠-65872951093</t>
  </si>
  <si>
    <t>爱玩MC的色蓝-1313464q</t>
  </si>
  <si>
    <t>糊团游-A1342000380</t>
  </si>
  <si>
    <t>果然小游戏-GR.521</t>
  </si>
  <si>
    <t>不二小姐姐-49021966701</t>
  </si>
  <si>
    <t>来游戏泡泡超人-SSRLGS</t>
  </si>
  <si>
    <t>西瓜红薯哥-DY55154</t>
  </si>
  <si>
    <t>思思麻-792469457</t>
  </si>
  <si>
    <t>溜溜梅（游戏主播）-liuliumeigamer</t>
  </si>
  <si>
    <t>传奇枫逸（手游打金）-00a5810559b</t>
  </si>
  <si>
    <t>糖羽🍬游戏直播-tangyu2022</t>
  </si>
  <si>
    <t>18%-a2556848</t>
  </si>
  <si>
    <t>来游戏亮锅锅-27327421216</t>
  </si>
  <si>
    <t>牛牛臭臭-38300061273</t>
  </si>
  <si>
    <t>圥忈-2242616106</t>
  </si>
  <si>
    <t>逍遥哥-zyzq8888</t>
  </si>
  <si>
    <t>仙女不成魔-48063627097</t>
  </si>
  <si>
    <t>南轲-1063707538</t>
  </si>
  <si>
    <t>抖音米多多-U256777</t>
  </si>
  <si>
    <t>阿鹏-a2556848</t>
  </si>
  <si>
    <t>小哥跑很快-46773978105</t>
  </si>
  <si>
    <t>龍龍吖-haishinima4973</t>
  </si>
  <si>
    <t>老八秘制小汉堡-kldl88686888</t>
  </si>
  <si>
    <t>彭于晏之分晏-yaya4577</t>
  </si>
  <si>
    <t>我的世界【南笙】小小-F201910110</t>
  </si>
  <si>
    <t>阿明-zzZ888007</t>
  </si>
  <si>
    <t>赫清颜（张睎媛）-heqingyan2021</t>
  </si>
  <si>
    <t>百变木头戈-Mengdui777</t>
  </si>
  <si>
    <t>硕宝小哥哥-L6666Z9</t>
  </si>
  <si>
    <t>湫湫-qqiu1118-MMC123168</t>
  </si>
  <si>
    <t>小白龙的历险记-bl20226666</t>
  </si>
  <si>
    <t>湫湫-qqiu1118</t>
  </si>
  <si>
    <t>小离同学-N3464626</t>
  </si>
  <si>
    <t>蜗牛王-1040526789</t>
  </si>
  <si>
    <t>爱游戏艾古莱-52013907087</t>
  </si>
  <si>
    <t>曹小四-1956314322</t>
  </si>
  <si>
    <t>娃哈哈（助力新人）-75788195993</t>
  </si>
  <si>
    <t>来游戏香菜-71674409269</t>
  </si>
  <si>
    <t>asd-95233904517</t>
  </si>
  <si>
    <t>佳倩-Jiaqian</t>
  </si>
  <si>
    <t>柯赛-KeSai69</t>
  </si>
  <si>
    <t>你的雅雅-yaya4577</t>
  </si>
  <si>
    <t>dnf阿佑-286924476</t>
  </si>
  <si>
    <t>清野gamer-qingyegamer</t>
  </si>
  <si>
    <t>枫逸（全民泡泡超人国服）-00a5810559b</t>
  </si>
  <si>
    <t>赫清颜-heqingyan2021</t>
  </si>
  <si>
    <t>鱼干儿游戏-70903157777</t>
  </si>
  <si>
    <t>倥佰-37844566395</t>
  </si>
  <si>
    <t>小朗军团长-xiaolang199788</t>
  </si>
  <si>
    <t>叁生-2230853350</t>
  </si>
  <si>
    <t>泡泡糖-41754296549</t>
  </si>
  <si>
    <t>泡泡饭团团-Xx5o1</t>
  </si>
  <si>
    <t>微乐-老金-shouyousky</t>
  </si>
  <si>
    <t>奇迹-水王-1172025772</t>
  </si>
  <si>
    <t>无风划船全靠浪-df80720297</t>
  </si>
  <si>
    <t>汉堡宝-93959696072</t>
  </si>
  <si>
    <t>赵显瘦-26245825942</t>
  </si>
  <si>
    <t>唠叨叔叔-1354048582</t>
  </si>
  <si>
    <t>米多多.-U256777</t>
  </si>
  <si>
    <t>牛三斤（泡泡超人）-851701738</t>
  </si>
  <si>
    <t>小小熊-dy9nmhbt491v</t>
  </si>
  <si>
    <t>思雨超甜-zyzq8888</t>
  </si>
  <si>
    <t>全民泡泡超人-孤音-1139537535</t>
  </si>
  <si>
    <t>凉心热游-liangxinreyo</t>
  </si>
  <si>
    <t>肉卷酱没有肉-90156850463</t>
  </si>
  <si>
    <t>凌度-35172952277</t>
  </si>
  <si>
    <t>奇迹阿煜-1167781987</t>
  </si>
  <si>
    <t>神秘小可爱-liu121428</t>
  </si>
  <si>
    <t>柏林哥哥(戏如人生)-1385971312</t>
  </si>
  <si>
    <t>全民泡泡超人顺顺-79431514283</t>
  </si>
  <si>
    <t>无敌小叮当-48899962033</t>
  </si>
  <si>
    <t>小鱼儿丶-79766754275</t>
  </si>
  <si>
    <t>大冬啊-Dy334456789</t>
  </si>
  <si>
    <t>熊熊～-79857167432</t>
  </si>
  <si>
    <t>西丁大网吧(江苏兴化阎王)-947323149</t>
  </si>
  <si>
    <t>狮子李（中午12.直播）-590688400</t>
  </si>
  <si>
    <t>茶弟-78585328365</t>
  </si>
  <si>
    <t>阿水-1172025772</t>
  </si>
  <si>
    <t>小朗励志-xiaolang199788</t>
  </si>
  <si>
    <t>希尔-213541yr</t>
  </si>
  <si>
    <t>全民泡泡超人阿南-47448233542</t>
  </si>
  <si>
    <t>战神家族-zyzq8888</t>
  </si>
  <si>
    <t>辰心辰意1021（大势文化）-puppy0918</t>
  </si>
  <si>
    <t>A汤姆猫跑酷-dianlao45118</t>
  </si>
  <si>
    <t>simon-1167781987</t>
  </si>
  <si>
    <t>果果姐姐-95233904517</t>
  </si>
  <si>
    <t>天津</t>
  </si>
  <si>
    <t>阿水呢-1172025772</t>
  </si>
  <si>
    <t>云溪-1855822771</t>
  </si>
  <si>
    <t>全民泡泡超人 小帅-52436650139</t>
  </si>
  <si>
    <t>枫逸（游戏主播）互-00a5810559b</t>
  </si>
  <si>
    <t>孙大茗-AKMing</t>
  </si>
  <si>
    <t>炸爆竹-88894652060</t>
  </si>
  <si>
    <t>一束光(热游直播)-Guangtyx</t>
  </si>
  <si>
    <t>全民泡泡超人 占天-jjdd666667</t>
  </si>
  <si>
    <t>神秘人1001-HJ131020</t>
  </si>
  <si>
    <t>凌迟-855957959</t>
  </si>
  <si>
    <t>全民泡泡超人 茶弟-78585328365</t>
  </si>
  <si>
    <t>全民泡泡超人～熊熊-79857167432</t>
  </si>
  <si>
    <t>华北经典街机游戏解说-98904036513</t>
  </si>
  <si>
    <t>六月-34788972030</t>
  </si>
  <si>
    <t>村长Gre球球大作战-星梦-ZL200000</t>
  </si>
  <si>
    <t>全民泡泡超人～嗯哼-34788972030</t>
  </si>
  <si>
    <t>小月姐姐-211230138</t>
  </si>
  <si>
    <t>我的世界-南笙-F201910110</t>
  </si>
  <si>
    <t>全民泡泡超人_馒头-79368252121</t>
  </si>
  <si>
    <t>乐煜-1167781987</t>
  </si>
  <si>
    <t>☞贪吃的虫-Along18987</t>
  </si>
  <si>
    <t>村长球球大作战-星梦-830495216</t>
  </si>
  <si>
    <t>十二名-36996291118</t>
  </si>
  <si>
    <t>全民泡泡振-njlzzzzz</t>
  </si>
  <si>
    <t>全民泡泡丶捏天-20099559581</t>
  </si>
  <si>
    <t>天啸-远征2招带队-335142345</t>
  </si>
  <si>
    <t>小 志-998668A8</t>
  </si>
  <si>
    <t>全民泡泡超人（春排）-88894652060</t>
  </si>
  <si>
    <t>辣楠小熊-92071999531</t>
  </si>
  <si>
    <t>旺旺生活馆-2146175517</t>
  </si>
  <si>
    <t>皮卡丘-手游主播-277392411</t>
  </si>
  <si>
    <t>神秘小男孩-liu121428</t>
  </si>
  <si>
    <t>全民泡泡超人糖糖-54480922558</t>
  </si>
  <si>
    <t>39404685247-39404685247</t>
  </si>
  <si>
    <t>小螃孩-xxjj123168</t>
  </si>
  <si>
    <t>旺旺生活馆</t>
  </si>
  <si>
    <t>AKK游戏解说-611662165</t>
  </si>
  <si>
    <t>哈瑞（机械追踪）-xyd99555</t>
  </si>
  <si>
    <t>喵喵姐-28172759822</t>
  </si>
  <si>
    <t>东半球的琳琳子-FiveLink</t>
  </si>
  <si>
    <t>肖君-5578290K</t>
  </si>
  <si>
    <t>全民泡泡超人-qmppcr</t>
  </si>
  <si>
    <t>鬼喵（游戏推荐）-DB2021888</t>
  </si>
  <si>
    <t>囧囧游戏(技术主播)-c754057081</t>
  </si>
  <si>
    <t>金宝兄弟-60509145026</t>
  </si>
  <si>
    <t>明天得吃香菜-gy00gy</t>
  </si>
  <si>
    <t>桌小宅不会玩游戏-49892428533</t>
  </si>
  <si>
    <t>51769025886-51769025886</t>
  </si>
  <si>
    <t>全民泡泡超人-君君-50649915354</t>
  </si>
  <si>
    <t>全民泡泡超人初六-62364390862</t>
  </si>
  <si>
    <t>佳佳休闲小游戏-67646772042</t>
  </si>
  <si>
    <t>全民泡泡超人～丸子-77336275087</t>
  </si>
  <si>
    <t>阿坤游戏推荐-akun9004</t>
  </si>
  <si>
    <t>全民泡泡超人泡芙-22770374816</t>
  </si>
  <si>
    <t>全民泡泡丶玖熙-56568033072</t>
  </si>
  <si>
    <t>全民泡泡超人奶油-39404685247</t>
  </si>
  <si>
    <t>壹号猎梦师/小铃铛-wu17R17</t>
  </si>
  <si>
    <t>起个名字真难-103147940</t>
  </si>
  <si>
    <t>狮子李-590688400</t>
  </si>
  <si>
    <t>伯乐游戏-4630392</t>
  </si>
  <si>
    <t>泡泡堂手游-Win686888</t>
  </si>
  <si>
    <t>柏林哥哥(泡泡超人指定推广员)-1385971312</t>
  </si>
  <si>
    <t>四喜-Uzi_202</t>
  </si>
  <si>
    <t>初阳游戏解说-chuyangyaojiayou</t>
  </si>
  <si>
    <t>皮卡不丘-30862334022</t>
  </si>
  <si>
    <t>天啸-远征2争霸赛-335142345</t>
  </si>
  <si>
    <t>泡泡癫疯超人-98676132126</t>
  </si>
  <si>
    <t>小关吖✨-1020360617</t>
  </si>
  <si>
    <t>蜜桃唇茂茂-75875884593</t>
  </si>
  <si>
    <t>锰子玩游戏-1754752562</t>
  </si>
  <si>
    <t>一只咕咕肥鸽-275219993</t>
  </si>
  <si>
    <t>der-v888nb</t>
  </si>
  <si>
    <t>姕姕姐-28172759822</t>
  </si>
  <si>
    <t>恬米米-Tmimi20</t>
  </si>
  <si>
    <t>锦鲤玩游戏-34133561473</t>
  </si>
  <si>
    <t>柏林哥哥-1385971312</t>
  </si>
  <si>
    <t>小龙哥(美食铺）-XL820702</t>
  </si>
  <si>
    <t>小啊吉-Xao050505</t>
  </si>
  <si>
    <t>脑斧哥哥-95396499878</t>
  </si>
  <si>
    <t>狮子李（停电了晚上播）-590688400</t>
  </si>
  <si>
    <t>平安宝贝盟主-63857822</t>
  </si>
  <si>
    <t>星宇.-dy50pyx09rdr</t>
  </si>
  <si>
    <t>疯子健-40912623134</t>
  </si>
  <si>
    <t>奶油-39404685247</t>
  </si>
  <si>
    <t>大Bobo、-71151869</t>
  </si>
  <si>
    <t>逍❤️遥-aa4353533332</t>
  </si>
  <si>
    <t>泡泡堂小兔软萌-82541861073</t>
  </si>
  <si>
    <t>娟娟（关注+点赞）-xujuan188</t>
  </si>
  <si>
    <t>丸子姐姐-135800766</t>
  </si>
  <si>
    <t>狗蛋玩游戏-41577949715</t>
  </si>
  <si>
    <t>恬不二tianbuer520</t>
  </si>
  <si>
    <t>村上种树-c4486097588</t>
  </si>
  <si>
    <t>屠苏酒-54480922558</t>
  </si>
  <si>
    <t>游戏玩家琳琳-aa4353533332</t>
  </si>
  <si>
    <t>圐圙-xjxiak.hxj.i1xix</t>
  </si>
  <si>
    <t>小金鱼、Fairy（新人首播）-1698682340</t>
  </si>
  <si>
    <t>小吴叔（游戏直播）-48222653078</t>
  </si>
  <si>
    <t>涵涵-q25716879</t>
  </si>
  <si>
    <t>老铁大本营-179716314</t>
  </si>
  <si>
    <t>奶茶姐姐-97343950993</t>
  </si>
  <si>
    <t>游戏推荐-威枫-LD9825T</t>
  </si>
  <si>
    <t>小鱼姐姐-62343737955</t>
  </si>
  <si>
    <t>全民泡泡超人铁牛</t>
  </si>
  <si>
    <t>拉宝菜-dazhuggya</t>
  </si>
  <si>
    <t>冻结小顽童-76880098754</t>
  </si>
  <si>
    <t>月亮呦-1746504846</t>
  </si>
  <si>
    <t>澈子-1878442117</t>
  </si>
  <si>
    <t>（星际争霸)王大仙-W_L_going</t>
  </si>
  <si>
    <t>蒜头-2112442614</t>
  </si>
  <si>
    <t>奇奇（网络）-40677267867</t>
  </si>
  <si>
    <t>全民泡泡超人铁牛-52294157759</t>
  </si>
  <si>
    <t>狮子李（12点直播)-590688400</t>
  </si>
  <si>
    <t>游游小树-33333M3</t>
  </si>
  <si>
    <t>小武爱画画-1545481533l</t>
  </si>
  <si>
    <t>雨夜（雨声助眠）-2213729827</t>
  </si>
  <si>
    <t>奥丝黎OddnessLady-76914513447</t>
  </si>
  <si>
    <t>小铃铛-wu17R17</t>
  </si>
  <si>
    <t>陈小瞒-588966620</t>
  </si>
  <si>
    <t>主播昵称</t>
  </si>
  <si>
    <t>主播uid</t>
  </si>
  <si>
    <t>7KU文化</t>
  </si>
  <si>
    <t>鲸娱互娱</t>
  </si>
  <si>
    <r>
      <rPr>
        <sz val="10"/>
        <color theme="1"/>
        <rFont val="微软雅黑"/>
        <charset val="134"/>
      </rPr>
      <t>你好哇塞</t>
    </r>
    <r>
      <rPr>
        <sz val="10"/>
        <color theme="1"/>
        <rFont val="宋体"/>
        <charset val="134"/>
      </rPr>
      <t>✨</t>
    </r>
  </si>
  <si>
    <t>3501316439291288</t>
  </si>
  <si>
    <t>4297330085596543</t>
  </si>
  <si>
    <t>千行传媒</t>
  </si>
  <si>
    <t>3136247603929287</t>
  </si>
  <si>
    <t>3738753288112264</t>
  </si>
  <si>
    <t>🤭🤭🤭🤭餐饮</t>
  </si>
  <si>
    <t>vspn</t>
  </si>
  <si>
    <t>荣耀全明星🐷小猪</t>
  </si>
  <si>
    <t>2862732142459675</t>
  </si>
  <si>
    <t>万相传媒</t>
  </si>
  <si>
    <t>MF电竞娱乐</t>
  </si>
  <si>
    <t>101242292618</t>
  </si>
  <si>
    <t>dnf跳X王（21点开播）</t>
  </si>
  <si>
    <t>95299650071</t>
  </si>
  <si>
    <t>dnf大枪指尖旋律</t>
  </si>
  <si>
    <t>3425712855337891</t>
  </si>
  <si>
    <t>DNF剑神阿风</t>
  </si>
  <si>
    <t>96876449248</t>
  </si>
  <si>
    <t>漫游三连发</t>
  </si>
  <si>
    <t>71483328958</t>
  </si>
  <si>
    <t>3271749932168541</t>
  </si>
  <si>
    <t>83908779882</t>
  </si>
  <si>
    <t>铭一手游</t>
  </si>
  <si>
    <t>94235212926</t>
  </si>
  <si>
    <t>臭球不是狗</t>
  </si>
  <si>
    <t>98604646373</t>
  </si>
  <si>
    <t>顾公子商会(游戏搬🧱第一人)</t>
  </si>
  <si>
    <t>101294854035</t>
  </si>
  <si>
    <t>郝建（玩全明星必看）</t>
  </si>
  <si>
    <t>514996300431196</t>
  </si>
  <si>
    <t>荣耀，文步紫禁城</t>
  </si>
  <si>
    <t>1289052208775063</t>
  </si>
  <si>
    <t>阿神</t>
  </si>
  <si>
    <t>104966357173</t>
  </si>
  <si>
    <t>天道</t>
  </si>
  <si>
    <t>4476856534571719</t>
  </si>
  <si>
    <t>110504717019</t>
  </si>
  <si>
    <t>随风</t>
  </si>
  <si>
    <t>3897139168810859</t>
  </si>
  <si>
    <t>3976306616959311</t>
  </si>
  <si>
    <t>97332101818</t>
  </si>
  <si>
    <t>游先生</t>
  </si>
  <si>
    <t>106284172363</t>
  </si>
  <si>
    <t>2221438127062767</t>
  </si>
  <si>
    <t>108736569389</t>
  </si>
  <si>
    <t>93464899124</t>
  </si>
  <si>
    <t>84119965554</t>
  </si>
  <si>
    <t>1939180703715374</t>
  </si>
  <si>
    <t>剑魂停泊dnf</t>
  </si>
  <si>
    <t>4186551290178301</t>
  </si>
  <si>
    <t>人性商战</t>
  </si>
  <si>
    <t>酋哥</t>
  </si>
  <si>
    <t>2542522818376087</t>
  </si>
  <si>
    <t>白十一</t>
  </si>
  <si>
    <t>阿神冒险岛的阿念</t>
  </si>
  <si>
    <t>1412193663327149</t>
  </si>
  <si>
    <t>晨晨</t>
  </si>
  <si>
    <t>2173067159417068</t>
  </si>
  <si>
    <t>荣耀天道（310~340区，跨八）</t>
  </si>
  <si>
    <t>故安</t>
  </si>
  <si>
    <t>老蘑菇（lolm把提莫玩到极致的男人）</t>
  </si>
  <si>
    <t>cf三万嘉年华</t>
  </si>
  <si>
    <t>2282189544239607</t>
  </si>
  <si>
    <t>爱笑阿克尚（Lol手游国服阿克尚）</t>
  </si>
  <si>
    <t>丧小艾5.2</t>
  </si>
  <si>
    <t>白羊酱（灵魂筹码）</t>
  </si>
  <si>
    <t>空白格</t>
  </si>
  <si>
    <t>DNF狗英雄（未央搬砖天花板）</t>
  </si>
  <si>
    <t>2247036435965467</t>
  </si>
  <si>
    <t>肯定红（魔兽世界怀旧服）</t>
  </si>
  <si>
    <t>2093062405756939</t>
  </si>
  <si>
    <t>龙猫（英雄联盟手游）</t>
  </si>
  <si>
    <t>孤泽（国服ez卢锡安）</t>
  </si>
  <si>
    <t>1468546717329656</t>
  </si>
  <si>
    <r>
      <rPr>
        <sz val="10"/>
        <color theme="1"/>
        <rFont val="微软雅黑"/>
        <charset val="134"/>
      </rPr>
      <t>小考拉</t>
    </r>
    <r>
      <rPr>
        <sz val="10"/>
        <color theme="1"/>
        <rFont val="Arial"/>
        <charset val="134"/>
      </rPr>
      <t>�</t>
    </r>
    <r>
      <rPr>
        <sz val="10"/>
        <color theme="1"/>
        <rFont val="微软雅黑"/>
        <charset val="134"/>
      </rPr>
      <t>（原神cos主播）</t>
    </r>
  </si>
  <si>
    <t>3738757874859215</t>
  </si>
  <si>
    <t>游灵lolm(国服武器)</t>
  </si>
  <si>
    <t>想不到名字啦（收徒）</t>
  </si>
  <si>
    <t>4058989332540035</t>
  </si>
  <si>
    <t>陌天（哈利波特）</t>
  </si>
  <si>
    <t>3104656845444749</t>
  </si>
  <si>
    <t>蓝颜街坊</t>
  </si>
  <si>
    <t>大大大脑斧</t>
  </si>
  <si>
    <t>北戰丶風雲</t>
  </si>
  <si>
    <t>尾戒（荣耀全明星）</t>
  </si>
  <si>
    <t>林浅浅</t>
  </si>
  <si>
    <t>暖暖暖（DNF）</t>
  </si>
  <si>
    <t>DNF未央无情帝</t>
  </si>
  <si>
    <t>荣耀全明星_白白</t>
  </si>
  <si>
    <t>1728863277694030</t>
  </si>
  <si>
    <t>热爱游戏的阿瑟</t>
  </si>
  <si>
    <t>1556558585544951</t>
  </si>
  <si>
    <t>热爱游戏的阿月</t>
  </si>
  <si>
    <t>2362164484249311</t>
  </si>
  <si>
    <t>荣耀-小咔啦</t>
  </si>
  <si>
    <t>博颜传媒</t>
  </si>
  <si>
    <t>DNF旭旭</t>
  </si>
  <si>
    <t>1566175747645735</t>
  </si>
  <si>
    <t>DNF星尘 跨六</t>
  </si>
  <si>
    <t>1345403040575271</t>
  </si>
  <si>
    <t>DNF进化学院院长</t>
  </si>
  <si>
    <t>小杰</t>
  </si>
  <si>
    <t>小鱼儿吖</t>
  </si>
  <si>
    <t>小公主🦢（飞车卡位妞）</t>
  </si>
  <si>
    <t>淡泊珊珊</t>
  </si>
  <si>
    <t>金铲铲大脸</t>
  </si>
  <si>
    <t>2066692304539135</t>
  </si>
  <si>
    <t>wiwi</t>
  </si>
  <si>
    <t>wiwiuuu1</t>
  </si>
  <si>
    <t>CFHD筱天</t>
  </si>
  <si>
    <t>好湘妮（深夜下饭主播）</t>
  </si>
  <si>
    <t>4124968894609326</t>
  </si>
  <si>
    <t>耐力王热游</t>
  </si>
  <si>
    <t>抖音金铲铲幽阳</t>
  </si>
  <si>
    <t>诸葛鑫（原神）</t>
  </si>
  <si>
    <t>金铲铲晚风</t>
  </si>
  <si>
    <t>DNF沐乔</t>
  </si>
  <si>
    <t>司徒脑梗</t>
  </si>
  <si>
    <t>3940271687215421</t>
  </si>
  <si>
    <t>毛毛怪</t>
  </si>
  <si>
    <t>吻风</t>
  </si>
  <si>
    <t>顾公子商会(游戏搬</t>
  </si>
  <si>
    <t>2862732142459670</t>
  </si>
  <si>
    <t>小公主</t>
  </si>
  <si>
    <t>biaodi68519</t>
  </si>
  <si>
    <t>111030993766</t>
  </si>
  <si>
    <t>天海</t>
  </si>
  <si>
    <t>111496592336</t>
  </si>
  <si>
    <t>懒大王</t>
  </si>
  <si>
    <t>9240628697296</t>
  </si>
  <si>
    <t>102147393317</t>
  </si>
  <si>
    <t>晓禹（游戏推荐）</t>
  </si>
  <si>
    <t>2242602532874323</t>
  </si>
  <si>
    <t>土豆成长记</t>
  </si>
  <si>
    <t>爱玩太刀的小蔡</t>
  </si>
  <si>
    <t>457816182631607</t>
  </si>
  <si>
    <t>大洋子</t>
  </si>
  <si>
    <t>2700863907041384</t>
  </si>
  <si>
    <t>695329754977656</t>
  </si>
  <si>
    <t>主播游戏UID</t>
  </si>
  <si>
    <t>小慕姐姐</t>
  </si>
  <si>
    <t>途游晏十三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</si>
</sst>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);[Red]\(0.00\)"/>
    <numFmt numFmtId="177" formatCode="0_);[Red]\(0\)"/>
    <numFmt numFmtId="178" formatCode="0_ "/>
    <numFmt numFmtId="179" formatCode="0.00_ "/>
  </numFmts>
  <fonts count="32">
    <font>
      <sz val="11"/>
      <color theme="1"/>
      <name val="宋体"/>
      <charset val="134"/>
      <scheme val="minor"/>
    </font>
    <font>
      <sz val="10"/>
      <color theme="1"/>
      <name val="微软雅黑"/>
      <charset val="134"/>
    </font>
    <font>
      <sz val="10"/>
      <color rgb="FF000000"/>
      <name val="微软雅黑"/>
      <charset val="134"/>
    </font>
    <font>
      <b/>
      <sz val="10"/>
      <color theme="1"/>
      <name val="微软雅黑"/>
      <charset val="134"/>
    </font>
    <font>
      <b/>
      <sz val="10"/>
      <color rgb="FF000000"/>
      <name val="微软雅黑"/>
      <charset val="134"/>
    </font>
    <font>
      <b/>
      <sz val="11"/>
      <color theme="1"/>
      <name val="宋体"/>
      <charset val="134"/>
      <scheme val="minor"/>
    </font>
    <font>
      <sz val="10"/>
      <color theme="1"/>
      <name val="Arial"/>
      <charset val="134"/>
    </font>
    <font>
      <b/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0"/>
      <color theme="1"/>
      <name val="宋体"/>
      <charset val="134"/>
    </font>
    <font>
      <sz val="10"/>
      <color theme="1"/>
      <name val="等线"/>
      <charset val="134"/>
    </font>
    <font>
      <sz val="10"/>
      <color rgb="FF000000"/>
      <name val="MS Gothic"/>
      <charset val="134"/>
    </font>
    <font>
      <sz val="10"/>
      <color rgb="FF000000"/>
      <name val="Calibri"/>
      <charset val="134"/>
    </font>
    <font>
      <sz val="10"/>
      <color theme="1"/>
      <name val="Tahoma"/>
      <charset val="134"/>
    </font>
  </fonts>
  <fills count="37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7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1" borderId="9" applyNumberFormat="0" applyFont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0" fillId="15" borderId="12" applyNumberFormat="0" applyAlignment="0" applyProtection="0">
      <alignment vertical="center"/>
    </xf>
    <xf numFmtId="0" fontId="21" fillId="15" borderId="8" applyNumberFormat="0" applyAlignment="0" applyProtection="0">
      <alignment vertical="center"/>
    </xf>
    <xf numFmtId="0" fontId="22" fillId="16" borderId="13" applyNumberFormat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</cellStyleXfs>
  <cellXfs count="81">
    <xf numFmtId="0" fontId="0" fillId="0" borderId="0" xfId="0">
      <alignment vertical="center"/>
    </xf>
    <xf numFmtId="0" fontId="1" fillId="0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1" fillId="0" borderId="0" xfId="0" applyNumberFormat="1" applyFont="1" applyFill="1" applyAlignment="1">
      <alignment horizontal="left"/>
    </xf>
    <xf numFmtId="0" fontId="0" fillId="0" borderId="0" xfId="0" applyFont="1" applyFill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1" fillId="0" borderId="0" xfId="0" applyFont="1">
      <alignment vertical="center"/>
    </xf>
    <xf numFmtId="1" fontId="1" fillId="0" borderId="0" xfId="0" applyNumberFormat="1" applyFont="1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77" fontId="4" fillId="0" borderId="1" xfId="0" applyNumberFormat="1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77" fontId="4" fillId="0" borderId="1" xfId="11" applyNumberFormat="1" applyFont="1" applyBorder="1" applyAlignment="1">
      <alignment horizontal="center" vertical="center"/>
    </xf>
    <xf numFmtId="177" fontId="2" fillId="0" borderId="1" xfId="0" applyNumberFormat="1" applyFont="1" applyBorder="1" applyAlignment="1">
      <alignment horizontal="center"/>
    </xf>
    <xf numFmtId="0" fontId="2" fillId="0" borderId="1" xfId="0" applyNumberFormat="1" applyFont="1" applyBorder="1" applyAlignment="1">
      <alignment horizontal="center"/>
    </xf>
    <xf numFmtId="177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NumberFormat="1" applyFont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5" fillId="0" borderId="0" xfId="0" applyFont="1" applyFill="1" applyAlignment="1">
      <alignment vertical="center"/>
    </xf>
    <xf numFmtId="176" fontId="0" fillId="0" borderId="0" xfId="0" applyNumberFormat="1" applyFont="1" applyFill="1" applyAlignment="1">
      <alignment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 applyProtection="1">
      <alignment horizontal="center" vertical="center"/>
    </xf>
    <xf numFmtId="176" fontId="2" fillId="0" borderId="1" xfId="0" applyNumberFormat="1" applyFont="1" applyBorder="1" applyAlignment="1">
      <alignment horizontal="center"/>
    </xf>
    <xf numFmtId="178" fontId="3" fillId="2" borderId="1" xfId="0" applyNumberFormat="1" applyFont="1" applyFill="1" applyBorder="1" applyAlignment="1">
      <alignment horizontal="center" vertical="center"/>
    </xf>
    <xf numFmtId="178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1" fontId="2" fillId="0" borderId="1" xfId="0" applyNumberFormat="1" applyFont="1" applyBorder="1" applyAlignment="1">
      <alignment horizontal="center"/>
    </xf>
    <xf numFmtId="178" fontId="2" fillId="0" borderId="1" xfId="0" applyNumberFormat="1" applyFont="1" applyBorder="1" applyAlignment="1">
      <alignment horizontal="center"/>
    </xf>
    <xf numFmtId="179" fontId="1" fillId="2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3" fontId="1" fillId="0" borderId="1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Alignment="1">
      <alignment vertical="center"/>
    </xf>
    <xf numFmtId="0" fontId="1" fillId="2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ont="1" applyFill="1" applyAlignment="1">
      <alignment horizontal="center" vertical="center"/>
    </xf>
    <xf numFmtId="177" fontId="0" fillId="0" borderId="0" xfId="0" applyNumberFormat="1" applyFont="1" applyFill="1" applyAlignment="1">
      <alignment horizontal="center" vertical="center"/>
    </xf>
    <xf numFmtId="177" fontId="1" fillId="2" borderId="1" xfId="0" applyNumberFormat="1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77" fontId="0" fillId="0" borderId="0" xfId="0" applyNumberFormat="1" applyFont="1" applyFill="1" applyAlignment="1">
      <alignment vertical="center"/>
    </xf>
    <xf numFmtId="0" fontId="3" fillId="0" borderId="1" xfId="0" applyNumberFormat="1" applyFont="1" applyFill="1" applyBorder="1" applyAlignment="1">
      <alignment horizontal="center"/>
    </xf>
    <xf numFmtId="177" fontId="1" fillId="0" borderId="1" xfId="0" applyNumberFormat="1" applyFont="1" applyFill="1" applyBorder="1" applyAlignment="1">
      <alignment horizontal="center"/>
    </xf>
    <xf numFmtId="176" fontId="1" fillId="2" borderId="1" xfId="0" applyNumberFormat="1" applyFont="1" applyFill="1" applyBorder="1" applyAlignment="1">
      <alignment horizontal="center" vertical="center" wrapText="1"/>
    </xf>
    <xf numFmtId="178" fontId="3" fillId="0" borderId="1" xfId="0" applyNumberFormat="1" applyFont="1" applyFill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/>
    </xf>
    <xf numFmtId="14" fontId="1" fillId="0" borderId="5" xfId="0" applyNumberFormat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14" fontId="1" fillId="0" borderId="6" xfId="0" applyNumberFormat="1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179" fontId="1" fillId="0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14" fontId="1" fillId="0" borderId="7" xfId="0" applyNumberFormat="1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Fill="1" applyBorder="1" applyAlignment="1" quotePrefix="1">
      <alignment horizontal="center" vertical="center"/>
    </xf>
    <xf numFmtId="1" fontId="1" fillId="0" borderId="1" xfId="0" applyNumberFormat="1" applyFont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autoPageBreaks="0"/>
  </sheetPr>
  <dimension ref="A1:O758"/>
  <sheetViews>
    <sheetView tabSelected="1" workbookViewId="0">
      <pane ySplit="2" topLeftCell="A3" activePane="bottomLeft" state="frozen"/>
      <selection/>
      <selection pane="bottomLeft" activeCell="P1" sqref="P1"/>
    </sheetView>
  </sheetViews>
  <sheetFormatPr defaultColWidth="8.89166666666667" defaultRowHeight="13.5"/>
  <cols>
    <col min="1" max="1" width="14.775" style="7" customWidth="1"/>
    <col min="2" max="3" width="17.125" style="7" customWidth="1"/>
    <col min="4" max="4" width="12.4416666666667" style="7" customWidth="1"/>
    <col min="5" max="5" width="12.4416666666667" style="34" customWidth="1"/>
    <col min="6" max="6" width="11.775" style="7" customWidth="1"/>
    <col min="7" max="7" width="12.8916666666667" style="7" customWidth="1"/>
    <col min="8" max="8" width="14" style="7" customWidth="1"/>
    <col min="9" max="9" width="12.225" style="7" customWidth="1"/>
    <col min="10" max="10" width="12.3333333333333" style="7" customWidth="1"/>
    <col min="11" max="11" width="15.225" style="7" customWidth="1"/>
    <col min="12" max="12" width="14.8916666666667" style="34" customWidth="1"/>
    <col min="13" max="13" width="11.6666666666667" style="34" customWidth="1"/>
    <col min="14" max="14" width="16.6666666666667" style="7" customWidth="1"/>
    <col min="15" max="15" width="14.6666666666667" style="34" customWidth="1"/>
    <col min="16" max="16377" width="8.89166666666667" style="7"/>
  </cols>
  <sheetData>
    <row r="1" s="7" customFormat="1" ht="25" customHeight="1" spans="1:15">
      <c r="A1" s="8"/>
      <c r="B1" s="8"/>
      <c r="C1" s="8"/>
      <c r="D1" s="8" t="s">
        <v>0</v>
      </c>
      <c r="E1" s="35"/>
      <c r="F1" s="8"/>
      <c r="G1" s="8"/>
      <c r="H1" s="8"/>
      <c r="I1" s="8"/>
      <c r="J1" s="8" t="s">
        <v>1</v>
      </c>
      <c r="K1" s="8"/>
      <c r="L1" s="35"/>
      <c r="M1" s="35"/>
      <c r="N1" s="8"/>
      <c r="O1" s="35"/>
    </row>
    <row r="2" ht="25" customHeight="1" spans="1:15">
      <c r="A2" s="8" t="s">
        <v>2</v>
      </c>
      <c r="B2" s="8" t="s">
        <v>3</v>
      </c>
      <c r="C2" s="20" t="s">
        <v>4</v>
      </c>
      <c r="D2" s="20" t="s">
        <v>5</v>
      </c>
      <c r="E2" s="35" t="s">
        <v>6</v>
      </c>
      <c r="F2" s="8" t="s">
        <v>7</v>
      </c>
      <c r="G2" s="8" t="s">
        <v>8</v>
      </c>
      <c r="H2" s="8" t="s">
        <v>9</v>
      </c>
      <c r="I2" s="8" t="s">
        <v>10</v>
      </c>
      <c r="J2" s="8" t="s">
        <v>11</v>
      </c>
      <c r="K2" s="8" t="s">
        <v>12</v>
      </c>
      <c r="L2" s="35" t="s">
        <v>13</v>
      </c>
      <c r="M2" s="35" t="s">
        <v>14</v>
      </c>
      <c r="N2" s="8" t="s">
        <v>15</v>
      </c>
      <c r="O2" s="35" t="s">
        <v>16</v>
      </c>
    </row>
    <row r="3" customFormat="1" ht="25" customHeight="1" spans="1:15">
      <c r="A3" s="70">
        <v>44810</v>
      </c>
      <c r="B3" s="9" t="s">
        <v>17</v>
      </c>
      <c r="C3" s="71">
        <f>SUM(D3:D8)</f>
        <v>16518</v>
      </c>
      <c r="D3" s="31">
        <v>0</v>
      </c>
      <c r="E3" s="32">
        <v>0</v>
      </c>
      <c r="F3" s="3">
        <v>0</v>
      </c>
      <c r="G3" s="3">
        <v>0</v>
      </c>
      <c r="H3" s="3">
        <v>0</v>
      </c>
      <c r="I3" s="3">
        <v>1</v>
      </c>
      <c r="J3" s="3" t="s">
        <v>18</v>
      </c>
      <c r="K3" s="3" t="s">
        <v>18</v>
      </c>
      <c r="L3" s="3" t="s">
        <v>18</v>
      </c>
      <c r="M3" s="3" t="s">
        <v>18</v>
      </c>
      <c r="N3" s="3" t="s">
        <v>18</v>
      </c>
      <c r="O3" s="3" t="s">
        <v>18</v>
      </c>
    </row>
    <row r="4" customFormat="1" ht="25" customHeight="1" spans="1:15">
      <c r="A4" s="72"/>
      <c r="B4" s="9" t="s">
        <v>19</v>
      </c>
      <c r="C4" s="73"/>
      <c r="D4" s="74">
        <v>13886</v>
      </c>
      <c r="E4" s="75">
        <v>3948.78333333333</v>
      </c>
      <c r="F4" s="3">
        <v>565</v>
      </c>
      <c r="G4" s="3">
        <v>345</v>
      </c>
      <c r="H4" s="3">
        <v>486</v>
      </c>
      <c r="I4" s="3">
        <v>3239</v>
      </c>
      <c r="J4" s="3">
        <v>59818</v>
      </c>
      <c r="K4" s="3">
        <v>15959</v>
      </c>
      <c r="L4" s="3">
        <v>15.31</v>
      </c>
      <c r="M4" s="3">
        <v>570</v>
      </c>
      <c r="N4" s="3">
        <v>94</v>
      </c>
      <c r="O4" s="3">
        <v>325</v>
      </c>
    </row>
    <row r="5" customFormat="1" ht="25" customHeight="1" spans="1:15">
      <c r="A5" s="72"/>
      <c r="B5" s="9" t="s">
        <v>20</v>
      </c>
      <c r="C5" s="73"/>
      <c r="D5" s="31">
        <v>2622</v>
      </c>
      <c r="E5" s="75">
        <v>4974.14999999999</v>
      </c>
      <c r="F5" s="3">
        <v>69</v>
      </c>
      <c r="G5" s="3">
        <v>39</v>
      </c>
      <c r="H5" s="3">
        <v>20</v>
      </c>
      <c r="I5" s="3">
        <v>136</v>
      </c>
      <c r="J5" s="3" t="s">
        <v>18</v>
      </c>
      <c r="K5" s="3" t="s">
        <v>18</v>
      </c>
      <c r="L5" s="3" t="s">
        <v>18</v>
      </c>
      <c r="M5" s="3" t="s">
        <v>18</v>
      </c>
      <c r="N5" s="3" t="s">
        <v>18</v>
      </c>
      <c r="O5" s="3" t="s">
        <v>18</v>
      </c>
    </row>
    <row r="6" customFormat="1" ht="25" customHeight="1" spans="1:15">
      <c r="A6" s="72"/>
      <c r="B6" s="9" t="s">
        <v>21</v>
      </c>
      <c r="C6" s="73"/>
      <c r="D6" s="31">
        <v>10</v>
      </c>
      <c r="E6" s="3">
        <v>339</v>
      </c>
      <c r="F6" s="3">
        <v>6</v>
      </c>
      <c r="G6" s="3">
        <v>1</v>
      </c>
      <c r="H6" s="3">
        <v>1</v>
      </c>
      <c r="I6" s="3">
        <v>6</v>
      </c>
      <c r="J6" s="3">
        <v>3234</v>
      </c>
      <c r="K6" s="3">
        <v>343</v>
      </c>
      <c r="L6" s="75">
        <v>0.66</v>
      </c>
      <c r="M6" s="3">
        <v>7</v>
      </c>
      <c r="N6" s="3">
        <v>4</v>
      </c>
      <c r="O6" s="3">
        <v>2</v>
      </c>
    </row>
    <row r="7" customFormat="1" ht="25" customHeight="1" spans="1:15">
      <c r="A7" s="72"/>
      <c r="B7" s="3" t="s">
        <v>22</v>
      </c>
      <c r="C7" s="73"/>
      <c r="D7" s="76"/>
      <c r="E7" s="77"/>
      <c r="F7" s="2"/>
      <c r="G7" s="2"/>
      <c r="H7" s="2"/>
      <c r="I7" s="2"/>
      <c r="J7" s="2"/>
      <c r="K7" s="2"/>
      <c r="L7" s="2"/>
      <c r="M7" s="2"/>
      <c r="N7" s="2"/>
      <c r="O7" s="77"/>
    </row>
    <row r="8" customFormat="1" ht="25" customHeight="1" spans="1:15">
      <c r="A8" s="78"/>
      <c r="B8" s="3" t="s">
        <v>23</v>
      </c>
      <c r="C8" s="79"/>
      <c r="D8" s="3"/>
      <c r="E8" s="3"/>
      <c r="F8" s="3"/>
      <c r="G8" s="3"/>
      <c r="H8" s="3"/>
      <c r="I8" s="3"/>
      <c r="J8" s="3" t="s">
        <v>18</v>
      </c>
      <c r="K8" s="3" t="s">
        <v>18</v>
      </c>
      <c r="L8" s="3" t="s">
        <v>18</v>
      </c>
      <c r="M8" s="3" t="s">
        <v>18</v>
      </c>
      <c r="N8" s="3" t="s">
        <v>18</v>
      </c>
      <c r="O8" s="3" t="s">
        <v>18</v>
      </c>
    </row>
    <row r="9" customFormat="1" ht="25" customHeight="1" spans="1:15">
      <c r="A9" s="70">
        <v>44809</v>
      </c>
      <c r="B9" s="9" t="s">
        <v>17</v>
      </c>
      <c r="C9" s="71">
        <f>SUM(D9:D14)</f>
        <v>15340</v>
      </c>
      <c r="D9" s="31">
        <v>0</v>
      </c>
      <c r="E9" s="32">
        <v>0</v>
      </c>
      <c r="F9" s="3">
        <v>0</v>
      </c>
      <c r="G9" s="3">
        <v>0</v>
      </c>
      <c r="H9" s="3">
        <v>0</v>
      </c>
      <c r="I9" s="3">
        <v>1</v>
      </c>
      <c r="J9" s="3" t="s">
        <v>18</v>
      </c>
      <c r="K9" s="3" t="s">
        <v>18</v>
      </c>
      <c r="L9" s="3" t="s">
        <v>18</v>
      </c>
      <c r="M9" s="3" t="s">
        <v>18</v>
      </c>
      <c r="N9" s="3" t="s">
        <v>18</v>
      </c>
      <c r="O9" s="3" t="s">
        <v>18</v>
      </c>
    </row>
    <row r="10" customFormat="1" ht="25" customHeight="1" spans="1:15">
      <c r="A10" s="72"/>
      <c r="B10" s="9" t="s">
        <v>19</v>
      </c>
      <c r="C10" s="73"/>
      <c r="D10" s="74">
        <v>12719</v>
      </c>
      <c r="E10" s="75">
        <v>3746.91666666667</v>
      </c>
      <c r="F10" s="3">
        <v>922</v>
      </c>
      <c r="G10" s="3">
        <v>478</v>
      </c>
      <c r="H10" s="3">
        <v>481</v>
      </c>
      <c r="I10" s="3">
        <v>3235</v>
      </c>
      <c r="J10" s="3">
        <v>66562</v>
      </c>
      <c r="K10" s="3">
        <v>15755</v>
      </c>
      <c r="L10" s="3">
        <v>8.25</v>
      </c>
      <c r="M10" s="3">
        <v>575</v>
      </c>
      <c r="N10" s="3">
        <v>129</v>
      </c>
      <c r="O10" s="3">
        <v>293</v>
      </c>
    </row>
    <row r="11" customFormat="1" ht="25" customHeight="1" spans="1:15">
      <c r="A11" s="72"/>
      <c r="B11" s="9" t="s">
        <v>20</v>
      </c>
      <c r="C11" s="73"/>
      <c r="D11" s="31">
        <v>2464</v>
      </c>
      <c r="E11" s="75">
        <v>5171.16666666666</v>
      </c>
      <c r="F11" s="3">
        <v>76</v>
      </c>
      <c r="G11" s="3">
        <v>42</v>
      </c>
      <c r="H11" s="3">
        <v>26</v>
      </c>
      <c r="I11" s="3">
        <v>133</v>
      </c>
      <c r="J11" s="3" t="s">
        <v>18</v>
      </c>
      <c r="K11" s="3" t="s">
        <v>18</v>
      </c>
      <c r="L11" s="3" t="s">
        <v>18</v>
      </c>
      <c r="M11" s="3" t="s">
        <v>18</v>
      </c>
      <c r="N11" s="3" t="s">
        <v>18</v>
      </c>
      <c r="O11" s="3" t="s">
        <v>18</v>
      </c>
    </row>
    <row r="12" customFormat="1" ht="25" customHeight="1" spans="1:15">
      <c r="A12" s="72"/>
      <c r="B12" s="9" t="s">
        <v>21</v>
      </c>
      <c r="C12" s="73"/>
      <c r="D12" s="31">
        <v>0</v>
      </c>
      <c r="E12" s="3">
        <v>270</v>
      </c>
      <c r="F12" s="3">
        <v>4</v>
      </c>
      <c r="G12" s="3">
        <v>1</v>
      </c>
      <c r="H12" s="3">
        <v>0</v>
      </c>
      <c r="I12" s="3">
        <v>7</v>
      </c>
      <c r="J12" s="3">
        <v>4085</v>
      </c>
      <c r="K12" s="3">
        <v>504</v>
      </c>
      <c r="L12" s="75">
        <v>0.89</v>
      </c>
      <c r="M12" s="3">
        <v>11</v>
      </c>
      <c r="N12" s="3">
        <v>9</v>
      </c>
      <c r="O12" s="3">
        <v>4</v>
      </c>
    </row>
    <row r="13" customFormat="1" ht="25" customHeight="1" spans="1:15">
      <c r="A13" s="72"/>
      <c r="B13" s="3" t="s">
        <v>22</v>
      </c>
      <c r="C13" s="73"/>
      <c r="D13" s="76"/>
      <c r="E13" s="77"/>
      <c r="F13" s="2"/>
      <c r="G13" s="2"/>
      <c r="H13" s="2"/>
      <c r="I13" s="2"/>
      <c r="J13" s="2"/>
      <c r="K13" s="2"/>
      <c r="L13" s="2"/>
      <c r="M13" s="2"/>
      <c r="N13" s="2"/>
      <c r="O13" s="77"/>
    </row>
    <row r="14" customFormat="1" ht="25" customHeight="1" spans="1:15">
      <c r="A14" s="78"/>
      <c r="B14" s="3" t="s">
        <v>23</v>
      </c>
      <c r="C14" s="79"/>
      <c r="D14" s="31">
        <v>157</v>
      </c>
      <c r="E14" s="3">
        <v>6543</v>
      </c>
      <c r="F14" s="3">
        <v>628</v>
      </c>
      <c r="G14" s="3">
        <v>29</v>
      </c>
      <c r="H14" s="3">
        <v>13</v>
      </c>
      <c r="I14" s="3">
        <v>137</v>
      </c>
      <c r="J14" s="3" t="s">
        <v>18</v>
      </c>
      <c r="K14" s="3" t="s">
        <v>18</v>
      </c>
      <c r="L14" s="3" t="s">
        <v>18</v>
      </c>
      <c r="M14" s="3" t="s">
        <v>18</v>
      </c>
      <c r="N14" s="3" t="s">
        <v>18</v>
      </c>
      <c r="O14" s="3" t="s">
        <v>18</v>
      </c>
    </row>
    <row r="15" customFormat="1" ht="25" customHeight="1" spans="1:15">
      <c r="A15" s="70">
        <v>44808</v>
      </c>
      <c r="B15" s="9" t="s">
        <v>17</v>
      </c>
      <c r="C15" s="71">
        <f>SUM(D15:D20)</f>
        <v>13126</v>
      </c>
      <c r="D15" s="31">
        <v>0</v>
      </c>
      <c r="E15" s="32">
        <v>0</v>
      </c>
      <c r="F15" s="3">
        <v>0</v>
      </c>
      <c r="G15" s="3">
        <v>0</v>
      </c>
      <c r="H15" s="3">
        <v>0</v>
      </c>
      <c r="I15" s="3">
        <v>1</v>
      </c>
      <c r="J15" s="3" t="s">
        <v>18</v>
      </c>
      <c r="K15" s="3" t="s">
        <v>18</v>
      </c>
      <c r="L15" s="3" t="s">
        <v>18</v>
      </c>
      <c r="M15" s="3" t="s">
        <v>18</v>
      </c>
      <c r="N15" s="3" t="s">
        <v>18</v>
      </c>
      <c r="O15" s="3" t="s">
        <v>18</v>
      </c>
    </row>
    <row r="16" customFormat="1" ht="25" customHeight="1" spans="1:15">
      <c r="A16" s="72"/>
      <c r="B16" s="9" t="s">
        <v>19</v>
      </c>
      <c r="C16" s="73"/>
      <c r="D16" s="74">
        <v>11286</v>
      </c>
      <c r="E16" s="75">
        <v>2371.28333333333</v>
      </c>
      <c r="F16" s="3">
        <v>403</v>
      </c>
      <c r="G16" s="3">
        <v>228</v>
      </c>
      <c r="H16" s="3">
        <v>453</v>
      </c>
      <c r="I16" s="3">
        <v>2974</v>
      </c>
      <c r="J16" s="3">
        <v>33298</v>
      </c>
      <c r="K16" s="3">
        <v>8298</v>
      </c>
      <c r="L16" s="3">
        <v>9.05</v>
      </c>
      <c r="M16" s="3">
        <v>211</v>
      </c>
      <c r="N16" s="3">
        <v>79</v>
      </c>
      <c r="O16" s="3">
        <v>120</v>
      </c>
    </row>
    <row r="17" customFormat="1" ht="25" customHeight="1" spans="1:15">
      <c r="A17" s="72"/>
      <c r="B17" s="9" t="s">
        <v>20</v>
      </c>
      <c r="C17" s="73"/>
      <c r="D17" s="31">
        <v>1830</v>
      </c>
      <c r="E17" s="75">
        <v>5245.46666666666</v>
      </c>
      <c r="F17" s="3">
        <v>92</v>
      </c>
      <c r="G17" s="3">
        <v>42</v>
      </c>
      <c r="H17" s="3">
        <v>23</v>
      </c>
      <c r="I17" s="3">
        <v>122</v>
      </c>
      <c r="J17" s="3" t="s">
        <v>18</v>
      </c>
      <c r="K17" s="3" t="s">
        <v>18</v>
      </c>
      <c r="L17" s="3" t="s">
        <v>18</v>
      </c>
      <c r="M17" s="3" t="s">
        <v>18</v>
      </c>
      <c r="N17" s="3" t="s">
        <v>18</v>
      </c>
      <c r="O17" s="3" t="s">
        <v>18</v>
      </c>
    </row>
    <row r="18" customFormat="1" ht="25" customHeight="1" spans="1:15">
      <c r="A18" s="72"/>
      <c r="B18" s="9" t="s">
        <v>21</v>
      </c>
      <c r="C18" s="73"/>
      <c r="D18" s="31">
        <v>10</v>
      </c>
      <c r="E18" s="3">
        <v>245.46</v>
      </c>
      <c r="F18" s="3">
        <v>5</v>
      </c>
      <c r="G18" s="3">
        <v>3</v>
      </c>
      <c r="H18" s="3">
        <v>1</v>
      </c>
      <c r="I18" s="3">
        <v>8</v>
      </c>
      <c r="J18" s="3">
        <v>4119</v>
      </c>
      <c r="K18" s="3">
        <v>562</v>
      </c>
      <c r="L18" s="75">
        <v>0.92</v>
      </c>
      <c r="M18" s="3">
        <v>17</v>
      </c>
      <c r="N18" s="3">
        <v>3</v>
      </c>
      <c r="O18" s="3">
        <v>4</v>
      </c>
    </row>
    <row r="19" customFormat="1" ht="25" customHeight="1" spans="1:15">
      <c r="A19" s="72"/>
      <c r="B19" s="3" t="s">
        <v>22</v>
      </c>
      <c r="C19" s="73"/>
      <c r="D19" s="76"/>
      <c r="E19" s="77"/>
      <c r="F19" s="2"/>
      <c r="G19" s="2"/>
      <c r="H19" s="2"/>
      <c r="I19" s="2"/>
      <c r="J19" s="2"/>
      <c r="K19" s="2"/>
      <c r="L19" s="2"/>
      <c r="M19" s="2"/>
      <c r="N19" s="2"/>
      <c r="O19" s="77"/>
    </row>
    <row r="20" customFormat="1" ht="25" customHeight="1" spans="1:15">
      <c r="A20" s="78"/>
      <c r="B20" s="3" t="s">
        <v>23</v>
      </c>
      <c r="C20" s="79"/>
      <c r="D20" s="3"/>
      <c r="E20" s="3"/>
      <c r="F20" s="3"/>
      <c r="G20" s="3"/>
      <c r="H20" s="3"/>
      <c r="I20" s="3"/>
      <c r="J20" s="3" t="s">
        <v>18</v>
      </c>
      <c r="K20" s="3" t="s">
        <v>18</v>
      </c>
      <c r="L20" s="3" t="s">
        <v>18</v>
      </c>
      <c r="M20" s="3" t="s">
        <v>18</v>
      </c>
      <c r="N20" s="3" t="s">
        <v>18</v>
      </c>
      <c r="O20" s="3" t="s">
        <v>18</v>
      </c>
    </row>
    <row r="21" customFormat="1" ht="25" customHeight="1" spans="1:15">
      <c r="A21" s="70">
        <v>44807</v>
      </c>
      <c r="B21" s="9" t="s">
        <v>17</v>
      </c>
      <c r="C21" s="71">
        <f>SUM(D21:D26)</f>
        <v>21423</v>
      </c>
      <c r="D21" s="31">
        <v>0</v>
      </c>
      <c r="E21" s="32">
        <v>0</v>
      </c>
      <c r="F21" s="3">
        <v>0</v>
      </c>
      <c r="G21" s="3">
        <v>0</v>
      </c>
      <c r="H21" s="3">
        <v>0</v>
      </c>
      <c r="I21" s="3">
        <v>1</v>
      </c>
      <c r="J21" s="3" t="s">
        <v>18</v>
      </c>
      <c r="K21" s="3" t="s">
        <v>18</v>
      </c>
      <c r="L21" s="3" t="s">
        <v>18</v>
      </c>
      <c r="M21" s="3" t="s">
        <v>18</v>
      </c>
      <c r="N21" s="3" t="s">
        <v>18</v>
      </c>
      <c r="O21" s="3" t="s">
        <v>18</v>
      </c>
    </row>
    <row r="22" customFormat="1" ht="25" customHeight="1" spans="1:15">
      <c r="A22" s="72"/>
      <c r="B22" s="9" t="s">
        <v>19</v>
      </c>
      <c r="C22" s="73"/>
      <c r="D22" s="74">
        <v>10084</v>
      </c>
      <c r="E22" s="75">
        <v>3986.85</v>
      </c>
      <c r="F22" s="3">
        <v>829</v>
      </c>
      <c r="G22" s="3">
        <v>476</v>
      </c>
      <c r="H22" s="3">
        <v>446</v>
      </c>
      <c r="I22" s="3">
        <v>3087</v>
      </c>
      <c r="J22" s="3">
        <v>96620</v>
      </c>
      <c r="K22" s="3">
        <v>25206</v>
      </c>
      <c r="L22" s="3">
        <v>11.15</v>
      </c>
      <c r="M22" s="3">
        <v>658</v>
      </c>
      <c r="N22" s="3">
        <v>163</v>
      </c>
      <c r="O22" s="3">
        <v>360</v>
      </c>
    </row>
    <row r="23" customFormat="1" ht="25" customHeight="1" spans="1:15">
      <c r="A23" s="72"/>
      <c r="B23" s="9" t="s">
        <v>20</v>
      </c>
      <c r="C23" s="73"/>
      <c r="D23" s="31">
        <v>11339</v>
      </c>
      <c r="E23" s="75">
        <v>4958.93333333333</v>
      </c>
      <c r="F23" s="3">
        <v>39</v>
      </c>
      <c r="G23" s="3">
        <v>21</v>
      </c>
      <c r="H23" s="3">
        <v>24</v>
      </c>
      <c r="I23" s="3">
        <v>127</v>
      </c>
      <c r="J23" s="3" t="s">
        <v>18</v>
      </c>
      <c r="K23" s="3" t="s">
        <v>18</v>
      </c>
      <c r="L23" s="3" t="s">
        <v>18</v>
      </c>
      <c r="M23" s="3" t="s">
        <v>18</v>
      </c>
      <c r="N23" s="3" t="s">
        <v>18</v>
      </c>
      <c r="O23" s="3" t="s">
        <v>18</v>
      </c>
    </row>
    <row r="24" customFormat="1" ht="25" customHeight="1" spans="1:15">
      <c r="A24" s="72"/>
      <c r="B24" s="9" t="s">
        <v>21</v>
      </c>
      <c r="C24" s="73"/>
      <c r="D24" s="31">
        <v>0</v>
      </c>
      <c r="E24" s="3">
        <v>276.33</v>
      </c>
      <c r="F24" s="3">
        <v>5</v>
      </c>
      <c r="G24" s="3">
        <v>4</v>
      </c>
      <c r="H24" s="3">
        <v>0</v>
      </c>
      <c r="I24" s="3">
        <v>10</v>
      </c>
      <c r="J24" s="3">
        <v>3298</v>
      </c>
      <c r="K24" s="3">
        <v>450</v>
      </c>
      <c r="L24" s="75">
        <v>0.61</v>
      </c>
      <c r="M24" s="3">
        <v>8</v>
      </c>
      <c r="N24" s="3">
        <v>4</v>
      </c>
      <c r="O24" s="3">
        <v>3</v>
      </c>
    </row>
    <row r="25" customFormat="1" ht="25" customHeight="1" spans="1:15">
      <c r="A25" s="72"/>
      <c r="B25" s="3" t="s">
        <v>22</v>
      </c>
      <c r="C25" s="73"/>
      <c r="D25" s="76"/>
      <c r="E25" s="77"/>
      <c r="F25" s="2"/>
      <c r="G25" s="2"/>
      <c r="H25" s="2"/>
      <c r="I25" s="2"/>
      <c r="J25" s="2"/>
      <c r="K25" s="2"/>
      <c r="L25" s="2"/>
      <c r="M25" s="2"/>
      <c r="N25" s="2"/>
      <c r="O25" s="77"/>
    </row>
    <row r="26" customFormat="1" ht="25" customHeight="1" spans="1:15">
      <c r="A26" s="78"/>
      <c r="B26" s="3" t="s">
        <v>23</v>
      </c>
      <c r="C26" s="79"/>
      <c r="D26" s="3"/>
      <c r="E26" s="3"/>
      <c r="F26" s="3"/>
      <c r="G26" s="3"/>
      <c r="H26" s="3"/>
      <c r="I26" s="3"/>
      <c r="J26" s="3" t="s">
        <v>18</v>
      </c>
      <c r="K26" s="3" t="s">
        <v>18</v>
      </c>
      <c r="L26" s="3" t="s">
        <v>18</v>
      </c>
      <c r="M26" s="3" t="s">
        <v>18</v>
      </c>
      <c r="N26" s="3" t="s">
        <v>18</v>
      </c>
      <c r="O26" s="3" t="s">
        <v>18</v>
      </c>
    </row>
    <row r="27" customFormat="1" ht="25" customHeight="1" spans="1:15">
      <c r="A27" s="70">
        <v>44806</v>
      </c>
      <c r="B27" s="9" t="s">
        <v>17</v>
      </c>
      <c r="C27" s="71">
        <f>SUM(D27:D32)</f>
        <v>28246</v>
      </c>
      <c r="D27" s="31">
        <v>0</v>
      </c>
      <c r="E27" s="32">
        <v>0</v>
      </c>
      <c r="F27" s="3">
        <v>0</v>
      </c>
      <c r="G27" s="3">
        <v>0</v>
      </c>
      <c r="H27" s="3">
        <v>0</v>
      </c>
      <c r="I27" s="3">
        <v>1</v>
      </c>
      <c r="J27" s="3" t="s">
        <v>18</v>
      </c>
      <c r="K27" s="3" t="s">
        <v>18</v>
      </c>
      <c r="L27" s="3" t="s">
        <v>18</v>
      </c>
      <c r="M27" s="3" t="s">
        <v>18</v>
      </c>
      <c r="N27" s="3" t="s">
        <v>18</v>
      </c>
      <c r="O27" s="3" t="s">
        <v>18</v>
      </c>
    </row>
    <row r="28" customFormat="1" ht="25" customHeight="1" spans="1:15">
      <c r="A28" s="72"/>
      <c r="B28" s="9" t="s">
        <v>19</v>
      </c>
      <c r="C28" s="73"/>
      <c r="D28" s="74">
        <v>12800</v>
      </c>
      <c r="E28" s="75">
        <v>2755.65</v>
      </c>
      <c r="F28" s="3">
        <v>405</v>
      </c>
      <c r="G28" s="3">
        <v>309</v>
      </c>
      <c r="H28" s="3">
        <v>401</v>
      </c>
      <c r="I28" s="3">
        <v>2717</v>
      </c>
      <c r="J28" s="3">
        <v>144316</v>
      </c>
      <c r="K28" s="3">
        <v>28443</v>
      </c>
      <c r="L28" s="3">
        <v>11.87</v>
      </c>
      <c r="M28" s="3">
        <v>1278</v>
      </c>
      <c r="N28" s="3">
        <v>230</v>
      </c>
      <c r="O28" s="3">
        <v>451</v>
      </c>
    </row>
    <row r="29" customFormat="1" ht="25" customHeight="1" spans="1:15">
      <c r="A29" s="72"/>
      <c r="B29" s="9" t="s">
        <v>20</v>
      </c>
      <c r="C29" s="73"/>
      <c r="D29" s="31">
        <v>15426</v>
      </c>
      <c r="E29" s="75">
        <v>5444.01666666666</v>
      </c>
      <c r="F29" s="3">
        <v>32</v>
      </c>
      <c r="G29" s="3">
        <v>21</v>
      </c>
      <c r="H29" s="3">
        <v>29</v>
      </c>
      <c r="I29" s="3">
        <v>106</v>
      </c>
      <c r="J29" s="3" t="s">
        <v>18</v>
      </c>
      <c r="K29" s="3" t="s">
        <v>18</v>
      </c>
      <c r="L29" s="3" t="s">
        <v>18</v>
      </c>
      <c r="M29" s="3" t="s">
        <v>18</v>
      </c>
      <c r="N29" s="3" t="s">
        <v>18</v>
      </c>
      <c r="O29" s="3" t="s">
        <v>18</v>
      </c>
    </row>
    <row r="30" customFormat="1" ht="25" customHeight="1" spans="1:15">
      <c r="A30" s="72"/>
      <c r="B30" s="9" t="s">
        <v>21</v>
      </c>
      <c r="C30" s="73"/>
      <c r="D30" s="31">
        <v>20</v>
      </c>
      <c r="E30" s="3">
        <v>256.86</v>
      </c>
      <c r="F30" s="3">
        <v>7</v>
      </c>
      <c r="G30" s="3">
        <v>4</v>
      </c>
      <c r="H30" s="3">
        <v>2</v>
      </c>
      <c r="I30" s="3">
        <v>8</v>
      </c>
      <c r="J30" s="3">
        <v>3248</v>
      </c>
      <c r="K30" s="3">
        <v>470</v>
      </c>
      <c r="L30" s="75">
        <v>0.67</v>
      </c>
      <c r="M30" s="3">
        <v>11</v>
      </c>
      <c r="N30" s="3">
        <v>6</v>
      </c>
      <c r="O30" s="3">
        <v>3</v>
      </c>
    </row>
    <row r="31" customFormat="1" ht="25" customHeight="1" spans="1:15">
      <c r="A31" s="72"/>
      <c r="B31" s="3" t="s">
        <v>22</v>
      </c>
      <c r="C31" s="73"/>
      <c r="D31" s="76"/>
      <c r="E31" s="77"/>
      <c r="F31" s="2"/>
      <c r="G31" s="2"/>
      <c r="H31" s="2"/>
      <c r="I31" s="2"/>
      <c r="J31" s="2"/>
      <c r="K31" s="2"/>
      <c r="L31" s="2"/>
      <c r="M31" s="2"/>
      <c r="N31" s="2"/>
      <c r="O31" s="77"/>
    </row>
    <row r="32" customFormat="1" ht="25" customHeight="1" spans="1:15">
      <c r="A32" s="78"/>
      <c r="B32" s="3" t="s">
        <v>23</v>
      </c>
      <c r="C32" s="79"/>
      <c r="D32" s="3"/>
      <c r="E32" s="3"/>
      <c r="F32" s="3"/>
      <c r="G32" s="3"/>
      <c r="H32" s="3"/>
      <c r="I32" s="3"/>
      <c r="J32" s="3" t="s">
        <v>18</v>
      </c>
      <c r="K32" s="3" t="s">
        <v>18</v>
      </c>
      <c r="L32" s="3" t="s">
        <v>18</v>
      </c>
      <c r="M32" s="3" t="s">
        <v>18</v>
      </c>
      <c r="N32" s="3" t="s">
        <v>18</v>
      </c>
      <c r="O32" s="3" t="s">
        <v>18</v>
      </c>
    </row>
    <row r="33" customFormat="1" ht="25" customHeight="1" spans="1:15">
      <c r="A33" s="70">
        <v>44805</v>
      </c>
      <c r="B33" s="9" t="s">
        <v>17</v>
      </c>
      <c r="C33" s="71">
        <f>SUM(D33:D38)</f>
        <v>25325</v>
      </c>
      <c r="D33" s="31">
        <v>0</v>
      </c>
      <c r="E33" s="32">
        <v>0</v>
      </c>
      <c r="F33" s="3">
        <v>0</v>
      </c>
      <c r="G33" s="3">
        <v>0</v>
      </c>
      <c r="H33" s="3">
        <v>0</v>
      </c>
      <c r="I33" s="3">
        <v>1</v>
      </c>
      <c r="J33" s="3" t="s">
        <v>18</v>
      </c>
      <c r="K33" s="3" t="s">
        <v>18</v>
      </c>
      <c r="L33" s="3" t="s">
        <v>18</v>
      </c>
      <c r="M33" s="3" t="s">
        <v>18</v>
      </c>
      <c r="N33" s="3" t="s">
        <v>18</v>
      </c>
      <c r="O33" s="3" t="s">
        <v>18</v>
      </c>
    </row>
    <row r="34" customFormat="1" ht="25" customHeight="1" spans="1:15">
      <c r="A34" s="72"/>
      <c r="B34" s="9" t="s">
        <v>19</v>
      </c>
      <c r="C34" s="73"/>
      <c r="D34" s="74">
        <v>12809</v>
      </c>
      <c r="E34" s="75">
        <v>2401.65</v>
      </c>
      <c r="F34" s="3">
        <v>626</v>
      </c>
      <c r="G34" s="3">
        <v>431</v>
      </c>
      <c r="H34" s="3">
        <v>476</v>
      </c>
      <c r="I34" s="3">
        <v>2786</v>
      </c>
      <c r="J34" s="3">
        <v>124940</v>
      </c>
      <c r="K34" s="3">
        <v>19559</v>
      </c>
      <c r="L34" s="3">
        <v>12.22</v>
      </c>
      <c r="M34" s="3">
        <v>698</v>
      </c>
      <c r="N34" s="3">
        <v>209</v>
      </c>
      <c r="O34" s="3">
        <v>332</v>
      </c>
    </row>
    <row r="35" customFormat="1" ht="25" customHeight="1" spans="1:15">
      <c r="A35" s="72"/>
      <c r="B35" s="9" t="s">
        <v>20</v>
      </c>
      <c r="C35" s="73"/>
      <c r="D35" s="31">
        <v>12486</v>
      </c>
      <c r="E35" s="75">
        <v>4883.2</v>
      </c>
      <c r="F35" s="3">
        <v>44</v>
      </c>
      <c r="G35" s="3">
        <v>32</v>
      </c>
      <c r="H35" s="3">
        <v>30</v>
      </c>
      <c r="I35" s="3">
        <v>136</v>
      </c>
      <c r="J35" s="3" t="s">
        <v>18</v>
      </c>
      <c r="K35" s="3" t="s">
        <v>18</v>
      </c>
      <c r="L35" s="3" t="s">
        <v>18</v>
      </c>
      <c r="M35" s="3" t="s">
        <v>18</v>
      </c>
      <c r="N35" s="3" t="s">
        <v>18</v>
      </c>
      <c r="O35" s="3" t="s">
        <v>18</v>
      </c>
    </row>
    <row r="36" customFormat="1" ht="25" customHeight="1" spans="1:15">
      <c r="A36" s="72"/>
      <c r="B36" s="9" t="s">
        <v>21</v>
      </c>
      <c r="C36" s="73"/>
      <c r="D36" s="31">
        <v>30</v>
      </c>
      <c r="E36" s="3">
        <v>247</v>
      </c>
      <c r="F36" s="3">
        <v>0</v>
      </c>
      <c r="G36" s="3">
        <v>0</v>
      </c>
      <c r="H36" s="3">
        <v>1</v>
      </c>
      <c r="I36" s="3">
        <v>4</v>
      </c>
      <c r="J36" s="3">
        <v>2594</v>
      </c>
      <c r="K36" s="3">
        <v>359</v>
      </c>
      <c r="L36" s="75">
        <v>1.61</v>
      </c>
      <c r="M36" s="3">
        <v>7</v>
      </c>
      <c r="N36" s="3">
        <v>1</v>
      </c>
      <c r="O36" s="3">
        <v>4</v>
      </c>
    </row>
    <row r="37" customFormat="1" ht="25" customHeight="1" spans="1:15">
      <c r="A37" s="72"/>
      <c r="B37" s="3" t="s">
        <v>22</v>
      </c>
      <c r="C37" s="73"/>
      <c r="D37" s="76"/>
      <c r="E37" s="77"/>
      <c r="F37" s="2"/>
      <c r="G37" s="2"/>
      <c r="H37" s="2"/>
      <c r="I37" s="2"/>
      <c r="J37" s="2"/>
      <c r="K37" s="2"/>
      <c r="L37" s="2"/>
      <c r="M37" s="2"/>
      <c r="N37" s="2"/>
      <c r="O37" s="77"/>
    </row>
    <row r="38" customFormat="1" ht="25" customHeight="1" spans="1:15">
      <c r="A38" s="78"/>
      <c r="B38" s="3" t="s">
        <v>23</v>
      </c>
      <c r="C38" s="79"/>
      <c r="D38" s="3" t="s">
        <v>18</v>
      </c>
      <c r="E38" s="3" t="s">
        <v>18</v>
      </c>
      <c r="F38" s="3" t="s">
        <v>18</v>
      </c>
      <c r="G38" s="3" t="s">
        <v>18</v>
      </c>
      <c r="H38" s="3" t="s">
        <v>18</v>
      </c>
      <c r="I38" s="3" t="s">
        <v>18</v>
      </c>
      <c r="J38" s="3" t="s">
        <v>18</v>
      </c>
      <c r="K38" s="3" t="s">
        <v>18</v>
      </c>
      <c r="L38" s="3" t="s">
        <v>18</v>
      </c>
      <c r="M38" s="3" t="s">
        <v>18</v>
      </c>
      <c r="N38" s="3" t="s">
        <v>18</v>
      </c>
      <c r="O38" s="3" t="s">
        <v>18</v>
      </c>
    </row>
    <row r="39" customFormat="1" ht="25" customHeight="1" spans="1:15">
      <c r="A39" s="70">
        <v>44804</v>
      </c>
      <c r="B39" s="9" t="s">
        <v>17</v>
      </c>
      <c r="C39" s="71">
        <f>SUM(D39:D44)</f>
        <v>17586.01</v>
      </c>
      <c r="D39" s="31">
        <v>0</v>
      </c>
      <c r="E39" s="32">
        <v>0</v>
      </c>
      <c r="F39" s="3">
        <v>0</v>
      </c>
      <c r="G39" s="3">
        <v>0</v>
      </c>
      <c r="H39" s="3">
        <v>0</v>
      </c>
      <c r="I39" s="3">
        <v>1</v>
      </c>
      <c r="J39" s="3" t="s">
        <v>18</v>
      </c>
      <c r="K39" s="3" t="s">
        <v>18</v>
      </c>
      <c r="L39" s="3" t="s">
        <v>18</v>
      </c>
      <c r="M39" s="3" t="s">
        <v>18</v>
      </c>
      <c r="N39" s="3" t="s">
        <v>18</v>
      </c>
      <c r="O39" s="3" t="s">
        <v>18</v>
      </c>
    </row>
    <row r="40" customFormat="1" ht="25" customHeight="1" spans="1:15">
      <c r="A40" s="72"/>
      <c r="B40" s="9" t="s">
        <v>19</v>
      </c>
      <c r="C40" s="73"/>
      <c r="D40" s="74">
        <v>11304</v>
      </c>
      <c r="E40" s="75">
        <v>2496.06666666667</v>
      </c>
      <c r="F40" s="3">
        <v>515</v>
      </c>
      <c r="G40" s="3">
        <v>316</v>
      </c>
      <c r="H40" s="3">
        <v>407</v>
      </c>
      <c r="I40" s="3">
        <v>2759</v>
      </c>
      <c r="J40" s="3">
        <v>26122</v>
      </c>
      <c r="K40" s="3">
        <v>6243</v>
      </c>
      <c r="L40" s="3">
        <v>17.67</v>
      </c>
      <c r="M40" s="3">
        <v>255</v>
      </c>
      <c r="N40" s="3">
        <v>40</v>
      </c>
      <c r="O40" s="3">
        <v>156</v>
      </c>
    </row>
    <row r="41" customFormat="1" ht="25" customHeight="1" spans="1:15">
      <c r="A41" s="72"/>
      <c r="B41" s="9" t="s">
        <v>20</v>
      </c>
      <c r="C41" s="73"/>
      <c r="D41" s="31">
        <v>5021</v>
      </c>
      <c r="E41" s="75">
        <v>4970.51666666666</v>
      </c>
      <c r="F41" s="3">
        <v>33</v>
      </c>
      <c r="G41" s="3">
        <v>21</v>
      </c>
      <c r="H41" s="3">
        <v>31</v>
      </c>
      <c r="I41" s="3">
        <v>148</v>
      </c>
      <c r="J41" s="3" t="s">
        <v>18</v>
      </c>
      <c r="K41" s="3" t="s">
        <v>18</v>
      </c>
      <c r="L41" s="3" t="s">
        <v>18</v>
      </c>
      <c r="M41" s="3" t="s">
        <v>18</v>
      </c>
      <c r="N41" s="3" t="s">
        <v>18</v>
      </c>
      <c r="O41" s="3" t="s">
        <v>18</v>
      </c>
    </row>
    <row r="42" customFormat="1" ht="25" customHeight="1" spans="1:15">
      <c r="A42" s="72"/>
      <c r="B42" s="9" t="s">
        <v>21</v>
      </c>
      <c r="C42" s="73"/>
      <c r="D42" s="31">
        <v>50</v>
      </c>
      <c r="E42" s="3">
        <v>244.2</v>
      </c>
      <c r="F42" s="3">
        <v>1</v>
      </c>
      <c r="G42" s="3">
        <v>1</v>
      </c>
      <c r="H42" s="3">
        <v>1</v>
      </c>
      <c r="I42" s="3">
        <v>4</v>
      </c>
      <c r="J42" s="3">
        <v>2630</v>
      </c>
      <c r="K42" s="3">
        <v>367</v>
      </c>
      <c r="L42" s="75">
        <v>0.79</v>
      </c>
      <c r="M42" s="3">
        <v>6</v>
      </c>
      <c r="N42" s="3">
        <v>2</v>
      </c>
      <c r="O42" s="3">
        <v>2</v>
      </c>
    </row>
    <row r="43" customFormat="1" ht="25" customHeight="1" spans="1:15">
      <c r="A43" s="72"/>
      <c r="B43" s="3" t="s">
        <v>22</v>
      </c>
      <c r="C43" s="73"/>
      <c r="D43" s="76">
        <v>1211.01</v>
      </c>
      <c r="E43" s="77">
        <v>3764.44992</v>
      </c>
      <c r="F43" s="2">
        <v>148</v>
      </c>
      <c r="G43" s="2">
        <v>88</v>
      </c>
      <c r="H43" s="2">
        <v>13</v>
      </c>
      <c r="I43" s="2">
        <v>29</v>
      </c>
      <c r="J43" s="2">
        <v>0</v>
      </c>
      <c r="K43" s="2">
        <v>24878</v>
      </c>
      <c r="L43" s="2">
        <v>0</v>
      </c>
      <c r="M43" s="2">
        <v>0</v>
      </c>
      <c r="N43" s="2">
        <v>0</v>
      </c>
      <c r="O43" s="77">
        <v>404.66183</v>
      </c>
    </row>
    <row r="44" customFormat="1" ht="25" customHeight="1" spans="1:15">
      <c r="A44" s="78"/>
      <c r="B44" s="3" t="s">
        <v>23</v>
      </c>
      <c r="C44" s="79"/>
      <c r="D44" s="3" t="s">
        <v>18</v>
      </c>
      <c r="E44" s="3" t="s">
        <v>18</v>
      </c>
      <c r="F44" s="3" t="s">
        <v>18</v>
      </c>
      <c r="G44" s="3" t="s">
        <v>18</v>
      </c>
      <c r="H44" s="3" t="s">
        <v>18</v>
      </c>
      <c r="I44" s="3" t="s">
        <v>18</v>
      </c>
      <c r="J44" s="3" t="s">
        <v>18</v>
      </c>
      <c r="K44" s="3" t="s">
        <v>18</v>
      </c>
      <c r="L44" s="3" t="s">
        <v>18</v>
      </c>
      <c r="M44" s="3" t="s">
        <v>18</v>
      </c>
      <c r="N44" s="3" t="s">
        <v>18</v>
      </c>
      <c r="O44" s="3" t="s">
        <v>18</v>
      </c>
    </row>
    <row r="45" customFormat="1" ht="25" customHeight="1" spans="1:15">
      <c r="A45" s="70">
        <v>44803</v>
      </c>
      <c r="B45" s="9" t="s">
        <v>17</v>
      </c>
      <c r="C45" s="71">
        <f>SUM(D45:D50)</f>
        <v>23280</v>
      </c>
      <c r="D45" s="31">
        <v>0</v>
      </c>
      <c r="E45" s="32">
        <v>0</v>
      </c>
      <c r="F45" s="3">
        <v>0</v>
      </c>
      <c r="G45" s="3">
        <v>0</v>
      </c>
      <c r="H45" s="3">
        <v>0</v>
      </c>
      <c r="I45" s="3">
        <v>1</v>
      </c>
      <c r="J45" s="3" t="s">
        <v>18</v>
      </c>
      <c r="K45" s="3" t="s">
        <v>18</v>
      </c>
      <c r="L45" s="3" t="s">
        <v>18</v>
      </c>
      <c r="M45" s="3" t="s">
        <v>18</v>
      </c>
      <c r="N45" s="3" t="s">
        <v>18</v>
      </c>
      <c r="O45" s="3" t="s">
        <v>18</v>
      </c>
    </row>
    <row r="46" customFormat="1" ht="25" customHeight="1" spans="1:15">
      <c r="A46" s="72"/>
      <c r="B46" s="9" t="s">
        <v>19</v>
      </c>
      <c r="C46" s="73"/>
      <c r="D46" s="74">
        <v>14920</v>
      </c>
      <c r="E46" s="75">
        <v>1756.78333333333</v>
      </c>
      <c r="F46" s="3">
        <v>649</v>
      </c>
      <c r="G46" s="3">
        <v>405</v>
      </c>
      <c r="H46" s="3">
        <v>514</v>
      </c>
      <c r="I46" s="3">
        <v>3705</v>
      </c>
      <c r="J46" s="3">
        <v>30486</v>
      </c>
      <c r="K46" s="3">
        <v>5919</v>
      </c>
      <c r="L46" s="3">
        <v>10.95</v>
      </c>
      <c r="M46" s="3">
        <v>232</v>
      </c>
      <c r="N46" s="3">
        <v>36</v>
      </c>
      <c r="O46" s="3">
        <v>130</v>
      </c>
    </row>
    <row r="47" customFormat="1" ht="25" customHeight="1" spans="1:15">
      <c r="A47" s="72"/>
      <c r="B47" s="9" t="s">
        <v>20</v>
      </c>
      <c r="C47" s="73"/>
      <c r="D47" s="31">
        <v>8252</v>
      </c>
      <c r="E47" s="3">
        <v>5064</v>
      </c>
      <c r="F47" s="3">
        <v>59</v>
      </c>
      <c r="G47" s="3">
        <v>40</v>
      </c>
      <c r="H47" s="3">
        <v>34</v>
      </c>
      <c r="I47" s="3">
        <v>152</v>
      </c>
      <c r="J47" s="3" t="s">
        <v>18</v>
      </c>
      <c r="K47" s="3" t="s">
        <v>18</v>
      </c>
      <c r="L47" s="3" t="s">
        <v>18</v>
      </c>
      <c r="M47" s="3" t="s">
        <v>18</v>
      </c>
      <c r="N47" s="3" t="s">
        <v>18</v>
      </c>
      <c r="O47" s="3" t="s">
        <v>18</v>
      </c>
    </row>
    <row r="48" customFormat="1" ht="25" customHeight="1" spans="1:15">
      <c r="A48" s="72"/>
      <c r="B48" s="9" t="s">
        <v>21</v>
      </c>
      <c r="C48" s="73"/>
      <c r="D48" s="31">
        <v>0</v>
      </c>
      <c r="E48" s="3">
        <v>284.83</v>
      </c>
      <c r="F48" s="3">
        <v>2</v>
      </c>
      <c r="G48" s="3">
        <v>2</v>
      </c>
      <c r="H48" s="3">
        <v>0</v>
      </c>
      <c r="I48" s="3">
        <v>3</v>
      </c>
      <c r="J48" s="3">
        <v>2717</v>
      </c>
      <c r="K48" s="3">
        <v>312</v>
      </c>
      <c r="L48" s="75">
        <v>1.15</v>
      </c>
      <c r="M48" s="3">
        <v>6</v>
      </c>
      <c r="N48" s="3">
        <v>1</v>
      </c>
      <c r="O48" s="3">
        <v>2</v>
      </c>
    </row>
    <row r="49" customFormat="1" ht="25" customHeight="1" spans="1:15">
      <c r="A49" s="72"/>
      <c r="B49" s="3" t="s">
        <v>22</v>
      </c>
      <c r="C49" s="73"/>
      <c r="D49" s="76">
        <v>108</v>
      </c>
      <c r="E49" s="77">
        <v>2222.3334</v>
      </c>
      <c r="F49" s="2">
        <v>9</v>
      </c>
      <c r="G49" s="2">
        <v>5</v>
      </c>
      <c r="H49" s="2">
        <v>1</v>
      </c>
      <c r="I49" s="2">
        <v>21</v>
      </c>
      <c r="J49" s="2">
        <v>0</v>
      </c>
      <c r="K49" s="2">
        <v>12396</v>
      </c>
      <c r="L49" s="2">
        <v>0</v>
      </c>
      <c r="M49" s="2">
        <v>0</v>
      </c>
      <c r="N49" s="2">
        <v>0</v>
      </c>
      <c r="O49" s="77">
        <v>295.133108</v>
      </c>
    </row>
    <row r="50" customFormat="1" ht="25" customHeight="1" spans="1:15">
      <c r="A50" s="78"/>
      <c r="B50" s="3" t="s">
        <v>23</v>
      </c>
      <c r="C50" s="79"/>
      <c r="D50" s="3" t="s">
        <v>18</v>
      </c>
      <c r="E50" s="3" t="s">
        <v>18</v>
      </c>
      <c r="F50" s="3" t="s">
        <v>18</v>
      </c>
      <c r="G50" s="3" t="s">
        <v>18</v>
      </c>
      <c r="H50" s="3" t="s">
        <v>18</v>
      </c>
      <c r="I50" s="3" t="s">
        <v>18</v>
      </c>
      <c r="J50" s="3" t="s">
        <v>18</v>
      </c>
      <c r="K50" s="3" t="s">
        <v>18</v>
      </c>
      <c r="L50" s="3" t="s">
        <v>18</v>
      </c>
      <c r="M50" s="3" t="s">
        <v>18</v>
      </c>
      <c r="N50" s="3" t="s">
        <v>18</v>
      </c>
      <c r="O50" s="3" t="s">
        <v>18</v>
      </c>
    </row>
    <row r="51" customFormat="1" ht="25" customHeight="1" spans="1:15">
      <c r="A51" s="70">
        <v>44802</v>
      </c>
      <c r="B51" s="9" t="s">
        <v>17</v>
      </c>
      <c r="C51" s="71">
        <f>SUM(D51:D56)</f>
        <v>22460</v>
      </c>
      <c r="D51" s="31">
        <v>0</v>
      </c>
      <c r="E51" s="32">
        <v>0</v>
      </c>
      <c r="F51" s="3">
        <v>0</v>
      </c>
      <c r="G51" s="3">
        <v>0</v>
      </c>
      <c r="H51" s="3">
        <v>0</v>
      </c>
      <c r="I51" s="3">
        <v>1</v>
      </c>
      <c r="J51" s="3" t="s">
        <v>18</v>
      </c>
      <c r="K51" s="3" t="s">
        <v>18</v>
      </c>
      <c r="L51" s="3" t="s">
        <v>18</v>
      </c>
      <c r="M51" s="3" t="s">
        <v>18</v>
      </c>
      <c r="N51" s="3" t="s">
        <v>18</v>
      </c>
      <c r="O51" s="3" t="s">
        <v>18</v>
      </c>
    </row>
    <row r="52" customFormat="1" ht="25" customHeight="1" spans="1:15">
      <c r="A52" s="72"/>
      <c r="B52" s="9" t="s">
        <v>19</v>
      </c>
      <c r="C52" s="73"/>
      <c r="D52" s="74">
        <v>18026</v>
      </c>
      <c r="E52" s="75">
        <v>2824.76666666667</v>
      </c>
      <c r="F52" s="3">
        <v>713</v>
      </c>
      <c r="G52" s="3">
        <v>440</v>
      </c>
      <c r="H52" s="3">
        <v>484</v>
      </c>
      <c r="I52" s="3">
        <v>3658</v>
      </c>
      <c r="J52" s="3">
        <v>54210</v>
      </c>
      <c r="K52" s="3">
        <v>6991</v>
      </c>
      <c r="L52" s="3">
        <v>9.12</v>
      </c>
      <c r="M52" s="3">
        <v>418</v>
      </c>
      <c r="N52" s="3">
        <v>40</v>
      </c>
      <c r="O52" s="3">
        <v>138</v>
      </c>
    </row>
    <row r="53" customFormat="1" ht="25" customHeight="1" spans="1:15">
      <c r="A53" s="72"/>
      <c r="B53" s="9" t="s">
        <v>20</v>
      </c>
      <c r="C53" s="73"/>
      <c r="D53" s="31">
        <v>4398</v>
      </c>
      <c r="E53" s="3">
        <v>4946</v>
      </c>
      <c r="F53" s="3">
        <v>37</v>
      </c>
      <c r="G53" s="3">
        <v>29</v>
      </c>
      <c r="H53" s="3">
        <v>34</v>
      </c>
      <c r="I53" s="3">
        <v>139</v>
      </c>
      <c r="J53" s="3" t="s">
        <v>18</v>
      </c>
      <c r="K53" s="3" t="s">
        <v>18</v>
      </c>
      <c r="L53" s="3" t="s">
        <v>18</v>
      </c>
      <c r="M53" s="3" t="s">
        <v>18</v>
      </c>
      <c r="N53" s="3" t="s">
        <v>18</v>
      </c>
      <c r="O53" s="3" t="s">
        <v>18</v>
      </c>
    </row>
    <row r="54" customFormat="1" ht="25" customHeight="1" spans="1:15">
      <c r="A54" s="72"/>
      <c r="B54" s="9" t="s">
        <v>21</v>
      </c>
      <c r="C54" s="73"/>
      <c r="D54" s="31">
        <v>0</v>
      </c>
      <c r="E54" s="3">
        <v>244</v>
      </c>
      <c r="F54" s="3">
        <v>2</v>
      </c>
      <c r="G54" s="3">
        <v>2</v>
      </c>
      <c r="H54" s="3">
        <v>0</v>
      </c>
      <c r="I54" s="3">
        <v>4</v>
      </c>
      <c r="J54" s="3">
        <v>2100</v>
      </c>
      <c r="K54" s="3">
        <v>366</v>
      </c>
      <c r="L54" s="75">
        <v>1.42</v>
      </c>
      <c r="M54" s="3">
        <v>9</v>
      </c>
      <c r="N54" s="3">
        <v>3</v>
      </c>
      <c r="O54" s="3">
        <v>4</v>
      </c>
    </row>
    <row r="55" customFormat="1" ht="25" customHeight="1" spans="1:15">
      <c r="A55" s="72"/>
      <c r="B55" s="3" t="s">
        <v>22</v>
      </c>
      <c r="C55" s="73"/>
      <c r="D55" s="76">
        <v>36</v>
      </c>
      <c r="E55" s="77">
        <v>2476.4667</v>
      </c>
      <c r="F55" s="2">
        <v>14</v>
      </c>
      <c r="G55" s="2">
        <v>5</v>
      </c>
      <c r="H55" s="2">
        <v>2</v>
      </c>
      <c r="I55" s="2">
        <v>22</v>
      </c>
      <c r="J55" s="2">
        <v>0</v>
      </c>
      <c r="K55" s="2">
        <v>19625</v>
      </c>
      <c r="L55" s="2">
        <v>0</v>
      </c>
      <c r="M55" s="2">
        <v>0</v>
      </c>
      <c r="N55" s="2">
        <v>0</v>
      </c>
      <c r="O55" s="77">
        <v>276.182586</v>
      </c>
    </row>
    <row r="56" customFormat="1" ht="25" customHeight="1" spans="1:15">
      <c r="A56" s="78"/>
      <c r="B56" s="3" t="s">
        <v>23</v>
      </c>
      <c r="C56" s="79"/>
      <c r="D56" s="3" t="s">
        <v>18</v>
      </c>
      <c r="E56" s="3" t="s">
        <v>18</v>
      </c>
      <c r="F56" s="3" t="s">
        <v>18</v>
      </c>
      <c r="G56" s="3" t="s">
        <v>18</v>
      </c>
      <c r="H56" s="3" t="s">
        <v>18</v>
      </c>
      <c r="I56" s="3" t="s">
        <v>18</v>
      </c>
      <c r="J56" s="3" t="s">
        <v>18</v>
      </c>
      <c r="K56" s="3" t="s">
        <v>18</v>
      </c>
      <c r="L56" s="3" t="s">
        <v>18</v>
      </c>
      <c r="M56" s="3" t="s">
        <v>18</v>
      </c>
      <c r="N56" s="3" t="s">
        <v>18</v>
      </c>
      <c r="O56" s="3" t="s">
        <v>18</v>
      </c>
    </row>
    <row r="57" customFormat="1" ht="25" customHeight="1" spans="1:15">
      <c r="A57" s="70">
        <v>44801</v>
      </c>
      <c r="B57" s="9" t="s">
        <v>17</v>
      </c>
      <c r="C57" s="71">
        <f>SUM(D57:D62)</f>
        <v>16981</v>
      </c>
      <c r="D57" s="31">
        <v>0</v>
      </c>
      <c r="E57" s="32">
        <v>0</v>
      </c>
      <c r="F57" s="3">
        <v>0</v>
      </c>
      <c r="G57" s="3">
        <v>0</v>
      </c>
      <c r="H57" s="3">
        <v>0</v>
      </c>
      <c r="I57" s="3">
        <v>1</v>
      </c>
      <c r="J57" s="3" t="s">
        <v>18</v>
      </c>
      <c r="K57" s="3" t="s">
        <v>18</v>
      </c>
      <c r="L57" s="3" t="s">
        <v>18</v>
      </c>
      <c r="M57" s="3" t="s">
        <v>18</v>
      </c>
      <c r="N57" s="3" t="s">
        <v>18</v>
      </c>
      <c r="O57" s="3" t="s">
        <v>18</v>
      </c>
    </row>
    <row r="58" customFormat="1" ht="25" customHeight="1" spans="1:15">
      <c r="A58" s="72"/>
      <c r="B58" s="9" t="s">
        <v>19</v>
      </c>
      <c r="C58" s="73"/>
      <c r="D58" s="74">
        <v>13347</v>
      </c>
      <c r="E58" s="75">
        <v>1447.03333333333</v>
      </c>
      <c r="F58" s="3">
        <v>624</v>
      </c>
      <c r="G58" s="3">
        <v>372</v>
      </c>
      <c r="H58" s="3">
        <v>533</v>
      </c>
      <c r="I58" s="3">
        <v>3572</v>
      </c>
      <c r="J58" s="3">
        <v>19583</v>
      </c>
      <c r="K58" s="3">
        <v>4620</v>
      </c>
      <c r="L58" s="3">
        <v>7.48</v>
      </c>
      <c r="M58" s="3">
        <v>193</v>
      </c>
      <c r="N58" s="3">
        <v>19</v>
      </c>
      <c r="O58" s="3">
        <v>95</v>
      </c>
    </row>
    <row r="59" customFormat="1" ht="25" customHeight="1" spans="1:15">
      <c r="A59" s="72"/>
      <c r="B59" s="9" t="s">
        <v>20</v>
      </c>
      <c r="C59" s="73"/>
      <c r="D59" s="31">
        <v>3363</v>
      </c>
      <c r="E59" s="3">
        <v>5139</v>
      </c>
      <c r="F59" s="3">
        <v>49</v>
      </c>
      <c r="G59" s="3">
        <v>34</v>
      </c>
      <c r="H59" s="3">
        <v>33</v>
      </c>
      <c r="I59" s="3">
        <v>145</v>
      </c>
      <c r="J59" s="3" t="s">
        <v>18</v>
      </c>
      <c r="K59" s="3" t="s">
        <v>18</v>
      </c>
      <c r="L59" s="3" t="s">
        <v>18</v>
      </c>
      <c r="M59" s="3" t="s">
        <v>18</v>
      </c>
      <c r="N59" s="3" t="s">
        <v>18</v>
      </c>
      <c r="O59" s="3" t="s">
        <v>18</v>
      </c>
    </row>
    <row r="60" customFormat="1" ht="25" customHeight="1" spans="1:15">
      <c r="A60" s="72"/>
      <c r="B60" s="9" t="s">
        <v>21</v>
      </c>
      <c r="C60" s="73"/>
      <c r="D60" s="31">
        <v>10</v>
      </c>
      <c r="E60" s="3">
        <v>245</v>
      </c>
      <c r="F60" s="3">
        <v>4</v>
      </c>
      <c r="G60" s="3">
        <v>1</v>
      </c>
      <c r="H60" s="3">
        <v>1</v>
      </c>
      <c r="I60" s="3">
        <v>1</v>
      </c>
      <c r="J60" s="3">
        <v>2690</v>
      </c>
      <c r="K60" s="3">
        <v>356</v>
      </c>
      <c r="L60" s="75">
        <v>0.73</v>
      </c>
      <c r="M60" s="3">
        <v>6</v>
      </c>
      <c r="N60" s="3">
        <v>4</v>
      </c>
      <c r="O60" s="3">
        <v>2</v>
      </c>
    </row>
    <row r="61" customFormat="1" ht="25" customHeight="1" spans="1:15">
      <c r="A61" s="72"/>
      <c r="B61" s="3" t="s">
        <v>22</v>
      </c>
      <c r="C61" s="73"/>
      <c r="D61" s="76">
        <v>195</v>
      </c>
      <c r="E61" s="77">
        <v>2224.46658</v>
      </c>
      <c r="F61" s="2">
        <v>12</v>
      </c>
      <c r="G61" s="2">
        <v>5</v>
      </c>
      <c r="H61" s="2">
        <v>2</v>
      </c>
      <c r="I61" s="2">
        <v>22</v>
      </c>
      <c r="J61" s="2">
        <v>0</v>
      </c>
      <c r="K61" s="2">
        <v>17914</v>
      </c>
      <c r="L61" s="2">
        <v>0</v>
      </c>
      <c r="M61" s="2">
        <v>0</v>
      </c>
      <c r="N61" s="2">
        <v>0</v>
      </c>
      <c r="O61" s="77">
        <v>371.910879</v>
      </c>
    </row>
    <row r="62" customFormat="1" ht="25" customHeight="1" spans="1:15">
      <c r="A62" s="78"/>
      <c r="B62" s="3" t="s">
        <v>23</v>
      </c>
      <c r="C62" s="79"/>
      <c r="D62" s="31">
        <v>66</v>
      </c>
      <c r="E62" s="3">
        <v>5001</v>
      </c>
      <c r="F62" s="3">
        <v>410</v>
      </c>
      <c r="G62" s="3">
        <v>16</v>
      </c>
      <c r="H62" s="3">
        <v>3</v>
      </c>
      <c r="I62" s="3">
        <v>177</v>
      </c>
      <c r="J62" s="3" t="s">
        <v>18</v>
      </c>
      <c r="K62" s="3" t="s">
        <v>18</v>
      </c>
      <c r="L62" s="3" t="s">
        <v>18</v>
      </c>
      <c r="M62" s="3" t="s">
        <v>18</v>
      </c>
      <c r="N62" s="3" t="s">
        <v>18</v>
      </c>
      <c r="O62" s="3" t="s">
        <v>18</v>
      </c>
    </row>
    <row r="63" customFormat="1" ht="25" customHeight="1" spans="1:15">
      <c r="A63" s="70">
        <v>44800</v>
      </c>
      <c r="B63" s="9" t="s">
        <v>17</v>
      </c>
      <c r="C63" s="71">
        <f>SUM(D63:D68)</f>
        <v>24334</v>
      </c>
      <c r="D63" s="31">
        <v>0</v>
      </c>
      <c r="E63" s="32">
        <v>0</v>
      </c>
      <c r="F63" s="3">
        <v>0</v>
      </c>
      <c r="G63" s="3">
        <v>0</v>
      </c>
      <c r="H63" s="3">
        <v>0</v>
      </c>
      <c r="I63" s="3">
        <v>1</v>
      </c>
      <c r="J63" s="3" t="s">
        <v>18</v>
      </c>
      <c r="K63" s="3" t="s">
        <v>18</v>
      </c>
      <c r="L63" s="3" t="s">
        <v>18</v>
      </c>
      <c r="M63" s="3" t="s">
        <v>18</v>
      </c>
      <c r="N63" s="3" t="s">
        <v>18</v>
      </c>
      <c r="O63" s="3" t="s">
        <v>18</v>
      </c>
    </row>
    <row r="64" customFormat="1" ht="25" customHeight="1" spans="1:15">
      <c r="A64" s="72"/>
      <c r="B64" s="9" t="s">
        <v>19</v>
      </c>
      <c r="C64" s="73"/>
      <c r="D64" s="74">
        <v>20090</v>
      </c>
      <c r="E64" s="75">
        <v>2006.31666666667</v>
      </c>
      <c r="F64" s="3">
        <v>401</v>
      </c>
      <c r="G64" s="3">
        <v>241</v>
      </c>
      <c r="H64" s="3">
        <v>461</v>
      </c>
      <c r="I64" s="3">
        <v>3466</v>
      </c>
      <c r="J64" s="3">
        <v>39786</v>
      </c>
      <c r="K64" s="3">
        <v>8227</v>
      </c>
      <c r="L64" s="3">
        <v>12.03</v>
      </c>
      <c r="M64" s="3">
        <v>269</v>
      </c>
      <c r="N64" s="3">
        <v>32</v>
      </c>
      <c r="O64" s="3">
        <v>143</v>
      </c>
    </row>
    <row r="65" customFormat="1" ht="25" customHeight="1" spans="1:15">
      <c r="A65" s="72"/>
      <c r="B65" s="9" t="s">
        <v>20</v>
      </c>
      <c r="C65" s="73"/>
      <c r="D65" s="31">
        <v>4189</v>
      </c>
      <c r="E65" s="3">
        <v>5134</v>
      </c>
      <c r="F65" s="3">
        <v>56</v>
      </c>
      <c r="G65" s="3">
        <v>39</v>
      </c>
      <c r="H65" s="3">
        <v>27</v>
      </c>
      <c r="I65" s="3">
        <v>136</v>
      </c>
      <c r="J65" s="3" t="s">
        <v>18</v>
      </c>
      <c r="K65" s="3" t="s">
        <v>18</v>
      </c>
      <c r="L65" s="3" t="s">
        <v>18</v>
      </c>
      <c r="M65" s="3" t="s">
        <v>18</v>
      </c>
      <c r="N65" s="3" t="s">
        <v>18</v>
      </c>
      <c r="O65" s="3" t="s">
        <v>18</v>
      </c>
    </row>
    <row r="66" customFormat="1" ht="25" customHeight="1" spans="1:15">
      <c r="A66" s="72"/>
      <c r="B66" s="9" t="s">
        <v>21</v>
      </c>
      <c r="C66" s="73"/>
      <c r="D66" s="31">
        <v>0</v>
      </c>
      <c r="E66" s="3">
        <v>285</v>
      </c>
      <c r="F66" s="3">
        <v>0</v>
      </c>
      <c r="G66" s="3">
        <v>0</v>
      </c>
      <c r="H66" s="3">
        <v>0</v>
      </c>
      <c r="I66" s="3">
        <v>1</v>
      </c>
      <c r="J66" s="3">
        <v>4561</v>
      </c>
      <c r="K66" s="3">
        <v>462</v>
      </c>
      <c r="L66" s="75">
        <v>0.82</v>
      </c>
      <c r="M66" s="3">
        <v>9</v>
      </c>
      <c r="N66" s="3">
        <v>2</v>
      </c>
      <c r="O66" s="3">
        <v>3</v>
      </c>
    </row>
    <row r="67" customFormat="1" ht="25" customHeight="1" spans="1:15">
      <c r="A67" s="72"/>
      <c r="B67" s="3" t="s">
        <v>22</v>
      </c>
      <c r="C67" s="73"/>
      <c r="D67" s="76">
        <v>55</v>
      </c>
      <c r="E67" s="77">
        <v>3027.36672</v>
      </c>
      <c r="F67" s="2">
        <v>20</v>
      </c>
      <c r="G67" s="2">
        <v>4</v>
      </c>
      <c r="H67" s="2">
        <v>3</v>
      </c>
      <c r="I67" s="2">
        <v>20</v>
      </c>
      <c r="J67" s="2">
        <v>0</v>
      </c>
      <c r="K67" s="2">
        <v>26127</v>
      </c>
      <c r="L67" s="2">
        <v>0</v>
      </c>
      <c r="M67" s="2">
        <v>0</v>
      </c>
      <c r="N67" s="2">
        <v>0</v>
      </c>
      <c r="O67" s="77">
        <v>357.059885</v>
      </c>
    </row>
    <row r="68" customFormat="1" ht="25" customHeight="1" spans="1:15">
      <c r="A68" s="78"/>
      <c r="B68" s="3" t="s">
        <v>23</v>
      </c>
      <c r="C68" s="79"/>
      <c r="D68" s="3" t="s">
        <v>18</v>
      </c>
      <c r="E68" s="3" t="s">
        <v>18</v>
      </c>
      <c r="F68" s="3" t="s">
        <v>18</v>
      </c>
      <c r="G68" s="3" t="s">
        <v>18</v>
      </c>
      <c r="H68" s="3" t="s">
        <v>18</v>
      </c>
      <c r="I68" s="3" t="s">
        <v>18</v>
      </c>
      <c r="J68" s="3" t="s">
        <v>18</v>
      </c>
      <c r="K68" s="3" t="s">
        <v>18</v>
      </c>
      <c r="L68" s="3" t="s">
        <v>18</v>
      </c>
      <c r="M68" s="3" t="s">
        <v>18</v>
      </c>
      <c r="N68" s="3" t="s">
        <v>18</v>
      </c>
      <c r="O68" s="3" t="s">
        <v>18</v>
      </c>
    </row>
    <row r="69" customFormat="1" ht="25" customHeight="1" spans="1:15">
      <c r="A69" s="70">
        <v>44799</v>
      </c>
      <c r="B69" s="9" t="s">
        <v>17</v>
      </c>
      <c r="C69" s="71">
        <f>SUM(D69:D74)</f>
        <v>23078</v>
      </c>
      <c r="D69" s="31">
        <v>0</v>
      </c>
      <c r="E69" s="32">
        <v>0</v>
      </c>
      <c r="F69" s="3">
        <v>0</v>
      </c>
      <c r="G69" s="3">
        <v>0</v>
      </c>
      <c r="H69" s="3">
        <v>0</v>
      </c>
      <c r="I69" s="3">
        <v>1</v>
      </c>
      <c r="J69" s="3" t="s">
        <v>18</v>
      </c>
      <c r="K69" s="3" t="s">
        <v>18</v>
      </c>
      <c r="L69" s="3" t="s">
        <v>18</v>
      </c>
      <c r="M69" s="3" t="s">
        <v>18</v>
      </c>
      <c r="N69" s="3" t="s">
        <v>18</v>
      </c>
      <c r="O69" s="3" t="s">
        <v>18</v>
      </c>
    </row>
    <row r="70" customFormat="1" ht="25" customHeight="1" spans="1:15">
      <c r="A70" s="72"/>
      <c r="B70" s="9" t="s">
        <v>19</v>
      </c>
      <c r="C70" s="73"/>
      <c r="D70" s="74">
        <v>15630</v>
      </c>
      <c r="E70" s="75">
        <v>1602.78333333333</v>
      </c>
      <c r="F70" s="3">
        <v>457</v>
      </c>
      <c r="G70" s="3">
        <v>230</v>
      </c>
      <c r="H70" s="3">
        <v>492</v>
      </c>
      <c r="I70" s="3">
        <v>3534</v>
      </c>
      <c r="J70" s="3">
        <v>23804</v>
      </c>
      <c r="K70" s="3">
        <v>4342</v>
      </c>
      <c r="L70" s="3">
        <v>5.17</v>
      </c>
      <c r="M70" s="3">
        <v>123</v>
      </c>
      <c r="N70" s="3">
        <v>28</v>
      </c>
      <c r="O70" s="3">
        <v>50</v>
      </c>
    </row>
    <row r="71" customFormat="1" ht="25" customHeight="1" spans="1:15">
      <c r="A71" s="72"/>
      <c r="B71" s="9" t="s">
        <v>20</v>
      </c>
      <c r="C71" s="73"/>
      <c r="D71" s="31">
        <v>7296</v>
      </c>
      <c r="E71" s="3">
        <v>5571</v>
      </c>
      <c r="F71" s="3">
        <v>56</v>
      </c>
      <c r="G71" s="3">
        <v>35</v>
      </c>
      <c r="H71" s="3">
        <v>31</v>
      </c>
      <c r="I71" s="3">
        <v>133</v>
      </c>
      <c r="J71" s="3" t="s">
        <v>18</v>
      </c>
      <c r="K71" s="3" t="s">
        <v>18</v>
      </c>
      <c r="L71" s="3" t="s">
        <v>18</v>
      </c>
      <c r="M71" s="3" t="s">
        <v>18</v>
      </c>
      <c r="N71" s="3" t="s">
        <v>18</v>
      </c>
      <c r="O71" s="3" t="s">
        <v>18</v>
      </c>
    </row>
    <row r="72" customFormat="1" ht="25" customHeight="1" spans="1:15">
      <c r="A72" s="72"/>
      <c r="B72" s="9" t="s">
        <v>21</v>
      </c>
      <c r="C72" s="73"/>
      <c r="D72" s="31">
        <v>50</v>
      </c>
      <c r="E72" s="3">
        <v>249</v>
      </c>
      <c r="F72" s="3">
        <v>2</v>
      </c>
      <c r="G72" s="3">
        <v>2</v>
      </c>
      <c r="H72" s="3">
        <v>1</v>
      </c>
      <c r="I72" s="3">
        <v>5</v>
      </c>
      <c r="J72" s="3">
        <v>3741</v>
      </c>
      <c r="K72" s="3">
        <v>365</v>
      </c>
      <c r="L72" s="75">
        <v>1.02</v>
      </c>
      <c r="M72" s="3">
        <v>8</v>
      </c>
      <c r="N72" s="3">
        <v>4</v>
      </c>
      <c r="O72" s="3">
        <v>3</v>
      </c>
    </row>
    <row r="73" customFormat="1" ht="25" customHeight="1" spans="1:15">
      <c r="A73" s="72"/>
      <c r="B73" s="3" t="s">
        <v>22</v>
      </c>
      <c r="C73" s="73"/>
      <c r="D73" s="76">
        <v>102</v>
      </c>
      <c r="E73" s="77">
        <v>2334.39996</v>
      </c>
      <c r="F73" s="2">
        <v>19</v>
      </c>
      <c r="G73" s="2">
        <v>11</v>
      </c>
      <c r="H73" s="2">
        <v>4</v>
      </c>
      <c r="I73" s="2">
        <v>22</v>
      </c>
      <c r="J73" s="2">
        <v>0</v>
      </c>
      <c r="K73" s="2">
        <v>18832</v>
      </c>
      <c r="L73" s="2">
        <v>0</v>
      </c>
      <c r="M73" s="2">
        <v>0</v>
      </c>
      <c r="N73" s="2">
        <v>0</v>
      </c>
      <c r="O73" s="77">
        <v>298.423261</v>
      </c>
    </row>
    <row r="74" customFormat="1" ht="25" customHeight="1" spans="1:15">
      <c r="A74" s="78"/>
      <c r="B74" s="3" t="s">
        <v>23</v>
      </c>
      <c r="C74" s="79"/>
      <c r="D74" s="3" t="s">
        <v>18</v>
      </c>
      <c r="E74" s="3" t="s">
        <v>18</v>
      </c>
      <c r="F74" s="3" t="s">
        <v>18</v>
      </c>
      <c r="G74" s="3" t="s">
        <v>18</v>
      </c>
      <c r="H74" s="3" t="s">
        <v>18</v>
      </c>
      <c r="I74" s="3" t="s">
        <v>18</v>
      </c>
      <c r="J74" s="3" t="s">
        <v>18</v>
      </c>
      <c r="K74" s="3" t="s">
        <v>18</v>
      </c>
      <c r="L74" s="3" t="s">
        <v>18</v>
      </c>
      <c r="M74" s="3" t="s">
        <v>18</v>
      </c>
      <c r="N74" s="3" t="s">
        <v>18</v>
      </c>
      <c r="O74" s="3" t="s">
        <v>18</v>
      </c>
    </row>
    <row r="75" customFormat="1" ht="25" customHeight="1" spans="1:15">
      <c r="A75" s="70">
        <v>44798</v>
      </c>
      <c r="B75" s="9" t="s">
        <v>17</v>
      </c>
      <c r="C75" s="71">
        <f>SUM(D75:D80)</f>
        <v>34097</v>
      </c>
      <c r="D75" s="31">
        <v>0</v>
      </c>
      <c r="E75" s="32">
        <v>0</v>
      </c>
      <c r="F75" s="3">
        <v>0</v>
      </c>
      <c r="G75" s="3">
        <v>0</v>
      </c>
      <c r="H75" s="3">
        <v>0</v>
      </c>
      <c r="I75" s="3">
        <v>1</v>
      </c>
      <c r="J75" s="3" t="s">
        <v>18</v>
      </c>
      <c r="K75" s="3" t="s">
        <v>18</v>
      </c>
      <c r="L75" s="3" t="s">
        <v>18</v>
      </c>
      <c r="M75" s="3" t="s">
        <v>18</v>
      </c>
      <c r="N75" s="3" t="s">
        <v>18</v>
      </c>
      <c r="O75" s="3" t="s">
        <v>18</v>
      </c>
    </row>
    <row r="76" customFormat="1" ht="25" customHeight="1" spans="1:15">
      <c r="A76" s="72"/>
      <c r="B76" s="9" t="s">
        <v>19</v>
      </c>
      <c r="C76" s="73"/>
      <c r="D76" s="74">
        <v>18165</v>
      </c>
      <c r="E76" s="75">
        <v>2116.53333333333</v>
      </c>
      <c r="F76" s="3">
        <v>306</v>
      </c>
      <c r="G76" s="3">
        <v>199</v>
      </c>
      <c r="H76" s="3">
        <v>464</v>
      </c>
      <c r="I76" s="3">
        <v>3425</v>
      </c>
      <c r="J76" s="3">
        <v>44811</v>
      </c>
      <c r="K76" s="3">
        <v>7032</v>
      </c>
      <c r="L76" s="3">
        <v>12.69</v>
      </c>
      <c r="M76" s="3">
        <v>224</v>
      </c>
      <c r="N76" s="3">
        <v>38</v>
      </c>
      <c r="O76" s="3">
        <v>140</v>
      </c>
    </row>
    <row r="77" customFormat="1" ht="25" customHeight="1" spans="1:15">
      <c r="A77" s="72"/>
      <c r="B77" s="9" t="s">
        <v>20</v>
      </c>
      <c r="C77" s="73"/>
      <c r="D77" s="31">
        <v>15676</v>
      </c>
      <c r="E77" s="3">
        <v>5883</v>
      </c>
      <c r="F77" s="3">
        <v>57</v>
      </c>
      <c r="G77" s="3">
        <v>45</v>
      </c>
      <c r="H77" s="3">
        <v>43</v>
      </c>
      <c r="I77" s="3">
        <v>139</v>
      </c>
      <c r="J77" s="3" t="s">
        <v>18</v>
      </c>
      <c r="K77" s="3" t="s">
        <v>18</v>
      </c>
      <c r="L77" s="3" t="s">
        <v>18</v>
      </c>
      <c r="M77" s="3" t="s">
        <v>18</v>
      </c>
      <c r="N77" s="3" t="s">
        <v>18</v>
      </c>
      <c r="O77" s="3" t="s">
        <v>18</v>
      </c>
    </row>
    <row r="78" customFormat="1" ht="25" customHeight="1" spans="1:15">
      <c r="A78" s="72"/>
      <c r="B78" s="9" t="s">
        <v>21</v>
      </c>
      <c r="C78" s="73"/>
      <c r="D78" s="31">
        <v>0</v>
      </c>
      <c r="E78" s="3">
        <v>244</v>
      </c>
      <c r="F78" s="3">
        <v>5</v>
      </c>
      <c r="G78" s="3">
        <v>2</v>
      </c>
      <c r="H78" s="3">
        <v>0</v>
      </c>
      <c r="I78" s="3">
        <v>5</v>
      </c>
      <c r="J78" s="3">
        <v>2094</v>
      </c>
      <c r="K78" s="3">
        <v>359</v>
      </c>
      <c r="L78" s="75">
        <v>0.88</v>
      </c>
      <c r="M78" s="3">
        <v>8</v>
      </c>
      <c r="N78" s="3">
        <v>5</v>
      </c>
      <c r="O78" s="3">
        <v>3</v>
      </c>
    </row>
    <row r="79" customFormat="1" ht="25" customHeight="1" spans="1:15">
      <c r="A79" s="72"/>
      <c r="B79" s="3" t="s">
        <v>22</v>
      </c>
      <c r="C79" s="73"/>
      <c r="D79" s="76">
        <v>256</v>
      </c>
      <c r="E79" s="77">
        <v>3107.63322</v>
      </c>
      <c r="F79" s="2">
        <v>20</v>
      </c>
      <c r="G79" s="2">
        <v>5</v>
      </c>
      <c r="H79" s="2">
        <v>1</v>
      </c>
      <c r="I79" s="2">
        <v>22</v>
      </c>
      <c r="J79" s="2">
        <v>0</v>
      </c>
      <c r="K79" s="2">
        <v>24983</v>
      </c>
      <c r="L79" s="2">
        <v>0</v>
      </c>
      <c r="M79" s="2">
        <v>0</v>
      </c>
      <c r="N79" s="2">
        <v>0</v>
      </c>
      <c r="O79" s="77">
        <v>441.935864</v>
      </c>
    </row>
    <row r="80" customFormat="1" ht="25" customHeight="1" spans="1:15">
      <c r="A80" s="78"/>
      <c r="B80" s="3" t="s">
        <v>23</v>
      </c>
      <c r="C80" s="79"/>
      <c r="D80" s="3" t="s">
        <v>18</v>
      </c>
      <c r="E80" s="3" t="s">
        <v>18</v>
      </c>
      <c r="F80" s="3" t="s">
        <v>18</v>
      </c>
      <c r="G80" s="3" t="s">
        <v>18</v>
      </c>
      <c r="H80" s="3" t="s">
        <v>18</v>
      </c>
      <c r="I80" s="3" t="s">
        <v>18</v>
      </c>
      <c r="J80" s="3" t="s">
        <v>18</v>
      </c>
      <c r="K80" s="3" t="s">
        <v>18</v>
      </c>
      <c r="L80" s="3" t="s">
        <v>18</v>
      </c>
      <c r="M80" s="3" t="s">
        <v>18</v>
      </c>
      <c r="N80" s="3" t="s">
        <v>18</v>
      </c>
      <c r="O80" s="3" t="s">
        <v>18</v>
      </c>
    </row>
    <row r="81" customFormat="1" ht="25" customHeight="1" spans="1:15">
      <c r="A81" s="70">
        <v>44797</v>
      </c>
      <c r="B81" s="9" t="s">
        <v>17</v>
      </c>
      <c r="C81" s="71">
        <f>SUM(D81:D86)</f>
        <v>24375</v>
      </c>
      <c r="D81" s="31">
        <v>0</v>
      </c>
      <c r="E81" s="32">
        <v>0</v>
      </c>
      <c r="F81" s="3">
        <v>0</v>
      </c>
      <c r="G81" s="3">
        <v>0</v>
      </c>
      <c r="H81" s="3">
        <v>0</v>
      </c>
      <c r="I81" s="3">
        <v>1</v>
      </c>
      <c r="J81" s="3" t="s">
        <v>18</v>
      </c>
      <c r="K81" s="3" t="s">
        <v>18</v>
      </c>
      <c r="L81" s="3" t="s">
        <v>18</v>
      </c>
      <c r="M81" s="3" t="s">
        <v>18</v>
      </c>
      <c r="N81" s="3" t="s">
        <v>18</v>
      </c>
      <c r="O81" s="3" t="s">
        <v>18</v>
      </c>
    </row>
    <row r="82" customFormat="1" ht="25" customHeight="1" spans="1:15">
      <c r="A82" s="72"/>
      <c r="B82" s="9" t="s">
        <v>19</v>
      </c>
      <c r="C82" s="73"/>
      <c r="D82" s="74">
        <v>16629</v>
      </c>
      <c r="E82" s="75">
        <v>1656.63333333333</v>
      </c>
      <c r="F82" s="3">
        <v>127</v>
      </c>
      <c r="G82" s="3">
        <v>99</v>
      </c>
      <c r="H82" s="3">
        <v>437</v>
      </c>
      <c r="I82" s="3">
        <v>3283</v>
      </c>
      <c r="J82" s="3">
        <v>41205</v>
      </c>
      <c r="K82" s="3">
        <v>9087</v>
      </c>
      <c r="L82" s="3">
        <v>8.41</v>
      </c>
      <c r="M82" s="3">
        <v>302</v>
      </c>
      <c r="N82" s="3">
        <v>56</v>
      </c>
      <c r="O82" s="3">
        <v>175</v>
      </c>
    </row>
    <row r="83" customFormat="1" ht="25" customHeight="1" spans="1:15">
      <c r="A83" s="72"/>
      <c r="B83" s="9" t="s">
        <v>20</v>
      </c>
      <c r="C83" s="73"/>
      <c r="D83" s="31">
        <v>7582</v>
      </c>
      <c r="E83" s="3">
        <v>5088</v>
      </c>
      <c r="F83" s="3">
        <v>51</v>
      </c>
      <c r="G83" s="3">
        <v>36</v>
      </c>
      <c r="H83" s="3">
        <v>45</v>
      </c>
      <c r="I83" s="3">
        <v>126</v>
      </c>
      <c r="J83" s="3" t="s">
        <v>18</v>
      </c>
      <c r="K83" s="3" t="s">
        <v>18</v>
      </c>
      <c r="L83" s="3" t="s">
        <v>18</v>
      </c>
      <c r="M83" s="3" t="s">
        <v>18</v>
      </c>
      <c r="N83" s="3" t="s">
        <v>18</v>
      </c>
      <c r="O83" s="3" t="s">
        <v>18</v>
      </c>
    </row>
    <row r="84" customFormat="1" ht="25" customHeight="1" spans="1:15">
      <c r="A84" s="72"/>
      <c r="B84" s="9" t="s">
        <v>21</v>
      </c>
      <c r="C84" s="73"/>
      <c r="D84" s="31">
        <v>0</v>
      </c>
      <c r="E84" s="3">
        <v>265</v>
      </c>
      <c r="F84" s="3">
        <v>3</v>
      </c>
      <c r="G84" s="3">
        <v>2</v>
      </c>
      <c r="H84" s="3">
        <v>0</v>
      </c>
      <c r="I84" s="3">
        <v>4</v>
      </c>
      <c r="J84" s="3">
        <v>2527</v>
      </c>
      <c r="K84" s="3">
        <v>382</v>
      </c>
      <c r="L84" s="75">
        <v>1.25</v>
      </c>
      <c r="M84" s="3">
        <v>20</v>
      </c>
      <c r="N84" s="3">
        <v>10</v>
      </c>
      <c r="O84" s="3">
        <v>3</v>
      </c>
    </row>
    <row r="85" customFormat="1" ht="25" customHeight="1" spans="1:15">
      <c r="A85" s="72"/>
      <c r="B85" s="3" t="s">
        <v>22</v>
      </c>
      <c r="C85" s="73"/>
      <c r="D85" s="76">
        <v>164</v>
      </c>
      <c r="E85" s="77">
        <v>3504.6333</v>
      </c>
      <c r="F85" s="2">
        <v>50</v>
      </c>
      <c r="G85" s="2">
        <v>23</v>
      </c>
      <c r="H85" s="2">
        <v>3</v>
      </c>
      <c r="I85" s="2">
        <v>23</v>
      </c>
      <c r="J85" s="2">
        <v>0</v>
      </c>
      <c r="K85" s="2">
        <v>32300</v>
      </c>
      <c r="L85" s="2">
        <v>0</v>
      </c>
      <c r="M85" s="2">
        <v>0</v>
      </c>
      <c r="N85" s="2">
        <v>0</v>
      </c>
      <c r="O85" s="77">
        <v>370.849542</v>
      </c>
    </row>
    <row r="86" customFormat="1" ht="25" customHeight="1" spans="1:15">
      <c r="A86" s="78"/>
      <c r="B86" s="3" t="s">
        <v>23</v>
      </c>
      <c r="C86" s="79"/>
      <c r="D86" s="3" t="s">
        <v>18</v>
      </c>
      <c r="E86" s="3" t="s">
        <v>18</v>
      </c>
      <c r="F86" s="3" t="s">
        <v>18</v>
      </c>
      <c r="G86" s="3" t="s">
        <v>18</v>
      </c>
      <c r="H86" s="3" t="s">
        <v>18</v>
      </c>
      <c r="I86" s="3" t="s">
        <v>18</v>
      </c>
      <c r="J86" s="3" t="s">
        <v>18</v>
      </c>
      <c r="K86" s="3" t="s">
        <v>18</v>
      </c>
      <c r="L86" s="3" t="s">
        <v>18</v>
      </c>
      <c r="M86" s="3" t="s">
        <v>18</v>
      </c>
      <c r="N86" s="3" t="s">
        <v>18</v>
      </c>
      <c r="O86" s="3" t="s">
        <v>18</v>
      </c>
    </row>
    <row r="87" customFormat="1" ht="25" customHeight="1" spans="1:15">
      <c r="A87" s="70">
        <v>44796</v>
      </c>
      <c r="B87" s="9" t="s">
        <v>17</v>
      </c>
      <c r="C87" s="71">
        <f>SUM(D87:D92)</f>
        <v>28309</v>
      </c>
      <c r="D87" s="31">
        <v>0</v>
      </c>
      <c r="E87" s="32">
        <v>0</v>
      </c>
      <c r="F87" s="3">
        <v>0</v>
      </c>
      <c r="G87" s="3">
        <v>0</v>
      </c>
      <c r="H87" s="3">
        <v>0</v>
      </c>
      <c r="I87" s="3">
        <v>1</v>
      </c>
      <c r="J87" s="3" t="s">
        <v>18</v>
      </c>
      <c r="K87" s="3" t="s">
        <v>18</v>
      </c>
      <c r="L87" s="3" t="s">
        <v>18</v>
      </c>
      <c r="M87" s="3" t="s">
        <v>18</v>
      </c>
      <c r="N87" s="3" t="s">
        <v>18</v>
      </c>
      <c r="O87" s="3" t="s">
        <v>18</v>
      </c>
    </row>
    <row r="88" customFormat="1" ht="25" customHeight="1" spans="1:15">
      <c r="A88" s="72"/>
      <c r="B88" s="9" t="s">
        <v>19</v>
      </c>
      <c r="C88" s="73"/>
      <c r="D88" s="74">
        <v>23933</v>
      </c>
      <c r="E88" s="75">
        <v>2525.83333333333</v>
      </c>
      <c r="F88" s="3">
        <v>556</v>
      </c>
      <c r="G88" s="3">
        <v>388</v>
      </c>
      <c r="H88" s="3">
        <v>534</v>
      </c>
      <c r="I88" s="3">
        <v>3740</v>
      </c>
      <c r="J88" s="3">
        <v>55588</v>
      </c>
      <c r="K88" s="3">
        <v>13088</v>
      </c>
      <c r="L88" s="3">
        <v>9.63</v>
      </c>
      <c r="M88" s="3">
        <v>385</v>
      </c>
      <c r="N88" s="3">
        <v>104</v>
      </c>
      <c r="O88" s="3">
        <v>185</v>
      </c>
    </row>
    <row r="89" customFormat="1" ht="25" customHeight="1" spans="1:15">
      <c r="A89" s="72"/>
      <c r="B89" s="9" t="s">
        <v>20</v>
      </c>
      <c r="C89" s="73"/>
      <c r="D89" s="31">
        <v>4160</v>
      </c>
      <c r="E89" s="3">
        <v>5823</v>
      </c>
      <c r="F89" s="3">
        <v>46</v>
      </c>
      <c r="G89" s="3">
        <v>29</v>
      </c>
      <c r="H89" s="3">
        <v>24</v>
      </c>
      <c r="I89" s="3">
        <v>116</v>
      </c>
      <c r="J89" s="3" t="s">
        <v>18</v>
      </c>
      <c r="K89" s="3" t="s">
        <v>18</v>
      </c>
      <c r="L89" s="3" t="s">
        <v>18</v>
      </c>
      <c r="M89" s="3" t="s">
        <v>18</v>
      </c>
      <c r="N89" s="3" t="s">
        <v>18</v>
      </c>
      <c r="O89" s="3" t="s">
        <v>18</v>
      </c>
    </row>
    <row r="90" customFormat="1" ht="25" customHeight="1" spans="1:15">
      <c r="A90" s="72"/>
      <c r="B90" s="9" t="s">
        <v>21</v>
      </c>
      <c r="C90" s="73"/>
      <c r="D90" s="31">
        <v>0</v>
      </c>
      <c r="E90" s="3">
        <v>283</v>
      </c>
      <c r="F90" s="3">
        <v>9</v>
      </c>
      <c r="G90" s="3">
        <v>6</v>
      </c>
      <c r="H90" s="3">
        <v>0</v>
      </c>
      <c r="I90" s="3">
        <v>8</v>
      </c>
      <c r="J90" s="3">
        <v>2669</v>
      </c>
      <c r="K90" s="3">
        <v>394</v>
      </c>
      <c r="L90" s="75">
        <v>1.25</v>
      </c>
      <c r="M90" s="3">
        <v>5</v>
      </c>
      <c r="N90" s="3">
        <v>5</v>
      </c>
      <c r="O90" s="3">
        <v>3</v>
      </c>
    </row>
    <row r="91" customFormat="1" ht="25" customHeight="1" spans="1:15">
      <c r="A91" s="72"/>
      <c r="B91" s="3" t="s">
        <v>22</v>
      </c>
      <c r="C91" s="73"/>
      <c r="D91" s="76">
        <v>216</v>
      </c>
      <c r="E91" s="77">
        <v>2878.6167</v>
      </c>
      <c r="F91" s="2">
        <v>33</v>
      </c>
      <c r="G91" s="2">
        <v>9</v>
      </c>
      <c r="H91" s="2">
        <v>3</v>
      </c>
      <c r="I91" s="2">
        <v>22</v>
      </c>
      <c r="J91" s="2">
        <v>0</v>
      </c>
      <c r="K91" s="2">
        <v>12855</v>
      </c>
      <c r="L91" s="2">
        <v>0</v>
      </c>
      <c r="M91" s="2">
        <v>0</v>
      </c>
      <c r="N91" s="2">
        <v>0</v>
      </c>
      <c r="O91" s="77">
        <v>273.471449</v>
      </c>
    </row>
    <row r="92" customFormat="1" ht="25" customHeight="1" spans="1:15">
      <c r="A92" s="78"/>
      <c r="B92" s="3" t="s">
        <v>23</v>
      </c>
      <c r="C92" s="79"/>
      <c r="D92" s="3" t="s">
        <v>18</v>
      </c>
      <c r="E92" s="3" t="s">
        <v>18</v>
      </c>
      <c r="F92" s="3" t="s">
        <v>18</v>
      </c>
      <c r="G92" s="3" t="s">
        <v>18</v>
      </c>
      <c r="H92" s="3" t="s">
        <v>18</v>
      </c>
      <c r="I92" s="3" t="s">
        <v>18</v>
      </c>
      <c r="J92" s="3" t="s">
        <v>18</v>
      </c>
      <c r="K92" s="3" t="s">
        <v>18</v>
      </c>
      <c r="L92" s="3" t="s">
        <v>18</v>
      </c>
      <c r="M92" s="3" t="s">
        <v>18</v>
      </c>
      <c r="N92" s="3" t="s">
        <v>18</v>
      </c>
      <c r="O92" s="3" t="s">
        <v>18</v>
      </c>
    </row>
    <row r="93" customFormat="1" ht="25" customHeight="1" spans="1:15">
      <c r="A93" s="70">
        <v>44795</v>
      </c>
      <c r="B93" s="9" t="s">
        <v>17</v>
      </c>
      <c r="C93" s="71">
        <f>SUM(D93:D98)</f>
        <v>22894</v>
      </c>
      <c r="D93" s="31">
        <v>0</v>
      </c>
      <c r="E93" s="32">
        <v>0</v>
      </c>
      <c r="F93" s="3">
        <v>0</v>
      </c>
      <c r="G93" s="3">
        <v>0</v>
      </c>
      <c r="H93" s="3">
        <v>0</v>
      </c>
      <c r="I93" s="3">
        <v>1</v>
      </c>
      <c r="J93" s="3" t="s">
        <v>18</v>
      </c>
      <c r="K93" s="3" t="s">
        <v>18</v>
      </c>
      <c r="L93" s="3" t="s">
        <v>18</v>
      </c>
      <c r="M93" s="3" t="s">
        <v>18</v>
      </c>
      <c r="N93" s="3" t="s">
        <v>18</v>
      </c>
      <c r="O93" s="3" t="s">
        <v>18</v>
      </c>
    </row>
    <row r="94" customFormat="1" ht="25" customHeight="1" spans="1:15">
      <c r="A94" s="72"/>
      <c r="B94" s="9" t="s">
        <v>19</v>
      </c>
      <c r="C94" s="73"/>
      <c r="D94" s="74">
        <v>19430</v>
      </c>
      <c r="E94" s="75">
        <v>2587.61666666667</v>
      </c>
      <c r="F94" s="3">
        <v>793</v>
      </c>
      <c r="G94" s="3">
        <v>503</v>
      </c>
      <c r="H94" s="3">
        <v>3722</v>
      </c>
      <c r="I94" s="3">
        <v>573</v>
      </c>
      <c r="J94" s="3">
        <v>59812</v>
      </c>
      <c r="K94" s="3">
        <v>14335</v>
      </c>
      <c r="L94" s="3">
        <v>11.06</v>
      </c>
      <c r="M94" s="3">
        <v>414</v>
      </c>
      <c r="N94" s="3">
        <v>109</v>
      </c>
      <c r="O94" s="3">
        <v>194</v>
      </c>
    </row>
    <row r="95" customFormat="1" ht="25" customHeight="1" spans="1:15">
      <c r="A95" s="72"/>
      <c r="B95" s="9" t="s">
        <v>20</v>
      </c>
      <c r="C95" s="73"/>
      <c r="D95" s="31">
        <v>3332</v>
      </c>
      <c r="E95" s="3">
        <v>5335</v>
      </c>
      <c r="F95" s="3">
        <v>40</v>
      </c>
      <c r="G95" s="3">
        <v>25</v>
      </c>
      <c r="H95" s="3">
        <v>32</v>
      </c>
      <c r="I95" s="3">
        <v>119</v>
      </c>
      <c r="J95" s="3" t="s">
        <v>18</v>
      </c>
      <c r="K95" s="3" t="s">
        <v>18</v>
      </c>
      <c r="L95" s="3" t="s">
        <v>18</v>
      </c>
      <c r="M95" s="3" t="s">
        <v>18</v>
      </c>
      <c r="N95" s="3" t="s">
        <v>18</v>
      </c>
      <c r="O95" s="3" t="s">
        <v>18</v>
      </c>
    </row>
    <row r="96" customFormat="1" ht="25" customHeight="1" spans="1:15">
      <c r="A96" s="72"/>
      <c r="B96" s="9" t="s">
        <v>21</v>
      </c>
      <c r="C96" s="73"/>
      <c r="D96" s="31">
        <v>0</v>
      </c>
      <c r="E96" s="3">
        <v>303</v>
      </c>
      <c r="F96" s="3">
        <v>4</v>
      </c>
      <c r="G96" s="3">
        <v>0</v>
      </c>
      <c r="H96" s="3">
        <v>0</v>
      </c>
      <c r="I96" s="3">
        <v>5</v>
      </c>
      <c r="J96" s="3">
        <v>3122</v>
      </c>
      <c r="K96" s="3">
        <v>472</v>
      </c>
      <c r="L96" s="75">
        <v>1.32</v>
      </c>
      <c r="M96" s="3">
        <v>8</v>
      </c>
      <c r="N96" s="3">
        <v>5</v>
      </c>
      <c r="O96" s="3">
        <v>3</v>
      </c>
    </row>
    <row r="97" customFormat="1" ht="25" customHeight="1" spans="1:15">
      <c r="A97" s="72"/>
      <c r="B97" s="3" t="s">
        <v>22</v>
      </c>
      <c r="C97" s="73"/>
      <c r="D97" s="76">
        <v>132</v>
      </c>
      <c r="E97" s="77">
        <v>3127.7667</v>
      </c>
      <c r="F97" s="2">
        <v>36</v>
      </c>
      <c r="G97" s="2">
        <v>12</v>
      </c>
      <c r="H97" s="2">
        <v>4</v>
      </c>
      <c r="I97" s="2">
        <v>24</v>
      </c>
      <c r="J97" s="2">
        <v>0</v>
      </c>
      <c r="K97" s="2">
        <v>16421</v>
      </c>
      <c r="L97" s="2">
        <v>0</v>
      </c>
      <c r="M97" s="2">
        <v>0</v>
      </c>
      <c r="N97" s="2">
        <v>0</v>
      </c>
      <c r="O97" s="77">
        <v>402.485753</v>
      </c>
    </row>
    <row r="98" customFormat="1" ht="25" customHeight="1" spans="1:15">
      <c r="A98" s="78"/>
      <c r="B98" s="3" t="s">
        <v>23</v>
      </c>
      <c r="C98" s="79"/>
      <c r="D98" s="3" t="s">
        <v>18</v>
      </c>
      <c r="E98" s="3" t="s">
        <v>18</v>
      </c>
      <c r="F98" s="3" t="s">
        <v>18</v>
      </c>
      <c r="G98" s="3" t="s">
        <v>18</v>
      </c>
      <c r="H98" s="3" t="s">
        <v>18</v>
      </c>
      <c r="I98" s="3" t="s">
        <v>18</v>
      </c>
      <c r="J98" s="3" t="s">
        <v>18</v>
      </c>
      <c r="K98" s="3" t="s">
        <v>18</v>
      </c>
      <c r="L98" s="3" t="s">
        <v>18</v>
      </c>
      <c r="M98" s="3" t="s">
        <v>18</v>
      </c>
      <c r="N98" s="3" t="s">
        <v>18</v>
      </c>
      <c r="O98" s="3" t="s">
        <v>18</v>
      </c>
    </row>
    <row r="99" customFormat="1" ht="25" customHeight="1" spans="1:15">
      <c r="A99" s="70">
        <v>44794</v>
      </c>
      <c r="B99" s="9" t="s">
        <v>17</v>
      </c>
      <c r="C99" s="71">
        <f>SUM(D99:D104)</f>
        <v>26180</v>
      </c>
      <c r="D99" s="31">
        <v>0</v>
      </c>
      <c r="E99" s="32">
        <v>0</v>
      </c>
      <c r="F99" s="3">
        <v>0</v>
      </c>
      <c r="G99" s="3">
        <v>0</v>
      </c>
      <c r="H99" s="3">
        <v>0</v>
      </c>
      <c r="I99" s="3">
        <v>1</v>
      </c>
      <c r="J99" s="3" t="s">
        <v>18</v>
      </c>
      <c r="K99" s="3" t="s">
        <v>18</v>
      </c>
      <c r="L99" s="3" t="s">
        <v>18</v>
      </c>
      <c r="M99" s="3" t="s">
        <v>18</v>
      </c>
      <c r="N99" s="3" t="s">
        <v>18</v>
      </c>
      <c r="O99" s="3" t="s">
        <v>18</v>
      </c>
    </row>
    <row r="100" customFormat="1" ht="25" customHeight="1" spans="1:15">
      <c r="A100" s="72"/>
      <c r="B100" s="9" t="s">
        <v>19</v>
      </c>
      <c r="C100" s="73"/>
      <c r="D100" s="74">
        <v>19268</v>
      </c>
      <c r="E100" s="75">
        <v>1286.56666666667</v>
      </c>
      <c r="F100" s="3">
        <v>508</v>
      </c>
      <c r="G100" s="3">
        <v>299</v>
      </c>
      <c r="H100" s="3">
        <v>469</v>
      </c>
      <c r="I100" s="3">
        <v>3543</v>
      </c>
      <c r="J100" s="3">
        <v>19200</v>
      </c>
      <c r="K100" s="3">
        <v>4595</v>
      </c>
      <c r="L100" s="3">
        <v>3.41</v>
      </c>
      <c r="M100" s="3">
        <v>111</v>
      </c>
      <c r="N100" s="3">
        <v>44</v>
      </c>
      <c r="O100" s="3">
        <v>49</v>
      </c>
    </row>
    <row r="101" customFormat="1" ht="25" customHeight="1" spans="1:15">
      <c r="A101" s="72"/>
      <c r="B101" s="9" t="s">
        <v>20</v>
      </c>
      <c r="C101" s="73"/>
      <c r="D101" s="31">
        <v>6566</v>
      </c>
      <c r="E101" s="3">
        <v>4866</v>
      </c>
      <c r="F101" s="3">
        <v>48</v>
      </c>
      <c r="G101" s="3">
        <v>32</v>
      </c>
      <c r="H101" s="3">
        <v>30</v>
      </c>
      <c r="I101" s="3">
        <v>125</v>
      </c>
      <c r="J101" s="3" t="s">
        <v>18</v>
      </c>
      <c r="K101" s="3" t="s">
        <v>18</v>
      </c>
      <c r="L101" s="3" t="s">
        <v>18</v>
      </c>
      <c r="M101" s="3" t="s">
        <v>18</v>
      </c>
      <c r="N101" s="3" t="s">
        <v>18</v>
      </c>
      <c r="O101" s="3" t="s">
        <v>18</v>
      </c>
    </row>
    <row r="102" customFormat="1" ht="25" customHeight="1" spans="1:15">
      <c r="A102" s="72"/>
      <c r="B102" s="9" t="s">
        <v>21</v>
      </c>
      <c r="C102" s="73"/>
      <c r="D102" s="31">
        <v>150</v>
      </c>
      <c r="E102" s="3">
        <v>49</v>
      </c>
      <c r="F102" s="3">
        <v>7</v>
      </c>
      <c r="G102" s="3">
        <v>3</v>
      </c>
      <c r="H102" s="3">
        <v>2</v>
      </c>
      <c r="I102" s="3">
        <v>4</v>
      </c>
      <c r="J102" s="3">
        <v>616</v>
      </c>
      <c r="K102" s="3">
        <v>141</v>
      </c>
      <c r="L102" s="75">
        <v>3.08</v>
      </c>
      <c r="M102" s="3">
        <v>0</v>
      </c>
      <c r="N102" s="3">
        <v>0</v>
      </c>
      <c r="O102" s="3">
        <v>0</v>
      </c>
    </row>
    <row r="103" customFormat="1" ht="25" customHeight="1" spans="1:15">
      <c r="A103" s="72"/>
      <c r="B103" s="3" t="s">
        <v>22</v>
      </c>
      <c r="C103" s="73"/>
      <c r="D103" s="76">
        <v>36</v>
      </c>
      <c r="E103" s="77">
        <v>1876.66674</v>
      </c>
      <c r="F103" s="2">
        <v>35</v>
      </c>
      <c r="G103" s="2">
        <v>6</v>
      </c>
      <c r="H103" s="2">
        <v>2</v>
      </c>
      <c r="I103" s="2">
        <v>23</v>
      </c>
      <c r="J103" s="2">
        <v>0</v>
      </c>
      <c r="K103" s="2">
        <v>15829</v>
      </c>
      <c r="L103" s="2">
        <v>0</v>
      </c>
      <c r="M103" s="2">
        <v>0</v>
      </c>
      <c r="N103" s="2">
        <v>0</v>
      </c>
      <c r="O103" s="77">
        <v>362.535303</v>
      </c>
    </row>
    <row r="104" customFormat="1" ht="25" customHeight="1" spans="1:15">
      <c r="A104" s="78"/>
      <c r="B104" s="3" t="s">
        <v>23</v>
      </c>
      <c r="C104" s="79"/>
      <c r="D104" s="31">
        <v>160</v>
      </c>
      <c r="E104" s="3">
        <v>3594</v>
      </c>
      <c r="F104" s="3">
        <v>39</v>
      </c>
      <c r="G104" s="3">
        <v>10</v>
      </c>
      <c r="H104" s="3">
        <v>7</v>
      </c>
      <c r="I104" s="3">
        <v>202</v>
      </c>
      <c r="J104" s="3" t="s">
        <v>18</v>
      </c>
      <c r="K104" s="3" t="s">
        <v>18</v>
      </c>
      <c r="L104" s="3" t="s">
        <v>18</v>
      </c>
      <c r="M104" s="3" t="s">
        <v>18</v>
      </c>
      <c r="N104" s="3" t="s">
        <v>18</v>
      </c>
      <c r="O104" s="3" t="s">
        <v>18</v>
      </c>
    </row>
    <row r="105" customFormat="1" ht="25" customHeight="1" spans="1:15">
      <c r="A105" s="70">
        <v>44793</v>
      </c>
      <c r="B105" s="9" t="s">
        <v>17</v>
      </c>
      <c r="C105" s="71">
        <f>SUM(D105:D110)</f>
        <v>18635</v>
      </c>
      <c r="D105" s="31">
        <v>0</v>
      </c>
      <c r="E105" s="32">
        <v>0</v>
      </c>
      <c r="F105" s="3">
        <v>0</v>
      </c>
      <c r="G105" s="3">
        <v>0</v>
      </c>
      <c r="H105" s="3">
        <v>0</v>
      </c>
      <c r="I105" s="3">
        <v>1</v>
      </c>
      <c r="J105" s="3" t="s">
        <v>18</v>
      </c>
      <c r="K105" s="3" t="s">
        <v>18</v>
      </c>
      <c r="L105" s="3" t="s">
        <v>18</v>
      </c>
      <c r="M105" s="3" t="s">
        <v>18</v>
      </c>
      <c r="N105" s="3" t="s">
        <v>18</v>
      </c>
      <c r="O105" s="3" t="s">
        <v>18</v>
      </c>
    </row>
    <row r="106" customFormat="1" ht="25" customHeight="1" spans="1:15">
      <c r="A106" s="72"/>
      <c r="B106" s="9" t="s">
        <v>19</v>
      </c>
      <c r="C106" s="73"/>
      <c r="D106" s="74">
        <v>13101</v>
      </c>
      <c r="E106" s="75">
        <v>1526.86666666667</v>
      </c>
      <c r="F106" s="3">
        <v>211</v>
      </c>
      <c r="G106" s="3">
        <v>167</v>
      </c>
      <c r="H106" s="3">
        <v>434</v>
      </c>
      <c r="I106" s="3">
        <v>3278</v>
      </c>
      <c r="J106" s="3">
        <v>47053</v>
      </c>
      <c r="K106" s="3">
        <v>16605</v>
      </c>
      <c r="L106" s="3">
        <v>7.2</v>
      </c>
      <c r="M106" s="3">
        <v>437</v>
      </c>
      <c r="N106" s="3">
        <v>112</v>
      </c>
      <c r="O106" s="3">
        <v>198</v>
      </c>
    </row>
    <row r="107" customFormat="1" ht="25" customHeight="1" spans="1:15">
      <c r="A107" s="72"/>
      <c r="B107" s="9" t="s">
        <v>20</v>
      </c>
      <c r="C107" s="73"/>
      <c r="D107" s="31">
        <v>5534</v>
      </c>
      <c r="E107" s="3">
        <v>5288</v>
      </c>
      <c r="F107" s="3">
        <v>39</v>
      </c>
      <c r="G107" s="3">
        <v>22</v>
      </c>
      <c r="H107" s="3">
        <v>30</v>
      </c>
      <c r="I107" s="3">
        <v>127</v>
      </c>
      <c r="J107" s="3" t="s">
        <v>18</v>
      </c>
      <c r="K107" s="3" t="s">
        <v>18</v>
      </c>
      <c r="L107" s="3" t="s">
        <v>18</v>
      </c>
      <c r="M107" s="3" t="s">
        <v>18</v>
      </c>
      <c r="N107" s="3" t="s">
        <v>18</v>
      </c>
      <c r="O107" s="3" t="s">
        <v>18</v>
      </c>
    </row>
    <row r="108" customFormat="1" ht="25" customHeight="1" spans="1:15">
      <c r="A108" s="72"/>
      <c r="B108" s="9" t="s">
        <v>21</v>
      </c>
      <c r="C108" s="73"/>
      <c r="D108" s="31">
        <v>0</v>
      </c>
      <c r="E108" s="3">
        <v>298</v>
      </c>
      <c r="F108" s="3">
        <v>5</v>
      </c>
      <c r="G108" s="3">
        <v>2</v>
      </c>
      <c r="H108" s="3">
        <v>0</v>
      </c>
      <c r="I108" s="3">
        <v>3</v>
      </c>
      <c r="J108" s="3">
        <v>2978</v>
      </c>
      <c r="K108" s="3">
        <v>395</v>
      </c>
      <c r="L108" s="75">
        <v>0.99</v>
      </c>
      <c r="M108" s="3">
        <v>13</v>
      </c>
      <c r="N108" s="3">
        <v>9</v>
      </c>
      <c r="O108" s="3">
        <v>3</v>
      </c>
    </row>
    <row r="109" customFormat="1" ht="25" customHeight="1" spans="1:15">
      <c r="A109" s="72"/>
      <c r="B109" s="3" t="s">
        <v>22</v>
      </c>
      <c r="C109" s="73"/>
      <c r="D109" s="76">
        <v>0</v>
      </c>
      <c r="E109" s="77">
        <v>1799.7333</v>
      </c>
      <c r="F109" s="2">
        <v>20</v>
      </c>
      <c r="G109" s="2">
        <v>7</v>
      </c>
      <c r="H109" s="2">
        <v>0</v>
      </c>
      <c r="I109" s="2">
        <v>20</v>
      </c>
      <c r="J109" s="2">
        <v>0</v>
      </c>
      <c r="K109" s="2">
        <v>28984</v>
      </c>
      <c r="L109" s="2">
        <v>0</v>
      </c>
      <c r="M109" s="2">
        <v>0</v>
      </c>
      <c r="N109" s="2">
        <v>0</v>
      </c>
      <c r="O109" s="77">
        <v>441.270285</v>
      </c>
    </row>
    <row r="110" customFormat="1" ht="25" customHeight="1" spans="1:15">
      <c r="A110" s="78"/>
      <c r="B110" s="3" t="s">
        <v>23</v>
      </c>
      <c r="C110" s="79"/>
      <c r="D110" s="3" t="s">
        <v>18</v>
      </c>
      <c r="E110" s="3" t="s">
        <v>18</v>
      </c>
      <c r="F110" s="3" t="s">
        <v>18</v>
      </c>
      <c r="G110" s="3" t="s">
        <v>18</v>
      </c>
      <c r="H110" s="3" t="s">
        <v>18</v>
      </c>
      <c r="I110" s="3" t="s">
        <v>18</v>
      </c>
      <c r="J110" s="3" t="s">
        <v>18</v>
      </c>
      <c r="K110" s="3" t="s">
        <v>18</v>
      </c>
      <c r="L110" s="3" t="s">
        <v>18</v>
      </c>
      <c r="M110" s="3" t="s">
        <v>18</v>
      </c>
      <c r="N110" s="3" t="s">
        <v>18</v>
      </c>
      <c r="O110" s="3" t="s">
        <v>18</v>
      </c>
    </row>
    <row r="111" customFormat="1" ht="25" customHeight="1" spans="1:15">
      <c r="A111" s="70">
        <v>44792</v>
      </c>
      <c r="B111" s="9" t="s">
        <v>17</v>
      </c>
      <c r="C111" s="71">
        <f>SUM(D111:D116)</f>
        <v>32725</v>
      </c>
      <c r="D111" s="31">
        <v>0</v>
      </c>
      <c r="E111" s="32">
        <v>0</v>
      </c>
      <c r="F111" s="3">
        <v>0</v>
      </c>
      <c r="G111" s="3">
        <v>0</v>
      </c>
      <c r="H111" s="3">
        <v>0</v>
      </c>
      <c r="I111" s="3">
        <v>1</v>
      </c>
      <c r="J111" s="3" t="s">
        <v>18</v>
      </c>
      <c r="K111" s="3" t="s">
        <v>18</v>
      </c>
      <c r="L111" s="3" t="s">
        <v>18</v>
      </c>
      <c r="M111" s="3" t="s">
        <v>18</v>
      </c>
      <c r="N111" s="3" t="s">
        <v>18</v>
      </c>
      <c r="O111" s="3" t="s">
        <v>18</v>
      </c>
    </row>
    <row r="112" customFormat="1" ht="25" customHeight="1" spans="1:15">
      <c r="A112" s="72"/>
      <c r="B112" s="9" t="s">
        <v>19</v>
      </c>
      <c r="C112" s="73"/>
      <c r="D112" s="74">
        <v>26886</v>
      </c>
      <c r="E112" s="75">
        <v>2752.93333333333</v>
      </c>
      <c r="F112" s="3">
        <v>568</v>
      </c>
      <c r="G112" s="3">
        <v>363</v>
      </c>
      <c r="H112" s="3">
        <v>544</v>
      </c>
      <c r="I112" s="3">
        <v>3548</v>
      </c>
      <c r="J112" s="3">
        <v>65650</v>
      </c>
      <c r="K112" s="3">
        <v>16692</v>
      </c>
      <c r="L112" s="3">
        <v>6.23</v>
      </c>
      <c r="M112" s="3">
        <v>650</v>
      </c>
      <c r="N112" s="3">
        <v>161</v>
      </c>
      <c r="O112" s="3">
        <v>235</v>
      </c>
    </row>
    <row r="113" customFormat="1" ht="25" customHeight="1" spans="1:15">
      <c r="A113" s="72"/>
      <c r="B113" s="9" t="s">
        <v>20</v>
      </c>
      <c r="C113" s="73"/>
      <c r="D113" s="31">
        <v>5718</v>
      </c>
      <c r="E113" s="3">
        <v>5606</v>
      </c>
      <c r="F113" s="3">
        <v>40</v>
      </c>
      <c r="G113" s="3">
        <v>26</v>
      </c>
      <c r="H113" s="3">
        <v>26</v>
      </c>
      <c r="I113" s="3">
        <v>123</v>
      </c>
      <c r="J113" s="3" t="s">
        <v>18</v>
      </c>
      <c r="K113" s="3" t="s">
        <v>18</v>
      </c>
      <c r="L113" s="3" t="s">
        <v>18</v>
      </c>
      <c r="M113" s="3" t="s">
        <v>18</v>
      </c>
      <c r="N113" s="3" t="s">
        <v>18</v>
      </c>
      <c r="O113" s="3" t="s">
        <v>18</v>
      </c>
    </row>
    <row r="114" customFormat="1" ht="25" customHeight="1" spans="1:15">
      <c r="A114" s="72"/>
      <c r="B114" s="9" t="s">
        <v>21</v>
      </c>
      <c r="C114" s="73"/>
      <c r="D114" s="31">
        <v>0</v>
      </c>
      <c r="E114" s="3">
        <v>322</v>
      </c>
      <c r="F114" s="3">
        <v>3</v>
      </c>
      <c r="G114" s="3">
        <v>0</v>
      </c>
      <c r="H114" s="3">
        <v>0</v>
      </c>
      <c r="I114" s="3">
        <v>3</v>
      </c>
      <c r="J114" s="3">
        <v>2434</v>
      </c>
      <c r="K114" s="3">
        <v>408</v>
      </c>
      <c r="L114" s="75">
        <v>1.92</v>
      </c>
      <c r="M114" s="3">
        <v>8</v>
      </c>
      <c r="N114" s="3">
        <v>4</v>
      </c>
      <c r="O114" s="3">
        <v>2</v>
      </c>
    </row>
    <row r="115" customFormat="1" ht="25" customHeight="1" spans="1:15">
      <c r="A115" s="72"/>
      <c r="B115" s="3" t="s">
        <v>22</v>
      </c>
      <c r="C115" s="73"/>
      <c r="D115" s="76">
        <v>121</v>
      </c>
      <c r="E115" s="77">
        <v>2075.41662</v>
      </c>
      <c r="F115" s="2">
        <v>12</v>
      </c>
      <c r="G115" s="2">
        <v>6</v>
      </c>
      <c r="H115" s="2">
        <v>1</v>
      </c>
      <c r="I115" s="2">
        <v>20</v>
      </c>
      <c r="J115" s="2">
        <v>0</v>
      </c>
      <c r="K115" s="2">
        <v>15056</v>
      </c>
      <c r="L115" s="2">
        <v>0</v>
      </c>
      <c r="M115" s="2">
        <v>0</v>
      </c>
      <c r="N115" s="2">
        <v>0</v>
      </c>
      <c r="O115" s="77">
        <v>256.721663</v>
      </c>
    </row>
    <row r="116" customFormat="1" ht="25" customHeight="1" spans="1:15">
      <c r="A116" s="78"/>
      <c r="B116" s="3" t="s">
        <v>23</v>
      </c>
      <c r="C116" s="79"/>
      <c r="D116" s="3" t="s">
        <v>18</v>
      </c>
      <c r="E116" s="3" t="s">
        <v>18</v>
      </c>
      <c r="F116" s="3" t="s">
        <v>18</v>
      </c>
      <c r="G116" s="3" t="s">
        <v>18</v>
      </c>
      <c r="H116" s="3" t="s">
        <v>18</v>
      </c>
      <c r="I116" s="3" t="s">
        <v>18</v>
      </c>
      <c r="J116" s="3" t="s">
        <v>18</v>
      </c>
      <c r="K116" s="3" t="s">
        <v>18</v>
      </c>
      <c r="L116" s="3" t="s">
        <v>18</v>
      </c>
      <c r="M116" s="3" t="s">
        <v>18</v>
      </c>
      <c r="N116" s="3" t="s">
        <v>18</v>
      </c>
      <c r="O116" s="3" t="s">
        <v>18</v>
      </c>
    </row>
    <row r="117" customFormat="1" ht="25" customHeight="1" spans="1:15">
      <c r="A117" s="70">
        <v>44791</v>
      </c>
      <c r="B117" s="9" t="s">
        <v>17</v>
      </c>
      <c r="C117" s="71">
        <f>SUM(D117:D122)</f>
        <v>28838.02</v>
      </c>
      <c r="D117" s="31">
        <v>0</v>
      </c>
      <c r="E117" s="32">
        <v>0</v>
      </c>
      <c r="F117" s="3">
        <v>0</v>
      </c>
      <c r="G117" s="3">
        <v>0</v>
      </c>
      <c r="H117" s="3">
        <v>0</v>
      </c>
      <c r="I117" s="3">
        <v>1</v>
      </c>
      <c r="J117" s="3" t="s">
        <v>18</v>
      </c>
      <c r="K117" s="3" t="s">
        <v>18</v>
      </c>
      <c r="L117" s="3" t="s">
        <v>18</v>
      </c>
      <c r="M117" s="3" t="s">
        <v>18</v>
      </c>
      <c r="N117" s="3" t="s">
        <v>18</v>
      </c>
      <c r="O117" s="3" t="s">
        <v>18</v>
      </c>
    </row>
    <row r="118" customFormat="1" ht="25" customHeight="1" spans="1:15">
      <c r="A118" s="72"/>
      <c r="B118" s="9" t="s">
        <v>19</v>
      </c>
      <c r="C118" s="73"/>
      <c r="D118" s="74">
        <v>25693</v>
      </c>
      <c r="E118" s="75">
        <v>1995</v>
      </c>
      <c r="F118" s="3">
        <v>632</v>
      </c>
      <c r="G118" s="3">
        <v>408</v>
      </c>
      <c r="H118" s="3">
        <v>522</v>
      </c>
      <c r="I118" s="3">
        <v>3414</v>
      </c>
      <c r="J118" s="3">
        <v>57403</v>
      </c>
      <c r="K118" s="3">
        <v>11905</v>
      </c>
      <c r="L118" s="3">
        <v>10.59</v>
      </c>
      <c r="M118" s="3">
        <v>548</v>
      </c>
      <c r="N118" s="3">
        <v>114</v>
      </c>
      <c r="O118" s="3">
        <v>193</v>
      </c>
    </row>
    <row r="119" customFormat="1" ht="25" customHeight="1" spans="1:15">
      <c r="A119" s="72"/>
      <c r="B119" s="9" t="s">
        <v>20</v>
      </c>
      <c r="C119" s="73"/>
      <c r="D119" s="31">
        <v>3145</v>
      </c>
      <c r="E119" s="3">
        <v>5291</v>
      </c>
      <c r="F119" s="3">
        <v>42</v>
      </c>
      <c r="G119" s="3">
        <v>30</v>
      </c>
      <c r="H119" s="3">
        <v>32</v>
      </c>
      <c r="I119" s="3">
        <v>113</v>
      </c>
      <c r="J119" s="3" t="s">
        <v>18</v>
      </c>
      <c r="K119" s="3" t="s">
        <v>18</v>
      </c>
      <c r="L119" s="3" t="s">
        <v>18</v>
      </c>
      <c r="M119" s="3" t="s">
        <v>18</v>
      </c>
      <c r="N119" s="3" t="s">
        <v>18</v>
      </c>
      <c r="O119" s="3" t="s">
        <v>18</v>
      </c>
    </row>
    <row r="120" customFormat="1" ht="25" customHeight="1" spans="1:15">
      <c r="A120" s="72"/>
      <c r="B120" s="9" t="s">
        <v>21</v>
      </c>
      <c r="C120" s="73"/>
      <c r="D120" s="31">
        <v>0</v>
      </c>
      <c r="E120" s="3">
        <v>364</v>
      </c>
      <c r="F120" s="3">
        <v>4</v>
      </c>
      <c r="G120" s="3">
        <v>3</v>
      </c>
      <c r="H120" s="3">
        <v>0</v>
      </c>
      <c r="I120" s="3">
        <v>8</v>
      </c>
      <c r="J120" s="3">
        <v>2483</v>
      </c>
      <c r="K120" s="3">
        <v>484</v>
      </c>
      <c r="L120" s="75">
        <v>0.93</v>
      </c>
      <c r="M120" s="3">
        <v>11</v>
      </c>
      <c r="N120" s="3">
        <v>4</v>
      </c>
      <c r="O120" s="3">
        <v>3</v>
      </c>
    </row>
    <row r="121" customFormat="1" ht="25" customHeight="1" spans="1:15">
      <c r="A121" s="72"/>
      <c r="B121" s="3" t="s">
        <v>22</v>
      </c>
      <c r="C121" s="73"/>
      <c r="D121" s="76">
        <v>0.02</v>
      </c>
      <c r="E121" s="77">
        <v>2179.90014</v>
      </c>
      <c r="F121" s="2">
        <v>8</v>
      </c>
      <c r="G121" s="2">
        <v>2</v>
      </c>
      <c r="H121" s="2">
        <v>2</v>
      </c>
      <c r="I121" s="2">
        <v>23</v>
      </c>
      <c r="J121" s="2">
        <v>0</v>
      </c>
      <c r="K121" s="2">
        <v>20634</v>
      </c>
      <c r="L121" s="2">
        <v>0</v>
      </c>
      <c r="M121" s="2">
        <v>0</v>
      </c>
      <c r="N121" s="2">
        <v>0</v>
      </c>
      <c r="O121" s="77">
        <v>372.836448</v>
      </c>
    </row>
    <row r="122" customFormat="1" ht="25" customHeight="1" spans="1:15">
      <c r="A122" s="78"/>
      <c r="B122" s="3" t="s">
        <v>23</v>
      </c>
      <c r="C122" s="79"/>
      <c r="D122" s="3" t="s">
        <v>18</v>
      </c>
      <c r="E122" s="3" t="s">
        <v>18</v>
      </c>
      <c r="F122" s="3" t="s">
        <v>18</v>
      </c>
      <c r="G122" s="3" t="s">
        <v>18</v>
      </c>
      <c r="H122" s="3" t="s">
        <v>18</v>
      </c>
      <c r="I122" s="3" t="s">
        <v>18</v>
      </c>
      <c r="J122" s="3" t="s">
        <v>18</v>
      </c>
      <c r="K122" s="3" t="s">
        <v>18</v>
      </c>
      <c r="L122" s="3" t="s">
        <v>18</v>
      </c>
      <c r="M122" s="3" t="s">
        <v>18</v>
      </c>
      <c r="N122" s="3" t="s">
        <v>18</v>
      </c>
      <c r="O122" s="3" t="s">
        <v>18</v>
      </c>
    </row>
    <row r="123" customFormat="1" ht="25" customHeight="1" spans="1:15">
      <c r="A123" s="70">
        <v>44790</v>
      </c>
      <c r="B123" s="9" t="s">
        <v>17</v>
      </c>
      <c r="C123" s="71">
        <f>SUM(D123:D128)</f>
        <v>24267</v>
      </c>
      <c r="D123" s="31">
        <v>0</v>
      </c>
      <c r="E123" s="32">
        <v>0</v>
      </c>
      <c r="F123" s="3">
        <v>0</v>
      </c>
      <c r="G123" s="3">
        <v>0</v>
      </c>
      <c r="H123" s="3">
        <v>0</v>
      </c>
      <c r="I123" s="3">
        <v>1</v>
      </c>
      <c r="J123" s="3" t="s">
        <v>18</v>
      </c>
      <c r="K123" s="3" t="s">
        <v>18</v>
      </c>
      <c r="L123" s="3" t="s">
        <v>18</v>
      </c>
      <c r="M123" s="3" t="s">
        <v>18</v>
      </c>
      <c r="N123" s="3" t="s">
        <v>18</v>
      </c>
      <c r="O123" s="3" t="s">
        <v>18</v>
      </c>
    </row>
    <row r="124" customFormat="1" ht="25" customHeight="1" spans="1:15">
      <c r="A124" s="72"/>
      <c r="B124" s="9" t="s">
        <v>19</v>
      </c>
      <c r="C124" s="73"/>
      <c r="D124" s="74">
        <v>21603</v>
      </c>
      <c r="E124" s="75">
        <v>1742.81666666667</v>
      </c>
      <c r="F124" s="3">
        <v>196</v>
      </c>
      <c r="G124" s="3">
        <v>170</v>
      </c>
      <c r="H124" s="3">
        <v>514</v>
      </c>
      <c r="I124" s="3">
        <v>3126</v>
      </c>
      <c r="J124" s="3">
        <v>53371</v>
      </c>
      <c r="K124" s="3">
        <v>12847</v>
      </c>
      <c r="L124" s="3">
        <v>13.78</v>
      </c>
      <c r="M124" s="3">
        <v>303</v>
      </c>
      <c r="N124" s="3">
        <v>86</v>
      </c>
      <c r="O124" s="3">
        <v>190</v>
      </c>
    </row>
    <row r="125" customFormat="1" ht="25" customHeight="1" spans="1:15">
      <c r="A125" s="72"/>
      <c r="B125" s="9" t="s">
        <v>20</v>
      </c>
      <c r="C125" s="73"/>
      <c r="D125" s="31">
        <v>2628</v>
      </c>
      <c r="E125" s="3">
        <v>4335</v>
      </c>
      <c r="F125" s="3">
        <v>42</v>
      </c>
      <c r="G125" s="3">
        <v>26</v>
      </c>
      <c r="H125" s="3">
        <v>32</v>
      </c>
      <c r="I125" s="3">
        <v>108</v>
      </c>
      <c r="J125" s="3" t="s">
        <v>18</v>
      </c>
      <c r="K125" s="3" t="s">
        <v>18</v>
      </c>
      <c r="L125" s="3" t="s">
        <v>18</v>
      </c>
      <c r="M125" s="3" t="s">
        <v>18</v>
      </c>
      <c r="N125" s="3" t="s">
        <v>18</v>
      </c>
      <c r="O125" s="3" t="s">
        <v>18</v>
      </c>
    </row>
    <row r="126" customFormat="1" ht="25" customHeight="1" spans="1:15">
      <c r="A126" s="72"/>
      <c r="B126" s="9" t="s">
        <v>21</v>
      </c>
      <c r="C126" s="73"/>
      <c r="D126" s="31">
        <v>0</v>
      </c>
      <c r="E126" s="3">
        <v>289</v>
      </c>
      <c r="F126" s="3">
        <v>6</v>
      </c>
      <c r="G126" s="3">
        <v>1</v>
      </c>
      <c r="H126" s="3">
        <v>0</v>
      </c>
      <c r="I126" s="3">
        <v>5</v>
      </c>
      <c r="J126" s="3">
        <v>2631</v>
      </c>
      <c r="K126" s="3">
        <v>471</v>
      </c>
      <c r="L126" s="75">
        <v>0.61</v>
      </c>
      <c r="M126" s="3">
        <v>6</v>
      </c>
      <c r="N126" s="3">
        <v>4</v>
      </c>
      <c r="O126" s="3">
        <v>3</v>
      </c>
    </row>
    <row r="127" customFormat="1" ht="25" customHeight="1" spans="1:15">
      <c r="A127" s="72"/>
      <c r="B127" s="3" t="s">
        <v>22</v>
      </c>
      <c r="C127" s="73"/>
      <c r="D127" s="76">
        <v>36</v>
      </c>
      <c r="E127" s="77">
        <v>2234.56662</v>
      </c>
      <c r="F127" s="2">
        <v>20</v>
      </c>
      <c r="G127" s="2">
        <v>11</v>
      </c>
      <c r="H127" s="2">
        <v>2</v>
      </c>
      <c r="I127" s="2">
        <v>22</v>
      </c>
      <c r="J127" s="2">
        <v>0</v>
      </c>
      <c r="K127" s="2">
        <v>13303</v>
      </c>
      <c r="L127" s="2">
        <v>0</v>
      </c>
      <c r="M127" s="2">
        <v>0</v>
      </c>
      <c r="N127" s="2">
        <v>0</v>
      </c>
      <c r="O127" s="77">
        <v>344.331258</v>
      </c>
    </row>
    <row r="128" customFormat="1" ht="25" customHeight="1" spans="1:15">
      <c r="A128" s="78"/>
      <c r="B128" s="3" t="s">
        <v>23</v>
      </c>
      <c r="C128" s="79"/>
      <c r="D128" s="3" t="s">
        <v>18</v>
      </c>
      <c r="E128" s="3" t="s">
        <v>18</v>
      </c>
      <c r="F128" s="3" t="s">
        <v>18</v>
      </c>
      <c r="G128" s="3" t="s">
        <v>18</v>
      </c>
      <c r="H128" s="3" t="s">
        <v>18</v>
      </c>
      <c r="I128" s="3" t="s">
        <v>18</v>
      </c>
      <c r="J128" s="3" t="s">
        <v>18</v>
      </c>
      <c r="K128" s="3" t="s">
        <v>18</v>
      </c>
      <c r="L128" s="3" t="s">
        <v>18</v>
      </c>
      <c r="M128" s="3" t="s">
        <v>18</v>
      </c>
      <c r="N128" s="3" t="s">
        <v>18</v>
      </c>
      <c r="O128" s="3" t="s">
        <v>18</v>
      </c>
    </row>
    <row r="129" customFormat="1" ht="25" customHeight="1" spans="1:15">
      <c r="A129" s="70">
        <v>44789</v>
      </c>
      <c r="B129" s="9" t="s">
        <v>17</v>
      </c>
      <c r="C129" s="71">
        <f>SUM(D129:D134)</f>
        <v>28618</v>
      </c>
      <c r="D129" s="31">
        <v>0</v>
      </c>
      <c r="E129" s="32">
        <v>0</v>
      </c>
      <c r="F129" s="3">
        <v>0</v>
      </c>
      <c r="G129" s="3">
        <v>0</v>
      </c>
      <c r="H129" s="3">
        <v>0</v>
      </c>
      <c r="I129" s="3">
        <v>1</v>
      </c>
      <c r="J129" s="3" t="s">
        <v>18</v>
      </c>
      <c r="K129" s="3" t="s">
        <v>18</v>
      </c>
      <c r="L129" s="3" t="s">
        <v>18</v>
      </c>
      <c r="M129" s="3" t="s">
        <v>18</v>
      </c>
      <c r="N129" s="3" t="s">
        <v>18</v>
      </c>
      <c r="O129" s="3" t="s">
        <v>18</v>
      </c>
    </row>
    <row r="130" customFormat="1" ht="25" customHeight="1" spans="1:15">
      <c r="A130" s="72"/>
      <c r="B130" s="9" t="s">
        <v>19</v>
      </c>
      <c r="C130" s="73"/>
      <c r="D130" s="74">
        <v>15099</v>
      </c>
      <c r="E130" s="75">
        <v>1282.78333333333</v>
      </c>
      <c r="F130" s="3">
        <v>514</v>
      </c>
      <c r="G130" s="3">
        <v>363</v>
      </c>
      <c r="H130" s="3">
        <v>508</v>
      </c>
      <c r="I130" s="3">
        <v>3317</v>
      </c>
      <c r="J130" s="3">
        <v>106113</v>
      </c>
      <c r="K130" s="3">
        <v>21974</v>
      </c>
      <c r="L130" s="3">
        <v>8.4</v>
      </c>
      <c r="M130" s="3">
        <v>904</v>
      </c>
      <c r="N130" s="3">
        <v>191</v>
      </c>
      <c r="O130" s="3">
        <v>425</v>
      </c>
    </row>
    <row r="131" customFormat="1" ht="25" customHeight="1" spans="1:15">
      <c r="A131" s="72"/>
      <c r="B131" s="9" t="s">
        <v>20</v>
      </c>
      <c r="C131" s="73"/>
      <c r="D131" s="31">
        <v>13249</v>
      </c>
      <c r="E131" s="3">
        <v>4494</v>
      </c>
      <c r="F131" s="3">
        <v>39</v>
      </c>
      <c r="G131" s="3">
        <v>23</v>
      </c>
      <c r="H131" s="3">
        <v>28</v>
      </c>
      <c r="I131" s="3">
        <v>113</v>
      </c>
      <c r="J131" s="3" t="s">
        <v>18</v>
      </c>
      <c r="K131" s="3" t="s">
        <v>18</v>
      </c>
      <c r="L131" s="3" t="s">
        <v>18</v>
      </c>
      <c r="M131" s="3" t="s">
        <v>18</v>
      </c>
      <c r="N131" s="3" t="s">
        <v>18</v>
      </c>
      <c r="O131" s="3" t="s">
        <v>18</v>
      </c>
    </row>
    <row r="132" customFormat="1" ht="25" customHeight="1" spans="1:15">
      <c r="A132" s="72"/>
      <c r="B132" s="9" t="s">
        <v>21</v>
      </c>
      <c r="C132" s="73"/>
      <c r="D132" s="31">
        <v>0</v>
      </c>
      <c r="E132" s="3">
        <v>310</v>
      </c>
      <c r="F132" s="3">
        <v>6</v>
      </c>
      <c r="G132" s="3">
        <v>4</v>
      </c>
      <c r="H132" s="3">
        <v>0</v>
      </c>
      <c r="I132" s="3">
        <v>9</v>
      </c>
      <c r="J132" s="3">
        <v>1980</v>
      </c>
      <c r="K132" s="3">
        <v>419</v>
      </c>
      <c r="L132" s="75">
        <v>0.49</v>
      </c>
      <c r="M132" s="3">
        <v>7</v>
      </c>
      <c r="N132" s="3">
        <v>0</v>
      </c>
      <c r="O132" s="3">
        <v>2</v>
      </c>
    </row>
    <row r="133" customFormat="1" ht="25" customHeight="1" spans="1:15">
      <c r="A133" s="72"/>
      <c r="B133" s="3" t="s">
        <v>22</v>
      </c>
      <c r="C133" s="73"/>
      <c r="D133" s="76">
        <v>270</v>
      </c>
      <c r="E133" s="77">
        <v>2455.1166</v>
      </c>
      <c r="F133" s="2">
        <v>22</v>
      </c>
      <c r="G133" s="2">
        <v>11</v>
      </c>
      <c r="H133" s="2">
        <v>2</v>
      </c>
      <c r="I133" s="2">
        <v>21</v>
      </c>
      <c r="J133" s="2">
        <v>0</v>
      </c>
      <c r="K133" s="2">
        <v>15848</v>
      </c>
      <c r="L133" s="2">
        <v>0</v>
      </c>
      <c r="M133" s="2">
        <v>0</v>
      </c>
      <c r="N133" s="2">
        <v>0</v>
      </c>
      <c r="O133" s="77">
        <v>215.767639</v>
      </c>
    </row>
    <row r="134" customFormat="1" ht="25" customHeight="1" spans="1:15">
      <c r="A134" s="78"/>
      <c r="B134" s="3" t="s">
        <v>23</v>
      </c>
      <c r="C134" s="79"/>
      <c r="D134" s="3" t="s">
        <v>18</v>
      </c>
      <c r="E134" s="3" t="s">
        <v>18</v>
      </c>
      <c r="F134" s="3" t="s">
        <v>18</v>
      </c>
      <c r="G134" s="3" t="s">
        <v>18</v>
      </c>
      <c r="H134" s="3" t="s">
        <v>18</v>
      </c>
      <c r="I134" s="3" t="s">
        <v>18</v>
      </c>
      <c r="J134" s="3" t="s">
        <v>18</v>
      </c>
      <c r="K134" s="3" t="s">
        <v>18</v>
      </c>
      <c r="L134" s="3" t="s">
        <v>18</v>
      </c>
      <c r="M134" s="3" t="s">
        <v>18</v>
      </c>
      <c r="N134" s="3" t="s">
        <v>18</v>
      </c>
      <c r="O134" s="3" t="s">
        <v>18</v>
      </c>
    </row>
    <row r="135" customFormat="1" ht="25" customHeight="1" spans="1:15">
      <c r="A135" s="70">
        <v>44788</v>
      </c>
      <c r="B135" s="9" t="s">
        <v>17</v>
      </c>
      <c r="C135" s="71">
        <f>SUM(D135:D140)</f>
        <v>22702</v>
      </c>
      <c r="D135" s="31">
        <v>0</v>
      </c>
      <c r="E135" s="32">
        <v>0</v>
      </c>
      <c r="F135" s="3">
        <v>0</v>
      </c>
      <c r="G135" s="3">
        <v>0</v>
      </c>
      <c r="H135" s="3">
        <v>0</v>
      </c>
      <c r="I135" s="3">
        <v>1</v>
      </c>
      <c r="J135" s="3" t="s">
        <v>18</v>
      </c>
      <c r="K135" s="3" t="s">
        <v>18</v>
      </c>
      <c r="L135" s="3" t="s">
        <v>18</v>
      </c>
      <c r="M135" s="3" t="s">
        <v>18</v>
      </c>
      <c r="N135" s="3" t="s">
        <v>18</v>
      </c>
      <c r="O135" s="3" t="s">
        <v>18</v>
      </c>
    </row>
    <row r="136" customFormat="1" ht="25" customHeight="1" spans="1:15">
      <c r="A136" s="72"/>
      <c r="B136" s="9" t="s">
        <v>19</v>
      </c>
      <c r="C136" s="73"/>
      <c r="D136" s="74">
        <v>19742</v>
      </c>
      <c r="E136" s="75">
        <v>1415.61666666667</v>
      </c>
      <c r="F136" s="3">
        <v>673</v>
      </c>
      <c r="G136" s="3">
        <v>439</v>
      </c>
      <c r="H136" s="3">
        <v>448</v>
      </c>
      <c r="I136" s="3">
        <v>3247</v>
      </c>
      <c r="J136" s="3">
        <v>109793</v>
      </c>
      <c r="K136" s="3">
        <v>22478</v>
      </c>
      <c r="L136" s="3">
        <v>10.5</v>
      </c>
      <c r="M136" s="3">
        <v>918</v>
      </c>
      <c r="N136" s="3">
        <v>184</v>
      </c>
      <c r="O136" s="3">
        <v>433</v>
      </c>
    </row>
    <row r="137" customFormat="1" ht="25" customHeight="1" spans="1:15">
      <c r="A137" s="72"/>
      <c r="B137" s="9" t="s">
        <v>20</v>
      </c>
      <c r="C137" s="73"/>
      <c r="D137" s="31">
        <v>2886</v>
      </c>
      <c r="E137" s="3">
        <v>4410</v>
      </c>
      <c r="F137" s="3">
        <v>35</v>
      </c>
      <c r="G137" s="3">
        <v>23</v>
      </c>
      <c r="H137" s="3">
        <v>32</v>
      </c>
      <c r="I137" s="3">
        <v>120</v>
      </c>
      <c r="J137" s="3" t="s">
        <v>18</v>
      </c>
      <c r="K137" s="3" t="s">
        <v>18</v>
      </c>
      <c r="L137" s="3" t="s">
        <v>18</v>
      </c>
      <c r="M137" s="3" t="s">
        <v>18</v>
      </c>
      <c r="N137" s="3" t="s">
        <v>18</v>
      </c>
      <c r="O137" s="3" t="s">
        <v>18</v>
      </c>
    </row>
    <row r="138" customFormat="1" ht="25" customHeight="1" spans="1:15">
      <c r="A138" s="72"/>
      <c r="B138" s="9" t="s">
        <v>21</v>
      </c>
      <c r="C138" s="73"/>
      <c r="D138" s="31">
        <v>0</v>
      </c>
      <c r="E138" s="3">
        <v>286</v>
      </c>
      <c r="F138" s="3">
        <v>2</v>
      </c>
      <c r="G138" s="3">
        <v>2</v>
      </c>
      <c r="H138" s="3">
        <v>0</v>
      </c>
      <c r="I138" s="3">
        <v>4</v>
      </c>
      <c r="J138" s="3">
        <v>1980</v>
      </c>
      <c r="K138" s="3">
        <v>419</v>
      </c>
      <c r="L138" s="75">
        <v>0.49</v>
      </c>
      <c r="M138" s="3">
        <v>7</v>
      </c>
      <c r="N138" s="3">
        <v>0</v>
      </c>
      <c r="O138" s="3">
        <v>2</v>
      </c>
    </row>
    <row r="139" customFormat="1" ht="25" customHeight="1" spans="1:15">
      <c r="A139" s="72"/>
      <c r="B139" s="3" t="s">
        <v>22</v>
      </c>
      <c r="C139" s="73"/>
      <c r="D139" s="76">
        <v>74</v>
      </c>
      <c r="E139" s="77">
        <v>2524.63332</v>
      </c>
      <c r="F139" s="2">
        <v>22</v>
      </c>
      <c r="G139" s="2">
        <v>6</v>
      </c>
      <c r="H139" s="2">
        <v>1</v>
      </c>
      <c r="I139" s="2">
        <v>22</v>
      </c>
      <c r="J139" s="2">
        <v>0</v>
      </c>
      <c r="K139" s="2">
        <v>8689</v>
      </c>
      <c r="L139" s="2">
        <v>0</v>
      </c>
      <c r="M139" s="2">
        <v>0</v>
      </c>
      <c r="N139" s="2">
        <v>0</v>
      </c>
      <c r="O139" s="77">
        <v>145.135054</v>
      </c>
    </row>
    <row r="140" customFormat="1" ht="25" customHeight="1" spans="1:15">
      <c r="A140" s="78"/>
      <c r="B140" s="3" t="s">
        <v>23</v>
      </c>
      <c r="C140" s="79"/>
      <c r="D140" s="3" t="s">
        <v>18</v>
      </c>
      <c r="E140" s="3" t="s">
        <v>18</v>
      </c>
      <c r="F140" s="3" t="s">
        <v>18</v>
      </c>
      <c r="G140" s="3" t="s">
        <v>18</v>
      </c>
      <c r="H140" s="3" t="s">
        <v>18</v>
      </c>
      <c r="I140" s="3" t="s">
        <v>18</v>
      </c>
      <c r="J140" s="3" t="s">
        <v>18</v>
      </c>
      <c r="K140" s="3" t="s">
        <v>18</v>
      </c>
      <c r="L140" s="3" t="s">
        <v>18</v>
      </c>
      <c r="M140" s="3" t="s">
        <v>18</v>
      </c>
      <c r="N140" s="3" t="s">
        <v>18</v>
      </c>
      <c r="O140" s="3" t="s">
        <v>18</v>
      </c>
    </row>
    <row r="141" customFormat="1" ht="25" customHeight="1" spans="1:15">
      <c r="A141" s="70">
        <v>44787</v>
      </c>
      <c r="B141" s="9" t="s">
        <v>17</v>
      </c>
      <c r="C141" s="71">
        <f>SUM(D141:D146)</f>
        <v>29486</v>
      </c>
      <c r="D141" s="31">
        <v>0</v>
      </c>
      <c r="E141" s="32">
        <v>0</v>
      </c>
      <c r="F141" s="3">
        <v>0</v>
      </c>
      <c r="G141" s="3">
        <v>0</v>
      </c>
      <c r="H141" s="3">
        <v>0</v>
      </c>
      <c r="I141" s="3">
        <v>1</v>
      </c>
      <c r="J141" s="3" t="s">
        <v>18</v>
      </c>
      <c r="K141" s="3" t="s">
        <v>18</v>
      </c>
      <c r="L141" s="3" t="s">
        <v>18</v>
      </c>
      <c r="M141" s="3" t="s">
        <v>18</v>
      </c>
      <c r="N141" s="3" t="s">
        <v>18</v>
      </c>
      <c r="O141" s="3" t="s">
        <v>18</v>
      </c>
    </row>
    <row r="142" customFormat="1" ht="25" customHeight="1" spans="1:15">
      <c r="A142" s="72"/>
      <c r="B142" s="9" t="s">
        <v>19</v>
      </c>
      <c r="C142" s="73"/>
      <c r="D142" s="74">
        <v>22384</v>
      </c>
      <c r="E142" s="75">
        <v>970.866666666667</v>
      </c>
      <c r="F142" s="3">
        <v>156</v>
      </c>
      <c r="G142" s="3">
        <v>141</v>
      </c>
      <c r="H142" s="3">
        <v>461</v>
      </c>
      <c r="I142" s="3">
        <v>2990</v>
      </c>
      <c r="J142" s="3">
        <v>7907</v>
      </c>
      <c r="K142" s="3">
        <v>1927</v>
      </c>
      <c r="L142" s="3">
        <v>4.66</v>
      </c>
      <c r="M142" s="3">
        <v>43</v>
      </c>
      <c r="N142" s="3">
        <v>20</v>
      </c>
      <c r="O142" s="3">
        <v>22</v>
      </c>
    </row>
    <row r="143" customFormat="1" ht="25" customHeight="1" spans="1:15">
      <c r="A143" s="72"/>
      <c r="B143" s="9" t="s">
        <v>20</v>
      </c>
      <c r="C143" s="73"/>
      <c r="D143" s="31">
        <v>6368</v>
      </c>
      <c r="E143" s="3">
        <v>4704</v>
      </c>
      <c r="F143" s="3">
        <v>43</v>
      </c>
      <c r="G143" s="3">
        <v>27</v>
      </c>
      <c r="H143" s="3">
        <v>32</v>
      </c>
      <c r="I143" s="3">
        <v>119</v>
      </c>
      <c r="J143" s="3" t="s">
        <v>18</v>
      </c>
      <c r="K143" s="3" t="s">
        <v>18</v>
      </c>
      <c r="L143" s="3" t="s">
        <v>18</v>
      </c>
      <c r="M143" s="3" t="s">
        <v>18</v>
      </c>
      <c r="N143" s="3" t="s">
        <v>18</v>
      </c>
      <c r="O143" s="3" t="s">
        <v>18</v>
      </c>
    </row>
    <row r="144" customFormat="1" ht="25" customHeight="1" spans="1:15">
      <c r="A144" s="72"/>
      <c r="B144" s="9" t="s">
        <v>21</v>
      </c>
      <c r="C144" s="73"/>
      <c r="D144" s="31">
        <v>0</v>
      </c>
      <c r="E144" s="3">
        <v>245</v>
      </c>
      <c r="F144" s="3">
        <v>2</v>
      </c>
      <c r="G144" s="3">
        <v>2</v>
      </c>
      <c r="H144" s="3">
        <v>0</v>
      </c>
      <c r="I144" s="3">
        <v>4</v>
      </c>
      <c r="J144" s="3">
        <v>3141</v>
      </c>
      <c r="K144" s="3">
        <v>417</v>
      </c>
      <c r="L144" s="75">
        <v>0.87</v>
      </c>
      <c r="M144" s="3">
        <v>6</v>
      </c>
      <c r="N144" s="3">
        <v>0</v>
      </c>
      <c r="O144" s="3">
        <v>2</v>
      </c>
    </row>
    <row r="145" customFormat="1" ht="25" customHeight="1" spans="1:15">
      <c r="A145" s="72"/>
      <c r="B145" s="3" t="s">
        <v>22</v>
      </c>
      <c r="C145" s="73"/>
      <c r="D145" s="76">
        <v>626</v>
      </c>
      <c r="E145" s="77">
        <v>2360.41662</v>
      </c>
      <c r="F145" s="2">
        <v>22</v>
      </c>
      <c r="G145" s="2">
        <v>4</v>
      </c>
      <c r="H145" s="2">
        <v>5</v>
      </c>
      <c r="I145" s="2">
        <v>24</v>
      </c>
      <c r="J145" s="2">
        <v>0</v>
      </c>
      <c r="K145" s="2">
        <v>25347</v>
      </c>
      <c r="L145" s="2">
        <v>0</v>
      </c>
      <c r="M145" s="2">
        <v>0</v>
      </c>
      <c r="N145" s="2">
        <v>0</v>
      </c>
      <c r="O145" s="77">
        <v>485.570772</v>
      </c>
    </row>
    <row r="146" customFormat="1" ht="25" customHeight="1" spans="1:15">
      <c r="A146" s="78"/>
      <c r="B146" s="3" t="s">
        <v>23</v>
      </c>
      <c r="C146" s="79"/>
      <c r="D146" s="31">
        <v>108</v>
      </c>
      <c r="E146" s="3">
        <v>3427</v>
      </c>
      <c r="F146" s="3">
        <v>568</v>
      </c>
      <c r="G146" s="3">
        <v>21</v>
      </c>
      <c r="H146" s="3">
        <v>6</v>
      </c>
      <c r="I146" s="3">
        <v>239</v>
      </c>
      <c r="J146" s="3" t="s">
        <v>18</v>
      </c>
      <c r="K146" s="3" t="s">
        <v>18</v>
      </c>
      <c r="L146" s="3" t="s">
        <v>18</v>
      </c>
      <c r="M146" s="3" t="s">
        <v>18</v>
      </c>
      <c r="N146" s="3" t="s">
        <v>18</v>
      </c>
      <c r="O146" s="3" t="s">
        <v>18</v>
      </c>
    </row>
    <row r="147" customFormat="1" ht="25" customHeight="1" spans="1:15">
      <c r="A147" s="70">
        <v>44786</v>
      </c>
      <c r="B147" s="9" t="s">
        <v>17</v>
      </c>
      <c r="C147" s="71">
        <f>SUM(D147:D152)</f>
        <v>29118</v>
      </c>
      <c r="D147" s="31">
        <v>0</v>
      </c>
      <c r="E147" s="32">
        <v>0</v>
      </c>
      <c r="F147" s="3">
        <v>0</v>
      </c>
      <c r="G147" s="3">
        <v>0</v>
      </c>
      <c r="H147" s="3">
        <v>0</v>
      </c>
      <c r="I147" s="3">
        <v>1</v>
      </c>
      <c r="J147" s="3" t="s">
        <v>18</v>
      </c>
      <c r="K147" s="3" t="s">
        <v>18</v>
      </c>
      <c r="L147" s="3" t="s">
        <v>18</v>
      </c>
      <c r="M147" s="3" t="s">
        <v>18</v>
      </c>
      <c r="N147" s="3" t="s">
        <v>18</v>
      </c>
      <c r="O147" s="3" t="s">
        <v>18</v>
      </c>
    </row>
    <row r="148" customFormat="1" ht="25" customHeight="1" spans="1:15">
      <c r="A148" s="72"/>
      <c r="B148" s="9" t="s">
        <v>19</v>
      </c>
      <c r="C148" s="73"/>
      <c r="D148" s="74">
        <v>17463</v>
      </c>
      <c r="E148" s="75">
        <v>1129.15</v>
      </c>
      <c r="F148" s="3">
        <v>467</v>
      </c>
      <c r="G148" s="3">
        <v>319</v>
      </c>
      <c r="H148" s="3">
        <v>550</v>
      </c>
      <c r="I148" s="3">
        <v>3109</v>
      </c>
      <c r="J148" s="3">
        <v>54233</v>
      </c>
      <c r="K148" s="3">
        <v>13002</v>
      </c>
      <c r="L148" s="3">
        <v>5.62</v>
      </c>
      <c r="M148" s="3">
        <v>406</v>
      </c>
      <c r="N148" s="3">
        <v>85</v>
      </c>
      <c r="O148" s="3">
        <v>224</v>
      </c>
    </row>
    <row r="149" customFormat="1" ht="25" customHeight="1" spans="1:15">
      <c r="A149" s="72"/>
      <c r="B149" s="9" t="s">
        <v>20</v>
      </c>
      <c r="C149" s="73"/>
      <c r="D149" s="31">
        <v>11341</v>
      </c>
      <c r="E149" s="3">
        <v>4712</v>
      </c>
      <c r="F149" s="3">
        <v>44</v>
      </c>
      <c r="G149" s="3">
        <v>30</v>
      </c>
      <c r="H149" s="3">
        <v>37</v>
      </c>
      <c r="I149" s="3">
        <v>112</v>
      </c>
      <c r="J149" s="3" t="s">
        <v>18</v>
      </c>
      <c r="K149" s="3" t="s">
        <v>18</v>
      </c>
      <c r="L149" s="3" t="s">
        <v>18</v>
      </c>
      <c r="M149" s="3" t="s">
        <v>18</v>
      </c>
      <c r="N149" s="3" t="s">
        <v>18</v>
      </c>
      <c r="O149" s="3" t="s">
        <v>18</v>
      </c>
    </row>
    <row r="150" customFormat="1" ht="25" customHeight="1" spans="1:15">
      <c r="A150" s="72"/>
      <c r="B150" s="9" t="s">
        <v>21</v>
      </c>
      <c r="C150" s="73"/>
      <c r="D150" s="31">
        <v>200</v>
      </c>
      <c r="E150" s="3">
        <v>250</v>
      </c>
      <c r="F150" s="3">
        <v>6</v>
      </c>
      <c r="G150" s="3">
        <v>2</v>
      </c>
      <c r="H150" s="3">
        <v>1</v>
      </c>
      <c r="I150" s="3">
        <v>5</v>
      </c>
      <c r="J150" s="3">
        <v>5035</v>
      </c>
      <c r="K150" s="3">
        <v>653</v>
      </c>
      <c r="L150" s="51">
        <v>0.69</v>
      </c>
      <c r="M150" s="32">
        <v>7</v>
      </c>
      <c r="N150" s="3">
        <v>1</v>
      </c>
      <c r="O150" s="32">
        <v>2</v>
      </c>
    </row>
    <row r="151" customFormat="1" ht="25" customHeight="1" spans="1:15">
      <c r="A151" s="72"/>
      <c r="B151" s="3" t="s">
        <v>22</v>
      </c>
      <c r="C151" s="73"/>
      <c r="D151" s="76">
        <v>114</v>
      </c>
      <c r="E151" s="77">
        <v>2624.0667</v>
      </c>
      <c r="F151" s="2">
        <v>27</v>
      </c>
      <c r="G151" s="2">
        <v>8</v>
      </c>
      <c r="H151" s="2">
        <v>2</v>
      </c>
      <c r="I151" s="2">
        <v>27</v>
      </c>
      <c r="J151" s="2">
        <v>0</v>
      </c>
      <c r="K151" s="2">
        <v>14445</v>
      </c>
      <c r="L151" s="2">
        <v>0</v>
      </c>
      <c r="M151" s="2">
        <v>0</v>
      </c>
      <c r="N151" s="2">
        <v>0</v>
      </c>
      <c r="O151" s="77">
        <v>158.684239</v>
      </c>
    </row>
    <row r="152" customFormat="1" ht="25" customHeight="1" spans="1:15">
      <c r="A152" s="78"/>
      <c r="B152" s="3" t="s">
        <v>23</v>
      </c>
      <c r="C152" s="79"/>
      <c r="D152" s="3"/>
      <c r="E152" s="3"/>
      <c r="F152" s="3"/>
      <c r="G152" s="3"/>
      <c r="H152" s="3"/>
      <c r="I152" s="3"/>
      <c r="J152" s="3" t="s">
        <v>18</v>
      </c>
      <c r="K152" s="3" t="s">
        <v>18</v>
      </c>
      <c r="L152" s="3" t="s">
        <v>18</v>
      </c>
      <c r="M152" s="3" t="s">
        <v>18</v>
      </c>
      <c r="N152" s="3" t="s">
        <v>18</v>
      </c>
      <c r="O152" s="3" t="s">
        <v>18</v>
      </c>
    </row>
    <row r="153" customFormat="1" ht="25" customHeight="1" spans="1:15">
      <c r="A153" s="70">
        <v>44785</v>
      </c>
      <c r="B153" s="9" t="s">
        <v>17</v>
      </c>
      <c r="C153" s="71">
        <f>SUM(D153:D158)</f>
        <v>17026</v>
      </c>
      <c r="D153" s="31">
        <v>0</v>
      </c>
      <c r="E153" s="32">
        <v>0</v>
      </c>
      <c r="F153" s="3">
        <v>0</v>
      </c>
      <c r="G153" s="3">
        <v>0</v>
      </c>
      <c r="H153" s="3">
        <v>0</v>
      </c>
      <c r="I153" s="3">
        <v>1</v>
      </c>
      <c r="J153" s="3" t="s">
        <v>18</v>
      </c>
      <c r="K153" s="3" t="s">
        <v>18</v>
      </c>
      <c r="L153" s="3" t="s">
        <v>18</v>
      </c>
      <c r="M153" s="3" t="s">
        <v>18</v>
      </c>
      <c r="N153" s="3" t="s">
        <v>18</v>
      </c>
      <c r="O153" s="3" t="s">
        <v>18</v>
      </c>
    </row>
    <row r="154" customFormat="1" ht="25" customHeight="1" spans="1:15">
      <c r="A154" s="72"/>
      <c r="B154" s="9" t="s">
        <v>19</v>
      </c>
      <c r="C154" s="73"/>
      <c r="D154" s="74">
        <v>13164</v>
      </c>
      <c r="E154" s="75">
        <v>1348.56666666667</v>
      </c>
      <c r="F154" s="3">
        <v>366</v>
      </c>
      <c r="G154" s="3">
        <v>262</v>
      </c>
      <c r="H154" s="3">
        <v>464</v>
      </c>
      <c r="I154" s="3">
        <v>3207</v>
      </c>
      <c r="J154" s="3">
        <v>49147</v>
      </c>
      <c r="K154" s="3">
        <v>9778</v>
      </c>
      <c r="L154" s="3">
        <v>9.27</v>
      </c>
      <c r="M154" s="3">
        <v>417</v>
      </c>
      <c r="N154" s="3">
        <v>69</v>
      </c>
      <c r="O154" s="3">
        <v>161</v>
      </c>
    </row>
    <row r="155" customFormat="1" ht="25" customHeight="1" spans="1:15">
      <c r="A155" s="72"/>
      <c r="B155" s="9" t="s">
        <v>20</v>
      </c>
      <c r="C155" s="73"/>
      <c r="D155" s="31">
        <v>3549</v>
      </c>
      <c r="E155" s="3">
        <v>4359</v>
      </c>
      <c r="F155" s="3">
        <v>37</v>
      </c>
      <c r="G155" s="3">
        <v>23</v>
      </c>
      <c r="H155" s="3">
        <v>36</v>
      </c>
      <c r="I155" s="3">
        <v>115</v>
      </c>
      <c r="J155" s="3" t="s">
        <v>18</v>
      </c>
      <c r="K155" s="3" t="s">
        <v>18</v>
      </c>
      <c r="L155" s="3" t="s">
        <v>18</v>
      </c>
      <c r="M155" s="3" t="s">
        <v>18</v>
      </c>
      <c r="N155" s="3" t="s">
        <v>18</v>
      </c>
      <c r="O155" s="3" t="s">
        <v>18</v>
      </c>
    </row>
    <row r="156" customFormat="1" ht="25" customHeight="1" spans="1:15">
      <c r="A156" s="72"/>
      <c r="B156" s="9" t="s">
        <v>21</v>
      </c>
      <c r="C156" s="73"/>
      <c r="D156" s="31">
        <v>0</v>
      </c>
      <c r="E156" s="3">
        <v>276</v>
      </c>
      <c r="F156" s="3">
        <v>3</v>
      </c>
      <c r="G156" s="3">
        <v>1</v>
      </c>
      <c r="H156" s="3">
        <v>0</v>
      </c>
      <c r="I156" s="3">
        <v>5</v>
      </c>
      <c r="J156" s="3">
        <v>4000</v>
      </c>
      <c r="K156" s="3">
        <v>561</v>
      </c>
      <c r="L156" s="51">
        <v>0.52</v>
      </c>
      <c r="M156" s="32">
        <v>13</v>
      </c>
      <c r="N156" s="3">
        <v>7</v>
      </c>
      <c r="O156" s="32">
        <v>4</v>
      </c>
    </row>
    <row r="157" customFormat="1" ht="25" customHeight="1" spans="1:15">
      <c r="A157" s="72"/>
      <c r="B157" s="3" t="s">
        <v>22</v>
      </c>
      <c r="C157" s="73"/>
      <c r="D157" s="76">
        <v>313</v>
      </c>
      <c r="E157" s="77">
        <v>3001.41648</v>
      </c>
      <c r="F157" s="2">
        <v>47</v>
      </c>
      <c r="G157" s="2">
        <v>12</v>
      </c>
      <c r="H157" s="2">
        <v>4</v>
      </c>
      <c r="I157" s="2">
        <v>27</v>
      </c>
      <c r="J157" s="2">
        <v>0</v>
      </c>
      <c r="K157" s="2">
        <v>27303</v>
      </c>
      <c r="L157" s="2">
        <v>0</v>
      </c>
      <c r="M157" s="2">
        <v>0</v>
      </c>
      <c r="N157" s="2">
        <v>0</v>
      </c>
      <c r="O157" s="77">
        <v>313.834306</v>
      </c>
    </row>
    <row r="158" customFormat="1" ht="25" customHeight="1" spans="1:15">
      <c r="A158" s="78"/>
      <c r="B158" s="3" t="s">
        <v>23</v>
      </c>
      <c r="C158" s="79"/>
      <c r="D158" s="3"/>
      <c r="E158" s="3"/>
      <c r="F158" s="3"/>
      <c r="G158" s="3"/>
      <c r="H158" s="3"/>
      <c r="I158" s="3"/>
      <c r="J158" s="3" t="s">
        <v>18</v>
      </c>
      <c r="K158" s="3" t="s">
        <v>18</v>
      </c>
      <c r="L158" s="3" t="s">
        <v>18</v>
      </c>
      <c r="M158" s="3" t="s">
        <v>18</v>
      </c>
      <c r="N158" s="3" t="s">
        <v>18</v>
      </c>
      <c r="O158" s="3" t="s">
        <v>18</v>
      </c>
    </row>
    <row r="159" customFormat="1" ht="25" customHeight="1" spans="1:15">
      <c r="A159" s="70">
        <v>44784</v>
      </c>
      <c r="B159" s="9" t="s">
        <v>17</v>
      </c>
      <c r="C159" s="71">
        <f>SUM(D159:D164)</f>
        <v>25165</v>
      </c>
      <c r="D159" s="31">
        <v>0</v>
      </c>
      <c r="E159" s="32">
        <v>0</v>
      </c>
      <c r="F159" s="3">
        <v>0</v>
      </c>
      <c r="G159" s="3">
        <v>0</v>
      </c>
      <c r="H159" s="3">
        <v>0</v>
      </c>
      <c r="I159" s="3">
        <v>1</v>
      </c>
      <c r="J159" s="3" t="s">
        <v>18</v>
      </c>
      <c r="K159" s="3" t="s">
        <v>18</v>
      </c>
      <c r="L159" s="3" t="s">
        <v>18</v>
      </c>
      <c r="M159" s="3" t="s">
        <v>18</v>
      </c>
      <c r="N159" s="3" t="s">
        <v>18</v>
      </c>
      <c r="O159" s="3" t="s">
        <v>18</v>
      </c>
    </row>
    <row r="160" customFormat="1" ht="25" customHeight="1" spans="1:15">
      <c r="A160" s="72"/>
      <c r="B160" s="9" t="s">
        <v>19</v>
      </c>
      <c r="C160" s="73"/>
      <c r="D160" s="74">
        <v>19510</v>
      </c>
      <c r="E160" s="75">
        <v>1580.33333333333</v>
      </c>
      <c r="F160" s="3">
        <v>362</v>
      </c>
      <c r="G160" s="3">
        <v>258</v>
      </c>
      <c r="H160" s="3">
        <v>432</v>
      </c>
      <c r="I160" s="3">
        <v>3170</v>
      </c>
      <c r="J160" s="3">
        <v>59594</v>
      </c>
      <c r="K160" s="3">
        <v>12863</v>
      </c>
      <c r="L160" s="3">
        <v>7.48</v>
      </c>
      <c r="M160" s="3">
        <v>441</v>
      </c>
      <c r="N160" s="3">
        <v>86</v>
      </c>
      <c r="O160" s="3">
        <v>178</v>
      </c>
    </row>
    <row r="161" customFormat="1" ht="25" customHeight="1" spans="1:15">
      <c r="A161" s="72"/>
      <c r="B161" s="9" t="s">
        <v>20</v>
      </c>
      <c r="C161" s="73"/>
      <c r="D161" s="31">
        <v>5360</v>
      </c>
      <c r="E161" s="3">
        <v>5290</v>
      </c>
      <c r="F161" s="3">
        <v>46</v>
      </c>
      <c r="G161" s="3">
        <v>23</v>
      </c>
      <c r="H161" s="3">
        <v>38</v>
      </c>
      <c r="I161" s="3">
        <v>120</v>
      </c>
      <c r="J161" s="3" t="s">
        <v>18</v>
      </c>
      <c r="K161" s="3" t="s">
        <v>18</v>
      </c>
      <c r="L161" s="3" t="s">
        <v>18</v>
      </c>
      <c r="M161" s="3" t="s">
        <v>18</v>
      </c>
      <c r="N161" s="3" t="s">
        <v>18</v>
      </c>
      <c r="O161" s="3" t="s">
        <v>18</v>
      </c>
    </row>
    <row r="162" customFormat="1" ht="25" customHeight="1" spans="1:15">
      <c r="A162" s="72"/>
      <c r="B162" s="9" t="s">
        <v>21</v>
      </c>
      <c r="C162" s="73"/>
      <c r="D162" s="31">
        <v>0</v>
      </c>
      <c r="E162" s="3">
        <v>370</v>
      </c>
      <c r="F162" s="3">
        <v>4</v>
      </c>
      <c r="G162" s="3">
        <v>3</v>
      </c>
      <c r="H162" s="3">
        <v>0</v>
      </c>
      <c r="I162" s="3">
        <v>5</v>
      </c>
      <c r="J162" s="3">
        <v>2662</v>
      </c>
      <c r="K162" s="3">
        <v>470</v>
      </c>
      <c r="L162" s="75">
        <v>0.62</v>
      </c>
      <c r="M162" s="3">
        <v>7</v>
      </c>
      <c r="N162" s="3">
        <v>5</v>
      </c>
      <c r="O162" s="3">
        <v>2</v>
      </c>
    </row>
    <row r="163" customFormat="1" ht="25" customHeight="1" spans="1:15">
      <c r="A163" s="72"/>
      <c r="B163" s="3" t="s">
        <v>22</v>
      </c>
      <c r="C163" s="73"/>
      <c r="D163" s="76">
        <v>295</v>
      </c>
      <c r="E163" s="77">
        <v>2744.66664</v>
      </c>
      <c r="F163" s="2">
        <v>122</v>
      </c>
      <c r="G163" s="2">
        <v>20</v>
      </c>
      <c r="H163" s="2">
        <v>2</v>
      </c>
      <c r="I163" s="2">
        <v>28</v>
      </c>
      <c r="J163" s="2">
        <v>0</v>
      </c>
      <c r="K163" s="2">
        <v>28381</v>
      </c>
      <c r="L163" s="2">
        <v>0</v>
      </c>
      <c r="M163" s="2">
        <v>0</v>
      </c>
      <c r="N163" s="2">
        <v>0</v>
      </c>
      <c r="O163" s="77">
        <v>361.485763</v>
      </c>
    </row>
    <row r="164" customFormat="1" ht="25" customHeight="1" spans="1:15">
      <c r="A164" s="78"/>
      <c r="B164" s="3" t="s">
        <v>23</v>
      </c>
      <c r="C164" s="79"/>
      <c r="D164" s="3"/>
      <c r="E164" s="3"/>
      <c r="F164" s="3"/>
      <c r="G164" s="3"/>
      <c r="H164" s="3"/>
      <c r="I164" s="3"/>
      <c r="J164" s="3" t="s">
        <v>18</v>
      </c>
      <c r="K164" s="3" t="s">
        <v>18</v>
      </c>
      <c r="L164" s="3" t="s">
        <v>18</v>
      </c>
      <c r="M164" s="3" t="s">
        <v>18</v>
      </c>
      <c r="N164" s="3" t="s">
        <v>18</v>
      </c>
      <c r="O164" s="3" t="s">
        <v>18</v>
      </c>
    </row>
    <row r="165" customFormat="1" ht="25" customHeight="1" spans="1:15">
      <c r="A165" s="70">
        <v>44783</v>
      </c>
      <c r="B165" s="9" t="s">
        <v>17</v>
      </c>
      <c r="C165" s="71">
        <f>SUM(D165:D170)</f>
        <v>26325</v>
      </c>
      <c r="D165" s="31">
        <v>0</v>
      </c>
      <c r="E165" s="32">
        <v>0</v>
      </c>
      <c r="F165" s="3">
        <v>0</v>
      </c>
      <c r="G165" s="3">
        <v>0</v>
      </c>
      <c r="H165" s="3">
        <v>0</v>
      </c>
      <c r="I165" s="3">
        <v>1</v>
      </c>
      <c r="J165" s="3" t="s">
        <v>18</v>
      </c>
      <c r="K165" s="3" t="s">
        <v>18</v>
      </c>
      <c r="L165" s="3" t="s">
        <v>18</v>
      </c>
      <c r="M165" s="3" t="s">
        <v>18</v>
      </c>
      <c r="N165" s="3" t="s">
        <v>18</v>
      </c>
      <c r="O165" s="3" t="s">
        <v>18</v>
      </c>
    </row>
    <row r="166" customFormat="1" ht="25" customHeight="1" spans="1:15">
      <c r="A166" s="72"/>
      <c r="B166" s="9" t="s">
        <v>19</v>
      </c>
      <c r="C166" s="73"/>
      <c r="D166" s="74">
        <v>20354</v>
      </c>
      <c r="E166" s="75">
        <v>1517.48333333333</v>
      </c>
      <c r="F166" s="3">
        <v>212</v>
      </c>
      <c r="G166" s="3">
        <v>128</v>
      </c>
      <c r="H166" s="3">
        <v>420</v>
      </c>
      <c r="I166" s="3">
        <v>3155</v>
      </c>
      <c r="J166" s="3">
        <v>65319</v>
      </c>
      <c r="K166" s="3">
        <v>15485</v>
      </c>
      <c r="L166" s="3">
        <v>8.09</v>
      </c>
      <c r="M166" s="3">
        <v>751</v>
      </c>
      <c r="N166" s="3">
        <v>108</v>
      </c>
      <c r="O166" s="3">
        <v>237</v>
      </c>
    </row>
    <row r="167" customFormat="1" ht="25" customHeight="1" spans="1:15">
      <c r="A167" s="72"/>
      <c r="B167" s="9" t="s">
        <v>20</v>
      </c>
      <c r="C167" s="73"/>
      <c r="D167" s="31">
        <v>5941</v>
      </c>
      <c r="E167" s="3">
        <v>5696</v>
      </c>
      <c r="F167" s="3">
        <v>49</v>
      </c>
      <c r="G167" s="3">
        <v>33</v>
      </c>
      <c r="H167" s="3">
        <v>42</v>
      </c>
      <c r="I167" s="3">
        <v>122</v>
      </c>
      <c r="J167" s="3" t="s">
        <v>18</v>
      </c>
      <c r="K167" s="3" t="s">
        <v>18</v>
      </c>
      <c r="L167" s="3" t="s">
        <v>18</v>
      </c>
      <c r="M167" s="3" t="s">
        <v>18</v>
      </c>
      <c r="N167" s="3" t="s">
        <v>18</v>
      </c>
      <c r="O167" s="3" t="s">
        <v>18</v>
      </c>
    </row>
    <row r="168" customFormat="1" ht="25" customHeight="1" spans="1:15">
      <c r="A168" s="72"/>
      <c r="B168" s="9" t="s">
        <v>21</v>
      </c>
      <c r="C168" s="73"/>
      <c r="D168" s="31">
        <v>0</v>
      </c>
      <c r="E168" s="3">
        <v>261</v>
      </c>
      <c r="F168" s="3">
        <v>3</v>
      </c>
      <c r="G168" s="3">
        <v>2</v>
      </c>
      <c r="H168" s="3">
        <v>0</v>
      </c>
      <c r="I168" s="3">
        <v>4</v>
      </c>
      <c r="J168" s="3">
        <v>2217</v>
      </c>
      <c r="K168" s="3">
        <v>336</v>
      </c>
      <c r="L168" s="75">
        <v>0.66</v>
      </c>
      <c r="M168" s="3">
        <v>7</v>
      </c>
      <c r="N168" s="3">
        <v>3</v>
      </c>
      <c r="O168" s="3">
        <v>2</v>
      </c>
    </row>
    <row r="169" customFormat="1" ht="25" customHeight="1" spans="1:15">
      <c r="A169" s="72"/>
      <c r="B169" s="3" t="s">
        <v>22</v>
      </c>
      <c r="C169" s="73"/>
      <c r="D169" s="76">
        <v>30</v>
      </c>
      <c r="E169" s="77">
        <v>2280.08334</v>
      </c>
      <c r="F169" s="2">
        <v>17</v>
      </c>
      <c r="G169" s="2">
        <v>6</v>
      </c>
      <c r="H169" s="2">
        <v>1</v>
      </c>
      <c r="I169" s="2">
        <v>25</v>
      </c>
      <c r="J169" s="2">
        <v>0</v>
      </c>
      <c r="K169" s="2">
        <v>20386</v>
      </c>
      <c r="L169" s="2">
        <v>0</v>
      </c>
      <c r="M169" s="2">
        <v>0</v>
      </c>
      <c r="N169" s="2">
        <v>0</v>
      </c>
      <c r="O169" s="77">
        <v>315.803075</v>
      </c>
    </row>
    <row r="170" customFormat="1" ht="25" customHeight="1" spans="1:15">
      <c r="A170" s="78"/>
      <c r="B170" s="3" t="s">
        <v>23</v>
      </c>
      <c r="C170" s="79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customFormat="1" ht="25" customHeight="1" spans="1:15">
      <c r="A171" s="70">
        <v>44782</v>
      </c>
      <c r="B171" s="9" t="s">
        <v>17</v>
      </c>
      <c r="C171" s="71">
        <f>SUM(D171:D176)</f>
        <v>19598</v>
      </c>
      <c r="D171" s="31">
        <v>0</v>
      </c>
      <c r="E171" s="32">
        <v>0</v>
      </c>
      <c r="F171" s="3">
        <v>0</v>
      </c>
      <c r="G171" s="3">
        <v>0</v>
      </c>
      <c r="H171" s="3">
        <v>0</v>
      </c>
      <c r="I171" s="3">
        <v>1</v>
      </c>
      <c r="J171" s="3" t="s">
        <v>18</v>
      </c>
      <c r="K171" s="3" t="s">
        <v>18</v>
      </c>
      <c r="L171" s="3" t="s">
        <v>18</v>
      </c>
      <c r="M171" s="3" t="s">
        <v>18</v>
      </c>
      <c r="N171" s="3" t="s">
        <v>18</v>
      </c>
      <c r="O171" s="3" t="s">
        <v>18</v>
      </c>
    </row>
    <row r="172" customFormat="1" ht="25" customHeight="1" spans="1:15">
      <c r="A172" s="72"/>
      <c r="B172" s="9" t="s">
        <v>19</v>
      </c>
      <c r="C172" s="73"/>
      <c r="D172" s="74">
        <v>11525</v>
      </c>
      <c r="E172" s="75">
        <v>1801.25</v>
      </c>
      <c r="F172" s="3">
        <v>329</v>
      </c>
      <c r="G172" s="3">
        <v>223</v>
      </c>
      <c r="H172" s="3">
        <v>438</v>
      </c>
      <c r="I172" s="3">
        <v>3253</v>
      </c>
      <c r="J172" s="3">
        <v>53743</v>
      </c>
      <c r="K172" s="3">
        <v>11866</v>
      </c>
      <c r="L172" s="3">
        <v>9.86</v>
      </c>
      <c r="M172" s="3">
        <v>554</v>
      </c>
      <c r="N172" s="3">
        <v>74</v>
      </c>
      <c r="O172" s="3">
        <v>174</v>
      </c>
    </row>
    <row r="173" customFormat="1" ht="25" customHeight="1" spans="1:15">
      <c r="A173" s="72"/>
      <c r="B173" s="9" t="s">
        <v>20</v>
      </c>
      <c r="C173" s="73"/>
      <c r="D173" s="31">
        <v>7903</v>
      </c>
      <c r="E173" s="3">
        <v>5120</v>
      </c>
      <c r="F173" s="3">
        <v>42</v>
      </c>
      <c r="G173" s="3">
        <v>27</v>
      </c>
      <c r="H173" s="3">
        <v>33</v>
      </c>
      <c r="I173" s="3">
        <v>111</v>
      </c>
      <c r="J173" s="3" t="s">
        <v>18</v>
      </c>
      <c r="K173" s="3" t="s">
        <v>18</v>
      </c>
      <c r="L173" s="3" t="s">
        <v>18</v>
      </c>
      <c r="M173" s="3" t="s">
        <v>18</v>
      </c>
      <c r="N173" s="3" t="s">
        <v>18</v>
      </c>
      <c r="O173" s="3" t="s">
        <v>18</v>
      </c>
    </row>
    <row r="174" customFormat="1" ht="25" customHeight="1" spans="1:15">
      <c r="A174" s="72"/>
      <c r="B174" s="9" t="s">
        <v>21</v>
      </c>
      <c r="C174" s="73"/>
      <c r="D174" s="31">
        <v>20</v>
      </c>
      <c r="E174" s="3">
        <v>249</v>
      </c>
      <c r="F174" s="3">
        <v>4</v>
      </c>
      <c r="G174" s="3">
        <v>3</v>
      </c>
      <c r="H174" s="3">
        <v>2</v>
      </c>
      <c r="I174" s="3">
        <v>5</v>
      </c>
      <c r="J174" s="3">
        <v>2723</v>
      </c>
      <c r="K174" s="3">
        <v>413</v>
      </c>
      <c r="L174" s="75">
        <v>1.4</v>
      </c>
      <c r="M174" s="3">
        <v>9</v>
      </c>
      <c r="N174" s="3">
        <v>7</v>
      </c>
      <c r="O174" s="3">
        <v>4</v>
      </c>
    </row>
    <row r="175" customFormat="1" ht="25" customHeight="1" spans="1:15">
      <c r="A175" s="72"/>
      <c r="B175" s="3" t="s">
        <v>22</v>
      </c>
      <c r="C175" s="73"/>
      <c r="D175" s="76">
        <v>150</v>
      </c>
      <c r="E175" s="77">
        <v>2255.58348</v>
      </c>
      <c r="F175" s="2">
        <v>17</v>
      </c>
      <c r="G175" s="2">
        <v>7</v>
      </c>
      <c r="H175" s="2">
        <v>2</v>
      </c>
      <c r="I175" s="2">
        <v>24</v>
      </c>
      <c r="J175" s="2">
        <v>0</v>
      </c>
      <c r="K175" s="2">
        <v>14559</v>
      </c>
      <c r="L175" s="2">
        <v>0</v>
      </c>
      <c r="M175" s="2">
        <v>0</v>
      </c>
      <c r="N175" s="2">
        <v>0</v>
      </c>
      <c r="O175" s="77">
        <v>402.374493</v>
      </c>
    </row>
    <row r="176" customFormat="1" ht="25" customHeight="1" spans="1:15">
      <c r="A176" s="78"/>
      <c r="B176" s="3" t="s">
        <v>23</v>
      </c>
      <c r="C176" s="79"/>
      <c r="D176" s="3" t="s">
        <v>18</v>
      </c>
      <c r="E176" s="3" t="s">
        <v>18</v>
      </c>
      <c r="F176" s="3" t="s">
        <v>18</v>
      </c>
      <c r="G176" s="3" t="s">
        <v>18</v>
      </c>
      <c r="H176" s="3" t="s">
        <v>18</v>
      </c>
      <c r="I176" s="3" t="s">
        <v>18</v>
      </c>
      <c r="J176" s="3" t="s">
        <v>18</v>
      </c>
      <c r="K176" s="3" t="s">
        <v>18</v>
      </c>
      <c r="L176" s="3" t="s">
        <v>18</v>
      </c>
      <c r="M176" s="3" t="s">
        <v>18</v>
      </c>
      <c r="N176" s="3" t="s">
        <v>18</v>
      </c>
      <c r="O176" s="3" t="s">
        <v>18</v>
      </c>
    </row>
    <row r="177" customFormat="1" ht="25" customHeight="1" spans="1:15">
      <c r="A177" s="70">
        <v>44781</v>
      </c>
      <c r="B177" s="9" t="s">
        <v>17</v>
      </c>
      <c r="C177" s="71">
        <f>SUM(D177:D182)</f>
        <v>24231</v>
      </c>
      <c r="D177" s="31">
        <v>0</v>
      </c>
      <c r="E177" s="32">
        <v>0</v>
      </c>
      <c r="F177" s="3">
        <v>0</v>
      </c>
      <c r="G177" s="3">
        <v>0</v>
      </c>
      <c r="H177" s="3">
        <v>0</v>
      </c>
      <c r="I177" s="3">
        <v>2</v>
      </c>
      <c r="J177" s="3" t="s">
        <v>18</v>
      </c>
      <c r="K177" s="3" t="s">
        <v>18</v>
      </c>
      <c r="L177" s="3" t="s">
        <v>18</v>
      </c>
      <c r="M177" s="3" t="s">
        <v>18</v>
      </c>
      <c r="N177" s="3" t="s">
        <v>18</v>
      </c>
      <c r="O177" s="3" t="s">
        <v>18</v>
      </c>
    </row>
    <row r="178" customFormat="1" ht="25" customHeight="1" spans="1:15">
      <c r="A178" s="72"/>
      <c r="B178" s="9" t="s">
        <v>19</v>
      </c>
      <c r="C178" s="73"/>
      <c r="D178" s="74">
        <v>14078</v>
      </c>
      <c r="E178" s="75">
        <v>1997.88333333333</v>
      </c>
      <c r="F178" s="3">
        <v>449</v>
      </c>
      <c r="G178" s="3">
        <v>299</v>
      </c>
      <c r="H178" s="3">
        <v>3261</v>
      </c>
      <c r="I178" s="3">
        <v>566</v>
      </c>
      <c r="J178" s="3">
        <v>70881</v>
      </c>
      <c r="K178" s="3">
        <v>20176</v>
      </c>
      <c r="L178" s="3">
        <v>6.69</v>
      </c>
      <c r="M178" s="3">
        <v>678</v>
      </c>
      <c r="N178" s="3">
        <v>119</v>
      </c>
      <c r="O178" s="3">
        <v>265</v>
      </c>
    </row>
    <row r="179" customFormat="1" ht="25" customHeight="1" spans="1:15">
      <c r="A179" s="72"/>
      <c r="B179" s="9" t="s">
        <v>20</v>
      </c>
      <c r="C179" s="73"/>
      <c r="D179" s="31">
        <v>10093</v>
      </c>
      <c r="E179" s="3">
        <v>4844</v>
      </c>
      <c r="F179" s="3">
        <v>43</v>
      </c>
      <c r="G179" s="3">
        <v>29</v>
      </c>
      <c r="H179" s="3">
        <v>40</v>
      </c>
      <c r="I179" s="3">
        <v>103</v>
      </c>
      <c r="J179" s="3" t="s">
        <v>18</v>
      </c>
      <c r="K179" s="3" t="s">
        <v>18</v>
      </c>
      <c r="L179" s="3" t="s">
        <v>18</v>
      </c>
      <c r="M179" s="3" t="s">
        <v>18</v>
      </c>
      <c r="N179" s="3" t="s">
        <v>18</v>
      </c>
      <c r="O179" s="3" t="s">
        <v>18</v>
      </c>
    </row>
    <row r="180" customFormat="1" ht="25" customHeight="1" spans="1:15">
      <c r="A180" s="72"/>
      <c r="B180" s="9" t="s">
        <v>21</v>
      </c>
      <c r="C180" s="73"/>
      <c r="D180" s="31">
        <v>0</v>
      </c>
      <c r="E180" s="3">
        <v>282</v>
      </c>
      <c r="F180" s="3">
        <v>2</v>
      </c>
      <c r="G180" s="3">
        <v>1</v>
      </c>
      <c r="H180" s="3">
        <v>0</v>
      </c>
      <c r="I180" s="3">
        <v>4</v>
      </c>
      <c r="J180" s="3">
        <v>2678</v>
      </c>
      <c r="K180" s="3">
        <v>445</v>
      </c>
      <c r="L180" s="75">
        <v>0.57</v>
      </c>
      <c r="M180" s="3">
        <v>11</v>
      </c>
      <c r="N180" s="3">
        <v>6</v>
      </c>
      <c r="O180" s="3">
        <v>2</v>
      </c>
    </row>
    <row r="181" customFormat="1" ht="25" customHeight="1" spans="1:15">
      <c r="A181" s="72"/>
      <c r="B181" s="3" t="s">
        <v>22</v>
      </c>
      <c r="C181" s="73"/>
      <c r="D181" s="76">
        <v>60</v>
      </c>
      <c r="E181" s="77">
        <v>2736.96666</v>
      </c>
      <c r="F181" s="2">
        <v>9</v>
      </c>
      <c r="G181" s="2">
        <v>4</v>
      </c>
      <c r="H181" s="2">
        <v>2</v>
      </c>
      <c r="I181" s="2">
        <v>24</v>
      </c>
      <c r="J181" s="2">
        <v>0</v>
      </c>
      <c r="K181" s="2">
        <v>16229</v>
      </c>
      <c r="L181" s="2">
        <v>0</v>
      </c>
      <c r="M181" s="2">
        <v>0</v>
      </c>
      <c r="N181" s="2">
        <v>0</v>
      </c>
      <c r="O181" s="77">
        <v>210.215647</v>
      </c>
    </row>
    <row r="182" customFormat="1" ht="25" customHeight="1" spans="1:15">
      <c r="A182" s="78"/>
      <c r="B182" s="3" t="s">
        <v>23</v>
      </c>
      <c r="C182" s="79"/>
      <c r="D182" s="3" t="s">
        <v>18</v>
      </c>
      <c r="E182" s="3" t="s">
        <v>18</v>
      </c>
      <c r="F182" s="3" t="s">
        <v>18</v>
      </c>
      <c r="G182" s="3" t="s">
        <v>18</v>
      </c>
      <c r="H182" s="3" t="s">
        <v>18</v>
      </c>
      <c r="I182" s="3" t="s">
        <v>18</v>
      </c>
      <c r="J182" s="3" t="s">
        <v>18</v>
      </c>
      <c r="K182" s="3" t="s">
        <v>18</v>
      </c>
      <c r="L182" s="3" t="s">
        <v>18</v>
      </c>
      <c r="M182" s="3" t="s">
        <v>18</v>
      </c>
      <c r="N182" s="3" t="s">
        <v>18</v>
      </c>
      <c r="O182" s="3" t="s">
        <v>18</v>
      </c>
    </row>
    <row r="183" customFormat="1" ht="25" customHeight="1" spans="1:15">
      <c r="A183" s="70">
        <v>44780</v>
      </c>
      <c r="B183" s="9" t="s">
        <v>17</v>
      </c>
      <c r="C183" s="71">
        <f>SUM(D183:D188)</f>
        <v>33910</v>
      </c>
      <c r="D183" s="31">
        <v>0</v>
      </c>
      <c r="E183" s="32">
        <v>0</v>
      </c>
      <c r="F183" s="3">
        <v>0</v>
      </c>
      <c r="G183" s="3">
        <v>0</v>
      </c>
      <c r="H183" s="3">
        <v>0</v>
      </c>
      <c r="I183" s="3">
        <v>1</v>
      </c>
      <c r="J183" s="3" t="s">
        <v>18</v>
      </c>
      <c r="K183" s="3" t="s">
        <v>18</v>
      </c>
      <c r="L183" s="3" t="s">
        <v>18</v>
      </c>
      <c r="M183" s="3" t="s">
        <v>18</v>
      </c>
      <c r="N183" s="3" t="s">
        <v>18</v>
      </c>
      <c r="O183" s="3" t="s">
        <v>18</v>
      </c>
    </row>
    <row r="184" customFormat="1" ht="25" customHeight="1" spans="1:15">
      <c r="A184" s="72"/>
      <c r="B184" s="9" t="s">
        <v>19</v>
      </c>
      <c r="C184" s="73"/>
      <c r="D184" s="74">
        <v>16506</v>
      </c>
      <c r="E184" s="3">
        <v>1959.35</v>
      </c>
      <c r="F184" s="3">
        <v>382</v>
      </c>
      <c r="G184" s="3">
        <v>252</v>
      </c>
      <c r="H184" s="3">
        <v>481</v>
      </c>
      <c r="I184" s="3">
        <v>3273</v>
      </c>
      <c r="J184" s="3">
        <v>3591</v>
      </c>
      <c r="K184" s="3">
        <v>1388</v>
      </c>
      <c r="L184" s="3">
        <v>1.65</v>
      </c>
      <c r="M184" s="3">
        <v>17</v>
      </c>
      <c r="N184" s="3">
        <v>15</v>
      </c>
      <c r="O184" s="3">
        <v>12</v>
      </c>
    </row>
    <row r="185" customFormat="1" ht="25" customHeight="1" spans="1:15">
      <c r="A185" s="72"/>
      <c r="B185" s="9" t="s">
        <v>20</v>
      </c>
      <c r="C185" s="73"/>
      <c r="D185" s="31">
        <v>16607</v>
      </c>
      <c r="E185" s="3">
        <v>5466</v>
      </c>
      <c r="F185" s="3">
        <v>39</v>
      </c>
      <c r="G185" s="3">
        <v>30</v>
      </c>
      <c r="H185" s="3">
        <v>32</v>
      </c>
      <c r="I185" s="3">
        <v>112</v>
      </c>
      <c r="J185" s="3" t="s">
        <v>18</v>
      </c>
      <c r="K185" s="3" t="s">
        <v>18</v>
      </c>
      <c r="L185" s="3" t="s">
        <v>18</v>
      </c>
      <c r="M185" s="3" t="s">
        <v>18</v>
      </c>
      <c r="N185" s="3" t="s">
        <v>18</v>
      </c>
      <c r="O185" s="3" t="s">
        <v>18</v>
      </c>
    </row>
    <row r="186" customFormat="1" ht="25" customHeight="1" spans="1:15">
      <c r="A186" s="72"/>
      <c r="B186" s="9" t="s">
        <v>21</v>
      </c>
      <c r="C186" s="73"/>
      <c r="D186" s="31">
        <v>0</v>
      </c>
      <c r="E186" s="3">
        <v>266</v>
      </c>
      <c r="F186" s="3">
        <v>0</v>
      </c>
      <c r="G186" s="3">
        <v>1</v>
      </c>
      <c r="H186" s="3">
        <v>0</v>
      </c>
      <c r="I186" s="3">
        <v>3</v>
      </c>
      <c r="J186" s="3">
        <v>3088</v>
      </c>
      <c r="K186" s="3">
        <v>525</v>
      </c>
      <c r="L186" s="75">
        <v>1.01</v>
      </c>
      <c r="M186" s="3">
        <v>14</v>
      </c>
      <c r="N186" s="3">
        <v>5</v>
      </c>
      <c r="O186" s="3">
        <v>5</v>
      </c>
    </row>
    <row r="187" customFormat="1" ht="25" customHeight="1" spans="1:15">
      <c r="A187" s="72"/>
      <c r="B187" s="3" t="s">
        <v>22</v>
      </c>
      <c r="C187" s="73"/>
      <c r="D187" s="76">
        <v>66</v>
      </c>
      <c r="E187" s="77">
        <v>2482.63332</v>
      </c>
      <c r="F187" s="2">
        <v>41</v>
      </c>
      <c r="G187" s="2">
        <v>15</v>
      </c>
      <c r="H187" s="2">
        <v>3</v>
      </c>
      <c r="I187" s="2">
        <v>23</v>
      </c>
      <c r="J187" s="2">
        <v>0</v>
      </c>
      <c r="K187" s="2">
        <v>17693</v>
      </c>
      <c r="L187" s="2">
        <v>0</v>
      </c>
      <c r="M187" s="2">
        <v>0</v>
      </c>
      <c r="N187" s="2">
        <v>0</v>
      </c>
      <c r="O187" s="77">
        <v>198.767444</v>
      </c>
    </row>
    <row r="188" customFormat="1" ht="25" customHeight="1" spans="1:15">
      <c r="A188" s="78"/>
      <c r="B188" s="3" t="s">
        <v>23</v>
      </c>
      <c r="C188" s="79"/>
      <c r="D188" s="76">
        <v>731</v>
      </c>
      <c r="E188" s="77">
        <v>5265</v>
      </c>
      <c r="F188" s="2">
        <v>867</v>
      </c>
      <c r="G188" s="2">
        <v>43</v>
      </c>
      <c r="H188" s="2">
        <v>12</v>
      </c>
      <c r="I188" s="2">
        <v>312</v>
      </c>
      <c r="J188" s="3" t="s">
        <v>18</v>
      </c>
      <c r="K188" s="3" t="s">
        <v>18</v>
      </c>
      <c r="L188" s="3" t="s">
        <v>18</v>
      </c>
      <c r="M188" s="3" t="s">
        <v>18</v>
      </c>
      <c r="N188" s="3" t="s">
        <v>18</v>
      </c>
      <c r="O188" s="3" t="s">
        <v>18</v>
      </c>
    </row>
    <row r="189" customFormat="1" ht="25" customHeight="1" spans="1:15">
      <c r="A189" s="70">
        <v>44779</v>
      </c>
      <c r="B189" s="9" t="s">
        <v>17</v>
      </c>
      <c r="C189" s="71">
        <f>SUM(D189:D194)</f>
        <v>26290</v>
      </c>
      <c r="D189" s="31">
        <v>0</v>
      </c>
      <c r="E189" s="32">
        <v>0</v>
      </c>
      <c r="F189" s="3">
        <v>0</v>
      </c>
      <c r="G189" s="3">
        <v>0</v>
      </c>
      <c r="H189" s="3">
        <v>0</v>
      </c>
      <c r="I189" s="3">
        <v>1</v>
      </c>
      <c r="J189" s="3" t="s">
        <v>18</v>
      </c>
      <c r="K189" s="3" t="s">
        <v>18</v>
      </c>
      <c r="L189" s="3" t="s">
        <v>18</v>
      </c>
      <c r="M189" s="3" t="s">
        <v>18</v>
      </c>
      <c r="N189" s="3" t="s">
        <v>18</v>
      </c>
      <c r="O189" s="3" t="s">
        <v>18</v>
      </c>
    </row>
    <row r="190" customFormat="1" ht="25" customHeight="1" spans="1:15">
      <c r="A190" s="72"/>
      <c r="B190" s="9" t="s">
        <v>19</v>
      </c>
      <c r="C190" s="73"/>
      <c r="D190" s="74">
        <v>16498</v>
      </c>
      <c r="E190" s="75">
        <v>1892.93333333333</v>
      </c>
      <c r="F190" s="3">
        <v>482</v>
      </c>
      <c r="G190" s="3">
        <v>304</v>
      </c>
      <c r="H190" s="3">
        <v>472</v>
      </c>
      <c r="I190" s="3">
        <v>3205</v>
      </c>
      <c r="J190" s="3">
        <v>49858</v>
      </c>
      <c r="K190" s="3">
        <v>15578</v>
      </c>
      <c r="L190" s="3">
        <v>7.03</v>
      </c>
      <c r="M190" s="3">
        <v>459</v>
      </c>
      <c r="N190" s="3">
        <v>91</v>
      </c>
      <c r="O190" s="3">
        <v>215</v>
      </c>
    </row>
    <row r="191" customFormat="1" ht="25" customHeight="1" spans="1:15">
      <c r="A191" s="72"/>
      <c r="B191" s="9" t="s">
        <v>20</v>
      </c>
      <c r="C191" s="73"/>
      <c r="D191" s="31">
        <v>9729</v>
      </c>
      <c r="E191" s="3">
        <v>5105</v>
      </c>
      <c r="F191" s="3">
        <v>23</v>
      </c>
      <c r="G191" s="3">
        <v>13</v>
      </c>
      <c r="H191" s="3">
        <v>22</v>
      </c>
      <c r="I191" s="3">
        <v>89</v>
      </c>
      <c r="J191" s="3" t="s">
        <v>18</v>
      </c>
      <c r="K191" s="3" t="s">
        <v>18</v>
      </c>
      <c r="L191" s="3" t="s">
        <v>18</v>
      </c>
      <c r="M191" s="3" t="s">
        <v>18</v>
      </c>
      <c r="N191" s="3" t="s">
        <v>18</v>
      </c>
      <c r="O191" s="3" t="s">
        <v>18</v>
      </c>
    </row>
    <row r="192" customFormat="1" ht="25" customHeight="1" spans="1:15">
      <c r="A192" s="72"/>
      <c r="B192" s="9" t="s">
        <v>21</v>
      </c>
      <c r="C192" s="73"/>
      <c r="D192" s="31">
        <v>0</v>
      </c>
      <c r="E192" s="3">
        <v>580.6</v>
      </c>
      <c r="F192" s="3">
        <v>5</v>
      </c>
      <c r="G192" s="3">
        <v>5</v>
      </c>
      <c r="H192" s="3">
        <v>0</v>
      </c>
      <c r="I192" s="3">
        <v>8</v>
      </c>
      <c r="J192" s="3">
        <v>2890</v>
      </c>
      <c r="K192" s="3">
        <v>2617</v>
      </c>
      <c r="L192" s="75">
        <v>2.08</v>
      </c>
      <c r="M192" s="3">
        <v>24</v>
      </c>
      <c r="N192" s="3">
        <v>3</v>
      </c>
      <c r="O192" s="3">
        <v>12</v>
      </c>
    </row>
    <row r="193" customFormat="1" ht="25" customHeight="1" spans="1:15">
      <c r="A193" s="72"/>
      <c r="B193" s="3" t="s">
        <v>22</v>
      </c>
      <c r="C193" s="73"/>
      <c r="D193" s="76">
        <v>63</v>
      </c>
      <c r="E193" s="77">
        <v>2351.58342</v>
      </c>
      <c r="F193" s="2">
        <v>21</v>
      </c>
      <c r="G193" s="2">
        <v>10</v>
      </c>
      <c r="H193" s="2">
        <v>3</v>
      </c>
      <c r="I193" s="2">
        <v>24</v>
      </c>
      <c r="J193" s="2">
        <v>0</v>
      </c>
      <c r="K193" s="2">
        <v>18628</v>
      </c>
      <c r="L193" s="2">
        <v>0</v>
      </c>
      <c r="M193" s="2">
        <v>0</v>
      </c>
      <c r="N193" s="2">
        <v>0</v>
      </c>
      <c r="O193" s="77">
        <v>244.406626</v>
      </c>
    </row>
    <row r="194" customFormat="1" ht="25" customHeight="1" spans="1:15">
      <c r="A194" s="78"/>
      <c r="B194" s="3" t="s">
        <v>23</v>
      </c>
      <c r="C194" s="79"/>
      <c r="D194" s="3" t="s">
        <v>18</v>
      </c>
      <c r="E194" s="3" t="s">
        <v>18</v>
      </c>
      <c r="F194" s="3" t="s">
        <v>18</v>
      </c>
      <c r="G194" s="3" t="s">
        <v>18</v>
      </c>
      <c r="H194" s="3" t="s">
        <v>18</v>
      </c>
      <c r="I194" s="3" t="s">
        <v>18</v>
      </c>
      <c r="J194" s="3" t="s">
        <v>18</v>
      </c>
      <c r="K194" s="3" t="s">
        <v>18</v>
      </c>
      <c r="L194" s="3" t="s">
        <v>18</v>
      </c>
      <c r="M194" s="3" t="s">
        <v>18</v>
      </c>
      <c r="N194" s="3" t="s">
        <v>18</v>
      </c>
      <c r="O194" s="3" t="s">
        <v>18</v>
      </c>
    </row>
    <row r="195" customFormat="1" ht="25" customHeight="1" spans="1:15">
      <c r="A195" s="70">
        <v>44778</v>
      </c>
      <c r="B195" s="9" t="s">
        <v>17</v>
      </c>
      <c r="C195" s="71">
        <f>SUM(D195:D200)</f>
        <v>22706</v>
      </c>
      <c r="D195" s="31">
        <v>0</v>
      </c>
      <c r="E195" s="32">
        <v>0</v>
      </c>
      <c r="F195" s="3">
        <v>0</v>
      </c>
      <c r="G195" s="3">
        <v>0</v>
      </c>
      <c r="H195" s="3">
        <v>0</v>
      </c>
      <c r="I195" s="3">
        <v>1</v>
      </c>
      <c r="J195" s="3" t="s">
        <v>18</v>
      </c>
      <c r="K195" s="3" t="s">
        <v>18</v>
      </c>
      <c r="L195" s="3" t="s">
        <v>18</v>
      </c>
      <c r="M195" s="3" t="s">
        <v>18</v>
      </c>
      <c r="N195" s="3" t="s">
        <v>18</v>
      </c>
      <c r="O195" s="3" t="s">
        <v>18</v>
      </c>
    </row>
    <row r="196" customFormat="1" ht="25" customHeight="1" spans="1:15">
      <c r="A196" s="72"/>
      <c r="B196" s="9" t="s">
        <v>19</v>
      </c>
      <c r="C196" s="73"/>
      <c r="D196" s="74">
        <v>18268</v>
      </c>
      <c r="E196" s="75">
        <v>2271.21666666667</v>
      </c>
      <c r="F196" s="3">
        <v>492</v>
      </c>
      <c r="G196" s="3">
        <v>330</v>
      </c>
      <c r="H196" s="3">
        <v>489</v>
      </c>
      <c r="I196" s="3">
        <v>3239</v>
      </c>
      <c r="J196" s="3">
        <v>121536</v>
      </c>
      <c r="K196" s="3">
        <v>27553</v>
      </c>
      <c r="L196" s="3">
        <v>5.1</v>
      </c>
      <c r="M196" s="3">
        <v>1159</v>
      </c>
      <c r="N196" s="3">
        <v>141</v>
      </c>
      <c r="O196" s="3">
        <v>354</v>
      </c>
    </row>
    <row r="197" customFormat="1" ht="25" customHeight="1" spans="1:15">
      <c r="A197" s="72"/>
      <c r="B197" s="9" t="s">
        <v>20</v>
      </c>
      <c r="C197" s="73"/>
      <c r="D197" s="31">
        <v>2664</v>
      </c>
      <c r="E197" s="3">
        <v>4283</v>
      </c>
      <c r="F197" s="3">
        <v>39</v>
      </c>
      <c r="G197" s="3">
        <v>22</v>
      </c>
      <c r="H197" s="3">
        <v>28</v>
      </c>
      <c r="I197" s="3">
        <v>101</v>
      </c>
      <c r="J197" s="3"/>
      <c r="K197" s="3"/>
      <c r="L197" s="3"/>
      <c r="M197" s="3"/>
      <c r="N197" s="3"/>
      <c r="O197" s="3"/>
    </row>
    <row r="198" customFormat="1" ht="25" customHeight="1" spans="1:15">
      <c r="A198" s="72"/>
      <c r="B198" s="9" t="s">
        <v>21</v>
      </c>
      <c r="C198" s="73"/>
      <c r="D198" s="31">
        <v>424</v>
      </c>
      <c r="E198" s="3">
        <v>5</v>
      </c>
      <c r="F198" s="3">
        <v>0</v>
      </c>
      <c r="G198" s="3">
        <v>0</v>
      </c>
      <c r="H198" s="3">
        <v>1</v>
      </c>
      <c r="I198" s="3">
        <v>8</v>
      </c>
      <c r="J198" s="3">
        <v>287</v>
      </c>
      <c r="K198" s="3">
        <v>78</v>
      </c>
      <c r="L198" s="75">
        <v>2.35</v>
      </c>
      <c r="M198" s="3">
        <v>15</v>
      </c>
      <c r="N198" s="3">
        <v>9</v>
      </c>
      <c r="O198" s="3">
        <v>5</v>
      </c>
    </row>
    <row r="199" customFormat="1" ht="25" customHeight="1" spans="1:15">
      <c r="A199" s="72"/>
      <c r="B199" s="3" t="s">
        <v>22</v>
      </c>
      <c r="C199" s="73"/>
      <c r="D199" s="76">
        <v>1350</v>
      </c>
      <c r="E199" s="77">
        <v>2692.96674</v>
      </c>
      <c r="F199" s="2">
        <v>18</v>
      </c>
      <c r="G199" s="2">
        <v>9</v>
      </c>
      <c r="H199" s="2">
        <v>3</v>
      </c>
      <c r="I199" s="2">
        <v>24</v>
      </c>
      <c r="J199" s="2">
        <v>0</v>
      </c>
      <c r="K199" s="2">
        <v>31362</v>
      </c>
      <c r="L199" s="2">
        <v>0</v>
      </c>
      <c r="M199" s="2">
        <v>0</v>
      </c>
      <c r="N199" s="2">
        <v>0</v>
      </c>
      <c r="O199" s="77">
        <v>317.439495</v>
      </c>
    </row>
    <row r="200" customFormat="1" ht="25" customHeight="1" spans="1:15">
      <c r="A200" s="78"/>
      <c r="B200" s="3" t="s">
        <v>23</v>
      </c>
      <c r="C200" s="79"/>
      <c r="D200" s="3" t="s">
        <v>18</v>
      </c>
      <c r="E200" s="3" t="s">
        <v>18</v>
      </c>
      <c r="F200" s="3" t="s">
        <v>18</v>
      </c>
      <c r="G200" s="3" t="s">
        <v>18</v>
      </c>
      <c r="H200" s="3" t="s">
        <v>18</v>
      </c>
      <c r="I200" s="3" t="s">
        <v>18</v>
      </c>
      <c r="J200" s="3" t="s">
        <v>18</v>
      </c>
      <c r="K200" s="3" t="s">
        <v>18</v>
      </c>
      <c r="L200" s="3" t="s">
        <v>18</v>
      </c>
      <c r="M200" s="3" t="s">
        <v>18</v>
      </c>
      <c r="N200" s="3" t="s">
        <v>18</v>
      </c>
      <c r="O200" s="3" t="s">
        <v>18</v>
      </c>
    </row>
    <row r="201" customFormat="1" ht="25" customHeight="1" spans="1:15">
      <c r="A201" s="70">
        <v>44777</v>
      </c>
      <c r="B201" s="9" t="s">
        <v>17</v>
      </c>
      <c r="C201" s="71">
        <f>SUM(D201:D206)</f>
        <v>25178</v>
      </c>
      <c r="D201" s="31">
        <v>0</v>
      </c>
      <c r="E201" s="3">
        <v>0</v>
      </c>
      <c r="F201" s="3">
        <v>0</v>
      </c>
      <c r="G201" s="3">
        <v>0</v>
      </c>
      <c r="H201" s="3">
        <v>0</v>
      </c>
      <c r="I201" s="3">
        <v>2</v>
      </c>
      <c r="J201" s="3" t="s">
        <v>18</v>
      </c>
      <c r="K201" s="3" t="s">
        <v>18</v>
      </c>
      <c r="L201" s="3" t="s">
        <v>18</v>
      </c>
      <c r="M201" s="3" t="s">
        <v>18</v>
      </c>
      <c r="N201" s="3" t="s">
        <v>18</v>
      </c>
      <c r="O201" s="3" t="s">
        <v>18</v>
      </c>
    </row>
    <row r="202" customFormat="1" ht="25" customHeight="1" spans="1:15">
      <c r="A202" s="72"/>
      <c r="B202" s="9" t="s">
        <v>19</v>
      </c>
      <c r="C202" s="73"/>
      <c r="D202" s="74">
        <v>15086</v>
      </c>
      <c r="E202" s="75">
        <v>2175.01666666667</v>
      </c>
      <c r="F202" s="3">
        <v>444</v>
      </c>
      <c r="G202" s="3">
        <v>287</v>
      </c>
      <c r="H202" s="3">
        <v>441</v>
      </c>
      <c r="I202" s="3">
        <v>3084</v>
      </c>
      <c r="J202" s="3">
        <v>54812</v>
      </c>
      <c r="K202" s="3">
        <v>12615</v>
      </c>
      <c r="L202" s="3">
        <v>5.38</v>
      </c>
      <c r="M202" s="3">
        <v>265</v>
      </c>
      <c r="N202" s="3">
        <v>51</v>
      </c>
      <c r="O202" s="3">
        <v>131</v>
      </c>
    </row>
    <row r="203" customFormat="1" ht="25" customHeight="1" spans="1:15">
      <c r="A203" s="72"/>
      <c r="B203" s="9" t="s">
        <v>20</v>
      </c>
      <c r="C203" s="73"/>
      <c r="D203" s="31">
        <v>9489</v>
      </c>
      <c r="E203" s="3">
        <v>5815</v>
      </c>
      <c r="F203" s="3">
        <v>23</v>
      </c>
      <c r="G203" s="3">
        <v>12</v>
      </c>
      <c r="H203" s="3">
        <v>28</v>
      </c>
      <c r="I203" s="3">
        <v>94</v>
      </c>
      <c r="J203" s="3" t="s">
        <v>18</v>
      </c>
      <c r="K203" s="3" t="s">
        <v>18</v>
      </c>
      <c r="L203" s="3" t="s">
        <v>18</v>
      </c>
      <c r="M203" s="3" t="s">
        <v>18</v>
      </c>
      <c r="N203" s="3" t="s">
        <v>18</v>
      </c>
      <c r="O203" s="3" t="s">
        <v>18</v>
      </c>
    </row>
    <row r="204" customFormat="1" ht="25" customHeight="1" spans="1:15">
      <c r="A204" s="72"/>
      <c r="B204" s="9" t="s">
        <v>21</v>
      </c>
      <c r="C204" s="73"/>
      <c r="D204" s="31">
        <v>81</v>
      </c>
      <c r="E204" s="3">
        <v>588.6</v>
      </c>
      <c r="F204" s="3">
        <v>8</v>
      </c>
      <c r="G204" s="3">
        <v>9</v>
      </c>
      <c r="H204" s="3">
        <v>1</v>
      </c>
      <c r="I204" s="3">
        <v>10</v>
      </c>
      <c r="J204" s="3">
        <v>3501</v>
      </c>
      <c r="K204" s="3">
        <v>2679</v>
      </c>
      <c r="L204" s="75">
        <v>2.17</v>
      </c>
      <c r="M204" s="3">
        <v>22</v>
      </c>
      <c r="N204" s="3">
        <v>3</v>
      </c>
      <c r="O204" s="3">
        <v>13</v>
      </c>
    </row>
    <row r="205" customFormat="1" ht="25" customHeight="1" spans="1:15">
      <c r="A205" s="72"/>
      <c r="B205" s="3" t="s">
        <v>22</v>
      </c>
      <c r="C205" s="73"/>
      <c r="D205" s="76">
        <v>522</v>
      </c>
      <c r="E205" s="77">
        <v>2201.63346</v>
      </c>
      <c r="F205" s="2">
        <v>24</v>
      </c>
      <c r="G205" s="2">
        <v>8</v>
      </c>
      <c r="H205" s="2">
        <v>3</v>
      </c>
      <c r="I205" s="2">
        <v>26</v>
      </c>
      <c r="J205" s="2">
        <v>0</v>
      </c>
      <c r="K205" s="2">
        <v>35431</v>
      </c>
      <c r="L205" s="2">
        <v>0</v>
      </c>
      <c r="M205" s="2">
        <v>0</v>
      </c>
      <c r="N205" s="2">
        <v>0</v>
      </c>
      <c r="O205" s="77">
        <v>669.815513</v>
      </c>
    </row>
    <row r="206" customFormat="1" ht="25" customHeight="1" spans="1:15">
      <c r="A206" s="78"/>
      <c r="B206" s="3" t="s">
        <v>23</v>
      </c>
      <c r="C206" s="79"/>
      <c r="D206" s="3" t="s">
        <v>18</v>
      </c>
      <c r="E206" s="3" t="s">
        <v>18</v>
      </c>
      <c r="F206" s="3" t="s">
        <v>18</v>
      </c>
      <c r="G206" s="3" t="s">
        <v>18</v>
      </c>
      <c r="H206" s="3" t="s">
        <v>18</v>
      </c>
      <c r="I206" s="3" t="s">
        <v>18</v>
      </c>
      <c r="J206" s="3" t="s">
        <v>18</v>
      </c>
      <c r="K206" s="3" t="s">
        <v>18</v>
      </c>
      <c r="L206" s="3" t="s">
        <v>18</v>
      </c>
      <c r="M206" s="3" t="s">
        <v>18</v>
      </c>
      <c r="N206" s="3" t="s">
        <v>18</v>
      </c>
      <c r="O206" s="3" t="s">
        <v>18</v>
      </c>
    </row>
    <row r="207" customFormat="1" ht="25" customHeight="1" spans="1:15">
      <c r="A207" s="70">
        <v>44776</v>
      </c>
      <c r="B207" s="9" t="s">
        <v>17</v>
      </c>
      <c r="C207" s="71">
        <f>SUM(D207:D212)</f>
        <v>20005</v>
      </c>
      <c r="D207" s="31">
        <v>0</v>
      </c>
      <c r="E207" s="3">
        <v>0</v>
      </c>
      <c r="F207" s="3">
        <v>0</v>
      </c>
      <c r="G207" s="3">
        <v>0</v>
      </c>
      <c r="H207" s="3">
        <v>0</v>
      </c>
      <c r="I207" s="3">
        <v>2</v>
      </c>
      <c r="J207" s="3" t="s">
        <v>18</v>
      </c>
      <c r="K207" s="3" t="s">
        <v>18</v>
      </c>
      <c r="L207" s="3" t="s">
        <v>18</v>
      </c>
      <c r="M207" s="3" t="s">
        <v>18</v>
      </c>
      <c r="N207" s="3" t="s">
        <v>18</v>
      </c>
      <c r="O207" s="3" t="s">
        <v>18</v>
      </c>
    </row>
    <row r="208" customFormat="1" ht="25" customHeight="1" spans="1:15">
      <c r="A208" s="72"/>
      <c r="B208" s="9" t="s">
        <v>19</v>
      </c>
      <c r="C208" s="73"/>
      <c r="D208" s="74">
        <v>12487</v>
      </c>
      <c r="E208" s="75">
        <v>2781.06666666667</v>
      </c>
      <c r="F208" s="3">
        <v>331</v>
      </c>
      <c r="G208" s="3">
        <v>196</v>
      </c>
      <c r="H208" s="3">
        <v>409</v>
      </c>
      <c r="I208" s="3">
        <v>2955</v>
      </c>
      <c r="J208" s="3">
        <v>56986</v>
      </c>
      <c r="K208" s="3">
        <v>13363</v>
      </c>
      <c r="L208" s="3">
        <v>6.89</v>
      </c>
      <c r="M208" s="3">
        <v>275</v>
      </c>
      <c r="N208" s="3">
        <v>55</v>
      </c>
      <c r="O208" s="3">
        <v>135</v>
      </c>
    </row>
    <row r="209" customFormat="1" ht="25" customHeight="1" spans="1:15">
      <c r="A209" s="72"/>
      <c r="B209" s="9" t="s">
        <v>20</v>
      </c>
      <c r="C209" s="73"/>
      <c r="D209" s="31">
        <v>4046</v>
      </c>
      <c r="E209" s="3">
        <v>7796</v>
      </c>
      <c r="F209" s="3">
        <v>45</v>
      </c>
      <c r="G209" s="3">
        <v>25</v>
      </c>
      <c r="H209" s="3">
        <v>35</v>
      </c>
      <c r="I209" s="3">
        <v>111</v>
      </c>
      <c r="J209" s="3" t="s">
        <v>18</v>
      </c>
      <c r="K209" s="3" t="s">
        <v>18</v>
      </c>
      <c r="L209" s="3" t="s">
        <v>18</v>
      </c>
      <c r="M209" s="3" t="s">
        <v>18</v>
      </c>
      <c r="N209" s="3" t="s">
        <v>18</v>
      </c>
      <c r="O209" s="3" t="s">
        <v>18</v>
      </c>
    </row>
    <row r="210" customFormat="1" ht="25" customHeight="1" spans="1:15">
      <c r="A210" s="72"/>
      <c r="B210" s="9" t="s">
        <v>21</v>
      </c>
      <c r="C210" s="73"/>
      <c r="D210" s="31">
        <v>0</v>
      </c>
      <c r="E210" s="3">
        <v>543.48</v>
      </c>
      <c r="F210" s="3">
        <v>5</v>
      </c>
      <c r="G210" s="3">
        <v>15</v>
      </c>
      <c r="H210" s="3">
        <v>0</v>
      </c>
      <c r="I210" s="3">
        <v>5</v>
      </c>
      <c r="J210" s="3">
        <v>3501</v>
      </c>
      <c r="K210" s="3">
        <v>2754</v>
      </c>
      <c r="L210" s="75">
        <v>2.9</v>
      </c>
      <c r="M210" s="3">
        <v>43</v>
      </c>
      <c r="N210" s="3">
        <v>3</v>
      </c>
      <c r="O210" s="3">
        <v>20</v>
      </c>
    </row>
    <row r="211" customFormat="1" ht="25" customHeight="1" spans="1:15">
      <c r="A211" s="72"/>
      <c r="B211" s="3" t="s">
        <v>22</v>
      </c>
      <c r="C211" s="73"/>
      <c r="D211" s="76">
        <v>3472</v>
      </c>
      <c r="E211" s="77">
        <v>2141.0499</v>
      </c>
      <c r="F211" s="2">
        <v>12</v>
      </c>
      <c r="G211" s="2">
        <v>8</v>
      </c>
      <c r="H211" s="2">
        <v>5</v>
      </c>
      <c r="I211" s="2">
        <v>22</v>
      </c>
      <c r="J211" s="2">
        <v>0</v>
      </c>
      <c r="K211" s="2">
        <v>28631</v>
      </c>
      <c r="L211" s="2">
        <v>0</v>
      </c>
      <c r="M211" s="2">
        <v>0</v>
      </c>
      <c r="N211" s="2">
        <v>0</v>
      </c>
      <c r="O211" s="77">
        <v>600.468916</v>
      </c>
    </row>
    <row r="212" customFormat="1" ht="25" customHeight="1" spans="1:15">
      <c r="A212" s="78"/>
      <c r="B212" s="3" t="s">
        <v>23</v>
      </c>
      <c r="C212" s="79"/>
      <c r="D212" s="3" t="s">
        <v>18</v>
      </c>
      <c r="E212" s="3" t="s">
        <v>18</v>
      </c>
      <c r="F212" s="3" t="s">
        <v>18</v>
      </c>
      <c r="G212" s="3" t="s">
        <v>18</v>
      </c>
      <c r="H212" s="3" t="s">
        <v>18</v>
      </c>
      <c r="I212" s="3" t="s">
        <v>18</v>
      </c>
      <c r="J212" s="3" t="s">
        <v>18</v>
      </c>
      <c r="K212" s="3" t="s">
        <v>18</v>
      </c>
      <c r="L212" s="3" t="s">
        <v>18</v>
      </c>
      <c r="M212" s="3" t="s">
        <v>18</v>
      </c>
      <c r="N212" s="3" t="s">
        <v>18</v>
      </c>
      <c r="O212" s="3" t="s">
        <v>18</v>
      </c>
    </row>
    <row r="213" customFormat="1" ht="25" customHeight="1" spans="1:15">
      <c r="A213" s="70">
        <v>44775</v>
      </c>
      <c r="B213" s="9" t="s">
        <v>17</v>
      </c>
      <c r="C213" s="71">
        <f>SUM(D213:D218)</f>
        <v>19434.03</v>
      </c>
      <c r="D213" s="31">
        <v>0</v>
      </c>
      <c r="E213" s="3">
        <v>0</v>
      </c>
      <c r="F213" s="3">
        <v>0</v>
      </c>
      <c r="G213" s="3">
        <v>0</v>
      </c>
      <c r="H213" s="3">
        <v>0</v>
      </c>
      <c r="I213" s="3">
        <v>2</v>
      </c>
      <c r="J213" s="3" t="s">
        <v>18</v>
      </c>
      <c r="K213" s="3" t="s">
        <v>18</v>
      </c>
      <c r="L213" s="3" t="s">
        <v>18</v>
      </c>
      <c r="M213" s="3" t="s">
        <v>18</v>
      </c>
      <c r="N213" s="3" t="s">
        <v>18</v>
      </c>
      <c r="O213" s="3" t="s">
        <v>18</v>
      </c>
    </row>
    <row r="214" customFormat="1" ht="25" customHeight="1" spans="1:15">
      <c r="A214" s="72"/>
      <c r="B214" s="9" t="s">
        <v>19</v>
      </c>
      <c r="C214" s="73"/>
      <c r="D214" s="74">
        <v>14622.03</v>
      </c>
      <c r="E214" s="3">
        <v>2541.75</v>
      </c>
      <c r="F214" s="3">
        <v>388</v>
      </c>
      <c r="G214" s="3">
        <v>179</v>
      </c>
      <c r="H214" s="3">
        <v>405</v>
      </c>
      <c r="I214" s="3">
        <v>2930</v>
      </c>
      <c r="J214" s="3">
        <v>53895</v>
      </c>
      <c r="K214" s="3">
        <v>14094</v>
      </c>
      <c r="L214" s="3">
        <v>4.08</v>
      </c>
      <c r="M214" s="3">
        <v>215</v>
      </c>
      <c r="N214" s="3">
        <v>63</v>
      </c>
      <c r="O214" s="3">
        <v>132</v>
      </c>
    </row>
    <row r="215" customFormat="1" ht="25" customHeight="1" spans="1:15">
      <c r="A215" s="72"/>
      <c r="B215" s="9" t="s">
        <v>20</v>
      </c>
      <c r="C215" s="73"/>
      <c r="D215" s="31">
        <v>4682</v>
      </c>
      <c r="E215" s="3">
        <v>8386</v>
      </c>
      <c r="F215" s="3">
        <v>44</v>
      </c>
      <c r="G215" s="3">
        <v>24</v>
      </c>
      <c r="H215" s="3">
        <v>37</v>
      </c>
      <c r="I215" s="3">
        <v>102</v>
      </c>
      <c r="J215" s="3" t="s">
        <v>18</v>
      </c>
      <c r="K215" s="3" t="s">
        <v>18</v>
      </c>
      <c r="L215" s="3" t="s">
        <v>18</v>
      </c>
      <c r="M215" s="3" t="s">
        <v>18</v>
      </c>
      <c r="N215" s="3" t="s">
        <v>18</v>
      </c>
      <c r="O215" s="3" t="s">
        <v>18</v>
      </c>
    </row>
    <row r="216" customFormat="1" ht="25" customHeight="1" spans="1:15">
      <c r="A216" s="72"/>
      <c r="B216" s="9" t="s">
        <v>21</v>
      </c>
      <c r="C216" s="73"/>
      <c r="D216" s="31">
        <v>10</v>
      </c>
      <c r="E216" s="3">
        <v>537</v>
      </c>
      <c r="F216" s="3">
        <v>7</v>
      </c>
      <c r="G216" s="3">
        <v>12</v>
      </c>
      <c r="H216" s="3">
        <v>1</v>
      </c>
      <c r="I216" s="3">
        <v>8</v>
      </c>
      <c r="J216" s="3">
        <v>13959</v>
      </c>
      <c r="K216" s="3">
        <v>3779</v>
      </c>
      <c r="L216" s="75">
        <v>1.71</v>
      </c>
      <c r="M216" s="3">
        <v>41</v>
      </c>
      <c r="N216" s="3">
        <v>10</v>
      </c>
      <c r="O216" s="3">
        <v>15</v>
      </c>
    </row>
    <row r="217" customFormat="1" ht="25" customHeight="1" spans="1:15">
      <c r="A217" s="72"/>
      <c r="B217" s="3" t="s">
        <v>22</v>
      </c>
      <c r="C217" s="73"/>
      <c r="D217" s="76">
        <v>120</v>
      </c>
      <c r="E217" s="77">
        <v>2672.14998</v>
      </c>
      <c r="F217" s="2">
        <v>19</v>
      </c>
      <c r="G217" s="2">
        <v>9</v>
      </c>
      <c r="H217" s="2">
        <v>1</v>
      </c>
      <c r="I217" s="2">
        <v>27</v>
      </c>
      <c r="J217" s="2">
        <v>0</v>
      </c>
      <c r="K217" s="2">
        <v>30554</v>
      </c>
      <c r="L217" s="2">
        <v>0</v>
      </c>
      <c r="M217" s="2">
        <v>0</v>
      </c>
      <c r="N217" s="2">
        <v>0</v>
      </c>
      <c r="O217" s="77">
        <v>327.158284</v>
      </c>
    </row>
    <row r="218" customFormat="1" ht="25" customHeight="1" spans="1:15">
      <c r="A218" s="78"/>
      <c r="B218" s="3" t="s">
        <v>23</v>
      </c>
      <c r="C218" s="79"/>
      <c r="D218" s="3" t="s">
        <v>18</v>
      </c>
      <c r="E218" s="3" t="s">
        <v>18</v>
      </c>
      <c r="F218" s="3" t="s">
        <v>18</v>
      </c>
      <c r="G218" s="3" t="s">
        <v>18</v>
      </c>
      <c r="H218" s="3" t="s">
        <v>18</v>
      </c>
      <c r="I218" s="3" t="s">
        <v>18</v>
      </c>
      <c r="J218" s="3" t="s">
        <v>18</v>
      </c>
      <c r="K218" s="3" t="s">
        <v>18</v>
      </c>
      <c r="L218" s="3" t="s">
        <v>18</v>
      </c>
      <c r="M218" s="3" t="s">
        <v>18</v>
      </c>
      <c r="N218" s="3" t="s">
        <v>18</v>
      </c>
      <c r="O218" s="3" t="s">
        <v>18</v>
      </c>
    </row>
    <row r="219" customFormat="1" ht="25" customHeight="1" spans="1:15">
      <c r="A219" s="70">
        <v>44774</v>
      </c>
      <c r="B219" s="9" t="s">
        <v>17</v>
      </c>
      <c r="C219" s="71">
        <f>SUM(D219:D224)</f>
        <v>21451</v>
      </c>
      <c r="D219" s="31">
        <v>0</v>
      </c>
      <c r="E219" s="32">
        <v>0</v>
      </c>
      <c r="F219" s="3">
        <v>0</v>
      </c>
      <c r="G219" s="3">
        <v>0</v>
      </c>
      <c r="H219" s="3">
        <v>0</v>
      </c>
      <c r="I219" s="3">
        <v>2</v>
      </c>
      <c r="J219" s="3" t="s">
        <v>18</v>
      </c>
      <c r="K219" s="3" t="s">
        <v>18</v>
      </c>
      <c r="L219" s="3" t="s">
        <v>18</v>
      </c>
      <c r="M219" s="3" t="s">
        <v>18</v>
      </c>
      <c r="N219" s="3" t="s">
        <v>18</v>
      </c>
      <c r="O219" s="3" t="s">
        <v>18</v>
      </c>
    </row>
    <row r="220" customFormat="1" ht="25" customHeight="1" spans="1:15">
      <c r="A220" s="72"/>
      <c r="B220" s="9" t="s">
        <v>19</v>
      </c>
      <c r="C220" s="73"/>
      <c r="D220" s="76">
        <v>13216</v>
      </c>
      <c r="E220" s="77">
        <v>1533.88333333333</v>
      </c>
      <c r="F220" s="2">
        <v>148</v>
      </c>
      <c r="G220" s="2">
        <v>123</v>
      </c>
      <c r="H220" s="2">
        <v>391</v>
      </c>
      <c r="I220" s="2">
        <v>2916</v>
      </c>
      <c r="J220" s="2">
        <v>38480</v>
      </c>
      <c r="K220" s="2">
        <v>17832</v>
      </c>
      <c r="L220" s="2">
        <v>7.6</v>
      </c>
      <c r="M220" s="2">
        <v>672</v>
      </c>
      <c r="N220" s="2">
        <v>80</v>
      </c>
      <c r="O220" s="77">
        <v>196</v>
      </c>
    </row>
    <row r="221" customFormat="1" ht="25" customHeight="1" spans="1:15">
      <c r="A221" s="72"/>
      <c r="B221" s="9" t="s">
        <v>20</v>
      </c>
      <c r="C221" s="73"/>
      <c r="D221" s="76">
        <v>8154</v>
      </c>
      <c r="E221" s="77">
        <v>10505</v>
      </c>
      <c r="F221" s="2">
        <v>48</v>
      </c>
      <c r="G221" s="2">
        <v>24</v>
      </c>
      <c r="H221" s="2">
        <v>32</v>
      </c>
      <c r="I221" s="2">
        <v>96</v>
      </c>
      <c r="J221" s="3" t="s">
        <v>18</v>
      </c>
      <c r="K221" s="3" t="s">
        <v>18</v>
      </c>
      <c r="L221" s="3" t="s">
        <v>18</v>
      </c>
      <c r="M221" s="3" t="s">
        <v>18</v>
      </c>
      <c r="N221" s="3" t="s">
        <v>18</v>
      </c>
      <c r="O221" s="3" t="s">
        <v>18</v>
      </c>
    </row>
    <row r="222" customFormat="1" ht="25" customHeight="1" spans="1:15">
      <c r="A222" s="72"/>
      <c r="B222" s="9" t="s">
        <v>21</v>
      </c>
      <c r="C222" s="73"/>
      <c r="D222" s="31">
        <v>81</v>
      </c>
      <c r="E222" s="3">
        <v>557</v>
      </c>
      <c r="F222" s="3">
        <v>6</v>
      </c>
      <c r="G222" s="3">
        <v>13</v>
      </c>
      <c r="H222" s="3">
        <v>1</v>
      </c>
      <c r="I222" s="3">
        <v>7</v>
      </c>
      <c r="J222" s="3">
        <v>0</v>
      </c>
      <c r="K222" s="3">
        <v>1692</v>
      </c>
      <c r="L222" s="75">
        <v>1.3</v>
      </c>
      <c r="M222" s="3">
        <v>25</v>
      </c>
      <c r="N222" s="3">
        <v>0</v>
      </c>
      <c r="O222" s="3">
        <v>10</v>
      </c>
    </row>
    <row r="223" customFormat="1" ht="25" customHeight="1" spans="1:15">
      <c r="A223" s="72"/>
      <c r="B223" s="3" t="s">
        <v>22</v>
      </c>
      <c r="C223" s="73"/>
      <c r="D223" s="76">
        <v>0</v>
      </c>
      <c r="E223" s="77">
        <v>2529.76668</v>
      </c>
      <c r="F223" s="2">
        <v>18</v>
      </c>
      <c r="G223" s="2">
        <v>13</v>
      </c>
      <c r="H223" s="2">
        <v>0</v>
      </c>
      <c r="I223" s="2">
        <v>24</v>
      </c>
      <c r="J223" s="2">
        <v>0</v>
      </c>
      <c r="K223" s="2">
        <v>14988</v>
      </c>
      <c r="L223" s="2">
        <v>0</v>
      </c>
      <c r="M223" s="2">
        <v>0</v>
      </c>
      <c r="N223" s="2">
        <v>0</v>
      </c>
      <c r="O223" s="77">
        <v>357.821394</v>
      </c>
    </row>
    <row r="224" customFormat="1" ht="25" customHeight="1" spans="1:15">
      <c r="A224" s="78"/>
      <c r="B224" s="3" t="s">
        <v>23</v>
      </c>
      <c r="C224" s="79"/>
      <c r="D224" s="3" t="s">
        <v>18</v>
      </c>
      <c r="E224" s="3" t="s">
        <v>18</v>
      </c>
      <c r="F224" s="3" t="s">
        <v>18</v>
      </c>
      <c r="G224" s="3" t="s">
        <v>18</v>
      </c>
      <c r="H224" s="3" t="s">
        <v>18</v>
      </c>
      <c r="I224" s="3" t="s">
        <v>18</v>
      </c>
      <c r="J224" s="3" t="s">
        <v>18</v>
      </c>
      <c r="K224" s="3" t="s">
        <v>18</v>
      </c>
      <c r="L224" s="3" t="s">
        <v>18</v>
      </c>
      <c r="M224" s="3" t="s">
        <v>18</v>
      </c>
      <c r="N224" s="3" t="s">
        <v>18</v>
      </c>
      <c r="O224" s="3" t="s">
        <v>18</v>
      </c>
    </row>
    <row r="225" customFormat="1" ht="25" customHeight="1" spans="1:15">
      <c r="A225" s="70">
        <v>44773</v>
      </c>
      <c r="B225" s="9" t="s">
        <v>17</v>
      </c>
      <c r="C225" s="71">
        <f>SUM(D225:D230)</f>
        <v>22483</v>
      </c>
      <c r="D225" s="31">
        <v>0</v>
      </c>
      <c r="E225" s="32">
        <v>0</v>
      </c>
      <c r="F225" s="3">
        <v>0</v>
      </c>
      <c r="G225" s="3">
        <v>0</v>
      </c>
      <c r="H225" s="3">
        <v>0</v>
      </c>
      <c r="I225" s="3">
        <v>2</v>
      </c>
      <c r="J225" s="3" t="s">
        <v>18</v>
      </c>
      <c r="K225" s="3" t="s">
        <v>18</v>
      </c>
      <c r="L225" s="3" t="s">
        <v>18</v>
      </c>
      <c r="M225" s="3" t="s">
        <v>18</v>
      </c>
      <c r="N225" s="3" t="s">
        <v>18</v>
      </c>
      <c r="O225" s="3" t="s">
        <v>18</v>
      </c>
    </row>
    <row r="226" customFormat="1" ht="25" customHeight="1" spans="1:15">
      <c r="A226" s="72"/>
      <c r="B226" s="9" t="s">
        <v>19</v>
      </c>
      <c r="C226" s="73"/>
      <c r="D226" s="76">
        <v>13577</v>
      </c>
      <c r="E226" s="77">
        <v>2600.23333333333</v>
      </c>
      <c r="F226" s="2">
        <v>418</v>
      </c>
      <c r="G226" s="2">
        <v>273</v>
      </c>
      <c r="H226" s="2">
        <v>488</v>
      </c>
      <c r="I226" s="2">
        <v>3204</v>
      </c>
      <c r="J226" s="2">
        <v>3780</v>
      </c>
      <c r="K226" s="2">
        <v>620</v>
      </c>
      <c r="L226" s="2">
        <v>1.74</v>
      </c>
      <c r="M226" s="2">
        <v>11</v>
      </c>
      <c r="N226" s="2">
        <v>3</v>
      </c>
      <c r="O226" s="77">
        <v>6</v>
      </c>
    </row>
    <row r="227" customFormat="1" ht="25" customHeight="1" spans="1:15">
      <c r="A227" s="72"/>
      <c r="B227" s="9" t="s">
        <v>20</v>
      </c>
      <c r="C227" s="73"/>
      <c r="D227" s="76">
        <v>3164</v>
      </c>
      <c r="E227" s="77">
        <v>9711</v>
      </c>
      <c r="F227" s="2">
        <v>53</v>
      </c>
      <c r="G227" s="2">
        <v>35</v>
      </c>
      <c r="H227" s="2">
        <v>36</v>
      </c>
      <c r="I227" s="2">
        <v>106</v>
      </c>
      <c r="J227" s="3" t="s">
        <v>18</v>
      </c>
      <c r="K227" s="3" t="s">
        <v>18</v>
      </c>
      <c r="L227" s="3" t="s">
        <v>18</v>
      </c>
      <c r="M227" s="3" t="s">
        <v>18</v>
      </c>
      <c r="N227" s="3" t="s">
        <v>18</v>
      </c>
      <c r="O227" s="3" t="s">
        <v>18</v>
      </c>
    </row>
    <row r="228" customFormat="1" ht="25" customHeight="1" spans="1:15">
      <c r="A228" s="72"/>
      <c r="B228" s="9" t="s">
        <v>21</v>
      </c>
      <c r="C228" s="73"/>
      <c r="D228" s="31">
        <v>0</v>
      </c>
      <c r="E228" s="3">
        <v>369</v>
      </c>
      <c r="F228" s="3">
        <v>9</v>
      </c>
      <c r="G228" s="3">
        <v>7</v>
      </c>
      <c r="H228" s="3">
        <v>0</v>
      </c>
      <c r="I228" s="3">
        <v>5</v>
      </c>
      <c r="J228" s="3">
        <v>4499</v>
      </c>
      <c r="K228" s="3">
        <v>1045</v>
      </c>
      <c r="L228" s="75">
        <v>1.37</v>
      </c>
      <c r="M228" s="3">
        <v>12</v>
      </c>
      <c r="N228" s="3">
        <v>20</v>
      </c>
      <c r="O228" s="3">
        <v>6</v>
      </c>
    </row>
    <row r="229" customFormat="1" ht="25" customHeight="1" spans="1:15">
      <c r="A229" s="72"/>
      <c r="B229" s="3" t="s">
        <v>22</v>
      </c>
      <c r="C229" s="73"/>
      <c r="D229" s="76">
        <v>3918</v>
      </c>
      <c r="E229" s="77">
        <v>1597.43333333333</v>
      </c>
      <c r="F229" s="2">
        <v>8</v>
      </c>
      <c r="G229" s="2">
        <v>2</v>
      </c>
      <c r="H229" s="2">
        <v>2</v>
      </c>
      <c r="I229" s="2">
        <v>24</v>
      </c>
      <c r="J229" s="2">
        <v>0</v>
      </c>
      <c r="K229" s="2">
        <v>7889</v>
      </c>
      <c r="L229" s="2">
        <v>0</v>
      </c>
      <c r="M229" s="2">
        <v>0</v>
      </c>
      <c r="N229" s="2">
        <v>0</v>
      </c>
      <c r="O229" s="77">
        <v>266.759267</v>
      </c>
    </row>
    <row r="230" customFormat="1" ht="25" customHeight="1" spans="1:15">
      <c r="A230" s="78"/>
      <c r="B230" s="3" t="s">
        <v>23</v>
      </c>
      <c r="C230" s="79"/>
      <c r="D230" s="76">
        <v>1824</v>
      </c>
      <c r="E230" s="77">
        <v>11913</v>
      </c>
      <c r="F230" s="2">
        <v>1046</v>
      </c>
      <c r="G230" s="2">
        <v>297</v>
      </c>
      <c r="H230" s="2">
        <v>53</v>
      </c>
      <c r="I230" s="2">
        <v>1755</v>
      </c>
      <c r="J230" s="3" t="s">
        <v>18</v>
      </c>
      <c r="K230" s="3" t="s">
        <v>18</v>
      </c>
      <c r="L230" s="3" t="s">
        <v>18</v>
      </c>
      <c r="M230" s="3" t="s">
        <v>18</v>
      </c>
      <c r="N230" s="3" t="s">
        <v>18</v>
      </c>
      <c r="O230" s="3" t="s">
        <v>18</v>
      </c>
    </row>
    <row r="231" customFormat="1" ht="25" customHeight="1" spans="1:15">
      <c r="A231" s="70">
        <v>44772</v>
      </c>
      <c r="B231" s="9" t="s">
        <v>17</v>
      </c>
      <c r="C231" s="71">
        <f>SUM(D231:D236)</f>
        <v>24718</v>
      </c>
      <c r="D231" s="31">
        <v>0</v>
      </c>
      <c r="E231" s="32">
        <v>0</v>
      </c>
      <c r="F231" s="3">
        <v>0</v>
      </c>
      <c r="G231" s="3">
        <v>0</v>
      </c>
      <c r="H231" s="3">
        <v>0</v>
      </c>
      <c r="I231" s="3">
        <v>2</v>
      </c>
      <c r="J231" s="3" t="s">
        <v>18</v>
      </c>
      <c r="K231" s="3" t="s">
        <v>18</v>
      </c>
      <c r="L231" s="3" t="s">
        <v>18</v>
      </c>
      <c r="M231" s="3" t="s">
        <v>18</v>
      </c>
      <c r="N231" s="3" t="s">
        <v>18</v>
      </c>
      <c r="O231" s="3" t="s">
        <v>18</v>
      </c>
    </row>
    <row r="232" customFormat="1" ht="25" customHeight="1" spans="1:15">
      <c r="A232" s="72"/>
      <c r="B232" s="9" t="s">
        <v>19</v>
      </c>
      <c r="C232" s="73"/>
      <c r="D232" s="76">
        <v>21024</v>
      </c>
      <c r="E232" s="77">
        <v>2606.96666666667</v>
      </c>
      <c r="F232" s="2">
        <v>438</v>
      </c>
      <c r="G232" s="2">
        <v>298</v>
      </c>
      <c r="H232" s="2">
        <v>470</v>
      </c>
      <c r="I232" s="2">
        <v>3093</v>
      </c>
      <c r="J232" s="2">
        <v>34984</v>
      </c>
      <c r="K232" s="2">
        <v>12850</v>
      </c>
      <c r="L232" s="2">
        <v>6</v>
      </c>
      <c r="M232" s="2">
        <v>246</v>
      </c>
      <c r="N232" s="2">
        <v>66</v>
      </c>
      <c r="O232" s="77">
        <v>132</v>
      </c>
    </row>
    <row r="233" customFormat="1" ht="25" customHeight="1" spans="1:15">
      <c r="A233" s="72"/>
      <c r="B233" s="9" t="s">
        <v>20</v>
      </c>
      <c r="C233" s="73"/>
      <c r="D233" s="76">
        <v>3040</v>
      </c>
      <c r="E233" s="77">
        <v>10569</v>
      </c>
      <c r="F233" s="2">
        <v>52</v>
      </c>
      <c r="G233" s="2">
        <v>27</v>
      </c>
      <c r="H233" s="2">
        <v>29</v>
      </c>
      <c r="I233" s="2">
        <v>103</v>
      </c>
      <c r="J233" s="3" t="s">
        <v>18</v>
      </c>
      <c r="K233" s="3" t="s">
        <v>18</v>
      </c>
      <c r="L233" s="3" t="s">
        <v>18</v>
      </c>
      <c r="M233" s="3" t="s">
        <v>18</v>
      </c>
      <c r="N233" s="3" t="s">
        <v>18</v>
      </c>
      <c r="O233" s="3" t="s">
        <v>18</v>
      </c>
    </row>
    <row r="234" customFormat="1" ht="25" customHeight="1" spans="1:15">
      <c r="A234" s="72"/>
      <c r="B234" s="9" t="s">
        <v>21</v>
      </c>
      <c r="C234" s="73"/>
      <c r="D234" s="31">
        <v>0</v>
      </c>
      <c r="E234" s="3">
        <v>535</v>
      </c>
      <c r="F234" s="3">
        <v>4</v>
      </c>
      <c r="G234" s="3">
        <v>1</v>
      </c>
      <c r="H234" s="3">
        <v>0</v>
      </c>
      <c r="I234" s="3">
        <v>3</v>
      </c>
      <c r="J234" s="3">
        <v>3767</v>
      </c>
      <c r="K234" s="3">
        <v>1860</v>
      </c>
      <c r="L234" s="75">
        <v>2.58</v>
      </c>
      <c r="M234" s="3">
        <v>31</v>
      </c>
      <c r="N234" s="3">
        <v>20</v>
      </c>
      <c r="O234" s="3">
        <v>7</v>
      </c>
    </row>
    <row r="235" customFormat="1" ht="25" customHeight="1" spans="1:15">
      <c r="A235" s="72"/>
      <c r="B235" s="3" t="s">
        <v>22</v>
      </c>
      <c r="C235" s="73"/>
      <c r="D235" s="76">
        <v>654</v>
      </c>
      <c r="E235" s="77">
        <v>2854.11666666667</v>
      </c>
      <c r="F235" s="2">
        <v>7</v>
      </c>
      <c r="G235" s="2">
        <v>2</v>
      </c>
      <c r="H235" s="2">
        <v>2</v>
      </c>
      <c r="I235" s="2">
        <v>28</v>
      </c>
      <c r="J235" s="2">
        <v>0</v>
      </c>
      <c r="K235" s="2">
        <v>20596</v>
      </c>
      <c r="L235" s="2">
        <v>0</v>
      </c>
      <c r="M235" s="2">
        <v>0</v>
      </c>
      <c r="N235" s="2">
        <v>0</v>
      </c>
      <c r="O235" s="77">
        <v>310.969924</v>
      </c>
    </row>
    <row r="236" customFormat="1" ht="25" customHeight="1" spans="1:15">
      <c r="A236" s="78"/>
      <c r="B236" s="3" t="s">
        <v>23</v>
      </c>
      <c r="C236" s="79"/>
      <c r="D236" s="3" t="s">
        <v>18</v>
      </c>
      <c r="E236" s="3" t="s">
        <v>18</v>
      </c>
      <c r="F236" s="3" t="s">
        <v>18</v>
      </c>
      <c r="G236" s="3" t="s">
        <v>18</v>
      </c>
      <c r="H236" s="3" t="s">
        <v>18</v>
      </c>
      <c r="I236" s="3" t="s">
        <v>18</v>
      </c>
      <c r="J236" s="3" t="s">
        <v>18</v>
      </c>
      <c r="K236" s="3" t="s">
        <v>18</v>
      </c>
      <c r="L236" s="3" t="s">
        <v>18</v>
      </c>
      <c r="M236" s="3" t="s">
        <v>18</v>
      </c>
      <c r="N236" s="3" t="s">
        <v>18</v>
      </c>
      <c r="O236" s="3" t="s">
        <v>18</v>
      </c>
    </row>
    <row r="237" customFormat="1" ht="25" customHeight="1" spans="1:15">
      <c r="A237" s="70">
        <v>44771</v>
      </c>
      <c r="B237" s="9" t="s">
        <v>17</v>
      </c>
      <c r="C237" s="71">
        <f>SUM(D237:D242)</f>
        <v>21704</v>
      </c>
      <c r="D237" s="31">
        <v>0</v>
      </c>
      <c r="E237" s="32">
        <v>0</v>
      </c>
      <c r="F237" s="3">
        <v>0</v>
      </c>
      <c r="G237" s="3">
        <v>0</v>
      </c>
      <c r="H237" s="3">
        <v>0</v>
      </c>
      <c r="I237" s="3">
        <v>1</v>
      </c>
      <c r="J237" s="3" t="s">
        <v>18</v>
      </c>
      <c r="K237" s="3" t="s">
        <v>18</v>
      </c>
      <c r="L237" s="3" t="s">
        <v>18</v>
      </c>
      <c r="M237" s="3" t="s">
        <v>18</v>
      </c>
      <c r="N237" s="3" t="s">
        <v>18</v>
      </c>
      <c r="O237" s="3" t="s">
        <v>18</v>
      </c>
    </row>
    <row r="238" customFormat="1" ht="25" customHeight="1" spans="1:15">
      <c r="A238" s="72"/>
      <c r="B238" s="9" t="s">
        <v>19</v>
      </c>
      <c r="C238" s="73"/>
      <c r="D238" s="76">
        <v>18587</v>
      </c>
      <c r="E238" s="77">
        <v>2677.45</v>
      </c>
      <c r="F238" s="2">
        <v>490</v>
      </c>
      <c r="G238" s="2">
        <v>312</v>
      </c>
      <c r="H238" s="2">
        <v>477</v>
      </c>
      <c r="I238" s="2">
        <v>3077</v>
      </c>
      <c r="J238" s="2">
        <v>26406</v>
      </c>
      <c r="K238" s="2">
        <v>7405</v>
      </c>
      <c r="L238" s="2">
        <v>6.2</v>
      </c>
      <c r="M238" s="2">
        <v>191</v>
      </c>
      <c r="N238" s="2">
        <v>35</v>
      </c>
      <c r="O238" s="77">
        <v>97</v>
      </c>
    </row>
    <row r="239" customFormat="1" ht="25" customHeight="1" spans="1:15">
      <c r="A239" s="72"/>
      <c r="B239" s="9" t="s">
        <v>20</v>
      </c>
      <c r="C239" s="73"/>
      <c r="D239" s="76">
        <v>3097</v>
      </c>
      <c r="E239" s="77">
        <v>6544</v>
      </c>
      <c r="F239" s="2">
        <v>45</v>
      </c>
      <c r="G239" s="2">
        <v>23</v>
      </c>
      <c r="H239" s="2">
        <v>21</v>
      </c>
      <c r="I239" s="2">
        <v>88</v>
      </c>
      <c r="J239" s="3" t="s">
        <v>18</v>
      </c>
      <c r="K239" s="3" t="s">
        <v>18</v>
      </c>
      <c r="L239" s="3" t="s">
        <v>18</v>
      </c>
      <c r="M239" s="3" t="s">
        <v>18</v>
      </c>
      <c r="N239" s="3" t="s">
        <v>18</v>
      </c>
      <c r="O239" s="3" t="s">
        <v>18</v>
      </c>
    </row>
    <row r="240" customFormat="1" ht="25" customHeight="1" spans="1:15">
      <c r="A240" s="72"/>
      <c r="B240" s="9" t="s">
        <v>21</v>
      </c>
      <c r="C240" s="73"/>
      <c r="D240" s="31">
        <v>20</v>
      </c>
      <c r="E240" s="3">
        <v>541</v>
      </c>
      <c r="F240" s="3">
        <v>12</v>
      </c>
      <c r="G240" s="3">
        <v>11</v>
      </c>
      <c r="H240" s="3">
        <v>2</v>
      </c>
      <c r="I240" s="3">
        <v>9</v>
      </c>
      <c r="J240" s="3">
        <v>5023</v>
      </c>
      <c r="K240" s="3">
        <v>2170</v>
      </c>
      <c r="L240" s="75">
        <v>2.3</v>
      </c>
      <c r="M240" s="3">
        <v>24</v>
      </c>
      <c r="N240" s="3">
        <v>2</v>
      </c>
      <c r="O240" s="3">
        <v>2</v>
      </c>
    </row>
    <row r="241" customFormat="1" ht="25" customHeight="1" spans="1:15">
      <c r="A241" s="72"/>
      <c r="B241" s="3" t="s">
        <v>22</v>
      </c>
      <c r="C241" s="73"/>
      <c r="D241" s="76">
        <v>0</v>
      </c>
      <c r="E241" s="77">
        <v>2682.26666666667</v>
      </c>
      <c r="F241" s="2">
        <v>13</v>
      </c>
      <c r="G241" s="2">
        <v>8</v>
      </c>
      <c r="H241" s="2">
        <v>0</v>
      </c>
      <c r="I241" s="2">
        <v>31</v>
      </c>
      <c r="J241" s="2">
        <v>0</v>
      </c>
      <c r="K241" s="2">
        <v>19637</v>
      </c>
      <c r="L241" s="2">
        <v>0</v>
      </c>
      <c r="M241" s="2">
        <v>0</v>
      </c>
      <c r="N241" s="2">
        <v>0</v>
      </c>
      <c r="O241" s="77">
        <v>378.26783</v>
      </c>
    </row>
    <row r="242" customFormat="1" ht="25" customHeight="1" spans="1:15">
      <c r="A242" s="78"/>
      <c r="B242" s="3" t="s">
        <v>23</v>
      </c>
      <c r="C242" s="79"/>
      <c r="D242" s="3" t="s">
        <v>18</v>
      </c>
      <c r="E242" s="3" t="s">
        <v>18</v>
      </c>
      <c r="F242" s="3" t="s">
        <v>18</v>
      </c>
      <c r="G242" s="3" t="s">
        <v>18</v>
      </c>
      <c r="H242" s="3" t="s">
        <v>18</v>
      </c>
      <c r="I242" s="3" t="s">
        <v>18</v>
      </c>
      <c r="J242" s="3" t="s">
        <v>18</v>
      </c>
      <c r="K242" s="3" t="s">
        <v>18</v>
      </c>
      <c r="L242" s="3" t="s">
        <v>18</v>
      </c>
      <c r="M242" s="3" t="s">
        <v>18</v>
      </c>
      <c r="N242" s="3" t="s">
        <v>18</v>
      </c>
      <c r="O242" s="3" t="s">
        <v>18</v>
      </c>
    </row>
    <row r="243" customFormat="1" ht="25" customHeight="1" spans="1:15">
      <c r="A243" s="70">
        <v>44770</v>
      </c>
      <c r="B243" s="9" t="s">
        <v>17</v>
      </c>
      <c r="C243" s="71">
        <f>SUM(D243:D248)</f>
        <v>27495</v>
      </c>
      <c r="D243" s="31">
        <v>0</v>
      </c>
      <c r="E243" s="32">
        <v>0</v>
      </c>
      <c r="F243" s="3">
        <v>0</v>
      </c>
      <c r="G243" s="3">
        <v>0</v>
      </c>
      <c r="H243" s="3">
        <v>0</v>
      </c>
      <c r="I243" s="3">
        <v>1</v>
      </c>
      <c r="J243" s="3" t="s">
        <v>18</v>
      </c>
      <c r="K243" s="3" t="s">
        <v>18</v>
      </c>
      <c r="L243" s="3" t="s">
        <v>18</v>
      </c>
      <c r="M243" s="3" t="s">
        <v>18</v>
      </c>
      <c r="N243" s="3" t="s">
        <v>18</v>
      </c>
      <c r="O243" s="3" t="s">
        <v>18</v>
      </c>
    </row>
    <row r="244" customFormat="1" ht="25" customHeight="1" spans="1:15">
      <c r="A244" s="72"/>
      <c r="B244" s="9" t="s">
        <v>19</v>
      </c>
      <c r="C244" s="73"/>
      <c r="D244" s="76">
        <v>18336</v>
      </c>
      <c r="E244" s="77">
        <v>2291.21666666667</v>
      </c>
      <c r="F244" s="2">
        <v>393</v>
      </c>
      <c r="G244" s="2">
        <v>243</v>
      </c>
      <c r="H244" s="2">
        <v>417</v>
      </c>
      <c r="I244" s="2">
        <v>2985</v>
      </c>
      <c r="J244" s="2">
        <v>6905</v>
      </c>
      <c r="K244" s="2">
        <v>810</v>
      </c>
      <c r="L244" s="2">
        <v>5.5</v>
      </c>
      <c r="M244" s="2">
        <v>20</v>
      </c>
      <c r="N244" s="2">
        <v>4</v>
      </c>
      <c r="O244" s="77">
        <v>12</v>
      </c>
    </row>
    <row r="245" customFormat="1" ht="25" customHeight="1" spans="1:15">
      <c r="A245" s="72"/>
      <c r="B245" s="9" t="s">
        <v>20</v>
      </c>
      <c r="C245" s="73"/>
      <c r="D245" s="76">
        <v>7903</v>
      </c>
      <c r="E245" s="77">
        <v>420</v>
      </c>
      <c r="F245" s="2">
        <v>0</v>
      </c>
      <c r="G245" s="2">
        <v>0</v>
      </c>
      <c r="H245" s="2">
        <v>14</v>
      </c>
      <c r="I245" s="2">
        <v>74</v>
      </c>
      <c r="J245" s="3" t="s">
        <v>18</v>
      </c>
      <c r="K245" s="3" t="s">
        <v>18</v>
      </c>
      <c r="L245" s="3" t="s">
        <v>18</v>
      </c>
      <c r="M245" s="3" t="s">
        <v>18</v>
      </c>
      <c r="N245" s="3" t="s">
        <v>18</v>
      </c>
      <c r="O245" s="3" t="s">
        <v>18</v>
      </c>
    </row>
    <row r="246" customFormat="1" ht="25" customHeight="1" spans="1:15">
      <c r="A246" s="72"/>
      <c r="B246" s="9" t="s">
        <v>21</v>
      </c>
      <c r="C246" s="73"/>
      <c r="D246" s="31">
        <v>0</v>
      </c>
      <c r="E246" s="3">
        <v>490</v>
      </c>
      <c r="F246" s="3">
        <v>2</v>
      </c>
      <c r="G246" s="3">
        <v>3</v>
      </c>
      <c r="H246" s="3">
        <v>0</v>
      </c>
      <c r="I246" s="3">
        <v>2</v>
      </c>
      <c r="J246" s="3">
        <v>751</v>
      </c>
      <c r="K246" s="3">
        <v>881</v>
      </c>
      <c r="L246" s="75">
        <v>1.68</v>
      </c>
      <c r="M246" s="3">
        <v>8</v>
      </c>
      <c r="N246" s="3">
        <v>2</v>
      </c>
      <c r="O246" s="3">
        <v>12</v>
      </c>
    </row>
    <row r="247" customFormat="1" ht="25" customHeight="1" spans="1:15">
      <c r="A247" s="72"/>
      <c r="B247" s="3" t="s">
        <v>22</v>
      </c>
      <c r="C247" s="73"/>
      <c r="D247" s="76">
        <v>1256</v>
      </c>
      <c r="E247" s="77">
        <v>3089.23333333333</v>
      </c>
      <c r="F247" s="2">
        <v>18</v>
      </c>
      <c r="G247" s="2">
        <v>7</v>
      </c>
      <c r="H247" s="2">
        <v>6</v>
      </c>
      <c r="I247" s="2">
        <v>29</v>
      </c>
      <c r="J247" s="2">
        <v>0</v>
      </c>
      <c r="K247" s="2">
        <v>35168</v>
      </c>
      <c r="L247" s="2">
        <v>0</v>
      </c>
      <c r="M247" s="2">
        <v>0</v>
      </c>
      <c r="N247" s="2">
        <v>0</v>
      </c>
      <c r="O247" s="77">
        <v>450.821129</v>
      </c>
    </row>
    <row r="248" customFormat="1" ht="25" customHeight="1" spans="1:15">
      <c r="A248" s="78"/>
      <c r="B248" s="3" t="s">
        <v>23</v>
      </c>
      <c r="C248" s="79"/>
      <c r="D248" s="3" t="s">
        <v>18</v>
      </c>
      <c r="E248" s="3" t="s">
        <v>18</v>
      </c>
      <c r="F248" s="3" t="s">
        <v>18</v>
      </c>
      <c r="G248" s="3" t="s">
        <v>18</v>
      </c>
      <c r="H248" s="3" t="s">
        <v>18</v>
      </c>
      <c r="I248" s="3" t="s">
        <v>18</v>
      </c>
      <c r="J248" s="3" t="s">
        <v>18</v>
      </c>
      <c r="K248" s="3" t="s">
        <v>18</v>
      </c>
      <c r="L248" s="3" t="s">
        <v>18</v>
      </c>
      <c r="M248" s="3" t="s">
        <v>18</v>
      </c>
      <c r="N248" s="3" t="s">
        <v>18</v>
      </c>
      <c r="O248" s="3" t="s">
        <v>18</v>
      </c>
    </row>
    <row r="249" customFormat="1" ht="25" customHeight="1" spans="1:15">
      <c r="A249" s="70">
        <v>44769</v>
      </c>
      <c r="B249" s="9" t="s">
        <v>17</v>
      </c>
      <c r="C249" s="71">
        <f>SUM(D249:D254)</f>
        <v>19523</v>
      </c>
      <c r="D249" s="76">
        <v>0</v>
      </c>
      <c r="E249" s="77">
        <v>0</v>
      </c>
      <c r="F249" s="2">
        <v>0</v>
      </c>
      <c r="G249" s="2">
        <v>0</v>
      </c>
      <c r="H249" s="2">
        <v>0</v>
      </c>
      <c r="I249" s="2">
        <v>1</v>
      </c>
      <c r="J249" s="3" t="s">
        <v>18</v>
      </c>
      <c r="K249" s="3" t="s">
        <v>18</v>
      </c>
      <c r="L249" s="3" t="s">
        <v>18</v>
      </c>
      <c r="M249" s="3" t="s">
        <v>18</v>
      </c>
      <c r="N249" s="3" t="s">
        <v>18</v>
      </c>
      <c r="O249" s="3" t="s">
        <v>18</v>
      </c>
    </row>
    <row r="250" customFormat="1" ht="25" customHeight="1" spans="1:15">
      <c r="A250" s="72"/>
      <c r="B250" s="9" t="s">
        <v>19</v>
      </c>
      <c r="C250" s="73"/>
      <c r="D250" s="76">
        <v>12888</v>
      </c>
      <c r="E250" s="77">
        <v>1652.4</v>
      </c>
      <c r="F250" s="2">
        <v>140</v>
      </c>
      <c r="G250" s="2">
        <v>101</v>
      </c>
      <c r="H250" s="2">
        <v>396</v>
      </c>
      <c r="I250" s="2">
        <v>2802</v>
      </c>
      <c r="J250" s="2">
        <v>25604</v>
      </c>
      <c r="K250" s="2">
        <v>5604</v>
      </c>
      <c r="L250" s="2">
        <v>6.58</v>
      </c>
      <c r="M250" s="2">
        <v>128</v>
      </c>
      <c r="N250" s="2">
        <v>19</v>
      </c>
      <c r="O250" s="77">
        <v>72</v>
      </c>
    </row>
    <row r="251" customFormat="1" ht="25" customHeight="1" spans="1:15">
      <c r="A251" s="72"/>
      <c r="B251" s="9" t="s">
        <v>20</v>
      </c>
      <c r="C251" s="73"/>
      <c r="D251" s="76">
        <v>3117</v>
      </c>
      <c r="E251" s="77">
        <v>198</v>
      </c>
      <c r="F251" s="2">
        <v>0</v>
      </c>
      <c r="G251" s="2">
        <v>1</v>
      </c>
      <c r="H251" s="2">
        <v>20</v>
      </c>
      <c r="I251" s="2">
        <v>77</v>
      </c>
      <c r="J251" s="3" t="s">
        <v>18</v>
      </c>
      <c r="K251" s="3" t="s">
        <v>18</v>
      </c>
      <c r="L251" s="3" t="s">
        <v>18</v>
      </c>
      <c r="M251" s="3" t="s">
        <v>18</v>
      </c>
      <c r="N251" s="3" t="s">
        <v>18</v>
      </c>
      <c r="O251" s="3" t="s">
        <v>18</v>
      </c>
    </row>
    <row r="252" customFormat="1" ht="25" customHeight="1" spans="1:15">
      <c r="A252" s="72"/>
      <c r="B252" s="9" t="s">
        <v>21</v>
      </c>
      <c r="C252" s="73"/>
      <c r="D252" s="76">
        <v>0</v>
      </c>
      <c r="E252" s="3">
        <v>275</v>
      </c>
      <c r="F252" s="3">
        <v>3</v>
      </c>
      <c r="G252" s="3">
        <v>1</v>
      </c>
      <c r="H252" s="3">
        <v>0</v>
      </c>
      <c r="I252" s="3">
        <v>2</v>
      </c>
      <c r="J252" s="3">
        <v>733</v>
      </c>
      <c r="K252" s="3">
        <v>230</v>
      </c>
      <c r="L252" s="75">
        <v>0.84</v>
      </c>
      <c r="M252" s="3">
        <v>4</v>
      </c>
      <c r="N252" s="3">
        <v>3</v>
      </c>
      <c r="O252" s="3">
        <v>2</v>
      </c>
    </row>
    <row r="253" customFormat="1" ht="25" customHeight="1" spans="1:15">
      <c r="A253" s="72"/>
      <c r="B253" s="3" t="s">
        <v>22</v>
      </c>
      <c r="C253" s="73"/>
      <c r="D253" s="76">
        <v>3518</v>
      </c>
      <c r="E253" s="77">
        <v>3950.63333333333</v>
      </c>
      <c r="F253" s="2">
        <v>28</v>
      </c>
      <c r="G253" s="2">
        <v>9</v>
      </c>
      <c r="H253" s="2">
        <v>4</v>
      </c>
      <c r="I253" s="2">
        <v>29</v>
      </c>
      <c r="J253" s="2">
        <v>0</v>
      </c>
      <c r="K253" s="2">
        <v>16270</v>
      </c>
      <c r="L253" s="2">
        <v>0</v>
      </c>
      <c r="M253" s="2">
        <v>0</v>
      </c>
      <c r="N253" s="2">
        <v>0</v>
      </c>
      <c r="O253" s="77">
        <v>203.196071</v>
      </c>
    </row>
    <row r="254" customFormat="1" ht="25" customHeight="1" spans="1:15">
      <c r="A254" s="78"/>
      <c r="B254" s="3" t="s">
        <v>23</v>
      </c>
      <c r="C254" s="79"/>
      <c r="D254" s="3" t="s">
        <v>18</v>
      </c>
      <c r="E254" s="3" t="s">
        <v>18</v>
      </c>
      <c r="F254" s="3" t="s">
        <v>18</v>
      </c>
      <c r="G254" s="3" t="s">
        <v>18</v>
      </c>
      <c r="H254" s="3" t="s">
        <v>18</v>
      </c>
      <c r="I254" s="3" t="s">
        <v>18</v>
      </c>
      <c r="J254" s="3" t="s">
        <v>18</v>
      </c>
      <c r="K254" s="3" t="s">
        <v>18</v>
      </c>
      <c r="L254" s="3" t="s">
        <v>18</v>
      </c>
      <c r="M254" s="3" t="s">
        <v>18</v>
      </c>
      <c r="N254" s="3" t="s">
        <v>18</v>
      </c>
      <c r="O254" s="3" t="s">
        <v>18</v>
      </c>
    </row>
    <row r="255" customFormat="1" ht="25" customHeight="1" spans="1:15">
      <c r="A255" s="70">
        <v>44768</v>
      </c>
      <c r="B255" s="9" t="s">
        <v>17</v>
      </c>
      <c r="C255" s="71">
        <f>SUM(D255:D260)</f>
        <v>17344</v>
      </c>
      <c r="D255" s="76">
        <v>0</v>
      </c>
      <c r="E255" s="77">
        <v>0</v>
      </c>
      <c r="F255" s="2">
        <v>0</v>
      </c>
      <c r="G255" s="2">
        <v>0</v>
      </c>
      <c r="H255" s="2">
        <v>0</v>
      </c>
      <c r="I255" s="2">
        <v>1</v>
      </c>
      <c r="J255" s="3" t="s">
        <v>18</v>
      </c>
      <c r="K255" s="3" t="s">
        <v>18</v>
      </c>
      <c r="L255" s="3" t="s">
        <v>18</v>
      </c>
      <c r="M255" s="3" t="s">
        <v>18</v>
      </c>
      <c r="N255" s="3" t="s">
        <v>18</v>
      </c>
      <c r="O255" s="3" t="s">
        <v>18</v>
      </c>
    </row>
    <row r="256" customFormat="1" ht="25" customHeight="1" spans="1:15">
      <c r="A256" s="72"/>
      <c r="B256" s="9" t="s">
        <v>19</v>
      </c>
      <c r="C256" s="73"/>
      <c r="D256" s="76">
        <v>13901</v>
      </c>
      <c r="E256" s="77">
        <v>1879.58333333333</v>
      </c>
      <c r="F256" s="2">
        <v>481</v>
      </c>
      <c r="G256" s="2">
        <v>231</v>
      </c>
      <c r="H256" s="2">
        <v>452</v>
      </c>
      <c r="I256" s="2">
        <v>3018</v>
      </c>
      <c r="J256" s="2">
        <v>30717</v>
      </c>
      <c r="K256" s="2">
        <v>7723</v>
      </c>
      <c r="L256" s="2">
        <v>6.54</v>
      </c>
      <c r="M256" s="2">
        <v>212</v>
      </c>
      <c r="N256" s="2">
        <v>28</v>
      </c>
      <c r="O256" s="77">
        <v>89</v>
      </c>
    </row>
    <row r="257" customFormat="1" ht="25" customHeight="1" spans="1:15">
      <c r="A257" s="72"/>
      <c r="B257" s="9" t="s">
        <v>20</v>
      </c>
      <c r="C257" s="73"/>
      <c r="D257" s="76">
        <v>3205</v>
      </c>
      <c r="E257" s="77">
        <v>7217</v>
      </c>
      <c r="F257" s="2">
        <v>42</v>
      </c>
      <c r="G257" s="2">
        <v>29</v>
      </c>
      <c r="H257" s="2">
        <v>40</v>
      </c>
      <c r="I257" s="2">
        <v>112</v>
      </c>
      <c r="J257" s="3" t="s">
        <v>18</v>
      </c>
      <c r="K257" s="3" t="s">
        <v>18</v>
      </c>
      <c r="L257" s="3" t="s">
        <v>18</v>
      </c>
      <c r="M257" s="3" t="s">
        <v>18</v>
      </c>
      <c r="N257" s="3" t="s">
        <v>18</v>
      </c>
      <c r="O257" s="3" t="s">
        <v>18</v>
      </c>
    </row>
    <row r="258" customFormat="1" ht="25" customHeight="1" spans="1:15">
      <c r="A258" s="72"/>
      <c r="B258" s="9" t="s">
        <v>21</v>
      </c>
      <c r="C258" s="73"/>
      <c r="D258" s="76">
        <v>50</v>
      </c>
      <c r="E258" s="3">
        <v>490</v>
      </c>
      <c r="F258" s="3">
        <v>2</v>
      </c>
      <c r="G258" s="3">
        <v>2</v>
      </c>
      <c r="H258" s="3">
        <v>1</v>
      </c>
      <c r="I258" s="3">
        <v>2</v>
      </c>
      <c r="J258" s="3">
        <v>891</v>
      </c>
      <c r="K258" s="3">
        <v>761</v>
      </c>
      <c r="L258" s="75">
        <v>1.44333333333333</v>
      </c>
      <c r="M258" s="3">
        <v>14</v>
      </c>
      <c r="N258" s="3">
        <v>3</v>
      </c>
      <c r="O258" s="3">
        <v>5</v>
      </c>
    </row>
    <row r="259" customFormat="1" ht="25" customHeight="1" spans="1:15">
      <c r="A259" s="72"/>
      <c r="B259" s="3" t="s">
        <v>22</v>
      </c>
      <c r="C259" s="73"/>
      <c r="D259" s="76">
        <v>188</v>
      </c>
      <c r="E259" s="77">
        <v>4005.78333333333</v>
      </c>
      <c r="F259" s="2">
        <v>17</v>
      </c>
      <c r="G259" s="2">
        <v>7</v>
      </c>
      <c r="H259" s="2">
        <v>2</v>
      </c>
      <c r="I259" s="2">
        <v>31</v>
      </c>
      <c r="J259" s="2">
        <v>0</v>
      </c>
      <c r="K259" s="2">
        <v>47029</v>
      </c>
      <c r="L259" s="2">
        <v>0</v>
      </c>
      <c r="M259" s="2">
        <v>0</v>
      </c>
      <c r="N259" s="2">
        <v>0</v>
      </c>
      <c r="O259" s="77">
        <v>686.252963</v>
      </c>
    </row>
    <row r="260" customFormat="1" ht="25" customHeight="1" spans="1:15">
      <c r="A260" s="78"/>
      <c r="B260" s="3" t="s">
        <v>23</v>
      </c>
      <c r="C260" s="79"/>
      <c r="D260" s="3" t="s">
        <v>18</v>
      </c>
      <c r="E260" s="3" t="s">
        <v>18</v>
      </c>
      <c r="F260" s="3" t="s">
        <v>18</v>
      </c>
      <c r="G260" s="3" t="s">
        <v>18</v>
      </c>
      <c r="H260" s="3" t="s">
        <v>18</v>
      </c>
      <c r="I260" s="3" t="s">
        <v>18</v>
      </c>
      <c r="J260" s="3" t="s">
        <v>18</v>
      </c>
      <c r="K260" s="3" t="s">
        <v>18</v>
      </c>
      <c r="L260" s="51" t="s">
        <v>18</v>
      </c>
      <c r="M260" s="51" t="s">
        <v>18</v>
      </c>
      <c r="N260" s="3" t="s">
        <v>18</v>
      </c>
      <c r="O260" s="51" t="s">
        <v>18</v>
      </c>
    </row>
    <row r="261" customFormat="1" ht="25" customHeight="1" spans="1:15">
      <c r="A261" s="70">
        <v>44767</v>
      </c>
      <c r="B261" s="9" t="s">
        <v>17</v>
      </c>
      <c r="C261" s="71">
        <f>SUM(D261:D266)</f>
        <v>17819</v>
      </c>
      <c r="D261" s="76">
        <v>0</v>
      </c>
      <c r="E261" s="77">
        <v>0</v>
      </c>
      <c r="F261" s="2">
        <v>0</v>
      </c>
      <c r="G261" s="2">
        <v>0</v>
      </c>
      <c r="H261" s="2">
        <v>0</v>
      </c>
      <c r="I261" s="2">
        <v>1</v>
      </c>
      <c r="J261" s="3" t="s">
        <v>18</v>
      </c>
      <c r="K261" s="3" t="s">
        <v>18</v>
      </c>
      <c r="L261" s="51" t="s">
        <v>18</v>
      </c>
      <c r="M261" s="51" t="s">
        <v>18</v>
      </c>
      <c r="N261" s="3" t="s">
        <v>18</v>
      </c>
      <c r="O261" s="51" t="s">
        <v>18</v>
      </c>
    </row>
    <row r="262" customFormat="1" ht="25" customHeight="1" spans="1:15">
      <c r="A262" s="72"/>
      <c r="B262" s="9" t="s">
        <v>19</v>
      </c>
      <c r="C262" s="73"/>
      <c r="D262" s="76">
        <v>13972</v>
      </c>
      <c r="E262" s="77">
        <v>2189</v>
      </c>
      <c r="F262" s="2">
        <v>434</v>
      </c>
      <c r="G262" s="2">
        <v>235</v>
      </c>
      <c r="H262" s="2">
        <v>413</v>
      </c>
      <c r="I262" s="2">
        <v>2993</v>
      </c>
      <c r="J262" s="2">
        <v>22773</v>
      </c>
      <c r="K262" s="2">
        <v>8537</v>
      </c>
      <c r="L262" s="2">
        <v>2.88</v>
      </c>
      <c r="M262" s="2">
        <v>258</v>
      </c>
      <c r="N262" s="2">
        <v>31</v>
      </c>
      <c r="O262" s="77">
        <v>95</v>
      </c>
    </row>
    <row r="263" customFormat="1" ht="25" customHeight="1" spans="1:15">
      <c r="A263" s="72"/>
      <c r="B263" s="9" t="s">
        <v>20</v>
      </c>
      <c r="C263" s="73"/>
      <c r="D263" s="76">
        <v>2615</v>
      </c>
      <c r="E263" s="77">
        <v>9159</v>
      </c>
      <c r="F263" s="2">
        <v>49</v>
      </c>
      <c r="G263" s="2">
        <v>30</v>
      </c>
      <c r="H263" s="2">
        <v>28</v>
      </c>
      <c r="I263" s="2">
        <v>110</v>
      </c>
      <c r="J263" s="3" t="s">
        <v>18</v>
      </c>
      <c r="K263" s="3" t="s">
        <v>18</v>
      </c>
      <c r="L263" s="51" t="s">
        <v>18</v>
      </c>
      <c r="M263" s="51" t="s">
        <v>18</v>
      </c>
      <c r="N263" s="3" t="s">
        <v>18</v>
      </c>
      <c r="O263" s="51" t="s">
        <v>18</v>
      </c>
    </row>
    <row r="264" customFormat="1" ht="25" customHeight="1" spans="1:15">
      <c r="A264" s="72"/>
      <c r="B264" s="9" t="s">
        <v>21</v>
      </c>
      <c r="C264" s="73"/>
      <c r="D264" s="76">
        <v>0</v>
      </c>
      <c r="E264" s="3">
        <v>535</v>
      </c>
      <c r="F264" s="3">
        <v>0</v>
      </c>
      <c r="G264" s="3">
        <v>2</v>
      </c>
      <c r="H264" s="3">
        <v>0</v>
      </c>
      <c r="I264" s="3">
        <v>0</v>
      </c>
      <c r="J264" s="3">
        <v>519</v>
      </c>
      <c r="K264" s="3">
        <v>878</v>
      </c>
      <c r="L264" s="3">
        <v>2.58</v>
      </c>
      <c r="M264" s="3">
        <v>15</v>
      </c>
      <c r="N264" s="3">
        <v>0</v>
      </c>
      <c r="O264" s="3">
        <v>7</v>
      </c>
    </row>
    <row r="265" customFormat="1" ht="25" customHeight="1" spans="1:15">
      <c r="A265" s="72"/>
      <c r="B265" s="3" t="s">
        <v>22</v>
      </c>
      <c r="C265" s="73"/>
      <c r="D265" s="76">
        <v>1232</v>
      </c>
      <c r="E265" s="77">
        <v>4198.03333333333</v>
      </c>
      <c r="F265" s="2">
        <v>10</v>
      </c>
      <c r="G265" s="2">
        <v>4</v>
      </c>
      <c r="H265" s="2">
        <v>4</v>
      </c>
      <c r="I265" s="2">
        <v>29</v>
      </c>
      <c r="J265" s="2">
        <v>0</v>
      </c>
      <c r="K265" s="2">
        <v>57389</v>
      </c>
      <c r="L265" s="2">
        <v>0</v>
      </c>
      <c r="M265" s="2">
        <v>0</v>
      </c>
      <c r="N265" s="2">
        <v>0</v>
      </c>
      <c r="O265" s="77">
        <v>973.827351</v>
      </c>
    </row>
    <row r="266" customFormat="1" ht="25" customHeight="1" spans="1:15">
      <c r="A266" s="78"/>
      <c r="B266" s="3" t="s">
        <v>23</v>
      </c>
      <c r="C266" s="79"/>
      <c r="D266" s="3" t="s">
        <v>18</v>
      </c>
      <c r="E266" s="3" t="s">
        <v>18</v>
      </c>
      <c r="F266" s="3" t="s">
        <v>18</v>
      </c>
      <c r="G266" s="3" t="s">
        <v>18</v>
      </c>
      <c r="H266" s="3" t="s">
        <v>18</v>
      </c>
      <c r="I266" s="3" t="s">
        <v>18</v>
      </c>
      <c r="J266" s="3" t="s">
        <v>18</v>
      </c>
      <c r="K266" s="3" t="s">
        <v>18</v>
      </c>
      <c r="L266" s="51" t="s">
        <v>18</v>
      </c>
      <c r="M266" s="51" t="s">
        <v>18</v>
      </c>
      <c r="N266" s="3" t="s">
        <v>18</v>
      </c>
      <c r="O266" s="51" t="s">
        <v>18</v>
      </c>
    </row>
    <row r="267" customFormat="1" ht="25" customHeight="1" spans="1:15">
      <c r="A267" s="70">
        <v>44766</v>
      </c>
      <c r="B267" s="9" t="s">
        <v>17</v>
      </c>
      <c r="C267" s="71">
        <f>SUM(D267:D272)</f>
        <v>30290.43</v>
      </c>
      <c r="D267" s="76">
        <v>0</v>
      </c>
      <c r="E267" s="77">
        <v>0</v>
      </c>
      <c r="F267" s="2">
        <v>0</v>
      </c>
      <c r="G267" s="2">
        <v>0</v>
      </c>
      <c r="H267" s="2">
        <v>0</v>
      </c>
      <c r="I267" s="2">
        <v>3</v>
      </c>
      <c r="J267" s="3" t="s">
        <v>18</v>
      </c>
      <c r="K267" s="3" t="s">
        <v>18</v>
      </c>
      <c r="L267" s="51" t="s">
        <v>18</v>
      </c>
      <c r="M267" s="51" t="s">
        <v>18</v>
      </c>
      <c r="N267" s="3" t="s">
        <v>18</v>
      </c>
      <c r="O267" s="51" t="s">
        <v>18</v>
      </c>
    </row>
    <row r="268" customFormat="1" ht="25" customHeight="1" spans="1:15">
      <c r="A268" s="72"/>
      <c r="B268" s="9" t="s">
        <v>19</v>
      </c>
      <c r="C268" s="73"/>
      <c r="D268" s="76">
        <v>18974</v>
      </c>
      <c r="E268" s="77">
        <v>1977</v>
      </c>
      <c r="F268" s="2">
        <v>641</v>
      </c>
      <c r="G268" s="2">
        <v>255</v>
      </c>
      <c r="H268" s="2">
        <v>432</v>
      </c>
      <c r="I268" s="2">
        <v>3002</v>
      </c>
      <c r="J268" s="2">
        <v>11962</v>
      </c>
      <c r="K268" s="2">
        <v>2029</v>
      </c>
      <c r="L268" s="2">
        <v>4.35</v>
      </c>
      <c r="M268" s="2">
        <v>100</v>
      </c>
      <c r="N268" s="2">
        <v>10</v>
      </c>
      <c r="O268" s="77">
        <v>24</v>
      </c>
    </row>
    <row r="269" customFormat="1" ht="25" customHeight="1" spans="1:15">
      <c r="A269" s="72"/>
      <c r="B269" s="9" t="s">
        <v>20</v>
      </c>
      <c r="C269" s="73"/>
      <c r="D269" s="76">
        <v>4824.43</v>
      </c>
      <c r="E269" s="77">
        <v>9787</v>
      </c>
      <c r="F269" s="2">
        <v>47</v>
      </c>
      <c r="G269" s="2">
        <v>30</v>
      </c>
      <c r="H269" s="2">
        <v>32</v>
      </c>
      <c r="I269" s="2">
        <v>118</v>
      </c>
      <c r="J269" s="3" t="s">
        <v>18</v>
      </c>
      <c r="K269" s="3" t="s">
        <v>18</v>
      </c>
      <c r="L269" s="51" t="s">
        <v>18</v>
      </c>
      <c r="M269" s="51" t="s">
        <v>18</v>
      </c>
      <c r="N269" s="3" t="s">
        <v>18</v>
      </c>
      <c r="O269" s="51" t="s">
        <v>18</v>
      </c>
    </row>
    <row r="270" customFormat="1" ht="25" customHeight="1" spans="1:15">
      <c r="A270" s="72"/>
      <c r="B270" s="9" t="s">
        <v>21</v>
      </c>
      <c r="C270" s="73"/>
      <c r="D270" s="76">
        <v>0</v>
      </c>
      <c r="E270" s="3">
        <v>510</v>
      </c>
      <c r="F270" s="3">
        <v>0</v>
      </c>
      <c r="G270" s="3">
        <v>1</v>
      </c>
      <c r="H270" s="3">
        <v>0</v>
      </c>
      <c r="I270" s="3">
        <v>0</v>
      </c>
      <c r="J270" s="3">
        <v>835</v>
      </c>
      <c r="K270" s="3">
        <v>716</v>
      </c>
      <c r="L270" s="3">
        <v>2.01</v>
      </c>
      <c r="M270" s="3">
        <v>17</v>
      </c>
      <c r="N270" s="3">
        <v>2</v>
      </c>
      <c r="O270" s="3">
        <v>6</v>
      </c>
    </row>
    <row r="271" customFormat="1" ht="25" customHeight="1" spans="1:15">
      <c r="A271" s="72"/>
      <c r="B271" s="3" t="s">
        <v>22</v>
      </c>
      <c r="C271" s="73"/>
      <c r="D271" s="76">
        <v>1765</v>
      </c>
      <c r="E271" s="77">
        <v>3833.06666666667</v>
      </c>
      <c r="F271" s="2">
        <v>19</v>
      </c>
      <c r="G271" s="2">
        <v>8</v>
      </c>
      <c r="H271" s="2">
        <v>4</v>
      </c>
      <c r="I271" s="2">
        <v>29</v>
      </c>
      <c r="J271" s="2">
        <v>0</v>
      </c>
      <c r="K271" s="2">
        <v>52416</v>
      </c>
      <c r="L271" s="2">
        <v>0</v>
      </c>
      <c r="M271" s="2">
        <v>0</v>
      </c>
      <c r="N271" s="2">
        <v>0</v>
      </c>
      <c r="O271" s="77">
        <v>744.873077</v>
      </c>
    </row>
    <row r="272" customFormat="1" ht="25" customHeight="1" spans="1:15">
      <c r="A272" s="78"/>
      <c r="B272" s="3" t="s">
        <v>23</v>
      </c>
      <c r="C272" s="79"/>
      <c r="D272" s="76">
        <v>4727</v>
      </c>
      <c r="E272" s="77">
        <v>15453</v>
      </c>
      <c r="F272" s="2">
        <v>1824</v>
      </c>
      <c r="G272" s="2">
        <v>407</v>
      </c>
      <c r="H272" s="2">
        <v>52</v>
      </c>
      <c r="I272" s="2">
        <v>1922</v>
      </c>
      <c r="J272" s="3" t="s">
        <v>18</v>
      </c>
      <c r="K272" s="3" t="s">
        <v>18</v>
      </c>
      <c r="L272" s="51" t="s">
        <v>18</v>
      </c>
      <c r="M272" s="51" t="s">
        <v>18</v>
      </c>
      <c r="N272" s="3" t="s">
        <v>18</v>
      </c>
      <c r="O272" s="51" t="s">
        <v>18</v>
      </c>
    </row>
    <row r="273" customFormat="1" ht="25" customHeight="1" spans="1:15">
      <c r="A273" s="70">
        <v>44765</v>
      </c>
      <c r="B273" s="9" t="s">
        <v>17</v>
      </c>
      <c r="C273" s="71">
        <f>SUM(D273:D278)</f>
        <v>12955</v>
      </c>
      <c r="D273" s="76">
        <v>0</v>
      </c>
      <c r="E273" s="77">
        <v>0</v>
      </c>
      <c r="F273" s="2">
        <v>0</v>
      </c>
      <c r="G273" s="2">
        <v>0</v>
      </c>
      <c r="H273" s="2">
        <v>0</v>
      </c>
      <c r="I273" s="2">
        <v>1</v>
      </c>
      <c r="J273" s="3" t="s">
        <v>18</v>
      </c>
      <c r="K273" s="3" t="s">
        <v>18</v>
      </c>
      <c r="L273" s="51" t="s">
        <v>18</v>
      </c>
      <c r="M273" s="51" t="s">
        <v>18</v>
      </c>
      <c r="N273" s="3" t="s">
        <v>18</v>
      </c>
      <c r="O273" s="51" t="s">
        <v>18</v>
      </c>
    </row>
    <row r="274" customFormat="1" ht="25" customHeight="1" spans="1:15">
      <c r="A274" s="72"/>
      <c r="B274" s="9" t="s">
        <v>19</v>
      </c>
      <c r="C274" s="73"/>
      <c r="D274" s="76">
        <v>9460</v>
      </c>
      <c r="E274" s="77">
        <v>1681</v>
      </c>
      <c r="F274" s="2">
        <v>163</v>
      </c>
      <c r="G274" s="2">
        <v>129</v>
      </c>
      <c r="H274" s="2">
        <v>346</v>
      </c>
      <c r="I274" s="2">
        <v>2635</v>
      </c>
      <c r="J274" s="2">
        <v>33172</v>
      </c>
      <c r="K274" s="2">
        <v>15814</v>
      </c>
      <c r="L274" s="2">
        <v>2.57</v>
      </c>
      <c r="M274" s="2">
        <v>612</v>
      </c>
      <c r="N274" s="2">
        <v>63</v>
      </c>
      <c r="O274" s="77">
        <v>166</v>
      </c>
    </row>
    <row r="275" customFormat="1" ht="25" customHeight="1" spans="1:15">
      <c r="A275" s="72"/>
      <c r="B275" s="9" t="s">
        <v>20</v>
      </c>
      <c r="C275" s="73"/>
      <c r="D275" s="76">
        <v>3399</v>
      </c>
      <c r="E275" s="77">
        <v>9307</v>
      </c>
      <c r="F275" s="2">
        <v>57</v>
      </c>
      <c r="G275" s="2">
        <v>36</v>
      </c>
      <c r="H275" s="2">
        <v>33</v>
      </c>
      <c r="I275" s="2">
        <v>113</v>
      </c>
      <c r="J275" s="3" t="s">
        <v>18</v>
      </c>
      <c r="K275" s="3" t="s">
        <v>18</v>
      </c>
      <c r="L275" s="51" t="s">
        <v>18</v>
      </c>
      <c r="M275" s="51" t="s">
        <v>18</v>
      </c>
      <c r="N275" s="3" t="s">
        <v>18</v>
      </c>
      <c r="O275" s="51" t="s">
        <v>18</v>
      </c>
    </row>
    <row r="276" customFormat="1" ht="25" customHeight="1" spans="1:15">
      <c r="A276" s="72"/>
      <c r="B276" s="9" t="s">
        <v>21</v>
      </c>
      <c r="C276" s="73"/>
      <c r="D276" s="76">
        <v>0</v>
      </c>
      <c r="E276" s="3">
        <v>519</v>
      </c>
      <c r="F276" s="3">
        <v>0</v>
      </c>
      <c r="G276" s="3">
        <v>4</v>
      </c>
      <c r="H276" s="3">
        <v>0</v>
      </c>
      <c r="I276" s="3">
        <v>0</v>
      </c>
      <c r="J276" s="3">
        <v>643</v>
      </c>
      <c r="K276" s="3">
        <v>711</v>
      </c>
      <c r="L276" s="3">
        <v>1.59</v>
      </c>
      <c r="M276" s="3">
        <v>14</v>
      </c>
      <c r="N276" s="3">
        <v>2</v>
      </c>
      <c r="O276" s="3">
        <v>5</v>
      </c>
    </row>
    <row r="277" customFormat="1" ht="25" customHeight="1" spans="1:15">
      <c r="A277" s="72"/>
      <c r="B277" s="3" t="s">
        <v>22</v>
      </c>
      <c r="C277" s="73"/>
      <c r="D277" s="76">
        <v>96</v>
      </c>
      <c r="E277" s="77">
        <v>3275.26666666667</v>
      </c>
      <c r="F277" s="2">
        <v>13</v>
      </c>
      <c r="G277" s="2">
        <v>6</v>
      </c>
      <c r="H277" s="2">
        <v>2</v>
      </c>
      <c r="I277" s="2">
        <v>33</v>
      </c>
      <c r="J277" s="2">
        <v>0</v>
      </c>
      <c r="K277" s="2">
        <v>13864</v>
      </c>
      <c r="L277" s="2">
        <v>0</v>
      </c>
      <c r="M277" s="2">
        <v>0</v>
      </c>
      <c r="N277" s="2">
        <v>0</v>
      </c>
      <c r="O277" s="77">
        <v>238.495895</v>
      </c>
    </row>
    <row r="278" customFormat="1" ht="25" customHeight="1" spans="1:15">
      <c r="A278" s="78"/>
      <c r="B278" s="3" t="s">
        <v>23</v>
      </c>
      <c r="C278" s="79"/>
      <c r="D278" s="3" t="s">
        <v>18</v>
      </c>
      <c r="E278" s="3" t="s">
        <v>18</v>
      </c>
      <c r="F278" s="3" t="s">
        <v>18</v>
      </c>
      <c r="G278" s="3" t="s">
        <v>18</v>
      </c>
      <c r="H278" s="3" t="s">
        <v>18</v>
      </c>
      <c r="I278" s="3" t="s">
        <v>18</v>
      </c>
      <c r="J278" s="3" t="s">
        <v>18</v>
      </c>
      <c r="K278" s="3" t="s">
        <v>18</v>
      </c>
      <c r="L278" s="51" t="s">
        <v>18</v>
      </c>
      <c r="M278" s="51" t="s">
        <v>18</v>
      </c>
      <c r="N278" s="3" t="s">
        <v>18</v>
      </c>
      <c r="O278" s="51" t="s">
        <v>18</v>
      </c>
    </row>
    <row r="279" customFormat="1" ht="25" customHeight="1" spans="1:15">
      <c r="A279" s="70">
        <v>44764</v>
      </c>
      <c r="B279" s="9" t="s">
        <v>17</v>
      </c>
      <c r="C279" s="71">
        <f>SUM(D279:D284)</f>
        <v>26286</v>
      </c>
      <c r="D279" s="76">
        <v>0</v>
      </c>
      <c r="E279" s="77">
        <v>0</v>
      </c>
      <c r="F279" s="2">
        <v>0</v>
      </c>
      <c r="G279" s="2">
        <v>0</v>
      </c>
      <c r="H279" s="2">
        <v>0</v>
      </c>
      <c r="I279" s="2">
        <v>2</v>
      </c>
      <c r="J279" s="3" t="s">
        <v>18</v>
      </c>
      <c r="K279" s="3" t="s">
        <v>18</v>
      </c>
      <c r="L279" s="51" t="s">
        <v>18</v>
      </c>
      <c r="M279" s="51" t="s">
        <v>18</v>
      </c>
      <c r="N279" s="3" t="s">
        <v>18</v>
      </c>
      <c r="O279" s="51" t="s">
        <v>18</v>
      </c>
    </row>
    <row r="280" customFormat="1" ht="25" customHeight="1" spans="1:15">
      <c r="A280" s="72"/>
      <c r="B280" s="9" t="s">
        <v>19</v>
      </c>
      <c r="C280" s="73"/>
      <c r="D280" s="76">
        <v>16128</v>
      </c>
      <c r="E280" s="77">
        <v>2519</v>
      </c>
      <c r="F280" s="2">
        <v>289</v>
      </c>
      <c r="G280" s="2">
        <v>196</v>
      </c>
      <c r="H280" s="2">
        <v>395</v>
      </c>
      <c r="I280" s="2">
        <v>2801</v>
      </c>
      <c r="J280" s="2">
        <v>29435</v>
      </c>
      <c r="K280" s="2">
        <v>8714</v>
      </c>
      <c r="L280" s="2">
        <v>7.92</v>
      </c>
      <c r="M280" s="2">
        <v>246</v>
      </c>
      <c r="N280" s="2">
        <v>56</v>
      </c>
      <c r="O280" s="77">
        <v>131</v>
      </c>
    </row>
    <row r="281" customFormat="1" ht="25" customHeight="1" spans="1:15">
      <c r="A281" s="72"/>
      <c r="B281" s="9" t="s">
        <v>20</v>
      </c>
      <c r="C281" s="73"/>
      <c r="D281" s="76">
        <v>5192</v>
      </c>
      <c r="E281" s="77">
        <v>9397</v>
      </c>
      <c r="F281" s="2">
        <v>50</v>
      </c>
      <c r="G281" s="2">
        <v>32</v>
      </c>
      <c r="H281" s="2">
        <v>33</v>
      </c>
      <c r="I281" s="2">
        <v>113</v>
      </c>
      <c r="J281" s="3" t="s">
        <v>18</v>
      </c>
      <c r="K281" s="3" t="s">
        <v>18</v>
      </c>
      <c r="L281" s="51" t="s">
        <v>18</v>
      </c>
      <c r="M281" s="51" t="s">
        <v>18</v>
      </c>
      <c r="N281" s="3" t="s">
        <v>18</v>
      </c>
      <c r="O281" s="51" t="s">
        <v>18</v>
      </c>
    </row>
    <row r="282" customFormat="1" ht="25" customHeight="1" spans="1:15">
      <c r="A282" s="72"/>
      <c r="B282" s="9" t="s">
        <v>21</v>
      </c>
      <c r="C282" s="73"/>
      <c r="D282" s="76">
        <v>0</v>
      </c>
      <c r="E282" s="3">
        <v>290</v>
      </c>
      <c r="F282" s="3">
        <v>0</v>
      </c>
      <c r="G282" s="3">
        <v>1</v>
      </c>
      <c r="H282" s="3">
        <v>0</v>
      </c>
      <c r="I282" s="3">
        <v>0</v>
      </c>
      <c r="J282" s="3">
        <v>982</v>
      </c>
      <c r="K282" s="3">
        <v>79</v>
      </c>
      <c r="L282" s="3">
        <v>0.34</v>
      </c>
      <c r="M282" s="3">
        <v>2</v>
      </c>
      <c r="N282" s="3">
        <v>1</v>
      </c>
      <c r="O282" s="3">
        <v>0</v>
      </c>
    </row>
    <row r="283" customFormat="1" ht="25" customHeight="1" spans="1:15">
      <c r="A283" s="72"/>
      <c r="B283" s="3" t="s">
        <v>22</v>
      </c>
      <c r="C283" s="73"/>
      <c r="D283" s="76">
        <v>4966</v>
      </c>
      <c r="E283" s="77">
        <v>2857.81666666667</v>
      </c>
      <c r="F283" s="2">
        <v>12</v>
      </c>
      <c r="G283" s="2">
        <v>5</v>
      </c>
      <c r="H283" s="2">
        <v>4</v>
      </c>
      <c r="I283" s="2">
        <v>33</v>
      </c>
      <c r="J283" s="2">
        <v>0</v>
      </c>
      <c r="K283" s="2">
        <v>43007</v>
      </c>
      <c r="L283" s="2">
        <v>0</v>
      </c>
      <c r="M283" s="2">
        <v>0</v>
      </c>
      <c r="N283" s="2">
        <v>0</v>
      </c>
      <c r="O283" s="77">
        <v>752.205237</v>
      </c>
    </row>
    <row r="284" customFormat="1" ht="25" customHeight="1" spans="1:15">
      <c r="A284" s="78"/>
      <c r="B284" s="3" t="s">
        <v>23</v>
      </c>
      <c r="C284" s="79"/>
      <c r="D284" s="3" t="s">
        <v>18</v>
      </c>
      <c r="E284" s="3" t="s">
        <v>18</v>
      </c>
      <c r="F284" s="3" t="s">
        <v>18</v>
      </c>
      <c r="G284" s="3" t="s">
        <v>18</v>
      </c>
      <c r="H284" s="3" t="s">
        <v>18</v>
      </c>
      <c r="I284" s="3" t="s">
        <v>18</v>
      </c>
      <c r="J284" s="3" t="s">
        <v>18</v>
      </c>
      <c r="K284" s="3" t="s">
        <v>18</v>
      </c>
      <c r="L284" s="51" t="s">
        <v>18</v>
      </c>
      <c r="M284" s="51" t="s">
        <v>18</v>
      </c>
      <c r="N284" s="3" t="s">
        <v>18</v>
      </c>
      <c r="O284" s="51" t="s">
        <v>18</v>
      </c>
    </row>
    <row r="285" customFormat="1" ht="25" customHeight="1" spans="1:15">
      <c r="A285" s="70">
        <v>44763</v>
      </c>
      <c r="B285" s="9" t="s">
        <v>17</v>
      </c>
      <c r="C285" s="71">
        <f>SUM(D285:D290)</f>
        <v>22271</v>
      </c>
      <c r="D285" s="76">
        <v>0</v>
      </c>
      <c r="E285" s="77">
        <v>0</v>
      </c>
      <c r="F285" s="2">
        <v>0</v>
      </c>
      <c r="G285" s="2">
        <v>0</v>
      </c>
      <c r="H285" s="2">
        <v>0</v>
      </c>
      <c r="I285" s="2">
        <v>2</v>
      </c>
      <c r="J285" s="3" t="s">
        <v>18</v>
      </c>
      <c r="K285" s="3" t="s">
        <v>18</v>
      </c>
      <c r="L285" s="51" t="s">
        <v>18</v>
      </c>
      <c r="M285" s="51" t="s">
        <v>18</v>
      </c>
      <c r="N285" s="3" t="s">
        <v>18</v>
      </c>
      <c r="O285" s="51" t="s">
        <v>18</v>
      </c>
    </row>
    <row r="286" customFormat="1" ht="25" customHeight="1" spans="1:15">
      <c r="A286" s="72"/>
      <c r="B286" s="9" t="s">
        <v>19</v>
      </c>
      <c r="C286" s="73"/>
      <c r="D286" s="76">
        <v>13259</v>
      </c>
      <c r="E286" s="77">
        <v>2561</v>
      </c>
      <c r="F286" s="2">
        <v>232</v>
      </c>
      <c r="G286" s="2">
        <v>149</v>
      </c>
      <c r="H286" s="2">
        <v>404</v>
      </c>
      <c r="I286" s="2">
        <v>2837</v>
      </c>
      <c r="J286" s="2">
        <v>28727</v>
      </c>
      <c r="K286" s="2">
        <v>7665</v>
      </c>
      <c r="L286" s="2">
        <v>6.71</v>
      </c>
      <c r="M286" s="2">
        <v>229</v>
      </c>
      <c r="N286" s="2">
        <v>45</v>
      </c>
      <c r="O286" s="77">
        <v>103</v>
      </c>
    </row>
    <row r="287" customFormat="1" ht="25" customHeight="1" spans="1:15">
      <c r="A287" s="72"/>
      <c r="B287" s="9" t="s">
        <v>20</v>
      </c>
      <c r="C287" s="73"/>
      <c r="D287" s="76">
        <v>5994</v>
      </c>
      <c r="E287" s="77">
        <v>9410</v>
      </c>
      <c r="F287" s="2">
        <v>58</v>
      </c>
      <c r="G287" s="2">
        <v>32</v>
      </c>
      <c r="H287" s="2">
        <v>29</v>
      </c>
      <c r="I287" s="2">
        <v>114</v>
      </c>
      <c r="J287" s="3" t="s">
        <v>18</v>
      </c>
      <c r="K287" s="3" t="s">
        <v>18</v>
      </c>
      <c r="L287" s="51" t="s">
        <v>18</v>
      </c>
      <c r="M287" s="51" t="s">
        <v>18</v>
      </c>
      <c r="N287" s="3" t="s">
        <v>18</v>
      </c>
      <c r="O287" s="51" t="s">
        <v>18</v>
      </c>
    </row>
    <row r="288" customFormat="1" ht="25" customHeight="1" spans="1:15">
      <c r="A288" s="72"/>
      <c r="B288" s="9" t="s">
        <v>21</v>
      </c>
      <c r="C288" s="73"/>
      <c r="D288" s="76">
        <v>0</v>
      </c>
      <c r="E288" s="3">
        <v>247</v>
      </c>
      <c r="F288" s="3">
        <v>1</v>
      </c>
      <c r="G288" s="3">
        <v>1</v>
      </c>
      <c r="H288" s="3">
        <v>0</v>
      </c>
      <c r="I288" s="3">
        <v>0</v>
      </c>
      <c r="J288" s="3">
        <v>662</v>
      </c>
      <c r="K288" s="3">
        <v>76</v>
      </c>
      <c r="L288" s="3">
        <v>0.85</v>
      </c>
      <c r="M288" s="3">
        <v>3</v>
      </c>
      <c r="N288" s="3">
        <v>1</v>
      </c>
      <c r="O288" s="3">
        <v>0</v>
      </c>
    </row>
    <row r="289" customFormat="1" ht="25" customHeight="1" spans="1:15">
      <c r="A289" s="72"/>
      <c r="B289" s="3" t="s">
        <v>22</v>
      </c>
      <c r="C289" s="73"/>
      <c r="D289" s="76">
        <v>3018</v>
      </c>
      <c r="E289" s="77">
        <v>3159.83333333333</v>
      </c>
      <c r="F289" s="2">
        <v>11</v>
      </c>
      <c r="G289" s="2">
        <v>7</v>
      </c>
      <c r="H289" s="2">
        <v>4</v>
      </c>
      <c r="I289" s="2">
        <v>31</v>
      </c>
      <c r="J289" s="2">
        <v>0</v>
      </c>
      <c r="K289" s="2">
        <v>34147</v>
      </c>
      <c r="L289" s="2">
        <v>0</v>
      </c>
      <c r="M289" s="2">
        <v>0</v>
      </c>
      <c r="N289" s="2">
        <v>0</v>
      </c>
      <c r="O289" s="77">
        <v>511.743132</v>
      </c>
    </row>
    <row r="290" customFormat="1" ht="25" customHeight="1" spans="1:15">
      <c r="A290" s="78"/>
      <c r="B290" s="3" t="s">
        <v>23</v>
      </c>
      <c r="C290" s="79"/>
      <c r="D290" s="3" t="s">
        <v>18</v>
      </c>
      <c r="E290" s="3" t="s">
        <v>18</v>
      </c>
      <c r="F290" s="3" t="s">
        <v>18</v>
      </c>
      <c r="G290" s="3" t="s">
        <v>18</v>
      </c>
      <c r="H290" s="3" t="s">
        <v>18</v>
      </c>
      <c r="I290" s="3" t="s">
        <v>18</v>
      </c>
      <c r="J290" s="3" t="s">
        <v>18</v>
      </c>
      <c r="K290" s="3" t="s">
        <v>18</v>
      </c>
      <c r="L290" s="51" t="s">
        <v>18</v>
      </c>
      <c r="M290" s="51" t="s">
        <v>18</v>
      </c>
      <c r="N290" s="3" t="s">
        <v>18</v>
      </c>
      <c r="O290" s="51" t="s">
        <v>18</v>
      </c>
    </row>
    <row r="291" customFormat="1" ht="25" customHeight="1" spans="1:15">
      <c r="A291" s="70">
        <v>44762</v>
      </c>
      <c r="B291" s="9" t="s">
        <v>17</v>
      </c>
      <c r="C291" s="71">
        <f>SUM(D291:D296)</f>
        <v>17357.62</v>
      </c>
      <c r="D291" s="76">
        <v>0</v>
      </c>
      <c r="E291" s="77">
        <v>0</v>
      </c>
      <c r="F291" s="2">
        <v>0</v>
      </c>
      <c r="G291" s="2">
        <v>0</v>
      </c>
      <c r="H291" s="2">
        <v>0</v>
      </c>
      <c r="I291" s="2">
        <v>1</v>
      </c>
      <c r="J291" s="3" t="s">
        <v>18</v>
      </c>
      <c r="K291" s="3" t="s">
        <v>18</v>
      </c>
      <c r="L291" s="51" t="s">
        <v>18</v>
      </c>
      <c r="M291" s="51" t="s">
        <v>18</v>
      </c>
      <c r="N291" s="3" t="s">
        <v>18</v>
      </c>
      <c r="O291" s="51" t="s">
        <v>18</v>
      </c>
    </row>
    <row r="292" customFormat="1" ht="25" customHeight="1" spans="1:15">
      <c r="A292" s="72"/>
      <c r="B292" s="9" t="s">
        <v>19</v>
      </c>
      <c r="C292" s="73"/>
      <c r="D292" s="76">
        <v>8724</v>
      </c>
      <c r="E292" s="77">
        <v>2229</v>
      </c>
      <c r="F292" s="2">
        <v>207</v>
      </c>
      <c r="G292" s="2">
        <v>173</v>
      </c>
      <c r="H292" s="2">
        <v>358</v>
      </c>
      <c r="I292" s="2">
        <v>2836</v>
      </c>
      <c r="J292" s="2">
        <v>43282</v>
      </c>
      <c r="K292" s="2">
        <v>8094</v>
      </c>
      <c r="L292" s="2">
        <v>6.83</v>
      </c>
      <c r="M292" s="2">
        <v>202</v>
      </c>
      <c r="N292" s="2">
        <v>52</v>
      </c>
      <c r="O292" s="77">
        <v>113</v>
      </c>
    </row>
    <row r="293" customFormat="1" ht="25" customHeight="1" spans="1:15">
      <c r="A293" s="72"/>
      <c r="B293" s="9" t="s">
        <v>20</v>
      </c>
      <c r="C293" s="73"/>
      <c r="D293" s="76">
        <v>8339.62</v>
      </c>
      <c r="E293" s="77">
        <v>9181</v>
      </c>
      <c r="F293" s="2">
        <v>68</v>
      </c>
      <c r="G293" s="2">
        <v>30</v>
      </c>
      <c r="H293" s="2">
        <v>34</v>
      </c>
      <c r="I293" s="2">
        <v>104</v>
      </c>
      <c r="J293" s="3" t="s">
        <v>18</v>
      </c>
      <c r="K293" s="3" t="s">
        <v>18</v>
      </c>
      <c r="L293" s="51" t="s">
        <v>18</v>
      </c>
      <c r="M293" s="51" t="s">
        <v>18</v>
      </c>
      <c r="N293" s="3" t="s">
        <v>18</v>
      </c>
      <c r="O293" s="51" t="s">
        <v>18</v>
      </c>
    </row>
    <row r="294" customFormat="1" ht="25" customHeight="1" spans="1:15">
      <c r="A294" s="72"/>
      <c r="B294" s="9" t="s">
        <v>21</v>
      </c>
      <c r="C294" s="73"/>
      <c r="D294" s="76">
        <v>0</v>
      </c>
      <c r="E294" s="3">
        <v>246</v>
      </c>
      <c r="F294" s="3">
        <v>0</v>
      </c>
      <c r="G294" s="3">
        <v>0</v>
      </c>
      <c r="H294" s="3">
        <v>0</v>
      </c>
      <c r="I294" s="3">
        <v>0</v>
      </c>
      <c r="J294" s="3">
        <v>578</v>
      </c>
      <c r="K294" s="3">
        <v>113</v>
      </c>
      <c r="L294" s="3">
        <v>0.64</v>
      </c>
      <c r="M294" s="3">
        <v>3</v>
      </c>
      <c r="N294" s="3">
        <v>0</v>
      </c>
      <c r="O294" s="3">
        <v>1</v>
      </c>
    </row>
    <row r="295" customFormat="1" ht="25" customHeight="1" spans="1:15">
      <c r="A295" s="72"/>
      <c r="B295" s="3" t="s">
        <v>22</v>
      </c>
      <c r="C295" s="73"/>
      <c r="D295" s="76">
        <v>294</v>
      </c>
      <c r="E295" s="77">
        <v>2413.33333333333</v>
      </c>
      <c r="F295" s="2">
        <v>12</v>
      </c>
      <c r="G295" s="2">
        <v>6</v>
      </c>
      <c r="H295" s="2">
        <v>4</v>
      </c>
      <c r="I295" s="2">
        <v>31</v>
      </c>
      <c r="J295" s="2">
        <v>0</v>
      </c>
      <c r="K295" s="2">
        <v>12443</v>
      </c>
      <c r="L295" s="2">
        <v>0</v>
      </c>
      <c r="M295" s="2">
        <v>0</v>
      </c>
      <c r="N295" s="2">
        <v>0</v>
      </c>
      <c r="O295" s="77">
        <v>167.966748</v>
      </c>
    </row>
    <row r="296" customFormat="1" ht="25" customHeight="1" spans="1:15">
      <c r="A296" s="78"/>
      <c r="B296" s="3" t="s">
        <v>23</v>
      </c>
      <c r="C296" s="79"/>
      <c r="D296" s="3" t="s">
        <v>18</v>
      </c>
      <c r="E296" s="3" t="s">
        <v>18</v>
      </c>
      <c r="F296" s="3" t="s">
        <v>18</v>
      </c>
      <c r="G296" s="3" t="s">
        <v>18</v>
      </c>
      <c r="H296" s="3" t="s">
        <v>18</v>
      </c>
      <c r="I296" s="3" t="s">
        <v>18</v>
      </c>
      <c r="J296" s="3" t="s">
        <v>18</v>
      </c>
      <c r="K296" s="3" t="s">
        <v>18</v>
      </c>
      <c r="L296" s="51" t="s">
        <v>18</v>
      </c>
      <c r="M296" s="51" t="s">
        <v>18</v>
      </c>
      <c r="N296" s="3" t="s">
        <v>18</v>
      </c>
      <c r="O296" s="51" t="s">
        <v>18</v>
      </c>
    </row>
    <row r="297" customFormat="1" ht="25" customHeight="1" spans="1:15">
      <c r="A297" s="70">
        <v>44761</v>
      </c>
      <c r="B297" s="9" t="s">
        <v>17</v>
      </c>
      <c r="C297" s="71">
        <f>SUM(D297:D302)</f>
        <v>16495.24</v>
      </c>
      <c r="D297" s="76">
        <v>0</v>
      </c>
      <c r="E297" s="77">
        <v>0</v>
      </c>
      <c r="F297" s="2">
        <v>0</v>
      </c>
      <c r="G297" s="2">
        <v>0</v>
      </c>
      <c r="H297" s="2">
        <v>0</v>
      </c>
      <c r="I297" s="2">
        <v>1</v>
      </c>
      <c r="J297" s="3" t="s">
        <v>18</v>
      </c>
      <c r="K297" s="3" t="s">
        <v>18</v>
      </c>
      <c r="L297" s="51" t="s">
        <v>18</v>
      </c>
      <c r="M297" s="51" t="s">
        <v>18</v>
      </c>
      <c r="N297" s="3" t="s">
        <v>18</v>
      </c>
      <c r="O297" s="51" t="s">
        <v>18</v>
      </c>
    </row>
    <row r="298" customFormat="1" ht="25" customHeight="1" spans="1:15">
      <c r="A298" s="72"/>
      <c r="B298" s="9" t="s">
        <v>19</v>
      </c>
      <c r="C298" s="73"/>
      <c r="D298" s="76">
        <v>5894</v>
      </c>
      <c r="E298" s="77">
        <v>2425</v>
      </c>
      <c r="F298" s="2">
        <v>424</v>
      </c>
      <c r="G298" s="2">
        <v>256</v>
      </c>
      <c r="H298" s="2">
        <v>294</v>
      </c>
      <c r="I298" s="2">
        <v>3071</v>
      </c>
      <c r="J298" s="2">
        <v>41437</v>
      </c>
      <c r="K298" s="2">
        <v>8343</v>
      </c>
      <c r="L298" s="2">
        <v>7.8</v>
      </c>
      <c r="M298" s="2">
        <v>248</v>
      </c>
      <c r="N298" s="2">
        <v>63</v>
      </c>
      <c r="O298" s="77">
        <v>127</v>
      </c>
    </row>
    <row r="299" customFormat="1" ht="25" customHeight="1" spans="1:15">
      <c r="A299" s="72"/>
      <c r="B299" s="9" t="s">
        <v>20</v>
      </c>
      <c r="C299" s="73"/>
      <c r="D299" s="76">
        <v>10565.24</v>
      </c>
      <c r="E299" s="77">
        <v>8161</v>
      </c>
      <c r="F299" s="2">
        <v>56</v>
      </c>
      <c r="G299" s="2">
        <v>37</v>
      </c>
      <c r="H299" s="2">
        <v>39</v>
      </c>
      <c r="I299" s="2">
        <v>112</v>
      </c>
      <c r="J299" s="3" t="s">
        <v>18</v>
      </c>
      <c r="K299" s="3" t="s">
        <v>18</v>
      </c>
      <c r="L299" s="51" t="s">
        <v>18</v>
      </c>
      <c r="M299" s="51" t="s">
        <v>18</v>
      </c>
      <c r="N299" s="3" t="s">
        <v>18</v>
      </c>
      <c r="O299" s="51" t="s">
        <v>18</v>
      </c>
    </row>
    <row r="300" customFormat="1" ht="25" customHeight="1" spans="1:15">
      <c r="A300" s="72"/>
      <c r="B300" s="9" t="s">
        <v>21</v>
      </c>
      <c r="C300" s="73"/>
      <c r="D300" s="76">
        <v>0</v>
      </c>
      <c r="E300" s="3">
        <v>495</v>
      </c>
      <c r="F300" s="3">
        <v>1</v>
      </c>
      <c r="G300" s="3">
        <v>0</v>
      </c>
      <c r="H300" s="3">
        <v>0</v>
      </c>
      <c r="I300" s="3">
        <v>0</v>
      </c>
      <c r="J300" s="3">
        <v>414</v>
      </c>
      <c r="K300" s="3">
        <v>739</v>
      </c>
      <c r="L300" s="3">
        <v>1.77</v>
      </c>
      <c r="M300" s="3">
        <v>21</v>
      </c>
      <c r="N300" s="3">
        <v>4</v>
      </c>
      <c r="O300" s="3">
        <v>11</v>
      </c>
    </row>
    <row r="301" customFormat="1" ht="25" customHeight="1" spans="1:15">
      <c r="A301" s="72"/>
      <c r="B301" s="3" t="s">
        <v>22</v>
      </c>
      <c r="C301" s="73"/>
      <c r="D301" s="76">
        <v>36</v>
      </c>
      <c r="E301" s="77">
        <v>3314.86666666667</v>
      </c>
      <c r="F301" s="2">
        <v>14</v>
      </c>
      <c r="G301" s="2">
        <v>6</v>
      </c>
      <c r="H301" s="2">
        <v>2</v>
      </c>
      <c r="I301" s="2">
        <v>28</v>
      </c>
      <c r="J301" s="2">
        <v>0</v>
      </c>
      <c r="K301" s="2">
        <v>28076</v>
      </c>
      <c r="L301" s="2">
        <v>0</v>
      </c>
      <c r="M301" s="2">
        <v>0</v>
      </c>
      <c r="N301" s="2">
        <v>0</v>
      </c>
      <c r="O301" s="77">
        <v>685.501575</v>
      </c>
    </row>
    <row r="302" customFormat="1" ht="25" customHeight="1" spans="1:15">
      <c r="A302" s="78"/>
      <c r="B302" s="3" t="s">
        <v>23</v>
      </c>
      <c r="C302" s="79"/>
      <c r="D302" s="3" t="s">
        <v>18</v>
      </c>
      <c r="E302" s="3" t="s">
        <v>18</v>
      </c>
      <c r="F302" s="3" t="s">
        <v>18</v>
      </c>
      <c r="G302" s="3" t="s">
        <v>18</v>
      </c>
      <c r="H302" s="3" t="s">
        <v>18</v>
      </c>
      <c r="I302" s="3" t="s">
        <v>18</v>
      </c>
      <c r="J302" s="3" t="s">
        <v>18</v>
      </c>
      <c r="K302" s="3" t="s">
        <v>18</v>
      </c>
      <c r="L302" s="51" t="s">
        <v>18</v>
      </c>
      <c r="M302" s="51" t="s">
        <v>18</v>
      </c>
      <c r="N302" s="3" t="s">
        <v>18</v>
      </c>
      <c r="O302" s="51" t="s">
        <v>18</v>
      </c>
    </row>
    <row r="303" customFormat="1" ht="25" customHeight="1" spans="1:15">
      <c r="A303" s="70">
        <v>44760</v>
      </c>
      <c r="B303" s="9" t="s">
        <v>17</v>
      </c>
      <c r="C303" s="71">
        <f>SUM(D303:D308)</f>
        <v>18269.92</v>
      </c>
      <c r="D303" s="76">
        <v>0</v>
      </c>
      <c r="E303" s="77">
        <v>0</v>
      </c>
      <c r="F303" s="2">
        <v>0</v>
      </c>
      <c r="G303" s="2">
        <v>0</v>
      </c>
      <c r="H303" s="2">
        <v>0</v>
      </c>
      <c r="I303" s="2">
        <v>4</v>
      </c>
      <c r="J303" s="3" t="s">
        <v>18</v>
      </c>
      <c r="K303" s="3" t="s">
        <v>18</v>
      </c>
      <c r="L303" s="51" t="s">
        <v>18</v>
      </c>
      <c r="M303" s="51" t="s">
        <v>18</v>
      </c>
      <c r="N303" s="3" t="s">
        <v>18</v>
      </c>
      <c r="O303" s="51" t="s">
        <v>18</v>
      </c>
    </row>
    <row r="304" customFormat="1" ht="25" customHeight="1" spans="1:15">
      <c r="A304" s="72"/>
      <c r="B304" s="9" t="s">
        <v>19</v>
      </c>
      <c r="C304" s="73"/>
      <c r="D304" s="76">
        <v>13164</v>
      </c>
      <c r="E304" s="77">
        <v>2470</v>
      </c>
      <c r="F304" s="2">
        <v>544</v>
      </c>
      <c r="G304" s="2">
        <v>345</v>
      </c>
      <c r="H304" s="2">
        <v>412</v>
      </c>
      <c r="I304" s="2">
        <v>3019</v>
      </c>
      <c r="J304" s="2">
        <v>46387</v>
      </c>
      <c r="K304" s="2">
        <v>10256</v>
      </c>
      <c r="L304" s="2">
        <v>8.37</v>
      </c>
      <c r="M304" s="2">
        <v>418</v>
      </c>
      <c r="N304" s="2">
        <v>83</v>
      </c>
      <c r="O304" s="77">
        <v>175</v>
      </c>
    </row>
    <row r="305" customFormat="1" ht="25" customHeight="1" spans="1:15">
      <c r="A305" s="72"/>
      <c r="B305" s="9" t="s">
        <v>20</v>
      </c>
      <c r="C305" s="73"/>
      <c r="D305" s="76">
        <v>4991.92</v>
      </c>
      <c r="E305" s="77">
        <v>8322</v>
      </c>
      <c r="F305" s="2">
        <v>51</v>
      </c>
      <c r="G305" s="2">
        <v>34</v>
      </c>
      <c r="H305" s="2">
        <v>39</v>
      </c>
      <c r="I305" s="2">
        <v>113</v>
      </c>
      <c r="J305" s="3" t="s">
        <v>18</v>
      </c>
      <c r="K305" s="3" t="s">
        <v>18</v>
      </c>
      <c r="L305" s="51" t="s">
        <v>18</v>
      </c>
      <c r="M305" s="51" t="s">
        <v>18</v>
      </c>
      <c r="N305" s="3" t="s">
        <v>18</v>
      </c>
      <c r="O305" s="51" t="s">
        <v>18</v>
      </c>
    </row>
    <row r="306" customFormat="1" ht="25" customHeight="1" spans="1:15">
      <c r="A306" s="72"/>
      <c r="B306" s="9" t="s">
        <v>21</v>
      </c>
      <c r="C306" s="73"/>
      <c r="D306" s="76">
        <v>10</v>
      </c>
      <c r="E306" s="3">
        <v>532</v>
      </c>
      <c r="F306" s="3">
        <v>3</v>
      </c>
      <c r="G306" s="3">
        <v>5</v>
      </c>
      <c r="H306" s="3">
        <v>0</v>
      </c>
      <c r="I306" s="3">
        <v>2</v>
      </c>
      <c r="J306" s="3">
        <v>1149</v>
      </c>
      <c r="K306" s="3">
        <v>1308</v>
      </c>
      <c r="L306" s="3">
        <v>1.54</v>
      </c>
      <c r="M306" s="3">
        <v>6</v>
      </c>
      <c r="N306" s="3">
        <v>4</v>
      </c>
      <c r="O306" s="3">
        <v>12</v>
      </c>
    </row>
    <row r="307" customFormat="1" ht="25" customHeight="1" spans="1:15">
      <c r="A307" s="72"/>
      <c r="B307" s="3" t="s">
        <v>22</v>
      </c>
      <c r="C307" s="73"/>
      <c r="D307" s="76">
        <v>104</v>
      </c>
      <c r="E307" s="77">
        <v>4107.75</v>
      </c>
      <c r="F307" s="2">
        <v>13</v>
      </c>
      <c r="G307" s="2">
        <v>8</v>
      </c>
      <c r="H307" s="2">
        <v>3</v>
      </c>
      <c r="I307" s="2">
        <v>32</v>
      </c>
      <c r="J307" s="2">
        <v>0</v>
      </c>
      <c r="K307" s="2">
        <v>50103</v>
      </c>
      <c r="L307" s="2">
        <v>0</v>
      </c>
      <c r="M307" s="2">
        <v>0</v>
      </c>
      <c r="N307" s="2">
        <v>0</v>
      </c>
      <c r="O307" s="77">
        <v>731.154623</v>
      </c>
    </row>
    <row r="308" customFormat="1" ht="25" customHeight="1" spans="1:15">
      <c r="A308" s="78"/>
      <c r="B308" s="3" t="s">
        <v>23</v>
      </c>
      <c r="C308" s="79"/>
      <c r="D308" s="3" t="s">
        <v>18</v>
      </c>
      <c r="E308" s="3" t="s">
        <v>18</v>
      </c>
      <c r="F308" s="3" t="s">
        <v>18</v>
      </c>
      <c r="G308" s="3" t="s">
        <v>18</v>
      </c>
      <c r="H308" s="3" t="s">
        <v>18</v>
      </c>
      <c r="I308" s="3" t="s">
        <v>18</v>
      </c>
      <c r="J308" s="3" t="s">
        <v>18</v>
      </c>
      <c r="K308" s="3" t="s">
        <v>18</v>
      </c>
      <c r="L308" s="51" t="s">
        <v>18</v>
      </c>
      <c r="M308" s="51" t="s">
        <v>18</v>
      </c>
      <c r="N308" s="3" t="s">
        <v>18</v>
      </c>
      <c r="O308" s="51" t="s">
        <v>18</v>
      </c>
    </row>
    <row r="309" customFormat="1" ht="25" customHeight="1" spans="1:15">
      <c r="A309" s="70">
        <v>44759</v>
      </c>
      <c r="B309" s="9" t="s">
        <v>17</v>
      </c>
      <c r="C309" s="71">
        <f>SUM(D309:D314)</f>
        <v>25056</v>
      </c>
      <c r="D309" s="76">
        <v>0</v>
      </c>
      <c r="E309" s="77">
        <v>0</v>
      </c>
      <c r="F309" s="2">
        <v>0</v>
      </c>
      <c r="G309" s="2">
        <v>0</v>
      </c>
      <c r="H309" s="2">
        <v>0</v>
      </c>
      <c r="I309" s="2">
        <v>1</v>
      </c>
      <c r="J309" s="3" t="s">
        <v>18</v>
      </c>
      <c r="K309" s="3" t="s">
        <v>18</v>
      </c>
      <c r="L309" s="51" t="s">
        <v>18</v>
      </c>
      <c r="M309" s="51" t="s">
        <v>18</v>
      </c>
      <c r="N309" s="3" t="s">
        <v>18</v>
      </c>
      <c r="O309" s="51" t="s">
        <v>18</v>
      </c>
    </row>
    <row r="310" customFormat="1" ht="25" customHeight="1" spans="1:15">
      <c r="A310" s="72"/>
      <c r="B310" s="9" t="s">
        <v>19</v>
      </c>
      <c r="C310" s="73"/>
      <c r="D310" s="76">
        <v>16665</v>
      </c>
      <c r="E310" s="77">
        <v>2654</v>
      </c>
      <c r="F310" s="2">
        <v>245</v>
      </c>
      <c r="G310" s="2">
        <v>186</v>
      </c>
      <c r="H310" s="2">
        <v>430</v>
      </c>
      <c r="I310" s="2">
        <v>2756</v>
      </c>
      <c r="J310" s="2">
        <v>95172</v>
      </c>
      <c r="K310" s="2">
        <v>16227</v>
      </c>
      <c r="L310" s="2">
        <v>7.6</v>
      </c>
      <c r="M310" s="2">
        <v>1010</v>
      </c>
      <c r="N310" s="2">
        <v>196</v>
      </c>
      <c r="O310" s="77">
        <v>296</v>
      </c>
    </row>
    <row r="311" customFormat="1" ht="25" customHeight="1" spans="1:15">
      <c r="A311" s="72"/>
      <c r="B311" s="9" t="s">
        <v>20</v>
      </c>
      <c r="C311" s="73"/>
      <c r="D311" s="76">
        <v>4095</v>
      </c>
      <c r="E311" s="77">
        <v>8653</v>
      </c>
      <c r="F311" s="2">
        <v>41</v>
      </c>
      <c r="G311" s="2">
        <v>31</v>
      </c>
      <c r="H311" s="2">
        <v>29</v>
      </c>
      <c r="I311" s="2">
        <v>106</v>
      </c>
      <c r="J311" s="3" t="s">
        <v>18</v>
      </c>
      <c r="K311" s="3" t="s">
        <v>18</v>
      </c>
      <c r="L311" s="51" t="s">
        <v>18</v>
      </c>
      <c r="M311" s="51" t="s">
        <v>18</v>
      </c>
      <c r="N311" s="3" t="s">
        <v>18</v>
      </c>
      <c r="O311" s="51" t="s">
        <v>18</v>
      </c>
    </row>
    <row r="312" customFormat="1" ht="25" customHeight="1" spans="1:15">
      <c r="A312" s="72"/>
      <c r="B312" s="9" t="s">
        <v>21</v>
      </c>
      <c r="C312" s="73"/>
      <c r="D312" s="76">
        <v>0</v>
      </c>
      <c r="E312" s="3" t="s">
        <v>18</v>
      </c>
      <c r="F312" s="3" t="s">
        <v>18</v>
      </c>
      <c r="G312" s="3" t="s">
        <v>18</v>
      </c>
      <c r="H312" s="3" t="s">
        <v>18</v>
      </c>
      <c r="I312" s="3" t="s">
        <v>18</v>
      </c>
      <c r="J312" s="3" t="s">
        <v>18</v>
      </c>
      <c r="K312" s="3" t="s">
        <v>18</v>
      </c>
      <c r="L312" s="3" t="s">
        <v>18</v>
      </c>
      <c r="M312" s="3" t="s">
        <v>18</v>
      </c>
      <c r="N312" s="3" t="s">
        <v>18</v>
      </c>
      <c r="O312" s="3" t="s">
        <v>18</v>
      </c>
    </row>
    <row r="313" customFormat="1" ht="25" customHeight="1" spans="1:15">
      <c r="A313" s="72"/>
      <c r="B313" s="3" t="s">
        <v>22</v>
      </c>
      <c r="C313" s="73"/>
      <c r="D313" s="76">
        <v>60</v>
      </c>
      <c r="E313" s="77">
        <v>3286.55</v>
      </c>
      <c r="F313" s="2">
        <v>32</v>
      </c>
      <c r="G313" s="2">
        <v>16</v>
      </c>
      <c r="H313" s="2">
        <v>1</v>
      </c>
      <c r="I313" s="2">
        <v>35</v>
      </c>
      <c r="J313" s="2">
        <v>0</v>
      </c>
      <c r="K313" s="2">
        <v>68256</v>
      </c>
      <c r="L313" s="2">
        <v>0</v>
      </c>
      <c r="M313" s="2">
        <v>0</v>
      </c>
      <c r="N313" s="2">
        <v>0</v>
      </c>
      <c r="O313" s="77">
        <v>515.379121</v>
      </c>
    </row>
    <row r="314" customFormat="1" ht="25" customHeight="1" spans="1:15">
      <c r="A314" s="78"/>
      <c r="B314" s="3" t="s">
        <v>23</v>
      </c>
      <c r="C314" s="79"/>
      <c r="D314" s="76">
        <v>4236</v>
      </c>
      <c r="E314" s="77">
        <v>36817</v>
      </c>
      <c r="F314" s="2">
        <v>2129</v>
      </c>
      <c r="G314" s="2">
        <v>431</v>
      </c>
      <c r="H314" s="2">
        <v>77</v>
      </c>
      <c r="I314" s="2">
        <v>2172</v>
      </c>
      <c r="J314" s="3" t="s">
        <v>18</v>
      </c>
      <c r="K314" s="3" t="s">
        <v>18</v>
      </c>
      <c r="L314" s="51" t="s">
        <v>18</v>
      </c>
      <c r="M314" s="51" t="s">
        <v>18</v>
      </c>
      <c r="N314" s="3" t="s">
        <v>18</v>
      </c>
      <c r="O314" s="51" t="s">
        <v>18</v>
      </c>
    </row>
    <row r="315" customFormat="1" ht="25" customHeight="1" spans="1:15">
      <c r="A315" s="70">
        <v>44758</v>
      </c>
      <c r="B315" s="9" t="s">
        <v>17</v>
      </c>
      <c r="C315" s="71">
        <f>SUM(D315:D320)</f>
        <v>18537</v>
      </c>
      <c r="D315" s="76">
        <v>0</v>
      </c>
      <c r="E315" s="77">
        <v>0</v>
      </c>
      <c r="F315" s="2">
        <v>0</v>
      </c>
      <c r="G315" s="2">
        <v>0</v>
      </c>
      <c r="H315" s="2">
        <v>0</v>
      </c>
      <c r="I315" s="2">
        <v>2</v>
      </c>
      <c r="J315" s="3" t="s">
        <v>18</v>
      </c>
      <c r="K315" s="3" t="s">
        <v>18</v>
      </c>
      <c r="L315" s="51" t="s">
        <v>18</v>
      </c>
      <c r="M315" s="51" t="s">
        <v>18</v>
      </c>
      <c r="N315" s="3" t="s">
        <v>18</v>
      </c>
      <c r="O315" s="51" t="s">
        <v>18</v>
      </c>
    </row>
    <row r="316" customFormat="1" ht="25" customHeight="1" spans="1:15">
      <c r="A316" s="72"/>
      <c r="B316" s="9" t="s">
        <v>19</v>
      </c>
      <c r="C316" s="73"/>
      <c r="D316" s="76">
        <v>12850</v>
      </c>
      <c r="E316" s="77">
        <v>3022</v>
      </c>
      <c r="F316" s="2">
        <v>524</v>
      </c>
      <c r="G316" s="2">
        <v>315</v>
      </c>
      <c r="H316" s="2">
        <v>434</v>
      </c>
      <c r="I316" s="2">
        <v>2930</v>
      </c>
      <c r="J316" s="2">
        <v>56966</v>
      </c>
      <c r="K316" s="2">
        <v>14522</v>
      </c>
      <c r="L316" s="2">
        <v>8.34</v>
      </c>
      <c r="M316" s="2">
        <v>546</v>
      </c>
      <c r="N316" s="2">
        <v>153</v>
      </c>
      <c r="O316" s="77">
        <v>161</v>
      </c>
    </row>
    <row r="317" customFormat="1" ht="25" customHeight="1" spans="1:15">
      <c r="A317" s="72"/>
      <c r="B317" s="9" t="s">
        <v>20</v>
      </c>
      <c r="C317" s="73"/>
      <c r="D317" s="76">
        <v>5273</v>
      </c>
      <c r="E317" s="77">
        <v>8600</v>
      </c>
      <c r="F317" s="2">
        <v>61</v>
      </c>
      <c r="G317" s="2">
        <v>42</v>
      </c>
      <c r="H317" s="2">
        <v>32</v>
      </c>
      <c r="I317" s="2">
        <v>104</v>
      </c>
      <c r="J317" s="3" t="s">
        <v>18</v>
      </c>
      <c r="K317" s="3" t="s">
        <v>18</v>
      </c>
      <c r="L317" s="51" t="s">
        <v>18</v>
      </c>
      <c r="M317" s="51" t="s">
        <v>18</v>
      </c>
      <c r="N317" s="3" t="s">
        <v>18</v>
      </c>
      <c r="O317" s="51" t="s">
        <v>18</v>
      </c>
    </row>
    <row r="318" customFormat="1" ht="25" customHeight="1" spans="1:15">
      <c r="A318" s="72"/>
      <c r="B318" s="9" t="s">
        <v>21</v>
      </c>
      <c r="C318" s="73"/>
      <c r="D318" s="76">
        <v>0</v>
      </c>
      <c r="E318" s="77">
        <v>246</v>
      </c>
      <c r="F318" s="2">
        <v>0</v>
      </c>
      <c r="G318" s="2">
        <v>1</v>
      </c>
      <c r="H318" s="2">
        <v>0</v>
      </c>
      <c r="I318" s="2">
        <v>0</v>
      </c>
      <c r="J318" s="3">
        <v>0</v>
      </c>
      <c r="K318" s="3">
        <v>664</v>
      </c>
      <c r="L318" s="51">
        <v>1.25</v>
      </c>
      <c r="M318" s="51">
        <v>18</v>
      </c>
      <c r="N318" s="3">
        <v>0</v>
      </c>
      <c r="O318" s="51">
        <v>9</v>
      </c>
    </row>
    <row r="319" customFormat="1" ht="25" customHeight="1" spans="1:15">
      <c r="A319" s="72"/>
      <c r="B319" s="3" t="s">
        <v>22</v>
      </c>
      <c r="C319" s="73"/>
      <c r="D319" s="76">
        <v>414</v>
      </c>
      <c r="E319" s="77">
        <v>3062.15</v>
      </c>
      <c r="F319" s="2">
        <v>13</v>
      </c>
      <c r="G319" s="2">
        <v>7</v>
      </c>
      <c r="H319" s="2">
        <v>4</v>
      </c>
      <c r="I319" s="2">
        <v>33</v>
      </c>
      <c r="J319" s="2">
        <v>0</v>
      </c>
      <c r="K319" s="2">
        <v>48351</v>
      </c>
      <c r="L319" s="2">
        <v>0</v>
      </c>
      <c r="M319" s="2">
        <v>0</v>
      </c>
      <c r="N319" s="2">
        <v>0</v>
      </c>
      <c r="O319" s="77">
        <v>765.810531</v>
      </c>
    </row>
    <row r="320" customFormat="1" ht="25" customHeight="1" spans="1:15">
      <c r="A320" s="78"/>
      <c r="B320" s="3" t="s">
        <v>23</v>
      </c>
      <c r="C320" s="79"/>
      <c r="D320" s="3" t="s">
        <v>18</v>
      </c>
      <c r="E320" s="3" t="s">
        <v>18</v>
      </c>
      <c r="F320" s="3" t="s">
        <v>18</v>
      </c>
      <c r="G320" s="3" t="s">
        <v>18</v>
      </c>
      <c r="H320" s="3" t="s">
        <v>18</v>
      </c>
      <c r="I320" s="3" t="s">
        <v>18</v>
      </c>
      <c r="J320" s="3" t="s">
        <v>18</v>
      </c>
      <c r="K320" s="3" t="s">
        <v>18</v>
      </c>
      <c r="L320" s="51" t="s">
        <v>18</v>
      </c>
      <c r="M320" s="51" t="s">
        <v>18</v>
      </c>
      <c r="N320" s="3" t="s">
        <v>18</v>
      </c>
      <c r="O320" s="51" t="s">
        <v>18</v>
      </c>
    </row>
    <row r="321" customFormat="1" ht="25" customHeight="1" spans="1:15">
      <c r="A321" s="70">
        <v>44757</v>
      </c>
      <c r="B321" s="9" t="s">
        <v>17</v>
      </c>
      <c r="C321" s="71">
        <f>SUM(D321:D326)</f>
        <v>25374</v>
      </c>
      <c r="D321" s="76">
        <v>0</v>
      </c>
      <c r="E321" s="77">
        <v>0</v>
      </c>
      <c r="F321" s="2">
        <v>0</v>
      </c>
      <c r="G321" s="2">
        <v>0</v>
      </c>
      <c r="H321" s="2">
        <v>0</v>
      </c>
      <c r="I321" s="2">
        <v>2</v>
      </c>
      <c r="J321" s="3" t="s">
        <v>18</v>
      </c>
      <c r="K321" s="3" t="s">
        <v>18</v>
      </c>
      <c r="L321" s="51" t="s">
        <v>18</v>
      </c>
      <c r="M321" s="51" t="s">
        <v>18</v>
      </c>
      <c r="N321" s="3" t="s">
        <v>18</v>
      </c>
      <c r="O321" s="51" t="s">
        <v>18</v>
      </c>
    </row>
    <row r="322" customFormat="1" ht="25" customHeight="1" spans="1:15">
      <c r="A322" s="72"/>
      <c r="B322" s="9" t="s">
        <v>19</v>
      </c>
      <c r="C322" s="73"/>
      <c r="D322" s="76">
        <v>21142</v>
      </c>
      <c r="E322" s="77">
        <v>2780</v>
      </c>
      <c r="F322" s="2">
        <v>467</v>
      </c>
      <c r="G322" s="2">
        <v>296</v>
      </c>
      <c r="H322" s="2">
        <v>470</v>
      </c>
      <c r="I322" s="2">
        <v>2848</v>
      </c>
      <c r="J322" s="2">
        <v>34026</v>
      </c>
      <c r="K322" s="2">
        <v>6813</v>
      </c>
      <c r="L322" s="2">
        <v>6.13</v>
      </c>
      <c r="M322" s="2">
        <v>249</v>
      </c>
      <c r="N322" s="2">
        <v>79</v>
      </c>
      <c r="O322" s="77">
        <v>111</v>
      </c>
    </row>
    <row r="323" customFormat="1" ht="25" customHeight="1" spans="1:15">
      <c r="A323" s="72"/>
      <c r="B323" s="9" t="s">
        <v>20</v>
      </c>
      <c r="C323" s="73"/>
      <c r="D323" s="76">
        <v>4172</v>
      </c>
      <c r="E323" s="77">
        <v>8309</v>
      </c>
      <c r="F323" s="2">
        <v>40</v>
      </c>
      <c r="G323" s="2">
        <v>21</v>
      </c>
      <c r="H323" s="2">
        <v>32</v>
      </c>
      <c r="I323" s="2">
        <v>93</v>
      </c>
      <c r="J323" s="3" t="s">
        <v>18</v>
      </c>
      <c r="K323" s="3" t="s">
        <v>18</v>
      </c>
      <c r="L323" s="51" t="s">
        <v>18</v>
      </c>
      <c r="M323" s="51" t="s">
        <v>18</v>
      </c>
      <c r="N323" s="3" t="s">
        <v>18</v>
      </c>
      <c r="O323" s="51" t="s">
        <v>18</v>
      </c>
    </row>
    <row r="324" customFormat="1" ht="25" customHeight="1" spans="1:15">
      <c r="A324" s="72"/>
      <c r="B324" s="9" t="s">
        <v>21</v>
      </c>
      <c r="C324" s="73"/>
      <c r="D324" s="76">
        <v>0</v>
      </c>
      <c r="E324" s="77">
        <v>241</v>
      </c>
      <c r="F324" s="2">
        <v>0</v>
      </c>
      <c r="G324" s="2">
        <v>3</v>
      </c>
      <c r="H324" s="2">
        <v>0</v>
      </c>
      <c r="I324" s="2">
        <v>0</v>
      </c>
      <c r="J324" s="3">
        <v>0</v>
      </c>
      <c r="K324" s="3">
        <v>578</v>
      </c>
      <c r="L324" s="51">
        <v>2.2</v>
      </c>
      <c r="M324" s="51">
        <v>13</v>
      </c>
      <c r="N324" s="3">
        <v>0</v>
      </c>
      <c r="O324" s="51">
        <v>7</v>
      </c>
    </row>
    <row r="325" customFormat="1" ht="25" customHeight="1" spans="1:15">
      <c r="A325" s="72"/>
      <c r="B325" s="3" t="s">
        <v>22</v>
      </c>
      <c r="C325" s="73"/>
      <c r="D325" s="76">
        <v>60</v>
      </c>
      <c r="E325" s="77">
        <v>4144.86666666667</v>
      </c>
      <c r="F325" s="2">
        <v>25</v>
      </c>
      <c r="G325" s="2">
        <v>9</v>
      </c>
      <c r="H325" s="2">
        <v>4</v>
      </c>
      <c r="I325" s="2">
        <v>37</v>
      </c>
      <c r="J325" s="2">
        <v>0</v>
      </c>
      <c r="K325" s="2">
        <v>26425</v>
      </c>
      <c r="L325" s="2">
        <v>0</v>
      </c>
      <c r="M325" s="2">
        <v>0</v>
      </c>
      <c r="N325" s="2">
        <v>0</v>
      </c>
      <c r="O325" s="77">
        <v>308.562141</v>
      </c>
    </row>
    <row r="326" customFormat="1" ht="25" customHeight="1" spans="1:15">
      <c r="A326" s="78"/>
      <c r="B326" s="3" t="s">
        <v>23</v>
      </c>
      <c r="C326" s="79"/>
      <c r="D326" s="3" t="s">
        <v>18</v>
      </c>
      <c r="E326" s="3" t="s">
        <v>18</v>
      </c>
      <c r="F326" s="3" t="s">
        <v>18</v>
      </c>
      <c r="G326" s="3" t="s">
        <v>18</v>
      </c>
      <c r="H326" s="3" t="s">
        <v>18</v>
      </c>
      <c r="I326" s="3" t="s">
        <v>18</v>
      </c>
      <c r="J326" s="3" t="s">
        <v>18</v>
      </c>
      <c r="K326" s="3" t="s">
        <v>18</v>
      </c>
      <c r="L326" s="51" t="s">
        <v>18</v>
      </c>
      <c r="M326" s="51" t="s">
        <v>18</v>
      </c>
      <c r="N326" s="3" t="s">
        <v>18</v>
      </c>
      <c r="O326" s="51" t="s">
        <v>18</v>
      </c>
    </row>
    <row r="327" customFormat="1" ht="25" customHeight="1" spans="1:15">
      <c r="A327" s="70">
        <v>44756</v>
      </c>
      <c r="B327" s="9" t="s">
        <v>17</v>
      </c>
      <c r="C327" s="71">
        <f>SUM(D327:D332)</f>
        <v>20969</v>
      </c>
      <c r="D327" s="76">
        <v>0</v>
      </c>
      <c r="E327" s="77">
        <v>0</v>
      </c>
      <c r="F327" s="2">
        <v>0</v>
      </c>
      <c r="G327" s="2">
        <v>0</v>
      </c>
      <c r="H327" s="2">
        <v>0</v>
      </c>
      <c r="I327" s="2">
        <v>1</v>
      </c>
      <c r="J327" s="3" t="s">
        <v>18</v>
      </c>
      <c r="K327" s="3" t="s">
        <v>18</v>
      </c>
      <c r="L327" s="51" t="s">
        <v>18</v>
      </c>
      <c r="M327" s="51" t="s">
        <v>18</v>
      </c>
      <c r="N327" s="3" t="s">
        <v>18</v>
      </c>
      <c r="O327" s="51" t="s">
        <v>18</v>
      </c>
    </row>
    <row r="328" customFormat="1" ht="25" customHeight="1" spans="1:15">
      <c r="A328" s="72"/>
      <c r="B328" s="9" t="s">
        <v>19</v>
      </c>
      <c r="C328" s="73"/>
      <c r="D328" s="76">
        <v>16167</v>
      </c>
      <c r="E328" s="77">
        <v>2700</v>
      </c>
      <c r="F328" s="2">
        <v>501</v>
      </c>
      <c r="G328" s="2">
        <v>327</v>
      </c>
      <c r="H328" s="2">
        <v>465</v>
      </c>
      <c r="I328" s="2">
        <v>2792</v>
      </c>
      <c r="J328" s="2">
        <v>42442</v>
      </c>
      <c r="K328" s="2">
        <v>9531</v>
      </c>
      <c r="L328" s="2">
        <v>7.02</v>
      </c>
      <c r="M328" s="2">
        <v>360</v>
      </c>
      <c r="N328" s="2">
        <v>98</v>
      </c>
      <c r="O328" s="77">
        <v>121</v>
      </c>
    </row>
    <row r="329" customFormat="1" ht="25" customHeight="1" spans="1:15">
      <c r="A329" s="72"/>
      <c r="B329" s="9" t="s">
        <v>20</v>
      </c>
      <c r="C329" s="73"/>
      <c r="D329" s="76">
        <v>3976</v>
      </c>
      <c r="E329" s="77">
        <v>8449</v>
      </c>
      <c r="F329" s="2">
        <v>39</v>
      </c>
      <c r="G329" s="2">
        <v>22</v>
      </c>
      <c r="H329" s="2">
        <v>25</v>
      </c>
      <c r="I329" s="2">
        <v>92</v>
      </c>
      <c r="J329" s="3" t="s">
        <v>18</v>
      </c>
      <c r="K329" s="3" t="s">
        <v>18</v>
      </c>
      <c r="L329" s="51" t="s">
        <v>18</v>
      </c>
      <c r="M329" s="51" t="s">
        <v>18</v>
      </c>
      <c r="N329" s="3" t="s">
        <v>18</v>
      </c>
      <c r="O329" s="51" t="s">
        <v>18</v>
      </c>
    </row>
    <row r="330" customFormat="1" ht="25" customHeight="1" spans="1:15">
      <c r="A330" s="72"/>
      <c r="B330" s="9" t="s">
        <v>21</v>
      </c>
      <c r="C330" s="73"/>
      <c r="D330" s="76">
        <v>10</v>
      </c>
      <c r="E330" s="77">
        <v>262</v>
      </c>
      <c r="F330" s="2">
        <v>0</v>
      </c>
      <c r="G330" s="2">
        <v>4</v>
      </c>
      <c r="H330" s="2">
        <v>0</v>
      </c>
      <c r="I330" s="2">
        <v>0</v>
      </c>
      <c r="J330" s="3">
        <v>0</v>
      </c>
      <c r="K330" s="3">
        <v>858</v>
      </c>
      <c r="L330" s="51">
        <v>2.12</v>
      </c>
      <c r="M330" s="51">
        <v>17</v>
      </c>
      <c r="N330" s="3">
        <v>0</v>
      </c>
      <c r="O330" s="51">
        <v>9</v>
      </c>
    </row>
    <row r="331" customFormat="1" ht="25" customHeight="1" spans="1:15">
      <c r="A331" s="72"/>
      <c r="B331" s="3" t="s">
        <v>22</v>
      </c>
      <c r="C331" s="73"/>
      <c r="D331" s="76">
        <v>816</v>
      </c>
      <c r="E331" s="77">
        <v>4906.95</v>
      </c>
      <c r="F331" s="2">
        <v>112</v>
      </c>
      <c r="G331" s="2">
        <v>84</v>
      </c>
      <c r="H331" s="2">
        <v>7</v>
      </c>
      <c r="I331" s="2">
        <v>35</v>
      </c>
      <c r="J331" s="2">
        <v>0</v>
      </c>
      <c r="K331" s="2">
        <v>46024</v>
      </c>
      <c r="L331" s="2">
        <v>0</v>
      </c>
      <c r="M331" s="2">
        <v>0</v>
      </c>
      <c r="N331" s="2">
        <v>0</v>
      </c>
      <c r="O331" s="77">
        <v>812.910499</v>
      </c>
    </row>
    <row r="332" customFormat="1" ht="25" customHeight="1" spans="1:15">
      <c r="A332" s="78"/>
      <c r="B332" s="3" t="s">
        <v>23</v>
      </c>
      <c r="C332" s="79"/>
      <c r="D332" s="3" t="s">
        <v>18</v>
      </c>
      <c r="E332" s="3" t="s">
        <v>18</v>
      </c>
      <c r="F332" s="3" t="s">
        <v>18</v>
      </c>
      <c r="G332" s="3" t="s">
        <v>18</v>
      </c>
      <c r="H332" s="3" t="s">
        <v>18</v>
      </c>
      <c r="I332" s="3" t="s">
        <v>18</v>
      </c>
      <c r="J332" s="3" t="s">
        <v>18</v>
      </c>
      <c r="K332" s="3" t="s">
        <v>18</v>
      </c>
      <c r="L332" s="51" t="s">
        <v>18</v>
      </c>
      <c r="M332" s="51" t="s">
        <v>18</v>
      </c>
      <c r="N332" s="3" t="s">
        <v>18</v>
      </c>
      <c r="O332" s="51" t="s">
        <v>18</v>
      </c>
    </row>
    <row r="333" customFormat="1" ht="25" customHeight="1" spans="1:15">
      <c r="A333" s="70">
        <v>44755</v>
      </c>
      <c r="B333" s="9" t="s">
        <v>17</v>
      </c>
      <c r="C333" s="71">
        <f>SUM(D333:D338)</f>
        <v>11214</v>
      </c>
      <c r="D333" s="76">
        <v>0</v>
      </c>
      <c r="E333" s="77">
        <v>0</v>
      </c>
      <c r="F333" s="2">
        <v>0</v>
      </c>
      <c r="G333" s="2">
        <v>0</v>
      </c>
      <c r="H333" s="2">
        <v>0</v>
      </c>
      <c r="I333" s="2">
        <v>2</v>
      </c>
      <c r="J333" s="3" t="s">
        <v>18</v>
      </c>
      <c r="K333" s="3" t="s">
        <v>18</v>
      </c>
      <c r="L333" s="51" t="s">
        <v>18</v>
      </c>
      <c r="M333" s="51" t="s">
        <v>18</v>
      </c>
      <c r="N333" s="3" t="s">
        <v>18</v>
      </c>
      <c r="O333" s="51" t="s">
        <v>18</v>
      </c>
    </row>
    <row r="334" customFormat="1" ht="25" customHeight="1" spans="1:15">
      <c r="A334" s="72"/>
      <c r="B334" s="9" t="s">
        <v>19</v>
      </c>
      <c r="C334" s="73"/>
      <c r="D334" s="76">
        <v>9537</v>
      </c>
      <c r="E334" s="77">
        <v>2230</v>
      </c>
      <c r="F334" s="2">
        <v>369</v>
      </c>
      <c r="G334" s="2">
        <v>251</v>
      </c>
      <c r="H334" s="2">
        <v>462</v>
      </c>
      <c r="I334" s="2">
        <v>2683</v>
      </c>
      <c r="J334" s="2">
        <v>30953</v>
      </c>
      <c r="K334" s="2">
        <v>4068</v>
      </c>
      <c r="L334" s="2">
        <v>6.69</v>
      </c>
      <c r="M334" s="2">
        <v>134</v>
      </c>
      <c r="N334" s="2">
        <v>39</v>
      </c>
      <c r="O334" s="77">
        <v>58</v>
      </c>
    </row>
    <row r="335" customFormat="1" ht="25" customHeight="1" spans="1:15">
      <c r="A335" s="72"/>
      <c r="B335" s="9" t="s">
        <v>20</v>
      </c>
      <c r="C335" s="73"/>
      <c r="D335" s="76">
        <v>1361</v>
      </c>
      <c r="E335" s="77">
        <v>8863</v>
      </c>
      <c r="F335" s="2">
        <v>36</v>
      </c>
      <c r="G335" s="2">
        <v>27</v>
      </c>
      <c r="H335" s="2">
        <v>21</v>
      </c>
      <c r="I335" s="2">
        <v>94</v>
      </c>
      <c r="J335" s="3" t="s">
        <v>18</v>
      </c>
      <c r="K335" s="3" t="s">
        <v>18</v>
      </c>
      <c r="L335" s="51" t="s">
        <v>18</v>
      </c>
      <c r="M335" s="51" t="s">
        <v>18</v>
      </c>
      <c r="N335" s="3" t="s">
        <v>18</v>
      </c>
      <c r="O335" s="51" t="s">
        <v>18</v>
      </c>
    </row>
    <row r="336" customFormat="1" ht="25" customHeight="1" spans="1:15">
      <c r="A336" s="72"/>
      <c r="B336" s="9" t="s">
        <v>21</v>
      </c>
      <c r="C336" s="73"/>
      <c r="D336" s="76">
        <v>0</v>
      </c>
      <c r="E336" s="77">
        <v>249</v>
      </c>
      <c r="F336" s="2">
        <v>0</v>
      </c>
      <c r="G336" s="2">
        <v>0</v>
      </c>
      <c r="H336" s="2">
        <v>0</v>
      </c>
      <c r="I336" s="2">
        <v>0</v>
      </c>
      <c r="J336" s="3">
        <v>0</v>
      </c>
      <c r="K336" s="3">
        <v>759</v>
      </c>
      <c r="L336" s="51">
        <v>1.48</v>
      </c>
      <c r="M336" s="51">
        <v>18</v>
      </c>
      <c r="N336" s="3">
        <v>0</v>
      </c>
      <c r="O336" s="51">
        <v>11</v>
      </c>
    </row>
    <row r="337" customFormat="1" ht="25" customHeight="1" spans="1:15">
      <c r="A337" s="72"/>
      <c r="B337" s="3" t="s">
        <v>22</v>
      </c>
      <c r="C337" s="73"/>
      <c r="D337" s="76">
        <v>316</v>
      </c>
      <c r="E337" s="77">
        <v>3806.73333333333</v>
      </c>
      <c r="F337" s="2">
        <v>21</v>
      </c>
      <c r="G337" s="2">
        <v>6</v>
      </c>
      <c r="H337" s="2">
        <v>4</v>
      </c>
      <c r="I337" s="2">
        <v>34</v>
      </c>
      <c r="J337" s="2">
        <v>0</v>
      </c>
      <c r="K337" s="2">
        <v>52511</v>
      </c>
      <c r="L337" s="2">
        <v>0</v>
      </c>
      <c r="M337" s="2">
        <v>0</v>
      </c>
      <c r="N337" s="2">
        <v>0</v>
      </c>
      <c r="O337" s="77">
        <v>628.134189</v>
      </c>
    </row>
    <row r="338" customFormat="1" ht="25" customHeight="1" spans="1:15">
      <c r="A338" s="78"/>
      <c r="B338" s="3" t="s">
        <v>23</v>
      </c>
      <c r="C338" s="79"/>
      <c r="D338" s="3" t="s">
        <v>18</v>
      </c>
      <c r="E338" s="3" t="s">
        <v>18</v>
      </c>
      <c r="F338" s="3" t="s">
        <v>18</v>
      </c>
      <c r="G338" s="3" t="s">
        <v>18</v>
      </c>
      <c r="H338" s="3" t="s">
        <v>18</v>
      </c>
      <c r="I338" s="3" t="s">
        <v>18</v>
      </c>
      <c r="J338" s="3" t="s">
        <v>18</v>
      </c>
      <c r="K338" s="3" t="s">
        <v>18</v>
      </c>
      <c r="L338" s="51" t="s">
        <v>18</v>
      </c>
      <c r="M338" s="51" t="s">
        <v>18</v>
      </c>
      <c r="N338" s="3" t="s">
        <v>18</v>
      </c>
      <c r="O338" s="51" t="s">
        <v>18</v>
      </c>
    </row>
    <row r="339" customFormat="1" ht="25" customHeight="1" spans="1:15">
      <c r="A339" s="70">
        <v>44754</v>
      </c>
      <c r="B339" s="9" t="s">
        <v>17</v>
      </c>
      <c r="C339" s="71">
        <f>SUM(D339:D344)</f>
        <v>11842</v>
      </c>
      <c r="D339" s="76">
        <v>0</v>
      </c>
      <c r="E339" s="77">
        <v>0</v>
      </c>
      <c r="F339" s="2">
        <v>0</v>
      </c>
      <c r="G339" s="2">
        <v>0</v>
      </c>
      <c r="H339" s="2">
        <v>0</v>
      </c>
      <c r="I339" s="2">
        <v>1</v>
      </c>
      <c r="J339" s="3" t="s">
        <v>18</v>
      </c>
      <c r="K339" s="3" t="s">
        <v>18</v>
      </c>
      <c r="L339" s="51" t="s">
        <v>18</v>
      </c>
      <c r="M339" s="51" t="s">
        <v>18</v>
      </c>
      <c r="N339" s="3" t="s">
        <v>18</v>
      </c>
      <c r="O339" s="51" t="s">
        <v>18</v>
      </c>
    </row>
    <row r="340" customFormat="1" ht="25" customHeight="1" spans="1:15">
      <c r="A340" s="72"/>
      <c r="B340" s="9" t="s">
        <v>19</v>
      </c>
      <c r="C340" s="73"/>
      <c r="D340" s="76">
        <v>8322</v>
      </c>
      <c r="E340" s="77">
        <v>1991</v>
      </c>
      <c r="F340" s="2">
        <v>681</v>
      </c>
      <c r="G340" s="2">
        <v>400</v>
      </c>
      <c r="H340" s="2">
        <v>363</v>
      </c>
      <c r="I340" s="2">
        <v>2804</v>
      </c>
      <c r="J340" s="2">
        <v>18801</v>
      </c>
      <c r="K340" s="2">
        <v>4493</v>
      </c>
      <c r="L340" s="2">
        <v>4.57</v>
      </c>
      <c r="M340" s="2">
        <v>101</v>
      </c>
      <c r="N340" s="2">
        <v>24</v>
      </c>
      <c r="O340" s="77">
        <v>52</v>
      </c>
    </row>
    <row r="341" customFormat="1" ht="25" customHeight="1" spans="1:15">
      <c r="A341" s="72"/>
      <c r="B341" s="9" t="s">
        <v>20</v>
      </c>
      <c r="C341" s="73"/>
      <c r="D341" s="76">
        <v>3480</v>
      </c>
      <c r="E341" s="77">
        <v>8701</v>
      </c>
      <c r="F341" s="2">
        <v>52</v>
      </c>
      <c r="G341" s="2">
        <v>36</v>
      </c>
      <c r="H341" s="2">
        <v>31</v>
      </c>
      <c r="I341" s="2">
        <v>108</v>
      </c>
      <c r="J341" s="3" t="s">
        <v>18</v>
      </c>
      <c r="K341" s="3" t="s">
        <v>18</v>
      </c>
      <c r="L341" s="51" t="s">
        <v>18</v>
      </c>
      <c r="M341" s="51" t="s">
        <v>18</v>
      </c>
      <c r="N341" s="3" t="s">
        <v>18</v>
      </c>
      <c r="O341" s="51" t="s">
        <v>18</v>
      </c>
    </row>
    <row r="342" customFormat="1" ht="25" customHeight="1" spans="1:15">
      <c r="A342" s="72"/>
      <c r="B342" s="9" t="s">
        <v>21</v>
      </c>
      <c r="C342" s="73"/>
      <c r="D342" s="76">
        <v>10</v>
      </c>
      <c r="E342" s="77">
        <v>251</v>
      </c>
      <c r="F342" s="2">
        <v>0</v>
      </c>
      <c r="G342" s="2">
        <v>3</v>
      </c>
      <c r="H342" s="2">
        <v>0</v>
      </c>
      <c r="I342" s="2">
        <v>0</v>
      </c>
      <c r="J342" s="3">
        <v>0</v>
      </c>
      <c r="K342" s="3">
        <v>624</v>
      </c>
      <c r="L342" s="51">
        <v>1.36</v>
      </c>
      <c r="M342" s="51">
        <v>15</v>
      </c>
      <c r="N342" s="3">
        <v>0</v>
      </c>
      <c r="O342" s="51">
        <v>7</v>
      </c>
    </row>
    <row r="343" customFormat="1" ht="25" customHeight="1" spans="1:15">
      <c r="A343" s="72"/>
      <c r="B343" s="3" t="s">
        <v>22</v>
      </c>
      <c r="C343" s="73"/>
      <c r="D343" s="76">
        <v>30</v>
      </c>
      <c r="E343" s="77">
        <v>4702.63333333333</v>
      </c>
      <c r="F343" s="2">
        <v>17</v>
      </c>
      <c r="G343" s="2">
        <v>9</v>
      </c>
      <c r="H343" s="2">
        <v>1</v>
      </c>
      <c r="I343" s="2">
        <v>36</v>
      </c>
      <c r="J343" s="2">
        <v>0</v>
      </c>
      <c r="K343" s="2">
        <v>41410</v>
      </c>
      <c r="L343" s="2">
        <v>0</v>
      </c>
      <c r="M343" s="2">
        <v>0</v>
      </c>
      <c r="N343" s="2">
        <v>0</v>
      </c>
      <c r="O343" s="77">
        <v>616.184982</v>
      </c>
    </row>
    <row r="344" customFormat="1" ht="25" customHeight="1" spans="1:15">
      <c r="A344" s="78"/>
      <c r="B344" s="3" t="s">
        <v>23</v>
      </c>
      <c r="C344" s="79"/>
      <c r="D344" s="3" t="s">
        <v>18</v>
      </c>
      <c r="E344" s="3" t="s">
        <v>18</v>
      </c>
      <c r="F344" s="3" t="s">
        <v>18</v>
      </c>
      <c r="G344" s="3" t="s">
        <v>18</v>
      </c>
      <c r="H344" s="3" t="s">
        <v>18</v>
      </c>
      <c r="I344" s="3" t="s">
        <v>18</v>
      </c>
      <c r="J344" s="3" t="s">
        <v>18</v>
      </c>
      <c r="K344" s="3" t="s">
        <v>18</v>
      </c>
      <c r="L344" s="51" t="s">
        <v>18</v>
      </c>
      <c r="M344" s="51" t="s">
        <v>18</v>
      </c>
      <c r="N344" s="3" t="s">
        <v>18</v>
      </c>
      <c r="O344" s="51" t="s">
        <v>18</v>
      </c>
    </row>
    <row r="345" customFormat="1" ht="25" customHeight="1" spans="1:15">
      <c r="A345" s="70">
        <v>44753</v>
      </c>
      <c r="B345" s="9" t="s">
        <v>17</v>
      </c>
      <c r="C345" s="71">
        <f>SUM(D345:D350)</f>
        <v>12938</v>
      </c>
      <c r="D345" s="76">
        <v>0</v>
      </c>
      <c r="E345" s="77">
        <v>0</v>
      </c>
      <c r="F345" s="2">
        <v>0</v>
      </c>
      <c r="G345" s="2">
        <v>0</v>
      </c>
      <c r="H345" s="2">
        <v>0</v>
      </c>
      <c r="I345" s="2">
        <v>2</v>
      </c>
      <c r="J345" s="3" t="s">
        <v>18</v>
      </c>
      <c r="K345" s="3" t="s">
        <v>18</v>
      </c>
      <c r="L345" s="51" t="s">
        <v>18</v>
      </c>
      <c r="M345" s="51" t="s">
        <v>18</v>
      </c>
      <c r="N345" s="3" t="s">
        <v>18</v>
      </c>
      <c r="O345" s="51" t="s">
        <v>18</v>
      </c>
    </row>
    <row r="346" customFormat="1" ht="25" customHeight="1" spans="1:15">
      <c r="A346" s="72"/>
      <c r="B346" s="9" t="s">
        <v>19</v>
      </c>
      <c r="C346" s="73"/>
      <c r="D346" s="76">
        <v>10283</v>
      </c>
      <c r="E346" s="77">
        <v>1279</v>
      </c>
      <c r="F346" s="2">
        <v>402</v>
      </c>
      <c r="G346" s="2">
        <v>277</v>
      </c>
      <c r="H346" s="2">
        <v>309</v>
      </c>
      <c r="I346" s="2">
        <v>2466</v>
      </c>
      <c r="J346" s="2">
        <v>74192</v>
      </c>
      <c r="K346" s="2">
        <v>22024</v>
      </c>
      <c r="L346" s="2">
        <v>3.63</v>
      </c>
      <c r="M346" s="2">
        <v>77</v>
      </c>
      <c r="N346" s="2">
        <v>20</v>
      </c>
      <c r="O346" s="77">
        <v>37</v>
      </c>
    </row>
    <row r="347" customFormat="1" ht="25" customHeight="1" spans="1:15">
      <c r="A347" s="72"/>
      <c r="B347" s="9" t="s">
        <v>20</v>
      </c>
      <c r="C347" s="73"/>
      <c r="D347" s="76">
        <v>2624</v>
      </c>
      <c r="E347" s="77">
        <v>9343</v>
      </c>
      <c r="F347" s="2">
        <v>55</v>
      </c>
      <c r="G347" s="2">
        <v>39</v>
      </c>
      <c r="H347" s="2">
        <v>23</v>
      </c>
      <c r="I347" s="2">
        <v>98</v>
      </c>
      <c r="J347" s="3" t="s">
        <v>18</v>
      </c>
      <c r="K347" s="3" t="s">
        <v>18</v>
      </c>
      <c r="L347" s="51" t="s">
        <v>18</v>
      </c>
      <c r="M347" s="51" t="s">
        <v>18</v>
      </c>
      <c r="N347" s="3" t="s">
        <v>18</v>
      </c>
      <c r="O347" s="51" t="s">
        <v>18</v>
      </c>
    </row>
    <row r="348" customFormat="1" ht="25" customHeight="1" spans="1:15">
      <c r="A348" s="72"/>
      <c r="B348" s="9" t="s">
        <v>21</v>
      </c>
      <c r="C348" s="73"/>
      <c r="D348" s="76">
        <v>0</v>
      </c>
      <c r="E348" s="77">
        <v>245</v>
      </c>
      <c r="F348" s="2">
        <v>0</v>
      </c>
      <c r="G348" s="2">
        <v>0</v>
      </c>
      <c r="H348" s="2">
        <v>0</v>
      </c>
      <c r="I348" s="2">
        <v>0</v>
      </c>
      <c r="J348" s="3">
        <v>0</v>
      </c>
      <c r="K348" s="3">
        <v>549</v>
      </c>
      <c r="L348" s="51">
        <v>1.28</v>
      </c>
      <c r="M348" s="51">
        <v>16</v>
      </c>
      <c r="N348" s="3">
        <v>0</v>
      </c>
      <c r="O348" s="51">
        <v>7</v>
      </c>
    </row>
    <row r="349" customFormat="1" ht="25" customHeight="1" spans="1:15">
      <c r="A349" s="72"/>
      <c r="B349" s="3" t="s">
        <v>22</v>
      </c>
      <c r="C349" s="73"/>
      <c r="D349" s="76">
        <v>31</v>
      </c>
      <c r="E349" s="77">
        <v>5595.8</v>
      </c>
      <c r="F349" s="2">
        <v>28</v>
      </c>
      <c r="G349" s="2">
        <v>8</v>
      </c>
      <c r="H349" s="2">
        <v>2</v>
      </c>
      <c r="I349" s="2">
        <v>41</v>
      </c>
      <c r="J349" s="2">
        <v>0</v>
      </c>
      <c r="K349" s="2">
        <v>78611</v>
      </c>
      <c r="L349" s="2">
        <v>0</v>
      </c>
      <c r="M349" s="2">
        <v>0</v>
      </c>
      <c r="N349" s="2">
        <v>0</v>
      </c>
      <c r="O349" s="77">
        <v>819.091086</v>
      </c>
    </row>
    <row r="350" customFormat="1" ht="25" customHeight="1" spans="1:15">
      <c r="A350" s="78"/>
      <c r="B350" s="3" t="s">
        <v>23</v>
      </c>
      <c r="C350" s="79"/>
      <c r="D350" s="3" t="s">
        <v>18</v>
      </c>
      <c r="E350" s="3" t="s">
        <v>18</v>
      </c>
      <c r="F350" s="3" t="s">
        <v>18</v>
      </c>
      <c r="G350" s="3" t="s">
        <v>18</v>
      </c>
      <c r="H350" s="3" t="s">
        <v>18</v>
      </c>
      <c r="I350" s="3" t="s">
        <v>18</v>
      </c>
      <c r="J350" s="3" t="s">
        <v>18</v>
      </c>
      <c r="K350" s="3" t="s">
        <v>18</v>
      </c>
      <c r="L350" s="51" t="s">
        <v>18</v>
      </c>
      <c r="M350" s="51" t="s">
        <v>18</v>
      </c>
      <c r="N350" s="3" t="s">
        <v>18</v>
      </c>
      <c r="O350" s="51" t="s">
        <v>18</v>
      </c>
    </row>
    <row r="351" customFormat="1" ht="25" customHeight="1" spans="1:15">
      <c r="A351" s="70">
        <v>44752</v>
      </c>
      <c r="B351" s="9" t="s">
        <v>17</v>
      </c>
      <c r="C351" s="71">
        <f>SUM(D351:D356)</f>
        <v>10508</v>
      </c>
      <c r="D351" s="76">
        <v>0</v>
      </c>
      <c r="E351" s="77">
        <v>0</v>
      </c>
      <c r="F351" s="2">
        <v>0</v>
      </c>
      <c r="G351" s="2">
        <v>0</v>
      </c>
      <c r="H351" s="2">
        <v>0</v>
      </c>
      <c r="I351" s="2">
        <v>1</v>
      </c>
      <c r="J351" s="3" t="s">
        <v>18</v>
      </c>
      <c r="K351" s="3" t="s">
        <v>18</v>
      </c>
      <c r="L351" s="51" t="s">
        <v>18</v>
      </c>
      <c r="M351" s="51" t="s">
        <v>18</v>
      </c>
      <c r="N351" s="3" t="s">
        <v>18</v>
      </c>
      <c r="O351" s="51" t="s">
        <v>18</v>
      </c>
    </row>
    <row r="352" customFormat="1" ht="25" customHeight="1" spans="1:15">
      <c r="A352" s="72"/>
      <c r="B352" s="9" t="s">
        <v>19</v>
      </c>
      <c r="C352" s="73"/>
      <c r="D352" s="76">
        <v>7070</v>
      </c>
      <c r="E352" s="77">
        <v>1432</v>
      </c>
      <c r="F352" s="2">
        <v>274</v>
      </c>
      <c r="G352" s="2">
        <v>182</v>
      </c>
      <c r="H352" s="2">
        <v>305</v>
      </c>
      <c r="I352" s="2">
        <v>2349</v>
      </c>
      <c r="J352" s="2">
        <v>8197</v>
      </c>
      <c r="K352" s="2">
        <v>1106</v>
      </c>
      <c r="L352" s="2">
        <v>2.2</v>
      </c>
      <c r="M352" s="2">
        <v>22</v>
      </c>
      <c r="N352" s="2">
        <v>8</v>
      </c>
      <c r="O352" s="77">
        <v>12</v>
      </c>
    </row>
    <row r="353" customFormat="1" ht="25" customHeight="1" spans="1:15">
      <c r="A353" s="72"/>
      <c r="B353" s="9" t="s">
        <v>20</v>
      </c>
      <c r="C353" s="73"/>
      <c r="D353" s="76">
        <v>2789</v>
      </c>
      <c r="E353" s="77">
        <v>8031</v>
      </c>
      <c r="F353" s="2">
        <v>30</v>
      </c>
      <c r="G353" s="2">
        <v>17</v>
      </c>
      <c r="H353" s="2">
        <v>19</v>
      </c>
      <c r="I353" s="2">
        <v>89</v>
      </c>
      <c r="J353" s="3" t="s">
        <v>18</v>
      </c>
      <c r="K353" s="3" t="s">
        <v>18</v>
      </c>
      <c r="L353" s="51" t="s">
        <v>18</v>
      </c>
      <c r="M353" s="51" t="s">
        <v>18</v>
      </c>
      <c r="N353" s="3" t="s">
        <v>18</v>
      </c>
      <c r="O353" s="51" t="s">
        <v>18</v>
      </c>
    </row>
    <row r="354" customFormat="1" ht="25" customHeight="1" spans="1:15">
      <c r="A354" s="72"/>
      <c r="B354" s="9" t="s">
        <v>21</v>
      </c>
      <c r="C354" s="73"/>
      <c r="D354" s="76">
        <v>10</v>
      </c>
      <c r="E354" s="77">
        <v>0</v>
      </c>
      <c r="F354" s="2">
        <v>0</v>
      </c>
      <c r="G354" s="2">
        <v>0</v>
      </c>
      <c r="H354" s="2">
        <v>0</v>
      </c>
      <c r="I354" s="2">
        <v>0</v>
      </c>
      <c r="J354" s="3">
        <v>0</v>
      </c>
      <c r="K354" s="3">
        <v>0</v>
      </c>
      <c r="L354" s="51">
        <v>0</v>
      </c>
      <c r="M354" s="51">
        <v>0</v>
      </c>
      <c r="N354" s="3">
        <v>0</v>
      </c>
      <c r="O354" s="51">
        <v>0</v>
      </c>
    </row>
    <row r="355" customFormat="1" ht="25" customHeight="1" spans="1:15">
      <c r="A355" s="72"/>
      <c r="B355" s="3" t="s">
        <v>22</v>
      </c>
      <c r="C355" s="73"/>
      <c r="D355" s="76">
        <v>30</v>
      </c>
      <c r="E355" s="77">
        <v>4652.41666666667</v>
      </c>
      <c r="F355" s="2">
        <v>15</v>
      </c>
      <c r="G355" s="2">
        <v>6</v>
      </c>
      <c r="H355" s="2">
        <v>1</v>
      </c>
      <c r="I355" s="2">
        <v>42</v>
      </c>
      <c r="J355" s="2">
        <v>0</v>
      </c>
      <c r="K355" s="2">
        <v>88135</v>
      </c>
      <c r="L355" s="2">
        <v>0</v>
      </c>
      <c r="M355" s="2">
        <v>0</v>
      </c>
      <c r="N355" s="2">
        <v>0</v>
      </c>
      <c r="O355" s="77">
        <v>1307.13236</v>
      </c>
    </row>
    <row r="356" customFormat="1" ht="25" customHeight="1" spans="1:15">
      <c r="A356" s="78"/>
      <c r="B356" s="3" t="s">
        <v>23</v>
      </c>
      <c r="C356" s="79"/>
      <c r="D356" s="76">
        <v>609</v>
      </c>
      <c r="E356" s="77">
        <v>48648</v>
      </c>
      <c r="F356" s="2">
        <v>2604</v>
      </c>
      <c r="G356" s="2">
        <v>583</v>
      </c>
      <c r="H356" s="2">
        <v>93</v>
      </c>
      <c r="I356" s="2">
        <v>2596</v>
      </c>
      <c r="J356" s="3" t="s">
        <v>18</v>
      </c>
      <c r="K356" s="3" t="s">
        <v>18</v>
      </c>
      <c r="L356" s="51" t="s">
        <v>18</v>
      </c>
      <c r="M356" s="51" t="s">
        <v>18</v>
      </c>
      <c r="N356" s="3" t="s">
        <v>18</v>
      </c>
      <c r="O356" s="51" t="s">
        <v>18</v>
      </c>
    </row>
    <row r="357" customFormat="1" ht="25" customHeight="1" spans="1:15">
      <c r="A357" s="70">
        <v>44751</v>
      </c>
      <c r="B357" s="9" t="s">
        <v>17</v>
      </c>
      <c r="C357" s="71">
        <f>SUM(D357:D362)</f>
        <v>8995</v>
      </c>
      <c r="D357" s="76">
        <v>0</v>
      </c>
      <c r="E357" s="77">
        <v>0</v>
      </c>
      <c r="F357" s="2">
        <v>0</v>
      </c>
      <c r="G357" s="2">
        <v>0</v>
      </c>
      <c r="H357" s="2">
        <v>0</v>
      </c>
      <c r="I357" s="2">
        <v>2</v>
      </c>
      <c r="J357" s="3" t="s">
        <v>18</v>
      </c>
      <c r="K357" s="3" t="s">
        <v>18</v>
      </c>
      <c r="L357" s="51" t="s">
        <v>18</v>
      </c>
      <c r="M357" s="51" t="s">
        <v>18</v>
      </c>
      <c r="N357" s="3" t="s">
        <v>18</v>
      </c>
      <c r="O357" s="51" t="s">
        <v>18</v>
      </c>
    </row>
    <row r="358" customFormat="1" ht="25" customHeight="1" spans="1:15">
      <c r="A358" s="72"/>
      <c r="B358" s="9" t="s">
        <v>19</v>
      </c>
      <c r="C358" s="73"/>
      <c r="D358" s="76">
        <v>5728</v>
      </c>
      <c r="E358" s="77">
        <v>2018</v>
      </c>
      <c r="F358" s="2">
        <v>129</v>
      </c>
      <c r="G358" s="2">
        <v>94</v>
      </c>
      <c r="H358" s="2">
        <v>261</v>
      </c>
      <c r="I358" s="2">
        <v>2199</v>
      </c>
      <c r="J358" s="2">
        <v>15298</v>
      </c>
      <c r="K358" s="2">
        <v>4206</v>
      </c>
      <c r="L358" s="2">
        <v>14.24</v>
      </c>
      <c r="M358" s="2">
        <v>134</v>
      </c>
      <c r="N358" s="2">
        <v>76</v>
      </c>
      <c r="O358" s="77">
        <v>79</v>
      </c>
    </row>
    <row r="359" customFormat="1" ht="25" customHeight="1" spans="1:15">
      <c r="A359" s="72"/>
      <c r="B359" s="9" t="s">
        <v>20</v>
      </c>
      <c r="C359" s="73"/>
      <c r="D359" s="76">
        <v>3107</v>
      </c>
      <c r="E359" s="77">
        <v>8910</v>
      </c>
      <c r="F359" s="2">
        <v>36</v>
      </c>
      <c r="G359" s="2">
        <v>16</v>
      </c>
      <c r="H359" s="2">
        <v>21</v>
      </c>
      <c r="I359" s="2">
        <v>82</v>
      </c>
      <c r="J359" s="3" t="s">
        <v>18</v>
      </c>
      <c r="K359" s="3" t="s">
        <v>18</v>
      </c>
      <c r="L359" s="51" t="s">
        <v>18</v>
      </c>
      <c r="M359" s="51" t="s">
        <v>18</v>
      </c>
      <c r="N359" s="3" t="s">
        <v>18</v>
      </c>
      <c r="O359" s="51" t="s">
        <v>18</v>
      </c>
    </row>
    <row r="360" customFormat="1" ht="25" customHeight="1" spans="1:15">
      <c r="A360" s="72"/>
      <c r="B360" s="9" t="s">
        <v>21</v>
      </c>
      <c r="C360" s="73"/>
      <c r="D360" s="76">
        <v>6</v>
      </c>
      <c r="E360" s="77">
        <v>0</v>
      </c>
      <c r="F360" s="2">
        <v>0</v>
      </c>
      <c r="G360" s="2">
        <v>0</v>
      </c>
      <c r="H360" s="2">
        <v>0</v>
      </c>
      <c r="I360" s="2">
        <v>0</v>
      </c>
      <c r="J360" s="3">
        <v>0</v>
      </c>
      <c r="K360" s="3">
        <v>0</v>
      </c>
      <c r="L360" s="51">
        <v>0</v>
      </c>
      <c r="M360" s="51">
        <v>0</v>
      </c>
      <c r="N360" s="3">
        <v>0</v>
      </c>
      <c r="O360" s="51">
        <v>0</v>
      </c>
    </row>
    <row r="361" customFormat="1" ht="25" customHeight="1" spans="1:15">
      <c r="A361" s="72"/>
      <c r="B361" s="3" t="s">
        <v>22</v>
      </c>
      <c r="C361" s="73"/>
      <c r="D361" s="76">
        <v>69</v>
      </c>
      <c r="E361" s="77">
        <v>5002.53333333333</v>
      </c>
      <c r="F361" s="2">
        <v>6</v>
      </c>
      <c r="G361" s="2">
        <v>2</v>
      </c>
      <c r="H361" s="2">
        <v>2</v>
      </c>
      <c r="I361" s="2">
        <v>37</v>
      </c>
      <c r="J361" s="2">
        <v>0</v>
      </c>
      <c r="K361" s="2">
        <v>46723</v>
      </c>
      <c r="L361" s="2">
        <v>0</v>
      </c>
      <c r="M361" s="2">
        <v>0</v>
      </c>
      <c r="N361" s="2">
        <v>0</v>
      </c>
      <c r="O361" s="77">
        <v>662.274367</v>
      </c>
    </row>
    <row r="362" customFormat="1" ht="25" customHeight="1" spans="1:15">
      <c r="A362" s="78"/>
      <c r="B362" s="3" t="s">
        <v>23</v>
      </c>
      <c r="C362" s="79"/>
      <c r="D362" s="31">
        <v>85</v>
      </c>
      <c r="E362" s="75">
        <v>9951</v>
      </c>
      <c r="F362" s="60">
        <v>637</v>
      </c>
      <c r="G362" s="60">
        <v>131</v>
      </c>
      <c r="H362" s="3">
        <v>5</v>
      </c>
      <c r="I362" s="60">
        <v>372</v>
      </c>
      <c r="J362" s="3" t="s">
        <v>18</v>
      </c>
      <c r="K362" s="3" t="s">
        <v>18</v>
      </c>
      <c r="L362" s="51" t="s">
        <v>18</v>
      </c>
      <c r="M362" s="51" t="s">
        <v>18</v>
      </c>
      <c r="N362" s="3" t="s">
        <v>18</v>
      </c>
      <c r="O362" s="51" t="s">
        <v>18</v>
      </c>
    </row>
    <row r="363" customFormat="1" ht="25" customHeight="1" spans="1:15">
      <c r="A363" s="70">
        <v>44750</v>
      </c>
      <c r="B363" s="9" t="s">
        <v>17</v>
      </c>
      <c r="C363" s="71">
        <f>SUM(D363:D368)</f>
        <v>9631</v>
      </c>
      <c r="D363" s="76">
        <v>0</v>
      </c>
      <c r="E363" s="77">
        <v>0</v>
      </c>
      <c r="F363" s="2">
        <v>0</v>
      </c>
      <c r="G363" s="2">
        <v>0</v>
      </c>
      <c r="H363" s="2">
        <v>0</v>
      </c>
      <c r="I363" s="2">
        <v>1</v>
      </c>
      <c r="J363" s="3" t="s">
        <v>18</v>
      </c>
      <c r="K363" s="3" t="s">
        <v>18</v>
      </c>
      <c r="L363" s="51" t="s">
        <v>18</v>
      </c>
      <c r="M363" s="51" t="s">
        <v>18</v>
      </c>
      <c r="N363" s="3" t="s">
        <v>18</v>
      </c>
      <c r="O363" s="51" t="s">
        <v>18</v>
      </c>
    </row>
    <row r="364" customFormat="1" ht="25" customHeight="1" spans="1:15">
      <c r="A364" s="72"/>
      <c r="B364" s="9" t="s">
        <v>19</v>
      </c>
      <c r="C364" s="73"/>
      <c r="D364" s="76">
        <v>5395</v>
      </c>
      <c r="E364" s="77">
        <v>2654</v>
      </c>
      <c r="F364" s="2">
        <v>174</v>
      </c>
      <c r="G364" s="2">
        <v>116</v>
      </c>
      <c r="H364" s="2">
        <v>281</v>
      </c>
      <c r="I364" s="2">
        <v>2329</v>
      </c>
      <c r="J364" s="2">
        <v>24290</v>
      </c>
      <c r="K364" s="2">
        <v>4418</v>
      </c>
      <c r="L364" s="2">
        <v>5.8</v>
      </c>
      <c r="M364" s="2">
        <v>86</v>
      </c>
      <c r="N364" s="2">
        <v>18</v>
      </c>
      <c r="O364" s="77">
        <v>49</v>
      </c>
    </row>
    <row r="365" customFormat="1" ht="25" customHeight="1" spans="1:15">
      <c r="A365" s="72"/>
      <c r="B365" s="9" t="s">
        <v>20</v>
      </c>
      <c r="C365" s="73"/>
      <c r="D365" s="76">
        <v>4002</v>
      </c>
      <c r="E365" s="77">
        <v>8379</v>
      </c>
      <c r="F365" s="2">
        <v>41</v>
      </c>
      <c r="G365" s="2">
        <v>23</v>
      </c>
      <c r="H365" s="2">
        <v>26</v>
      </c>
      <c r="I365" s="2">
        <v>94</v>
      </c>
      <c r="J365" s="3" t="s">
        <v>18</v>
      </c>
      <c r="K365" s="3" t="s">
        <v>18</v>
      </c>
      <c r="L365" s="51" t="s">
        <v>18</v>
      </c>
      <c r="M365" s="51" t="s">
        <v>18</v>
      </c>
      <c r="N365" s="3" t="s">
        <v>18</v>
      </c>
      <c r="O365" s="51" t="s">
        <v>18</v>
      </c>
    </row>
    <row r="366" customFormat="1" ht="25" customHeight="1" spans="1:15">
      <c r="A366" s="72"/>
      <c r="B366" s="9" t="s">
        <v>21</v>
      </c>
      <c r="C366" s="73"/>
      <c r="D366" s="76">
        <v>0</v>
      </c>
      <c r="E366" s="77">
        <v>0</v>
      </c>
      <c r="F366" s="2">
        <v>0</v>
      </c>
      <c r="G366" s="2">
        <v>0</v>
      </c>
      <c r="H366" s="2">
        <v>0</v>
      </c>
      <c r="I366" s="2">
        <v>0</v>
      </c>
      <c r="J366" s="3">
        <v>0</v>
      </c>
      <c r="K366" s="3">
        <v>0</v>
      </c>
      <c r="L366" s="51">
        <v>0</v>
      </c>
      <c r="M366" s="51">
        <v>0</v>
      </c>
      <c r="N366" s="3">
        <v>0</v>
      </c>
      <c r="O366" s="51">
        <v>0</v>
      </c>
    </row>
    <row r="367" customFormat="1" ht="25" customHeight="1" spans="1:15">
      <c r="A367" s="72"/>
      <c r="B367" s="3" t="s">
        <v>22</v>
      </c>
      <c r="C367" s="73"/>
      <c r="D367" s="76">
        <v>114</v>
      </c>
      <c r="E367" s="77">
        <v>6293.7</v>
      </c>
      <c r="F367" s="2">
        <v>33</v>
      </c>
      <c r="G367" s="2">
        <v>8</v>
      </c>
      <c r="H367" s="2">
        <v>4</v>
      </c>
      <c r="I367" s="2">
        <v>44</v>
      </c>
      <c r="J367" s="2">
        <v>0</v>
      </c>
      <c r="K367" s="2">
        <v>107343</v>
      </c>
      <c r="L367" s="2">
        <v>0</v>
      </c>
      <c r="M367" s="2">
        <v>0</v>
      </c>
      <c r="N367" s="2">
        <v>0</v>
      </c>
      <c r="O367" s="77">
        <v>1264.789927</v>
      </c>
    </row>
    <row r="368" customFormat="1" ht="25" customHeight="1" spans="1:15">
      <c r="A368" s="78"/>
      <c r="B368" s="3" t="s">
        <v>23</v>
      </c>
      <c r="C368" s="79"/>
      <c r="D368" s="31">
        <v>120</v>
      </c>
      <c r="E368" s="75">
        <v>10512</v>
      </c>
      <c r="F368" s="60">
        <v>362</v>
      </c>
      <c r="G368" s="60">
        <v>83</v>
      </c>
      <c r="H368" s="3">
        <v>9</v>
      </c>
      <c r="I368" s="60">
        <v>336</v>
      </c>
      <c r="J368" s="3" t="s">
        <v>18</v>
      </c>
      <c r="K368" s="3" t="s">
        <v>18</v>
      </c>
      <c r="L368" s="51" t="s">
        <v>18</v>
      </c>
      <c r="M368" s="51" t="s">
        <v>18</v>
      </c>
      <c r="N368" s="3" t="s">
        <v>18</v>
      </c>
      <c r="O368" s="51" t="s">
        <v>18</v>
      </c>
    </row>
    <row r="369" customFormat="1" ht="25" customHeight="1" spans="1:15">
      <c r="A369" s="70">
        <v>44749</v>
      </c>
      <c r="B369" s="9" t="s">
        <v>17</v>
      </c>
      <c r="C369" s="71">
        <f>SUM(D369:D374)</f>
        <v>15945</v>
      </c>
      <c r="D369" s="76">
        <v>0</v>
      </c>
      <c r="E369" s="77">
        <v>0</v>
      </c>
      <c r="F369" s="2">
        <v>0</v>
      </c>
      <c r="G369" s="2">
        <v>0</v>
      </c>
      <c r="H369" s="2">
        <v>0</v>
      </c>
      <c r="I369" s="2">
        <v>1</v>
      </c>
      <c r="J369" s="3" t="s">
        <v>18</v>
      </c>
      <c r="K369" s="3" t="s">
        <v>18</v>
      </c>
      <c r="L369" s="51" t="s">
        <v>18</v>
      </c>
      <c r="M369" s="51" t="s">
        <v>18</v>
      </c>
      <c r="N369" s="3" t="s">
        <v>18</v>
      </c>
      <c r="O369" s="51" t="s">
        <v>18</v>
      </c>
    </row>
    <row r="370" customFormat="1" ht="25" customHeight="1" spans="1:15">
      <c r="A370" s="72"/>
      <c r="B370" s="9" t="s">
        <v>19</v>
      </c>
      <c r="C370" s="73"/>
      <c r="D370" s="76">
        <v>9851</v>
      </c>
      <c r="E370" s="77">
        <v>2447</v>
      </c>
      <c r="F370" s="2">
        <v>228</v>
      </c>
      <c r="G370" s="2">
        <v>157</v>
      </c>
      <c r="H370" s="2">
        <v>311</v>
      </c>
      <c r="I370" s="2">
        <v>2450</v>
      </c>
      <c r="J370" s="2">
        <v>35409</v>
      </c>
      <c r="K370" s="2">
        <v>9103</v>
      </c>
      <c r="L370" s="2">
        <v>6.41</v>
      </c>
      <c r="M370" s="2">
        <v>268</v>
      </c>
      <c r="N370" s="2">
        <v>71</v>
      </c>
      <c r="O370" s="77">
        <v>100</v>
      </c>
    </row>
    <row r="371" customFormat="1" ht="25" customHeight="1" spans="1:15">
      <c r="A371" s="72"/>
      <c r="B371" s="9" t="s">
        <v>20</v>
      </c>
      <c r="C371" s="73"/>
      <c r="D371" s="76">
        <v>3942</v>
      </c>
      <c r="E371" s="77">
        <v>7959</v>
      </c>
      <c r="F371" s="2">
        <v>57</v>
      </c>
      <c r="G371" s="2">
        <v>28</v>
      </c>
      <c r="H371" s="2">
        <v>37</v>
      </c>
      <c r="I371" s="2">
        <v>101</v>
      </c>
      <c r="J371" s="3" t="s">
        <v>18</v>
      </c>
      <c r="K371" s="3" t="s">
        <v>18</v>
      </c>
      <c r="L371" s="51" t="s">
        <v>18</v>
      </c>
      <c r="M371" s="51" t="s">
        <v>18</v>
      </c>
      <c r="N371" s="3" t="s">
        <v>18</v>
      </c>
      <c r="O371" s="51" t="s">
        <v>18</v>
      </c>
    </row>
    <row r="372" customFormat="1" ht="25" customHeight="1" spans="1:15">
      <c r="A372" s="72"/>
      <c r="B372" s="9" t="s">
        <v>21</v>
      </c>
      <c r="C372" s="73"/>
      <c r="D372" s="76">
        <v>280</v>
      </c>
      <c r="E372" s="77">
        <v>0</v>
      </c>
      <c r="F372" s="2">
        <v>0</v>
      </c>
      <c r="G372" s="2">
        <v>0</v>
      </c>
      <c r="H372" s="2">
        <v>0</v>
      </c>
      <c r="I372" s="2">
        <v>0</v>
      </c>
      <c r="J372" s="3">
        <v>0</v>
      </c>
      <c r="K372" s="3">
        <v>0</v>
      </c>
      <c r="L372" s="51">
        <v>0</v>
      </c>
      <c r="M372" s="51">
        <v>0</v>
      </c>
      <c r="N372" s="3">
        <v>0</v>
      </c>
      <c r="O372" s="51">
        <v>0</v>
      </c>
    </row>
    <row r="373" customFormat="1" ht="25" customHeight="1" spans="1:15">
      <c r="A373" s="72"/>
      <c r="B373" s="3" t="s">
        <v>22</v>
      </c>
      <c r="C373" s="73"/>
      <c r="D373" s="76">
        <v>650</v>
      </c>
      <c r="E373" s="77">
        <v>9276.75</v>
      </c>
      <c r="F373" s="2">
        <v>17</v>
      </c>
      <c r="G373" s="2">
        <v>4</v>
      </c>
      <c r="H373" s="2">
        <v>6</v>
      </c>
      <c r="I373" s="2">
        <v>42</v>
      </c>
      <c r="J373" s="2">
        <v>0</v>
      </c>
      <c r="K373" s="2">
        <v>51871</v>
      </c>
      <c r="L373" s="2">
        <v>0</v>
      </c>
      <c r="M373" s="2">
        <v>0</v>
      </c>
      <c r="N373" s="2">
        <v>0</v>
      </c>
      <c r="O373" s="77">
        <v>731.183299</v>
      </c>
    </row>
    <row r="374" customFormat="1" ht="25" customHeight="1" spans="1:15">
      <c r="A374" s="78"/>
      <c r="B374" s="3" t="s">
        <v>23</v>
      </c>
      <c r="C374" s="79"/>
      <c r="D374" s="31">
        <v>1222</v>
      </c>
      <c r="E374" s="75">
        <v>9855</v>
      </c>
      <c r="F374" s="60">
        <v>445</v>
      </c>
      <c r="G374" s="51">
        <v>88</v>
      </c>
      <c r="H374" s="3">
        <v>8</v>
      </c>
      <c r="I374" s="60">
        <v>343</v>
      </c>
      <c r="J374" s="3" t="s">
        <v>18</v>
      </c>
      <c r="K374" s="3" t="s">
        <v>18</v>
      </c>
      <c r="L374" s="51" t="s">
        <v>18</v>
      </c>
      <c r="M374" s="51" t="s">
        <v>18</v>
      </c>
      <c r="N374" s="3" t="s">
        <v>18</v>
      </c>
      <c r="O374" s="51" t="s">
        <v>18</v>
      </c>
    </row>
    <row r="375" customFormat="1" ht="25" customHeight="1" spans="1:15">
      <c r="A375" s="70">
        <v>44748</v>
      </c>
      <c r="B375" s="9" t="s">
        <v>17</v>
      </c>
      <c r="C375" s="71">
        <f>SUM(D375:D380)</f>
        <v>15259</v>
      </c>
      <c r="D375" s="76">
        <v>0</v>
      </c>
      <c r="E375" s="77">
        <v>0</v>
      </c>
      <c r="F375" s="2">
        <v>0</v>
      </c>
      <c r="G375" s="2">
        <v>0</v>
      </c>
      <c r="H375" s="2">
        <v>0</v>
      </c>
      <c r="I375" s="2">
        <v>2</v>
      </c>
      <c r="J375" s="3" t="s">
        <v>18</v>
      </c>
      <c r="K375" s="3" t="s">
        <v>18</v>
      </c>
      <c r="L375" s="51" t="s">
        <v>18</v>
      </c>
      <c r="M375" s="51" t="s">
        <v>18</v>
      </c>
      <c r="N375" s="3" t="s">
        <v>18</v>
      </c>
      <c r="O375" s="51" t="s">
        <v>18</v>
      </c>
    </row>
    <row r="376" customFormat="1" ht="25" customHeight="1" spans="1:15">
      <c r="A376" s="72"/>
      <c r="B376" s="9" t="s">
        <v>19</v>
      </c>
      <c r="C376" s="73"/>
      <c r="D376" s="76">
        <v>7928</v>
      </c>
      <c r="E376" s="77">
        <v>2376</v>
      </c>
      <c r="F376" s="2">
        <v>334</v>
      </c>
      <c r="G376" s="2">
        <v>215</v>
      </c>
      <c r="H376" s="2">
        <v>304</v>
      </c>
      <c r="I376" s="2">
        <v>2586</v>
      </c>
      <c r="J376" s="2">
        <v>24436</v>
      </c>
      <c r="K376" s="2">
        <v>6371</v>
      </c>
      <c r="L376" s="2">
        <v>10.3</v>
      </c>
      <c r="M376" s="2">
        <v>196</v>
      </c>
      <c r="N376" s="2">
        <v>49</v>
      </c>
      <c r="O376" s="77">
        <v>102</v>
      </c>
    </row>
    <row r="377" customFormat="1" ht="25" customHeight="1" spans="1:15">
      <c r="A377" s="72"/>
      <c r="B377" s="9" t="s">
        <v>20</v>
      </c>
      <c r="C377" s="73"/>
      <c r="D377" s="76">
        <v>5020</v>
      </c>
      <c r="E377" s="77">
        <v>7208</v>
      </c>
      <c r="F377" s="2">
        <v>40</v>
      </c>
      <c r="G377" s="2">
        <v>20</v>
      </c>
      <c r="H377" s="2">
        <v>31</v>
      </c>
      <c r="I377" s="2">
        <v>95</v>
      </c>
      <c r="J377" s="3" t="s">
        <v>18</v>
      </c>
      <c r="K377" s="3" t="s">
        <v>18</v>
      </c>
      <c r="L377" s="51" t="s">
        <v>18</v>
      </c>
      <c r="M377" s="51" t="s">
        <v>18</v>
      </c>
      <c r="N377" s="3" t="s">
        <v>18</v>
      </c>
      <c r="O377" s="51" t="s">
        <v>18</v>
      </c>
    </row>
    <row r="378" customFormat="1" ht="25" customHeight="1" spans="1:15">
      <c r="A378" s="72"/>
      <c r="B378" s="9" t="s">
        <v>21</v>
      </c>
      <c r="C378" s="73"/>
      <c r="D378" s="76">
        <v>0</v>
      </c>
      <c r="E378" s="77">
        <v>0</v>
      </c>
      <c r="F378" s="2">
        <v>0</v>
      </c>
      <c r="G378" s="2">
        <v>0</v>
      </c>
      <c r="H378" s="2">
        <v>0</v>
      </c>
      <c r="I378" s="2">
        <v>0</v>
      </c>
      <c r="J378" s="3">
        <v>0</v>
      </c>
      <c r="K378" s="3">
        <v>0</v>
      </c>
      <c r="L378" s="51">
        <v>0</v>
      </c>
      <c r="M378" s="51">
        <v>0</v>
      </c>
      <c r="N378" s="3">
        <v>0</v>
      </c>
      <c r="O378" s="51">
        <v>0</v>
      </c>
    </row>
    <row r="379" customFormat="1" ht="25" customHeight="1" spans="1:15">
      <c r="A379" s="72"/>
      <c r="B379" s="3" t="s">
        <v>22</v>
      </c>
      <c r="C379" s="73"/>
      <c r="D379" s="76">
        <v>1208</v>
      </c>
      <c r="E379" s="77">
        <v>6897.85</v>
      </c>
      <c r="F379" s="2">
        <v>21</v>
      </c>
      <c r="G379" s="2">
        <v>8</v>
      </c>
      <c r="H379" s="2">
        <v>7</v>
      </c>
      <c r="I379" s="2">
        <v>40</v>
      </c>
      <c r="J379" s="2">
        <v>0</v>
      </c>
      <c r="K379" s="2">
        <v>80131</v>
      </c>
      <c r="L379" s="2">
        <v>0</v>
      </c>
      <c r="M379" s="2">
        <v>0</v>
      </c>
      <c r="N379" s="2">
        <v>0</v>
      </c>
      <c r="O379" s="77">
        <v>1591.427819</v>
      </c>
    </row>
    <row r="380" customFormat="1" ht="25" customHeight="1" spans="1:15">
      <c r="A380" s="78"/>
      <c r="B380" s="3" t="s">
        <v>23</v>
      </c>
      <c r="C380" s="79"/>
      <c r="D380" s="31">
        <v>1103</v>
      </c>
      <c r="E380" s="75">
        <v>8716</v>
      </c>
      <c r="F380" s="60">
        <v>141</v>
      </c>
      <c r="G380" s="60">
        <v>88</v>
      </c>
      <c r="H380" s="3">
        <v>9</v>
      </c>
      <c r="I380" s="60">
        <v>335</v>
      </c>
      <c r="J380" s="3" t="s">
        <v>18</v>
      </c>
      <c r="K380" s="3" t="s">
        <v>18</v>
      </c>
      <c r="L380" s="51" t="s">
        <v>18</v>
      </c>
      <c r="M380" s="51" t="s">
        <v>18</v>
      </c>
      <c r="N380" s="3" t="s">
        <v>18</v>
      </c>
      <c r="O380" s="51" t="s">
        <v>18</v>
      </c>
    </row>
    <row r="381" customFormat="1" ht="25" customHeight="1" spans="1:15">
      <c r="A381" s="70">
        <v>44747</v>
      </c>
      <c r="B381" s="9" t="s">
        <v>17</v>
      </c>
      <c r="C381" s="71">
        <f>SUM(D381:D386)</f>
        <v>20070</v>
      </c>
      <c r="D381" s="76">
        <v>0</v>
      </c>
      <c r="E381" s="77">
        <v>0</v>
      </c>
      <c r="F381" s="2">
        <v>0</v>
      </c>
      <c r="G381" s="2">
        <v>0</v>
      </c>
      <c r="H381" s="2">
        <v>0</v>
      </c>
      <c r="I381" s="2">
        <v>1</v>
      </c>
      <c r="J381" s="3" t="s">
        <v>18</v>
      </c>
      <c r="K381" s="3" t="s">
        <v>18</v>
      </c>
      <c r="L381" s="51" t="s">
        <v>18</v>
      </c>
      <c r="M381" s="51" t="s">
        <v>18</v>
      </c>
      <c r="N381" s="3" t="s">
        <v>18</v>
      </c>
      <c r="O381" s="51" t="s">
        <v>18</v>
      </c>
    </row>
    <row r="382" customFormat="1" ht="25" customHeight="1" spans="1:15">
      <c r="A382" s="72"/>
      <c r="B382" s="9" t="s">
        <v>19</v>
      </c>
      <c r="C382" s="73"/>
      <c r="D382" s="76">
        <v>14118</v>
      </c>
      <c r="E382" s="77">
        <v>2877</v>
      </c>
      <c r="F382" s="2">
        <v>96</v>
      </c>
      <c r="G382" s="2">
        <v>74</v>
      </c>
      <c r="H382" s="2">
        <v>288</v>
      </c>
      <c r="I382" s="2">
        <v>2420</v>
      </c>
      <c r="J382" s="2">
        <v>30209</v>
      </c>
      <c r="K382" s="2">
        <v>5891</v>
      </c>
      <c r="L382" s="2">
        <v>9.5</v>
      </c>
      <c r="M382" s="2">
        <v>163</v>
      </c>
      <c r="N382" s="2">
        <v>33</v>
      </c>
      <c r="O382" s="77">
        <v>71</v>
      </c>
    </row>
    <row r="383" customFormat="1" ht="25" customHeight="1" spans="1:15">
      <c r="A383" s="72"/>
      <c r="B383" s="9" t="s">
        <v>20</v>
      </c>
      <c r="C383" s="73"/>
      <c r="D383" s="76">
        <v>5544</v>
      </c>
      <c r="E383" s="77">
        <v>7641</v>
      </c>
      <c r="F383" s="2">
        <v>45</v>
      </c>
      <c r="G383" s="2">
        <v>34</v>
      </c>
      <c r="H383" s="2">
        <v>25</v>
      </c>
      <c r="I383" s="2">
        <v>101</v>
      </c>
      <c r="J383" s="3" t="s">
        <v>18</v>
      </c>
      <c r="K383" s="3" t="s">
        <v>18</v>
      </c>
      <c r="L383" s="51" t="s">
        <v>18</v>
      </c>
      <c r="M383" s="51" t="s">
        <v>18</v>
      </c>
      <c r="N383" s="3" t="s">
        <v>18</v>
      </c>
      <c r="O383" s="51" t="s">
        <v>18</v>
      </c>
    </row>
    <row r="384" customFormat="1" ht="25" customHeight="1" spans="1:15">
      <c r="A384" s="72"/>
      <c r="B384" s="9" t="s">
        <v>21</v>
      </c>
      <c r="C384" s="73"/>
      <c r="D384" s="76">
        <v>0</v>
      </c>
      <c r="E384" s="77">
        <v>0</v>
      </c>
      <c r="F384" s="2">
        <v>0</v>
      </c>
      <c r="G384" s="2">
        <v>0</v>
      </c>
      <c r="H384" s="2">
        <v>0</v>
      </c>
      <c r="I384" s="2">
        <v>0</v>
      </c>
      <c r="J384" s="3">
        <v>0</v>
      </c>
      <c r="K384" s="3">
        <v>0</v>
      </c>
      <c r="L384" s="51">
        <v>0</v>
      </c>
      <c r="M384" s="51">
        <v>0</v>
      </c>
      <c r="N384" s="3">
        <v>0</v>
      </c>
      <c r="O384" s="51">
        <v>0</v>
      </c>
    </row>
    <row r="385" customFormat="1" ht="25" customHeight="1" spans="1:15">
      <c r="A385" s="72"/>
      <c r="B385" s="3" t="s">
        <v>22</v>
      </c>
      <c r="C385" s="73"/>
      <c r="D385" s="76">
        <v>85</v>
      </c>
      <c r="E385" s="77">
        <v>7893.91666666667</v>
      </c>
      <c r="F385" s="2">
        <v>18</v>
      </c>
      <c r="G385" s="2">
        <v>9</v>
      </c>
      <c r="H385" s="2">
        <v>3</v>
      </c>
      <c r="I385" s="2">
        <v>43</v>
      </c>
      <c r="J385" s="2">
        <v>0</v>
      </c>
      <c r="K385" s="2">
        <v>89047</v>
      </c>
      <c r="L385" s="2">
        <v>0</v>
      </c>
      <c r="M385" s="2">
        <v>0</v>
      </c>
      <c r="N385" s="2">
        <v>0</v>
      </c>
      <c r="O385" s="77">
        <v>1139.818574</v>
      </c>
    </row>
    <row r="386" customFormat="1" ht="25" customHeight="1" spans="1:15">
      <c r="A386" s="78"/>
      <c r="B386" s="3" t="s">
        <v>23</v>
      </c>
      <c r="C386" s="79"/>
      <c r="D386" s="31">
        <v>323</v>
      </c>
      <c r="E386" s="75">
        <v>25266</v>
      </c>
      <c r="F386" s="51">
        <v>149</v>
      </c>
      <c r="G386" s="60">
        <v>94</v>
      </c>
      <c r="H386" s="3">
        <v>16</v>
      </c>
      <c r="I386" s="60">
        <v>410</v>
      </c>
      <c r="J386" s="3" t="s">
        <v>18</v>
      </c>
      <c r="K386" s="3" t="s">
        <v>18</v>
      </c>
      <c r="L386" s="51" t="s">
        <v>18</v>
      </c>
      <c r="M386" s="51" t="s">
        <v>18</v>
      </c>
      <c r="N386" s="3" t="s">
        <v>18</v>
      </c>
      <c r="O386" s="51" t="s">
        <v>18</v>
      </c>
    </row>
    <row r="387" customFormat="1" ht="25" customHeight="1" spans="1:15">
      <c r="A387" s="70">
        <v>44746</v>
      </c>
      <c r="B387" s="9" t="s">
        <v>17</v>
      </c>
      <c r="C387" s="71">
        <f>SUM(D387:D392)</f>
        <v>22734</v>
      </c>
      <c r="D387" s="76">
        <v>0</v>
      </c>
      <c r="E387" s="77">
        <v>0</v>
      </c>
      <c r="F387" s="2">
        <v>0</v>
      </c>
      <c r="G387" s="2">
        <v>0</v>
      </c>
      <c r="H387" s="2">
        <v>0</v>
      </c>
      <c r="I387" s="2">
        <v>2</v>
      </c>
      <c r="J387" s="3" t="s">
        <v>18</v>
      </c>
      <c r="K387" s="3" t="s">
        <v>18</v>
      </c>
      <c r="L387" s="51" t="s">
        <v>18</v>
      </c>
      <c r="M387" s="51" t="s">
        <v>18</v>
      </c>
      <c r="N387" s="3" t="s">
        <v>18</v>
      </c>
      <c r="O387" s="51" t="s">
        <v>18</v>
      </c>
    </row>
    <row r="388" customFormat="1" ht="25" customHeight="1" spans="1:15">
      <c r="A388" s="72"/>
      <c r="B388" s="9" t="s">
        <v>19</v>
      </c>
      <c r="C388" s="73"/>
      <c r="D388" s="76">
        <v>16350</v>
      </c>
      <c r="E388" s="77">
        <v>2576</v>
      </c>
      <c r="F388" s="2">
        <v>356</v>
      </c>
      <c r="G388" s="2">
        <v>262</v>
      </c>
      <c r="H388" s="2">
        <v>347</v>
      </c>
      <c r="I388" s="2">
        <v>2698</v>
      </c>
      <c r="J388" s="2">
        <v>24181</v>
      </c>
      <c r="K388" s="2">
        <v>6428</v>
      </c>
      <c r="L388" s="2">
        <v>8.18</v>
      </c>
      <c r="M388" s="2">
        <v>159</v>
      </c>
      <c r="N388" s="2">
        <v>38</v>
      </c>
      <c r="O388" s="77">
        <v>69</v>
      </c>
    </row>
    <row r="389" customFormat="1" ht="25" customHeight="1" spans="1:15">
      <c r="A389" s="72"/>
      <c r="B389" s="9" t="s">
        <v>20</v>
      </c>
      <c r="C389" s="73"/>
      <c r="D389" s="76">
        <v>5873</v>
      </c>
      <c r="E389" s="77">
        <v>6323</v>
      </c>
      <c r="F389" s="2">
        <v>55</v>
      </c>
      <c r="G389" s="2">
        <v>38</v>
      </c>
      <c r="H389" s="2">
        <v>31</v>
      </c>
      <c r="I389" s="2">
        <v>99</v>
      </c>
      <c r="J389" s="3" t="s">
        <v>18</v>
      </c>
      <c r="K389" s="3" t="s">
        <v>18</v>
      </c>
      <c r="L389" s="51" t="s">
        <v>18</v>
      </c>
      <c r="M389" s="51" t="s">
        <v>18</v>
      </c>
      <c r="N389" s="3" t="s">
        <v>18</v>
      </c>
      <c r="O389" s="51" t="s">
        <v>18</v>
      </c>
    </row>
    <row r="390" customFormat="1" ht="25" customHeight="1" spans="1:15">
      <c r="A390" s="72"/>
      <c r="B390" s="9" t="s">
        <v>21</v>
      </c>
      <c r="C390" s="73"/>
      <c r="D390" s="76">
        <v>11</v>
      </c>
      <c r="E390" s="77">
        <v>0</v>
      </c>
      <c r="F390" s="2">
        <v>0</v>
      </c>
      <c r="G390" s="2">
        <v>0</v>
      </c>
      <c r="H390" s="2">
        <v>0</v>
      </c>
      <c r="I390" s="2">
        <v>0</v>
      </c>
      <c r="J390" s="3">
        <v>0</v>
      </c>
      <c r="K390" s="3">
        <v>0</v>
      </c>
      <c r="L390" s="51">
        <v>0</v>
      </c>
      <c r="M390" s="51">
        <v>0</v>
      </c>
      <c r="N390" s="3">
        <v>0</v>
      </c>
      <c r="O390" s="51">
        <v>0</v>
      </c>
    </row>
    <row r="391" customFormat="1" ht="25" customHeight="1" spans="1:15">
      <c r="A391" s="72"/>
      <c r="B391" s="3" t="s">
        <v>22</v>
      </c>
      <c r="C391" s="73"/>
      <c r="D391" s="76">
        <v>303</v>
      </c>
      <c r="E391" s="77">
        <v>7736.95</v>
      </c>
      <c r="F391" s="2">
        <v>27</v>
      </c>
      <c r="G391" s="2">
        <v>15</v>
      </c>
      <c r="H391" s="2">
        <v>5</v>
      </c>
      <c r="I391" s="2">
        <v>44</v>
      </c>
      <c r="J391" s="2">
        <v>0</v>
      </c>
      <c r="K391" s="2">
        <v>69890</v>
      </c>
      <c r="L391" s="2">
        <v>0</v>
      </c>
      <c r="M391" s="2">
        <v>0</v>
      </c>
      <c r="N391" s="2">
        <v>0</v>
      </c>
      <c r="O391" s="77">
        <v>983.698</v>
      </c>
    </row>
    <row r="392" customFormat="1" ht="25" customHeight="1" spans="1:15">
      <c r="A392" s="78"/>
      <c r="B392" s="3" t="s">
        <v>23</v>
      </c>
      <c r="C392" s="79"/>
      <c r="D392" s="76">
        <v>197</v>
      </c>
      <c r="E392" s="77">
        <v>10245</v>
      </c>
      <c r="F392" s="2">
        <v>359</v>
      </c>
      <c r="G392" s="2">
        <v>101</v>
      </c>
      <c r="H392" s="2">
        <v>11</v>
      </c>
      <c r="I392" s="2">
        <v>367</v>
      </c>
      <c r="J392" s="3" t="s">
        <v>18</v>
      </c>
      <c r="K392" s="3" t="s">
        <v>18</v>
      </c>
      <c r="L392" s="51" t="s">
        <v>18</v>
      </c>
      <c r="M392" s="51" t="s">
        <v>18</v>
      </c>
      <c r="N392" s="3" t="s">
        <v>18</v>
      </c>
      <c r="O392" s="51" t="s">
        <v>18</v>
      </c>
    </row>
    <row r="393" customFormat="1" ht="25" customHeight="1" spans="1:15">
      <c r="A393" s="70">
        <v>44745</v>
      </c>
      <c r="B393" s="9" t="s">
        <v>17</v>
      </c>
      <c r="C393" s="71">
        <f>SUM(D393:D398)</f>
        <v>28594</v>
      </c>
      <c r="D393" s="76">
        <v>0</v>
      </c>
      <c r="E393" s="77">
        <v>0</v>
      </c>
      <c r="F393" s="2">
        <v>0</v>
      </c>
      <c r="G393" s="2">
        <v>0</v>
      </c>
      <c r="H393" s="2">
        <v>0</v>
      </c>
      <c r="I393" s="2">
        <v>1</v>
      </c>
      <c r="J393" s="3" t="s">
        <v>18</v>
      </c>
      <c r="K393" s="3" t="s">
        <v>18</v>
      </c>
      <c r="L393" s="51" t="s">
        <v>18</v>
      </c>
      <c r="M393" s="51" t="s">
        <v>18</v>
      </c>
      <c r="N393" s="3" t="s">
        <v>18</v>
      </c>
      <c r="O393" s="51" t="s">
        <v>18</v>
      </c>
    </row>
    <row r="394" customFormat="1" ht="25" customHeight="1" spans="1:15">
      <c r="A394" s="72"/>
      <c r="B394" s="9" t="s">
        <v>19</v>
      </c>
      <c r="C394" s="73"/>
      <c r="D394" s="76">
        <v>18302</v>
      </c>
      <c r="E394" s="77">
        <v>1801</v>
      </c>
      <c r="F394" s="2">
        <v>422</v>
      </c>
      <c r="G394" s="2">
        <v>271</v>
      </c>
      <c r="H394" s="2">
        <v>374</v>
      </c>
      <c r="I394" s="2">
        <v>2756</v>
      </c>
      <c r="J394" s="2">
        <v>18463</v>
      </c>
      <c r="K394" s="2">
        <v>2502</v>
      </c>
      <c r="L394" s="2">
        <v>6.17</v>
      </c>
      <c r="M394" s="2">
        <v>74</v>
      </c>
      <c r="N394" s="2">
        <v>24</v>
      </c>
      <c r="O394" s="77">
        <v>24</v>
      </c>
    </row>
    <row r="395" customFormat="1" ht="25" customHeight="1" spans="1:15">
      <c r="A395" s="72"/>
      <c r="B395" s="9" t="s">
        <v>20</v>
      </c>
      <c r="C395" s="73"/>
      <c r="D395" s="76">
        <v>9791</v>
      </c>
      <c r="E395" s="77">
        <v>5601</v>
      </c>
      <c r="F395" s="2">
        <v>48</v>
      </c>
      <c r="G395" s="2">
        <v>22</v>
      </c>
      <c r="H395" s="2">
        <v>29</v>
      </c>
      <c r="I395" s="2">
        <v>88</v>
      </c>
      <c r="J395" s="3" t="s">
        <v>18</v>
      </c>
      <c r="K395" s="3" t="s">
        <v>18</v>
      </c>
      <c r="L395" s="51" t="s">
        <v>18</v>
      </c>
      <c r="M395" s="51" t="s">
        <v>18</v>
      </c>
      <c r="N395" s="3" t="s">
        <v>18</v>
      </c>
      <c r="O395" s="51" t="s">
        <v>18</v>
      </c>
    </row>
    <row r="396" customFormat="1" ht="25" customHeight="1" spans="1:15">
      <c r="A396" s="72"/>
      <c r="B396" s="9" t="s">
        <v>21</v>
      </c>
      <c r="C396" s="73"/>
      <c r="D396" s="76">
        <v>59</v>
      </c>
      <c r="E396" s="77">
        <v>0</v>
      </c>
      <c r="F396" s="2">
        <v>0</v>
      </c>
      <c r="G396" s="2">
        <v>0</v>
      </c>
      <c r="H396" s="2">
        <v>0</v>
      </c>
      <c r="I396" s="2">
        <v>0</v>
      </c>
      <c r="J396" s="3">
        <v>0</v>
      </c>
      <c r="K396" s="3">
        <v>0</v>
      </c>
      <c r="L396" s="51">
        <v>0</v>
      </c>
      <c r="M396" s="51">
        <v>0</v>
      </c>
      <c r="N396" s="3">
        <v>0</v>
      </c>
      <c r="O396" s="51">
        <v>0</v>
      </c>
    </row>
    <row r="397" customFormat="1" ht="25" customHeight="1" spans="1:15">
      <c r="A397" s="72"/>
      <c r="B397" s="3" t="s">
        <v>22</v>
      </c>
      <c r="C397" s="73"/>
      <c r="D397" s="76">
        <v>128</v>
      </c>
      <c r="E397" s="77">
        <v>7384.35</v>
      </c>
      <c r="F397" s="2">
        <v>34</v>
      </c>
      <c r="G397" s="2">
        <v>12</v>
      </c>
      <c r="H397" s="2">
        <v>1</v>
      </c>
      <c r="I397" s="2">
        <v>48</v>
      </c>
      <c r="J397" s="2">
        <v>0</v>
      </c>
      <c r="K397" s="2">
        <v>69590</v>
      </c>
      <c r="L397" s="2">
        <v>0</v>
      </c>
      <c r="M397" s="2">
        <v>0</v>
      </c>
      <c r="N397" s="2">
        <v>0</v>
      </c>
      <c r="O397" s="77">
        <v>996.247453</v>
      </c>
    </row>
    <row r="398" customFormat="1" ht="25" customHeight="1" spans="1:15">
      <c r="A398" s="78"/>
      <c r="B398" s="3" t="s">
        <v>23</v>
      </c>
      <c r="C398" s="79"/>
      <c r="D398" s="76">
        <v>314</v>
      </c>
      <c r="E398" s="77">
        <v>8301</v>
      </c>
      <c r="F398" s="2">
        <v>261</v>
      </c>
      <c r="G398" s="2">
        <v>166</v>
      </c>
      <c r="H398" s="2">
        <v>12</v>
      </c>
      <c r="I398" s="2">
        <v>422</v>
      </c>
      <c r="J398" s="3" t="s">
        <v>18</v>
      </c>
      <c r="K398" s="3" t="s">
        <v>18</v>
      </c>
      <c r="L398" s="51" t="s">
        <v>18</v>
      </c>
      <c r="M398" s="51" t="s">
        <v>18</v>
      </c>
      <c r="N398" s="3" t="s">
        <v>18</v>
      </c>
      <c r="O398" s="51" t="s">
        <v>18</v>
      </c>
    </row>
    <row r="399" customFormat="1" ht="25" customHeight="1" spans="1:15">
      <c r="A399" s="70">
        <v>44744</v>
      </c>
      <c r="B399" s="9" t="s">
        <v>17</v>
      </c>
      <c r="C399" s="71">
        <f>SUM(D399:D404)</f>
        <v>18704</v>
      </c>
      <c r="D399" s="76">
        <v>0</v>
      </c>
      <c r="E399" s="77">
        <v>0</v>
      </c>
      <c r="F399" s="2">
        <v>0</v>
      </c>
      <c r="G399" s="2">
        <v>0</v>
      </c>
      <c r="H399" s="2">
        <v>0</v>
      </c>
      <c r="I399" s="2">
        <v>2</v>
      </c>
      <c r="J399" s="3" t="s">
        <v>18</v>
      </c>
      <c r="K399" s="3" t="s">
        <v>18</v>
      </c>
      <c r="L399" s="51" t="s">
        <v>18</v>
      </c>
      <c r="M399" s="51" t="s">
        <v>18</v>
      </c>
      <c r="N399" s="3" t="s">
        <v>18</v>
      </c>
      <c r="O399" s="51" t="s">
        <v>18</v>
      </c>
    </row>
    <row r="400" customFormat="1" ht="25" customHeight="1" spans="1:15">
      <c r="A400" s="72"/>
      <c r="B400" s="9" t="s">
        <v>19</v>
      </c>
      <c r="C400" s="73"/>
      <c r="D400" s="76">
        <v>12942</v>
      </c>
      <c r="E400" s="77">
        <v>2740</v>
      </c>
      <c r="F400" s="2">
        <v>538</v>
      </c>
      <c r="G400" s="2">
        <v>382</v>
      </c>
      <c r="H400" s="2">
        <v>414</v>
      </c>
      <c r="I400" s="2">
        <v>2729</v>
      </c>
      <c r="J400" s="2">
        <v>69877</v>
      </c>
      <c r="K400" s="2">
        <v>14629</v>
      </c>
      <c r="L400" s="2">
        <v>8.75</v>
      </c>
      <c r="M400" s="2">
        <v>926</v>
      </c>
      <c r="N400" s="2">
        <v>131</v>
      </c>
      <c r="O400" s="77">
        <v>193</v>
      </c>
    </row>
    <row r="401" customFormat="1" ht="25" customHeight="1" spans="1:15">
      <c r="A401" s="72"/>
      <c r="B401" s="9" t="s">
        <v>20</v>
      </c>
      <c r="C401" s="73"/>
      <c r="D401" s="76">
        <v>4546</v>
      </c>
      <c r="E401" s="77">
        <v>5432</v>
      </c>
      <c r="F401" s="2">
        <v>46</v>
      </c>
      <c r="G401" s="2">
        <v>20</v>
      </c>
      <c r="H401" s="2">
        <v>32</v>
      </c>
      <c r="I401" s="2">
        <v>89</v>
      </c>
      <c r="J401" s="3" t="s">
        <v>18</v>
      </c>
      <c r="K401" s="3" t="s">
        <v>18</v>
      </c>
      <c r="L401" s="51" t="s">
        <v>18</v>
      </c>
      <c r="M401" s="51" t="s">
        <v>18</v>
      </c>
      <c r="N401" s="3" t="s">
        <v>18</v>
      </c>
      <c r="O401" s="51" t="s">
        <v>18</v>
      </c>
    </row>
    <row r="402" customFormat="1" ht="25" customHeight="1" spans="1:15">
      <c r="A402" s="72"/>
      <c r="B402" s="9" t="s">
        <v>21</v>
      </c>
      <c r="C402" s="73"/>
      <c r="D402" s="76">
        <v>0</v>
      </c>
      <c r="E402" s="77">
        <v>0</v>
      </c>
      <c r="F402" s="2">
        <v>0</v>
      </c>
      <c r="G402" s="2">
        <v>0</v>
      </c>
      <c r="H402" s="2">
        <v>0</v>
      </c>
      <c r="I402" s="2">
        <v>0</v>
      </c>
      <c r="J402" s="3">
        <v>0</v>
      </c>
      <c r="K402" s="3">
        <v>0</v>
      </c>
      <c r="L402" s="51">
        <v>0</v>
      </c>
      <c r="M402" s="51">
        <v>0</v>
      </c>
      <c r="N402" s="3">
        <v>0</v>
      </c>
      <c r="O402" s="51">
        <v>0</v>
      </c>
    </row>
    <row r="403" customFormat="1" ht="25" customHeight="1" spans="1:15">
      <c r="A403" s="72"/>
      <c r="B403" s="3" t="s">
        <v>22</v>
      </c>
      <c r="C403" s="73"/>
      <c r="D403" s="76">
        <v>776</v>
      </c>
      <c r="E403" s="77">
        <v>7974.89988</v>
      </c>
      <c r="F403" s="2">
        <v>39</v>
      </c>
      <c r="G403" s="2">
        <v>3</v>
      </c>
      <c r="H403" s="2">
        <v>45</v>
      </c>
      <c r="I403" s="2">
        <v>7</v>
      </c>
      <c r="J403" s="2">
        <v>0</v>
      </c>
      <c r="K403" s="2">
        <v>83555</v>
      </c>
      <c r="L403" s="2">
        <v>0</v>
      </c>
      <c r="M403" s="2">
        <v>0</v>
      </c>
      <c r="N403" s="2">
        <v>0</v>
      </c>
      <c r="O403" s="77">
        <v>1181.210633</v>
      </c>
    </row>
    <row r="404" customFormat="1" ht="25" customHeight="1" spans="1:15">
      <c r="A404" s="78"/>
      <c r="B404" s="3" t="s">
        <v>23</v>
      </c>
      <c r="C404" s="79"/>
      <c r="D404" s="76">
        <v>440</v>
      </c>
      <c r="E404" s="77">
        <v>10070</v>
      </c>
      <c r="F404" s="2">
        <v>360</v>
      </c>
      <c r="G404" s="2">
        <v>160</v>
      </c>
      <c r="H404" s="2">
        <v>8</v>
      </c>
      <c r="I404" s="2">
        <v>369</v>
      </c>
      <c r="J404" s="3" t="s">
        <v>18</v>
      </c>
      <c r="K404" s="3" t="s">
        <v>18</v>
      </c>
      <c r="L404" s="51" t="s">
        <v>18</v>
      </c>
      <c r="M404" s="51" t="s">
        <v>18</v>
      </c>
      <c r="N404" s="3" t="s">
        <v>18</v>
      </c>
      <c r="O404" s="51" t="s">
        <v>18</v>
      </c>
    </row>
    <row r="405" customFormat="1" ht="25" customHeight="1" spans="1:15">
      <c r="A405" s="70">
        <v>44743</v>
      </c>
      <c r="B405" s="9" t="s">
        <v>17</v>
      </c>
      <c r="C405" s="71">
        <f>SUM(D405:D410)</f>
        <v>16196</v>
      </c>
      <c r="D405" s="76">
        <v>0</v>
      </c>
      <c r="E405" s="77">
        <v>0</v>
      </c>
      <c r="F405" s="2">
        <v>0</v>
      </c>
      <c r="G405" s="2">
        <v>0</v>
      </c>
      <c r="H405" s="2">
        <v>0</v>
      </c>
      <c r="I405" s="2">
        <v>2</v>
      </c>
      <c r="J405" s="3" t="s">
        <v>18</v>
      </c>
      <c r="K405" s="3" t="s">
        <v>18</v>
      </c>
      <c r="L405" s="51" t="s">
        <v>18</v>
      </c>
      <c r="M405" s="51" t="s">
        <v>18</v>
      </c>
      <c r="N405" s="3" t="s">
        <v>18</v>
      </c>
      <c r="O405" s="51" t="s">
        <v>18</v>
      </c>
    </row>
    <row r="406" customFormat="1" ht="25" customHeight="1" spans="1:15">
      <c r="A406" s="72"/>
      <c r="B406" s="9" t="s">
        <v>19</v>
      </c>
      <c r="C406" s="73"/>
      <c r="D406" s="76">
        <v>11408</v>
      </c>
      <c r="E406" s="77">
        <v>3056</v>
      </c>
      <c r="F406" s="2">
        <v>494</v>
      </c>
      <c r="G406" s="2">
        <v>331</v>
      </c>
      <c r="H406" s="2">
        <v>382</v>
      </c>
      <c r="I406" s="2">
        <v>2664</v>
      </c>
      <c r="J406" s="2">
        <v>55172</v>
      </c>
      <c r="K406" s="2">
        <v>6689</v>
      </c>
      <c r="L406" s="2">
        <v>10.2</v>
      </c>
      <c r="M406" s="2">
        <v>155</v>
      </c>
      <c r="N406" s="2">
        <v>28</v>
      </c>
      <c r="O406" s="77">
        <v>61</v>
      </c>
    </row>
    <row r="407" customFormat="1" ht="25" customHeight="1" spans="1:15">
      <c r="A407" s="72"/>
      <c r="B407" s="9" t="s">
        <v>20</v>
      </c>
      <c r="C407" s="73"/>
      <c r="D407" s="76">
        <v>4641</v>
      </c>
      <c r="E407" s="77">
        <v>5971</v>
      </c>
      <c r="F407" s="2">
        <v>46</v>
      </c>
      <c r="G407" s="2">
        <v>25</v>
      </c>
      <c r="H407" s="2">
        <v>32</v>
      </c>
      <c r="I407" s="2">
        <v>105</v>
      </c>
      <c r="J407" s="3" t="s">
        <v>18</v>
      </c>
      <c r="K407" s="3" t="s">
        <v>18</v>
      </c>
      <c r="L407" s="51" t="s">
        <v>18</v>
      </c>
      <c r="M407" s="51" t="s">
        <v>18</v>
      </c>
      <c r="N407" s="3" t="s">
        <v>18</v>
      </c>
      <c r="O407" s="51" t="s">
        <v>18</v>
      </c>
    </row>
    <row r="408" customFormat="1" ht="25" customHeight="1" spans="1:15">
      <c r="A408" s="72"/>
      <c r="B408" s="9" t="s">
        <v>21</v>
      </c>
      <c r="C408" s="73"/>
      <c r="D408" s="80">
        <v>20</v>
      </c>
      <c r="E408" s="77">
        <v>0</v>
      </c>
      <c r="F408" s="2">
        <v>0</v>
      </c>
      <c r="G408" s="2">
        <v>0</v>
      </c>
      <c r="H408" s="2">
        <v>0</v>
      </c>
      <c r="I408" s="2">
        <v>0</v>
      </c>
      <c r="J408" s="3">
        <v>0</v>
      </c>
      <c r="K408" s="3">
        <v>0</v>
      </c>
      <c r="L408" s="51">
        <v>0</v>
      </c>
      <c r="M408" s="51">
        <v>0</v>
      </c>
      <c r="N408" s="3">
        <v>0</v>
      </c>
      <c r="O408" s="51">
        <v>0</v>
      </c>
    </row>
    <row r="409" customFormat="1" ht="25" customHeight="1" spans="1:15">
      <c r="A409" s="72"/>
      <c r="B409" s="3" t="s">
        <v>22</v>
      </c>
      <c r="C409" s="73"/>
      <c r="D409" s="76">
        <v>60</v>
      </c>
      <c r="E409" s="77">
        <v>6982.06638</v>
      </c>
      <c r="F409" s="2">
        <v>17</v>
      </c>
      <c r="G409" s="2">
        <v>2</v>
      </c>
      <c r="H409" s="2">
        <v>44</v>
      </c>
      <c r="I409" s="2">
        <v>2</v>
      </c>
      <c r="J409" s="2">
        <v>0</v>
      </c>
      <c r="K409" s="2">
        <v>77961</v>
      </c>
      <c r="L409" s="2">
        <v>0</v>
      </c>
      <c r="M409" s="2">
        <v>0</v>
      </c>
      <c r="N409" s="2">
        <v>0</v>
      </c>
      <c r="O409" s="77">
        <v>978.206183</v>
      </c>
    </row>
    <row r="410" customFormat="1" ht="25" customHeight="1" spans="1:15">
      <c r="A410" s="78"/>
      <c r="B410" s="3" t="s">
        <v>23</v>
      </c>
      <c r="C410" s="79"/>
      <c r="D410" s="76">
        <v>67</v>
      </c>
      <c r="E410" s="77">
        <v>9138</v>
      </c>
      <c r="F410" s="2">
        <v>385</v>
      </c>
      <c r="G410" s="2">
        <v>122</v>
      </c>
      <c r="H410" s="2">
        <v>3</v>
      </c>
      <c r="I410" s="2">
        <v>310</v>
      </c>
      <c r="J410" s="3" t="s">
        <v>18</v>
      </c>
      <c r="K410" s="3" t="s">
        <v>18</v>
      </c>
      <c r="L410" s="51" t="s">
        <v>18</v>
      </c>
      <c r="M410" s="51" t="s">
        <v>18</v>
      </c>
      <c r="N410" s="3" t="s">
        <v>18</v>
      </c>
      <c r="O410" s="51" t="s">
        <v>18</v>
      </c>
    </row>
    <row r="411" ht="23" customHeight="1" spans="1:15">
      <c r="A411" s="70">
        <v>44742</v>
      </c>
      <c r="B411" s="9" t="s">
        <v>17</v>
      </c>
      <c r="C411" s="71">
        <f>SUM(D411:D416)</f>
        <v>20053.01</v>
      </c>
      <c r="D411" s="31">
        <v>0</v>
      </c>
      <c r="E411" s="51">
        <v>0</v>
      </c>
      <c r="F411" s="3">
        <v>0</v>
      </c>
      <c r="G411" s="3">
        <v>0</v>
      </c>
      <c r="H411" s="3">
        <v>0</v>
      </c>
      <c r="I411" s="3">
        <v>1</v>
      </c>
      <c r="J411" s="3" t="s">
        <v>18</v>
      </c>
      <c r="K411" s="3" t="s">
        <v>18</v>
      </c>
      <c r="L411" s="51" t="s">
        <v>18</v>
      </c>
      <c r="M411" s="51" t="s">
        <v>18</v>
      </c>
      <c r="N411" s="3" t="s">
        <v>18</v>
      </c>
      <c r="O411" s="51" t="s">
        <v>18</v>
      </c>
    </row>
    <row r="412" ht="23" customHeight="1" spans="1:15">
      <c r="A412" s="72"/>
      <c r="B412" s="9" t="s">
        <v>19</v>
      </c>
      <c r="C412" s="73"/>
      <c r="D412" s="31">
        <v>15312</v>
      </c>
      <c r="E412" s="51">
        <v>2090</v>
      </c>
      <c r="F412" s="3">
        <v>295</v>
      </c>
      <c r="G412" s="3">
        <v>174</v>
      </c>
      <c r="H412" s="3">
        <v>364</v>
      </c>
      <c r="I412" s="3">
        <v>2458</v>
      </c>
      <c r="J412" s="3">
        <v>18720</v>
      </c>
      <c r="K412" s="3">
        <v>2980</v>
      </c>
      <c r="L412" s="51">
        <v>11.42</v>
      </c>
      <c r="M412" s="51">
        <v>98</v>
      </c>
      <c r="N412" s="3">
        <v>32</v>
      </c>
      <c r="O412" s="51">
        <v>43</v>
      </c>
    </row>
    <row r="413" ht="23" customHeight="1" spans="1:15">
      <c r="A413" s="72"/>
      <c r="B413" s="9" t="s">
        <v>20</v>
      </c>
      <c r="C413" s="73"/>
      <c r="D413" s="31">
        <v>3998</v>
      </c>
      <c r="E413" s="51">
        <v>7558</v>
      </c>
      <c r="F413" s="3">
        <v>45</v>
      </c>
      <c r="G413" s="3">
        <v>22</v>
      </c>
      <c r="H413" s="3">
        <v>31</v>
      </c>
      <c r="I413" s="3">
        <v>100</v>
      </c>
      <c r="J413" s="3" t="s">
        <v>18</v>
      </c>
      <c r="K413" s="3" t="s">
        <v>18</v>
      </c>
      <c r="L413" s="51" t="s">
        <v>18</v>
      </c>
      <c r="M413" s="51" t="s">
        <v>18</v>
      </c>
      <c r="N413" s="3" t="s">
        <v>18</v>
      </c>
      <c r="O413" s="51" t="s">
        <v>18</v>
      </c>
    </row>
    <row r="414" ht="23" customHeight="1" spans="1:15">
      <c r="A414" s="72"/>
      <c r="B414" s="9" t="s">
        <v>21</v>
      </c>
      <c r="C414" s="73"/>
      <c r="D414" s="31">
        <v>110</v>
      </c>
      <c r="E414" s="51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51">
        <v>0</v>
      </c>
      <c r="M414" s="51">
        <v>0</v>
      </c>
      <c r="N414" s="3">
        <v>0</v>
      </c>
      <c r="O414" s="51">
        <v>0</v>
      </c>
    </row>
    <row r="415" ht="25" customHeight="1" spans="1:15">
      <c r="A415" s="72"/>
      <c r="B415" s="3" t="s">
        <v>22</v>
      </c>
      <c r="C415" s="73"/>
      <c r="D415" s="31">
        <v>352.01</v>
      </c>
      <c r="E415" s="51">
        <v>7326.74982</v>
      </c>
      <c r="F415" s="3">
        <v>19</v>
      </c>
      <c r="G415" s="3">
        <v>5</v>
      </c>
      <c r="H415" s="3">
        <v>42</v>
      </c>
      <c r="I415" s="3">
        <v>6</v>
      </c>
      <c r="J415" s="3">
        <v>0</v>
      </c>
      <c r="K415" s="3">
        <v>88292</v>
      </c>
      <c r="L415" s="51">
        <v>0</v>
      </c>
      <c r="M415" s="51">
        <v>0</v>
      </c>
      <c r="N415" s="3">
        <v>0</v>
      </c>
      <c r="O415" s="51">
        <v>1011.378924</v>
      </c>
    </row>
    <row r="416" ht="25" customHeight="1" spans="1:15">
      <c r="A416" s="78"/>
      <c r="B416" s="3" t="s">
        <v>23</v>
      </c>
      <c r="C416" s="79"/>
      <c r="D416" s="31">
        <v>281</v>
      </c>
      <c r="E416" s="51">
        <v>7991</v>
      </c>
      <c r="F416" s="3">
        <v>81</v>
      </c>
      <c r="G416" s="3">
        <v>48</v>
      </c>
      <c r="H416" s="3">
        <v>7</v>
      </c>
      <c r="I416" s="3">
        <v>224</v>
      </c>
      <c r="J416" s="3" t="s">
        <v>18</v>
      </c>
      <c r="K416" s="3" t="s">
        <v>18</v>
      </c>
      <c r="L416" s="51" t="s">
        <v>18</v>
      </c>
      <c r="M416" s="51" t="s">
        <v>18</v>
      </c>
      <c r="N416" s="3" t="s">
        <v>18</v>
      </c>
      <c r="O416" s="51" t="s">
        <v>18</v>
      </c>
    </row>
    <row r="417" ht="23" customHeight="1" spans="1:15">
      <c r="A417" s="70">
        <v>44741</v>
      </c>
      <c r="B417" s="9" t="s">
        <v>17</v>
      </c>
      <c r="C417" s="71">
        <f>SUM(D417:D422)</f>
        <v>16089</v>
      </c>
      <c r="D417" s="31">
        <v>0</v>
      </c>
      <c r="E417" s="51">
        <v>0</v>
      </c>
      <c r="F417" s="3">
        <v>0</v>
      </c>
      <c r="G417" s="3">
        <v>0</v>
      </c>
      <c r="H417" s="3">
        <v>0</v>
      </c>
      <c r="I417" s="3">
        <v>1</v>
      </c>
      <c r="J417" s="3" t="s">
        <v>18</v>
      </c>
      <c r="K417" s="3" t="s">
        <v>18</v>
      </c>
      <c r="L417" s="51" t="s">
        <v>18</v>
      </c>
      <c r="M417" s="51" t="s">
        <v>18</v>
      </c>
      <c r="N417" s="3" t="s">
        <v>18</v>
      </c>
      <c r="O417" s="51" t="s">
        <v>18</v>
      </c>
    </row>
    <row r="418" ht="23" customHeight="1" spans="1:15">
      <c r="A418" s="72"/>
      <c r="B418" s="9" t="s">
        <v>19</v>
      </c>
      <c r="C418" s="73"/>
      <c r="D418" s="31">
        <v>11333</v>
      </c>
      <c r="E418" s="51">
        <v>2115</v>
      </c>
      <c r="F418" s="3">
        <v>332</v>
      </c>
      <c r="G418" s="3">
        <v>202</v>
      </c>
      <c r="H418" s="3">
        <v>387</v>
      </c>
      <c r="I418" s="3">
        <v>2489</v>
      </c>
      <c r="J418" s="3">
        <v>10637</v>
      </c>
      <c r="K418" s="3">
        <v>2888</v>
      </c>
      <c r="L418" s="51">
        <v>7.69</v>
      </c>
      <c r="M418" s="51">
        <v>82</v>
      </c>
      <c r="N418" s="3">
        <v>33</v>
      </c>
      <c r="O418" s="51">
        <v>33</v>
      </c>
    </row>
    <row r="419" ht="23" customHeight="1" spans="1:15">
      <c r="A419" s="72"/>
      <c r="B419" s="9" t="s">
        <v>20</v>
      </c>
      <c r="C419" s="73"/>
      <c r="D419" s="31">
        <v>4430</v>
      </c>
      <c r="E419" s="51">
        <v>7046</v>
      </c>
      <c r="F419" s="3">
        <v>46</v>
      </c>
      <c r="G419" s="3">
        <v>22</v>
      </c>
      <c r="H419" s="3">
        <v>32</v>
      </c>
      <c r="I419" s="3">
        <v>99</v>
      </c>
      <c r="J419" s="3" t="s">
        <v>18</v>
      </c>
      <c r="K419" s="3" t="s">
        <v>18</v>
      </c>
      <c r="L419" s="51" t="s">
        <v>18</v>
      </c>
      <c r="M419" s="51" t="s">
        <v>18</v>
      </c>
      <c r="N419" s="3" t="s">
        <v>18</v>
      </c>
      <c r="O419" s="51" t="s">
        <v>18</v>
      </c>
    </row>
    <row r="420" ht="23" customHeight="1" spans="1:15">
      <c r="A420" s="72"/>
      <c r="B420" s="9" t="s">
        <v>21</v>
      </c>
      <c r="C420" s="73"/>
      <c r="D420" s="31">
        <v>0</v>
      </c>
      <c r="E420" s="51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51">
        <v>0</v>
      </c>
      <c r="M420" s="51">
        <v>0</v>
      </c>
      <c r="N420" s="3">
        <v>0</v>
      </c>
      <c r="O420" s="51">
        <v>0</v>
      </c>
    </row>
    <row r="421" ht="25" customHeight="1" spans="1:15">
      <c r="A421" s="72"/>
      <c r="B421" s="3" t="s">
        <v>22</v>
      </c>
      <c r="C421" s="73"/>
      <c r="D421" s="31">
        <v>251</v>
      </c>
      <c r="E421" s="51">
        <v>6965.4336</v>
      </c>
      <c r="F421" s="3">
        <v>16</v>
      </c>
      <c r="G421" s="3">
        <v>0</v>
      </c>
      <c r="H421" s="3">
        <v>40</v>
      </c>
      <c r="I421" s="3">
        <v>4</v>
      </c>
      <c r="J421" s="3">
        <v>0</v>
      </c>
      <c r="K421" s="3">
        <v>65649</v>
      </c>
      <c r="L421" s="51">
        <v>0</v>
      </c>
      <c r="M421" s="51">
        <v>0</v>
      </c>
      <c r="N421" s="3">
        <v>0</v>
      </c>
      <c r="O421" s="51">
        <v>784.50907</v>
      </c>
    </row>
    <row r="422" ht="25" customHeight="1" spans="1:15">
      <c r="A422" s="78"/>
      <c r="B422" s="3" t="s">
        <v>23</v>
      </c>
      <c r="C422" s="79"/>
      <c r="D422" s="31">
        <v>75</v>
      </c>
      <c r="E422" s="51">
        <v>10050</v>
      </c>
      <c r="F422" s="3">
        <v>47</v>
      </c>
      <c r="G422" s="3">
        <v>14</v>
      </c>
      <c r="H422" s="3">
        <v>5</v>
      </c>
      <c r="I422" s="3">
        <v>191</v>
      </c>
      <c r="J422" s="3" t="s">
        <v>18</v>
      </c>
      <c r="K422" s="3" t="s">
        <v>18</v>
      </c>
      <c r="L422" s="51" t="s">
        <v>18</v>
      </c>
      <c r="M422" s="51" t="s">
        <v>18</v>
      </c>
      <c r="N422" s="3" t="s">
        <v>18</v>
      </c>
      <c r="O422" s="51" t="s">
        <v>18</v>
      </c>
    </row>
    <row r="423" ht="23" customHeight="1" spans="1:15">
      <c r="A423" s="70">
        <v>44740</v>
      </c>
      <c r="B423" s="9" t="s">
        <v>17</v>
      </c>
      <c r="C423" s="71">
        <f>SUM(D423:D428)</f>
        <v>14843</v>
      </c>
      <c r="D423" s="31">
        <v>0</v>
      </c>
      <c r="E423" s="51">
        <v>0</v>
      </c>
      <c r="F423" s="3">
        <v>0</v>
      </c>
      <c r="G423" s="3">
        <v>0</v>
      </c>
      <c r="H423" s="3">
        <v>0</v>
      </c>
      <c r="I423" s="3">
        <v>3</v>
      </c>
      <c r="J423" s="3" t="s">
        <v>18</v>
      </c>
      <c r="K423" s="3" t="s">
        <v>18</v>
      </c>
      <c r="L423" s="51" t="s">
        <v>18</v>
      </c>
      <c r="M423" s="51" t="s">
        <v>18</v>
      </c>
      <c r="N423" s="3" t="s">
        <v>18</v>
      </c>
      <c r="O423" s="51" t="s">
        <v>18</v>
      </c>
    </row>
    <row r="424" ht="23" customHeight="1" spans="1:15">
      <c r="A424" s="72"/>
      <c r="B424" s="9" t="s">
        <v>19</v>
      </c>
      <c r="C424" s="73"/>
      <c r="D424" s="31">
        <v>11760</v>
      </c>
      <c r="E424" s="51">
        <v>1895</v>
      </c>
      <c r="F424" s="3">
        <v>590</v>
      </c>
      <c r="G424" s="3">
        <v>359</v>
      </c>
      <c r="H424" s="3">
        <v>408</v>
      </c>
      <c r="I424" s="3">
        <v>2646</v>
      </c>
      <c r="J424" s="3">
        <v>42439</v>
      </c>
      <c r="K424" s="3">
        <v>4933</v>
      </c>
      <c r="L424" s="51">
        <v>5.59</v>
      </c>
      <c r="M424" s="51">
        <v>105</v>
      </c>
      <c r="N424" s="3">
        <v>32</v>
      </c>
      <c r="O424" s="51">
        <v>51</v>
      </c>
    </row>
    <row r="425" ht="23" customHeight="1" spans="1:15">
      <c r="A425" s="72"/>
      <c r="B425" s="9" t="s">
        <v>20</v>
      </c>
      <c r="C425" s="73"/>
      <c r="D425" s="31">
        <v>2700</v>
      </c>
      <c r="E425" s="51">
        <v>6904</v>
      </c>
      <c r="F425" s="3">
        <v>67</v>
      </c>
      <c r="G425" s="3">
        <v>31</v>
      </c>
      <c r="H425" s="3">
        <v>34</v>
      </c>
      <c r="I425" s="3">
        <v>109</v>
      </c>
      <c r="J425" s="3" t="s">
        <v>18</v>
      </c>
      <c r="K425" s="3" t="s">
        <v>18</v>
      </c>
      <c r="L425" s="51" t="s">
        <v>18</v>
      </c>
      <c r="M425" s="51" t="s">
        <v>18</v>
      </c>
      <c r="N425" s="3" t="s">
        <v>18</v>
      </c>
      <c r="O425" s="51" t="s">
        <v>18</v>
      </c>
    </row>
    <row r="426" ht="23" customHeight="1" spans="1:15">
      <c r="A426" s="72"/>
      <c r="B426" s="9" t="s">
        <v>21</v>
      </c>
      <c r="C426" s="73"/>
      <c r="D426" s="31">
        <v>60</v>
      </c>
      <c r="E426" s="51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51">
        <v>0</v>
      </c>
      <c r="M426" s="51">
        <v>0</v>
      </c>
      <c r="N426" s="3">
        <v>0</v>
      </c>
      <c r="O426" s="51">
        <v>0</v>
      </c>
    </row>
    <row r="427" ht="25" customHeight="1" spans="1:15">
      <c r="A427" s="72"/>
      <c r="B427" s="3" t="s">
        <v>22</v>
      </c>
      <c r="C427" s="73"/>
      <c r="D427" s="31">
        <v>6</v>
      </c>
      <c r="E427" s="51">
        <v>8654.26692</v>
      </c>
      <c r="F427" s="3">
        <v>16</v>
      </c>
      <c r="G427" s="3">
        <v>3</v>
      </c>
      <c r="H427" s="3">
        <v>45</v>
      </c>
      <c r="I427" s="3">
        <v>1</v>
      </c>
      <c r="J427" s="3">
        <v>0</v>
      </c>
      <c r="K427" s="3">
        <v>83834</v>
      </c>
      <c r="L427" s="51">
        <v>0</v>
      </c>
      <c r="M427" s="51">
        <v>0</v>
      </c>
      <c r="N427" s="3">
        <v>0</v>
      </c>
      <c r="O427" s="51">
        <v>1140.447976</v>
      </c>
    </row>
    <row r="428" ht="25" customHeight="1" spans="1:15">
      <c r="A428" s="78"/>
      <c r="B428" s="3" t="s">
        <v>23</v>
      </c>
      <c r="C428" s="79"/>
      <c r="D428" s="31">
        <v>317</v>
      </c>
      <c r="E428" s="51">
        <v>9263</v>
      </c>
      <c r="F428" s="3">
        <v>362</v>
      </c>
      <c r="G428" s="3">
        <v>25</v>
      </c>
      <c r="H428" s="3">
        <v>9</v>
      </c>
      <c r="I428" s="3">
        <v>203</v>
      </c>
      <c r="J428" s="3" t="s">
        <v>18</v>
      </c>
      <c r="K428" s="3" t="s">
        <v>18</v>
      </c>
      <c r="L428" s="51" t="s">
        <v>18</v>
      </c>
      <c r="M428" s="51" t="s">
        <v>18</v>
      </c>
      <c r="N428" s="3" t="s">
        <v>18</v>
      </c>
      <c r="O428" s="51" t="s">
        <v>18</v>
      </c>
    </row>
    <row r="429" ht="23" customHeight="1" spans="1:15">
      <c r="A429" s="70">
        <v>44739</v>
      </c>
      <c r="B429" s="9" t="s">
        <v>17</v>
      </c>
      <c r="C429" s="71">
        <f>SUM(D429:D434)</f>
        <v>15961</v>
      </c>
      <c r="D429" s="31">
        <v>0</v>
      </c>
      <c r="E429" s="51">
        <v>0</v>
      </c>
      <c r="F429" s="3">
        <v>0</v>
      </c>
      <c r="G429" s="3">
        <v>0</v>
      </c>
      <c r="H429" s="3">
        <v>0</v>
      </c>
      <c r="I429" s="3">
        <v>3</v>
      </c>
      <c r="J429" s="3" t="s">
        <v>18</v>
      </c>
      <c r="K429" s="3" t="s">
        <v>18</v>
      </c>
      <c r="L429" s="51" t="s">
        <v>18</v>
      </c>
      <c r="M429" s="51" t="s">
        <v>18</v>
      </c>
      <c r="N429" s="3" t="s">
        <v>18</v>
      </c>
      <c r="O429" s="51" t="s">
        <v>18</v>
      </c>
    </row>
    <row r="430" ht="23" customHeight="1" spans="1:15">
      <c r="A430" s="72"/>
      <c r="B430" s="9" t="s">
        <v>19</v>
      </c>
      <c r="C430" s="73"/>
      <c r="D430" s="31">
        <v>10927</v>
      </c>
      <c r="E430" s="51">
        <v>1634</v>
      </c>
      <c r="F430" s="3">
        <v>669</v>
      </c>
      <c r="G430" s="3">
        <v>428</v>
      </c>
      <c r="H430" s="3">
        <v>359</v>
      </c>
      <c r="I430" s="3">
        <v>2587</v>
      </c>
      <c r="J430" s="3">
        <v>12522</v>
      </c>
      <c r="K430" s="3">
        <v>2768</v>
      </c>
      <c r="L430" s="51">
        <v>3.78</v>
      </c>
      <c r="M430" s="51">
        <v>83</v>
      </c>
      <c r="N430" s="3">
        <v>20</v>
      </c>
      <c r="O430" s="51">
        <v>39</v>
      </c>
    </row>
    <row r="431" ht="23" customHeight="1" spans="1:15">
      <c r="A431" s="72"/>
      <c r="B431" s="9" t="s">
        <v>20</v>
      </c>
      <c r="C431" s="73"/>
      <c r="D431" s="31">
        <v>4395</v>
      </c>
      <c r="E431" s="51">
        <v>7595</v>
      </c>
      <c r="F431" s="3">
        <v>76</v>
      </c>
      <c r="G431" s="3">
        <v>44</v>
      </c>
      <c r="H431" s="3">
        <v>44</v>
      </c>
      <c r="I431" s="3">
        <v>122</v>
      </c>
      <c r="J431" s="3" t="s">
        <v>18</v>
      </c>
      <c r="K431" s="3" t="s">
        <v>18</v>
      </c>
      <c r="L431" s="51" t="s">
        <v>18</v>
      </c>
      <c r="M431" s="51" t="s">
        <v>18</v>
      </c>
      <c r="N431" s="3" t="s">
        <v>18</v>
      </c>
      <c r="O431" s="51" t="s">
        <v>18</v>
      </c>
    </row>
    <row r="432" ht="23" customHeight="1" spans="1:15">
      <c r="A432" s="72"/>
      <c r="B432" s="9" t="s">
        <v>21</v>
      </c>
      <c r="C432" s="73"/>
      <c r="D432" s="31">
        <v>0</v>
      </c>
      <c r="E432" s="51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51">
        <v>0</v>
      </c>
      <c r="M432" s="51">
        <v>0</v>
      </c>
      <c r="N432" s="3">
        <v>0</v>
      </c>
      <c r="O432" s="51">
        <v>0</v>
      </c>
    </row>
    <row r="433" ht="25" customHeight="1" spans="1:15">
      <c r="A433" s="72"/>
      <c r="B433" s="3" t="s">
        <v>22</v>
      </c>
      <c r="C433" s="73"/>
      <c r="D433" s="31">
        <v>436</v>
      </c>
      <c r="E433" s="51">
        <v>9972.21642</v>
      </c>
      <c r="F433" s="3">
        <v>37</v>
      </c>
      <c r="G433" s="3">
        <v>4</v>
      </c>
      <c r="H433" s="3">
        <v>47</v>
      </c>
      <c r="I433" s="3">
        <v>9</v>
      </c>
      <c r="J433" s="3">
        <v>0</v>
      </c>
      <c r="K433" s="3">
        <v>75258</v>
      </c>
      <c r="L433" s="51">
        <v>0</v>
      </c>
      <c r="M433" s="51">
        <v>0</v>
      </c>
      <c r="N433" s="3">
        <v>0</v>
      </c>
      <c r="O433" s="51">
        <v>785.221366</v>
      </c>
    </row>
    <row r="434" ht="25" customHeight="1" spans="1:15">
      <c r="A434" s="78"/>
      <c r="B434" s="3" t="s">
        <v>23</v>
      </c>
      <c r="C434" s="79"/>
      <c r="D434" s="31">
        <v>203</v>
      </c>
      <c r="E434" s="51">
        <v>13964</v>
      </c>
      <c r="F434" s="3">
        <v>225</v>
      </c>
      <c r="G434" s="3">
        <v>21</v>
      </c>
      <c r="H434" s="3">
        <v>8</v>
      </c>
      <c r="I434" s="3">
        <v>191</v>
      </c>
      <c r="J434" s="3" t="s">
        <v>18</v>
      </c>
      <c r="K434" s="3" t="s">
        <v>18</v>
      </c>
      <c r="L434" s="51" t="s">
        <v>18</v>
      </c>
      <c r="M434" s="51" t="s">
        <v>18</v>
      </c>
      <c r="N434" s="3" t="s">
        <v>18</v>
      </c>
      <c r="O434" s="51" t="s">
        <v>18</v>
      </c>
    </row>
    <row r="435" ht="23" customHeight="1" spans="1:15">
      <c r="A435" s="70">
        <v>44738</v>
      </c>
      <c r="B435" s="9" t="s">
        <v>17</v>
      </c>
      <c r="C435" s="71">
        <f>SUM(D435:D439)</f>
        <v>13532</v>
      </c>
      <c r="D435" s="31">
        <v>0</v>
      </c>
      <c r="E435" s="51">
        <v>0</v>
      </c>
      <c r="F435" s="3">
        <v>0</v>
      </c>
      <c r="G435" s="3">
        <v>0</v>
      </c>
      <c r="H435" s="3">
        <v>0</v>
      </c>
      <c r="I435" s="3">
        <v>2</v>
      </c>
      <c r="J435" s="3" t="s">
        <v>18</v>
      </c>
      <c r="K435" s="3" t="s">
        <v>18</v>
      </c>
      <c r="L435" s="51" t="s">
        <v>18</v>
      </c>
      <c r="M435" s="51" t="s">
        <v>18</v>
      </c>
      <c r="N435" s="3" t="s">
        <v>18</v>
      </c>
      <c r="O435" s="51" t="s">
        <v>18</v>
      </c>
    </row>
    <row r="436" ht="23" customHeight="1" spans="1:15">
      <c r="A436" s="72"/>
      <c r="B436" s="9" t="s">
        <v>19</v>
      </c>
      <c r="C436" s="73"/>
      <c r="D436" s="31">
        <v>6365</v>
      </c>
      <c r="E436" s="51">
        <v>1207</v>
      </c>
      <c r="F436" s="3">
        <v>267</v>
      </c>
      <c r="G436" s="3">
        <v>192</v>
      </c>
      <c r="H436" s="3">
        <v>288</v>
      </c>
      <c r="I436" s="3">
        <v>2247</v>
      </c>
      <c r="J436" s="3">
        <v>9563</v>
      </c>
      <c r="K436" s="3">
        <v>1428</v>
      </c>
      <c r="L436" s="51">
        <v>2.78</v>
      </c>
      <c r="M436" s="51">
        <v>19</v>
      </c>
      <c r="N436" s="3">
        <v>11</v>
      </c>
      <c r="O436" s="51">
        <v>8</v>
      </c>
    </row>
    <row r="437" ht="23" customHeight="1" spans="1:15">
      <c r="A437" s="72"/>
      <c r="B437" s="9" t="s">
        <v>20</v>
      </c>
      <c r="C437" s="73"/>
      <c r="D437" s="31">
        <v>5929</v>
      </c>
      <c r="E437" s="51">
        <v>7770</v>
      </c>
      <c r="F437" s="3">
        <v>86</v>
      </c>
      <c r="G437" s="3">
        <v>63</v>
      </c>
      <c r="H437" s="3">
        <v>41</v>
      </c>
      <c r="I437" s="3">
        <v>121</v>
      </c>
      <c r="J437" s="3" t="s">
        <v>18</v>
      </c>
      <c r="K437" s="3" t="s">
        <v>18</v>
      </c>
      <c r="L437" s="51" t="s">
        <v>18</v>
      </c>
      <c r="M437" s="51" t="s">
        <v>18</v>
      </c>
      <c r="N437" s="3" t="s">
        <v>18</v>
      </c>
      <c r="O437" s="51" t="s">
        <v>18</v>
      </c>
    </row>
    <row r="438" ht="25" customHeight="1" spans="1:15">
      <c r="A438" s="72"/>
      <c r="B438" s="3" t="s">
        <v>22</v>
      </c>
      <c r="C438" s="73"/>
      <c r="D438" s="31">
        <v>497</v>
      </c>
      <c r="E438" s="51">
        <v>8385.09972</v>
      </c>
      <c r="F438" s="3">
        <v>31</v>
      </c>
      <c r="G438" s="3">
        <v>1</v>
      </c>
      <c r="H438" s="3">
        <v>41</v>
      </c>
      <c r="I438" s="3">
        <v>8</v>
      </c>
      <c r="J438" s="3">
        <v>0</v>
      </c>
      <c r="K438" s="3">
        <v>67925</v>
      </c>
      <c r="L438" s="51">
        <v>0</v>
      </c>
      <c r="M438" s="51">
        <v>0</v>
      </c>
      <c r="N438" s="3">
        <v>0</v>
      </c>
      <c r="O438" s="51">
        <v>683.019939</v>
      </c>
    </row>
    <row r="439" ht="25" customHeight="1" spans="1:15">
      <c r="A439" s="78"/>
      <c r="B439" s="3" t="s">
        <v>23</v>
      </c>
      <c r="C439" s="79"/>
      <c r="D439" s="31">
        <v>741</v>
      </c>
      <c r="E439" s="51">
        <v>14451</v>
      </c>
      <c r="F439" s="3">
        <v>207</v>
      </c>
      <c r="G439" s="3">
        <v>22</v>
      </c>
      <c r="H439" s="3">
        <v>18</v>
      </c>
      <c r="I439" s="3">
        <v>221</v>
      </c>
      <c r="J439" s="3" t="s">
        <v>18</v>
      </c>
      <c r="K439" s="3" t="s">
        <v>18</v>
      </c>
      <c r="L439" s="51" t="s">
        <v>18</v>
      </c>
      <c r="M439" s="51" t="s">
        <v>18</v>
      </c>
      <c r="N439" s="3" t="s">
        <v>18</v>
      </c>
      <c r="O439" s="51" t="s">
        <v>18</v>
      </c>
    </row>
    <row r="440" ht="23" customHeight="1" spans="1:15">
      <c r="A440" s="70">
        <v>44737</v>
      </c>
      <c r="B440" s="9" t="s">
        <v>17</v>
      </c>
      <c r="C440" s="71">
        <f>SUM(D440:D444)</f>
        <v>20564.12</v>
      </c>
      <c r="D440" s="31">
        <v>0</v>
      </c>
      <c r="E440" s="51">
        <v>0</v>
      </c>
      <c r="F440" s="3">
        <v>0</v>
      </c>
      <c r="G440" s="3">
        <v>0</v>
      </c>
      <c r="H440" s="3">
        <v>0</v>
      </c>
      <c r="I440" s="3">
        <v>2</v>
      </c>
      <c r="J440" s="3" t="s">
        <v>18</v>
      </c>
      <c r="K440" s="3" t="s">
        <v>18</v>
      </c>
      <c r="L440" s="51" t="s">
        <v>18</v>
      </c>
      <c r="M440" s="51" t="s">
        <v>18</v>
      </c>
      <c r="N440" s="3" t="s">
        <v>18</v>
      </c>
      <c r="O440" s="51" t="s">
        <v>18</v>
      </c>
    </row>
    <row r="441" ht="23" customHeight="1" spans="1:15">
      <c r="A441" s="72"/>
      <c r="B441" s="9" t="s">
        <v>19</v>
      </c>
      <c r="C441" s="73"/>
      <c r="D441" s="31">
        <v>10217</v>
      </c>
      <c r="E441" s="51">
        <v>1362</v>
      </c>
      <c r="F441" s="3">
        <v>257</v>
      </c>
      <c r="G441" s="3">
        <v>146</v>
      </c>
      <c r="H441" s="3">
        <v>288</v>
      </c>
      <c r="I441" s="3">
        <v>2183</v>
      </c>
      <c r="J441" s="3">
        <v>14716</v>
      </c>
      <c r="K441" s="3">
        <v>2816</v>
      </c>
      <c r="L441" s="51">
        <v>5.78</v>
      </c>
      <c r="M441" s="51">
        <v>88</v>
      </c>
      <c r="N441" s="3">
        <v>24</v>
      </c>
      <c r="O441" s="51">
        <v>40</v>
      </c>
    </row>
    <row r="442" ht="23" customHeight="1" spans="1:15">
      <c r="A442" s="72"/>
      <c r="B442" s="9" t="s">
        <v>20</v>
      </c>
      <c r="C442" s="73"/>
      <c r="D442" s="31">
        <v>9637.12</v>
      </c>
      <c r="E442" s="51">
        <v>5981</v>
      </c>
      <c r="F442" s="3">
        <v>73</v>
      </c>
      <c r="G442" s="3">
        <v>46</v>
      </c>
      <c r="H442" s="3">
        <v>29</v>
      </c>
      <c r="I442" s="3">
        <v>108</v>
      </c>
      <c r="J442" s="3" t="s">
        <v>18</v>
      </c>
      <c r="K442" s="3" t="s">
        <v>18</v>
      </c>
      <c r="L442" s="51" t="s">
        <v>18</v>
      </c>
      <c r="M442" s="51" t="s">
        <v>18</v>
      </c>
      <c r="N442" s="3" t="s">
        <v>18</v>
      </c>
      <c r="O442" s="51" t="s">
        <v>18</v>
      </c>
    </row>
    <row r="443" ht="25" customHeight="1" spans="1:15">
      <c r="A443" s="72"/>
      <c r="B443" s="3" t="s">
        <v>22</v>
      </c>
      <c r="C443" s="73"/>
      <c r="D443" s="31">
        <v>241</v>
      </c>
      <c r="E443" s="51">
        <v>8083.96686</v>
      </c>
      <c r="F443" s="3">
        <v>20</v>
      </c>
      <c r="G443" s="3">
        <v>2</v>
      </c>
      <c r="H443" s="3">
        <v>45</v>
      </c>
      <c r="I443" s="3">
        <v>7</v>
      </c>
      <c r="J443" s="3">
        <v>0</v>
      </c>
      <c r="K443" s="3">
        <v>70218</v>
      </c>
      <c r="L443" s="51">
        <v>0</v>
      </c>
      <c r="M443" s="51">
        <v>0</v>
      </c>
      <c r="N443" s="3">
        <v>0</v>
      </c>
      <c r="O443" s="51">
        <v>725.926553</v>
      </c>
    </row>
    <row r="444" ht="25" customHeight="1" spans="1:15">
      <c r="A444" s="78"/>
      <c r="B444" s="3" t="s">
        <v>23</v>
      </c>
      <c r="C444" s="79"/>
      <c r="D444" s="31">
        <v>469</v>
      </c>
      <c r="E444" s="51">
        <v>14439</v>
      </c>
      <c r="F444" s="3">
        <v>347</v>
      </c>
      <c r="G444" s="3">
        <v>29</v>
      </c>
      <c r="H444" s="3">
        <v>16</v>
      </c>
      <c r="I444" s="3">
        <v>236</v>
      </c>
      <c r="J444" s="3" t="s">
        <v>18</v>
      </c>
      <c r="K444" s="3" t="s">
        <v>18</v>
      </c>
      <c r="L444" s="51" t="s">
        <v>18</v>
      </c>
      <c r="M444" s="51" t="s">
        <v>18</v>
      </c>
      <c r="N444" s="3" t="s">
        <v>18</v>
      </c>
      <c r="O444" s="51" t="s">
        <v>18</v>
      </c>
    </row>
    <row r="445" ht="23" customHeight="1" spans="1:15">
      <c r="A445" s="70">
        <v>44736</v>
      </c>
      <c r="B445" s="9" t="s">
        <v>17</v>
      </c>
      <c r="C445" s="71">
        <f>SUM(D445:D449)</f>
        <v>12596</v>
      </c>
      <c r="D445" s="31">
        <v>0</v>
      </c>
      <c r="E445" s="51">
        <v>0</v>
      </c>
      <c r="F445" s="3">
        <v>0</v>
      </c>
      <c r="G445" s="3">
        <v>0</v>
      </c>
      <c r="H445" s="3">
        <v>0</v>
      </c>
      <c r="I445" s="3">
        <v>2</v>
      </c>
      <c r="J445" s="3" t="s">
        <v>18</v>
      </c>
      <c r="K445" s="3" t="s">
        <v>18</v>
      </c>
      <c r="L445" s="51" t="s">
        <v>18</v>
      </c>
      <c r="M445" s="51" t="s">
        <v>18</v>
      </c>
      <c r="N445" s="3" t="s">
        <v>18</v>
      </c>
      <c r="O445" s="51" t="s">
        <v>18</v>
      </c>
    </row>
    <row r="446" ht="23" customHeight="1" spans="1:15">
      <c r="A446" s="72"/>
      <c r="B446" s="9" t="s">
        <v>19</v>
      </c>
      <c r="C446" s="73"/>
      <c r="D446" s="31">
        <v>9569</v>
      </c>
      <c r="E446" s="51">
        <v>1674</v>
      </c>
      <c r="F446" s="3">
        <v>237</v>
      </c>
      <c r="G446" s="3">
        <v>134</v>
      </c>
      <c r="H446" s="3">
        <v>270</v>
      </c>
      <c r="I446" s="3">
        <v>2213</v>
      </c>
      <c r="J446" s="3">
        <v>20329</v>
      </c>
      <c r="K446" s="3">
        <v>6797</v>
      </c>
      <c r="L446" s="51">
        <v>4.25</v>
      </c>
      <c r="M446" s="51">
        <v>137</v>
      </c>
      <c r="N446" s="3">
        <v>32</v>
      </c>
      <c r="O446" s="51">
        <v>50</v>
      </c>
    </row>
    <row r="447" ht="23" customHeight="1" spans="1:15">
      <c r="A447" s="72"/>
      <c r="B447" s="9" t="s">
        <v>20</v>
      </c>
      <c r="C447" s="73"/>
      <c r="D447" s="31">
        <v>1678</v>
      </c>
      <c r="E447" s="51">
        <v>6432</v>
      </c>
      <c r="F447" s="3">
        <v>57</v>
      </c>
      <c r="G447" s="3">
        <v>32</v>
      </c>
      <c r="H447" s="3">
        <v>18</v>
      </c>
      <c r="I447" s="3">
        <v>87</v>
      </c>
      <c r="J447" s="3" t="s">
        <v>18</v>
      </c>
      <c r="K447" s="3" t="s">
        <v>18</v>
      </c>
      <c r="L447" s="51" t="s">
        <v>18</v>
      </c>
      <c r="M447" s="51" t="s">
        <v>18</v>
      </c>
      <c r="N447" s="3" t="s">
        <v>18</v>
      </c>
      <c r="O447" s="51" t="s">
        <v>18</v>
      </c>
    </row>
    <row r="448" ht="25" customHeight="1" spans="1:15">
      <c r="A448" s="72"/>
      <c r="B448" s="3" t="s">
        <v>22</v>
      </c>
      <c r="C448" s="73"/>
      <c r="D448" s="31">
        <v>226</v>
      </c>
      <c r="E448" s="51">
        <v>8060.01672</v>
      </c>
      <c r="F448" s="3">
        <v>20</v>
      </c>
      <c r="G448" s="3">
        <v>0</v>
      </c>
      <c r="H448" s="3">
        <v>45</v>
      </c>
      <c r="I448" s="3">
        <v>4</v>
      </c>
      <c r="J448" s="3">
        <v>0</v>
      </c>
      <c r="K448" s="3">
        <v>70499</v>
      </c>
      <c r="L448" s="51">
        <v>0</v>
      </c>
      <c r="M448" s="51">
        <v>0</v>
      </c>
      <c r="N448" s="3">
        <v>0</v>
      </c>
      <c r="O448" s="51">
        <v>676.3723</v>
      </c>
    </row>
    <row r="449" ht="25" customHeight="1" spans="1:15">
      <c r="A449" s="78"/>
      <c r="B449" s="3" t="s">
        <v>23</v>
      </c>
      <c r="C449" s="79"/>
      <c r="D449" s="31">
        <v>1123</v>
      </c>
      <c r="E449" s="51">
        <v>13637</v>
      </c>
      <c r="F449" s="3">
        <v>296</v>
      </c>
      <c r="G449" s="3">
        <v>26</v>
      </c>
      <c r="H449" s="3">
        <v>12</v>
      </c>
      <c r="I449" s="3">
        <v>239</v>
      </c>
      <c r="J449" s="3" t="s">
        <v>18</v>
      </c>
      <c r="K449" s="3" t="s">
        <v>18</v>
      </c>
      <c r="L449" s="51" t="s">
        <v>18</v>
      </c>
      <c r="M449" s="51" t="s">
        <v>18</v>
      </c>
      <c r="N449" s="3" t="s">
        <v>18</v>
      </c>
      <c r="O449" s="51" t="s">
        <v>18</v>
      </c>
    </row>
    <row r="450" ht="23" customHeight="1" spans="1:15">
      <c r="A450" s="70">
        <v>44735</v>
      </c>
      <c r="B450" s="9" t="s">
        <v>17</v>
      </c>
      <c r="C450" s="71">
        <f>SUM(D450:D454)</f>
        <v>14426</v>
      </c>
      <c r="D450" s="31">
        <v>0</v>
      </c>
      <c r="E450" s="51">
        <v>0</v>
      </c>
      <c r="F450" s="3">
        <v>0</v>
      </c>
      <c r="G450" s="3">
        <v>0</v>
      </c>
      <c r="H450" s="3">
        <v>0</v>
      </c>
      <c r="I450" s="3">
        <v>3</v>
      </c>
      <c r="J450" s="3" t="s">
        <v>18</v>
      </c>
      <c r="K450" s="3" t="s">
        <v>18</v>
      </c>
      <c r="L450" s="51" t="s">
        <v>18</v>
      </c>
      <c r="M450" s="51" t="s">
        <v>18</v>
      </c>
      <c r="N450" s="3" t="s">
        <v>18</v>
      </c>
      <c r="O450" s="51" t="s">
        <v>18</v>
      </c>
    </row>
    <row r="451" ht="23" customHeight="1" spans="1:15">
      <c r="A451" s="72"/>
      <c r="B451" s="9" t="s">
        <v>19</v>
      </c>
      <c r="C451" s="73"/>
      <c r="D451" s="31">
        <v>7819</v>
      </c>
      <c r="E451" s="51">
        <v>1058</v>
      </c>
      <c r="F451" s="3">
        <v>331</v>
      </c>
      <c r="G451" s="3">
        <v>254</v>
      </c>
      <c r="H451" s="3">
        <v>290</v>
      </c>
      <c r="I451" s="3">
        <v>2196</v>
      </c>
      <c r="J451" s="3">
        <v>8967</v>
      </c>
      <c r="K451" s="3">
        <v>2507</v>
      </c>
      <c r="L451" s="51">
        <v>5.21</v>
      </c>
      <c r="M451" s="51">
        <v>85</v>
      </c>
      <c r="N451" s="3">
        <v>19</v>
      </c>
      <c r="O451" s="51">
        <v>34</v>
      </c>
    </row>
    <row r="452" ht="23" customHeight="1" spans="1:15">
      <c r="A452" s="72"/>
      <c r="B452" s="9" t="s">
        <v>20</v>
      </c>
      <c r="C452" s="73"/>
      <c r="D452" s="31">
        <v>5709</v>
      </c>
      <c r="E452" s="51">
        <v>5508</v>
      </c>
      <c r="F452" s="3">
        <v>46</v>
      </c>
      <c r="G452" s="3">
        <v>26</v>
      </c>
      <c r="H452" s="3">
        <v>23</v>
      </c>
      <c r="I452" s="3">
        <v>85</v>
      </c>
      <c r="J452" s="3" t="s">
        <v>18</v>
      </c>
      <c r="K452" s="3" t="s">
        <v>18</v>
      </c>
      <c r="L452" s="51" t="s">
        <v>18</v>
      </c>
      <c r="M452" s="51" t="s">
        <v>18</v>
      </c>
      <c r="N452" s="3" t="s">
        <v>18</v>
      </c>
      <c r="O452" s="51" t="s">
        <v>18</v>
      </c>
    </row>
    <row r="453" ht="25" customHeight="1" spans="1:15">
      <c r="A453" s="72"/>
      <c r="B453" s="3" t="s">
        <v>22</v>
      </c>
      <c r="C453" s="73"/>
      <c r="D453" s="31">
        <v>332</v>
      </c>
      <c r="E453" s="51">
        <v>8034.96684</v>
      </c>
      <c r="F453" s="3">
        <v>19</v>
      </c>
      <c r="G453" s="3">
        <v>2</v>
      </c>
      <c r="H453" s="3">
        <v>41</v>
      </c>
      <c r="I453" s="3">
        <v>8</v>
      </c>
      <c r="J453" s="3">
        <v>0</v>
      </c>
      <c r="K453" s="3">
        <v>56183</v>
      </c>
      <c r="L453" s="51">
        <v>0</v>
      </c>
      <c r="M453" s="51">
        <v>0</v>
      </c>
      <c r="N453" s="3">
        <v>0</v>
      </c>
      <c r="O453" s="51">
        <v>689.410235</v>
      </c>
    </row>
    <row r="454" ht="25" customHeight="1" spans="1:15">
      <c r="A454" s="78"/>
      <c r="B454" s="3" t="s">
        <v>23</v>
      </c>
      <c r="C454" s="79"/>
      <c r="D454" s="31">
        <v>566</v>
      </c>
      <c r="E454" s="51">
        <v>15730</v>
      </c>
      <c r="F454" s="3">
        <v>349</v>
      </c>
      <c r="G454" s="3">
        <v>20</v>
      </c>
      <c r="H454" s="3">
        <v>16</v>
      </c>
      <c r="I454" s="3">
        <v>229</v>
      </c>
      <c r="J454" s="3" t="s">
        <v>18</v>
      </c>
      <c r="K454" s="3" t="s">
        <v>18</v>
      </c>
      <c r="L454" s="51" t="s">
        <v>18</v>
      </c>
      <c r="M454" s="51" t="s">
        <v>18</v>
      </c>
      <c r="N454" s="3" t="s">
        <v>18</v>
      </c>
      <c r="O454" s="51" t="s">
        <v>18</v>
      </c>
    </row>
    <row r="455" ht="23" customHeight="1" spans="1:15">
      <c r="A455" s="70">
        <v>44734</v>
      </c>
      <c r="B455" s="9" t="s">
        <v>17</v>
      </c>
      <c r="C455" s="71">
        <f>SUM(D455:D460)</f>
        <v>19045</v>
      </c>
      <c r="D455" s="31">
        <v>0</v>
      </c>
      <c r="E455" s="51">
        <v>0</v>
      </c>
      <c r="F455" s="3">
        <v>0</v>
      </c>
      <c r="G455" s="3">
        <v>0</v>
      </c>
      <c r="H455" s="3">
        <v>0</v>
      </c>
      <c r="I455" s="3">
        <v>2</v>
      </c>
      <c r="J455" s="3" t="s">
        <v>18</v>
      </c>
      <c r="K455" s="3" t="s">
        <v>18</v>
      </c>
      <c r="L455" s="51" t="s">
        <v>18</v>
      </c>
      <c r="M455" s="51" t="s">
        <v>18</v>
      </c>
      <c r="N455" s="3" t="s">
        <v>18</v>
      </c>
      <c r="O455" s="51" t="s">
        <v>18</v>
      </c>
    </row>
    <row r="456" ht="23" customHeight="1" spans="1:15">
      <c r="A456" s="72"/>
      <c r="B456" s="9" t="s">
        <v>19</v>
      </c>
      <c r="C456" s="73"/>
      <c r="D456" s="31">
        <v>11593</v>
      </c>
      <c r="E456" s="51">
        <v>1264</v>
      </c>
      <c r="F456" s="3">
        <v>276</v>
      </c>
      <c r="G456" s="3">
        <v>180</v>
      </c>
      <c r="H456" s="3">
        <v>321</v>
      </c>
      <c r="I456" s="3">
        <v>2645</v>
      </c>
      <c r="J456" s="3">
        <v>5837</v>
      </c>
      <c r="K456" s="3">
        <v>2082</v>
      </c>
      <c r="L456" s="51">
        <v>3.56</v>
      </c>
      <c r="M456" s="51">
        <v>46</v>
      </c>
      <c r="N456" s="3">
        <v>14</v>
      </c>
      <c r="O456" s="51">
        <v>26</v>
      </c>
    </row>
    <row r="457" ht="23" customHeight="1" spans="1:15">
      <c r="A457" s="72"/>
      <c r="B457" s="9" t="s">
        <v>20</v>
      </c>
      <c r="C457" s="73"/>
      <c r="D457" s="31">
        <v>6896</v>
      </c>
      <c r="E457" s="51">
        <v>4242</v>
      </c>
      <c r="F457" s="3">
        <v>54</v>
      </c>
      <c r="G457" s="3">
        <v>31</v>
      </c>
      <c r="H457" s="3">
        <v>23</v>
      </c>
      <c r="I457" s="3">
        <v>89</v>
      </c>
      <c r="J457" s="3" t="s">
        <v>18</v>
      </c>
      <c r="K457" s="3" t="s">
        <v>18</v>
      </c>
      <c r="L457" s="51" t="s">
        <v>18</v>
      </c>
      <c r="M457" s="51" t="s">
        <v>18</v>
      </c>
      <c r="N457" s="3" t="s">
        <v>18</v>
      </c>
      <c r="O457" s="51" t="s">
        <v>18</v>
      </c>
    </row>
    <row r="458" ht="16.5" spans="1:15">
      <c r="A458" s="72"/>
      <c r="B458" s="9" t="s">
        <v>21</v>
      </c>
      <c r="C458" s="73"/>
      <c r="D458" s="31">
        <v>0</v>
      </c>
      <c r="E458" s="51">
        <v>0</v>
      </c>
      <c r="F458" s="3">
        <v>0</v>
      </c>
      <c r="G458" s="3">
        <v>0</v>
      </c>
      <c r="H458" s="3">
        <v>0</v>
      </c>
      <c r="I458" s="3">
        <v>2</v>
      </c>
      <c r="J458" s="3">
        <v>0</v>
      </c>
      <c r="K458" s="3">
        <v>0</v>
      </c>
      <c r="L458" s="51">
        <v>0</v>
      </c>
      <c r="M458" s="51">
        <v>0</v>
      </c>
      <c r="N458" s="3">
        <v>0</v>
      </c>
      <c r="O458" s="51">
        <v>0</v>
      </c>
    </row>
    <row r="459" ht="25" customHeight="1" spans="1:15">
      <c r="A459" s="72"/>
      <c r="B459" s="3" t="s">
        <v>22</v>
      </c>
      <c r="C459" s="73"/>
      <c r="D459" s="31">
        <v>380</v>
      </c>
      <c r="E459" s="51">
        <v>8424.6168</v>
      </c>
      <c r="F459" s="3">
        <v>22</v>
      </c>
      <c r="G459" s="3">
        <v>2</v>
      </c>
      <c r="H459" s="3">
        <v>47</v>
      </c>
      <c r="I459" s="3">
        <v>8</v>
      </c>
      <c r="J459" s="3">
        <v>0</v>
      </c>
      <c r="K459" s="3">
        <v>70527</v>
      </c>
      <c r="L459" s="51">
        <v>0</v>
      </c>
      <c r="M459" s="51">
        <v>0</v>
      </c>
      <c r="N459" s="3">
        <v>0</v>
      </c>
      <c r="O459" s="51">
        <v>746.26114</v>
      </c>
    </row>
    <row r="460" ht="25" customHeight="1" spans="1:15">
      <c r="A460" s="78"/>
      <c r="B460" s="3" t="s">
        <v>23</v>
      </c>
      <c r="C460" s="79"/>
      <c r="D460" s="31">
        <v>176</v>
      </c>
      <c r="E460" s="51">
        <v>17196</v>
      </c>
      <c r="F460" s="3">
        <v>76</v>
      </c>
      <c r="G460" s="3">
        <v>18</v>
      </c>
      <c r="H460" s="3">
        <v>12</v>
      </c>
      <c r="I460" s="3">
        <v>248</v>
      </c>
      <c r="J460" s="3" t="s">
        <v>18</v>
      </c>
      <c r="K460" s="3" t="s">
        <v>18</v>
      </c>
      <c r="L460" s="51" t="s">
        <v>18</v>
      </c>
      <c r="M460" s="51" t="s">
        <v>18</v>
      </c>
      <c r="N460" s="3" t="s">
        <v>18</v>
      </c>
      <c r="O460" s="51" t="s">
        <v>18</v>
      </c>
    </row>
    <row r="461" ht="23" customHeight="1" spans="1:15">
      <c r="A461" s="70">
        <v>44733</v>
      </c>
      <c r="B461" s="9" t="s">
        <v>17</v>
      </c>
      <c r="C461" s="71">
        <f>SUM(D461:D466)</f>
        <v>21675</v>
      </c>
      <c r="D461" s="31">
        <v>0</v>
      </c>
      <c r="E461" s="51">
        <v>0</v>
      </c>
      <c r="F461" s="3">
        <v>0</v>
      </c>
      <c r="G461" s="3">
        <v>0</v>
      </c>
      <c r="H461" s="3">
        <v>0</v>
      </c>
      <c r="I461" s="3">
        <v>3</v>
      </c>
      <c r="J461" s="3" t="s">
        <v>18</v>
      </c>
      <c r="K461" s="3" t="s">
        <v>18</v>
      </c>
      <c r="L461" s="51" t="s">
        <v>18</v>
      </c>
      <c r="M461" s="51" t="s">
        <v>18</v>
      </c>
      <c r="N461" s="3" t="s">
        <v>18</v>
      </c>
      <c r="O461" s="51" t="s">
        <v>18</v>
      </c>
    </row>
    <row r="462" ht="23" customHeight="1" spans="1:15">
      <c r="A462" s="72"/>
      <c r="B462" s="9" t="s">
        <v>19</v>
      </c>
      <c r="C462" s="73"/>
      <c r="D462" s="31">
        <v>13945</v>
      </c>
      <c r="E462" s="51">
        <v>1845</v>
      </c>
      <c r="F462" s="3">
        <v>115</v>
      </c>
      <c r="G462" s="3">
        <v>94</v>
      </c>
      <c r="H462" s="3">
        <v>326</v>
      </c>
      <c r="I462" s="3">
        <v>2544</v>
      </c>
      <c r="J462" s="3">
        <v>18575</v>
      </c>
      <c r="K462" s="3">
        <v>2983</v>
      </c>
      <c r="L462" s="51">
        <v>7.18</v>
      </c>
      <c r="M462" s="51">
        <v>73</v>
      </c>
      <c r="N462" s="3">
        <v>16</v>
      </c>
      <c r="O462" s="51">
        <v>32</v>
      </c>
    </row>
    <row r="463" ht="23" customHeight="1" spans="1:15">
      <c r="A463" s="72"/>
      <c r="B463" s="9" t="s">
        <v>20</v>
      </c>
      <c r="C463" s="73"/>
      <c r="D463" s="31">
        <v>7382</v>
      </c>
      <c r="E463" s="51">
        <v>3358</v>
      </c>
      <c r="F463" s="3">
        <v>53</v>
      </c>
      <c r="G463" s="3">
        <v>27</v>
      </c>
      <c r="H463" s="3">
        <v>21</v>
      </c>
      <c r="I463" s="3">
        <v>86</v>
      </c>
      <c r="J463" s="3" t="s">
        <v>18</v>
      </c>
      <c r="K463" s="3" t="s">
        <v>18</v>
      </c>
      <c r="L463" s="51" t="s">
        <v>18</v>
      </c>
      <c r="M463" s="51" t="s">
        <v>18</v>
      </c>
      <c r="N463" s="3" t="s">
        <v>18</v>
      </c>
      <c r="O463" s="51" t="s">
        <v>18</v>
      </c>
    </row>
    <row r="464" ht="16.5" spans="1:15">
      <c r="A464" s="72"/>
      <c r="B464" s="9" t="s">
        <v>21</v>
      </c>
      <c r="C464" s="73"/>
      <c r="D464" s="31">
        <v>0</v>
      </c>
      <c r="E464" s="51">
        <v>241</v>
      </c>
      <c r="F464" s="3">
        <v>0</v>
      </c>
      <c r="G464" s="3">
        <v>0</v>
      </c>
      <c r="H464" s="3">
        <v>0</v>
      </c>
      <c r="I464" s="3">
        <v>0</v>
      </c>
      <c r="J464" s="3">
        <v>812</v>
      </c>
      <c r="K464" s="3">
        <v>200</v>
      </c>
      <c r="L464" s="51">
        <v>0.54</v>
      </c>
      <c r="M464" s="51">
        <v>4</v>
      </c>
      <c r="N464" s="3">
        <v>0</v>
      </c>
      <c r="O464" s="51">
        <v>1</v>
      </c>
    </row>
    <row r="465" ht="25" customHeight="1" spans="1:15">
      <c r="A465" s="72"/>
      <c r="B465" s="3" t="s">
        <v>22</v>
      </c>
      <c r="C465" s="73"/>
      <c r="D465" s="31">
        <v>169</v>
      </c>
      <c r="E465" s="51">
        <v>9173.68314</v>
      </c>
      <c r="F465" s="3">
        <v>11</v>
      </c>
      <c r="G465" s="3">
        <v>3</v>
      </c>
      <c r="H465" s="3">
        <v>48</v>
      </c>
      <c r="I465" s="3">
        <v>6</v>
      </c>
      <c r="J465" s="3">
        <v>0</v>
      </c>
      <c r="K465" s="3">
        <v>71981</v>
      </c>
      <c r="L465" s="51">
        <v>0</v>
      </c>
      <c r="M465" s="51">
        <v>0</v>
      </c>
      <c r="N465" s="3">
        <v>0</v>
      </c>
      <c r="O465" s="51">
        <v>785.157521</v>
      </c>
    </row>
    <row r="466" ht="25" customHeight="1" spans="1:15">
      <c r="A466" s="78"/>
      <c r="B466" s="3" t="s">
        <v>23</v>
      </c>
      <c r="C466" s="79"/>
      <c r="D466" s="31">
        <v>179</v>
      </c>
      <c r="E466" s="51">
        <v>16391</v>
      </c>
      <c r="F466" s="3">
        <v>61</v>
      </c>
      <c r="G466" s="3">
        <v>16</v>
      </c>
      <c r="H466" s="3">
        <v>11</v>
      </c>
      <c r="I466" s="3">
        <v>243</v>
      </c>
      <c r="J466" s="3" t="s">
        <v>18</v>
      </c>
      <c r="K466" s="3" t="s">
        <v>18</v>
      </c>
      <c r="L466" s="51" t="s">
        <v>18</v>
      </c>
      <c r="M466" s="51" t="s">
        <v>18</v>
      </c>
      <c r="N466" s="3" t="s">
        <v>18</v>
      </c>
      <c r="O466" s="51" t="s">
        <v>18</v>
      </c>
    </row>
    <row r="467" ht="23" customHeight="1" spans="1:15">
      <c r="A467" s="70">
        <v>44732</v>
      </c>
      <c r="B467" s="9" t="s">
        <v>17</v>
      </c>
      <c r="C467" s="71">
        <f>SUM(D467:D472)</f>
        <v>17531</v>
      </c>
      <c r="D467" s="31">
        <v>0</v>
      </c>
      <c r="E467" s="51">
        <v>0</v>
      </c>
      <c r="F467" s="3">
        <v>0</v>
      </c>
      <c r="G467" s="3">
        <v>0</v>
      </c>
      <c r="H467" s="3">
        <v>0</v>
      </c>
      <c r="I467" s="3">
        <v>2</v>
      </c>
      <c r="J467" s="3" t="s">
        <v>18</v>
      </c>
      <c r="K467" s="3" t="s">
        <v>18</v>
      </c>
      <c r="L467" s="51" t="s">
        <v>18</v>
      </c>
      <c r="M467" s="51" t="s">
        <v>18</v>
      </c>
      <c r="N467" s="3" t="s">
        <v>18</v>
      </c>
      <c r="O467" s="51" t="s">
        <v>18</v>
      </c>
    </row>
    <row r="468" ht="23" customHeight="1" spans="1:15">
      <c r="A468" s="72"/>
      <c r="B468" s="9" t="s">
        <v>19</v>
      </c>
      <c r="C468" s="73"/>
      <c r="D468" s="31">
        <v>12255</v>
      </c>
      <c r="E468" s="51">
        <v>1002</v>
      </c>
      <c r="F468" s="3">
        <v>370</v>
      </c>
      <c r="G468" s="3">
        <v>280</v>
      </c>
      <c r="H468" s="3">
        <v>338</v>
      </c>
      <c r="I468" s="3">
        <v>2831</v>
      </c>
      <c r="J468" s="3">
        <v>8514</v>
      </c>
      <c r="K468" s="3">
        <v>2366</v>
      </c>
      <c r="L468" s="51">
        <v>4</v>
      </c>
      <c r="M468" s="51">
        <v>80</v>
      </c>
      <c r="N468" s="3">
        <v>31</v>
      </c>
      <c r="O468" s="51">
        <v>33</v>
      </c>
    </row>
    <row r="469" ht="23" customHeight="1" spans="1:15">
      <c r="A469" s="72"/>
      <c r="B469" s="9" t="s">
        <v>20</v>
      </c>
      <c r="C469" s="73"/>
      <c r="D469" s="31">
        <v>4605</v>
      </c>
      <c r="E469" s="51">
        <v>4371</v>
      </c>
      <c r="F469" s="3">
        <v>49</v>
      </c>
      <c r="G469" s="3">
        <v>24</v>
      </c>
      <c r="H469" s="3">
        <v>26</v>
      </c>
      <c r="I469" s="3">
        <v>84</v>
      </c>
      <c r="J469" s="3" t="s">
        <v>18</v>
      </c>
      <c r="K469" s="3" t="s">
        <v>18</v>
      </c>
      <c r="L469" s="51" t="s">
        <v>18</v>
      </c>
      <c r="M469" s="51" t="s">
        <v>18</v>
      </c>
      <c r="N469" s="3" t="s">
        <v>18</v>
      </c>
      <c r="O469" s="51" t="s">
        <v>18</v>
      </c>
    </row>
    <row r="470" ht="16.5" spans="1:15">
      <c r="A470" s="72"/>
      <c r="B470" s="9" t="s">
        <v>21</v>
      </c>
      <c r="C470" s="73"/>
      <c r="D470" s="31">
        <v>0</v>
      </c>
      <c r="E470" s="51">
        <v>241</v>
      </c>
      <c r="F470" s="3">
        <v>0</v>
      </c>
      <c r="G470" s="3">
        <v>0</v>
      </c>
      <c r="H470" s="3">
        <v>0</v>
      </c>
      <c r="I470" s="3">
        <v>0</v>
      </c>
      <c r="J470" s="3">
        <v>733</v>
      </c>
      <c r="K470" s="3">
        <v>151</v>
      </c>
      <c r="L470" s="51">
        <v>0.22</v>
      </c>
      <c r="M470" s="51">
        <v>5</v>
      </c>
      <c r="N470" s="3">
        <v>0</v>
      </c>
      <c r="O470" s="51">
        <v>1</v>
      </c>
    </row>
    <row r="471" ht="25" customHeight="1" spans="1:15">
      <c r="A471" s="72"/>
      <c r="B471" s="3" t="s">
        <v>22</v>
      </c>
      <c r="C471" s="73"/>
      <c r="D471" s="31">
        <v>367</v>
      </c>
      <c r="E471" s="51">
        <v>11432.63502</v>
      </c>
      <c r="F471" s="3">
        <v>16</v>
      </c>
      <c r="G471" s="3">
        <v>2</v>
      </c>
      <c r="H471" s="3">
        <v>47</v>
      </c>
      <c r="I471" s="3">
        <v>8</v>
      </c>
      <c r="J471" s="3">
        <v>0</v>
      </c>
      <c r="K471" s="3">
        <v>78331</v>
      </c>
      <c r="L471" s="51">
        <v>0</v>
      </c>
      <c r="M471" s="51">
        <v>0</v>
      </c>
      <c r="N471" s="3">
        <v>0</v>
      </c>
      <c r="O471" s="51">
        <v>805.98522</v>
      </c>
    </row>
    <row r="472" ht="25" customHeight="1" spans="1:15">
      <c r="A472" s="78"/>
      <c r="B472" s="3" t="s">
        <v>23</v>
      </c>
      <c r="C472" s="79"/>
      <c r="D472" s="31">
        <v>304</v>
      </c>
      <c r="E472" s="51">
        <v>15645</v>
      </c>
      <c r="F472" s="3">
        <v>77</v>
      </c>
      <c r="G472" s="3">
        <v>28</v>
      </c>
      <c r="H472" s="3">
        <v>12</v>
      </c>
      <c r="I472" s="3">
        <v>251</v>
      </c>
      <c r="J472" s="3" t="s">
        <v>18</v>
      </c>
      <c r="K472" s="3" t="s">
        <v>18</v>
      </c>
      <c r="L472" s="51" t="s">
        <v>18</v>
      </c>
      <c r="M472" s="51" t="s">
        <v>18</v>
      </c>
      <c r="N472" s="3" t="s">
        <v>18</v>
      </c>
      <c r="O472" s="51" t="s">
        <v>18</v>
      </c>
    </row>
    <row r="473" ht="23" customHeight="1" spans="1:15">
      <c r="A473" s="70">
        <v>44731</v>
      </c>
      <c r="B473" s="9" t="s">
        <v>17</v>
      </c>
      <c r="C473" s="71">
        <f>SUM(D473:D478)</f>
        <v>16910</v>
      </c>
      <c r="D473" s="31">
        <v>0</v>
      </c>
      <c r="E473" s="51">
        <v>0</v>
      </c>
      <c r="F473" s="3">
        <v>0</v>
      </c>
      <c r="G473" s="3">
        <v>0</v>
      </c>
      <c r="H473" s="3">
        <v>0</v>
      </c>
      <c r="I473" s="3">
        <v>4</v>
      </c>
      <c r="J473" s="3" t="s">
        <v>18</v>
      </c>
      <c r="K473" s="3" t="s">
        <v>18</v>
      </c>
      <c r="L473" s="51" t="s">
        <v>18</v>
      </c>
      <c r="M473" s="51" t="s">
        <v>18</v>
      </c>
      <c r="N473" s="3" t="s">
        <v>18</v>
      </c>
      <c r="O473" s="51" t="s">
        <v>18</v>
      </c>
    </row>
    <row r="474" ht="23" customHeight="1" spans="1:15">
      <c r="A474" s="72"/>
      <c r="B474" s="9" t="s">
        <v>19</v>
      </c>
      <c r="C474" s="73"/>
      <c r="D474" s="31">
        <v>7497</v>
      </c>
      <c r="E474" s="51">
        <v>606</v>
      </c>
      <c r="F474" s="3">
        <v>3</v>
      </c>
      <c r="G474" s="3">
        <v>173</v>
      </c>
      <c r="H474" s="3">
        <v>2</v>
      </c>
      <c r="I474" s="3">
        <v>2610</v>
      </c>
      <c r="J474" s="3">
        <v>5186</v>
      </c>
      <c r="K474" s="3">
        <v>1523</v>
      </c>
      <c r="L474" s="51">
        <v>3.11</v>
      </c>
      <c r="M474" s="51">
        <v>22</v>
      </c>
      <c r="N474" s="3">
        <v>2</v>
      </c>
      <c r="O474" s="51">
        <v>9</v>
      </c>
    </row>
    <row r="475" ht="23" customHeight="1" spans="1:15">
      <c r="A475" s="72"/>
      <c r="B475" s="9" t="s">
        <v>20</v>
      </c>
      <c r="C475" s="73"/>
      <c r="D475" s="31">
        <v>8621</v>
      </c>
      <c r="E475" s="51">
        <v>3901</v>
      </c>
      <c r="F475" s="3">
        <v>58</v>
      </c>
      <c r="G475" s="3">
        <v>32</v>
      </c>
      <c r="H475" s="3">
        <v>32</v>
      </c>
      <c r="I475" s="3">
        <v>90</v>
      </c>
      <c r="J475" s="3" t="s">
        <v>18</v>
      </c>
      <c r="K475" s="3" t="s">
        <v>18</v>
      </c>
      <c r="L475" s="51" t="s">
        <v>18</v>
      </c>
      <c r="M475" s="51" t="s">
        <v>18</v>
      </c>
      <c r="N475" s="3" t="s">
        <v>18</v>
      </c>
      <c r="O475" s="51" t="s">
        <v>18</v>
      </c>
    </row>
    <row r="476" ht="16.5" spans="1:15">
      <c r="A476" s="72"/>
      <c r="B476" s="9" t="s">
        <v>21</v>
      </c>
      <c r="C476" s="73"/>
      <c r="D476" s="31">
        <v>0</v>
      </c>
      <c r="E476" s="51">
        <v>240</v>
      </c>
      <c r="F476" s="3">
        <v>1</v>
      </c>
      <c r="G476" s="3">
        <v>1</v>
      </c>
      <c r="H476" s="3">
        <v>0</v>
      </c>
      <c r="I476" s="3">
        <v>1</v>
      </c>
      <c r="J476" s="3">
        <v>780</v>
      </c>
      <c r="K476" s="3">
        <v>265</v>
      </c>
      <c r="L476" s="51">
        <v>0.89</v>
      </c>
      <c r="M476" s="51">
        <v>5</v>
      </c>
      <c r="N476" s="3">
        <v>3</v>
      </c>
      <c r="O476" s="51">
        <v>2</v>
      </c>
    </row>
    <row r="477" ht="25" customHeight="1" spans="1:15">
      <c r="A477" s="72"/>
      <c r="B477" s="3" t="s">
        <v>22</v>
      </c>
      <c r="C477" s="73"/>
      <c r="D477" s="31">
        <v>704</v>
      </c>
      <c r="E477" s="51">
        <v>9049.13604</v>
      </c>
      <c r="F477" s="3">
        <v>23</v>
      </c>
      <c r="G477" s="3">
        <v>9</v>
      </c>
      <c r="H477" s="3">
        <v>10</v>
      </c>
      <c r="I477" s="3">
        <v>54</v>
      </c>
      <c r="J477" s="3">
        <v>0</v>
      </c>
      <c r="K477" s="3">
        <v>92838</v>
      </c>
      <c r="L477" s="51">
        <v>0</v>
      </c>
      <c r="M477" s="51">
        <v>0</v>
      </c>
      <c r="N477" s="3">
        <v>0</v>
      </c>
      <c r="O477" s="51">
        <v>848.83337</v>
      </c>
    </row>
    <row r="478" ht="25" customHeight="1" spans="1:15">
      <c r="A478" s="78"/>
      <c r="B478" s="3" t="s">
        <v>23</v>
      </c>
      <c r="C478" s="79"/>
      <c r="D478" s="31">
        <v>88</v>
      </c>
      <c r="E478" s="51">
        <v>17234</v>
      </c>
      <c r="F478" s="3">
        <v>77</v>
      </c>
      <c r="G478" s="3">
        <v>36</v>
      </c>
      <c r="H478" s="3">
        <v>9</v>
      </c>
      <c r="I478" s="3">
        <v>305</v>
      </c>
      <c r="J478" s="3" t="s">
        <v>18</v>
      </c>
      <c r="K478" s="3" t="s">
        <v>18</v>
      </c>
      <c r="L478" s="51" t="s">
        <v>18</v>
      </c>
      <c r="M478" s="51" t="s">
        <v>18</v>
      </c>
      <c r="N478" s="3" t="s">
        <v>18</v>
      </c>
      <c r="O478" s="51" t="s">
        <v>18</v>
      </c>
    </row>
    <row r="479" ht="23" customHeight="1" spans="1:15">
      <c r="A479" s="70">
        <v>44730</v>
      </c>
      <c r="B479" s="9" t="s">
        <v>17</v>
      </c>
      <c r="C479" s="71">
        <f>SUM(D479:D484)</f>
        <v>22541.92</v>
      </c>
      <c r="D479" s="31">
        <v>0</v>
      </c>
      <c r="E479" s="51">
        <v>0</v>
      </c>
      <c r="F479" s="3">
        <v>0</v>
      </c>
      <c r="G479" s="3">
        <v>0</v>
      </c>
      <c r="H479" s="3">
        <v>0</v>
      </c>
      <c r="I479" s="3">
        <v>3</v>
      </c>
      <c r="J479" s="3" t="s">
        <v>18</v>
      </c>
      <c r="K479" s="3" t="s">
        <v>18</v>
      </c>
      <c r="L479" s="51" t="s">
        <v>18</v>
      </c>
      <c r="M479" s="51" t="s">
        <v>18</v>
      </c>
      <c r="N479" s="3" t="s">
        <v>18</v>
      </c>
      <c r="O479" s="51" t="s">
        <v>18</v>
      </c>
    </row>
    <row r="480" ht="23" customHeight="1" spans="1:15">
      <c r="A480" s="72"/>
      <c r="B480" s="9" t="s">
        <v>19</v>
      </c>
      <c r="C480" s="73"/>
      <c r="D480" s="31">
        <v>10470</v>
      </c>
      <c r="E480" s="51">
        <v>672</v>
      </c>
      <c r="F480" s="3">
        <v>15</v>
      </c>
      <c r="G480" s="3">
        <v>39</v>
      </c>
      <c r="H480" s="3">
        <v>0</v>
      </c>
      <c r="I480" s="3">
        <v>2554</v>
      </c>
      <c r="J480" s="3">
        <v>20269</v>
      </c>
      <c r="K480" s="3">
        <v>4809</v>
      </c>
      <c r="L480" s="51">
        <v>3.98</v>
      </c>
      <c r="M480" s="51">
        <v>103</v>
      </c>
      <c r="N480" s="3">
        <v>26</v>
      </c>
      <c r="O480" s="51">
        <v>40</v>
      </c>
    </row>
    <row r="481" ht="23" customHeight="1" spans="1:15">
      <c r="A481" s="72"/>
      <c r="B481" s="9" t="s">
        <v>20</v>
      </c>
      <c r="C481" s="73"/>
      <c r="D481" s="31">
        <v>11106.92</v>
      </c>
      <c r="E481" s="51">
        <v>4074</v>
      </c>
      <c r="F481" s="3">
        <v>46</v>
      </c>
      <c r="G481" s="3">
        <v>30</v>
      </c>
      <c r="H481" s="3">
        <v>28</v>
      </c>
      <c r="I481" s="3">
        <v>90</v>
      </c>
      <c r="J481" s="3" t="s">
        <v>18</v>
      </c>
      <c r="K481" s="3" t="s">
        <v>18</v>
      </c>
      <c r="L481" s="51" t="s">
        <v>18</v>
      </c>
      <c r="M481" s="51" t="s">
        <v>18</v>
      </c>
      <c r="N481" s="3" t="s">
        <v>18</v>
      </c>
      <c r="O481" s="51" t="s">
        <v>18</v>
      </c>
    </row>
    <row r="482" ht="16.5" spans="1:15">
      <c r="A482" s="72"/>
      <c r="B482" s="9" t="s">
        <v>21</v>
      </c>
      <c r="C482" s="73"/>
      <c r="D482" s="31">
        <v>0</v>
      </c>
      <c r="E482" s="51">
        <v>240</v>
      </c>
      <c r="F482" s="3">
        <v>0</v>
      </c>
      <c r="G482" s="3">
        <v>0</v>
      </c>
      <c r="H482" s="3">
        <v>0</v>
      </c>
      <c r="I482" s="3">
        <v>0</v>
      </c>
      <c r="J482" s="3">
        <v>792</v>
      </c>
      <c r="K482" s="3">
        <v>242</v>
      </c>
      <c r="L482" s="51">
        <v>0.47</v>
      </c>
      <c r="M482" s="51">
        <v>6</v>
      </c>
      <c r="N482" s="3">
        <v>3</v>
      </c>
      <c r="O482" s="51">
        <v>1</v>
      </c>
    </row>
    <row r="483" ht="25" customHeight="1" spans="1:15">
      <c r="A483" s="72"/>
      <c r="B483" s="3" t="s">
        <v>22</v>
      </c>
      <c r="C483" s="73"/>
      <c r="D483" s="31">
        <v>820</v>
      </c>
      <c r="E483" s="51">
        <v>9835.6428</v>
      </c>
      <c r="F483" s="3">
        <v>35</v>
      </c>
      <c r="G483" s="3">
        <v>14</v>
      </c>
      <c r="H483" s="3">
        <v>8</v>
      </c>
      <c r="I483" s="3">
        <v>58</v>
      </c>
      <c r="J483" s="3">
        <v>0</v>
      </c>
      <c r="K483" s="3">
        <v>76786</v>
      </c>
      <c r="L483" s="51">
        <v>0</v>
      </c>
      <c r="M483" s="51">
        <v>0</v>
      </c>
      <c r="N483" s="3">
        <v>0</v>
      </c>
      <c r="O483" s="51">
        <v>755.38711</v>
      </c>
    </row>
    <row r="484" ht="25" customHeight="1" spans="1:15">
      <c r="A484" s="78"/>
      <c r="B484" s="3" t="s">
        <v>23</v>
      </c>
      <c r="C484" s="79"/>
      <c r="D484" s="31">
        <v>145</v>
      </c>
      <c r="E484" s="51">
        <v>16201</v>
      </c>
      <c r="F484" s="3">
        <v>108</v>
      </c>
      <c r="G484" s="3">
        <v>26</v>
      </c>
      <c r="H484" s="3">
        <v>10</v>
      </c>
      <c r="I484" s="3">
        <v>317</v>
      </c>
      <c r="J484" s="3" t="s">
        <v>18</v>
      </c>
      <c r="K484" s="3" t="s">
        <v>18</v>
      </c>
      <c r="L484" s="51" t="s">
        <v>18</v>
      </c>
      <c r="M484" s="51" t="s">
        <v>18</v>
      </c>
      <c r="N484" s="3" t="s">
        <v>18</v>
      </c>
      <c r="O484" s="51" t="s">
        <v>18</v>
      </c>
    </row>
    <row r="485" ht="23" customHeight="1" spans="1:15">
      <c r="A485" s="70">
        <v>44729</v>
      </c>
      <c r="B485" s="9" t="s">
        <v>17</v>
      </c>
      <c r="C485" s="71">
        <f>SUM(D485:D490)</f>
        <v>21582</v>
      </c>
      <c r="D485" s="31">
        <v>0</v>
      </c>
      <c r="E485" s="51">
        <v>0</v>
      </c>
      <c r="F485" s="3">
        <v>0</v>
      </c>
      <c r="G485" s="3">
        <v>0</v>
      </c>
      <c r="H485" s="3">
        <v>0</v>
      </c>
      <c r="I485" s="3">
        <v>4</v>
      </c>
      <c r="J485" s="3" t="s">
        <v>18</v>
      </c>
      <c r="K485" s="3" t="s">
        <v>18</v>
      </c>
      <c r="L485" s="51" t="s">
        <v>18</v>
      </c>
      <c r="M485" s="51" t="s">
        <v>18</v>
      </c>
      <c r="N485" s="3" t="s">
        <v>18</v>
      </c>
      <c r="O485" s="51" t="s">
        <v>18</v>
      </c>
    </row>
    <row r="486" ht="23" customHeight="1" spans="1:15">
      <c r="A486" s="72"/>
      <c r="B486" s="9" t="s">
        <v>19</v>
      </c>
      <c r="C486" s="73"/>
      <c r="D486" s="31">
        <v>10828</v>
      </c>
      <c r="E486" s="51">
        <v>445</v>
      </c>
      <c r="F486" s="3">
        <v>15</v>
      </c>
      <c r="G486" s="3">
        <v>258</v>
      </c>
      <c r="H486" s="3">
        <v>1</v>
      </c>
      <c r="I486" s="3">
        <v>2871</v>
      </c>
      <c r="J486" s="3">
        <v>28875</v>
      </c>
      <c r="K486" s="3">
        <v>6659</v>
      </c>
      <c r="L486" s="51">
        <v>3.42</v>
      </c>
      <c r="M486" s="51">
        <v>477</v>
      </c>
      <c r="N486" s="3">
        <v>76</v>
      </c>
      <c r="O486" s="51">
        <v>94</v>
      </c>
    </row>
    <row r="487" ht="23" customHeight="1" spans="1:15">
      <c r="A487" s="72"/>
      <c r="B487" s="9" t="s">
        <v>20</v>
      </c>
      <c r="C487" s="73"/>
      <c r="D487" s="31">
        <v>8311</v>
      </c>
      <c r="E487" s="51">
        <v>4841</v>
      </c>
      <c r="F487" s="3">
        <v>57</v>
      </c>
      <c r="G487" s="3">
        <v>29</v>
      </c>
      <c r="H487" s="3">
        <v>32</v>
      </c>
      <c r="I487" s="3">
        <v>91</v>
      </c>
      <c r="J487" s="3" t="s">
        <v>18</v>
      </c>
      <c r="K487" s="3" t="s">
        <v>18</v>
      </c>
      <c r="L487" s="51" t="s">
        <v>18</v>
      </c>
      <c r="M487" s="51" t="s">
        <v>18</v>
      </c>
      <c r="N487" s="3" t="s">
        <v>18</v>
      </c>
      <c r="O487" s="51" t="s">
        <v>18</v>
      </c>
    </row>
    <row r="488" ht="16.5" spans="1:15">
      <c r="A488" s="72"/>
      <c r="B488" s="9" t="s">
        <v>21</v>
      </c>
      <c r="C488" s="73"/>
      <c r="D488" s="31">
        <v>0</v>
      </c>
      <c r="E488" s="51">
        <v>240</v>
      </c>
      <c r="F488" s="3">
        <v>2</v>
      </c>
      <c r="G488" s="3">
        <v>1</v>
      </c>
      <c r="H488" s="3">
        <v>0</v>
      </c>
      <c r="I488" s="3">
        <v>0</v>
      </c>
      <c r="J488" s="3">
        <v>478</v>
      </c>
      <c r="K488" s="3">
        <v>115</v>
      </c>
      <c r="L488" s="51">
        <v>0.99</v>
      </c>
      <c r="M488" s="51">
        <v>3</v>
      </c>
      <c r="N488" s="3">
        <v>2</v>
      </c>
      <c r="O488" s="51">
        <v>1</v>
      </c>
    </row>
    <row r="489" ht="25" customHeight="1" spans="1:15">
      <c r="A489" s="72"/>
      <c r="B489" s="3" t="s">
        <v>22</v>
      </c>
      <c r="C489" s="73"/>
      <c r="D489" s="31">
        <v>1886</v>
      </c>
      <c r="E489" s="51">
        <v>10897.91136</v>
      </c>
      <c r="F489" s="3">
        <v>47</v>
      </c>
      <c r="G489" s="3">
        <v>26</v>
      </c>
      <c r="H489" s="3">
        <v>9</v>
      </c>
      <c r="I489" s="3">
        <v>50</v>
      </c>
      <c r="J489" s="3">
        <v>0</v>
      </c>
      <c r="K489" s="3">
        <v>86565</v>
      </c>
      <c r="L489" s="51">
        <v>0</v>
      </c>
      <c r="M489" s="51">
        <v>0</v>
      </c>
      <c r="N489" s="3">
        <v>0</v>
      </c>
      <c r="O489" s="51">
        <v>658.18551</v>
      </c>
    </row>
    <row r="490" ht="25" customHeight="1" spans="1:15">
      <c r="A490" s="78"/>
      <c r="B490" s="3" t="s">
        <v>23</v>
      </c>
      <c r="C490" s="79"/>
      <c r="D490" s="31">
        <v>557</v>
      </c>
      <c r="E490" s="51">
        <v>13279</v>
      </c>
      <c r="F490" s="3">
        <v>73</v>
      </c>
      <c r="G490" s="3">
        <v>37</v>
      </c>
      <c r="H490" s="3">
        <v>17</v>
      </c>
      <c r="I490" s="3">
        <v>287</v>
      </c>
      <c r="J490" s="3" t="s">
        <v>18</v>
      </c>
      <c r="K490" s="3" t="s">
        <v>18</v>
      </c>
      <c r="L490" s="51" t="s">
        <v>18</v>
      </c>
      <c r="M490" s="51" t="s">
        <v>18</v>
      </c>
      <c r="N490" s="3" t="s">
        <v>18</v>
      </c>
      <c r="O490" s="51" t="s">
        <v>18</v>
      </c>
    </row>
    <row r="491" ht="23" customHeight="1" spans="1:15">
      <c r="A491" s="70">
        <v>44728</v>
      </c>
      <c r="B491" s="9" t="s">
        <v>17</v>
      </c>
      <c r="C491" s="71">
        <f>SUM(D491:D496)</f>
        <v>20877</v>
      </c>
      <c r="D491" s="31">
        <v>0</v>
      </c>
      <c r="E491" s="51">
        <v>0</v>
      </c>
      <c r="F491" s="3">
        <v>0</v>
      </c>
      <c r="G491" s="3">
        <v>0</v>
      </c>
      <c r="H491" s="3">
        <v>0</v>
      </c>
      <c r="I491" s="3">
        <v>5</v>
      </c>
      <c r="J491" s="3" t="s">
        <v>18</v>
      </c>
      <c r="K491" s="3" t="s">
        <v>18</v>
      </c>
      <c r="L491" s="51" t="s">
        <v>18</v>
      </c>
      <c r="M491" s="51" t="s">
        <v>18</v>
      </c>
      <c r="N491" s="3" t="s">
        <v>18</v>
      </c>
      <c r="O491" s="51" t="s">
        <v>18</v>
      </c>
    </row>
    <row r="492" ht="23" customHeight="1" spans="1:15">
      <c r="A492" s="72"/>
      <c r="B492" s="9" t="s">
        <v>19</v>
      </c>
      <c r="C492" s="73"/>
      <c r="D492" s="31">
        <v>11827</v>
      </c>
      <c r="E492" s="51">
        <v>822</v>
      </c>
      <c r="F492" s="3">
        <v>462</v>
      </c>
      <c r="G492" s="3">
        <v>351</v>
      </c>
      <c r="H492" s="3">
        <v>400</v>
      </c>
      <c r="I492" s="3">
        <v>2918</v>
      </c>
      <c r="J492" s="3">
        <v>21136</v>
      </c>
      <c r="K492" s="3">
        <v>7391</v>
      </c>
      <c r="L492" s="51">
        <v>3.84</v>
      </c>
      <c r="M492" s="51">
        <v>169</v>
      </c>
      <c r="N492" s="3">
        <v>48</v>
      </c>
      <c r="O492" s="51">
        <v>64</v>
      </c>
    </row>
    <row r="493" ht="23" customHeight="1" spans="1:15">
      <c r="A493" s="72"/>
      <c r="B493" s="9" t="s">
        <v>20</v>
      </c>
      <c r="C493" s="73"/>
      <c r="D493" s="31">
        <v>7323</v>
      </c>
      <c r="E493" s="51">
        <v>4745</v>
      </c>
      <c r="F493" s="3">
        <v>45</v>
      </c>
      <c r="G493" s="3">
        <v>24</v>
      </c>
      <c r="H493" s="3">
        <v>36</v>
      </c>
      <c r="I493" s="3">
        <v>93</v>
      </c>
      <c r="J493" s="3" t="s">
        <v>18</v>
      </c>
      <c r="K493" s="3" t="s">
        <v>18</v>
      </c>
      <c r="L493" s="51" t="s">
        <v>18</v>
      </c>
      <c r="M493" s="51" t="s">
        <v>18</v>
      </c>
      <c r="N493" s="3" t="s">
        <v>18</v>
      </c>
      <c r="O493" s="51" t="s">
        <v>18</v>
      </c>
    </row>
    <row r="494" ht="16.5" spans="1:15">
      <c r="A494" s="72"/>
      <c r="B494" s="9" t="s">
        <v>21</v>
      </c>
      <c r="C494" s="73"/>
      <c r="D494" s="31">
        <v>0</v>
      </c>
      <c r="E494" s="51">
        <v>242</v>
      </c>
      <c r="F494" s="3">
        <v>0</v>
      </c>
      <c r="G494" s="3">
        <v>0</v>
      </c>
      <c r="H494" s="3">
        <v>0</v>
      </c>
      <c r="I494" s="3">
        <v>0</v>
      </c>
      <c r="J494" s="3">
        <v>589</v>
      </c>
      <c r="K494" s="3">
        <v>162</v>
      </c>
      <c r="L494" s="51">
        <v>0.26</v>
      </c>
      <c r="M494" s="51">
        <v>4</v>
      </c>
      <c r="N494" s="3">
        <v>0</v>
      </c>
      <c r="O494" s="51">
        <v>1</v>
      </c>
    </row>
    <row r="495" ht="25" customHeight="1" spans="1:15">
      <c r="A495" s="72"/>
      <c r="B495" s="3" t="s">
        <v>22</v>
      </c>
      <c r="C495" s="73"/>
      <c r="D495" s="31">
        <v>263</v>
      </c>
      <c r="E495" s="51">
        <v>10247.91162</v>
      </c>
      <c r="F495" s="3">
        <v>30</v>
      </c>
      <c r="G495" s="3">
        <v>13</v>
      </c>
      <c r="H495" s="3">
        <v>4</v>
      </c>
      <c r="I495" s="3">
        <v>64</v>
      </c>
      <c r="J495" s="3">
        <v>0</v>
      </c>
      <c r="K495" s="3">
        <v>70589</v>
      </c>
      <c r="L495" s="51">
        <v>0</v>
      </c>
      <c r="M495" s="51">
        <v>0</v>
      </c>
      <c r="N495" s="3">
        <v>0</v>
      </c>
      <c r="O495" s="51">
        <v>629.91743</v>
      </c>
    </row>
    <row r="496" ht="25" customHeight="1" spans="1:15">
      <c r="A496" s="78"/>
      <c r="B496" s="3" t="s">
        <v>23</v>
      </c>
      <c r="C496" s="79"/>
      <c r="D496" s="31">
        <v>1464</v>
      </c>
      <c r="E496" s="51">
        <v>15803</v>
      </c>
      <c r="F496" s="3">
        <v>205</v>
      </c>
      <c r="G496" s="3">
        <v>44</v>
      </c>
      <c r="H496" s="3">
        <v>13</v>
      </c>
      <c r="I496" s="3">
        <v>311</v>
      </c>
      <c r="J496" s="3" t="s">
        <v>18</v>
      </c>
      <c r="K496" s="3" t="s">
        <v>18</v>
      </c>
      <c r="L496" s="51" t="s">
        <v>18</v>
      </c>
      <c r="M496" s="51" t="s">
        <v>18</v>
      </c>
      <c r="N496" s="3" t="s">
        <v>18</v>
      </c>
      <c r="O496" s="51" t="s">
        <v>18</v>
      </c>
    </row>
    <row r="497" ht="23" customHeight="1" spans="1:15">
      <c r="A497" s="70">
        <v>44727</v>
      </c>
      <c r="B497" s="9" t="s">
        <v>17</v>
      </c>
      <c r="C497" s="71">
        <f>SUM(D497:D502)</f>
        <v>27840</v>
      </c>
      <c r="D497" s="31">
        <v>0</v>
      </c>
      <c r="E497" s="51">
        <v>0</v>
      </c>
      <c r="F497" s="3">
        <v>0</v>
      </c>
      <c r="G497" s="3">
        <v>0</v>
      </c>
      <c r="H497" s="3">
        <v>0</v>
      </c>
      <c r="I497" s="3">
        <v>2</v>
      </c>
      <c r="J497" s="3" t="s">
        <v>18</v>
      </c>
      <c r="K497" s="3" t="s">
        <v>18</v>
      </c>
      <c r="L497" s="51" t="s">
        <v>18</v>
      </c>
      <c r="M497" s="51" t="s">
        <v>18</v>
      </c>
      <c r="N497" s="3" t="s">
        <v>18</v>
      </c>
      <c r="O497" s="51" t="s">
        <v>18</v>
      </c>
    </row>
    <row r="498" ht="23" customHeight="1" spans="1:15">
      <c r="A498" s="72"/>
      <c r="B498" s="9" t="s">
        <v>19</v>
      </c>
      <c r="C498" s="73"/>
      <c r="D498" s="31">
        <v>12299</v>
      </c>
      <c r="E498" s="51">
        <v>1011</v>
      </c>
      <c r="F498" s="3">
        <v>501</v>
      </c>
      <c r="G498" s="3">
        <v>345</v>
      </c>
      <c r="H498" s="3">
        <v>398</v>
      </c>
      <c r="I498" s="3">
        <v>2496</v>
      </c>
      <c r="J498" s="3">
        <v>16161</v>
      </c>
      <c r="K498" s="3">
        <v>5802</v>
      </c>
      <c r="L498" s="51">
        <v>4.37</v>
      </c>
      <c r="M498" s="51">
        <v>110</v>
      </c>
      <c r="N498" s="3">
        <v>34</v>
      </c>
      <c r="O498" s="51">
        <v>48</v>
      </c>
    </row>
    <row r="499" ht="23" customHeight="1" spans="1:15">
      <c r="A499" s="72"/>
      <c r="B499" s="9" t="s">
        <v>20</v>
      </c>
      <c r="C499" s="73"/>
      <c r="D499" s="31">
        <v>14155</v>
      </c>
      <c r="E499" s="51">
        <v>3847</v>
      </c>
      <c r="F499" s="3">
        <v>50</v>
      </c>
      <c r="G499" s="3">
        <v>30</v>
      </c>
      <c r="H499" s="3">
        <v>33</v>
      </c>
      <c r="I499" s="3">
        <v>99</v>
      </c>
      <c r="J499" s="3" t="s">
        <v>18</v>
      </c>
      <c r="K499" s="3" t="s">
        <v>18</v>
      </c>
      <c r="L499" s="51" t="s">
        <v>18</v>
      </c>
      <c r="M499" s="51" t="s">
        <v>18</v>
      </c>
      <c r="N499" s="3" t="s">
        <v>18</v>
      </c>
      <c r="O499" s="51" t="s">
        <v>18</v>
      </c>
    </row>
    <row r="500" ht="16.5" spans="1:15">
      <c r="A500" s="72"/>
      <c r="B500" s="9" t="s">
        <v>21</v>
      </c>
      <c r="C500" s="73"/>
      <c r="D500" s="31">
        <v>0</v>
      </c>
      <c r="E500" s="51">
        <v>241</v>
      </c>
      <c r="F500" s="3">
        <v>0</v>
      </c>
      <c r="G500" s="3">
        <v>0</v>
      </c>
      <c r="H500" s="3">
        <v>0</v>
      </c>
      <c r="I500" s="3">
        <v>0</v>
      </c>
      <c r="J500" s="3">
        <v>576</v>
      </c>
      <c r="K500" s="3">
        <v>162</v>
      </c>
      <c r="L500" s="51">
        <v>0.43</v>
      </c>
      <c r="M500" s="51">
        <v>3</v>
      </c>
      <c r="N500" s="3">
        <v>2</v>
      </c>
      <c r="O500" s="51">
        <v>0</v>
      </c>
    </row>
    <row r="501" ht="25" customHeight="1" spans="1:15">
      <c r="A501" s="72"/>
      <c r="B501" s="3" t="s">
        <v>22</v>
      </c>
      <c r="C501" s="73"/>
      <c r="D501" s="31">
        <v>577</v>
      </c>
      <c r="E501" s="51">
        <v>11723.02986</v>
      </c>
      <c r="F501" s="3">
        <v>47</v>
      </c>
      <c r="G501" s="3">
        <v>12</v>
      </c>
      <c r="H501" s="3">
        <v>6</v>
      </c>
      <c r="I501" s="3">
        <v>60</v>
      </c>
      <c r="J501" s="3">
        <v>0</v>
      </c>
      <c r="K501" s="3">
        <v>118128</v>
      </c>
      <c r="L501" s="51">
        <v>0</v>
      </c>
      <c r="M501" s="51">
        <v>0</v>
      </c>
      <c r="N501" s="3">
        <v>0</v>
      </c>
      <c r="O501" s="51">
        <v>1045.37276</v>
      </c>
    </row>
    <row r="502" ht="25" customHeight="1" spans="1:15">
      <c r="A502" s="78"/>
      <c r="B502" s="3" t="s">
        <v>23</v>
      </c>
      <c r="C502" s="79"/>
      <c r="D502" s="31">
        <v>809</v>
      </c>
      <c r="E502" s="51">
        <v>15512</v>
      </c>
      <c r="F502" s="3">
        <v>137</v>
      </c>
      <c r="G502" s="3">
        <v>50</v>
      </c>
      <c r="H502" s="3">
        <v>13</v>
      </c>
      <c r="I502" s="3">
        <v>328</v>
      </c>
      <c r="J502" s="3" t="s">
        <v>18</v>
      </c>
      <c r="K502" s="3" t="s">
        <v>18</v>
      </c>
      <c r="L502" s="51" t="s">
        <v>18</v>
      </c>
      <c r="M502" s="51" t="s">
        <v>18</v>
      </c>
      <c r="N502" s="3" t="s">
        <v>18</v>
      </c>
      <c r="O502" s="51" t="s">
        <v>18</v>
      </c>
    </row>
    <row r="503" ht="23" customHeight="1" spans="1:15">
      <c r="A503" s="70">
        <v>44726</v>
      </c>
      <c r="B503" s="9" t="s">
        <v>17</v>
      </c>
      <c r="C503" s="71">
        <f>SUM(D503:D508)</f>
        <v>19361</v>
      </c>
      <c r="D503" s="31">
        <v>0</v>
      </c>
      <c r="E503" s="51">
        <v>0</v>
      </c>
      <c r="F503" s="3">
        <v>0</v>
      </c>
      <c r="G503" s="3">
        <v>0</v>
      </c>
      <c r="H503" s="3">
        <v>0</v>
      </c>
      <c r="I503" s="3">
        <v>2</v>
      </c>
      <c r="J503" s="3" t="s">
        <v>18</v>
      </c>
      <c r="K503" s="3" t="s">
        <v>18</v>
      </c>
      <c r="L503" s="51" t="s">
        <v>18</v>
      </c>
      <c r="M503" s="51" t="s">
        <v>18</v>
      </c>
      <c r="N503" s="3" t="s">
        <v>18</v>
      </c>
      <c r="O503" s="51" t="s">
        <v>18</v>
      </c>
    </row>
    <row r="504" ht="23" customHeight="1" spans="1:15">
      <c r="A504" s="72"/>
      <c r="B504" s="9" t="s">
        <v>19</v>
      </c>
      <c r="C504" s="73"/>
      <c r="D504" s="31">
        <v>14205</v>
      </c>
      <c r="E504" s="51">
        <v>827</v>
      </c>
      <c r="F504" s="3">
        <v>442</v>
      </c>
      <c r="G504" s="3">
        <v>331</v>
      </c>
      <c r="H504" s="3">
        <v>380</v>
      </c>
      <c r="I504" s="3">
        <v>2667</v>
      </c>
      <c r="J504" s="3">
        <v>20077</v>
      </c>
      <c r="K504" s="3">
        <v>4678</v>
      </c>
      <c r="L504" s="51">
        <v>4.88</v>
      </c>
      <c r="M504" s="51">
        <v>80</v>
      </c>
      <c r="N504" s="3">
        <v>36</v>
      </c>
      <c r="O504" s="51">
        <v>41</v>
      </c>
    </row>
    <row r="505" ht="23" customHeight="1" spans="1:15">
      <c r="A505" s="72"/>
      <c r="B505" s="9" t="s">
        <v>20</v>
      </c>
      <c r="C505" s="73"/>
      <c r="D505" s="31">
        <v>4879</v>
      </c>
      <c r="E505" s="51">
        <v>4544</v>
      </c>
      <c r="F505" s="3">
        <v>59</v>
      </c>
      <c r="G505" s="3">
        <v>31</v>
      </c>
      <c r="H505" s="3">
        <v>27</v>
      </c>
      <c r="I505" s="3">
        <v>98</v>
      </c>
      <c r="J505" s="3" t="s">
        <v>18</v>
      </c>
      <c r="K505" s="3" t="s">
        <v>18</v>
      </c>
      <c r="L505" s="51" t="s">
        <v>18</v>
      </c>
      <c r="M505" s="51" t="s">
        <v>18</v>
      </c>
      <c r="N505" s="3" t="s">
        <v>18</v>
      </c>
      <c r="O505" s="51" t="s">
        <v>18</v>
      </c>
    </row>
    <row r="506" ht="16.5" spans="1:15">
      <c r="A506" s="72"/>
      <c r="B506" s="9" t="s">
        <v>21</v>
      </c>
      <c r="C506" s="73"/>
      <c r="D506" s="31">
        <v>0</v>
      </c>
      <c r="E506" s="51">
        <v>241</v>
      </c>
      <c r="F506" s="3">
        <v>1</v>
      </c>
      <c r="G506" s="3">
        <v>0</v>
      </c>
      <c r="H506" s="3">
        <v>0</v>
      </c>
      <c r="I506" s="3">
        <v>0</v>
      </c>
      <c r="J506" s="3">
        <v>656</v>
      </c>
      <c r="K506" s="3">
        <v>179</v>
      </c>
      <c r="L506" s="51">
        <v>0.16</v>
      </c>
      <c r="M506" s="51">
        <v>3</v>
      </c>
      <c r="N506" s="3">
        <v>1</v>
      </c>
      <c r="O506" s="51">
        <v>1</v>
      </c>
    </row>
    <row r="507" ht="25" customHeight="1" spans="1:15">
      <c r="A507" s="72"/>
      <c r="B507" s="3" t="s">
        <v>22</v>
      </c>
      <c r="C507" s="73"/>
      <c r="D507" s="31">
        <v>84</v>
      </c>
      <c r="E507" s="51">
        <v>12232.3326</v>
      </c>
      <c r="F507" s="3">
        <v>35</v>
      </c>
      <c r="G507" s="3">
        <v>15</v>
      </c>
      <c r="H507" s="3">
        <v>4</v>
      </c>
      <c r="I507" s="3">
        <v>68</v>
      </c>
      <c r="J507" s="3">
        <v>0</v>
      </c>
      <c r="K507" s="3">
        <v>103688</v>
      </c>
      <c r="L507" s="51">
        <v>0</v>
      </c>
      <c r="M507" s="51">
        <v>0</v>
      </c>
      <c r="N507" s="3">
        <v>0</v>
      </c>
      <c r="O507" s="51">
        <v>967.22915</v>
      </c>
    </row>
    <row r="508" ht="25" customHeight="1" spans="1:15">
      <c r="A508" s="78"/>
      <c r="B508" s="3" t="s">
        <v>23</v>
      </c>
      <c r="C508" s="79"/>
      <c r="D508" s="31">
        <v>193</v>
      </c>
      <c r="E508" s="51">
        <v>18889</v>
      </c>
      <c r="F508" s="3">
        <v>251</v>
      </c>
      <c r="G508" s="3">
        <v>91</v>
      </c>
      <c r="H508" s="3">
        <v>9</v>
      </c>
      <c r="I508" s="3">
        <v>384</v>
      </c>
      <c r="J508" s="3" t="s">
        <v>18</v>
      </c>
      <c r="K508" s="3" t="s">
        <v>18</v>
      </c>
      <c r="L508" s="51" t="s">
        <v>18</v>
      </c>
      <c r="M508" s="51" t="s">
        <v>18</v>
      </c>
      <c r="N508" s="3" t="s">
        <v>18</v>
      </c>
      <c r="O508" s="51" t="s">
        <v>18</v>
      </c>
    </row>
    <row r="509" ht="23" customHeight="1" spans="1:15">
      <c r="A509" s="70">
        <v>44725</v>
      </c>
      <c r="B509" s="9" t="s">
        <v>17</v>
      </c>
      <c r="C509" s="71">
        <f>SUM(D509:D514)</f>
        <v>16580</v>
      </c>
      <c r="D509" s="31">
        <v>0</v>
      </c>
      <c r="E509" s="51">
        <v>0</v>
      </c>
      <c r="F509" s="3">
        <v>0</v>
      </c>
      <c r="G509" s="3">
        <v>0</v>
      </c>
      <c r="H509" s="3">
        <v>0</v>
      </c>
      <c r="I509" s="3">
        <v>3</v>
      </c>
      <c r="J509" s="3" t="s">
        <v>18</v>
      </c>
      <c r="K509" s="3" t="s">
        <v>18</v>
      </c>
      <c r="L509" s="51" t="s">
        <v>18</v>
      </c>
      <c r="M509" s="51" t="s">
        <v>18</v>
      </c>
      <c r="N509" s="3" t="s">
        <v>18</v>
      </c>
      <c r="O509" s="51" t="s">
        <v>18</v>
      </c>
    </row>
    <row r="510" ht="23" customHeight="1" spans="1:15">
      <c r="A510" s="72"/>
      <c r="B510" s="9" t="s">
        <v>19</v>
      </c>
      <c r="C510" s="73"/>
      <c r="D510" s="31">
        <v>9225</v>
      </c>
      <c r="E510" s="51">
        <v>643</v>
      </c>
      <c r="F510" s="3">
        <v>271</v>
      </c>
      <c r="G510" s="3">
        <v>193</v>
      </c>
      <c r="H510" s="3">
        <v>346</v>
      </c>
      <c r="I510" s="3">
        <v>2481</v>
      </c>
      <c r="J510" s="3">
        <v>11671</v>
      </c>
      <c r="K510" s="3">
        <v>3334</v>
      </c>
      <c r="L510" s="51">
        <v>3.14</v>
      </c>
      <c r="M510" s="51">
        <v>84</v>
      </c>
      <c r="N510" s="3">
        <v>32</v>
      </c>
      <c r="O510" s="51">
        <v>34</v>
      </c>
    </row>
    <row r="511" ht="23" customHeight="1" spans="1:15">
      <c r="A511" s="72"/>
      <c r="B511" s="9" t="s">
        <v>20</v>
      </c>
      <c r="C511" s="73"/>
      <c r="D511" s="31">
        <v>5797</v>
      </c>
      <c r="E511" s="51">
        <v>4101</v>
      </c>
      <c r="F511" s="3">
        <v>57</v>
      </c>
      <c r="G511" s="3">
        <v>34</v>
      </c>
      <c r="H511" s="3">
        <v>27</v>
      </c>
      <c r="I511" s="3">
        <v>102</v>
      </c>
      <c r="J511" s="3" t="s">
        <v>18</v>
      </c>
      <c r="K511" s="3" t="s">
        <v>18</v>
      </c>
      <c r="L511" s="51" t="s">
        <v>18</v>
      </c>
      <c r="M511" s="51" t="s">
        <v>18</v>
      </c>
      <c r="N511" s="3" t="s">
        <v>18</v>
      </c>
      <c r="O511" s="51" t="s">
        <v>18</v>
      </c>
    </row>
    <row r="512" ht="16.5" spans="1:15">
      <c r="A512" s="72"/>
      <c r="B512" s="9" t="s">
        <v>21</v>
      </c>
      <c r="C512" s="73"/>
      <c r="D512" s="31">
        <v>0</v>
      </c>
      <c r="E512" s="51">
        <v>236</v>
      </c>
      <c r="F512" s="3">
        <v>0</v>
      </c>
      <c r="G512" s="3">
        <v>0</v>
      </c>
      <c r="H512" s="3">
        <v>0</v>
      </c>
      <c r="I512" s="3">
        <v>0</v>
      </c>
      <c r="J512" s="3">
        <v>615</v>
      </c>
      <c r="K512" s="3">
        <v>186</v>
      </c>
      <c r="L512" s="51">
        <v>0.17</v>
      </c>
      <c r="M512" s="51">
        <v>3</v>
      </c>
      <c r="N512" s="3">
        <v>1</v>
      </c>
      <c r="O512" s="51">
        <v>1</v>
      </c>
    </row>
    <row r="513" ht="25" customHeight="1" spans="1:15">
      <c r="A513" s="72"/>
      <c r="B513" s="3" t="s">
        <v>22</v>
      </c>
      <c r="C513" s="73"/>
      <c r="D513" s="31">
        <v>815</v>
      </c>
      <c r="E513" s="51">
        <v>13534.28796</v>
      </c>
      <c r="F513" s="3">
        <v>74</v>
      </c>
      <c r="G513" s="3">
        <v>28</v>
      </c>
      <c r="H513" s="3">
        <v>10</v>
      </c>
      <c r="I513" s="3">
        <v>69</v>
      </c>
      <c r="J513" s="3">
        <v>0</v>
      </c>
      <c r="K513" s="3">
        <v>98339</v>
      </c>
      <c r="L513" s="51">
        <v>0</v>
      </c>
      <c r="M513" s="51">
        <v>0</v>
      </c>
      <c r="N513" s="3">
        <v>0</v>
      </c>
      <c r="O513" s="51">
        <v>807.86048</v>
      </c>
    </row>
    <row r="514" ht="25" customHeight="1" spans="1:15">
      <c r="A514" s="78"/>
      <c r="B514" s="3" t="s">
        <v>23</v>
      </c>
      <c r="C514" s="79"/>
      <c r="D514" s="31">
        <v>743</v>
      </c>
      <c r="E514" s="51">
        <v>18523</v>
      </c>
      <c r="F514" s="3">
        <v>290</v>
      </c>
      <c r="G514" s="3">
        <v>92</v>
      </c>
      <c r="H514" s="3">
        <v>22</v>
      </c>
      <c r="I514" s="3">
        <v>389</v>
      </c>
      <c r="J514" s="3" t="s">
        <v>18</v>
      </c>
      <c r="K514" s="3" t="s">
        <v>18</v>
      </c>
      <c r="L514" s="51" t="s">
        <v>18</v>
      </c>
      <c r="M514" s="51" t="s">
        <v>18</v>
      </c>
      <c r="N514" s="3" t="s">
        <v>18</v>
      </c>
      <c r="O514" s="51" t="s">
        <v>18</v>
      </c>
    </row>
    <row r="515" ht="23" customHeight="1" spans="1:15">
      <c r="A515" s="70">
        <v>44724</v>
      </c>
      <c r="B515" s="9" t="s">
        <v>17</v>
      </c>
      <c r="C515" s="71">
        <f>SUM(D515:D520)</f>
        <v>16614</v>
      </c>
      <c r="D515" s="31">
        <v>0</v>
      </c>
      <c r="E515" s="51">
        <v>0</v>
      </c>
      <c r="F515" s="3">
        <v>0</v>
      </c>
      <c r="G515" s="3">
        <v>0</v>
      </c>
      <c r="H515" s="3">
        <v>0</v>
      </c>
      <c r="I515" s="3">
        <v>2</v>
      </c>
      <c r="J515" s="3" t="s">
        <v>18</v>
      </c>
      <c r="K515" s="3" t="s">
        <v>18</v>
      </c>
      <c r="L515" s="51" t="s">
        <v>18</v>
      </c>
      <c r="M515" s="51" t="s">
        <v>18</v>
      </c>
      <c r="N515" s="3" t="s">
        <v>18</v>
      </c>
      <c r="O515" s="51" t="s">
        <v>18</v>
      </c>
    </row>
    <row r="516" ht="23" customHeight="1" spans="1:15">
      <c r="A516" s="72"/>
      <c r="B516" s="9" t="s">
        <v>19</v>
      </c>
      <c r="C516" s="73"/>
      <c r="D516" s="31">
        <v>11434</v>
      </c>
      <c r="E516" s="51">
        <v>748</v>
      </c>
      <c r="F516" s="3">
        <v>441</v>
      </c>
      <c r="G516" s="3">
        <v>282</v>
      </c>
      <c r="H516" s="3">
        <v>303</v>
      </c>
      <c r="I516" s="3">
        <v>2528</v>
      </c>
      <c r="J516" s="3">
        <v>5035</v>
      </c>
      <c r="K516" s="3">
        <v>1220</v>
      </c>
      <c r="L516" s="51">
        <v>2.95</v>
      </c>
      <c r="M516" s="51">
        <v>20</v>
      </c>
      <c r="N516" s="3">
        <v>16</v>
      </c>
      <c r="O516" s="51">
        <v>8</v>
      </c>
    </row>
    <row r="517" ht="23" customHeight="1" spans="1:15">
      <c r="A517" s="72"/>
      <c r="B517" s="9" t="s">
        <v>20</v>
      </c>
      <c r="C517" s="73"/>
      <c r="D517" s="31">
        <v>4423</v>
      </c>
      <c r="E517" s="51">
        <v>3564</v>
      </c>
      <c r="F517" s="3">
        <v>63</v>
      </c>
      <c r="G517" s="3">
        <v>40</v>
      </c>
      <c r="H517" s="3">
        <v>35</v>
      </c>
      <c r="I517" s="3">
        <v>108</v>
      </c>
      <c r="J517" s="3" t="s">
        <v>18</v>
      </c>
      <c r="K517" s="3" t="s">
        <v>18</v>
      </c>
      <c r="L517" s="51" t="s">
        <v>18</v>
      </c>
      <c r="M517" s="51" t="s">
        <v>18</v>
      </c>
      <c r="N517" s="3" t="s">
        <v>18</v>
      </c>
      <c r="O517" s="51" t="s">
        <v>18</v>
      </c>
    </row>
    <row r="518" ht="16.5" spans="1:15">
      <c r="A518" s="72"/>
      <c r="B518" s="9" t="s">
        <v>21</v>
      </c>
      <c r="C518" s="73"/>
      <c r="D518" s="31">
        <v>0</v>
      </c>
      <c r="E518" s="51">
        <v>240</v>
      </c>
      <c r="F518" s="3">
        <v>0</v>
      </c>
      <c r="G518" s="3">
        <v>0</v>
      </c>
      <c r="H518" s="3">
        <v>0</v>
      </c>
      <c r="I518" s="3">
        <v>0</v>
      </c>
      <c r="J518" s="3">
        <v>711</v>
      </c>
      <c r="K518" s="3">
        <v>211</v>
      </c>
      <c r="L518" s="51">
        <v>0.21</v>
      </c>
      <c r="M518" s="51">
        <v>3</v>
      </c>
      <c r="N518" s="3">
        <v>1</v>
      </c>
      <c r="O518" s="51">
        <v>1</v>
      </c>
    </row>
    <row r="519" ht="25" customHeight="1" spans="1:15">
      <c r="A519" s="72"/>
      <c r="B519" s="3" t="s">
        <v>22</v>
      </c>
      <c r="C519" s="73"/>
      <c r="D519" s="31">
        <v>524</v>
      </c>
      <c r="E519" s="51">
        <v>12679.50294</v>
      </c>
      <c r="F519" s="3">
        <v>53</v>
      </c>
      <c r="G519" s="3">
        <v>19</v>
      </c>
      <c r="H519" s="3">
        <v>7</v>
      </c>
      <c r="I519" s="3">
        <v>75</v>
      </c>
      <c r="J519" s="3">
        <v>0</v>
      </c>
      <c r="K519" s="3">
        <v>94350</v>
      </c>
      <c r="L519" s="51">
        <v>0</v>
      </c>
      <c r="M519" s="51">
        <v>0</v>
      </c>
      <c r="N519" s="3">
        <v>0</v>
      </c>
      <c r="O519" s="51">
        <v>942.88689</v>
      </c>
    </row>
    <row r="520" ht="25" customHeight="1" spans="1:15">
      <c r="A520" s="78"/>
      <c r="B520" s="3" t="s">
        <v>23</v>
      </c>
      <c r="C520" s="79"/>
      <c r="D520" s="31">
        <v>233</v>
      </c>
      <c r="E520" s="51">
        <v>16140</v>
      </c>
      <c r="F520" s="3">
        <v>705</v>
      </c>
      <c r="G520" s="3">
        <v>115</v>
      </c>
      <c r="H520" s="3">
        <v>13</v>
      </c>
      <c r="I520" s="3">
        <v>461</v>
      </c>
      <c r="J520" s="3" t="s">
        <v>18</v>
      </c>
      <c r="K520" s="3" t="s">
        <v>18</v>
      </c>
      <c r="L520" s="51" t="s">
        <v>18</v>
      </c>
      <c r="M520" s="51" t="s">
        <v>18</v>
      </c>
      <c r="N520" s="3" t="s">
        <v>18</v>
      </c>
      <c r="O520" s="51" t="s">
        <v>18</v>
      </c>
    </row>
    <row r="521" ht="23" customHeight="1" spans="1:15">
      <c r="A521" s="70">
        <v>44723</v>
      </c>
      <c r="B521" s="9" t="s">
        <v>17</v>
      </c>
      <c r="C521" s="71">
        <f>SUM(D521:D526)</f>
        <v>23701</v>
      </c>
      <c r="D521" s="31">
        <v>0</v>
      </c>
      <c r="E521" s="51">
        <v>0</v>
      </c>
      <c r="F521" s="3">
        <v>0</v>
      </c>
      <c r="G521" s="3">
        <v>0</v>
      </c>
      <c r="H521" s="3">
        <v>0</v>
      </c>
      <c r="I521" s="3">
        <v>4</v>
      </c>
      <c r="J521" s="3" t="s">
        <v>18</v>
      </c>
      <c r="K521" s="3" t="s">
        <v>18</v>
      </c>
      <c r="L521" s="51" t="s">
        <v>18</v>
      </c>
      <c r="M521" s="51" t="s">
        <v>18</v>
      </c>
      <c r="N521" s="3" t="s">
        <v>18</v>
      </c>
      <c r="O521" s="51" t="s">
        <v>18</v>
      </c>
    </row>
    <row r="522" ht="23" customHeight="1" spans="1:15">
      <c r="A522" s="72"/>
      <c r="B522" s="9" t="s">
        <v>19</v>
      </c>
      <c r="C522" s="73"/>
      <c r="D522" s="31">
        <v>14562</v>
      </c>
      <c r="E522" s="51">
        <v>887</v>
      </c>
      <c r="F522" s="3">
        <v>322</v>
      </c>
      <c r="G522" s="3">
        <v>172</v>
      </c>
      <c r="H522" s="3">
        <v>300</v>
      </c>
      <c r="I522" s="3">
        <v>2365</v>
      </c>
      <c r="J522" s="3">
        <v>20027</v>
      </c>
      <c r="K522" s="3">
        <v>5235</v>
      </c>
      <c r="L522" s="51">
        <v>3.44</v>
      </c>
      <c r="M522" s="51">
        <v>130</v>
      </c>
      <c r="N522" s="3">
        <v>50</v>
      </c>
      <c r="O522" s="51">
        <v>44</v>
      </c>
    </row>
    <row r="523" ht="23" customHeight="1" spans="1:15">
      <c r="A523" s="72"/>
      <c r="B523" s="9" t="s">
        <v>20</v>
      </c>
      <c r="C523" s="73"/>
      <c r="D523" s="31">
        <v>8229</v>
      </c>
      <c r="E523" s="51">
        <v>4279</v>
      </c>
      <c r="F523" s="3">
        <v>47</v>
      </c>
      <c r="G523" s="3">
        <v>19</v>
      </c>
      <c r="H523" s="3">
        <v>31</v>
      </c>
      <c r="I523" s="3">
        <v>99</v>
      </c>
      <c r="J523" s="3" t="s">
        <v>18</v>
      </c>
      <c r="K523" s="3" t="s">
        <v>18</v>
      </c>
      <c r="L523" s="51" t="s">
        <v>18</v>
      </c>
      <c r="M523" s="51" t="s">
        <v>18</v>
      </c>
      <c r="N523" s="3" t="s">
        <v>18</v>
      </c>
      <c r="O523" s="51" t="s">
        <v>18</v>
      </c>
    </row>
    <row r="524" ht="16.5" spans="1:15">
      <c r="A524" s="72"/>
      <c r="B524" s="9" t="s">
        <v>21</v>
      </c>
      <c r="C524" s="73"/>
      <c r="D524" s="31">
        <v>10</v>
      </c>
      <c r="E524" s="51">
        <v>246</v>
      </c>
      <c r="F524" s="3">
        <v>0</v>
      </c>
      <c r="G524" s="3">
        <v>0</v>
      </c>
      <c r="H524" s="3">
        <v>0</v>
      </c>
      <c r="I524" s="3">
        <v>0</v>
      </c>
      <c r="J524" s="3">
        <v>569</v>
      </c>
      <c r="K524" s="3">
        <v>128</v>
      </c>
      <c r="L524" s="51">
        <v>0.33</v>
      </c>
      <c r="M524" s="51">
        <v>3</v>
      </c>
      <c r="N524" s="3">
        <v>0</v>
      </c>
      <c r="O524" s="51">
        <v>0</v>
      </c>
    </row>
    <row r="525" ht="25" customHeight="1" spans="1:15">
      <c r="A525" s="72"/>
      <c r="B525" s="3" t="s">
        <v>22</v>
      </c>
      <c r="C525" s="73"/>
      <c r="D525" s="31">
        <v>267</v>
      </c>
      <c r="E525" s="51">
        <v>13134.830316</v>
      </c>
      <c r="F525" s="3">
        <v>53</v>
      </c>
      <c r="G525" s="3">
        <v>18</v>
      </c>
      <c r="H525" s="3">
        <v>7</v>
      </c>
      <c r="I525" s="3">
        <v>66</v>
      </c>
      <c r="J525" s="3">
        <v>0</v>
      </c>
      <c r="K525" s="3">
        <v>91443</v>
      </c>
      <c r="L525" s="51">
        <v>0</v>
      </c>
      <c r="M525" s="51">
        <v>0</v>
      </c>
      <c r="N525" s="3">
        <v>0</v>
      </c>
      <c r="O525" s="51">
        <v>823.76311</v>
      </c>
    </row>
    <row r="526" ht="25" customHeight="1" spans="1:15">
      <c r="A526" s="78"/>
      <c r="B526" s="3" t="s">
        <v>23</v>
      </c>
      <c r="C526" s="79"/>
      <c r="D526" s="31">
        <v>633</v>
      </c>
      <c r="E526" s="51">
        <v>19533</v>
      </c>
      <c r="F526" s="3">
        <v>401</v>
      </c>
      <c r="G526" s="3">
        <v>99</v>
      </c>
      <c r="H526" s="3">
        <v>22</v>
      </c>
      <c r="I526" s="3">
        <v>475</v>
      </c>
      <c r="J526" s="3" t="s">
        <v>18</v>
      </c>
      <c r="K526" s="3" t="s">
        <v>18</v>
      </c>
      <c r="L526" s="51" t="s">
        <v>18</v>
      </c>
      <c r="M526" s="51" t="s">
        <v>18</v>
      </c>
      <c r="N526" s="3" t="s">
        <v>18</v>
      </c>
      <c r="O526" s="51" t="s">
        <v>18</v>
      </c>
    </row>
    <row r="527" ht="23" customHeight="1" spans="1:15">
      <c r="A527" s="70">
        <v>44722</v>
      </c>
      <c r="B527" s="9" t="s">
        <v>17</v>
      </c>
      <c r="C527" s="71">
        <f>SUM(D527:D532)</f>
        <v>22016.02</v>
      </c>
      <c r="D527" s="31">
        <v>0</v>
      </c>
      <c r="E527" s="51">
        <v>0</v>
      </c>
      <c r="F527" s="3">
        <v>0</v>
      </c>
      <c r="G527" s="3">
        <v>0</v>
      </c>
      <c r="H527" s="3">
        <v>0</v>
      </c>
      <c r="I527" s="3">
        <v>3</v>
      </c>
      <c r="J527" s="3" t="s">
        <v>18</v>
      </c>
      <c r="K527" s="3" t="s">
        <v>18</v>
      </c>
      <c r="L527" s="51" t="s">
        <v>18</v>
      </c>
      <c r="M527" s="51" t="s">
        <v>18</v>
      </c>
      <c r="N527" s="3" t="s">
        <v>18</v>
      </c>
      <c r="O527" s="51" t="s">
        <v>18</v>
      </c>
    </row>
    <row r="528" ht="23" customHeight="1" spans="1:15">
      <c r="A528" s="72"/>
      <c r="B528" s="9" t="s">
        <v>19</v>
      </c>
      <c r="C528" s="73"/>
      <c r="D528" s="31">
        <v>12726</v>
      </c>
      <c r="E528" s="51">
        <v>684</v>
      </c>
      <c r="F528" s="3">
        <v>9</v>
      </c>
      <c r="G528" s="3">
        <v>30</v>
      </c>
      <c r="H528" s="3">
        <v>328</v>
      </c>
      <c r="I528" s="3">
        <v>2297</v>
      </c>
      <c r="J528" s="3">
        <v>17627</v>
      </c>
      <c r="K528" s="3">
        <v>4740</v>
      </c>
      <c r="L528" s="51">
        <v>3.46</v>
      </c>
      <c r="M528" s="51">
        <v>96</v>
      </c>
      <c r="N528" s="3">
        <v>49</v>
      </c>
      <c r="O528" s="51">
        <v>43</v>
      </c>
    </row>
    <row r="529" ht="23" customHeight="1" spans="1:15">
      <c r="A529" s="72"/>
      <c r="B529" s="9" t="s">
        <v>20</v>
      </c>
      <c r="C529" s="73"/>
      <c r="D529" s="31">
        <v>8395</v>
      </c>
      <c r="E529" s="51">
        <v>3898</v>
      </c>
      <c r="F529" s="3">
        <v>37</v>
      </c>
      <c r="G529" s="3">
        <v>23</v>
      </c>
      <c r="H529" s="3">
        <v>29</v>
      </c>
      <c r="I529" s="3">
        <v>105</v>
      </c>
      <c r="J529" s="3" t="s">
        <v>18</v>
      </c>
      <c r="K529" s="3" t="s">
        <v>18</v>
      </c>
      <c r="L529" s="51" t="s">
        <v>18</v>
      </c>
      <c r="M529" s="51" t="s">
        <v>18</v>
      </c>
      <c r="N529" s="3" t="s">
        <v>18</v>
      </c>
      <c r="O529" s="51" t="s">
        <v>18</v>
      </c>
    </row>
    <row r="530" ht="16.5" spans="1:15">
      <c r="A530" s="72"/>
      <c r="B530" s="9" t="s">
        <v>21</v>
      </c>
      <c r="C530" s="73"/>
      <c r="D530" s="31">
        <v>0</v>
      </c>
      <c r="E530" s="51">
        <v>240</v>
      </c>
      <c r="F530" s="3">
        <v>2</v>
      </c>
      <c r="G530" s="3">
        <v>0</v>
      </c>
      <c r="H530" s="3">
        <v>0</v>
      </c>
      <c r="I530" s="3">
        <v>1</v>
      </c>
      <c r="J530" s="3">
        <v>646</v>
      </c>
      <c r="K530" s="3">
        <v>189</v>
      </c>
      <c r="L530" s="51">
        <v>0.25</v>
      </c>
      <c r="M530" s="51">
        <v>3</v>
      </c>
      <c r="N530" s="3">
        <v>2</v>
      </c>
      <c r="O530" s="51">
        <v>0</v>
      </c>
    </row>
    <row r="531" ht="25" customHeight="1" spans="1:15">
      <c r="A531" s="72"/>
      <c r="B531" s="3" t="s">
        <v>22</v>
      </c>
      <c r="C531" s="73"/>
      <c r="D531" s="31">
        <v>230.02</v>
      </c>
      <c r="E531" s="51">
        <v>13044.53778</v>
      </c>
      <c r="F531" s="3">
        <v>63</v>
      </c>
      <c r="G531" s="3">
        <v>20</v>
      </c>
      <c r="H531" s="3">
        <v>6</v>
      </c>
      <c r="I531" s="3">
        <v>73</v>
      </c>
      <c r="J531" s="3">
        <v>0</v>
      </c>
      <c r="K531" s="3">
        <v>103759</v>
      </c>
      <c r="L531" s="51">
        <v>0</v>
      </c>
      <c r="M531" s="51">
        <v>0</v>
      </c>
      <c r="N531" s="3">
        <v>0</v>
      </c>
      <c r="O531" s="51">
        <v>0</v>
      </c>
    </row>
    <row r="532" ht="25" customHeight="1" spans="1:15">
      <c r="A532" s="78"/>
      <c r="B532" s="3" t="s">
        <v>23</v>
      </c>
      <c r="C532" s="79"/>
      <c r="D532" s="31">
        <v>665</v>
      </c>
      <c r="E532" s="51">
        <v>18871</v>
      </c>
      <c r="F532" s="3">
        <v>541</v>
      </c>
      <c r="G532" s="3">
        <v>127</v>
      </c>
      <c r="H532" s="3">
        <v>19</v>
      </c>
      <c r="I532" s="3">
        <v>521</v>
      </c>
      <c r="J532" s="3" t="s">
        <v>18</v>
      </c>
      <c r="K532" s="3" t="s">
        <v>18</v>
      </c>
      <c r="L532" s="51" t="s">
        <v>18</v>
      </c>
      <c r="M532" s="51" t="s">
        <v>18</v>
      </c>
      <c r="N532" s="3" t="s">
        <v>18</v>
      </c>
      <c r="O532" s="51" t="s">
        <v>18</v>
      </c>
    </row>
    <row r="533" ht="23" customHeight="1" spans="1:15">
      <c r="A533" s="70">
        <v>44721</v>
      </c>
      <c r="B533" s="9" t="s">
        <v>17</v>
      </c>
      <c r="C533" s="71">
        <f>SUM(D533:D538)</f>
        <v>20296</v>
      </c>
      <c r="D533" s="31">
        <v>0</v>
      </c>
      <c r="E533" s="51">
        <v>0</v>
      </c>
      <c r="F533" s="3">
        <v>0</v>
      </c>
      <c r="G533" s="3">
        <v>0</v>
      </c>
      <c r="H533" s="3">
        <v>0</v>
      </c>
      <c r="I533" s="3">
        <v>2</v>
      </c>
      <c r="J533" s="3" t="s">
        <v>18</v>
      </c>
      <c r="K533" s="3" t="s">
        <v>18</v>
      </c>
      <c r="L533" s="51" t="s">
        <v>18</v>
      </c>
      <c r="M533" s="51" t="s">
        <v>18</v>
      </c>
      <c r="N533" s="3" t="s">
        <v>18</v>
      </c>
      <c r="O533" s="51" t="s">
        <v>18</v>
      </c>
    </row>
    <row r="534" ht="23" customHeight="1" spans="1:15">
      <c r="A534" s="72"/>
      <c r="B534" s="9" t="s">
        <v>19</v>
      </c>
      <c r="C534" s="73"/>
      <c r="D534" s="31">
        <v>15885</v>
      </c>
      <c r="E534" s="51">
        <v>483</v>
      </c>
      <c r="F534" s="3">
        <v>423</v>
      </c>
      <c r="G534" s="3">
        <v>221</v>
      </c>
      <c r="H534" s="3">
        <v>389</v>
      </c>
      <c r="I534" s="3">
        <v>2640</v>
      </c>
      <c r="J534" s="3">
        <v>1847</v>
      </c>
      <c r="K534" s="3">
        <v>572</v>
      </c>
      <c r="L534" s="51">
        <v>1.1</v>
      </c>
      <c r="M534" s="51">
        <v>10</v>
      </c>
      <c r="N534" s="3">
        <v>3</v>
      </c>
      <c r="O534" s="51">
        <v>4</v>
      </c>
    </row>
    <row r="535" ht="23" customHeight="1" spans="1:15">
      <c r="A535" s="72"/>
      <c r="B535" s="9" t="s">
        <v>20</v>
      </c>
      <c r="C535" s="73"/>
      <c r="D535" s="31">
        <v>3154</v>
      </c>
      <c r="E535" s="51">
        <v>5336</v>
      </c>
      <c r="F535" s="3">
        <v>56</v>
      </c>
      <c r="G535" s="3">
        <v>29</v>
      </c>
      <c r="H535" s="3">
        <v>35</v>
      </c>
      <c r="I535" s="3">
        <v>115</v>
      </c>
      <c r="J535" s="3" t="s">
        <v>18</v>
      </c>
      <c r="K535" s="3" t="s">
        <v>18</v>
      </c>
      <c r="L535" s="51" t="s">
        <v>18</v>
      </c>
      <c r="M535" s="51" t="s">
        <v>18</v>
      </c>
      <c r="N535" s="3" t="s">
        <v>18</v>
      </c>
      <c r="O535" s="51" t="s">
        <v>18</v>
      </c>
    </row>
    <row r="536" ht="16.5" spans="1:15">
      <c r="A536" s="72"/>
      <c r="B536" s="9" t="s">
        <v>21</v>
      </c>
      <c r="C536" s="73"/>
      <c r="D536" s="31">
        <v>11</v>
      </c>
      <c r="E536" s="51">
        <v>241</v>
      </c>
      <c r="F536" s="3">
        <v>2</v>
      </c>
      <c r="G536" s="3">
        <v>0</v>
      </c>
      <c r="H536" s="3">
        <v>0</v>
      </c>
      <c r="I536" s="3">
        <v>2</v>
      </c>
      <c r="J536" s="3">
        <v>726</v>
      </c>
      <c r="K536" s="3">
        <v>319</v>
      </c>
      <c r="L536" s="51">
        <v>0.43</v>
      </c>
      <c r="M536" s="51">
        <v>5</v>
      </c>
      <c r="N536" s="3">
        <v>2</v>
      </c>
      <c r="O536" s="51">
        <v>1</v>
      </c>
    </row>
    <row r="537" ht="25" customHeight="1" spans="1:15">
      <c r="A537" s="72"/>
      <c r="B537" s="3" t="s">
        <v>22</v>
      </c>
      <c r="C537" s="73"/>
      <c r="D537" s="31">
        <v>779</v>
      </c>
      <c r="E537" s="51">
        <v>13346.886</v>
      </c>
      <c r="F537" s="3">
        <v>47</v>
      </c>
      <c r="G537" s="3">
        <v>17</v>
      </c>
      <c r="H537" s="3">
        <v>14</v>
      </c>
      <c r="I537" s="3">
        <v>78</v>
      </c>
      <c r="J537" s="3">
        <v>0</v>
      </c>
      <c r="K537" s="3">
        <v>119557</v>
      </c>
      <c r="L537" s="51">
        <v>0</v>
      </c>
      <c r="M537" s="51">
        <v>0</v>
      </c>
      <c r="N537" s="3">
        <v>0</v>
      </c>
      <c r="O537" s="51">
        <v>0</v>
      </c>
    </row>
    <row r="538" ht="25" customHeight="1" spans="1:15">
      <c r="A538" s="78"/>
      <c r="B538" s="3" t="s">
        <v>23</v>
      </c>
      <c r="C538" s="79"/>
      <c r="D538" s="31">
        <v>467</v>
      </c>
      <c r="E538" s="51">
        <v>18571</v>
      </c>
      <c r="F538" s="3">
        <v>215</v>
      </c>
      <c r="G538" s="3">
        <v>65</v>
      </c>
      <c r="H538" s="3">
        <v>15</v>
      </c>
      <c r="I538" s="3">
        <v>374</v>
      </c>
      <c r="J538" s="3" t="s">
        <v>18</v>
      </c>
      <c r="K538" s="3" t="s">
        <v>18</v>
      </c>
      <c r="L538" s="51" t="s">
        <v>18</v>
      </c>
      <c r="M538" s="51" t="s">
        <v>18</v>
      </c>
      <c r="N538" s="3" t="s">
        <v>18</v>
      </c>
      <c r="O538" s="51" t="s">
        <v>18</v>
      </c>
    </row>
    <row r="539" ht="23" customHeight="1" spans="1:15">
      <c r="A539" s="70">
        <v>44720</v>
      </c>
      <c r="B539" s="9" t="s">
        <v>17</v>
      </c>
      <c r="C539" s="71">
        <f>SUM(D539:D544)</f>
        <v>14711</v>
      </c>
      <c r="D539" s="31">
        <v>0</v>
      </c>
      <c r="E539" s="51">
        <v>0</v>
      </c>
      <c r="F539" s="3">
        <v>0</v>
      </c>
      <c r="G539" s="3">
        <v>0</v>
      </c>
      <c r="H539" s="3">
        <v>0</v>
      </c>
      <c r="I539" s="3">
        <v>3</v>
      </c>
      <c r="J539" s="3" t="s">
        <v>18</v>
      </c>
      <c r="K539" s="3" t="s">
        <v>18</v>
      </c>
      <c r="L539" s="51" t="s">
        <v>18</v>
      </c>
      <c r="M539" s="51" t="s">
        <v>18</v>
      </c>
      <c r="N539" s="3" t="s">
        <v>18</v>
      </c>
      <c r="O539" s="51" t="s">
        <v>18</v>
      </c>
    </row>
    <row r="540" ht="23" customHeight="1" spans="1:15">
      <c r="A540" s="72"/>
      <c r="B540" s="9" t="s">
        <v>19</v>
      </c>
      <c r="C540" s="73"/>
      <c r="D540" s="31">
        <v>9556</v>
      </c>
      <c r="E540" s="51">
        <v>616.6</v>
      </c>
      <c r="F540" s="3">
        <v>494</v>
      </c>
      <c r="G540" s="3">
        <v>266</v>
      </c>
      <c r="H540" s="3">
        <v>392</v>
      </c>
      <c r="I540" s="3">
        <v>2660</v>
      </c>
      <c r="J540" s="3">
        <v>6243</v>
      </c>
      <c r="K540" s="3">
        <v>1046</v>
      </c>
      <c r="L540" s="51">
        <v>2.8</v>
      </c>
      <c r="M540" s="51">
        <v>31</v>
      </c>
      <c r="N540" s="3">
        <v>9</v>
      </c>
      <c r="O540" s="51">
        <v>9</v>
      </c>
    </row>
    <row r="541" ht="23" customHeight="1" spans="1:15">
      <c r="A541" s="72"/>
      <c r="B541" s="9" t="s">
        <v>20</v>
      </c>
      <c r="C541" s="73"/>
      <c r="D541" s="31">
        <v>4163</v>
      </c>
      <c r="E541" s="51">
        <v>5524</v>
      </c>
      <c r="F541" s="3">
        <v>70</v>
      </c>
      <c r="G541" s="3">
        <v>29</v>
      </c>
      <c r="H541" s="3">
        <v>38</v>
      </c>
      <c r="I541" s="3">
        <v>120</v>
      </c>
      <c r="J541" s="3" t="s">
        <v>18</v>
      </c>
      <c r="K541" s="3" t="s">
        <v>18</v>
      </c>
      <c r="L541" s="51" t="s">
        <v>18</v>
      </c>
      <c r="M541" s="51" t="s">
        <v>18</v>
      </c>
      <c r="N541" s="3" t="s">
        <v>18</v>
      </c>
      <c r="O541" s="51" t="s">
        <v>18</v>
      </c>
    </row>
    <row r="542" ht="16.5" spans="1:15">
      <c r="A542" s="72"/>
      <c r="B542" s="9" t="s">
        <v>21</v>
      </c>
      <c r="C542" s="73"/>
      <c r="D542" s="31">
        <v>0</v>
      </c>
      <c r="E542" s="51">
        <v>243</v>
      </c>
      <c r="F542" s="3">
        <v>1</v>
      </c>
      <c r="G542" s="3">
        <v>1</v>
      </c>
      <c r="H542" s="3">
        <v>0</v>
      </c>
      <c r="I542" s="3">
        <v>0</v>
      </c>
      <c r="J542" s="3">
        <v>689</v>
      </c>
      <c r="K542" s="3">
        <v>211</v>
      </c>
      <c r="L542" s="51">
        <v>0.32</v>
      </c>
      <c r="M542" s="51">
        <v>3</v>
      </c>
      <c r="N542" s="3">
        <v>1</v>
      </c>
      <c r="O542" s="51">
        <v>1</v>
      </c>
    </row>
    <row r="543" ht="25" customHeight="1" spans="1:15">
      <c r="A543" s="72"/>
      <c r="B543" s="3" t="s">
        <v>22</v>
      </c>
      <c r="C543" s="73"/>
      <c r="D543" s="31">
        <v>673</v>
      </c>
      <c r="E543" s="51">
        <v>13014.30234</v>
      </c>
      <c r="F543" s="3">
        <v>108</v>
      </c>
      <c r="G543" s="3">
        <v>36</v>
      </c>
      <c r="H543" s="3">
        <v>9</v>
      </c>
      <c r="I543" s="3">
        <v>97</v>
      </c>
      <c r="J543" s="3">
        <v>0</v>
      </c>
      <c r="K543" s="3">
        <v>131558</v>
      </c>
      <c r="L543" s="51">
        <v>0</v>
      </c>
      <c r="M543" s="51">
        <v>0</v>
      </c>
      <c r="N543" s="3">
        <v>0</v>
      </c>
      <c r="O543" s="51">
        <v>0</v>
      </c>
    </row>
    <row r="544" ht="25" customHeight="1" spans="1:15">
      <c r="A544" s="78"/>
      <c r="B544" s="3" t="s">
        <v>23</v>
      </c>
      <c r="C544" s="79"/>
      <c r="D544" s="31">
        <v>319</v>
      </c>
      <c r="E544" s="51">
        <v>18173</v>
      </c>
      <c r="F544" s="3">
        <v>170</v>
      </c>
      <c r="G544" s="3">
        <v>69</v>
      </c>
      <c r="H544" s="3">
        <v>19</v>
      </c>
      <c r="I544" s="3">
        <v>395</v>
      </c>
      <c r="J544" s="3" t="s">
        <v>18</v>
      </c>
      <c r="K544" s="3" t="s">
        <v>18</v>
      </c>
      <c r="L544" s="51" t="s">
        <v>18</v>
      </c>
      <c r="M544" s="51" t="s">
        <v>18</v>
      </c>
      <c r="N544" s="3" t="s">
        <v>18</v>
      </c>
      <c r="O544" s="51" t="s">
        <v>18</v>
      </c>
    </row>
    <row r="545" ht="23" customHeight="1" spans="1:15">
      <c r="A545" s="70">
        <v>44719</v>
      </c>
      <c r="B545" s="9" t="s">
        <v>17</v>
      </c>
      <c r="C545" s="71">
        <f>SUM(D545:D550)</f>
        <v>18506</v>
      </c>
      <c r="D545" s="31">
        <v>10</v>
      </c>
      <c r="E545" s="51">
        <v>0</v>
      </c>
      <c r="F545" s="3">
        <v>0</v>
      </c>
      <c r="G545" s="3">
        <v>0</v>
      </c>
      <c r="H545" s="3">
        <v>1</v>
      </c>
      <c r="I545" s="3">
        <v>3</v>
      </c>
      <c r="J545" s="3" t="s">
        <v>18</v>
      </c>
      <c r="K545" s="3" t="s">
        <v>18</v>
      </c>
      <c r="L545" s="51" t="s">
        <v>18</v>
      </c>
      <c r="M545" s="51" t="s">
        <v>18</v>
      </c>
      <c r="N545" s="3" t="s">
        <v>18</v>
      </c>
      <c r="O545" s="51" t="s">
        <v>18</v>
      </c>
    </row>
    <row r="546" ht="23" customHeight="1" spans="1:15">
      <c r="A546" s="72"/>
      <c r="B546" s="9" t="s">
        <v>19</v>
      </c>
      <c r="C546" s="73"/>
      <c r="D546" s="31">
        <v>12272</v>
      </c>
      <c r="E546" s="51">
        <v>585</v>
      </c>
      <c r="F546" s="3">
        <v>684</v>
      </c>
      <c r="G546" s="3">
        <v>384</v>
      </c>
      <c r="H546" s="3">
        <v>432</v>
      </c>
      <c r="I546" s="3">
        <v>2706</v>
      </c>
      <c r="J546" s="3">
        <v>2042</v>
      </c>
      <c r="K546" s="3">
        <v>619</v>
      </c>
      <c r="L546" s="51">
        <v>3.18</v>
      </c>
      <c r="M546" s="51">
        <v>21</v>
      </c>
      <c r="N546" s="3">
        <v>3</v>
      </c>
      <c r="O546" s="51">
        <v>13</v>
      </c>
    </row>
    <row r="547" ht="23" customHeight="1" spans="1:15">
      <c r="A547" s="72"/>
      <c r="B547" s="9" t="s">
        <v>20</v>
      </c>
      <c r="C547" s="73"/>
      <c r="D547" s="31">
        <v>4367</v>
      </c>
      <c r="E547" s="51">
        <v>5408</v>
      </c>
      <c r="F547" s="3">
        <v>67</v>
      </c>
      <c r="G547" s="3">
        <v>34</v>
      </c>
      <c r="H547" s="3">
        <v>43</v>
      </c>
      <c r="I547" s="3">
        <v>121</v>
      </c>
      <c r="J547" s="3" t="s">
        <v>18</v>
      </c>
      <c r="K547" s="3" t="s">
        <v>18</v>
      </c>
      <c r="L547" s="51" t="s">
        <v>18</v>
      </c>
      <c r="M547" s="51" t="s">
        <v>18</v>
      </c>
      <c r="N547" s="3" t="s">
        <v>18</v>
      </c>
      <c r="O547" s="51" t="s">
        <v>18</v>
      </c>
    </row>
    <row r="548" ht="16.5" spans="1:15">
      <c r="A548" s="72"/>
      <c r="B548" s="9" t="s">
        <v>21</v>
      </c>
      <c r="C548" s="73"/>
      <c r="D548" s="31">
        <v>0</v>
      </c>
      <c r="E548" s="51">
        <v>246</v>
      </c>
      <c r="F548" s="3">
        <v>1</v>
      </c>
      <c r="G548" s="3">
        <v>0</v>
      </c>
      <c r="H548" s="3">
        <v>0</v>
      </c>
      <c r="I548" s="3">
        <v>0</v>
      </c>
      <c r="J548" s="3">
        <v>689</v>
      </c>
      <c r="K548" s="3">
        <v>240</v>
      </c>
      <c r="L548" s="51">
        <v>1.22</v>
      </c>
      <c r="M548" s="51">
        <v>5</v>
      </c>
      <c r="N548" s="3">
        <v>2</v>
      </c>
      <c r="O548" s="51">
        <v>2</v>
      </c>
    </row>
    <row r="549" ht="25" customHeight="1" spans="1:15">
      <c r="A549" s="72"/>
      <c r="B549" s="3" t="s">
        <v>22</v>
      </c>
      <c r="C549" s="73"/>
      <c r="D549" s="31">
        <v>1031</v>
      </c>
      <c r="E549" s="51">
        <v>14478.6</v>
      </c>
      <c r="F549" s="3">
        <v>107</v>
      </c>
      <c r="G549" s="3">
        <v>39</v>
      </c>
      <c r="H549" s="3">
        <v>10</v>
      </c>
      <c r="I549" s="3">
        <v>97</v>
      </c>
      <c r="J549" s="3">
        <v>0</v>
      </c>
      <c r="K549" s="3">
        <v>140818</v>
      </c>
      <c r="L549" s="51">
        <v>0</v>
      </c>
      <c r="M549" s="51">
        <v>0</v>
      </c>
      <c r="N549" s="3">
        <v>0</v>
      </c>
      <c r="O549" s="51">
        <v>548</v>
      </c>
    </row>
    <row r="550" ht="25" customHeight="1" spans="1:15">
      <c r="A550" s="78"/>
      <c r="B550" s="3" t="s">
        <v>23</v>
      </c>
      <c r="C550" s="79"/>
      <c r="D550" s="31">
        <v>826</v>
      </c>
      <c r="E550" s="51">
        <v>20442</v>
      </c>
      <c r="F550" s="3">
        <v>847</v>
      </c>
      <c r="G550" s="3">
        <v>193</v>
      </c>
      <c r="H550" s="3">
        <v>31</v>
      </c>
      <c r="I550" s="3">
        <v>542</v>
      </c>
      <c r="J550" s="3" t="s">
        <v>18</v>
      </c>
      <c r="K550" s="3" t="s">
        <v>18</v>
      </c>
      <c r="L550" s="51" t="s">
        <v>18</v>
      </c>
      <c r="M550" s="51" t="s">
        <v>18</v>
      </c>
      <c r="N550" s="3" t="s">
        <v>18</v>
      </c>
      <c r="O550" s="51" t="s">
        <v>18</v>
      </c>
    </row>
    <row r="551" ht="23" customHeight="1" spans="1:15">
      <c r="A551" s="70">
        <v>44718</v>
      </c>
      <c r="B551" s="9" t="s">
        <v>17</v>
      </c>
      <c r="C551" s="71">
        <f>SUM(D551:D556)</f>
        <v>21457</v>
      </c>
      <c r="D551" s="31">
        <v>0</v>
      </c>
      <c r="E551" s="51">
        <v>0</v>
      </c>
      <c r="F551" s="3">
        <v>0</v>
      </c>
      <c r="G551" s="3">
        <v>0</v>
      </c>
      <c r="H551" s="3">
        <v>0</v>
      </c>
      <c r="I551" s="3">
        <v>6</v>
      </c>
      <c r="J551" s="3" t="s">
        <v>18</v>
      </c>
      <c r="K551" s="3" t="s">
        <v>18</v>
      </c>
      <c r="L551" s="51" t="s">
        <v>18</v>
      </c>
      <c r="M551" s="51" t="s">
        <v>18</v>
      </c>
      <c r="N551" s="3" t="s">
        <v>18</v>
      </c>
      <c r="O551" s="51" t="s">
        <v>18</v>
      </c>
    </row>
    <row r="552" ht="23" customHeight="1" spans="1:15">
      <c r="A552" s="72"/>
      <c r="B552" s="9" t="s">
        <v>19</v>
      </c>
      <c r="C552" s="73"/>
      <c r="D552" s="31">
        <v>12463</v>
      </c>
      <c r="E552" s="51">
        <v>245</v>
      </c>
      <c r="F552" s="3">
        <v>552</v>
      </c>
      <c r="G552" s="3">
        <v>244</v>
      </c>
      <c r="H552" s="3">
        <v>364</v>
      </c>
      <c r="I552" s="3">
        <v>2302</v>
      </c>
      <c r="J552" s="3">
        <v>0</v>
      </c>
      <c r="K552" s="3">
        <v>0</v>
      </c>
      <c r="L552" s="51">
        <v>0</v>
      </c>
      <c r="M552" s="51">
        <v>0</v>
      </c>
      <c r="N552" s="3">
        <v>0</v>
      </c>
      <c r="O552" s="51">
        <v>0</v>
      </c>
    </row>
    <row r="553" ht="23" customHeight="1" spans="1:15">
      <c r="A553" s="72"/>
      <c r="B553" s="9" t="s">
        <v>20</v>
      </c>
      <c r="C553" s="73"/>
      <c r="D553" s="31">
        <v>8014</v>
      </c>
      <c r="E553" s="51">
        <v>5717</v>
      </c>
      <c r="F553" s="3">
        <v>90</v>
      </c>
      <c r="G553" s="3">
        <v>41</v>
      </c>
      <c r="H553" s="3">
        <v>31</v>
      </c>
      <c r="I553" s="3">
        <v>112</v>
      </c>
      <c r="J553" s="3" t="s">
        <v>18</v>
      </c>
      <c r="K553" s="3" t="s">
        <v>18</v>
      </c>
      <c r="L553" s="51" t="s">
        <v>18</v>
      </c>
      <c r="M553" s="51" t="s">
        <v>18</v>
      </c>
      <c r="N553" s="3" t="s">
        <v>18</v>
      </c>
      <c r="O553" s="51" t="s">
        <v>18</v>
      </c>
    </row>
    <row r="554" ht="16.5" spans="1:15">
      <c r="A554" s="72"/>
      <c r="B554" s="9" t="s">
        <v>21</v>
      </c>
      <c r="C554" s="73"/>
      <c r="D554" s="31">
        <v>20</v>
      </c>
      <c r="E554" s="51">
        <v>249</v>
      </c>
      <c r="F554" s="3">
        <v>0</v>
      </c>
      <c r="G554" s="3">
        <v>0</v>
      </c>
      <c r="H554" s="3">
        <v>0</v>
      </c>
      <c r="I554" s="3">
        <v>0</v>
      </c>
      <c r="J554" s="3">
        <v>921</v>
      </c>
      <c r="K554" s="3">
        <v>109</v>
      </c>
      <c r="L554" s="51">
        <v>0.18</v>
      </c>
      <c r="M554" s="51">
        <v>4</v>
      </c>
      <c r="N554" s="3">
        <v>0</v>
      </c>
      <c r="O554" s="51">
        <v>0</v>
      </c>
    </row>
    <row r="555" ht="25" customHeight="1" spans="1:15">
      <c r="A555" s="72"/>
      <c r="B555" s="3" t="s">
        <v>22</v>
      </c>
      <c r="C555" s="73"/>
      <c r="D555" s="31">
        <v>214</v>
      </c>
      <c r="E555" s="51">
        <v>11659.8</v>
      </c>
      <c r="F555" s="3">
        <v>130</v>
      </c>
      <c r="G555" s="3">
        <v>46</v>
      </c>
      <c r="H555" s="3">
        <v>7</v>
      </c>
      <c r="I555" s="3">
        <v>97</v>
      </c>
      <c r="J555" s="3">
        <v>0</v>
      </c>
      <c r="K555" s="3">
        <v>132291</v>
      </c>
      <c r="L555" s="51">
        <v>0</v>
      </c>
      <c r="M555" s="51">
        <v>0</v>
      </c>
      <c r="N555" s="3">
        <v>0</v>
      </c>
      <c r="O555" s="51">
        <v>527</v>
      </c>
    </row>
    <row r="556" ht="25" customHeight="1" spans="1:15">
      <c r="A556" s="78"/>
      <c r="B556" s="3" t="s">
        <v>23</v>
      </c>
      <c r="C556" s="79"/>
      <c r="D556" s="31">
        <v>746</v>
      </c>
      <c r="E556" s="51">
        <v>20704</v>
      </c>
      <c r="F556" s="3">
        <v>1286</v>
      </c>
      <c r="G556" s="3">
        <v>287</v>
      </c>
      <c r="H556" s="3">
        <v>31</v>
      </c>
      <c r="I556" s="3">
        <v>735</v>
      </c>
      <c r="J556" s="3" t="s">
        <v>18</v>
      </c>
      <c r="K556" s="3" t="s">
        <v>18</v>
      </c>
      <c r="L556" s="51" t="s">
        <v>18</v>
      </c>
      <c r="M556" s="51" t="s">
        <v>18</v>
      </c>
      <c r="N556" s="3" t="s">
        <v>18</v>
      </c>
      <c r="O556" s="51" t="s">
        <v>18</v>
      </c>
    </row>
    <row r="557" ht="23" customHeight="1" spans="1:15">
      <c r="A557" s="70">
        <v>44717</v>
      </c>
      <c r="B557" s="9" t="s">
        <v>17</v>
      </c>
      <c r="C557" s="71">
        <f>SUM(D557:D562)</f>
        <v>18656</v>
      </c>
      <c r="D557" s="31">
        <v>50</v>
      </c>
      <c r="E557" s="51">
        <v>0</v>
      </c>
      <c r="F557" s="3">
        <v>0</v>
      </c>
      <c r="G557" s="3">
        <v>0</v>
      </c>
      <c r="H557" s="3">
        <v>1</v>
      </c>
      <c r="I557" s="3">
        <v>3</v>
      </c>
      <c r="J557" s="3" t="s">
        <v>18</v>
      </c>
      <c r="K557" s="3" t="s">
        <v>18</v>
      </c>
      <c r="L557" s="51" t="s">
        <v>18</v>
      </c>
      <c r="M557" s="51" t="s">
        <v>18</v>
      </c>
      <c r="N557" s="3" t="s">
        <v>18</v>
      </c>
      <c r="O557" s="51" t="s">
        <v>18</v>
      </c>
    </row>
    <row r="558" ht="23" customHeight="1" spans="1:15">
      <c r="A558" s="72"/>
      <c r="B558" s="9" t="s">
        <v>19</v>
      </c>
      <c r="C558" s="73"/>
      <c r="D558" s="31">
        <v>14100</v>
      </c>
      <c r="E558" s="51">
        <v>499</v>
      </c>
      <c r="F558" s="3">
        <v>605</v>
      </c>
      <c r="G558" s="3">
        <v>385</v>
      </c>
      <c r="H558" s="3">
        <v>385</v>
      </c>
      <c r="I558" s="3">
        <v>2556</v>
      </c>
      <c r="J558" s="3">
        <v>1889</v>
      </c>
      <c r="K558" s="3">
        <v>645</v>
      </c>
      <c r="L558" s="51">
        <v>0.91</v>
      </c>
      <c r="M558" s="51">
        <v>7</v>
      </c>
      <c r="N558" s="3">
        <v>3</v>
      </c>
      <c r="O558" s="51">
        <v>3</v>
      </c>
    </row>
    <row r="559" ht="23" customHeight="1" spans="1:15">
      <c r="A559" s="72"/>
      <c r="B559" s="9" t="s">
        <v>20</v>
      </c>
      <c r="C559" s="73"/>
      <c r="D559" s="31">
        <v>2610</v>
      </c>
      <c r="E559" s="51">
        <v>7084</v>
      </c>
      <c r="F559" s="3">
        <v>75</v>
      </c>
      <c r="G559" s="3">
        <v>33</v>
      </c>
      <c r="H559" s="3">
        <v>21</v>
      </c>
      <c r="I559" s="3">
        <v>114</v>
      </c>
      <c r="J559" s="3" t="s">
        <v>18</v>
      </c>
      <c r="K559" s="3" t="s">
        <v>18</v>
      </c>
      <c r="L559" s="51" t="s">
        <v>18</v>
      </c>
      <c r="M559" s="51" t="s">
        <v>18</v>
      </c>
      <c r="N559" s="3" t="s">
        <v>18</v>
      </c>
      <c r="O559" s="51" t="s">
        <v>18</v>
      </c>
    </row>
    <row r="560" ht="16.5" spans="1:15">
      <c r="A560" s="72"/>
      <c r="B560" s="9" t="s">
        <v>21</v>
      </c>
      <c r="C560" s="73"/>
      <c r="D560" s="31">
        <v>10</v>
      </c>
      <c r="E560" s="51">
        <v>241</v>
      </c>
      <c r="F560" s="3">
        <v>0</v>
      </c>
      <c r="G560" s="3">
        <v>0</v>
      </c>
      <c r="H560" s="3">
        <v>0</v>
      </c>
      <c r="I560" s="3">
        <v>1</v>
      </c>
      <c r="J560" s="3">
        <v>692</v>
      </c>
      <c r="K560" s="3">
        <v>263</v>
      </c>
      <c r="L560" s="51">
        <v>0.26</v>
      </c>
      <c r="M560" s="51">
        <v>4</v>
      </c>
      <c r="N560" s="3">
        <v>0</v>
      </c>
      <c r="O560" s="51">
        <v>1</v>
      </c>
    </row>
    <row r="561" ht="25" customHeight="1" spans="1:15">
      <c r="A561" s="72"/>
      <c r="B561" s="3" t="s">
        <v>22</v>
      </c>
      <c r="C561" s="73"/>
      <c r="D561" s="31">
        <v>424</v>
      </c>
      <c r="E561" s="51">
        <v>11120.4</v>
      </c>
      <c r="F561" s="3">
        <v>165</v>
      </c>
      <c r="G561" s="3">
        <v>41</v>
      </c>
      <c r="H561" s="3">
        <v>10</v>
      </c>
      <c r="I561" s="3">
        <v>98</v>
      </c>
      <c r="J561" s="3">
        <v>0</v>
      </c>
      <c r="K561" s="3">
        <v>135562</v>
      </c>
      <c r="L561" s="51">
        <v>0</v>
      </c>
      <c r="M561" s="51">
        <v>0</v>
      </c>
      <c r="N561" s="3">
        <v>0</v>
      </c>
      <c r="O561" s="51">
        <v>609</v>
      </c>
    </row>
    <row r="562" ht="25" customHeight="1" spans="1:15">
      <c r="A562" s="78"/>
      <c r="B562" s="3" t="s">
        <v>23</v>
      </c>
      <c r="C562" s="79"/>
      <c r="D562" s="31">
        <v>1462</v>
      </c>
      <c r="E562" s="51">
        <v>16799</v>
      </c>
      <c r="F562" s="3">
        <v>1606</v>
      </c>
      <c r="G562" s="3">
        <v>360</v>
      </c>
      <c r="H562" s="3">
        <v>43</v>
      </c>
      <c r="I562" s="3">
        <v>923</v>
      </c>
      <c r="J562" s="3" t="s">
        <v>18</v>
      </c>
      <c r="K562" s="3" t="s">
        <v>18</v>
      </c>
      <c r="L562" s="51" t="s">
        <v>18</v>
      </c>
      <c r="M562" s="51" t="s">
        <v>18</v>
      </c>
      <c r="N562" s="3" t="s">
        <v>18</v>
      </c>
      <c r="O562" s="51" t="s">
        <v>18</v>
      </c>
    </row>
    <row r="563" ht="23" customHeight="1" spans="1:15">
      <c r="A563" s="70">
        <v>44716</v>
      </c>
      <c r="B563" s="9" t="s">
        <v>17</v>
      </c>
      <c r="C563" s="71">
        <f>SUM(D563:D568)</f>
        <v>18316</v>
      </c>
      <c r="D563" s="31">
        <v>0</v>
      </c>
      <c r="E563" s="51">
        <v>0</v>
      </c>
      <c r="F563" s="3">
        <v>0</v>
      </c>
      <c r="G563" s="3">
        <v>0</v>
      </c>
      <c r="H563" s="3">
        <v>0</v>
      </c>
      <c r="I563" s="3">
        <v>3</v>
      </c>
      <c r="J563" s="3" t="s">
        <v>18</v>
      </c>
      <c r="K563" s="3" t="s">
        <v>18</v>
      </c>
      <c r="L563" s="51" t="s">
        <v>18</v>
      </c>
      <c r="M563" s="51" t="s">
        <v>18</v>
      </c>
      <c r="N563" s="3" t="s">
        <v>18</v>
      </c>
      <c r="O563" s="51" t="s">
        <v>18</v>
      </c>
    </row>
    <row r="564" ht="23" customHeight="1" spans="1:15">
      <c r="A564" s="72"/>
      <c r="B564" s="9" t="s">
        <v>19</v>
      </c>
      <c r="C564" s="73"/>
      <c r="D564" s="31">
        <v>11397</v>
      </c>
      <c r="E564" s="51">
        <v>487</v>
      </c>
      <c r="F564" s="3">
        <v>510</v>
      </c>
      <c r="G564" s="3">
        <v>260</v>
      </c>
      <c r="H564" s="3">
        <v>332</v>
      </c>
      <c r="I564" s="3">
        <v>2346</v>
      </c>
      <c r="J564" s="3">
        <v>3189</v>
      </c>
      <c r="K564" s="3">
        <v>873</v>
      </c>
      <c r="L564" s="51">
        <v>0.87</v>
      </c>
      <c r="M564" s="51">
        <v>12</v>
      </c>
      <c r="N564" s="3">
        <v>7</v>
      </c>
      <c r="O564" s="51">
        <v>4</v>
      </c>
    </row>
    <row r="565" ht="23" customHeight="1" spans="1:15">
      <c r="A565" s="72"/>
      <c r="B565" s="9" t="s">
        <v>20</v>
      </c>
      <c r="C565" s="73"/>
      <c r="D565" s="31">
        <v>3299</v>
      </c>
      <c r="E565" s="51">
        <v>6023</v>
      </c>
      <c r="F565" s="3">
        <v>47</v>
      </c>
      <c r="G565" s="3">
        <v>23</v>
      </c>
      <c r="H565" s="3">
        <v>30</v>
      </c>
      <c r="I565" s="3">
        <v>117</v>
      </c>
      <c r="J565" s="3" t="s">
        <v>18</v>
      </c>
      <c r="K565" s="3" t="s">
        <v>18</v>
      </c>
      <c r="L565" s="51" t="s">
        <v>18</v>
      </c>
      <c r="M565" s="51" t="s">
        <v>18</v>
      </c>
      <c r="N565" s="3" t="s">
        <v>18</v>
      </c>
      <c r="O565" s="51" t="s">
        <v>18</v>
      </c>
    </row>
    <row r="566" ht="16.5" spans="1:15">
      <c r="A566" s="72"/>
      <c r="B566" s="9" t="s">
        <v>21</v>
      </c>
      <c r="C566" s="73"/>
      <c r="D566" s="31">
        <v>10</v>
      </c>
      <c r="E566" s="51">
        <v>380</v>
      </c>
      <c r="F566" s="3">
        <v>1</v>
      </c>
      <c r="G566" s="3">
        <v>1</v>
      </c>
      <c r="H566" s="3">
        <v>1</v>
      </c>
      <c r="I566" s="3">
        <v>1</v>
      </c>
      <c r="J566" s="3">
        <v>940</v>
      </c>
      <c r="K566" s="3">
        <v>282</v>
      </c>
      <c r="L566" s="51">
        <v>0.26</v>
      </c>
      <c r="M566" s="51">
        <v>3</v>
      </c>
      <c r="N566" s="3">
        <v>0</v>
      </c>
      <c r="O566" s="51">
        <v>1</v>
      </c>
    </row>
    <row r="567" ht="25" customHeight="1" spans="1:15">
      <c r="A567" s="72"/>
      <c r="B567" s="3" t="s">
        <v>22</v>
      </c>
      <c r="C567" s="73"/>
      <c r="D567" s="31">
        <v>1580</v>
      </c>
      <c r="E567" s="51">
        <v>11930.4</v>
      </c>
      <c r="F567" s="3">
        <v>112</v>
      </c>
      <c r="G567" s="3">
        <v>38</v>
      </c>
      <c r="H567" s="3">
        <v>10</v>
      </c>
      <c r="I567" s="3">
        <v>100</v>
      </c>
      <c r="J567" s="3">
        <v>0</v>
      </c>
      <c r="K567" s="3">
        <v>160654</v>
      </c>
      <c r="L567" s="51">
        <v>0</v>
      </c>
      <c r="M567" s="51">
        <v>0</v>
      </c>
      <c r="N567" s="3">
        <v>0</v>
      </c>
      <c r="O567" s="51">
        <v>579</v>
      </c>
    </row>
    <row r="568" ht="25" customHeight="1" spans="1:15">
      <c r="A568" s="78"/>
      <c r="B568" s="3" t="s">
        <v>23</v>
      </c>
      <c r="C568" s="79"/>
      <c r="D568" s="31">
        <v>2030</v>
      </c>
      <c r="E568" s="51">
        <v>20305</v>
      </c>
      <c r="F568" s="3">
        <v>2896</v>
      </c>
      <c r="G568" s="3">
        <v>660</v>
      </c>
      <c r="H568" s="3">
        <v>35</v>
      </c>
      <c r="I568" s="3">
        <v>1249</v>
      </c>
      <c r="J568" s="3" t="s">
        <v>18</v>
      </c>
      <c r="K568" s="3" t="s">
        <v>18</v>
      </c>
      <c r="L568" s="51" t="s">
        <v>18</v>
      </c>
      <c r="M568" s="51" t="s">
        <v>18</v>
      </c>
      <c r="N568" s="3" t="s">
        <v>18</v>
      </c>
      <c r="O568" s="51" t="s">
        <v>18</v>
      </c>
    </row>
    <row r="569" ht="23" customHeight="1" spans="1:15">
      <c r="A569" s="70">
        <v>44715</v>
      </c>
      <c r="B569" s="9" t="s">
        <v>17</v>
      </c>
      <c r="C569" s="71">
        <f>SUM(D569:D574)</f>
        <v>19094</v>
      </c>
      <c r="D569" s="31">
        <v>0</v>
      </c>
      <c r="E569" s="51">
        <v>0</v>
      </c>
      <c r="F569" s="3">
        <v>0</v>
      </c>
      <c r="G569" s="3">
        <v>0</v>
      </c>
      <c r="H569" s="3">
        <v>0</v>
      </c>
      <c r="I569" s="3">
        <v>2</v>
      </c>
      <c r="J569" s="3" t="s">
        <v>18</v>
      </c>
      <c r="K569" s="3" t="s">
        <v>18</v>
      </c>
      <c r="L569" s="51" t="s">
        <v>18</v>
      </c>
      <c r="M569" s="51" t="s">
        <v>18</v>
      </c>
      <c r="N569" s="3" t="s">
        <v>18</v>
      </c>
      <c r="O569" s="51" t="s">
        <v>18</v>
      </c>
    </row>
    <row r="570" ht="23" customHeight="1" spans="1:15">
      <c r="A570" s="72"/>
      <c r="B570" s="9" t="s">
        <v>19</v>
      </c>
      <c r="C570" s="73"/>
      <c r="D570" s="31">
        <v>9318</v>
      </c>
      <c r="E570" s="51">
        <v>490</v>
      </c>
      <c r="F570" s="3">
        <v>639</v>
      </c>
      <c r="G570" s="3">
        <v>390</v>
      </c>
      <c r="H570" s="3">
        <v>371</v>
      </c>
      <c r="I570" s="3">
        <v>2458</v>
      </c>
      <c r="J570" s="3">
        <v>3966</v>
      </c>
      <c r="K570" s="3">
        <v>1394</v>
      </c>
      <c r="L570" s="51">
        <v>0.6</v>
      </c>
      <c r="M570" s="51">
        <v>17</v>
      </c>
      <c r="N570" s="3">
        <v>9</v>
      </c>
      <c r="O570" s="51">
        <v>5</v>
      </c>
    </row>
    <row r="571" ht="23" customHeight="1" spans="1:15">
      <c r="A571" s="72"/>
      <c r="B571" s="9" t="s">
        <v>20</v>
      </c>
      <c r="C571" s="73"/>
      <c r="D571" s="31">
        <v>5782</v>
      </c>
      <c r="E571" s="51">
        <v>6379</v>
      </c>
      <c r="F571" s="3">
        <v>68</v>
      </c>
      <c r="G571" s="3">
        <v>48</v>
      </c>
      <c r="H571" s="3">
        <v>34</v>
      </c>
      <c r="I571" s="3">
        <v>123</v>
      </c>
      <c r="J571" s="3" t="s">
        <v>18</v>
      </c>
      <c r="K571" s="3" t="s">
        <v>18</v>
      </c>
      <c r="L571" s="51" t="s">
        <v>18</v>
      </c>
      <c r="M571" s="51" t="s">
        <v>18</v>
      </c>
      <c r="N571" s="3" t="s">
        <v>18</v>
      </c>
      <c r="O571" s="51" t="s">
        <v>18</v>
      </c>
    </row>
    <row r="572" ht="16.5" spans="1:15">
      <c r="A572" s="72"/>
      <c r="B572" s="9" t="s">
        <v>21</v>
      </c>
      <c r="C572" s="73"/>
      <c r="D572" s="31">
        <v>0</v>
      </c>
      <c r="E572" s="51">
        <v>25</v>
      </c>
      <c r="F572" s="3">
        <v>0</v>
      </c>
      <c r="G572" s="3">
        <v>0</v>
      </c>
      <c r="H572" s="3">
        <v>0</v>
      </c>
      <c r="I572" s="3">
        <v>0</v>
      </c>
      <c r="J572" s="3">
        <v>221</v>
      </c>
      <c r="K572" s="3">
        <v>87</v>
      </c>
      <c r="L572" s="51">
        <v>0.11</v>
      </c>
      <c r="M572" s="51">
        <v>5</v>
      </c>
      <c r="N572" s="3">
        <v>0</v>
      </c>
      <c r="O572" s="51">
        <v>1</v>
      </c>
    </row>
    <row r="573" ht="25" customHeight="1" spans="1:15">
      <c r="A573" s="72"/>
      <c r="B573" s="3" t="s">
        <v>22</v>
      </c>
      <c r="C573" s="73"/>
      <c r="D573" s="31">
        <v>1432</v>
      </c>
      <c r="E573" s="51">
        <v>11869.2</v>
      </c>
      <c r="F573" s="3">
        <v>137</v>
      </c>
      <c r="G573" s="3">
        <v>58</v>
      </c>
      <c r="H573" s="3">
        <v>11</v>
      </c>
      <c r="I573" s="3">
        <v>93</v>
      </c>
      <c r="J573" s="3">
        <v>0</v>
      </c>
      <c r="K573" s="3">
        <v>174262</v>
      </c>
      <c r="L573" s="51">
        <v>0</v>
      </c>
      <c r="M573" s="51">
        <v>0</v>
      </c>
      <c r="N573" s="3">
        <v>0</v>
      </c>
      <c r="O573" s="51">
        <v>649</v>
      </c>
    </row>
    <row r="574" ht="25" customHeight="1" spans="1:15">
      <c r="A574" s="78"/>
      <c r="B574" s="3" t="s">
        <v>23</v>
      </c>
      <c r="C574" s="79"/>
      <c r="D574" s="31">
        <v>2562</v>
      </c>
      <c r="E574" s="51">
        <v>22469</v>
      </c>
      <c r="F574" s="3">
        <v>5126</v>
      </c>
      <c r="G574" s="3">
        <v>1072</v>
      </c>
      <c r="H574" s="3">
        <v>38</v>
      </c>
      <c r="I574" s="3">
        <v>1597</v>
      </c>
      <c r="J574" s="3" t="s">
        <v>18</v>
      </c>
      <c r="K574" s="3" t="s">
        <v>18</v>
      </c>
      <c r="L574" s="51" t="s">
        <v>18</v>
      </c>
      <c r="M574" s="51" t="s">
        <v>18</v>
      </c>
      <c r="N574" s="3" t="s">
        <v>18</v>
      </c>
      <c r="O574" s="51" t="s">
        <v>18</v>
      </c>
    </row>
    <row r="575" ht="23" customHeight="1" spans="1:15">
      <c r="A575" s="70">
        <v>44714</v>
      </c>
      <c r="B575" s="9" t="s">
        <v>17</v>
      </c>
      <c r="C575" s="71">
        <f>SUM(D575:D580)</f>
        <v>19313</v>
      </c>
      <c r="D575" s="31">
        <v>0</v>
      </c>
      <c r="E575" s="51">
        <v>0</v>
      </c>
      <c r="F575" s="3">
        <v>0</v>
      </c>
      <c r="G575" s="3">
        <v>0</v>
      </c>
      <c r="H575" s="3">
        <v>0</v>
      </c>
      <c r="I575" s="3">
        <v>5</v>
      </c>
      <c r="J575" s="3" t="s">
        <v>18</v>
      </c>
      <c r="K575" s="3" t="s">
        <v>18</v>
      </c>
      <c r="L575" s="51" t="s">
        <v>18</v>
      </c>
      <c r="M575" s="51" t="s">
        <v>18</v>
      </c>
      <c r="N575" s="3" t="s">
        <v>18</v>
      </c>
      <c r="O575" s="51" t="s">
        <v>18</v>
      </c>
    </row>
    <row r="576" ht="23" customHeight="1" spans="1:15">
      <c r="A576" s="72"/>
      <c r="B576" s="9" t="s">
        <v>19</v>
      </c>
      <c r="C576" s="73"/>
      <c r="D576" s="31">
        <v>7146</v>
      </c>
      <c r="E576" s="51">
        <v>483</v>
      </c>
      <c r="F576" s="3">
        <v>630</v>
      </c>
      <c r="G576" s="3">
        <v>325</v>
      </c>
      <c r="H576" s="3">
        <v>353</v>
      </c>
      <c r="I576" s="3">
        <v>2220</v>
      </c>
      <c r="J576" s="3">
        <v>3915</v>
      </c>
      <c r="K576" s="3">
        <v>398</v>
      </c>
      <c r="L576" s="51">
        <v>1.3</v>
      </c>
      <c r="M576" s="51">
        <v>6</v>
      </c>
      <c r="N576" s="3">
        <v>1</v>
      </c>
      <c r="O576" s="51">
        <v>3</v>
      </c>
    </row>
    <row r="577" ht="23" customHeight="1" spans="1:15">
      <c r="A577" s="72"/>
      <c r="B577" s="9" t="s">
        <v>20</v>
      </c>
      <c r="C577" s="73"/>
      <c r="D577" s="31">
        <v>10025</v>
      </c>
      <c r="E577" s="51">
        <v>6380</v>
      </c>
      <c r="F577" s="3">
        <v>68</v>
      </c>
      <c r="G577" s="3">
        <v>34</v>
      </c>
      <c r="H577" s="3">
        <v>31</v>
      </c>
      <c r="I577" s="3">
        <v>122</v>
      </c>
      <c r="J577" s="3" t="s">
        <v>18</v>
      </c>
      <c r="K577" s="3" t="s">
        <v>18</v>
      </c>
      <c r="L577" s="51" t="s">
        <v>18</v>
      </c>
      <c r="M577" s="51" t="s">
        <v>18</v>
      </c>
      <c r="N577" s="3" t="s">
        <v>18</v>
      </c>
      <c r="O577" s="51" t="s">
        <v>18</v>
      </c>
    </row>
    <row r="578" ht="16.5" spans="1:15">
      <c r="A578" s="72"/>
      <c r="B578" s="9" t="s">
        <v>21</v>
      </c>
      <c r="C578" s="73"/>
      <c r="D578" s="31">
        <v>0</v>
      </c>
      <c r="E578" s="51">
        <v>246</v>
      </c>
      <c r="F578" s="3">
        <v>0</v>
      </c>
      <c r="G578" s="3">
        <v>0</v>
      </c>
      <c r="H578" s="3">
        <v>0</v>
      </c>
      <c r="I578" s="3">
        <v>0</v>
      </c>
      <c r="J578" s="3">
        <v>717</v>
      </c>
      <c r="K578" s="3">
        <v>207</v>
      </c>
      <c r="L578" s="51">
        <v>0.19</v>
      </c>
      <c r="M578" s="51">
        <v>2</v>
      </c>
      <c r="N578" s="3">
        <v>1</v>
      </c>
      <c r="O578" s="51">
        <v>0</v>
      </c>
    </row>
    <row r="579" ht="25" customHeight="1" spans="1:15">
      <c r="A579" s="72"/>
      <c r="B579" s="3" t="s">
        <v>22</v>
      </c>
      <c r="C579" s="73"/>
      <c r="D579" s="31">
        <v>1301</v>
      </c>
      <c r="E579" s="51">
        <v>13280.4</v>
      </c>
      <c r="F579" s="3">
        <v>120</v>
      </c>
      <c r="G579" s="3">
        <v>40</v>
      </c>
      <c r="H579" s="3">
        <v>12</v>
      </c>
      <c r="I579" s="3">
        <v>90</v>
      </c>
      <c r="J579" s="3">
        <v>0</v>
      </c>
      <c r="K579" s="3">
        <v>159887</v>
      </c>
      <c r="L579" s="51">
        <v>0</v>
      </c>
      <c r="M579" s="51">
        <v>0</v>
      </c>
      <c r="N579" s="3">
        <v>0</v>
      </c>
      <c r="O579" s="51">
        <v>636</v>
      </c>
    </row>
    <row r="580" ht="25" customHeight="1" spans="1:15">
      <c r="A580" s="78"/>
      <c r="B580" s="3" t="s">
        <v>23</v>
      </c>
      <c r="C580" s="79"/>
      <c r="D580" s="31">
        <v>841</v>
      </c>
      <c r="E580" s="51">
        <v>26875</v>
      </c>
      <c r="F580" s="3">
        <v>6542</v>
      </c>
      <c r="G580" s="3">
        <v>1285</v>
      </c>
      <c r="H580" s="3">
        <v>28</v>
      </c>
      <c r="I580" s="3">
        <v>1650</v>
      </c>
      <c r="J580" s="3" t="s">
        <v>18</v>
      </c>
      <c r="K580" s="3" t="s">
        <v>18</v>
      </c>
      <c r="L580" s="51" t="s">
        <v>18</v>
      </c>
      <c r="M580" s="51" t="s">
        <v>18</v>
      </c>
      <c r="N580" s="3" t="s">
        <v>18</v>
      </c>
      <c r="O580" s="51" t="s">
        <v>18</v>
      </c>
    </row>
    <row r="581" ht="23" customHeight="1" spans="1:15">
      <c r="A581" s="70">
        <v>44713</v>
      </c>
      <c r="B581" s="9" t="s">
        <v>17</v>
      </c>
      <c r="C581" s="71">
        <f>SUM(D581:D586)</f>
        <v>25108.01</v>
      </c>
      <c r="D581" s="31">
        <v>0</v>
      </c>
      <c r="E581" s="51">
        <v>0</v>
      </c>
      <c r="F581" s="3">
        <v>0</v>
      </c>
      <c r="G581" s="3">
        <v>0</v>
      </c>
      <c r="H581" s="3">
        <v>0</v>
      </c>
      <c r="I581" s="3">
        <v>4</v>
      </c>
      <c r="J581" s="3" t="s">
        <v>18</v>
      </c>
      <c r="K581" s="3" t="s">
        <v>18</v>
      </c>
      <c r="L581" s="51" t="s">
        <v>18</v>
      </c>
      <c r="M581" s="51" t="s">
        <v>18</v>
      </c>
      <c r="N581" s="3" t="s">
        <v>18</v>
      </c>
      <c r="O581" s="51" t="s">
        <v>18</v>
      </c>
    </row>
    <row r="582" ht="23" customHeight="1" spans="1:15">
      <c r="A582" s="72"/>
      <c r="B582" s="9" t="s">
        <v>19</v>
      </c>
      <c r="C582" s="73"/>
      <c r="D582" s="31">
        <v>5663</v>
      </c>
      <c r="E582" s="51">
        <v>489</v>
      </c>
      <c r="F582" s="3">
        <v>656</v>
      </c>
      <c r="G582" s="3">
        <v>378</v>
      </c>
      <c r="H582" s="3">
        <v>276</v>
      </c>
      <c r="I582" s="3">
        <v>2106</v>
      </c>
      <c r="J582" s="3">
        <v>2335</v>
      </c>
      <c r="K582" s="3">
        <v>565</v>
      </c>
      <c r="L582" s="51">
        <v>1.27</v>
      </c>
      <c r="M582" s="51">
        <v>8</v>
      </c>
      <c r="N582" s="3">
        <v>1</v>
      </c>
      <c r="O582" s="51">
        <v>3</v>
      </c>
    </row>
    <row r="583" ht="23" customHeight="1" spans="1:15">
      <c r="A583" s="72"/>
      <c r="B583" s="9" t="s">
        <v>20</v>
      </c>
      <c r="C583" s="73"/>
      <c r="D583" s="31">
        <v>18166</v>
      </c>
      <c r="E583" s="51">
        <v>7261</v>
      </c>
      <c r="F583" s="3">
        <v>59</v>
      </c>
      <c r="G583" s="3">
        <v>28</v>
      </c>
      <c r="H583" s="3">
        <v>30</v>
      </c>
      <c r="I583" s="3">
        <v>118</v>
      </c>
      <c r="J583" s="3" t="s">
        <v>18</v>
      </c>
      <c r="K583" s="3" t="s">
        <v>18</v>
      </c>
      <c r="L583" s="51" t="s">
        <v>18</v>
      </c>
      <c r="M583" s="51" t="s">
        <v>18</v>
      </c>
      <c r="N583" s="3" t="s">
        <v>18</v>
      </c>
      <c r="O583" s="51" t="s">
        <v>18</v>
      </c>
    </row>
    <row r="584" ht="16.5" spans="1:15">
      <c r="A584" s="72"/>
      <c r="B584" s="9" t="s">
        <v>21</v>
      </c>
      <c r="C584" s="73"/>
      <c r="D584" s="31">
        <v>0</v>
      </c>
      <c r="E584" s="51">
        <v>242</v>
      </c>
      <c r="F584" s="3">
        <v>1</v>
      </c>
      <c r="G584" s="3">
        <v>1</v>
      </c>
      <c r="H584" s="3">
        <v>0</v>
      </c>
      <c r="I584" s="3">
        <v>0</v>
      </c>
      <c r="J584" s="3">
        <v>659</v>
      </c>
      <c r="K584" s="3">
        <v>192</v>
      </c>
      <c r="L584" s="51">
        <v>0.64</v>
      </c>
      <c r="M584" s="51">
        <v>4</v>
      </c>
      <c r="N584" s="3">
        <v>1</v>
      </c>
      <c r="O584" s="51">
        <v>2</v>
      </c>
    </row>
    <row r="585" ht="25" customHeight="1" spans="1:15">
      <c r="A585" s="72"/>
      <c r="B585" s="3" t="s">
        <v>22</v>
      </c>
      <c r="C585" s="73"/>
      <c r="D585" s="31">
        <v>768.01</v>
      </c>
      <c r="E585" s="51">
        <v>12922.2</v>
      </c>
      <c r="F585" s="3">
        <v>170</v>
      </c>
      <c r="G585" s="3">
        <v>68</v>
      </c>
      <c r="H585" s="3">
        <v>13</v>
      </c>
      <c r="I585" s="3">
        <v>110</v>
      </c>
      <c r="J585" s="3">
        <v>0</v>
      </c>
      <c r="K585" s="3">
        <v>172730</v>
      </c>
      <c r="L585" s="51">
        <v>0</v>
      </c>
      <c r="M585" s="51">
        <v>0</v>
      </c>
      <c r="N585" s="3">
        <v>0</v>
      </c>
      <c r="O585" s="51">
        <v>756</v>
      </c>
    </row>
    <row r="586" ht="25" customHeight="1" spans="1:15">
      <c r="A586" s="78"/>
      <c r="B586" s="3" t="s">
        <v>23</v>
      </c>
      <c r="C586" s="79"/>
      <c r="D586" s="31">
        <v>511</v>
      </c>
      <c r="E586" s="51">
        <v>27629</v>
      </c>
      <c r="F586" s="3">
        <v>7671</v>
      </c>
      <c r="G586" s="3">
        <v>1381</v>
      </c>
      <c r="H586" s="3">
        <v>37</v>
      </c>
      <c r="I586" s="3">
        <v>1451</v>
      </c>
      <c r="J586" s="3" t="s">
        <v>18</v>
      </c>
      <c r="K586" s="3" t="s">
        <v>18</v>
      </c>
      <c r="L586" s="51" t="s">
        <v>18</v>
      </c>
      <c r="M586" s="51" t="s">
        <v>18</v>
      </c>
      <c r="N586" s="3" t="s">
        <v>18</v>
      </c>
      <c r="O586" s="51" t="s">
        <v>18</v>
      </c>
    </row>
    <row r="587" ht="23" customHeight="1" spans="1:15">
      <c r="A587" s="9">
        <v>44712</v>
      </c>
      <c r="B587" s="9" t="s">
        <v>17</v>
      </c>
      <c r="C587" s="31">
        <f>SUM(D587:D591)</f>
        <v>14370.05</v>
      </c>
      <c r="D587" s="31">
        <v>0</v>
      </c>
      <c r="E587" s="51">
        <v>0</v>
      </c>
      <c r="F587" s="3">
        <v>0</v>
      </c>
      <c r="G587" s="3">
        <v>0</v>
      </c>
      <c r="H587" s="3">
        <v>0</v>
      </c>
      <c r="I587" s="3">
        <v>4</v>
      </c>
      <c r="J587" s="3" t="s">
        <v>18</v>
      </c>
      <c r="K587" s="3" t="s">
        <v>18</v>
      </c>
      <c r="L587" s="51" t="s">
        <v>18</v>
      </c>
      <c r="M587" s="51" t="s">
        <v>18</v>
      </c>
      <c r="N587" s="3" t="s">
        <v>18</v>
      </c>
      <c r="O587" s="51" t="s">
        <v>18</v>
      </c>
    </row>
    <row r="588" ht="23" customHeight="1" spans="1:15">
      <c r="A588" s="9"/>
      <c r="B588" s="9" t="s">
        <v>19</v>
      </c>
      <c r="C588" s="31"/>
      <c r="D588" s="31">
        <v>5054</v>
      </c>
      <c r="E588" s="51">
        <v>242</v>
      </c>
      <c r="F588" s="3">
        <v>2</v>
      </c>
      <c r="G588" s="3">
        <v>15</v>
      </c>
      <c r="H588" s="3">
        <v>238</v>
      </c>
      <c r="I588" s="3">
        <v>1561</v>
      </c>
      <c r="J588" s="3">
        <v>5145</v>
      </c>
      <c r="K588" s="3">
        <v>353</v>
      </c>
      <c r="L588" s="51">
        <v>4.04</v>
      </c>
      <c r="M588" s="51">
        <v>51</v>
      </c>
      <c r="N588" s="3">
        <v>1</v>
      </c>
      <c r="O588" s="51">
        <v>7</v>
      </c>
    </row>
    <row r="589" ht="23" customHeight="1" spans="1:15">
      <c r="A589" s="9"/>
      <c r="B589" s="9" t="s">
        <v>20</v>
      </c>
      <c r="C589" s="31"/>
      <c r="D589" s="31">
        <v>7975</v>
      </c>
      <c r="E589" s="51">
        <v>7166</v>
      </c>
      <c r="F589" s="3">
        <v>95</v>
      </c>
      <c r="G589" s="3">
        <v>55</v>
      </c>
      <c r="H589" s="3">
        <v>46</v>
      </c>
      <c r="I589" s="3">
        <v>150</v>
      </c>
      <c r="J589" s="3" t="s">
        <v>18</v>
      </c>
      <c r="K589" s="3" t="s">
        <v>18</v>
      </c>
      <c r="L589" s="51" t="s">
        <v>18</v>
      </c>
      <c r="M589" s="51" t="s">
        <v>18</v>
      </c>
      <c r="N589" s="3" t="s">
        <v>18</v>
      </c>
      <c r="O589" s="51" t="s">
        <v>18</v>
      </c>
    </row>
    <row r="590" ht="16.5" spans="1:15">
      <c r="A590" s="9"/>
      <c r="B590" s="9" t="s">
        <v>21</v>
      </c>
      <c r="C590" s="31"/>
      <c r="D590" s="31">
        <v>0</v>
      </c>
      <c r="E590" s="51">
        <v>244</v>
      </c>
      <c r="F590" s="3">
        <v>1</v>
      </c>
      <c r="G590" s="3">
        <v>1</v>
      </c>
      <c r="H590" s="3">
        <v>0</v>
      </c>
      <c r="I590" s="3">
        <v>0</v>
      </c>
      <c r="J590" s="3">
        <v>618</v>
      </c>
      <c r="K590" s="3">
        <v>205</v>
      </c>
      <c r="L590" s="51">
        <v>0.24</v>
      </c>
      <c r="M590" s="51">
        <v>3</v>
      </c>
      <c r="N590" s="3">
        <v>2</v>
      </c>
      <c r="O590" s="51">
        <v>0</v>
      </c>
    </row>
    <row r="591" ht="25" customHeight="1" spans="1:15">
      <c r="A591" s="9"/>
      <c r="B591" s="3" t="s">
        <v>22</v>
      </c>
      <c r="C591" s="31"/>
      <c r="D591" s="31">
        <v>1341.05</v>
      </c>
      <c r="E591" s="51">
        <v>12234</v>
      </c>
      <c r="F591" s="3">
        <v>156</v>
      </c>
      <c r="G591" s="3">
        <v>66</v>
      </c>
      <c r="H591" s="3">
        <v>17</v>
      </c>
      <c r="I591" s="3">
        <v>118</v>
      </c>
      <c r="J591" s="3">
        <v>0</v>
      </c>
      <c r="K591" s="3">
        <v>135768</v>
      </c>
      <c r="L591" s="51">
        <v>0</v>
      </c>
      <c r="M591" s="51">
        <v>0</v>
      </c>
      <c r="N591" s="3">
        <v>0</v>
      </c>
      <c r="O591" s="51">
        <v>580</v>
      </c>
    </row>
    <row r="592" ht="23" customHeight="1" spans="1:15">
      <c r="A592" s="9">
        <v>44711</v>
      </c>
      <c r="B592" s="9" t="s">
        <v>17</v>
      </c>
      <c r="C592" s="31">
        <f>SUM(D592:D596)</f>
        <v>25814</v>
      </c>
      <c r="D592" s="31">
        <v>0</v>
      </c>
      <c r="E592" s="51">
        <v>0</v>
      </c>
      <c r="F592" s="3">
        <v>0</v>
      </c>
      <c r="G592" s="3">
        <v>0</v>
      </c>
      <c r="H592" s="3">
        <v>0</v>
      </c>
      <c r="I592" s="3">
        <v>4</v>
      </c>
      <c r="J592" s="3" t="s">
        <v>18</v>
      </c>
      <c r="K592" s="3" t="s">
        <v>18</v>
      </c>
      <c r="L592" s="51" t="s">
        <v>18</v>
      </c>
      <c r="M592" s="51" t="s">
        <v>18</v>
      </c>
      <c r="N592" s="3" t="s">
        <v>18</v>
      </c>
      <c r="O592" s="51" t="s">
        <v>18</v>
      </c>
    </row>
    <row r="593" ht="23" customHeight="1" spans="1:15">
      <c r="A593" s="9"/>
      <c r="B593" s="9" t="s">
        <v>19</v>
      </c>
      <c r="C593" s="31"/>
      <c r="D593" s="31">
        <v>7094</v>
      </c>
      <c r="E593" s="51">
        <v>0</v>
      </c>
      <c r="F593" s="3">
        <v>1</v>
      </c>
      <c r="G593" s="3">
        <v>35</v>
      </c>
      <c r="H593" s="3">
        <v>268</v>
      </c>
      <c r="I593" s="3">
        <v>1703</v>
      </c>
      <c r="J593" s="3">
        <v>0</v>
      </c>
      <c r="K593" s="3">
        <v>0</v>
      </c>
      <c r="L593" s="51">
        <v>0</v>
      </c>
      <c r="M593" s="51">
        <v>0</v>
      </c>
      <c r="N593" s="3">
        <v>0</v>
      </c>
      <c r="O593" s="51">
        <v>0</v>
      </c>
    </row>
    <row r="594" ht="23" customHeight="1" spans="1:15">
      <c r="A594" s="9"/>
      <c r="B594" s="9" t="s">
        <v>20</v>
      </c>
      <c r="C594" s="31"/>
      <c r="D594" s="31">
        <v>9234</v>
      </c>
      <c r="E594" s="51">
        <v>7858</v>
      </c>
      <c r="F594" s="3">
        <v>115</v>
      </c>
      <c r="G594" s="3">
        <v>71</v>
      </c>
      <c r="H594" s="3">
        <v>47</v>
      </c>
      <c r="I594" s="3">
        <v>142</v>
      </c>
      <c r="J594" s="3" t="s">
        <v>18</v>
      </c>
      <c r="K594" s="3" t="s">
        <v>18</v>
      </c>
      <c r="L594" s="51" t="s">
        <v>18</v>
      </c>
      <c r="M594" s="51" t="s">
        <v>18</v>
      </c>
      <c r="N594" s="3" t="s">
        <v>18</v>
      </c>
      <c r="O594" s="51" t="s">
        <v>18</v>
      </c>
    </row>
    <row r="595" ht="16.5" spans="1:15">
      <c r="A595" s="9"/>
      <c r="B595" s="9" t="s">
        <v>21</v>
      </c>
      <c r="C595" s="31"/>
      <c r="D595" s="31">
        <v>0</v>
      </c>
      <c r="E595" s="51">
        <v>240</v>
      </c>
      <c r="F595" s="3">
        <v>0</v>
      </c>
      <c r="G595" s="3">
        <v>0</v>
      </c>
      <c r="H595" s="3">
        <v>0</v>
      </c>
      <c r="I595" s="3">
        <v>0</v>
      </c>
      <c r="J595" s="3">
        <v>596</v>
      </c>
      <c r="K595" s="3">
        <v>174</v>
      </c>
      <c r="L595" s="51">
        <v>0.16</v>
      </c>
      <c r="M595" s="51">
        <v>3</v>
      </c>
      <c r="N595" s="3">
        <v>1</v>
      </c>
      <c r="O595" s="51">
        <v>0</v>
      </c>
    </row>
    <row r="596" ht="25" customHeight="1" spans="1:15">
      <c r="A596" s="9"/>
      <c r="B596" s="3" t="s">
        <v>22</v>
      </c>
      <c r="C596" s="31"/>
      <c r="D596" s="31">
        <v>9486</v>
      </c>
      <c r="E596" s="51">
        <v>0</v>
      </c>
      <c r="F596" s="3">
        <v>177</v>
      </c>
      <c r="G596" s="3">
        <v>62</v>
      </c>
      <c r="H596" s="3">
        <v>0</v>
      </c>
      <c r="I596" s="3">
        <v>124</v>
      </c>
      <c r="J596" s="3">
        <v>0</v>
      </c>
      <c r="K596" s="3">
        <v>177666</v>
      </c>
      <c r="L596" s="51">
        <v>0</v>
      </c>
      <c r="M596" s="51">
        <v>0</v>
      </c>
      <c r="N596" s="3">
        <v>0</v>
      </c>
      <c r="O596" s="51">
        <v>0</v>
      </c>
    </row>
    <row r="597" ht="23" customHeight="1" spans="1:15">
      <c r="A597" s="9">
        <v>44710</v>
      </c>
      <c r="B597" s="9" t="s">
        <v>17</v>
      </c>
      <c r="C597" s="31">
        <f>SUM(D597:D601)</f>
        <v>17375</v>
      </c>
      <c r="D597" s="31">
        <v>0</v>
      </c>
      <c r="E597" s="51">
        <v>0</v>
      </c>
      <c r="F597" s="3">
        <v>0</v>
      </c>
      <c r="G597" s="3">
        <v>0</v>
      </c>
      <c r="H597" s="3">
        <v>0</v>
      </c>
      <c r="I597" s="3">
        <v>2</v>
      </c>
      <c r="J597" s="3" t="s">
        <v>18</v>
      </c>
      <c r="K597" s="3" t="s">
        <v>18</v>
      </c>
      <c r="L597" s="51" t="s">
        <v>18</v>
      </c>
      <c r="M597" s="51" t="s">
        <v>18</v>
      </c>
      <c r="N597" s="3" t="s">
        <v>18</v>
      </c>
      <c r="O597" s="51" t="s">
        <v>18</v>
      </c>
    </row>
    <row r="598" ht="23" customHeight="1" spans="1:15">
      <c r="A598" s="9"/>
      <c r="B598" s="9" t="s">
        <v>19</v>
      </c>
      <c r="C598" s="31"/>
      <c r="D598" s="31">
        <v>8134</v>
      </c>
      <c r="E598" s="51">
        <v>494</v>
      </c>
      <c r="F598" s="3">
        <v>506</v>
      </c>
      <c r="G598" s="3">
        <v>278</v>
      </c>
      <c r="H598" s="3">
        <v>384</v>
      </c>
      <c r="I598" s="3">
        <v>2056</v>
      </c>
      <c r="J598" s="3">
        <v>2061</v>
      </c>
      <c r="K598" s="3">
        <v>233</v>
      </c>
      <c r="L598" s="51">
        <v>2.62</v>
      </c>
      <c r="M598" s="51">
        <v>7</v>
      </c>
      <c r="N598" s="3">
        <v>0</v>
      </c>
      <c r="O598" s="51">
        <v>3</v>
      </c>
    </row>
    <row r="599" ht="23" customHeight="1" spans="1:15">
      <c r="A599" s="9"/>
      <c r="B599" s="9" t="s">
        <v>20</v>
      </c>
      <c r="C599" s="31"/>
      <c r="D599" s="31">
        <v>8331</v>
      </c>
      <c r="E599" s="51">
        <v>7772</v>
      </c>
      <c r="F599" s="3">
        <v>78</v>
      </c>
      <c r="G599" s="3">
        <v>42</v>
      </c>
      <c r="H599" s="3">
        <v>36</v>
      </c>
      <c r="I599" s="3">
        <v>133</v>
      </c>
      <c r="J599" s="3" t="s">
        <v>18</v>
      </c>
      <c r="K599" s="3" t="s">
        <v>18</v>
      </c>
      <c r="L599" s="51" t="s">
        <v>18</v>
      </c>
      <c r="M599" s="51" t="s">
        <v>18</v>
      </c>
      <c r="N599" s="3" t="s">
        <v>18</v>
      </c>
      <c r="O599" s="51" t="s">
        <v>18</v>
      </c>
    </row>
    <row r="600" ht="16.5" spans="1:15">
      <c r="A600" s="9"/>
      <c r="B600" s="9" t="s">
        <v>21</v>
      </c>
      <c r="C600" s="31"/>
      <c r="D600" s="31">
        <v>0</v>
      </c>
      <c r="E600" s="51">
        <v>251</v>
      </c>
      <c r="F600" s="3">
        <v>3</v>
      </c>
      <c r="G600" s="3">
        <v>3</v>
      </c>
      <c r="H600" s="3">
        <v>0</v>
      </c>
      <c r="I600" s="3">
        <v>2</v>
      </c>
      <c r="J600" s="3">
        <v>1068</v>
      </c>
      <c r="K600" s="3">
        <v>428</v>
      </c>
      <c r="L600" s="51">
        <v>0.23</v>
      </c>
      <c r="M600" s="51">
        <v>6</v>
      </c>
      <c r="N600" s="3">
        <v>6</v>
      </c>
      <c r="O600" s="51">
        <v>1</v>
      </c>
    </row>
    <row r="601" ht="25" customHeight="1" spans="1:15">
      <c r="A601" s="9"/>
      <c r="B601" s="3" t="s">
        <v>22</v>
      </c>
      <c r="C601" s="31"/>
      <c r="D601" s="31">
        <v>910</v>
      </c>
      <c r="E601" s="51">
        <v>0</v>
      </c>
      <c r="F601" s="3">
        <v>367</v>
      </c>
      <c r="G601" s="3">
        <v>68</v>
      </c>
      <c r="H601" s="3">
        <v>0</v>
      </c>
      <c r="I601" s="3">
        <v>128</v>
      </c>
      <c r="J601" s="3">
        <v>0</v>
      </c>
      <c r="K601" s="3">
        <v>180742</v>
      </c>
      <c r="L601" s="51">
        <v>0</v>
      </c>
      <c r="M601" s="51">
        <v>0</v>
      </c>
      <c r="N601" s="3">
        <v>0</v>
      </c>
      <c r="O601" s="51">
        <v>0</v>
      </c>
    </row>
    <row r="602" ht="23" customHeight="1" spans="1:15">
      <c r="A602" s="9">
        <v>44709</v>
      </c>
      <c r="B602" s="9" t="s">
        <v>17</v>
      </c>
      <c r="C602" s="31">
        <f>SUM(D602:D606)</f>
        <v>20682</v>
      </c>
      <c r="D602" s="31">
        <v>0</v>
      </c>
      <c r="E602" s="51">
        <v>0</v>
      </c>
      <c r="F602" s="3">
        <v>0</v>
      </c>
      <c r="G602" s="3">
        <v>0</v>
      </c>
      <c r="H602" s="3">
        <v>0</v>
      </c>
      <c r="I602" s="3">
        <v>3</v>
      </c>
      <c r="J602" s="3" t="s">
        <v>18</v>
      </c>
      <c r="K602" s="3" t="s">
        <v>18</v>
      </c>
      <c r="L602" s="51" t="s">
        <v>18</v>
      </c>
      <c r="M602" s="51" t="s">
        <v>18</v>
      </c>
      <c r="N602" s="3" t="s">
        <v>18</v>
      </c>
      <c r="O602" s="51" t="s">
        <v>18</v>
      </c>
    </row>
    <row r="603" ht="23" customHeight="1" spans="1:15">
      <c r="A603" s="9"/>
      <c r="B603" s="9" t="s">
        <v>19</v>
      </c>
      <c r="C603" s="31"/>
      <c r="D603" s="31">
        <v>11106</v>
      </c>
      <c r="E603" s="51">
        <v>491</v>
      </c>
      <c r="F603" s="3">
        <v>603</v>
      </c>
      <c r="G603" s="3">
        <v>326</v>
      </c>
      <c r="H603" s="3">
        <v>381</v>
      </c>
      <c r="I603" s="3">
        <v>2027</v>
      </c>
      <c r="J603" s="3">
        <v>2334</v>
      </c>
      <c r="K603" s="3">
        <v>247</v>
      </c>
      <c r="L603" s="51">
        <v>2.82</v>
      </c>
      <c r="M603" s="51">
        <v>8</v>
      </c>
      <c r="N603" s="3">
        <v>0</v>
      </c>
      <c r="O603" s="51">
        <v>4</v>
      </c>
    </row>
    <row r="604" ht="23" customHeight="1" spans="1:15">
      <c r="A604" s="9"/>
      <c r="B604" s="9" t="s">
        <v>20</v>
      </c>
      <c r="C604" s="31"/>
      <c r="D604" s="31">
        <v>7469</v>
      </c>
      <c r="E604" s="51">
        <v>8219</v>
      </c>
      <c r="F604" s="3">
        <v>76</v>
      </c>
      <c r="G604" s="3">
        <v>41</v>
      </c>
      <c r="H604" s="3">
        <v>32</v>
      </c>
      <c r="I604" s="3">
        <v>133</v>
      </c>
      <c r="J604" s="3" t="s">
        <v>18</v>
      </c>
      <c r="K604" s="3" t="s">
        <v>18</v>
      </c>
      <c r="L604" s="51" t="s">
        <v>18</v>
      </c>
      <c r="M604" s="51" t="s">
        <v>18</v>
      </c>
      <c r="N604" s="3" t="s">
        <v>18</v>
      </c>
      <c r="O604" s="51" t="s">
        <v>18</v>
      </c>
    </row>
    <row r="605" ht="16.5" spans="1:15">
      <c r="A605" s="9"/>
      <c r="B605" s="9" t="s">
        <v>21</v>
      </c>
      <c r="C605" s="31"/>
      <c r="D605" s="31">
        <v>0</v>
      </c>
      <c r="E605" s="51">
        <v>241</v>
      </c>
      <c r="F605" s="3">
        <v>0</v>
      </c>
      <c r="G605" s="3">
        <v>0</v>
      </c>
      <c r="H605" s="3">
        <v>0</v>
      </c>
      <c r="I605" s="3">
        <v>0</v>
      </c>
      <c r="J605" s="3">
        <v>799</v>
      </c>
      <c r="K605" s="3">
        <v>284</v>
      </c>
      <c r="L605" s="51">
        <v>0.17</v>
      </c>
      <c r="M605" s="51">
        <v>5</v>
      </c>
      <c r="N605" s="3">
        <v>0</v>
      </c>
      <c r="O605" s="51">
        <v>1</v>
      </c>
    </row>
    <row r="606" ht="25" customHeight="1" spans="1:15">
      <c r="A606" s="9"/>
      <c r="B606" s="3" t="s">
        <v>22</v>
      </c>
      <c r="C606" s="31"/>
      <c r="D606" s="31">
        <v>2107</v>
      </c>
      <c r="E606" s="51">
        <v>0</v>
      </c>
      <c r="F606" s="3">
        <v>172</v>
      </c>
      <c r="G606" s="3">
        <v>49</v>
      </c>
      <c r="H606" s="3">
        <v>0</v>
      </c>
      <c r="I606" s="3">
        <v>130</v>
      </c>
      <c r="J606" s="3">
        <v>0</v>
      </c>
      <c r="K606" s="3">
        <v>170112</v>
      </c>
      <c r="L606" s="51">
        <v>0</v>
      </c>
      <c r="M606" s="51">
        <v>0</v>
      </c>
      <c r="N606" s="3">
        <v>0</v>
      </c>
      <c r="O606" s="51">
        <v>0</v>
      </c>
    </row>
    <row r="607" ht="23" customHeight="1" spans="1:15">
      <c r="A607" s="9">
        <v>44708</v>
      </c>
      <c r="B607" s="9" t="s">
        <v>17</v>
      </c>
      <c r="C607" s="31">
        <f>SUM(D607:D611)</f>
        <v>14628</v>
      </c>
      <c r="D607" s="31">
        <v>0</v>
      </c>
      <c r="E607" s="51">
        <v>0</v>
      </c>
      <c r="F607" s="3">
        <v>0</v>
      </c>
      <c r="G607" s="3">
        <v>0</v>
      </c>
      <c r="H607" s="3">
        <v>0</v>
      </c>
      <c r="I607" s="3">
        <v>7</v>
      </c>
      <c r="J607" s="3" t="s">
        <v>18</v>
      </c>
      <c r="K607" s="3" t="s">
        <v>18</v>
      </c>
      <c r="L607" s="51" t="s">
        <v>18</v>
      </c>
      <c r="M607" s="51" t="s">
        <v>18</v>
      </c>
      <c r="N607" s="3" t="s">
        <v>18</v>
      </c>
      <c r="O607" s="51" t="s">
        <v>18</v>
      </c>
    </row>
    <row r="608" ht="23" customHeight="1" spans="1:15">
      <c r="A608" s="9"/>
      <c r="B608" s="9" t="s">
        <v>19</v>
      </c>
      <c r="C608" s="31"/>
      <c r="D608" s="31">
        <v>8112</v>
      </c>
      <c r="E608" s="51">
        <v>275</v>
      </c>
      <c r="F608" s="3">
        <v>576</v>
      </c>
      <c r="G608" s="3">
        <v>332</v>
      </c>
      <c r="H608" s="3">
        <v>377</v>
      </c>
      <c r="I608" s="3">
        <v>1980</v>
      </c>
      <c r="J608" s="3">
        <v>0</v>
      </c>
      <c r="K608" s="3">
        <v>0</v>
      </c>
      <c r="L608" s="51">
        <v>0</v>
      </c>
      <c r="M608" s="51">
        <v>0</v>
      </c>
      <c r="N608" s="3">
        <v>0</v>
      </c>
      <c r="O608" s="51">
        <v>0</v>
      </c>
    </row>
    <row r="609" ht="23" customHeight="1" spans="1:15">
      <c r="A609" s="9"/>
      <c r="B609" s="9" t="s">
        <v>20</v>
      </c>
      <c r="C609" s="31"/>
      <c r="D609" s="31">
        <v>5684</v>
      </c>
      <c r="E609" s="51">
        <v>8499</v>
      </c>
      <c r="F609" s="3">
        <v>59</v>
      </c>
      <c r="G609" s="3">
        <v>20</v>
      </c>
      <c r="H609" s="3">
        <v>38</v>
      </c>
      <c r="I609" s="3">
        <v>112</v>
      </c>
      <c r="J609" s="3" t="s">
        <v>18</v>
      </c>
      <c r="K609" s="3" t="s">
        <v>18</v>
      </c>
      <c r="L609" s="51" t="s">
        <v>18</v>
      </c>
      <c r="M609" s="51" t="s">
        <v>18</v>
      </c>
      <c r="N609" s="3" t="s">
        <v>18</v>
      </c>
      <c r="O609" s="51" t="s">
        <v>18</v>
      </c>
    </row>
    <row r="610" ht="16.5" spans="1:15">
      <c r="A610" s="9"/>
      <c r="B610" s="9" t="s">
        <v>21</v>
      </c>
      <c r="C610" s="31"/>
      <c r="D610" s="31">
        <v>0</v>
      </c>
      <c r="E610" s="51">
        <v>240</v>
      </c>
      <c r="F610" s="3">
        <v>0</v>
      </c>
      <c r="G610" s="3">
        <v>0</v>
      </c>
      <c r="H610" s="3">
        <v>0</v>
      </c>
      <c r="I610" s="3">
        <v>0</v>
      </c>
      <c r="J610" s="3">
        <v>1016</v>
      </c>
      <c r="K610" s="3">
        <v>234</v>
      </c>
      <c r="L610" s="51">
        <v>0.26</v>
      </c>
      <c r="M610" s="51">
        <v>4</v>
      </c>
      <c r="N610" s="3">
        <v>2</v>
      </c>
      <c r="O610" s="51">
        <v>1</v>
      </c>
    </row>
    <row r="611" ht="25" customHeight="1" spans="1:15">
      <c r="A611" s="9"/>
      <c r="B611" s="3" t="s">
        <v>22</v>
      </c>
      <c r="C611" s="31"/>
      <c r="D611" s="31">
        <v>832</v>
      </c>
      <c r="E611" s="51">
        <v>0</v>
      </c>
      <c r="F611" s="3">
        <v>170</v>
      </c>
      <c r="G611" s="3">
        <v>70</v>
      </c>
      <c r="H611" s="3">
        <v>0</v>
      </c>
      <c r="I611" s="3">
        <v>156</v>
      </c>
      <c r="J611" s="3">
        <v>0</v>
      </c>
      <c r="K611" s="3">
        <v>153963</v>
      </c>
      <c r="L611" s="51">
        <v>0</v>
      </c>
      <c r="M611" s="51">
        <v>0</v>
      </c>
      <c r="N611" s="3">
        <v>0</v>
      </c>
      <c r="O611" s="51">
        <v>0</v>
      </c>
    </row>
    <row r="612" ht="23" customHeight="1" spans="1:15">
      <c r="A612" s="9">
        <v>44707</v>
      </c>
      <c r="B612" s="9" t="s">
        <v>17</v>
      </c>
      <c r="C612" s="31">
        <f>SUM(D612:D616)</f>
        <v>17812</v>
      </c>
      <c r="D612" s="31">
        <v>0</v>
      </c>
      <c r="E612" s="51">
        <v>0</v>
      </c>
      <c r="F612" s="3">
        <v>0</v>
      </c>
      <c r="G612" s="3">
        <v>0</v>
      </c>
      <c r="H612" s="3">
        <v>0</v>
      </c>
      <c r="I612" s="3">
        <v>4</v>
      </c>
      <c r="J612" s="3" t="s">
        <v>18</v>
      </c>
      <c r="K612" s="3" t="s">
        <v>18</v>
      </c>
      <c r="L612" s="51" t="s">
        <v>18</v>
      </c>
      <c r="M612" s="51" t="s">
        <v>18</v>
      </c>
      <c r="N612" s="3" t="s">
        <v>18</v>
      </c>
      <c r="O612" s="51" t="s">
        <v>18</v>
      </c>
    </row>
    <row r="613" ht="23" customHeight="1" spans="1:15">
      <c r="A613" s="9"/>
      <c r="B613" s="9" t="s">
        <v>19</v>
      </c>
      <c r="C613" s="31"/>
      <c r="D613" s="31">
        <v>7967</v>
      </c>
      <c r="E613" s="51">
        <v>495</v>
      </c>
      <c r="F613" s="3">
        <v>661</v>
      </c>
      <c r="G613" s="3">
        <v>396</v>
      </c>
      <c r="H613" s="3">
        <v>407</v>
      </c>
      <c r="I613" s="3">
        <v>1955</v>
      </c>
      <c r="J613" s="3">
        <v>7725</v>
      </c>
      <c r="K613" s="3">
        <v>345</v>
      </c>
      <c r="L613" s="51">
        <v>2.92</v>
      </c>
      <c r="M613" s="51">
        <v>11</v>
      </c>
      <c r="N613" s="3">
        <v>8</v>
      </c>
      <c r="O613" s="51">
        <v>5</v>
      </c>
    </row>
    <row r="614" ht="23" customHeight="1" spans="1:15">
      <c r="A614" s="9"/>
      <c r="B614" s="9" t="s">
        <v>20</v>
      </c>
      <c r="C614" s="31"/>
      <c r="D614" s="31">
        <v>8160</v>
      </c>
      <c r="E614" s="51">
        <v>7965</v>
      </c>
      <c r="F614" s="3">
        <v>60</v>
      </c>
      <c r="G614" s="3">
        <v>23</v>
      </c>
      <c r="H614" s="3">
        <v>39</v>
      </c>
      <c r="I614" s="3">
        <v>118</v>
      </c>
      <c r="J614" s="3" t="s">
        <v>18</v>
      </c>
      <c r="K614" s="3" t="s">
        <v>18</v>
      </c>
      <c r="L614" s="51" t="s">
        <v>18</v>
      </c>
      <c r="M614" s="51" t="s">
        <v>18</v>
      </c>
      <c r="N614" s="3" t="s">
        <v>18</v>
      </c>
      <c r="O614" s="51" t="s">
        <v>18</v>
      </c>
    </row>
    <row r="615" ht="16.5" spans="1:15">
      <c r="A615" s="9"/>
      <c r="B615" s="9" t="s">
        <v>21</v>
      </c>
      <c r="C615" s="31"/>
      <c r="D615" s="31">
        <v>0</v>
      </c>
      <c r="E615" s="51">
        <v>252</v>
      </c>
      <c r="F615" s="3">
        <v>0</v>
      </c>
      <c r="G615" s="3">
        <v>0</v>
      </c>
      <c r="H615" s="3">
        <v>0</v>
      </c>
      <c r="I615" s="3">
        <v>0</v>
      </c>
      <c r="J615" s="3">
        <v>478</v>
      </c>
      <c r="K615" s="3">
        <v>137</v>
      </c>
      <c r="L615" s="51">
        <v>0.12</v>
      </c>
      <c r="M615" s="51">
        <v>4</v>
      </c>
      <c r="N615" s="3">
        <v>0</v>
      </c>
      <c r="O615" s="51">
        <v>0</v>
      </c>
    </row>
    <row r="616" ht="25" customHeight="1" spans="1:15">
      <c r="A616" s="9"/>
      <c r="B616" s="3" t="s">
        <v>22</v>
      </c>
      <c r="C616" s="31"/>
      <c r="D616" s="31">
        <v>1685</v>
      </c>
      <c r="E616" s="51">
        <v>0</v>
      </c>
      <c r="F616" s="3">
        <v>531</v>
      </c>
      <c r="G616" s="3">
        <v>87</v>
      </c>
      <c r="H616" s="3">
        <v>0</v>
      </c>
      <c r="I616" s="3">
        <v>142</v>
      </c>
      <c r="J616" s="3">
        <v>0</v>
      </c>
      <c r="K616" s="3">
        <v>278122</v>
      </c>
      <c r="L616" s="51">
        <v>0</v>
      </c>
      <c r="M616" s="51">
        <v>0</v>
      </c>
      <c r="N616" s="3">
        <v>0</v>
      </c>
      <c r="O616" s="51">
        <v>0</v>
      </c>
    </row>
    <row r="617" ht="23" customHeight="1" spans="1:15">
      <c r="A617" s="9">
        <v>44706</v>
      </c>
      <c r="B617" s="9" t="s">
        <v>17</v>
      </c>
      <c r="C617" s="31">
        <f>SUM(D617:D621)</f>
        <v>21083</v>
      </c>
      <c r="D617" s="31">
        <v>0</v>
      </c>
      <c r="E617" s="51">
        <v>0</v>
      </c>
      <c r="F617" s="3">
        <v>0</v>
      </c>
      <c r="G617" s="3">
        <v>0</v>
      </c>
      <c r="H617" s="3">
        <v>0</v>
      </c>
      <c r="I617" s="3">
        <v>4</v>
      </c>
      <c r="J617" s="3" t="s">
        <v>18</v>
      </c>
      <c r="K617" s="3" t="s">
        <v>18</v>
      </c>
      <c r="L617" s="51" t="s">
        <v>18</v>
      </c>
      <c r="M617" s="51" t="s">
        <v>18</v>
      </c>
      <c r="N617" s="3" t="s">
        <v>18</v>
      </c>
      <c r="O617" s="51" t="s">
        <v>18</v>
      </c>
    </row>
    <row r="618" ht="23" customHeight="1" spans="1:15">
      <c r="A618" s="9"/>
      <c r="B618" s="9" t="s">
        <v>19</v>
      </c>
      <c r="C618" s="31"/>
      <c r="D618" s="31">
        <v>8314</v>
      </c>
      <c r="E618" s="51">
        <v>487</v>
      </c>
      <c r="F618" s="3">
        <v>713</v>
      </c>
      <c r="G618" s="3">
        <v>365</v>
      </c>
      <c r="H618" s="3">
        <v>388</v>
      </c>
      <c r="I618" s="3">
        <v>1835</v>
      </c>
      <c r="J618" s="3">
        <v>2632</v>
      </c>
      <c r="K618" s="3">
        <v>459</v>
      </c>
      <c r="L618" s="51">
        <v>1.7</v>
      </c>
      <c r="M618" s="51">
        <v>10</v>
      </c>
      <c r="N618" s="3">
        <v>4</v>
      </c>
      <c r="O618" s="51">
        <v>4</v>
      </c>
    </row>
    <row r="619" ht="23" customHeight="1" spans="1:15">
      <c r="A619" s="9"/>
      <c r="B619" s="9" t="s">
        <v>20</v>
      </c>
      <c r="C619" s="31"/>
      <c r="D619" s="31">
        <v>11413</v>
      </c>
      <c r="E619" s="51">
        <v>8299</v>
      </c>
      <c r="F619" s="3">
        <v>87</v>
      </c>
      <c r="G619" s="3">
        <v>60</v>
      </c>
      <c r="H619" s="3">
        <v>47</v>
      </c>
      <c r="I619" s="3">
        <v>146</v>
      </c>
      <c r="J619" s="3" t="s">
        <v>18</v>
      </c>
      <c r="K619" s="3" t="s">
        <v>18</v>
      </c>
      <c r="L619" s="51" t="s">
        <v>18</v>
      </c>
      <c r="M619" s="51" t="s">
        <v>18</v>
      </c>
      <c r="N619" s="3" t="s">
        <v>18</v>
      </c>
      <c r="O619" s="51" t="s">
        <v>18</v>
      </c>
    </row>
    <row r="620" ht="16.5" spans="1:15">
      <c r="A620" s="9"/>
      <c r="B620" s="9" t="s">
        <v>21</v>
      </c>
      <c r="C620" s="31"/>
      <c r="D620" s="31">
        <v>0</v>
      </c>
      <c r="E620" s="51">
        <v>245</v>
      </c>
      <c r="F620" s="3">
        <v>0</v>
      </c>
      <c r="G620" s="3">
        <v>0</v>
      </c>
      <c r="H620" s="3">
        <v>0</v>
      </c>
      <c r="I620" s="3">
        <v>0</v>
      </c>
      <c r="J620" s="3">
        <v>632</v>
      </c>
      <c r="K620" s="3">
        <v>216</v>
      </c>
      <c r="L620" s="51">
        <v>0.25</v>
      </c>
      <c r="M620" s="51">
        <v>3</v>
      </c>
      <c r="N620" s="3">
        <v>1</v>
      </c>
      <c r="O620" s="51">
        <v>0</v>
      </c>
    </row>
    <row r="621" ht="25" customHeight="1" spans="1:15">
      <c r="A621" s="9"/>
      <c r="B621" s="3" t="s">
        <v>22</v>
      </c>
      <c r="C621" s="31"/>
      <c r="D621" s="31">
        <v>1356</v>
      </c>
      <c r="E621" s="51">
        <v>0</v>
      </c>
      <c r="F621" s="3">
        <v>512</v>
      </c>
      <c r="G621" s="3">
        <v>96</v>
      </c>
      <c r="H621" s="3">
        <v>0</v>
      </c>
      <c r="I621" s="3">
        <v>154</v>
      </c>
      <c r="J621" s="3">
        <v>0</v>
      </c>
      <c r="K621" s="3">
        <v>327155</v>
      </c>
      <c r="L621" s="51">
        <v>0</v>
      </c>
      <c r="M621" s="51">
        <v>0</v>
      </c>
      <c r="N621" s="3">
        <v>0</v>
      </c>
      <c r="O621" s="51">
        <v>0</v>
      </c>
    </row>
    <row r="622" ht="23" customHeight="1" spans="1:15">
      <c r="A622" s="9">
        <v>44705</v>
      </c>
      <c r="B622" s="9" t="s">
        <v>17</v>
      </c>
      <c r="C622" s="31">
        <f>SUM(D622:D626)</f>
        <v>10077</v>
      </c>
      <c r="D622" s="31">
        <v>0</v>
      </c>
      <c r="E622" s="51">
        <v>17</v>
      </c>
      <c r="F622" s="3">
        <v>0</v>
      </c>
      <c r="G622" s="3">
        <v>0</v>
      </c>
      <c r="H622" s="3">
        <v>0</v>
      </c>
      <c r="I622" s="3">
        <v>4</v>
      </c>
      <c r="J622" s="3" t="s">
        <v>18</v>
      </c>
      <c r="K622" s="3" t="s">
        <v>18</v>
      </c>
      <c r="L622" s="51" t="s">
        <v>18</v>
      </c>
      <c r="M622" s="51" t="s">
        <v>18</v>
      </c>
      <c r="N622" s="3" t="s">
        <v>18</v>
      </c>
      <c r="O622" s="51" t="s">
        <v>18</v>
      </c>
    </row>
    <row r="623" ht="23" customHeight="1" spans="1:15">
      <c r="A623" s="9"/>
      <c r="B623" s="9" t="s">
        <v>19</v>
      </c>
      <c r="C623" s="31"/>
      <c r="D623" s="31">
        <v>7313</v>
      </c>
      <c r="E623" s="51">
        <v>493</v>
      </c>
      <c r="F623" s="3">
        <v>817</v>
      </c>
      <c r="G623" s="3">
        <v>433</v>
      </c>
      <c r="H623" s="3">
        <v>345</v>
      </c>
      <c r="I623" s="3">
        <v>1738</v>
      </c>
      <c r="J623" s="3">
        <v>2859</v>
      </c>
      <c r="K623" s="3">
        <v>374</v>
      </c>
      <c r="L623" s="51">
        <v>2.11</v>
      </c>
      <c r="M623" s="51">
        <v>8</v>
      </c>
      <c r="N623" s="3">
        <v>2</v>
      </c>
      <c r="O623" s="51">
        <v>3</v>
      </c>
    </row>
    <row r="624" ht="23" customHeight="1" spans="1:15">
      <c r="A624" s="9"/>
      <c r="B624" s="9" t="s">
        <v>20</v>
      </c>
      <c r="C624" s="31"/>
      <c r="D624" s="31">
        <v>2519</v>
      </c>
      <c r="E624" s="51">
        <v>8534</v>
      </c>
      <c r="F624" s="3">
        <v>62</v>
      </c>
      <c r="G624" s="3">
        <v>26</v>
      </c>
      <c r="H624" s="3">
        <v>32</v>
      </c>
      <c r="I624" s="3">
        <v>110</v>
      </c>
      <c r="J624" s="3" t="s">
        <v>18</v>
      </c>
      <c r="K624" s="3" t="s">
        <v>18</v>
      </c>
      <c r="L624" s="51" t="s">
        <v>18</v>
      </c>
      <c r="M624" s="51" t="s">
        <v>18</v>
      </c>
      <c r="N624" s="3" t="s">
        <v>18</v>
      </c>
      <c r="O624" s="51" t="s">
        <v>18</v>
      </c>
    </row>
    <row r="625" ht="16.5" spans="1:15">
      <c r="A625" s="9"/>
      <c r="B625" s="9" t="s">
        <v>21</v>
      </c>
      <c r="C625" s="31"/>
      <c r="D625" s="31">
        <v>0</v>
      </c>
      <c r="E625" s="51">
        <v>246</v>
      </c>
      <c r="F625" s="3">
        <v>0</v>
      </c>
      <c r="G625" s="3">
        <v>0</v>
      </c>
      <c r="H625" s="3">
        <v>0</v>
      </c>
      <c r="I625" s="3">
        <v>0</v>
      </c>
      <c r="J625" s="3">
        <v>668</v>
      </c>
      <c r="K625" s="3">
        <v>223</v>
      </c>
      <c r="L625" s="51">
        <v>1.07</v>
      </c>
      <c r="M625" s="51">
        <v>6</v>
      </c>
      <c r="N625" s="3">
        <v>11</v>
      </c>
      <c r="O625" s="51">
        <v>1</v>
      </c>
    </row>
    <row r="626" ht="25" customHeight="1" spans="1:15">
      <c r="A626" s="9"/>
      <c r="B626" s="3" t="s">
        <v>22</v>
      </c>
      <c r="C626" s="31"/>
      <c r="D626" s="31">
        <v>245</v>
      </c>
      <c r="E626" s="51">
        <v>0</v>
      </c>
      <c r="F626" s="3">
        <v>631</v>
      </c>
      <c r="G626" s="3">
        <v>83</v>
      </c>
      <c r="H626" s="3">
        <v>0</v>
      </c>
      <c r="I626" s="3">
        <v>155</v>
      </c>
      <c r="J626" s="3">
        <v>0</v>
      </c>
      <c r="K626" s="3">
        <v>333994</v>
      </c>
      <c r="L626" s="51">
        <v>0</v>
      </c>
      <c r="M626" s="51">
        <v>0</v>
      </c>
      <c r="N626" s="3">
        <v>0</v>
      </c>
      <c r="O626" s="51">
        <v>0</v>
      </c>
    </row>
    <row r="627" ht="23" customHeight="1" spans="1:15">
      <c r="A627" s="9">
        <v>44704</v>
      </c>
      <c r="B627" s="9" t="s">
        <v>17</v>
      </c>
      <c r="C627" s="31">
        <f>SUM(D627:D631)</f>
        <v>18073.7</v>
      </c>
      <c r="D627" s="31">
        <v>10</v>
      </c>
      <c r="E627" s="51">
        <v>0</v>
      </c>
      <c r="F627" s="3">
        <v>0</v>
      </c>
      <c r="G627" s="3">
        <v>0</v>
      </c>
      <c r="H627" s="3">
        <v>1</v>
      </c>
      <c r="I627" s="3">
        <v>2</v>
      </c>
      <c r="J627" s="3" t="s">
        <v>18</v>
      </c>
      <c r="K627" s="3" t="s">
        <v>18</v>
      </c>
      <c r="L627" s="51" t="s">
        <v>18</v>
      </c>
      <c r="M627" s="51" t="s">
        <v>18</v>
      </c>
      <c r="N627" s="3" t="s">
        <v>18</v>
      </c>
      <c r="O627" s="51" t="s">
        <v>18</v>
      </c>
    </row>
    <row r="628" ht="23" customHeight="1" spans="1:15">
      <c r="A628" s="9"/>
      <c r="B628" s="9" t="s">
        <v>19</v>
      </c>
      <c r="C628" s="31"/>
      <c r="D628" s="31">
        <v>9550</v>
      </c>
      <c r="E628" s="51">
        <v>484</v>
      </c>
      <c r="F628" s="3">
        <v>809</v>
      </c>
      <c r="G628" s="3">
        <v>427</v>
      </c>
      <c r="H628" s="3">
        <v>299</v>
      </c>
      <c r="I628" s="3">
        <v>1572</v>
      </c>
      <c r="J628" s="3">
        <v>5067</v>
      </c>
      <c r="K628" s="3">
        <v>880</v>
      </c>
      <c r="L628" s="51">
        <v>1.94</v>
      </c>
      <c r="M628" s="51">
        <v>153</v>
      </c>
      <c r="N628" s="3">
        <v>42</v>
      </c>
      <c r="O628" s="51">
        <v>7</v>
      </c>
    </row>
    <row r="629" ht="23" customHeight="1" spans="1:15">
      <c r="A629" s="9"/>
      <c r="B629" s="9" t="s">
        <v>20</v>
      </c>
      <c r="C629" s="31"/>
      <c r="D629" s="31">
        <v>8053.7</v>
      </c>
      <c r="E629" s="51">
        <v>10343</v>
      </c>
      <c r="F629" s="3">
        <v>63</v>
      </c>
      <c r="G629" s="3">
        <v>33</v>
      </c>
      <c r="H629" s="3">
        <v>39</v>
      </c>
      <c r="I629" s="3">
        <v>113</v>
      </c>
      <c r="J629" s="3" t="s">
        <v>18</v>
      </c>
      <c r="K629" s="3" t="s">
        <v>18</v>
      </c>
      <c r="L629" s="51" t="s">
        <v>18</v>
      </c>
      <c r="M629" s="51" t="s">
        <v>18</v>
      </c>
      <c r="N629" s="3" t="s">
        <v>18</v>
      </c>
      <c r="O629" s="51" t="s">
        <v>18</v>
      </c>
    </row>
    <row r="630" ht="16.5" spans="1:15">
      <c r="A630" s="9"/>
      <c r="B630" s="9" t="s">
        <v>21</v>
      </c>
      <c r="C630" s="31"/>
      <c r="D630" s="31">
        <v>0</v>
      </c>
      <c r="E630" s="51">
        <v>248</v>
      </c>
      <c r="F630" s="3">
        <v>0</v>
      </c>
      <c r="G630" s="3">
        <v>0</v>
      </c>
      <c r="H630" s="3">
        <v>0</v>
      </c>
      <c r="I630" s="3">
        <v>0</v>
      </c>
      <c r="J630" s="3">
        <v>778</v>
      </c>
      <c r="K630" s="3">
        <v>300</v>
      </c>
      <c r="L630" s="51">
        <v>0.4</v>
      </c>
      <c r="M630" s="51">
        <v>8</v>
      </c>
      <c r="N630" s="3">
        <v>3</v>
      </c>
      <c r="O630" s="51">
        <v>1</v>
      </c>
    </row>
    <row r="631" ht="25" customHeight="1" spans="1:15">
      <c r="A631" s="9"/>
      <c r="B631" s="3" t="s">
        <v>22</v>
      </c>
      <c r="C631" s="31"/>
      <c r="D631" s="31">
        <v>460</v>
      </c>
      <c r="E631" s="51">
        <v>231.77122</v>
      </c>
      <c r="F631" s="3">
        <v>491</v>
      </c>
      <c r="G631" s="3">
        <v>95</v>
      </c>
      <c r="H631" s="3">
        <v>11</v>
      </c>
      <c r="I631" s="3">
        <v>11</v>
      </c>
      <c r="J631" s="3">
        <v>0</v>
      </c>
      <c r="K631" s="3">
        <v>343036</v>
      </c>
      <c r="L631" s="51">
        <v>0</v>
      </c>
      <c r="M631" s="51">
        <v>0</v>
      </c>
      <c r="N631" s="3">
        <v>0</v>
      </c>
      <c r="O631" s="51">
        <v>5340</v>
      </c>
    </row>
    <row r="632" ht="23" customHeight="1" spans="1:15">
      <c r="A632" s="9">
        <v>44703</v>
      </c>
      <c r="B632" s="9" t="s">
        <v>17</v>
      </c>
      <c r="C632" s="31">
        <f>SUM(D632:D636)</f>
        <v>19270</v>
      </c>
      <c r="D632" s="31">
        <v>0</v>
      </c>
      <c r="E632" s="51">
        <v>0</v>
      </c>
      <c r="F632" s="3">
        <v>0</v>
      </c>
      <c r="G632" s="3">
        <v>0</v>
      </c>
      <c r="H632" s="3">
        <v>0</v>
      </c>
      <c r="I632" s="3">
        <v>4</v>
      </c>
      <c r="J632" s="3" t="s">
        <v>18</v>
      </c>
      <c r="K632" s="3" t="s">
        <v>18</v>
      </c>
      <c r="L632" s="51" t="s">
        <v>18</v>
      </c>
      <c r="M632" s="51" t="s">
        <v>18</v>
      </c>
      <c r="N632" s="3" t="s">
        <v>18</v>
      </c>
      <c r="O632" s="51" t="s">
        <v>18</v>
      </c>
    </row>
    <row r="633" ht="23" customHeight="1" spans="1:15">
      <c r="A633" s="9"/>
      <c r="B633" s="9" t="s">
        <v>19</v>
      </c>
      <c r="C633" s="31"/>
      <c r="D633" s="31">
        <v>4857</v>
      </c>
      <c r="E633" s="51">
        <v>485</v>
      </c>
      <c r="F633" s="3">
        <v>703</v>
      </c>
      <c r="G633" s="3">
        <v>450</v>
      </c>
      <c r="H633" s="3">
        <v>290</v>
      </c>
      <c r="I633" s="3">
        <v>1407</v>
      </c>
      <c r="J633" s="3">
        <v>2076</v>
      </c>
      <c r="K633" s="3">
        <v>310</v>
      </c>
      <c r="L633" s="51">
        <v>1.47</v>
      </c>
      <c r="M633" s="51">
        <v>11</v>
      </c>
      <c r="N633" s="3">
        <v>7</v>
      </c>
      <c r="O633" s="51">
        <v>3</v>
      </c>
    </row>
    <row r="634" ht="23" customHeight="1" spans="1:15">
      <c r="A634" s="9"/>
      <c r="B634" s="9" t="s">
        <v>20</v>
      </c>
      <c r="C634" s="31"/>
      <c r="D634" s="31">
        <v>4141</v>
      </c>
      <c r="E634" s="51">
        <v>11715</v>
      </c>
      <c r="F634" s="3">
        <v>57</v>
      </c>
      <c r="G634" s="3">
        <v>20</v>
      </c>
      <c r="H634" s="3">
        <v>38</v>
      </c>
      <c r="I634" s="3">
        <v>111</v>
      </c>
      <c r="J634" s="3" t="s">
        <v>18</v>
      </c>
      <c r="K634" s="3" t="s">
        <v>18</v>
      </c>
      <c r="L634" s="51" t="s">
        <v>18</v>
      </c>
      <c r="M634" s="51" t="s">
        <v>18</v>
      </c>
      <c r="N634" s="3" t="s">
        <v>18</v>
      </c>
      <c r="O634" s="51" t="s">
        <v>18</v>
      </c>
    </row>
    <row r="635" ht="16.5" spans="1:15">
      <c r="A635" s="9"/>
      <c r="B635" s="9" t="s">
        <v>21</v>
      </c>
      <c r="C635" s="31"/>
      <c r="D635" s="31">
        <v>10000</v>
      </c>
      <c r="E635" s="51">
        <v>257</v>
      </c>
      <c r="F635" s="3">
        <v>4</v>
      </c>
      <c r="G635" s="3">
        <v>1</v>
      </c>
      <c r="H635" s="3">
        <v>1</v>
      </c>
      <c r="I635" s="3">
        <v>1</v>
      </c>
      <c r="J635" s="3">
        <v>396970</v>
      </c>
      <c r="K635" s="3">
        <v>1318</v>
      </c>
      <c r="L635" s="51">
        <v>0.38</v>
      </c>
      <c r="M635" s="51">
        <v>85</v>
      </c>
      <c r="N635" s="3">
        <v>16</v>
      </c>
      <c r="O635" s="51">
        <v>3</v>
      </c>
    </row>
    <row r="636" ht="25" customHeight="1" spans="1:15">
      <c r="A636" s="9"/>
      <c r="B636" s="3" t="s">
        <v>22</v>
      </c>
      <c r="C636" s="31"/>
      <c r="D636" s="31">
        <v>272</v>
      </c>
      <c r="E636" s="51">
        <v>184.91297</v>
      </c>
      <c r="F636" s="3">
        <v>620</v>
      </c>
      <c r="G636" s="3">
        <v>63</v>
      </c>
      <c r="H636" s="3">
        <v>10</v>
      </c>
      <c r="I636" s="3">
        <v>154</v>
      </c>
      <c r="J636" s="3">
        <v>0</v>
      </c>
      <c r="K636" s="3">
        <v>397103</v>
      </c>
      <c r="L636" s="51">
        <v>0</v>
      </c>
      <c r="M636" s="51">
        <v>0</v>
      </c>
      <c r="N636" s="3">
        <v>0</v>
      </c>
      <c r="O636" s="51">
        <v>4572</v>
      </c>
    </row>
    <row r="637" ht="23" customHeight="1" spans="1:15">
      <c r="A637" s="9">
        <v>44702</v>
      </c>
      <c r="B637" s="9" t="s">
        <v>17</v>
      </c>
      <c r="C637" s="31">
        <f>SUM(D637:D641)</f>
        <v>8992</v>
      </c>
      <c r="D637" s="31">
        <v>0</v>
      </c>
      <c r="E637" s="51">
        <v>0</v>
      </c>
      <c r="F637" s="3">
        <v>0</v>
      </c>
      <c r="G637" s="3">
        <v>0</v>
      </c>
      <c r="H637" s="3">
        <v>0</v>
      </c>
      <c r="I637" s="3">
        <v>7</v>
      </c>
      <c r="J637" s="3" t="s">
        <v>18</v>
      </c>
      <c r="K637" s="3" t="s">
        <v>18</v>
      </c>
      <c r="L637" s="51" t="s">
        <v>18</v>
      </c>
      <c r="M637" s="51" t="s">
        <v>18</v>
      </c>
      <c r="N637" s="3" t="s">
        <v>18</v>
      </c>
      <c r="O637" s="51" t="s">
        <v>18</v>
      </c>
    </row>
    <row r="638" ht="23" customHeight="1" spans="1:15">
      <c r="A638" s="9"/>
      <c r="B638" s="9" t="s">
        <v>19</v>
      </c>
      <c r="C638" s="31"/>
      <c r="D638" s="31">
        <v>3302</v>
      </c>
      <c r="E638" s="51">
        <v>482</v>
      </c>
      <c r="F638" s="3">
        <v>944</v>
      </c>
      <c r="G638" s="3">
        <v>511</v>
      </c>
      <c r="H638" s="3">
        <v>207</v>
      </c>
      <c r="I638" s="3">
        <v>1138</v>
      </c>
      <c r="J638" s="3">
        <v>358</v>
      </c>
      <c r="K638" s="3">
        <v>79</v>
      </c>
      <c r="L638" s="51">
        <v>3.08</v>
      </c>
      <c r="M638" s="51">
        <v>5</v>
      </c>
      <c r="N638" s="3">
        <v>0</v>
      </c>
      <c r="O638" s="51">
        <v>1</v>
      </c>
    </row>
    <row r="639" ht="23" customHeight="1" spans="1:15">
      <c r="A639" s="9"/>
      <c r="B639" s="9" t="s">
        <v>20</v>
      </c>
      <c r="C639" s="31"/>
      <c r="D639" s="31">
        <v>5386</v>
      </c>
      <c r="E639" s="51">
        <v>10892</v>
      </c>
      <c r="F639" s="3">
        <v>59</v>
      </c>
      <c r="G639" s="3">
        <v>28</v>
      </c>
      <c r="H639" s="3">
        <v>36</v>
      </c>
      <c r="I639" s="3">
        <v>109</v>
      </c>
      <c r="J639" s="3" t="s">
        <v>18</v>
      </c>
      <c r="K639" s="3" t="s">
        <v>18</v>
      </c>
      <c r="L639" s="51" t="s">
        <v>18</v>
      </c>
      <c r="M639" s="51" t="s">
        <v>18</v>
      </c>
      <c r="N639" s="3" t="s">
        <v>18</v>
      </c>
      <c r="O639" s="51" t="s">
        <v>18</v>
      </c>
    </row>
    <row r="640" ht="16.5" spans="1:15">
      <c r="A640" s="9"/>
      <c r="B640" s="9" t="s">
        <v>21</v>
      </c>
      <c r="C640" s="31"/>
      <c r="D640" s="31">
        <v>10</v>
      </c>
      <c r="E640" s="51">
        <v>250</v>
      </c>
      <c r="F640" s="3">
        <v>1</v>
      </c>
      <c r="G640" s="3">
        <v>1</v>
      </c>
      <c r="H640" s="3">
        <v>1</v>
      </c>
      <c r="I640" s="3">
        <v>2</v>
      </c>
      <c r="J640" s="3">
        <v>826</v>
      </c>
      <c r="K640" s="3">
        <v>304</v>
      </c>
      <c r="L640" s="51">
        <v>0.22</v>
      </c>
      <c r="M640" s="51">
        <v>6</v>
      </c>
      <c r="N640" s="3">
        <v>3</v>
      </c>
      <c r="O640" s="51">
        <v>1</v>
      </c>
    </row>
    <row r="641" ht="25" customHeight="1" spans="1:15">
      <c r="A641" s="9"/>
      <c r="B641" s="3" t="s">
        <v>22</v>
      </c>
      <c r="C641" s="31"/>
      <c r="D641" s="31">
        <v>294</v>
      </c>
      <c r="E641" s="51">
        <v>205.93354</v>
      </c>
      <c r="F641" s="3">
        <v>712</v>
      </c>
      <c r="G641" s="3">
        <v>105</v>
      </c>
      <c r="H641" s="3">
        <v>13</v>
      </c>
      <c r="I641" s="3">
        <v>154</v>
      </c>
      <c r="J641" s="3">
        <v>0</v>
      </c>
      <c r="K641" s="3">
        <v>412735</v>
      </c>
      <c r="L641" s="51">
        <v>0</v>
      </c>
      <c r="M641" s="51">
        <v>0</v>
      </c>
      <c r="N641" s="3">
        <v>0</v>
      </c>
      <c r="O641" s="51">
        <v>4872</v>
      </c>
    </row>
    <row r="642" ht="23" customHeight="1" spans="1:15">
      <c r="A642" s="9">
        <v>44701</v>
      </c>
      <c r="B642" s="9" t="s">
        <v>17</v>
      </c>
      <c r="C642" s="31">
        <f>SUM(D642:D646)</f>
        <v>7847</v>
      </c>
      <c r="D642" s="31">
        <v>20</v>
      </c>
      <c r="E642" s="51">
        <v>70</v>
      </c>
      <c r="F642" s="3">
        <v>0</v>
      </c>
      <c r="G642" s="3">
        <v>0</v>
      </c>
      <c r="H642" s="3">
        <v>2</v>
      </c>
      <c r="I642" s="3">
        <v>9</v>
      </c>
      <c r="J642" s="3" t="s">
        <v>18</v>
      </c>
      <c r="K642" s="3" t="s">
        <v>18</v>
      </c>
      <c r="L642" s="51" t="s">
        <v>18</v>
      </c>
      <c r="M642" s="51" t="s">
        <v>18</v>
      </c>
      <c r="N642" s="3" t="s">
        <v>18</v>
      </c>
      <c r="O642" s="51" t="s">
        <v>18</v>
      </c>
    </row>
    <row r="643" ht="23" customHeight="1" spans="1:15">
      <c r="A643" s="9"/>
      <c r="B643" s="9" t="s">
        <v>19</v>
      </c>
      <c r="C643" s="31"/>
      <c r="D643" s="31">
        <v>2152</v>
      </c>
      <c r="E643" s="51">
        <v>550</v>
      </c>
      <c r="F643" s="3">
        <v>4</v>
      </c>
      <c r="G643" s="3">
        <v>38</v>
      </c>
      <c r="H643" s="3">
        <v>137</v>
      </c>
      <c r="I643" s="3">
        <v>688</v>
      </c>
      <c r="J643" s="3">
        <v>2547</v>
      </c>
      <c r="K643" s="3">
        <v>767</v>
      </c>
      <c r="L643" s="51">
        <v>5.03</v>
      </c>
      <c r="M643" s="51">
        <v>19</v>
      </c>
      <c r="N643" s="3">
        <v>8</v>
      </c>
      <c r="O643" s="51">
        <v>8</v>
      </c>
    </row>
    <row r="644" ht="23" customHeight="1" spans="1:15">
      <c r="A644" s="9"/>
      <c r="B644" s="9" t="s">
        <v>20</v>
      </c>
      <c r="C644" s="31"/>
      <c r="D644" s="31">
        <v>5151</v>
      </c>
      <c r="E644" s="51">
        <v>11274</v>
      </c>
      <c r="F644" s="3">
        <v>44</v>
      </c>
      <c r="G644" s="3">
        <v>20</v>
      </c>
      <c r="H644" s="3">
        <v>34</v>
      </c>
      <c r="I644" s="3">
        <v>102</v>
      </c>
      <c r="J644" s="3" t="s">
        <v>18</v>
      </c>
      <c r="K644" s="3" t="s">
        <v>18</v>
      </c>
      <c r="L644" s="51" t="s">
        <v>18</v>
      </c>
      <c r="M644" s="51" t="s">
        <v>18</v>
      </c>
      <c r="N644" s="3" t="s">
        <v>18</v>
      </c>
      <c r="O644" s="51" t="s">
        <v>18</v>
      </c>
    </row>
    <row r="645" ht="16.5" spans="1:15">
      <c r="A645" s="9"/>
      <c r="B645" s="9" t="s">
        <v>21</v>
      </c>
      <c r="C645" s="31"/>
      <c r="D645" s="31">
        <v>0</v>
      </c>
      <c r="E645" s="51">
        <v>260</v>
      </c>
      <c r="F645" s="3">
        <v>2</v>
      </c>
      <c r="G645" s="3">
        <v>2</v>
      </c>
      <c r="H645" s="3">
        <v>0</v>
      </c>
      <c r="I645" s="3">
        <v>3</v>
      </c>
      <c r="J645" s="3">
        <v>1011</v>
      </c>
      <c r="K645" s="3">
        <v>450</v>
      </c>
      <c r="L645" s="51">
        <v>0.68</v>
      </c>
      <c r="M645" s="51">
        <v>11</v>
      </c>
      <c r="N645" s="3">
        <v>14</v>
      </c>
      <c r="O645" s="51">
        <v>3</v>
      </c>
    </row>
    <row r="646" ht="25" customHeight="1" spans="1:15">
      <c r="A646" s="9"/>
      <c r="B646" s="3" t="s">
        <v>22</v>
      </c>
      <c r="C646" s="31"/>
      <c r="D646" s="31">
        <v>524</v>
      </c>
      <c r="E646" s="51">
        <v>198.552576</v>
      </c>
      <c r="F646" s="3">
        <v>509</v>
      </c>
      <c r="G646" s="3">
        <v>101</v>
      </c>
      <c r="H646" s="3">
        <v>8</v>
      </c>
      <c r="I646" s="3">
        <v>148</v>
      </c>
      <c r="J646" s="3">
        <v>0</v>
      </c>
      <c r="K646" s="3">
        <v>369557</v>
      </c>
      <c r="L646" s="51">
        <v>0</v>
      </c>
      <c r="M646" s="51">
        <v>0</v>
      </c>
      <c r="N646" s="3">
        <v>0</v>
      </c>
      <c r="O646" s="51">
        <v>5387</v>
      </c>
    </row>
    <row r="647" ht="23" customHeight="1" spans="1:15">
      <c r="A647" s="9">
        <v>44700</v>
      </c>
      <c r="B647" s="9" t="s">
        <v>17</v>
      </c>
      <c r="C647" s="31">
        <f>SUM(D647:D651)</f>
        <v>7332</v>
      </c>
      <c r="D647" s="31">
        <v>0</v>
      </c>
      <c r="E647" s="51">
        <v>117</v>
      </c>
      <c r="F647" s="3">
        <v>0</v>
      </c>
      <c r="G647" s="3">
        <v>0</v>
      </c>
      <c r="H647" s="3">
        <v>0</v>
      </c>
      <c r="I647" s="3">
        <v>5</v>
      </c>
      <c r="J647" s="3" t="s">
        <v>18</v>
      </c>
      <c r="K647" s="3" t="s">
        <v>18</v>
      </c>
      <c r="L647" s="51" t="s">
        <v>18</v>
      </c>
      <c r="M647" s="51" t="s">
        <v>18</v>
      </c>
      <c r="N647" s="3" t="s">
        <v>18</v>
      </c>
      <c r="O647" s="51" t="s">
        <v>18</v>
      </c>
    </row>
    <row r="648" ht="23" customHeight="1" spans="1:15">
      <c r="A648" s="9"/>
      <c r="B648" s="9" t="s">
        <v>19</v>
      </c>
      <c r="C648" s="31"/>
      <c r="D648" s="31">
        <v>2844</v>
      </c>
      <c r="E648" s="51">
        <v>542</v>
      </c>
      <c r="F648" s="3">
        <v>846</v>
      </c>
      <c r="G648" s="3">
        <v>415</v>
      </c>
      <c r="H648" s="3">
        <v>155</v>
      </c>
      <c r="I648" s="3">
        <v>915</v>
      </c>
      <c r="J648" s="3">
        <v>2399</v>
      </c>
      <c r="K648" s="3">
        <v>568</v>
      </c>
      <c r="L648" s="51">
        <v>2.5</v>
      </c>
      <c r="M648" s="51">
        <v>12</v>
      </c>
      <c r="N648" s="3">
        <v>5</v>
      </c>
      <c r="O648" s="51">
        <v>7</v>
      </c>
    </row>
    <row r="649" ht="23" customHeight="1" spans="1:15">
      <c r="A649" s="9"/>
      <c r="B649" s="9" t="s">
        <v>20</v>
      </c>
      <c r="C649" s="31"/>
      <c r="D649" s="31">
        <v>4009</v>
      </c>
      <c r="E649" s="51">
        <v>11345</v>
      </c>
      <c r="F649" s="3">
        <v>73</v>
      </c>
      <c r="G649" s="3">
        <v>33</v>
      </c>
      <c r="H649" s="3">
        <v>34</v>
      </c>
      <c r="I649" s="3">
        <v>110</v>
      </c>
      <c r="J649" s="3" t="s">
        <v>18</v>
      </c>
      <c r="K649" s="3" t="s">
        <v>18</v>
      </c>
      <c r="L649" s="51" t="s">
        <v>18</v>
      </c>
      <c r="M649" s="51" t="s">
        <v>18</v>
      </c>
      <c r="N649" s="3" t="s">
        <v>18</v>
      </c>
      <c r="O649" s="51" t="s">
        <v>18</v>
      </c>
    </row>
    <row r="650" ht="16.5" spans="1:15">
      <c r="A650" s="9"/>
      <c r="B650" s="9" t="s">
        <v>21</v>
      </c>
      <c r="C650" s="31"/>
      <c r="D650" s="31">
        <v>0</v>
      </c>
      <c r="E650" s="51">
        <v>242</v>
      </c>
      <c r="F650" s="3">
        <v>2</v>
      </c>
      <c r="G650" s="3">
        <v>2</v>
      </c>
      <c r="H650" s="3">
        <v>1</v>
      </c>
      <c r="I650" s="3">
        <v>1</v>
      </c>
      <c r="J650" s="3">
        <v>786</v>
      </c>
      <c r="K650" s="3">
        <v>304</v>
      </c>
      <c r="L650" s="51">
        <v>0.41</v>
      </c>
      <c r="M650" s="51">
        <v>6</v>
      </c>
      <c r="N650" s="3">
        <v>7</v>
      </c>
      <c r="O650" s="51">
        <v>1</v>
      </c>
    </row>
    <row r="651" ht="25" customHeight="1" spans="1:15">
      <c r="A651" s="9"/>
      <c r="B651" s="3" t="s">
        <v>22</v>
      </c>
      <c r="C651" s="31"/>
      <c r="D651" s="31">
        <v>479</v>
      </c>
      <c r="E651" s="51">
        <v>14579.4</v>
      </c>
      <c r="F651" s="3">
        <v>298</v>
      </c>
      <c r="G651" s="3">
        <v>88</v>
      </c>
      <c r="H651" s="3">
        <v>13</v>
      </c>
      <c r="I651" s="3">
        <v>147</v>
      </c>
      <c r="J651" s="3">
        <v>0</v>
      </c>
      <c r="K651" s="3">
        <v>331758</v>
      </c>
      <c r="L651" s="51">
        <v>0</v>
      </c>
      <c r="M651" s="51">
        <v>0</v>
      </c>
      <c r="N651" s="3">
        <v>0</v>
      </c>
      <c r="O651" s="51">
        <v>4951</v>
      </c>
    </row>
    <row r="652" ht="23" customHeight="1" spans="1:15">
      <c r="A652" s="9">
        <v>44699</v>
      </c>
      <c r="B652" s="9" t="s">
        <v>17</v>
      </c>
      <c r="C652" s="31">
        <f>SUM(D652:D656)</f>
        <v>9073</v>
      </c>
      <c r="D652" s="31">
        <v>0</v>
      </c>
      <c r="E652" s="51">
        <v>119</v>
      </c>
      <c r="F652" s="3">
        <v>0</v>
      </c>
      <c r="G652" s="3">
        <v>0</v>
      </c>
      <c r="H652" s="3">
        <v>0</v>
      </c>
      <c r="I652" s="3">
        <v>8</v>
      </c>
      <c r="J652" s="3" t="s">
        <v>18</v>
      </c>
      <c r="K652" s="3" t="s">
        <v>18</v>
      </c>
      <c r="L652" s="51" t="s">
        <v>18</v>
      </c>
      <c r="M652" s="51" t="s">
        <v>18</v>
      </c>
      <c r="N652" s="3" t="s">
        <v>18</v>
      </c>
      <c r="O652" s="51" t="s">
        <v>18</v>
      </c>
    </row>
    <row r="653" ht="23" customHeight="1" spans="1:15">
      <c r="A653" s="9"/>
      <c r="B653" s="9" t="s">
        <v>19</v>
      </c>
      <c r="C653" s="31"/>
      <c r="D653" s="31">
        <v>1550</v>
      </c>
      <c r="E653" s="51">
        <v>544</v>
      </c>
      <c r="F653" s="3">
        <v>463</v>
      </c>
      <c r="G653" s="3">
        <v>240</v>
      </c>
      <c r="H653" s="3">
        <v>115</v>
      </c>
      <c r="I653" s="3">
        <v>629</v>
      </c>
      <c r="J653" s="3">
        <v>2575</v>
      </c>
      <c r="K653" s="3">
        <v>661</v>
      </c>
      <c r="L653" s="51">
        <v>2.58</v>
      </c>
      <c r="M653" s="51">
        <v>14</v>
      </c>
      <c r="N653" s="3">
        <v>6</v>
      </c>
      <c r="O653" s="51">
        <v>8</v>
      </c>
    </row>
    <row r="654" ht="23" customHeight="1" spans="1:15">
      <c r="A654" s="9"/>
      <c r="B654" s="9" t="s">
        <v>20</v>
      </c>
      <c r="C654" s="31"/>
      <c r="D654" s="31">
        <v>7175</v>
      </c>
      <c r="E654" s="51">
        <v>11350</v>
      </c>
      <c r="F654" s="3">
        <v>57</v>
      </c>
      <c r="G654" s="3">
        <v>24</v>
      </c>
      <c r="H654" s="3">
        <v>37</v>
      </c>
      <c r="I654" s="3">
        <v>95</v>
      </c>
      <c r="J654" s="3" t="s">
        <v>18</v>
      </c>
      <c r="K654" s="3" t="s">
        <v>18</v>
      </c>
      <c r="L654" s="51" t="s">
        <v>18</v>
      </c>
      <c r="M654" s="51" t="s">
        <v>18</v>
      </c>
      <c r="N654" s="3" t="s">
        <v>18</v>
      </c>
      <c r="O654" s="51" t="s">
        <v>18</v>
      </c>
    </row>
    <row r="655" ht="16.5" spans="1:15">
      <c r="A655" s="9"/>
      <c r="B655" s="9" t="s">
        <v>21</v>
      </c>
      <c r="C655" s="31"/>
      <c r="D655" s="31">
        <v>0</v>
      </c>
      <c r="E655" s="51">
        <v>261</v>
      </c>
      <c r="F655" s="3">
        <v>0</v>
      </c>
      <c r="G655" s="3">
        <v>0</v>
      </c>
      <c r="H655" s="3">
        <v>0</v>
      </c>
      <c r="I655" s="3">
        <v>0</v>
      </c>
      <c r="J655" s="3">
        <v>1029</v>
      </c>
      <c r="K655" s="3">
        <v>390</v>
      </c>
      <c r="L655" s="51">
        <v>0.56</v>
      </c>
      <c r="M655" s="51">
        <v>10</v>
      </c>
      <c r="N655" s="3">
        <v>15</v>
      </c>
      <c r="O655" s="51">
        <v>1</v>
      </c>
    </row>
    <row r="656" ht="25" customHeight="1" spans="1:15">
      <c r="A656" s="9"/>
      <c r="B656" s="3" t="s">
        <v>22</v>
      </c>
      <c r="C656" s="31"/>
      <c r="D656" s="31">
        <v>348</v>
      </c>
      <c r="E656" s="51">
        <v>13939.8</v>
      </c>
      <c r="F656" s="3">
        <v>300</v>
      </c>
      <c r="G656" s="3">
        <v>94</v>
      </c>
      <c r="H656" s="3">
        <v>6</v>
      </c>
      <c r="I656" s="3">
        <v>135</v>
      </c>
      <c r="J656" s="3">
        <v>0</v>
      </c>
      <c r="K656" s="3">
        <v>380846</v>
      </c>
      <c r="L656" s="51">
        <v>0</v>
      </c>
      <c r="M656" s="51">
        <v>0</v>
      </c>
      <c r="N656" s="3">
        <v>0</v>
      </c>
      <c r="O656" s="51">
        <v>7437</v>
      </c>
    </row>
    <row r="657" ht="23" customHeight="1" spans="1:15">
      <c r="A657" s="9">
        <v>44698</v>
      </c>
      <c r="B657" s="9" t="s">
        <v>17</v>
      </c>
      <c r="C657" s="31">
        <f>SUM(D657:D661)</f>
        <v>21334</v>
      </c>
      <c r="D657" s="31">
        <v>0</v>
      </c>
      <c r="E657" s="51">
        <v>807</v>
      </c>
      <c r="F657" s="3">
        <v>4</v>
      </c>
      <c r="G657" s="3">
        <v>2</v>
      </c>
      <c r="H657" s="3">
        <v>0</v>
      </c>
      <c r="I657" s="3">
        <v>16</v>
      </c>
      <c r="J657" s="3" t="s">
        <v>18</v>
      </c>
      <c r="K657" s="3" t="s">
        <v>18</v>
      </c>
      <c r="L657" s="51" t="s">
        <v>18</v>
      </c>
      <c r="M657" s="51" t="s">
        <v>18</v>
      </c>
      <c r="N657" s="3" t="s">
        <v>18</v>
      </c>
      <c r="O657" s="51" t="s">
        <v>18</v>
      </c>
    </row>
    <row r="658" ht="23" customHeight="1" spans="1:15">
      <c r="A658" s="9"/>
      <c r="B658" s="9" t="s">
        <v>19</v>
      </c>
      <c r="C658" s="31"/>
      <c r="D658" s="31">
        <v>1207</v>
      </c>
      <c r="E658" s="51">
        <v>543</v>
      </c>
      <c r="F658" s="3">
        <v>859</v>
      </c>
      <c r="G658" s="3">
        <v>437</v>
      </c>
      <c r="H658" s="3">
        <v>82</v>
      </c>
      <c r="I658" s="3">
        <v>570</v>
      </c>
      <c r="J658" s="3">
        <v>3193</v>
      </c>
      <c r="K658" s="3">
        <v>836</v>
      </c>
      <c r="L658" s="51">
        <v>3.17</v>
      </c>
      <c r="M658" s="51">
        <v>24</v>
      </c>
      <c r="N658" s="3">
        <v>9</v>
      </c>
      <c r="O658" s="51">
        <v>12</v>
      </c>
    </row>
    <row r="659" ht="23" customHeight="1" spans="1:15">
      <c r="A659" s="9"/>
      <c r="B659" s="9" t="s">
        <v>20</v>
      </c>
      <c r="C659" s="31"/>
      <c r="D659" s="31">
        <v>18915</v>
      </c>
      <c r="E659" s="51">
        <v>12094</v>
      </c>
      <c r="F659" s="3">
        <v>64</v>
      </c>
      <c r="G659" s="3">
        <v>22</v>
      </c>
      <c r="H659" s="3">
        <v>35</v>
      </c>
      <c r="I659" s="3">
        <v>105</v>
      </c>
      <c r="J659" s="3" t="s">
        <v>18</v>
      </c>
      <c r="K659" s="3" t="s">
        <v>18</v>
      </c>
      <c r="L659" s="51" t="s">
        <v>18</v>
      </c>
      <c r="M659" s="51" t="s">
        <v>18</v>
      </c>
      <c r="N659" s="3" t="s">
        <v>18</v>
      </c>
      <c r="O659" s="51" t="s">
        <v>18</v>
      </c>
    </row>
    <row r="660" ht="16.5" spans="1:15">
      <c r="A660" s="9"/>
      <c r="B660" s="9" t="s">
        <v>21</v>
      </c>
      <c r="C660" s="31"/>
      <c r="D660" s="31">
        <v>0</v>
      </c>
      <c r="E660" s="51">
        <v>240</v>
      </c>
      <c r="F660" s="3">
        <v>1</v>
      </c>
      <c r="G660" s="3">
        <v>1</v>
      </c>
      <c r="H660" s="3">
        <v>0</v>
      </c>
      <c r="I660" s="3">
        <v>2</v>
      </c>
      <c r="J660" s="3">
        <v>807</v>
      </c>
      <c r="K660" s="3">
        <v>356</v>
      </c>
      <c r="L660" s="51">
        <v>0.58</v>
      </c>
      <c r="M660" s="51">
        <v>12</v>
      </c>
      <c r="N660" s="3">
        <v>7</v>
      </c>
      <c r="O660" s="51">
        <v>2</v>
      </c>
    </row>
    <row r="661" ht="25" customHeight="1" spans="1:15">
      <c r="A661" s="9"/>
      <c r="B661" s="3" t="s">
        <v>22</v>
      </c>
      <c r="C661" s="31"/>
      <c r="D661" s="31">
        <v>1212</v>
      </c>
      <c r="E661" s="51">
        <v>13497.6</v>
      </c>
      <c r="F661" s="3">
        <v>284</v>
      </c>
      <c r="G661" s="3">
        <v>84</v>
      </c>
      <c r="H661" s="3">
        <v>11</v>
      </c>
      <c r="I661" s="3">
        <v>138</v>
      </c>
      <c r="J661" s="3">
        <v>0</v>
      </c>
      <c r="K661" s="3">
        <v>342056</v>
      </c>
      <c r="L661" s="51">
        <v>0</v>
      </c>
      <c r="M661" s="51">
        <v>0</v>
      </c>
      <c r="N661" s="3">
        <v>0</v>
      </c>
      <c r="O661" s="51">
        <v>6437</v>
      </c>
    </row>
    <row r="662" ht="23" customHeight="1" spans="1:15">
      <c r="A662" s="9">
        <v>44697</v>
      </c>
      <c r="B662" s="9" t="s">
        <v>17</v>
      </c>
      <c r="C662" s="31">
        <f>SUM(D662:D666)</f>
        <v>8493</v>
      </c>
      <c r="D662" s="31">
        <v>40</v>
      </c>
      <c r="E662" s="51">
        <v>551</v>
      </c>
      <c r="F662" s="3">
        <v>62</v>
      </c>
      <c r="G662" s="3">
        <v>59</v>
      </c>
      <c r="H662" s="3">
        <v>4</v>
      </c>
      <c r="I662" s="3">
        <v>71</v>
      </c>
      <c r="J662" s="3" t="s">
        <v>18</v>
      </c>
      <c r="K662" s="3" t="s">
        <v>18</v>
      </c>
      <c r="L662" s="51" t="s">
        <v>18</v>
      </c>
      <c r="M662" s="51" t="s">
        <v>18</v>
      </c>
      <c r="N662" s="3" t="s">
        <v>18</v>
      </c>
      <c r="O662" s="51" t="s">
        <v>18</v>
      </c>
    </row>
    <row r="663" ht="23" customHeight="1" spans="1:15">
      <c r="A663" s="9"/>
      <c r="B663" s="9" t="s">
        <v>19</v>
      </c>
      <c r="C663" s="31"/>
      <c r="D663" s="31">
        <v>287</v>
      </c>
      <c r="E663" s="51">
        <v>306</v>
      </c>
      <c r="F663" s="3">
        <v>3</v>
      </c>
      <c r="G663" s="3">
        <v>3</v>
      </c>
      <c r="H663" s="3">
        <v>17</v>
      </c>
      <c r="I663" s="3">
        <v>127</v>
      </c>
      <c r="J663" s="3">
        <v>2940</v>
      </c>
      <c r="K663" s="3">
        <v>838</v>
      </c>
      <c r="L663" s="51">
        <v>1.67</v>
      </c>
      <c r="M663" s="51">
        <v>18</v>
      </c>
      <c r="N663" s="3">
        <v>7</v>
      </c>
      <c r="O663" s="51">
        <v>7</v>
      </c>
    </row>
    <row r="664" ht="23" customHeight="1" spans="1:15">
      <c r="A664" s="9"/>
      <c r="B664" s="9" t="s">
        <v>20</v>
      </c>
      <c r="C664" s="31"/>
      <c r="D664" s="31">
        <v>7385</v>
      </c>
      <c r="E664" s="51">
        <v>12243</v>
      </c>
      <c r="F664" s="3">
        <v>68</v>
      </c>
      <c r="G664" s="3">
        <v>27</v>
      </c>
      <c r="H664" s="3">
        <v>44</v>
      </c>
      <c r="I664" s="3">
        <v>108</v>
      </c>
      <c r="J664" s="3" t="s">
        <v>18</v>
      </c>
      <c r="K664" s="3" t="s">
        <v>18</v>
      </c>
      <c r="L664" s="51" t="s">
        <v>18</v>
      </c>
      <c r="M664" s="51" t="s">
        <v>18</v>
      </c>
      <c r="N664" s="3" t="s">
        <v>18</v>
      </c>
      <c r="O664" s="51" t="s">
        <v>18</v>
      </c>
    </row>
    <row r="665" ht="16.5" spans="1:15">
      <c r="A665" s="9"/>
      <c r="B665" s="9" t="s">
        <v>21</v>
      </c>
      <c r="C665" s="31"/>
      <c r="D665" s="31">
        <v>0</v>
      </c>
      <c r="E665" s="51">
        <v>242</v>
      </c>
      <c r="F665" s="3">
        <v>1</v>
      </c>
      <c r="G665" s="3">
        <v>1</v>
      </c>
      <c r="H665" s="3">
        <v>0</v>
      </c>
      <c r="I665" s="3">
        <v>1</v>
      </c>
      <c r="J665" s="3">
        <v>853</v>
      </c>
      <c r="K665" s="3">
        <v>436</v>
      </c>
      <c r="L665" s="51">
        <v>0.34</v>
      </c>
      <c r="M665" s="51">
        <v>9</v>
      </c>
      <c r="N665" s="3">
        <v>9</v>
      </c>
      <c r="O665" s="51">
        <v>1</v>
      </c>
    </row>
    <row r="666" ht="25" customHeight="1" spans="1:15">
      <c r="A666" s="9"/>
      <c r="B666" s="3" t="s">
        <v>22</v>
      </c>
      <c r="C666" s="31"/>
      <c r="D666" s="31">
        <v>781</v>
      </c>
      <c r="E666" s="51">
        <v>268.393437</v>
      </c>
      <c r="F666" s="3">
        <v>316</v>
      </c>
      <c r="G666" s="3">
        <v>116</v>
      </c>
      <c r="H666" s="3">
        <v>13</v>
      </c>
      <c r="I666" s="3">
        <v>167</v>
      </c>
      <c r="J666" s="3">
        <v>0</v>
      </c>
      <c r="K666" s="3">
        <v>403227</v>
      </c>
      <c r="L666" s="51">
        <v>0</v>
      </c>
      <c r="M666" s="51">
        <v>0</v>
      </c>
      <c r="N666" s="3">
        <v>0</v>
      </c>
      <c r="O666" s="51">
        <v>140.236363636364</v>
      </c>
    </row>
    <row r="667" ht="23" customHeight="1" spans="1:15">
      <c r="A667" s="9">
        <v>44696</v>
      </c>
      <c r="B667" s="9" t="s">
        <v>17</v>
      </c>
      <c r="C667" s="31">
        <f>SUM(D667:D671)</f>
        <v>8938</v>
      </c>
      <c r="D667" s="31">
        <v>10</v>
      </c>
      <c r="E667" s="51">
        <v>1487</v>
      </c>
      <c r="F667" s="3">
        <v>206</v>
      </c>
      <c r="G667" s="3">
        <v>161</v>
      </c>
      <c r="H667" s="3">
        <v>1</v>
      </c>
      <c r="I667" s="3">
        <v>176</v>
      </c>
      <c r="J667" s="3" t="s">
        <v>18</v>
      </c>
      <c r="K667" s="3" t="s">
        <v>18</v>
      </c>
      <c r="L667" s="51" t="s">
        <v>18</v>
      </c>
      <c r="M667" s="51" t="s">
        <v>18</v>
      </c>
      <c r="N667" s="3" t="s">
        <v>18</v>
      </c>
      <c r="O667" s="51" t="s">
        <v>18</v>
      </c>
    </row>
    <row r="668" ht="23" customHeight="1" spans="1:15">
      <c r="A668" s="9"/>
      <c r="B668" s="9" t="s">
        <v>19</v>
      </c>
      <c r="C668" s="31"/>
      <c r="D668" s="31">
        <v>500</v>
      </c>
      <c r="E668" s="51">
        <v>302</v>
      </c>
      <c r="F668" s="3">
        <v>2</v>
      </c>
      <c r="G668" s="3">
        <v>5</v>
      </c>
      <c r="H668" s="3">
        <v>25</v>
      </c>
      <c r="I668" s="3">
        <v>135</v>
      </c>
      <c r="J668" s="3">
        <v>3075</v>
      </c>
      <c r="K668" s="3">
        <v>721</v>
      </c>
      <c r="L668" s="51">
        <v>2.84</v>
      </c>
      <c r="M668" s="51">
        <v>16</v>
      </c>
      <c r="N668" s="3">
        <v>5</v>
      </c>
      <c r="O668" s="51">
        <v>9</v>
      </c>
    </row>
    <row r="669" ht="23" customHeight="1" spans="1:15">
      <c r="A669" s="9"/>
      <c r="B669" s="9" t="s">
        <v>20</v>
      </c>
      <c r="C669" s="31"/>
      <c r="D669" s="31">
        <v>6480</v>
      </c>
      <c r="E669" s="51">
        <v>11522</v>
      </c>
      <c r="F669" s="3">
        <v>62</v>
      </c>
      <c r="G669" s="3">
        <v>25</v>
      </c>
      <c r="H669" s="3">
        <v>38</v>
      </c>
      <c r="I669" s="3">
        <v>111</v>
      </c>
      <c r="J669" s="3" t="s">
        <v>18</v>
      </c>
      <c r="K669" s="3" t="s">
        <v>18</v>
      </c>
      <c r="L669" s="51" t="s">
        <v>18</v>
      </c>
      <c r="M669" s="51" t="s">
        <v>18</v>
      </c>
      <c r="N669" s="3" t="s">
        <v>18</v>
      </c>
      <c r="O669" s="51" t="s">
        <v>18</v>
      </c>
    </row>
    <row r="670" ht="16.5" spans="1:15">
      <c r="A670" s="9"/>
      <c r="B670" s="9" t="s">
        <v>21</v>
      </c>
      <c r="C670" s="31"/>
      <c r="D670" s="31">
        <v>10</v>
      </c>
      <c r="E670" s="51">
        <v>245</v>
      </c>
      <c r="F670" s="3">
        <v>3</v>
      </c>
      <c r="G670" s="3">
        <v>3</v>
      </c>
      <c r="H670" s="3">
        <v>1</v>
      </c>
      <c r="I670" s="3">
        <v>2</v>
      </c>
      <c r="J670" s="3">
        <v>1466</v>
      </c>
      <c r="K670" s="3">
        <v>786</v>
      </c>
      <c r="L670" s="51">
        <v>0.41</v>
      </c>
      <c r="M670" s="51">
        <v>10</v>
      </c>
      <c r="N670" s="3">
        <v>19</v>
      </c>
      <c r="O670" s="51">
        <v>2</v>
      </c>
    </row>
    <row r="671" ht="25" customHeight="1" spans="1:15">
      <c r="A671" s="9"/>
      <c r="B671" s="3" t="s">
        <v>22</v>
      </c>
      <c r="C671" s="31"/>
      <c r="D671" s="31">
        <v>1938</v>
      </c>
      <c r="E671" s="51">
        <v>15828.55098</v>
      </c>
      <c r="F671" s="3">
        <v>452</v>
      </c>
      <c r="G671" s="3">
        <v>122</v>
      </c>
      <c r="H671" s="3">
        <v>10</v>
      </c>
      <c r="I671" s="3">
        <v>192</v>
      </c>
      <c r="J671" s="3">
        <v>0</v>
      </c>
      <c r="K671" s="3">
        <v>599776</v>
      </c>
      <c r="L671" s="51">
        <v>0</v>
      </c>
      <c r="M671" s="51">
        <v>0</v>
      </c>
      <c r="N671" s="3">
        <v>0</v>
      </c>
      <c r="O671" s="51">
        <v>189.109090909091</v>
      </c>
    </row>
    <row r="672" ht="23" customHeight="1" spans="1:15">
      <c r="A672" s="9">
        <v>44695</v>
      </c>
      <c r="B672" s="9" t="s">
        <v>17</v>
      </c>
      <c r="C672" s="31">
        <f>SUM(D672:D676)</f>
        <v>8506</v>
      </c>
      <c r="D672" s="31">
        <v>10</v>
      </c>
      <c r="E672" s="51">
        <v>2286</v>
      </c>
      <c r="F672" s="3">
        <v>121</v>
      </c>
      <c r="G672" s="3">
        <v>101</v>
      </c>
      <c r="H672" s="3">
        <v>1</v>
      </c>
      <c r="I672" s="3">
        <v>113</v>
      </c>
      <c r="J672" s="3" t="s">
        <v>18</v>
      </c>
      <c r="K672" s="3" t="s">
        <v>18</v>
      </c>
      <c r="L672" s="51" t="s">
        <v>18</v>
      </c>
      <c r="M672" s="51" t="s">
        <v>18</v>
      </c>
      <c r="N672" s="3" t="s">
        <v>18</v>
      </c>
      <c r="O672" s="51" t="s">
        <v>18</v>
      </c>
    </row>
    <row r="673" ht="23" customHeight="1" spans="1:15">
      <c r="A673" s="9"/>
      <c r="B673" s="9" t="s">
        <v>19</v>
      </c>
      <c r="C673" s="31"/>
      <c r="D673" s="31">
        <v>225</v>
      </c>
      <c r="E673" s="51">
        <v>457</v>
      </c>
      <c r="F673" s="3">
        <v>5</v>
      </c>
      <c r="G673" s="3">
        <v>8</v>
      </c>
      <c r="H673" s="3">
        <v>20</v>
      </c>
      <c r="I673" s="3">
        <v>166</v>
      </c>
      <c r="J673" s="3">
        <v>5119</v>
      </c>
      <c r="K673" s="3">
        <v>1096</v>
      </c>
      <c r="L673" s="51">
        <v>2.43</v>
      </c>
      <c r="M673" s="51">
        <v>25</v>
      </c>
      <c r="N673" s="3">
        <v>16</v>
      </c>
      <c r="O673" s="51">
        <v>12</v>
      </c>
    </row>
    <row r="674" ht="23" customHeight="1" spans="1:15">
      <c r="A674" s="9"/>
      <c r="B674" s="9" t="s">
        <v>20</v>
      </c>
      <c r="C674" s="31"/>
      <c r="D674" s="31">
        <v>8142</v>
      </c>
      <c r="E674" s="51">
        <v>10669</v>
      </c>
      <c r="F674" s="3">
        <v>68</v>
      </c>
      <c r="G674" s="3">
        <v>30</v>
      </c>
      <c r="H674" s="3">
        <v>40</v>
      </c>
      <c r="I674" s="3">
        <v>113</v>
      </c>
      <c r="J674" s="3" t="s">
        <v>18</v>
      </c>
      <c r="K674" s="3" t="s">
        <v>18</v>
      </c>
      <c r="L674" s="51" t="s">
        <v>18</v>
      </c>
      <c r="M674" s="51" t="s">
        <v>18</v>
      </c>
      <c r="N674" s="3" t="s">
        <v>18</v>
      </c>
      <c r="O674" s="51" t="s">
        <v>18</v>
      </c>
    </row>
    <row r="675" ht="16.5" spans="1:15">
      <c r="A675" s="9"/>
      <c r="B675" s="9" t="s">
        <v>21</v>
      </c>
      <c r="C675" s="31"/>
      <c r="D675" s="31">
        <v>0</v>
      </c>
      <c r="E675" s="51">
        <v>240</v>
      </c>
      <c r="F675" s="3">
        <v>1</v>
      </c>
      <c r="G675" s="3">
        <v>1</v>
      </c>
      <c r="H675" s="3">
        <v>0</v>
      </c>
      <c r="I675" s="3">
        <v>1</v>
      </c>
      <c r="J675" s="3">
        <v>1331</v>
      </c>
      <c r="K675" s="3">
        <v>381</v>
      </c>
      <c r="L675" s="51">
        <v>0.23</v>
      </c>
      <c r="M675" s="51">
        <v>12</v>
      </c>
      <c r="N675" s="3">
        <v>7</v>
      </c>
      <c r="O675" s="51">
        <v>1</v>
      </c>
    </row>
    <row r="676" ht="25" customHeight="1" spans="1:15">
      <c r="A676" s="9"/>
      <c r="B676" s="3" t="s">
        <v>22</v>
      </c>
      <c r="C676" s="31"/>
      <c r="D676" s="31">
        <v>129</v>
      </c>
      <c r="E676" s="51">
        <v>13555.72248</v>
      </c>
      <c r="F676" s="3">
        <v>523</v>
      </c>
      <c r="G676" s="3">
        <v>153</v>
      </c>
      <c r="H676" s="3">
        <v>8</v>
      </c>
      <c r="I676" s="3">
        <v>199</v>
      </c>
      <c r="J676" s="3">
        <v>0</v>
      </c>
      <c r="K676" s="3">
        <v>491704</v>
      </c>
      <c r="L676" s="51">
        <v>0</v>
      </c>
      <c r="M676" s="51">
        <v>0</v>
      </c>
      <c r="N676" s="3">
        <v>0</v>
      </c>
      <c r="O676" s="51">
        <v>171.727272727273</v>
      </c>
    </row>
    <row r="677" ht="23" customHeight="1" spans="1:15">
      <c r="A677" s="9">
        <v>44694</v>
      </c>
      <c r="B677" s="9" t="s">
        <v>17</v>
      </c>
      <c r="C677" s="31">
        <f>SUM(D677:D681)</f>
        <v>5597</v>
      </c>
      <c r="D677" s="31">
        <v>60</v>
      </c>
      <c r="E677" s="51">
        <v>1960</v>
      </c>
      <c r="F677" s="3">
        <v>10</v>
      </c>
      <c r="G677" s="3">
        <v>11</v>
      </c>
      <c r="H677" s="3">
        <v>2</v>
      </c>
      <c r="I677" s="3">
        <v>27</v>
      </c>
      <c r="J677" s="3" t="s">
        <v>18</v>
      </c>
      <c r="K677" s="3" t="s">
        <v>18</v>
      </c>
      <c r="L677" s="51" t="s">
        <v>18</v>
      </c>
      <c r="M677" s="51" t="s">
        <v>18</v>
      </c>
      <c r="N677" s="3" t="s">
        <v>18</v>
      </c>
      <c r="O677" s="51" t="s">
        <v>18</v>
      </c>
    </row>
    <row r="678" ht="23" customHeight="1" spans="1:15">
      <c r="A678" s="9"/>
      <c r="B678" s="9" t="s">
        <v>19</v>
      </c>
      <c r="C678" s="31"/>
      <c r="D678" s="31">
        <v>300</v>
      </c>
      <c r="E678" s="51">
        <v>302</v>
      </c>
      <c r="F678" s="3">
        <v>8</v>
      </c>
      <c r="G678" s="3">
        <v>10</v>
      </c>
      <c r="H678" s="3">
        <v>29</v>
      </c>
      <c r="I678" s="3">
        <v>172</v>
      </c>
      <c r="J678" s="3">
        <v>3530</v>
      </c>
      <c r="K678" s="3">
        <v>828</v>
      </c>
      <c r="L678" s="51">
        <v>2.4</v>
      </c>
      <c r="M678" s="51">
        <v>18</v>
      </c>
      <c r="N678" s="3">
        <v>12</v>
      </c>
      <c r="O678" s="51">
        <v>10</v>
      </c>
    </row>
    <row r="679" ht="23" customHeight="1" spans="1:15">
      <c r="A679" s="9"/>
      <c r="B679" s="9" t="s">
        <v>20</v>
      </c>
      <c r="C679" s="31"/>
      <c r="D679" s="31">
        <v>4906</v>
      </c>
      <c r="E679" s="51">
        <v>10866</v>
      </c>
      <c r="F679" s="3">
        <v>67</v>
      </c>
      <c r="G679" s="3">
        <v>39</v>
      </c>
      <c r="H679" s="3">
        <v>40</v>
      </c>
      <c r="I679" s="3">
        <v>115</v>
      </c>
      <c r="J679" s="3" t="s">
        <v>18</v>
      </c>
      <c r="K679" s="3" t="s">
        <v>18</v>
      </c>
      <c r="L679" s="51" t="s">
        <v>18</v>
      </c>
      <c r="M679" s="51" t="s">
        <v>18</v>
      </c>
      <c r="N679" s="3" t="s">
        <v>18</v>
      </c>
      <c r="O679" s="51" t="s">
        <v>18</v>
      </c>
    </row>
    <row r="680" ht="16.5" spans="1:15">
      <c r="A680" s="9"/>
      <c r="B680" s="9" t="s">
        <v>21</v>
      </c>
      <c r="C680" s="31"/>
      <c r="D680" s="31">
        <v>0</v>
      </c>
      <c r="E680" s="51">
        <v>240</v>
      </c>
      <c r="F680" s="3">
        <v>1</v>
      </c>
      <c r="G680" s="3">
        <v>1</v>
      </c>
      <c r="H680" s="3">
        <v>0</v>
      </c>
      <c r="I680" s="3">
        <v>1</v>
      </c>
      <c r="J680" s="3">
        <v>1043</v>
      </c>
      <c r="K680" s="3">
        <v>321</v>
      </c>
      <c r="L680" s="51">
        <v>0.29</v>
      </c>
      <c r="M680" s="51">
        <v>12</v>
      </c>
      <c r="N680" s="3">
        <v>6</v>
      </c>
      <c r="O680" s="51">
        <v>1</v>
      </c>
    </row>
    <row r="681" ht="25" customHeight="1" spans="1:15">
      <c r="A681" s="9"/>
      <c r="B681" s="3" t="s">
        <v>22</v>
      </c>
      <c r="C681" s="31"/>
      <c r="D681" s="31">
        <v>331</v>
      </c>
      <c r="E681" s="51">
        <v>9086.68164</v>
      </c>
      <c r="F681" s="3">
        <v>362</v>
      </c>
      <c r="G681" s="3">
        <v>127</v>
      </c>
      <c r="H681" s="3">
        <v>10</v>
      </c>
      <c r="I681" s="3">
        <v>175</v>
      </c>
      <c r="J681" s="3">
        <v>0</v>
      </c>
      <c r="K681" s="3">
        <v>311156</v>
      </c>
      <c r="L681" s="51">
        <v>0</v>
      </c>
      <c r="M681" s="51">
        <v>0</v>
      </c>
      <c r="N681" s="3">
        <v>0</v>
      </c>
      <c r="O681" s="51">
        <v>142.692307692308</v>
      </c>
    </row>
    <row r="682" ht="23" customHeight="1" spans="1:15">
      <c r="A682" s="9">
        <v>44693</v>
      </c>
      <c r="B682" s="9" t="s">
        <v>17</v>
      </c>
      <c r="C682" s="31">
        <f>SUM(D682:D686)</f>
        <v>7508</v>
      </c>
      <c r="D682" s="31">
        <v>110</v>
      </c>
      <c r="E682" s="51">
        <v>1049</v>
      </c>
      <c r="F682" s="3">
        <v>120</v>
      </c>
      <c r="G682" s="3">
        <v>102</v>
      </c>
      <c r="H682" s="3">
        <v>7</v>
      </c>
      <c r="I682" s="3">
        <v>115</v>
      </c>
      <c r="J682" s="3" t="s">
        <v>18</v>
      </c>
      <c r="K682" s="3" t="s">
        <v>18</v>
      </c>
      <c r="L682" s="51" t="s">
        <v>18</v>
      </c>
      <c r="M682" s="51" t="s">
        <v>18</v>
      </c>
      <c r="N682" s="3" t="s">
        <v>18</v>
      </c>
      <c r="O682" s="51" t="s">
        <v>18</v>
      </c>
    </row>
    <row r="683" ht="23" customHeight="1" spans="1:15">
      <c r="A683" s="9"/>
      <c r="B683" s="9" t="s">
        <v>19</v>
      </c>
      <c r="C683" s="31"/>
      <c r="D683" s="31">
        <v>183</v>
      </c>
      <c r="E683" s="51">
        <v>0</v>
      </c>
      <c r="F683" s="3">
        <v>1</v>
      </c>
      <c r="G683" s="3">
        <v>21</v>
      </c>
      <c r="H683" s="3">
        <v>25</v>
      </c>
      <c r="I683" s="3">
        <v>209</v>
      </c>
      <c r="J683" s="3">
        <v>0</v>
      </c>
      <c r="K683" s="3">
        <v>0</v>
      </c>
      <c r="L683" s="51">
        <v>0</v>
      </c>
      <c r="M683" s="51">
        <v>0</v>
      </c>
      <c r="N683" s="3">
        <v>0</v>
      </c>
      <c r="O683" s="51">
        <v>0</v>
      </c>
    </row>
    <row r="684" ht="23" customHeight="1" spans="1:15">
      <c r="A684" s="9"/>
      <c r="B684" s="9" t="s">
        <v>20</v>
      </c>
      <c r="C684" s="31"/>
      <c r="D684" s="31">
        <v>6610</v>
      </c>
      <c r="E684" s="51">
        <v>11472</v>
      </c>
      <c r="F684" s="3">
        <v>61</v>
      </c>
      <c r="G684" s="3">
        <v>23</v>
      </c>
      <c r="H684" s="3">
        <v>36</v>
      </c>
      <c r="I684" s="3">
        <v>116</v>
      </c>
      <c r="J684" s="3" t="s">
        <v>18</v>
      </c>
      <c r="K684" s="3" t="s">
        <v>18</v>
      </c>
      <c r="L684" s="51" t="s">
        <v>18</v>
      </c>
      <c r="M684" s="51" t="s">
        <v>18</v>
      </c>
      <c r="N684" s="3" t="s">
        <v>18</v>
      </c>
      <c r="O684" s="51" t="s">
        <v>18</v>
      </c>
    </row>
    <row r="685" ht="16.5" spans="1:15">
      <c r="A685" s="9"/>
      <c r="B685" s="9" t="s">
        <v>21</v>
      </c>
      <c r="C685" s="31"/>
      <c r="D685" s="31">
        <v>0</v>
      </c>
      <c r="E685" s="51">
        <v>243</v>
      </c>
      <c r="F685" s="3">
        <v>1</v>
      </c>
      <c r="G685" s="3">
        <v>1</v>
      </c>
      <c r="H685" s="3">
        <v>0</v>
      </c>
      <c r="I685" s="3">
        <v>1</v>
      </c>
      <c r="J685" s="3">
        <v>1043</v>
      </c>
      <c r="K685" s="3">
        <v>447</v>
      </c>
      <c r="L685" s="51">
        <v>0.36</v>
      </c>
      <c r="M685" s="51">
        <v>10</v>
      </c>
      <c r="N685" s="3">
        <v>18</v>
      </c>
      <c r="O685" s="51">
        <v>1</v>
      </c>
    </row>
    <row r="686" ht="25" customHeight="1" spans="1:15">
      <c r="A686" s="9"/>
      <c r="B686" s="3" t="s">
        <v>22</v>
      </c>
      <c r="C686" s="31"/>
      <c r="D686" s="31">
        <v>605</v>
      </c>
      <c r="E686" s="51">
        <v>9348</v>
      </c>
      <c r="F686" s="3">
        <v>446</v>
      </c>
      <c r="G686" s="3">
        <v>163</v>
      </c>
      <c r="H686" s="3">
        <v>16</v>
      </c>
      <c r="I686" s="3">
        <v>221</v>
      </c>
      <c r="J686" s="3">
        <v>0</v>
      </c>
      <c r="K686" s="3">
        <v>306500</v>
      </c>
      <c r="L686" s="51">
        <v>0</v>
      </c>
      <c r="M686" s="51">
        <v>0</v>
      </c>
      <c r="N686" s="3">
        <v>0</v>
      </c>
      <c r="O686" s="51">
        <v>161.918918918919</v>
      </c>
    </row>
    <row r="687" ht="23" customHeight="1" spans="1:15">
      <c r="A687" s="9">
        <v>44692</v>
      </c>
      <c r="B687" s="9" t="s">
        <v>17</v>
      </c>
      <c r="C687" s="31">
        <f>SUM(D687:D691)</f>
        <v>6036</v>
      </c>
      <c r="D687" s="31">
        <v>50</v>
      </c>
      <c r="E687" s="51">
        <v>1475</v>
      </c>
      <c r="F687" s="3">
        <v>2</v>
      </c>
      <c r="G687" s="3">
        <v>2</v>
      </c>
      <c r="H687" s="3">
        <v>1</v>
      </c>
      <c r="I687" s="3">
        <v>13</v>
      </c>
      <c r="J687" s="3" t="s">
        <v>18</v>
      </c>
      <c r="K687" s="3" t="s">
        <v>18</v>
      </c>
      <c r="L687" s="51" t="s">
        <v>18</v>
      </c>
      <c r="M687" s="51" t="s">
        <v>18</v>
      </c>
      <c r="N687" s="3" t="s">
        <v>18</v>
      </c>
      <c r="O687" s="51" t="s">
        <v>18</v>
      </c>
    </row>
    <row r="688" ht="23" customHeight="1" spans="1:15">
      <c r="A688" s="9"/>
      <c r="B688" s="9" t="s">
        <v>19</v>
      </c>
      <c r="C688" s="31"/>
      <c r="D688" s="31">
        <v>310</v>
      </c>
      <c r="E688" s="51">
        <v>217</v>
      </c>
      <c r="F688" s="3">
        <v>633</v>
      </c>
      <c r="G688" s="3">
        <v>284</v>
      </c>
      <c r="H688" s="3">
        <v>28</v>
      </c>
      <c r="I688" s="3">
        <v>309</v>
      </c>
      <c r="J688" s="3">
        <v>112</v>
      </c>
      <c r="K688" s="3">
        <v>21</v>
      </c>
      <c r="L688" s="51">
        <v>0.79</v>
      </c>
      <c r="M688" s="51">
        <v>5</v>
      </c>
      <c r="N688" s="3">
        <v>0</v>
      </c>
      <c r="O688" s="51">
        <v>3</v>
      </c>
    </row>
    <row r="689" ht="23" customHeight="1" spans="1:15">
      <c r="A689" s="9"/>
      <c r="B689" s="9" t="s">
        <v>20</v>
      </c>
      <c r="C689" s="31"/>
      <c r="D689" s="31">
        <v>3764</v>
      </c>
      <c r="E689" s="51">
        <v>11985</v>
      </c>
      <c r="F689" s="3">
        <v>83</v>
      </c>
      <c r="G689" s="3">
        <v>33</v>
      </c>
      <c r="H689" s="3">
        <v>45</v>
      </c>
      <c r="I689" s="3">
        <v>119</v>
      </c>
      <c r="J689" s="3" t="s">
        <v>18</v>
      </c>
      <c r="K689" s="3" t="s">
        <v>18</v>
      </c>
      <c r="L689" s="51" t="s">
        <v>18</v>
      </c>
      <c r="M689" s="51" t="s">
        <v>18</v>
      </c>
      <c r="N689" s="3" t="s">
        <v>18</v>
      </c>
      <c r="O689" s="51" t="s">
        <v>18</v>
      </c>
    </row>
    <row r="690" ht="16.5" spans="1:15">
      <c r="A690" s="9"/>
      <c r="B690" s="9" t="s">
        <v>21</v>
      </c>
      <c r="C690" s="31"/>
      <c r="D690" s="31">
        <v>0</v>
      </c>
      <c r="E690" s="51">
        <v>250</v>
      </c>
      <c r="F690" s="3">
        <v>1</v>
      </c>
      <c r="G690" s="3">
        <v>0</v>
      </c>
      <c r="H690" s="3">
        <v>0</v>
      </c>
      <c r="I690" s="3">
        <v>1</v>
      </c>
      <c r="J690" s="3">
        <v>1270</v>
      </c>
      <c r="K690" s="3">
        <v>504</v>
      </c>
      <c r="L690" s="51">
        <v>0.34</v>
      </c>
      <c r="M690" s="51">
        <v>21</v>
      </c>
      <c r="N690" s="3">
        <v>15</v>
      </c>
      <c r="O690" s="51">
        <v>1</v>
      </c>
    </row>
    <row r="691" ht="25" customHeight="1" spans="1:15">
      <c r="A691" s="9"/>
      <c r="B691" s="3" t="s">
        <v>22</v>
      </c>
      <c r="C691" s="31"/>
      <c r="D691" s="31">
        <v>1912</v>
      </c>
      <c r="E691" s="51">
        <v>8220</v>
      </c>
      <c r="F691" s="3">
        <v>201</v>
      </c>
      <c r="G691" s="3">
        <v>73</v>
      </c>
      <c r="H691" s="3">
        <v>14</v>
      </c>
      <c r="I691" s="3">
        <v>177</v>
      </c>
      <c r="J691" s="3">
        <v>0</v>
      </c>
      <c r="K691" s="3">
        <v>187800</v>
      </c>
      <c r="L691" s="51">
        <v>0</v>
      </c>
      <c r="M691" s="51">
        <v>0</v>
      </c>
      <c r="N691" s="3">
        <v>0</v>
      </c>
      <c r="O691" s="51">
        <v>125.615384615385</v>
      </c>
    </row>
    <row r="692" ht="23" customHeight="1" spans="1:15">
      <c r="A692" s="9">
        <v>44691</v>
      </c>
      <c r="B692" s="9" t="s">
        <v>17</v>
      </c>
      <c r="C692" s="31">
        <f>SUM(D692:D696)</f>
        <v>5629</v>
      </c>
      <c r="D692" s="31">
        <v>50</v>
      </c>
      <c r="E692" s="51">
        <v>1499</v>
      </c>
      <c r="F692" s="3">
        <v>2</v>
      </c>
      <c r="G692" s="3">
        <v>0</v>
      </c>
      <c r="H692" s="3">
        <v>1</v>
      </c>
      <c r="I692" s="3">
        <v>14</v>
      </c>
      <c r="J692" s="3" t="s">
        <v>18</v>
      </c>
      <c r="K692" s="3" t="s">
        <v>18</v>
      </c>
      <c r="L692" s="51" t="s">
        <v>18</v>
      </c>
      <c r="M692" s="51" t="s">
        <v>18</v>
      </c>
      <c r="N692" s="3" t="s">
        <v>18</v>
      </c>
      <c r="O692" s="51" t="s">
        <v>18</v>
      </c>
    </row>
    <row r="693" ht="23" customHeight="1" spans="1:15">
      <c r="A693" s="9"/>
      <c r="B693" s="9" t="s">
        <v>19</v>
      </c>
      <c r="C693" s="31"/>
      <c r="D693" s="31">
        <v>3</v>
      </c>
      <c r="E693" s="51">
        <v>307</v>
      </c>
      <c r="F693" s="3">
        <v>9</v>
      </c>
      <c r="G693" s="3">
        <v>7</v>
      </c>
      <c r="H693" s="3">
        <v>1</v>
      </c>
      <c r="I693" s="3">
        <v>27</v>
      </c>
      <c r="J693" s="3">
        <v>4842</v>
      </c>
      <c r="K693" s="3">
        <v>973</v>
      </c>
      <c r="L693" s="51">
        <v>2.26</v>
      </c>
      <c r="M693" s="51">
        <v>22</v>
      </c>
      <c r="N693" s="3">
        <v>15</v>
      </c>
      <c r="O693" s="51">
        <v>11</v>
      </c>
    </row>
    <row r="694" ht="23" customHeight="1" spans="1:15">
      <c r="A694" s="9"/>
      <c r="B694" s="9" t="s">
        <v>20</v>
      </c>
      <c r="C694" s="31"/>
      <c r="D694" s="31">
        <v>3368</v>
      </c>
      <c r="E694" s="51">
        <v>11138</v>
      </c>
      <c r="F694" s="3">
        <v>92</v>
      </c>
      <c r="G694" s="3">
        <v>48</v>
      </c>
      <c r="H694" s="3">
        <v>46</v>
      </c>
      <c r="I694" s="3">
        <v>121</v>
      </c>
      <c r="J694" s="3" t="s">
        <v>18</v>
      </c>
      <c r="K694" s="3" t="s">
        <v>18</v>
      </c>
      <c r="L694" s="51" t="s">
        <v>18</v>
      </c>
      <c r="M694" s="51" t="s">
        <v>18</v>
      </c>
      <c r="N694" s="3" t="s">
        <v>18</v>
      </c>
      <c r="O694" s="51" t="s">
        <v>18</v>
      </c>
    </row>
    <row r="695" ht="16.5" spans="1:15">
      <c r="A695" s="9"/>
      <c r="B695" s="9" t="s">
        <v>21</v>
      </c>
      <c r="C695" s="31"/>
      <c r="D695" s="31">
        <v>0</v>
      </c>
      <c r="E695" s="51">
        <v>249</v>
      </c>
      <c r="F695" s="3">
        <v>4</v>
      </c>
      <c r="G695" s="3">
        <v>3</v>
      </c>
      <c r="H695" s="3">
        <v>0</v>
      </c>
      <c r="I695" s="3">
        <v>4</v>
      </c>
      <c r="J695" s="3">
        <v>1765</v>
      </c>
      <c r="K695" s="3">
        <v>733</v>
      </c>
      <c r="L695" s="51">
        <v>0.46</v>
      </c>
      <c r="M695" s="51">
        <v>13</v>
      </c>
      <c r="N695" s="3">
        <v>33</v>
      </c>
      <c r="O695" s="51">
        <v>2</v>
      </c>
    </row>
    <row r="696" ht="25" customHeight="1" spans="1:15">
      <c r="A696" s="9"/>
      <c r="B696" s="3" t="s">
        <v>22</v>
      </c>
      <c r="C696" s="31"/>
      <c r="D696" s="31">
        <v>2208</v>
      </c>
      <c r="E696" s="51">
        <v>190.95</v>
      </c>
      <c r="F696" s="3">
        <v>440</v>
      </c>
      <c r="G696" s="3">
        <v>170</v>
      </c>
      <c r="H696" s="3">
        <v>15</v>
      </c>
      <c r="I696" s="3">
        <v>265</v>
      </c>
      <c r="J696" s="3">
        <v>0</v>
      </c>
      <c r="K696" s="3">
        <v>279348</v>
      </c>
      <c r="L696" s="51">
        <v>0</v>
      </c>
      <c r="M696" s="51">
        <v>0</v>
      </c>
      <c r="N696" s="3">
        <v>0</v>
      </c>
      <c r="O696" s="51">
        <v>136.175</v>
      </c>
    </row>
    <row r="697" ht="23" customHeight="1" spans="1:15">
      <c r="A697" s="9">
        <v>44690</v>
      </c>
      <c r="B697" s="9" t="s">
        <v>17</v>
      </c>
      <c r="C697" s="31">
        <f>SUM(D697:D701)</f>
        <v>12682</v>
      </c>
      <c r="D697" s="31">
        <v>60</v>
      </c>
      <c r="E697" s="51">
        <v>755</v>
      </c>
      <c r="F697" s="3">
        <v>6</v>
      </c>
      <c r="G697" s="3">
        <v>4</v>
      </c>
      <c r="H697" s="3">
        <v>1</v>
      </c>
      <c r="I697" s="3">
        <v>15</v>
      </c>
      <c r="J697" s="3" t="s">
        <v>18</v>
      </c>
      <c r="K697" s="3" t="s">
        <v>18</v>
      </c>
      <c r="L697" s="51" t="s">
        <v>18</v>
      </c>
      <c r="M697" s="51" t="s">
        <v>18</v>
      </c>
      <c r="N697" s="3" t="s">
        <v>18</v>
      </c>
      <c r="O697" s="51" t="s">
        <v>18</v>
      </c>
    </row>
    <row r="698" ht="23" customHeight="1" spans="1:15">
      <c r="A698" s="9"/>
      <c r="B698" s="9" t="s">
        <v>19</v>
      </c>
      <c r="C698" s="31"/>
      <c r="D698" s="31">
        <v>341</v>
      </c>
      <c r="E698" s="51">
        <v>0</v>
      </c>
      <c r="F698" s="3">
        <v>0</v>
      </c>
      <c r="G698" s="3">
        <v>0</v>
      </c>
      <c r="H698" s="3">
        <v>5</v>
      </c>
      <c r="I698" s="3">
        <v>25</v>
      </c>
      <c r="J698" s="3">
        <v>0</v>
      </c>
      <c r="K698" s="3">
        <v>0</v>
      </c>
      <c r="L698" s="51">
        <v>0</v>
      </c>
      <c r="M698" s="51">
        <v>0</v>
      </c>
      <c r="N698" s="3">
        <v>0</v>
      </c>
      <c r="O698" s="51">
        <v>0</v>
      </c>
    </row>
    <row r="699" ht="23" customHeight="1" spans="1:15">
      <c r="A699" s="9"/>
      <c r="B699" s="9" t="s">
        <v>20</v>
      </c>
      <c r="C699" s="31"/>
      <c r="D699" s="31">
        <v>8953</v>
      </c>
      <c r="E699" s="51">
        <v>11015</v>
      </c>
      <c r="F699" s="3">
        <v>101</v>
      </c>
      <c r="G699" s="3">
        <v>46</v>
      </c>
      <c r="H699" s="3">
        <v>40</v>
      </c>
      <c r="I699" s="3">
        <v>115</v>
      </c>
      <c r="J699" s="3" t="s">
        <v>18</v>
      </c>
      <c r="K699" s="3" t="s">
        <v>18</v>
      </c>
      <c r="L699" s="51" t="s">
        <v>18</v>
      </c>
      <c r="M699" s="51" t="s">
        <v>18</v>
      </c>
      <c r="N699" s="3" t="s">
        <v>18</v>
      </c>
      <c r="O699" s="51" t="s">
        <v>18</v>
      </c>
    </row>
    <row r="700" ht="16.5" spans="1:15">
      <c r="A700" s="9"/>
      <c r="B700" s="9" t="s">
        <v>21</v>
      </c>
      <c r="C700" s="31"/>
      <c r="D700" s="31">
        <v>0</v>
      </c>
      <c r="E700" s="51">
        <v>241</v>
      </c>
      <c r="F700" s="3">
        <v>4</v>
      </c>
      <c r="G700" s="3">
        <v>4</v>
      </c>
      <c r="H700" s="3">
        <v>0</v>
      </c>
      <c r="I700" s="3">
        <v>2</v>
      </c>
      <c r="J700" s="3">
        <v>1030</v>
      </c>
      <c r="K700" s="3">
        <v>480</v>
      </c>
      <c r="L700" s="51">
        <v>0.28</v>
      </c>
      <c r="M700" s="51">
        <v>8</v>
      </c>
      <c r="N700" s="3">
        <v>7</v>
      </c>
      <c r="O700" s="51">
        <v>1</v>
      </c>
    </row>
    <row r="701" ht="25" customHeight="1" spans="1:15">
      <c r="A701" s="9"/>
      <c r="B701" s="3" t="s">
        <v>22</v>
      </c>
      <c r="C701" s="31"/>
      <c r="D701" s="31">
        <v>3328</v>
      </c>
      <c r="E701" s="51">
        <v>220.054054054054</v>
      </c>
      <c r="F701" s="3">
        <v>0</v>
      </c>
      <c r="G701" s="3">
        <v>83</v>
      </c>
      <c r="H701" s="3">
        <v>0</v>
      </c>
      <c r="I701" s="3">
        <v>219</v>
      </c>
      <c r="J701" s="3">
        <v>0</v>
      </c>
      <c r="K701" s="3">
        <v>193185</v>
      </c>
      <c r="L701" s="51">
        <v>0</v>
      </c>
      <c r="M701" s="51">
        <v>0</v>
      </c>
      <c r="N701" s="3">
        <v>0</v>
      </c>
      <c r="O701" s="51">
        <v>163.162162162162</v>
      </c>
    </row>
    <row r="702" ht="23" customHeight="1" spans="1:15">
      <c r="A702" s="9">
        <v>44689</v>
      </c>
      <c r="B702" s="9" t="s">
        <v>17</v>
      </c>
      <c r="C702" s="31">
        <f>SUM(D702:D706)</f>
        <v>12094</v>
      </c>
      <c r="D702" s="31">
        <v>10</v>
      </c>
      <c r="E702" s="51">
        <v>0</v>
      </c>
      <c r="F702" s="3">
        <v>0</v>
      </c>
      <c r="G702" s="3">
        <v>0</v>
      </c>
      <c r="H702" s="3">
        <v>1</v>
      </c>
      <c r="I702" s="3">
        <v>8</v>
      </c>
      <c r="J702" s="3" t="s">
        <v>18</v>
      </c>
      <c r="K702" s="3" t="s">
        <v>18</v>
      </c>
      <c r="L702" s="51" t="s">
        <v>18</v>
      </c>
      <c r="M702" s="51" t="s">
        <v>18</v>
      </c>
      <c r="N702" s="3" t="s">
        <v>18</v>
      </c>
      <c r="O702" s="51" t="s">
        <v>18</v>
      </c>
    </row>
    <row r="703" ht="23" customHeight="1" spans="1:15">
      <c r="A703" s="9"/>
      <c r="B703" s="9" t="s">
        <v>19</v>
      </c>
      <c r="C703" s="31"/>
      <c r="D703" s="31">
        <v>29</v>
      </c>
      <c r="E703" s="51">
        <v>510</v>
      </c>
      <c r="F703" s="3">
        <v>0</v>
      </c>
      <c r="G703" s="3">
        <v>0</v>
      </c>
      <c r="H703" s="3">
        <v>5</v>
      </c>
      <c r="I703" s="3">
        <v>39</v>
      </c>
      <c r="J703" s="3">
        <v>13881</v>
      </c>
      <c r="K703" s="3">
        <v>720</v>
      </c>
      <c r="L703" s="51">
        <v>0.451428571428571</v>
      </c>
      <c r="M703" s="51">
        <v>2.57142857142857</v>
      </c>
      <c r="N703" s="3">
        <v>7</v>
      </c>
      <c r="O703" s="51">
        <v>0.857142857142857</v>
      </c>
    </row>
    <row r="704" ht="23" customHeight="1" spans="1:15">
      <c r="A704" s="9"/>
      <c r="B704" s="9" t="s">
        <v>20</v>
      </c>
      <c r="C704" s="31"/>
      <c r="D704" s="31">
        <v>9943</v>
      </c>
      <c r="E704" s="51">
        <v>9992</v>
      </c>
      <c r="F704" s="3">
        <v>86</v>
      </c>
      <c r="G704" s="3">
        <v>33</v>
      </c>
      <c r="H704" s="3">
        <v>35</v>
      </c>
      <c r="I704" s="3">
        <v>100</v>
      </c>
      <c r="J704" s="3" t="s">
        <v>18</v>
      </c>
      <c r="K704" s="3" t="s">
        <v>18</v>
      </c>
      <c r="L704" s="51" t="s">
        <v>18</v>
      </c>
      <c r="M704" s="51" t="s">
        <v>18</v>
      </c>
      <c r="N704" s="3" t="s">
        <v>18</v>
      </c>
      <c r="O704" s="51" t="s">
        <v>18</v>
      </c>
    </row>
    <row r="705" ht="16.5" spans="1:15">
      <c r="A705" s="9"/>
      <c r="B705" s="9" t="s">
        <v>21</v>
      </c>
      <c r="C705" s="31"/>
      <c r="D705" s="31">
        <v>10</v>
      </c>
      <c r="E705" s="51">
        <v>247</v>
      </c>
      <c r="F705" s="3">
        <v>3</v>
      </c>
      <c r="G705" s="3">
        <v>2</v>
      </c>
      <c r="H705" s="3">
        <v>0</v>
      </c>
      <c r="I705" s="3">
        <v>2</v>
      </c>
      <c r="J705" s="3">
        <v>2298</v>
      </c>
      <c r="K705" s="3">
        <v>1239</v>
      </c>
      <c r="L705" s="51">
        <v>0.4</v>
      </c>
      <c r="M705" s="51">
        <v>18</v>
      </c>
      <c r="N705" s="3">
        <v>48</v>
      </c>
      <c r="O705" s="51">
        <v>8</v>
      </c>
    </row>
    <row r="706" ht="25" customHeight="1" spans="1:15">
      <c r="A706" s="9"/>
      <c r="B706" s="3" t="s">
        <v>22</v>
      </c>
      <c r="C706" s="31"/>
      <c r="D706" s="31">
        <v>2102</v>
      </c>
      <c r="E706" s="51">
        <v>191.631430428571</v>
      </c>
      <c r="F706" s="3">
        <v>0</v>
      </c>
      <c r="G706" s="3">
        <v>130</v>
      </c>
      <c r="H706" s="3">
        <v>0</v>
      </c>
      <c r="I706" s="3">
        <v>0</v>
      </c>
      <c r="J706" s="3">
        <v>0</v>
      </c>
      <c r="K706" s="3">
        <v>483810</v>
      </c>
      <c r="L706" s="51">
        <v>0</v>
      </c>
      <c r="M706" s="51">
        <v>0</v>
      </c>
      <c r="N706" s="3">
        <v>0</v>
      </c>
      <c r="O706" s="51">
        <v>163.261904761905</v>
      </c>
    </row>
    <row r="707" ht="23" customHeight="1" spans="1:15">
      <c r="A707" s="9">
        <v>44688</v>
      </c>
      <c r="B707" s="9" t="s">
        <v>17</v>
      </c>
      <c r="C707" s="31">
        <f>SUM(D707:D711)</f>
        <v>3265.88</v>
      </c>
      <c r="D707" s="31">
        <v>20</v>
      </c>
      <c r="E707" s="51">
        <v>0</v>
      </c>
      <c r="F707" s="3">
        <v>5</v>
      </c>
      <c r="G707" s="3">
        <v>2</v>
      </c>
      <c r="H707" s="3">
        <v>2</v>
      </c>
      <c r="I707" s="3">
        <v>13</v>
      </c>
      <c r="J707" s="3" t="s">
        <v>18</v>
      </c>
      <c r="K707" s="3" t="s">
        <v>18</v>
      </c>
      <c r="L707" s="51" t="s">
        <v>18</v>
      </c>
      <c r="M707" s="51" t="s">
        <v>18</v>
      </c>
      <c r="N707" s="3" t="s">
        <v>18</v>
      </c>
      <c r="O707" s="51" t="s">
        <v>18</v>
      </c>
    </row>
    <row r="708" ht="23" customHeight="1" spans="1:15">
      <c r="A708" s="9"/>
      <c r="B708" s="9" t="s">
        <v>19</v>
      </c>
      <c r="C708" s="31"/>
      <c r="D708" s="31">
        <v>24</v>
      </c>
      <c r="E708" s="51">
        <v>376</v>
      </c>
      <c r="F708" s="3">
        <v>6</v>
      </c>
      <c r="G708" s="3">
        <v>0</v>
      </c>
      <c r="H708" s="3">
        <v>2</v>
      </c>
      <c r="I708" s="3">
        <v>32</v>
      </c>
      <c r="J708" s="3">
        <v>5705</v>
      </c>
      <c r="K708" s="3">
        <v>851</v>
      </c>
      <c r="L708" s="51">
        <v>0.562857142857143</v>
      </c>
      <c r="M708" s="51">
        <v>3.28571428571429</v>
      </c>
      <c r="N708" s="3">
        <v>7</v>
      </c>
      <c r="O708" s="51">
        <v>1.71428571428571</v>
      </c>
    </row>
    <row r="709" ht="23" customHeight="1" spans="1:15">
      <c r="A709" s="9"/>
      <c r="B709" s="9" t="s">
        <v>20</v>
      </c>
      <c r="C709" s="31"/>
      <c r="D709" s="31">
        <v>1919.88</v>
      </c>
      <c r="E709" s="51">
        <v>10860</v>
      </c>
      <c r="F709" s="3">
        <v>76</v>
      </c>
      <c r="G709" s="3">
        <v>37</v>
      </c>
      <c r="H709" s="3">
        <v>32</v>
      </c>
      <c r="I709" s="3">
        <v>97</v>
      </c>
      <c r="J709" s="3" t="s">
        <v>18</v>
      </c>
      <c r="K709" s="3" t="s">
        <v>18</v>
      </c>
      <c r="L709" s="51" t="s">
        <v>18</v>
      </c>
      <c r="M709" s="51" t="s">
        <v>18</v>
      </c>
      <c r="N709" s="3" t="s">
        <v>18</v>
      </c>
      <c r="O709" s="51" t="s">
        <v>18</v>
      </c>
    </row>
    <row r="710" ht="16.5" spans="1:15">
      <c r="A710" s="9"/>
      <c r="B710" s="9" t="s">
        <v>21</v>
      </c>
      <c r="C710" s="31"/>
      <c r="D710" s="31">
        <v>10</v>
      </c>
      <c r="E710" s="51">
        <v>323</v>
      </c>
      <c r="F710" s="3">
        <v>2</v>
      </c>
      <c r="G710" s="3">
        <v>0</v>
      </c>
      <c r="H710" s="3">
        <v>1</v>
      </c>
      <c r="I710" s="3">
        <v>1</v>
      </c>
      <c r="J710" s="3">
        <v>2381</v>
      </c>
      <c r="K710" s="3">
        <v>1036</v>
      </c>
      <c r="L710" s="51">
        <v>0.55</v>
      </c>
      <c r="M710" s="51">
        <v>21</v>
      </c>
      <c r="N710" s="3">
        <v>33</v>
      </c>
      <c r="O710" s="51">
        <v>3</v>
      </c>
    </row>
    <row r="711" ht="25" customHeight="1" spans="1:15">
      <c r="A711" s="9"/>
      <c r="B711" s="3" t="s">
        <v>22</v>
      </c>
      <c r="C711" s="31"/>
      <c r="D711" s="31">
        <v>1292</v>
      </c>
      <c r="E711" s="51">
        <v>202.153846153846</v>
      </c>
      <c r="F711" s="3">
        <v>0</v>
      </c>
      <c r="G711" s="3">
        <v>193</v>
      </c>
      <c r="H711" s="3">
        <v>0</v>
      </c>
      <c r="I711" s="3">
        <v>0</v>
      </c>
      <c r="J711" s="3">
        <v>0</v>
      </c>
      <c r="K711" s="3">
        <v>438934</v>
      </c>
      <c r="L711" s="51">
        <v>0</v>
      </c>
      <c r="M711" s="51">
        <v>0</v>
      </c>
      <c r="N711" s="3">
        <v>0</v>
      </c>
      <c r="O711" s="51">
        <v>190.076923076923</v>
      </c>
    </row>
    <row r="712" ht="23" customHeight="1" spans="1:15">
      <c r="A712" s="9">
        <v>44687</v>
      </c>
      <c r="B712" s="9" t="s">
        <v>17</v>
      </c>
      <c r="C712" s="31">
        <f>SUM(D712:D716)</f>
        <v>6676</v>
      </c>
      <c r="D712" s="31">
        <v>0</v>
      </c>
      <c r="E712" s="51">
        <v>0</v>
      </c>
      <c r="F712" s="3">
        <v>9</v>
      </c>
      <c r="G712" s="3">
        <v>15</v>
      </c>
      <c r="H712" s="3">
        <v>0</v>
      </c>
      <c r="I712" s="3">
        <v>16</v>
      </c>
      <c r="J712" s="3" t="s">
        <v>18</v>
      </c>
      <c r="K712" s="3" t="s">
        <v>18</v>
      </c>
      <c r="L712" s="51" t="s">
        <v>18</v>
      </c>
      <c r="M712" s="51" t="s">
        <v>18</v>
      </c>
      <c r="N712" s="3" t="s">
        <v>18</v>
      </c>
      <c r="O712" s="51" t="s">
        <v>18</v>
      </c>
    </row>
    <row r="713" ht="23" customHeight="1" spans="1:15">
      <c r="A713" s="9"/>
      <c r="B713" s="9" t="s">
        <v>19</v>
      </c>
      <c r="C713" s="31"/>
      <c r="D713" s="31">
        <v>20</v>
      </c>
      <c r="E713" s="51">
        <v>2248</v>
      </c>
      <c r="F713" s="3">
        <v>13</v>
      </c>
      <c r="G713" s="3">
        <v>8</v>
      </c>
      <c r="H713" s="3">
        <v>2</v>
      </c>
      <c r="I713" s="3">
        <v>44</v>
      </c>
      <c r="J713" s="3">
        <v>35740</v>
      </c>
      <c r="K713" s="3">
        <v>3606</v>
      </c>
      <c r="L713" s="51">
        <v>1.67666666666667</v>
      </c>
      <c r="M713" s="51">
        <v>11.5555555555556</v>
      </c>
      <c r="N713" s="3">
        <v>33</v>
      </c>
      <c r="O713" s="51">
        <v>3.77777777777778</v>
      </c>
    </row>
    <row r="714" ht="23" customHeight="1" spans="1:15">
      <c r="A714" s="9"/>
      <c r="B714" s="9" t="s">
        <v>20</v>
      </c>
      <c r="C714" s="31"/>
      <c r="D714" s="31">
        <v>5435</v>
      </c>
      <c r="E714" s="51">
        <v>10132</v>
      </c>
      <c r="F714" s="3">
        <v>78</v>
      </c>
      <c r="G714" s="3">
        <v>40</v>
      </c>
      <c r="H714" s="3">
        <v>39</v>
      </c>
      <c r="I714" s="3">
        <v>119</v>
      </c>
      <c r="J714" s="3" t="s">
        <v>18</v>
      </c>
      <c r="K714" s="3" t="s">
        <v>18</v>
      </c>
      <c r="L714" s="51" t="s">
        <v>18</v>
      </c>
      <c r="M714" s="51" t="s">
        <v>18</v>
      </c>
      <c r="N714" s="3" t="s">
        <v>18</v>
      </c>
      <c r="O714" s="51" t="s">
        <v>18</v>
      </c>
    </row>
    <row r="715" ht="16.5" spans="1:15">
      <c r="A715" s="9"/>
      <c r="B715" s="9" t="s">
        <v>21</v>
      </c>
      <c r="C715" s="31"/>
      <c r="D715" s="31">
        <v>60</v>
      </c>
      <c r="E715" s="51">
        <v>242</v>
      </c>
      <c r="F715" s="3">
        <v>5</v>
      </c>
      <c r="G715" s="3">
        <v>5</v>
      </c>
      <c r="H715" s="3">
        <v>0</v>
      </c>
      <c r="I715" s="3">
        <v>4</v>
      </c>
      <c r="J715" s="3">
        <v>1826</v>
      </c>
      <c r="K715" s="3">
        <v>832</v>
      </c>
      <c r="L715" s="51">
        <v>0.36</v>
      </c>
      <c r="M715" s="51">
        <v>15</v>
      </c>
      <c r="N715" s="3">
        <v>26</v>
      </c>
      <c r="O715" s="51">
        <v>3</v>
      </c>
    </row>
    <row r="716" ht="25" customHeight="1" spans="1:15">
      <c r="A716" s="9"/>
      <c r="B716" s="3" t="s">
        <v>22</v>
      </c>
      <c r="C716" s="31"/>
      <c r="D716" s="31">
        <v>1161</v>
      </c>
      <c r="E716" s="51">
        <v>205.833333333333</v>
      </c>
      <c r="F716" s="3">
        <v>0</v>
      </c>
      <c r="G716" s="3">
        <v>208</v>
      </c>
      <c r="H716" s="3">
        <v>0</v>
      </c>
      <c r="I716" s="3">
        <v>0</v>
      </c>
      <c r="J716" s="3">
        <v>0</v>
      </c>
      <c r="K716" s="3">
        <v>403930</v>
      </c>
      <c r="L716" s="51">
        <v>0</v>
      </c>
      <c r="M716" s="51">
        <v>0</v>
      </c>
      <c r="N716" s="3">
        <v>0</v>
      </c>
      <c r="O716" s="51">
        <v>169.805555555556</v>
      </c>
    </row>
    <row r="717" ht="23" customHeight="1" spans="1:15">
      <c r="A717" s="9">
        <v>44686</v>
      </c>
      <c r="B717" s="9" t="s">
        <v>17</v>
      </c>
      <c r="C717" s="31">
        <f>SUM(D717:D721)</f>
        <v>5878</v>
      </c>
      <c r="D717" s="31">
        <v>0</v>
      </c>
      <c r="E717" s="51">
        <v>1612</v>
      </c>
      <c r="F717" s="3">
        <v>8</v>
      </c>
      <c r="G717" s="3">
        <v>8</v>
      </c>
      <c r="H717" s="3">
        <v>0</v>
      </c>
      <c r="I717" s="3">
        <v>22</v>
      </c>
      <c r="J717" s="3" t="s">
        <v>18</v>
      </c>
      <c r="K717" s="3" t="s">
        <v>18</v>
      </c>
      <c r="L717" s="51" t="s">
        <v>18</v>
      </c>
      <c r="M717" s="51" t="s">
        <v>18</v>
      </c>
      <c r="N717" s="3" t="s">
        <v>18</v>
      </c>
      <c r="O717" s="51" t="s">
        <v>18</v>
      </c>
    </row>
    <row r="718" ht="23" customHeight="1" spans="1:15">
      <c r="A718" s="9"/>
      <c r="B718" s="9" t="s">
        <v>19</v>
      </c>
      <c r="C718" s="31"/>
      <c r="D718" s="31">
        <v>3</v>
      </c>
      <c r="E718" s="51">
        <v>1941</v>
      </c>
      <c r="F718" s="3">
        <v>14</v>
      </c>
      <c r="G718" s="3">
        <v>5</v>
      </c>
      <c r="H718" s="3">
        <v>1</v>
      </c>
      <c r="I718" s="3">
        <v>39</v>
      </c>
      <c r="J718" s="3">
        <v>32991</v>
      </c>
      <c r="K718" s="3">
        <v>3010</v>
      </c>
      <c r="L718" s="51">
        <v>0.998888888888889</v>
      </c>
      <c r="M718" s="51">
        <v>7.33333333333333</v>
      </c>
      <c r="N718" s="3">
        <v>14</v>
      </c>
      <c r="O718" s="51">
        <v>2.55555555555556</v>
      </c>
    </row>
    <row r="719" ht="23" customHeight="1" spans="1:15">
      <c r="A719" s="9"/>
      <c r="B719" s="9" t="s">
        <v>20</v>
      </c>
      <c r="C719" s="31"/>
      <c r="D719" s="31">
        <v>4424</v>
      </c>
      <c r="E719" s="51">
        <v>10346</v>
      </c>
      <c r="F719" s="3">
        <v>71</v>
      </c>
      <c r="G719" s="3">
        <v>42</v>
      </c>
      <c r="H719" s="3">
        <v>28</v>
      </c>
      <c r="I719" s="3">
        <v>105</v>
      </c>
      <c r="J719" s="3" t="s">
        <v>18</v>
      </c>
      <c r="K719" s="3" t="s">
        <v>18</v>
      </c>
      <c r="L719" s="51" t="s">
        <v>18</v>
      </c>
      <c r="M719" s="51" t="s">
        <v>18</v>
      </c>
      <c r="N719" s="3" t="s">
        <v>18</v>
      </c>
      <c r="O719" s="51" t="s">
        <v>18</v>
      </c>
    </row>
    <row r="720" ht="16.5" spans="1:15">
      <c r="A720" s="9"/>
      <c r="B720" s="9" t="s">
        <v>21</v>
      </c>
      <c r="C720" s="31"/>
      <c r="D720" s="31">
        <v>0</v>
      </c>
      <c r="E720" s="51">
        <v>245</v>
      </c>
      <c r="F720" s="3">
        <v>2</v>
      </c>
      <c r="G720" s="3">
        <v>1</v>
      </c>
      <c r="H720" s="3">
        <v>0</v>
      </c>
      <c r="I720" s="3">
        <v>1</v>
      </c>
      <c r="J720" s="3">
        <v>1518</v>
      </c>
      <c r="K720" s="3">
        <v>825</v>
      </c>
      <c r="L720" s="51">
        <v>0.33</v>
      </c>
      <c r="M720" s="51">
        <v>20</v>
      </c>
      <c r="N720" s="3">
        <v>31</v>
      </c>
      <c r="O720" s="51">
        <v>2</v>
      </c>
    </row>
    <row r="721" ht="25" customHeight="1" spans="1:15">
      <c r="A721" s="9"/>
      <c r="B721" s="3" t="s">
        <v>22</v>
      </c>
      <c r="C721" s="31"/>
      <c r="D721" s="31">
        <v>1451</v>
      </c>
      <c r="E721" s="51">
        <v>188.85</v>
      </c>
      <c r="F721" s="3">
        <v>0</v>
      </c>
      <c r="G721" s="3">
        <v>261</v>
      </c>
      <c r="H721" s="3">
        <v>0</v>
      </c>
      <c r="I721" s="3">
        <v>0</v>
      </c>
      <c r="J721" s="3">
        <v>0</v>
      </c>
      <c r="K721" s="3">
        <v>512602</v>
      </c>
      <c r="L721" s="51">
        <v>0</v>
      </c>
      <c r="M721" s="51">
        <v>0</v>
      </c>
      <c r="N721" s="3">
        <v>0</v>
      </c>
      <c r="O721" s="51">
        <v>127.35</v>
      </c>
    </row>
    <row r="722" ht="23" customHeight="1" spans="1:15">
      <c r="A722" s="9">
        <v>44685</v>
      </c>
      <c r="B722" s="9" t="s">
        <v>17</v>
      </c>
      <c r="C722" s="31">
        <f>SUM(D722:D726)</f>
        <v>5479</v>
      </c>
      <c r="D722" s="31">
        <v>0</v>
      </c>
      <c r="E722" s="51">
        <v>2182</v>
      </c>
      <c r="F722" s="3">
        <v>15</v>
      </c>
      <c r="G722" s="3">
        <v>4</v>
      </c>
      <c r="H722" s="3">
        <v>0</v>
      </c>
      <c r="I722" s="3">
        <v>16</v>
      </c>
      <c r="J722" s="3" t="s">
        <v>18</v>
      </c>
      <c r="K722" s="3" t="s">
        <v>18</v>
      </c>
      <c r="L722" s="51" t="s">
        <v>18</v>
      </c>
      <c r="M722" s="51" t="s">
        <v>18</v>
      </c>
      <c r="N722" s="3" t="s">
        <v>18</v>
      </c>
      <c r="O722" s="51" t="s">
        <v>18</v>
      </c>
    </row>
    <row r="723" ht="23" customHeight="1" spans="1:15">
      <c r="A723" s="9"/>
      <c r="B723" s="9" t="s">
        <v>19</v>
      </c>
      <c r="C723" s="31"/>
      <c r="D723" s="31">
        <v>55</v>
      </c>
      <c r="E723" s="51">
        <v>2273</v>
      </c>
      <c r="F723" s="3">
        <v>20</v>
      </c>
      <c r="G723" s="3">
        <v>7</v>
      </c>
      <c r="H723" s="3">
        <v>4</v>
      </c>
      <c r="I723" s="3">
        <v>40</v>
      </c>
      <c r="J723" s="3">
        <v>42580</v>
      </c>
      <c r="K723" s="3">
        <v>4110</v>
      </c>
      <c r="L723" s="51">
        <v>1.28888888888889</v>
      </c>
      <c r="M723" s="51">
        <v>10.7777777777778</v>
      </c>
      <c r="N723" s="3">
        <v>37</v>
      </c>
      <c r="O723" s="51">
        <v>3.55555555555556</v>
      </c>
    </row>
    <row r="724" ht="23" customHeight="1" spans="1:15">
      <c r="A724" s="9"/>
      <c r="B724" s="9" t="s">
        <v>20</v>
      </c>
      <c r="C724" s="31"/>
      <c r="D724" s="31">
        <v>4908</v>
      </c>
      <c r="E724" s="51">
        <v>11280</v>
      </c>
      <c r="F724" s="3">
        <v>57</v>
      </c>
      <c r="G724" s="3">
        <v>28</v>
      </c>
      <c r="H724" s="3">
        <v>32</v>
      </c>
      <c r="I724" s="3">
        <v>100</v>
      </c>
      <c r="J724" s="3" t="s">
        <v>18</v>
      </c>
      <c r="K724" s="3" t="s">
        <v>18</v>
      </c>
      <c r="L724" s="51" t="s">
        <v>18</v>
      </c>
      <c r="M724" s="51" t="s">
        <v>18</v>
      </c>
      <c r="N724" s="3" t="s">
        <v>18</v>
      </c>
      <c r="O724" s="51" t="s">
        <v>18</v>
      </c>
    </row>
    <row r="725" ht="16.5" spans="1:15">
      <c r="A725" s="9"/>
      <c r="B725" s="9" t="s">
        <v>21</v>
      </c>
      <c r="C725" s="31"/>
      <c r="D725" s="31">
        <v>0</v>
      </c>
      <c r="E725" s="51">
        <v>240</v>
      </c>
      <c r="F725" s="3">
        <v>2</v>
      </c>
      <c r="G725" s="3">
        <v>2</v>
      </c>
      <c r="H725" s="3">
        <v>0</v>
      </c>
      <c r="I725" s="3">
        <v>3</v>
      </c>
      <c r="J725" s="3">
        <v>1722</v>
      </c>
      <c r="K725" s="3">
        <v>872</v>
      </c>
      <c r="L725" s="51">
        <v>0.44</v>
      </c>
      <c r="M725" s="51">
        <v>14</v>
      </c>
      <c r="N725" s="3">
        <v>32</v>
      </c>
      <c r="O725" s="51">
        <v>3</v>
      </c>
    </row>
    <row r="726" ht="25" customHeight="1" spans="1:15">
      <c r="A726" s="9"/>
      <c r="B726" s="3" t="s">
        <v>22</v>
      </c>
      <c r="C726" s="31"/>
      <c r="D726" s="31">
        <v>516</v>
      </c>
      <c r="E726" s="51">
        <v>242.666666666667</v>
      </c>
      <c r="F726" s="3">
        <v>0</v>
      </c>
      <c r="G726" s="3">
        <v>318</v>
      </c>
      <c r="H726" s="3">
        <v>0</v>
      </c>
      <c r="I726" s="3">
        <v>0</v>
      </c>
      <c r="J726" s="3">
        <v>0</v>
      </c>
      <c r="K726" s="3">
        <v>575387</v>
      </c>
      <c r="L726" s="51">
        <v>0</v>
      </c>
      <c r="M726" s="51">
        <v>0</v>
      </c>
      <c r="N726" s="3">
        <v>0</v>
      </c>
      <c r="O726" s="51">
        <v>185.916666666667</v>
      </c>
    </row>
    <row r="727" ht="23" customHeight="1" spans="1:15">
      <c r="A727" s="9">
        <v>44684</v>
      </c>
      <c r="B727" s="9" t="s">
        <v>17</v>
      </c>
      <c r="C727" s="31">
        <f>SUM(D727:D731)</f>
        <v>7213</v>
      </c>
      <c r="D727" s="31">
        <v>110</v>
      </c>
      <c r="E727" s="51">
        <v>2163</v>
      </c>
      <c r="F727" s="3">
        <v>0</v>
      </c>
      <c r="G727" s="3">
        <v>0</v>
      </c>
      <c r="H727" s="3">
        <v>2</v>
      </c>
      <c r="I727" s="3">
        <v>18</v>
      </c>
      <c r="J727" s="3" t="s">
        <v>18</v>
      </c>
      <c r="K727" s="3" t="s">
        <v>18</v>
      </c>
      <c r="L727" s="51" t="s">
        <v>18</v>
      </c>
      <c r="M727" s="51" t="s">
        <v>18</v>
      </c>
      <c r="N727" s="3" t="s">
        <v>18</v>
      </c>
      <c r="O727" s="51" t="s">
        <v>18</v>
      </c>
    </row>
    <row r="728" ht="23" customHeight="1" spans="1:15">
      <c r="A728" s="9"/>
      <c r="B728" s="9" t="s">
        <v>19</v>
      </c>
      <c r="C728" s="31"/>
      <c r="D728" s="31">
        <v>115</v>
      </c>
      <c r="E728" s="51">
        <v>2279</v>
      </c>
      <c r="F728" s="3">
        <v>19</v>
      </c>
      <c r="G728" s="3">
        <v>9</v>
      </c>
      <c r="H728" s="3">
        <v>6</v>
      </c>
      <c r="I728" s="3">
        <v>39</v>
      </c>
      <c r="J728" s="3">
        <v>51614</v>
      </c>
      <c r="K728" s="3">
        <v>4115</v>
      </c>
      <c r="L728" s="51">
        <v>1.203</v>
      </c>
      <c r="M728" s="51">
        <v>9.3</v>
      </c>
      <c r="N728" s="3">
        <v>26</v>
      </c>
      <c r="O728" s="51">
        <v>3.6</v>
      </c>
    </row>
    <row r="729" ht="23" customHeight="1" spans="1:15">
      <c r="A729" s="9"/>
      <c r="B729" s="9" t="s">
        <v>20</v>
      </c>
      <c r="C729" s="31"/>
      <c r="D729" s="31">
        <v>6814</v>
      </c>
      <c r="E729" s="51">
        <v>11781</v>
      </c>
      <c r="F729" s="3">
        <v>59</v>
      </c>
      <c r="G729" s="3">
        <v>22</v>
      </c>
      <c r="H729" s="3">
        <v>30</v>
      </c>
      <c r="I729" s="3">
        <v>85</v>
      </c>
      <c r="J729" s="3" t="s">
        <v>18</v>
      </c>
      <c r="K729" s="3" t="s">
        <v>18</v>
      </c>
      <c r="L729" s="51" t="s">
        <v>18</v>
      </c>
      <c r="M729" s="51" t="s">
        <v>18</v>
      </c>
      <c r="N729" s="3" t="s">
        <v>18</v>
      </c>
      <c r="O729" s="51" t="s">
        <v>18</v>
      </c>
    </row>
    <row r="730" ht="16.5" spans="1:15">
      <c r="A730" s="9"/>
      <c r="B730" s="9" t="s">
        <v>21</v>
      </c>
      <c r="C730" s="31"/>
      <c r="D730" s="31">
        <v>0</v>
      </c>
      <c r="E730" s="51">
        <v>245</v>
      </c>
      <c r="F730" s="3">
        <v>2</v>
      </c>
      <c r="G730" s="3">
        <v>1</v>
      </c>
      <c r="H730" s="3">
        <v>0</v>
      </c>
      <c r="I730" s="3">
        <v>2</v>
      </c>
      <c r="J730" s="3">
        <v>1741</v>
      </c>
      <c r="K730" s="3">
        <v>871</v>
      </c>
      <c r="L730" s="51">
        <v>0.51</v>
      </c>
      <c r="M730" s="51">
        <v>27</v>
      </c>
      <c r="N730" s="3">
        <v>33</v>
      </c>
      <c r="O730" s="51">
        <v>3</v>
      </c>
    </row>
    <row r="731" ht="25" customHeight="1" spans="1:15">
      <c r="A731" s="9"/>
      <c r="B731" s="3" t="s">
        <v>22</v>
      </c>
      <c r="C731" s="31"/>
      <c r="D731" s="31">
        <v>174</v>
      </c>
      <c r="E731" s="51">
        <v>279.428571428571</v>
      </c>
      <c r="F731" s="3">
        <v>0</v>
      </c>
      <c r="G731" s="3">
        <v>279</v>
      </c>
      <c r="H731" s="3">
        <v>0</v>
      </c>
      <c r="I731" s="3">
        <v>0</v>
      </c>
      <c r="J731" s="3">
        <v>0</v>
      </c>
      <c r="K731" s="3">
        <v>527524</v>
      </c>
      <c r="L731" s="51">
        <v>0</v>
      </c>
      <c r="M731" s="51">
        <v>0</v>
      </c>
      <c r="N731" s="3">
        <v>0</v>
      </c>
      <c r="O731" s="51">
        <v>160.114285714286</v>
      </c>
    </row>
    <row r="732" ht="23" customHeight="1" spans="1:15">
      <c r="A732" s="9">
        <v>44683</v>
      </c>
      <c r="B732" s="9" t="s">
        <v>17</v>
      </c>
      <c r="C732" s="31">
        <f>SUM(D732:D736)</f>
        <v>7138</v>
      </c>
      <c r="D732" s="31">
        <v>100</v>
      </c>
      <c r="E732" s="51">
        <v>2140</v>
      </c>
      <c r="F732" s="3">
        <v>15</v>
      </c>
      <c r="G732" s="3">
        <v>9</v>
      </c>
      <c r="H732" s="3">
        <v>1</v>
      </c>
      <c r="I732" s="3">
        <v>21</v>
      </c>
      <c r="J732" s="3" t="s">
        <v>18</v>
      </c>
      <c r="K732" s="3" t="s">
        <v>18</v>
      </c>
      <c r="L732" s="51" t="s">
        <v>18</v>
      </c>
      <c r="M732" s="51" t="s">
        <v>18</v>
      </c>
      <c r="N732" s="3" t="s">
        <v>18</v>
      </c>
      <c r="O732" s="51" t="s">
        <v>18</v>
      </c>
    </row>
    <row r="733" ht="23" customHeight="1" spans="1:15">
      <c r="A733" s="9"/>
      <c r="B733" s="9" t="s">
        <v>19</v>
      </c>
      <c r="C733" s="31"/>
      <c r="D733" s="31">
        <v>24</v>
      </c>
      <c r="E733" s="51">
        <v>2266</v>
      </c>
      <c r="F733" s="3">
        <v>13</v>
      </c>
      <c r="G733" s="3">
        <v>5</v>
      </c>
      <c r="H733" s="3">
        <v>3</v>
      </c>
      <c r="I733" s="3">
        <v>35</v>
      </c>
      <c r="J733" s="3">
        <v>50255</v>
      </c>
      <c r="K733" s="3">
        <v>3951</v>
      </c>
      <c r="L733" s="51">
        <v>1.05555555555556</v>
      </c>
      <c r="M733" s="51">
        <v>8.55555555555556</v>
      </c>
      <c r="N733" s="3">
        <v>32</v>
      </c>
      <c r="O733" s="51">
        <v>3.11111111111111</v>
      </c>
    </row>
    <row r="734" ht="23" customHeight="1" spans="1:15">
      <c r="A734" s="9"/>
      <c r="B734" s="9" t="s">
        <v>20</v>
      </c>
      <c r="C734" s="31"/>
      <c r="D734" s="31">
        <v>6864</v>
      </c>
      <c r="E734" s="51">
        <v>12381</v>
      </c>
      <c r="F734" s="3">
        <v>62</v>
      </c>
      <c r="G734" s="3">
        <v>31</v>
      </c>
      <c r="H734" s="3">
        <v>30</v>
      </c>
      <c r="I734" s="3">
        <v>94</v>
      </c>
      <c r="J734" s="3" t="s">
        <v>18</v>
      </c>
      <c r="K734" s="3" t="s">
        <v>18</v>
      </c>
      <c r="L734" s="51" t="s">
        <v>18</v>
      </c>
      <c r="M734" s="51" t="s">
        <v>18</v>
      </c>
      <c r="N734" s="3" t="s">
        <v>18</v>
      </c>
      <c r="O734" s="51" t="s">
        <v>18</v>
      </c>
    </row>
    <row r="735" ht="16.5" spans="1:15">
      <c r="A735" s="9"/>
      <c r="B735" s="9" t="s">
        <v>21</v>
      </c>
      <c r="C735" s="31"/>
      <c r="D735" s="31">
        <v>0</v>
      </c>
      <c r="E735" s="51">
        <v>242</v>
      </c>
      <c r="F735" s="3">
        <v>1</v>
      </c>
      <c r="G735" s="3">
        <v>1</v>
      </c>
      <c r="H735" s="3">
        <v>0</v>
      </c>
      <c r="I735" s="3">
        <v>2</v>
      </c>
      <c r="J735" s="3">
        <v>2147</v>
      </c>
      <c r="K735" s="3">
        <v>1124</v>
      </c>
      <c r="L735" s="51">
        <v>0.37</v>
      </c>
      <c r="M735" s="51">
        <v>28</v>
      </c>
      <c r="N735" s="3">
        <v>52</v>
      </c>
      <c r="O735" s="51">
        <v>4</v>
      </c>
    </row>
    <row r="736" ht="25" customHeight="1" spans="1:15">
      <c r="A736" s="9"/>
      <c r="B736" s="3" t="s">
        <v>22</v>
      </c>
      <c r="C736" s="31"/>
      <c r="D736" s="31">
        <v>150</v>
      </c>
      <c r="E736" s="51">
        <v>278.823529411765</v>
      </c>
      <c r="F736" s="3">
        <v>0</v>
      </c>
      <c r="G736" s="3">
        <v>368</v>
      </c>
      <c r="H736" s="3">
        <v>0</v>
      </c>
      <c r="I736" s="3">
        <v>0</v>
      </c>
      <c r="J736" s="3">
        <v>0</v>
      </c>
      <c r="K736" s="3">
        <v>518574</v>
      </c>
      <c r="L736" s="51">
        <v>0</v>
      </c>
      <c r="M736" s="51">
        <v>0</v>
      </c>
      <c r="N736" s="3">
        <v>0</v>
      </c>
      <c r="O736" s="51">
        <v>152.205882352941</v>
      </c>
    </row>
    <row r="737" ht="23" customHeight="1" spans="1:15">
      <c r="A737" s="9">
        <v>44682</v>
      </c>
      <c r="B737" s="9" t="s">
        <v>17</v>
      </c>
      <c r="C737" s="31">
        <f>SUM(D737:D741)</f>
        <v>8892</v>
      </c>
      <c r="D737" s="31">
        <v>20</v>
      </c>
      <c r="E737" s="51">
        <v>2064</v>
      </c>
      <c r="F737" s="3">
        <v>15</v>
      </c>
      <c r="G737" s="3">
        <v>7</v>
      </c>
      <c r="H737" s="3">
        <v>2</v>
      </c>
      <c r="I737" s="3">
        <v>25</v>
      </c>
      <c r="J737" s="3" t="s">
        <v>18</v>
      </c>
      <c r="K737" s="3" t="s">
        <v>18</v>
      </c>
      <c r="L737" s="51" t="s">
        <v>18</v>
      </c>
      <c r="M737" s="51" t="s">
        <v>18</v>
      </c>
      <c r="N737" s="3" t="s">
        <v>18</v>
      </c>
      <c r="O737" s="51" t="s">
        <v>18</v>
      </c>
    </row>
    <row r="738" ht="23" customHeight="1" spans="1:15">
      <c r="A738" s="9"/>
      <c r="B738" s="9" t="s">
        <v>19</v>
      </c>
      <c r="C738" s="31"/>
      <c r="D738" s="31">
        <v>717</v>
      </c>
      <c r="E738" s="51">
        <v>2235</v>
      </c>
      <c r="F738" s="3">
        <v>17</v>
      </c>
      <c r="G738" s="3">
        <v>9</v>
      </c>
      <c r="H738" s="3">
        <v>4</v>
      </c>
      <c r="I738" s="3">
        <v>40</v>
      </c>
      <c r="J738" s="3">
        <v>47789</v>
      </c>
      <c r="K738" s="3">
        <v>4384</v>
      </c>
      <c r="L738" s="51">
        <v>1.102</v>
      </c>
      <c r="M738" s="51">
        <v>8.7</v>
      </c>
      <c r="N738" s="3">
        <v>38</v>
      </c>
      <c r="O738" s="51">
        <v>3.6</v>
      </c>
    </row>
    <row r="739" ht="23" customHeight="1" spans="1:15">
      <c r="A739" s="9"/>
      <c r="B739" s="9" t="s">
        <v>20</v>
      </c>
      <c r="C739" s="31"/>
      <c r="D739" s="31">
        <v>7946</v>
      </c>
      <c r="E739" s="51">
        <v>10468</v>
      </c>
      <c r="F739" s="3">
        <v>75</v>
      </c>
      <c r="G739" s="3">
        <v>45</v>
      </c>
      <c r="H739" s="3">
        <v>44</v>
      </c>
      <c r="I739" s="3">
        <v>114</v>
      </c>
      <c r="J739" s="3" t="s">
        <v>18</v>
      </c>
      <c r="K739" s="3" t="s">
        <v>18</v>
      </c>
      <c r="L739" s="51" t="s">
        <v>18</v>
      </c>
      <c r="M739" s="51" t="s">
        <v>18</v>
      </c>
      <c r="N739" s="3" t="s">
        <v>18</v>
      </c>
      <c r="O739" s="51" t="s">
        <v>18</v>
      </c>
    </row>
    <row r="740" ht="16.5" spans="1:15">
      <c r="A740" s="9"/>
      <c r="B740" s="9" t="s">
        <v>21</v>
      </c>
      <c r="C740" s="31"/>
      <c r="D740" s="31">
        <v>88</v>
      </c>
      <c r="E740" s="51">
        <v>251</v>
      </c>
      <c r="F740" s="3">
        <v>7</v>
      </c>
      <c r="G740" s="3">
        <v>7</v>
      </c>
      <c r="H740" s="3">
        <v>1</v>
      </c>
      <c r="I740" s="3">
        <v>7</v>
      </c>
      <c r="J740" s="3">
        <v>4920</v>
      </c>
      <c r="K740" s="3">
        <v>1470</v>
      </c>
      <c r="L740" s="51">
        <v>0.34</v>
      </c>
      <c r="M740" s="51">
        <v>33</v>
      </c>
      <c r="N740" s="3">
        <v>60</v>
      </c>
      <c r="O740" s="51">
        <v>4</v>
      </c>
    </row>
    <row r="741" ht="25" customHeight="1" spans="1:15">
      <c r="A741" s="9"/>
      <c r="B741" s="3" t="s">
        <v>22</v>
      </c>
      <c r="C741" s="31"/>
      <c r="D741" s="31">
        <v>121</v>
      </c>
      <c r="E741" s="51">
        <v>284.5</v>
      </c>
      <c r="F741" s="3">
        <v>0</v>
      </c>
      <c r="G741" s="3">
        <v>339</v>
      </c>
      <c r="H741" s="3">
        <v>0</v>
      </c>
      <c r="I741" s="3">
        <v>0</v>
      </c>
      <c r="J741" s="3">
        <v>0</v>
      </c>
      <c r="K741" s="3">
        <v>445323</v>
      </c>
      <c r="L741" s="51">
        <v>0</v>
      </c>
      <c r="M741" s="51">
        <v>0</v>
      </c>
      <c r="N741" s="3">
        <v>0</v>
      </c>
      <c r="O741" s="51">
        <v>111.305555555556</v>
      </c>
    </row>
    <row r="742" ht="23" customHeight="1" spans="1:15">
      <c r="A742" s="9">
        <v>44681</v>
      </c>
      <c r="B742" s="9" t="s">
        <v>17</v>
      </c>
      <c r="C742" s="31">
        <f>SUM(D742:D746)</f>
        <v>9601</v>
      </c>
      <c r="D742" s="31">
        <v>10</v>
      </c>
      <c r="E742" s="51">
        <v>1867</v>
      </c>
      <c r="F742" s="3">
        <v>21</v>
      </c>
      <c r="G742" s="3">
        <v>12</v>
      </c>
      <c r="H742" s="3">
        <v>1</v>
      </c>
      <c r="I742" s="3">
        <v>25</v>
      </c>
      <c r="J742" s="3" t="s">
        <v>18</v>
      </c>
      <c r="K742" s="3" t="s">
        <v>18</v>
      </c>
      <c r="L742" s="51" t="s">
        <v>18</v>
      </c>
      <c r="M742" s="51" t="s">
        <v>18</v>
      </c>
      <c r="N742" s="3" t="s">
        <v>18</v>
      </c>
      <c r="O742" s="51" t="s">
        <v>18</v>
      </c>
    </row>
    <row r="743" ht="23" customHeight="1" spans="1:15">
      <c r="A743" s="9"/>
      <c r="B743" s="9" t="s">
        <v>19</v>
      </c>
      <c r="C743" s="31"/>
      <c r="D743" s="31">
        <v>20</v>
      </c>
      <c r="E743" s="51">
        <v>2526</v>
      </c>
      <c r="F743" s="3">
        <v>22</v>
      </c>
      <c r="G743" s="3">
        <v>11</v>
      </c>
      <c r="H743" s="3">
        <v>3</v>
      </c>
      <c r="I743" s="3">
        <v>40</v>
      </c>
      <c r="J743" s="3">
        <v>65722</v>
      </c>
      <c r="K743" s="3">
        <v>5831</v>
      </c>
      <c r="L743" s="51">
        <v>1.06</v>
      </c>
      <c r="M743" s="51">
        <v>11.7</v>
      </c>
      <c r="N743" s="3">
        <v>44</v>
      </c>
      <c r="O743" s="51">
        <v>3.9</v>
      </c>
    </row>
    <row r="744" ht="23" customHeight="1" spans="1:15">
      <c r="A744" s="9"/>
      <c r="B744" s="9" t="s">
        <v>20</v>
      </c>
      <c r="C744" s="31"/>
      <c r="D744" s="31">
        <v>9347</v>
      </c>
      <c r="E744" s="51">
        <v>10776</v>
      </c>
      <c r="F744" s="3">
        <v>80</v>
      </c>
      <c r="G744" s="3">
        <v>53</v>
      </c>
      <c r="H744" s="3">
        <v>50</v>
      </c>
      <c r="I744" s="3">
        <v>116</v>
      </c>
      <c r="J744" s="3" t="s">
        <v>18</v>
      </c>
      <c r="K744" s="3" t="s">
        <v>18</v>
      </c>
      <c r="L744" s="51" t="s">
        <v>18</v>
      </c>
      <c r="M744" s="51" t="s">
        <v>18</v>
      </c>
      <c r="N744" s="3" t="s">
        <v>18</v>
      </c>
      <c r="O744" s="51" t="s">
        <v>18</v>
      </c>
    </row>
    <row r="745" ht="16.5" spans="1:15">
      <c r="A745" s="9"/>
      <c r="B745" s="9" t="s">
        <v>21</v>
      </c>
      <c r="C745" s="31"/>
      <c r="D745" s="31">
        <v>200</v>
      </c>
      <c r="E745" s="51">
        <v>241</v>
      </c>
      <c r="F745" s="3">
        <v>2</v>
      </c>
      <c r="G745" s="3">
        <v>2</v>
      </c>
      <c r="H745" s="3">
        <v>1</v>
      </c>
      <c r="I745" s="3">
        <v>1</v>
      </c>
      <c r="J745" s="3">
        <v>2426</v>
      </c>
      <c r="K745" s="3">
        <v>1267</v>
      </c>
      <c r="L745" s="51">
        <v>0.36</v>
      </c>
      <c r="M745" s="51">
        <v>25</v>
      </c>
      <c r="N745" s="3">
        <v>46</v>
      </c>
      <c r="O745" s="51">
        <v>3</v>
      </c>
    </row>
    <row r="746" ht="25" customHeight="1" spans="1:15">
      <c r="A746" s="9"/>
      <c r="B746" s="3" t="s">
        <v>22</v>
      </c>
      <c r="C746" s="31"/>
      <c r="D746" s="31">
        <v>24</v>
      </c>
      <c r="E746" s="51">
        <v>269.142857142857</v>
      </c>
      <c r="F746" s="3">
        <v>0</v>
      </c>
      <c r="G746" s="3">
        <v>297</v>
      </c>
      <c r="H746" s="3">
        <v>0</v>
      </c>
      <c r="I746" s="3">
        <v>0</v>
      </c>
      <c r="J746" s="3">
        <v>0</v>
      </c>
      <c r="K746" s="3">
        <v>253190</v>
      </c>
      <c r="L746" s="51">
        <v>0</v>
      </c>
      <c r="M746" s="51">
        <v>0</v>
      </c>
      <c r="N746" s="3">
        <v>0</v>
      </c>
      <c r="O746" s="51">
        <v>96.8571428571429</v>
      </c>
    </row>
    <row r="747" ht="23" customHeight="1" spans="1:15">
      <c r="A747" s="9">
        <v>44680</v>
      </c>
      <c r="B747" s="9" t="s">
        <v>17</v>
      </c>
      <c r="C747" s="31">
        <f>SUM(D747:D750)</f>
        <v>9757</v>
      </c>
      <c r="D747" s="31">
        <v>300</v>
      </c>
      <c r="E747" s="51">
        <v>2135</v>
      </c>
      <c r="F747" s="3">
        <v>6</v>
      </c>
      <c r="G747" s="3">
        <v>1</v>
      </c>
      <c r="H747" s="3">
        <v>1</v>
      </c>
      <c r="I747" s="3">
        <v>19</v>
      </c>
      <c r="J747" s="3" t="s">
        <v>18</v>
      </c>
      <c r="K747" s="3" t="s">
        <v>18</v>
      </c>
      <c r="L747" s="51" t="s">
        <v>18</v>
      </c>
      <c r="M747" s="51" t="s">
        <v>18</v>
      </c>
      <c r="N747" s="3" t="s">
        <v>18</v>
      </c>
      <c r="O747" s="51" t="s">
        <v>18</v>
      </c>
    </row>
    <row r="748" ht="23" customHeight="1" spans="1:15">
      <c r="A748" s="9"/>
      <c r="B748" s="9" t="s">
        <v>19</v>
      </c>
      <c r="C748" s="31"/>
      <c r="D748" s="31">
        <v>38</v>
      </c>
      <c r="E748" s="51">
        <v>2315</v>
      </c>
      <c r="F748" s="3">
        <v>20</v>
      </c>
      <c r="G748" s="3">
        <v>12</v>
      </c>
      <c r="H748" s="3">
        <v>7</v>
      </c>
      <c r="I748" s="3">
        <v>37</v>
      </c>
      <c r="J748" s="3">
        <v>69525</v>
      </c>
      <c r="K748" s="3">
        <v>5277</v>
      </c>
      <c r="L748" s="51">
        <v>1.25444444444444</v>
      </c>
      <c r="M748" s="51">
        <v>11.8888888888889</v>
      </c>
      <c r="N748" s="3">
        <v>28</v>
      </c>
      <c r="O748" s="51">
        <v>4</v>
      </c>
    </row>
    <row r="749" ht="23" customHeight="1" spans="1:15">
      <c r="A749" s="9"/>
      <c r="B749" s="9" t="s">
        <v>20</v>
      </c>
      <c r="C749" s="31"/>
      <c r="D749" s="31">
        <v>9409</v>
      </c>
      <c r="E749" s="51">
        <v>11293</v>
      </c>
      <c r="F749" s="3">
        <v>82</v>
      </c>
      <c r="G749" s="3">
        <v>55</v>
      </c>
      <c r="H749" s="3">
        <v>37</v>
      </c>
      <c r="I749" s="3">
        <v>108</v>
      </c>
      <c r="J749" s="3" t="s">
        <v>18</v>
      </c>
      <c r="K749" s="3" t="s">
        <v>18</v>
      </c>
      <c r="L749" s="51" t="s">
        <v>18</v>
      </c>
      <c r="M749" s="51" t="s">
        <v>18</v>
      </c>
      <c r="N749" s="3" t="s">
        <v>18</v>
      </c>
      <c r="O749" s="51" t="s">
        <v>18</v>
      </c>
    </row>
    <row r="750" ht="16.5" spans="1:15">
      <c r="A750" s="9"/>
      <c r="B750" s="9" t="s">
        <v>21</v>
      </c>
      <c r="C750" s="31"/>
      <c r="D750" s="31">
        <v>10</v>
      </c>
      <c r="E750" s="51">
        <v>241</v>
      </c>
      <c r="F750" s="3">
        <v>2</v>
      </c>
      <c r="G750" s="3">
        <v>2</v>
      </c>
      <c r="H750" s="3">
        <v>1</v>
      </c>
      <c r="I750" s="3">
        <v>3</v>
      </c>
      <c r="J750" s="3">
        <v>2182</v>
      </c>
      <c r="K750" s="3">
        <v>1212</v>
      </c>
      <c r="L750" s="51">
        <v>0.94</v>
      </c>
      <c r="M750" s="51">
        <v>22</v>
      </c>
      <c r="N750" s="3">
        <v>48</v>
      </c>
      <c r="O750" s="51">
        <v>6</v>
      </c>
    </row>
    <row r="751" ht="23" customHeight="1" spans="1:15">
      <c r="A751" s="9">
        <v>44679</v>
      </c>
      <c r="B751" s="9" t="s">
        <v>17</v>
      </c>
      <c r="C751" s="31">
        <f>SUM(D751:D754)</f>
        <v>7232</v>
      </c>
      <c r="D751" s="31">
        <v>50</v>
      </c>
      <c r="E751" s="51">
        <v>1620</v>
      </c>
      <c r="F751" s="3">
        <v>16</v>
      </c>
      <c r="G751" s="3">
        <v>8</v>
      </c>
      <c r="H751" s="3">
        <v>1</v>
      </c>
      <c r="I751" s="3">
        <v>29</v>
      </c>
      <c r="J751" s="3" t="s">
        <v>18</v>
      </c>
      <c r="K751" s="3" t="s">
        <v>18</v>
      </c>
      <c r="L751" s="51" t="s">
        <v>18</v>
      </c>
      <c r="M751" s="51" t="s">
        <v>18</v>
      </c>
      <c r="N751" s="3" t="s">
        <v>18</v>
      </c>
      <c r="O751" s="51" t="s">
        <v>18</v>
      </c>
    </row>
    <row r="752" ht="23" customHeight="1" spans="1:15">
      <c r="A752" s="9"/>
      <c r="B752" s="9" t="s">
        <v>19</v>
      </c>
      <c r="C752" s="31"/>
      <c r="D752" s="31">
        <v>15</v>
      </c>
      <c r="E752" s="51">
        <v>1702</v>
      </c>
      <c r="F752" s="3">
        <v>15</v>
      </c>
      <c r="G752" s="3">
        <v>6</v>
      </c>
      <c r="H752" s="3">
        <v>3</v>
      </c>
      <c r="I752" s="3">
        <v>33</v>
      </c>
      <c r="J752" s="3">
        <v>77174</v>
      </c>
      <c r="K752" s="3">
        <v>4312</v>
      </c>
      <c r="L752" s="51">
        <v>1.43875</v>
      </c>
      <c r="M752" s="51">
        <v>11.25</v>
      </c>
      <c r="N752" s="3">
        <v>29</v>
      </c>
      <c r="O752" s="51">
        <v>4.625</v>
      </c>
    </row>
    <row r="753" ht="23" customHeight="1" spans="1:15">
      <c r="A753" s="9"/>
      <c r="B753" s="9" t="s">
        <v>20</v>
      </c>
      <c r="C753" s="31"/>
      <c r="D753" s="31">
        <v>7167</v>
      </c>
      <c r="E753" s="51">
        <v>12234</v>
      </c>
      <c r="F753" s="3">
        <v>89</v>
      </c>
      <c r="G753" s="3">
        <v>52</v>
      </c>
      <c r="H753" s="3">
        <v>38</v>
      </c>
      <c r="I753" s="3">
        <v>104</v>
      </c>
      <c r="J753" s="3" t="s">
        <v>18</v>
      </c>
      <c r="K753" s="3" t="s">
        <v>18</v>
      </c>
      <c r="L753" s="51" t="s">
        <v>18</v>
      </c>
      <c r="M753" s="51" t="s">
        <v>18</v>
      </c>
      <c r="N753" s="3" t="s">
        <v>18</v>
      </c>
      <c r="O753" s="51" t="s">
        <v>18</v>
      </c>
    </row>
    <row r="754" ht="16.5" spans="1:15">
      <c r="A754" s="9"/>
      <c r="B754" s="9" t="s">
        <v>21</v>
      </c>
      <c r="C754" s="31"/>
      <c r="D754" s="31">
        <v>0</v>
      </c>
      <c r="E754" s="51">
        <v>243</v>
      </c>
      <c r="F754" s="3">
        <v>4</v>
      </c>
      <c r="G754" s="3">
        <v>3</v>
      </c>
      <c r="H754" s="3">
        <v>0</v>
      </c>
      <c r="I754" s="3">
        <v>3</v>
      </c>
      <c r="J754" s="3">
        <v>1910</v>
      </c>
      <c r="K754" s="3">
        <v>1022</v>
      </c>
      <c r="L754" s="51">
        <v>0.73</v>
      </c>
      <c r="M754" s="51">
        <v>19</v>
      </c>
      <c r="N754" s="3">
        <v>29</v>
      </c>
      <c r="O754" s="51">
        <v>3</v>
      </c>
    </row>
    <row r="755" ht="23" customHeight="1" spans="1:15">
      <c r="A755" s="9">
        <v>44678</v>
      </c>
      <c r="B755" s="9" t="s">
        <v>17</v>
      </c>
      <c r="C755" s="31">
        <f>SUM(D755:D758)</f>
        <v>9228</v>
      </c>
      <c r="D755" s="31">
        <v>150</v>
      </c>
      <c r="E755" s="51">
        <v>1207</v>
      </c>
      <c r="F755" s="3">
        <v>3</v>
      </c>
      <c r="G755" s="3">
        <v>1</v>
      </c>
      <c r="H755" s="3">
        <v>2</v>
      </c>
      <c r="I755" s="3">
        <v>23</v>
      </c>
      <c r="J755" s="3" t="s">
        <v>18</v>
      </c>
      <c r="K755" s="3" t="s">
        <v>18</v>
      </c>
      <c r="L755" s="51" t="s">
        <v>18</v>
      </c>
      <c r="M755" s="51" t="s">
        <v>18</v>
      </c>
      <c r="N755" s="3" t="s">
        <v>18</v>
      </c>
      <c r="O755" s="51" t="s">
        <v>18</v>
      </c>
    </row>
    <row r="756" ht="23" customHeight="1" spans="1:15">
      <c r="A756" s="9"/>
      <c r="B756" s="9" t="s">
        <v>19</v>
      </c>
      <c r="C756" s="31"/>
      <c r="D756" s="31">
        <v>416</v>
      </c>
      <c r="E756" s="51">
        <v>2088</v>
      </c>
      <c r="F756" s="3">
        <v>25</v>
      </c>
      <c r="G756" s="3">
        <v>16</v>
      </c>
      <c r="H756" s="3">
        <v>5</v>
      </c>
      <c r="I756" s="3">
        <v>37</v>
      </c>
      <c r="J756" s="3">
        <v>59516</v>
      </c>
      <c r="K756" s="3">
        <v>3544</v>
      </c>
      <c r="L756" s="51">
        <v>1.5825</v>
      </c>
      <c r="M756" s="51">
        <v>10.875</v>
      </c>
      <c r="N756" s="3">
        <v>40</v>
      </c>
      <c r="O756" s="51">
        <v>3.75</v>
      </c>
    </row>
    <row r="757" ht="23" customHeight="1" spans="1:15">
      <c r="A757" s="9"/>
      <c r="B757" s="9" t="s">
        <v>20</v>
      </c>
      <c r="C757" s="31"/>
      <c r="D757" s="31">
        <v>8652</v>
      </c>
      <c r="E757" s="51">
        <v>3250</v>
      </c>
      <c r="F757" s="3">
        <v>29</v>
      </c>
      <c r="G757" s="3">
        <v>21</v>
      </c>
      <c r="H757" s="3">
        <v>27</v>
      </c>
      <c r="I757" s="3">
        <v>67</v>
      </c>
      <c r="J757" s="3" t="s">
        <v>18</v>
      </c>
      <c r="K757" s="3" t="s">
        <v>18</v>
      </c>
      <c r="L757" s="51" t="s">
        <v>18</v>
      </c>
      <c r="M757" s="51" t="s">
        <v>18</v>
      </c>
      <c r="N757" s="3" t="s">
        <v>18</v>
      </c>
      <c r="O757" s="51" t="s">
        <v>18</v>
      </c>
    </row>
    <row r="758" ht="16.5" spans="1:15">
      <c r="A758" s="9"/>
      <c r="B758" s="9" t="s">
        <v>21</v>
      </c>
      <c r="C758" s="31"/>
      <c r="D758" s="31">
        <v>10</v>
      </c>
      <c r="E758" s="51">
        <v>240</v>
      </c>
      <c r="F758" s="3">
        <v>7</v>
      </c>
      <c r="G758" s="3">
        <v>5</v>
      </c>
      <c r="H758" s="3">
        <v>1</v>
      </c>
      <c r="I758" s="3">
        <v>5</v>
      </c>
      <c r="J758" s="3">
        <v>1970</v>
      </c>
      <c r="K758" s="3">
        <v>1051</v>
      </c>
      <c r="L758" s="51">
        <v>0.61</v>
      </c>
      <c r="M758" s="51">
        <v>14</v>
      </c>
      <c r="N758" s="3">
        <v>22</v>
      </c>
      <c r="O758" s="51">
        <v>4</v>
      </c>
    </row>
  </sheetData>
  <mergeCells count="269">
    <mergeCell ref="A1:C1"/>
    <mergeCell ref="D1:I1"/>
    <mergeCell ref="J1:O1"/>
    <mergeCell ref="A3:A8"/>
    <mergeCell ref="A9:A14"/>
    <mergeCell ref="A15:A20"/>
    <mergeCell ref="A21:A26"/>
    <mergeCell ref="A27:A32"/>
    <mergeCell ref="A33:A38"/>
    <mergeCell ref="A39:A44"/>
    <mergeCell ref="A45:A50"/>
    <mergeCell ref="A51:A56"/>
    <mergeCell ref="A57:A62"/>
    <mergeCell ref="A63:A68"/>
    <mergeCell ref="A69:A74"/>
    <mergeCell ref="A75:A80"/>
    <mergeCell ref="A81:A86"/>
    <mergeCell ref="A87:A92"/>
    <mergeCell ref="A93:A98"/>
    <mergeCell ref="A99:A104"/>
    <mergeCell ref="A105:A110"/>
    <mergeCell ref="A111:A116"/>
    <mergeCell ref="A117:A122"/>
    <mergeCell ref="A123:A128"/>
    <mergeCell ref="A129:A134"/>
    <mergeCell ref="A135:A140"/>
    <mergeCell ref="A141:A146"/>
    <mergeCell ref="A147:A152"/>
    <mergeCell ref="A153:A158"/>
    <mergeCell ref="A159:A164"/>
    <mergeCell ref="A165:A170"/>
    <mergeCell ref="A171:A176"/>
    <mergeCell ref="A177:A182"/>
    <mergeCell ref="A183:A188"/>
    <mergeCell ref="A189:A194"/>
    <mergeCell ref="A195:A200"/>
    <mergeCell ref="A201:A206"/>
    <mergeCell ref="A207:A212"/>
    <mergeCell ref="A213:A218"/>
    <mergeCell ref="A219:A224"/>
    <mergeCell ref="A225:A230"/>
    <mergeCell ref="A231:A236"/>
    <mergeCell ref="A237:A242"/>
    <mergeCell ref="A243:A248"/>
    <mergeCell ref="A249:A254"/>
    <mergeCell ref="A255:A260"/>
    <mergeCell ref="A261:A266"/>
    <mergeCell ref="A267:A272"/>
    <mergeCell ref="A273:A278"/>
    <mergeCell ref="A279:A284"/>
    <mergeCell ref="A285:A290"/>
    <mergeCell ref="A291:A296"/>
    <mergeCell ref="A297:A302"/>
    <mergeCell ref="A303:A308"/>
    <mergeCell ref="A309:A314"/>
    <mergeCell ref="A315:A320"/>
    <mergeCell ref="A321:A326"/>
    <mergeCell ref="A327:A332"/>
    <mergeCell ref="A333:A338"/>
    <mergeCell ref="A339:A344"/>
    <mergeCell ref="A345:A350"/>
    <mergeCell ref="A351:A356"/>
    <mergeCell ref="A357:A362"/>
    <mergeCell ref="A363:A368"/>
    <mergeCell ref="A369:A374"/>
    <mergeCell ref="A375:A380"/>
    <mergeCell ref="A381:A386"/>
    <mergeCell ref="A387:A392"/>
    <mergeCell ref="A393:A398"/>
    <mergeCell ref="A399:A404"/>
    <mergeCell ref="A405:A410"/>
    <mergeCell ref="A411:A416"/>
    <mergeCell ref="A417:A422"/>
    <mergeCell ref="A423:A428"/>
    <mergeCell ref="A429:A434"/>
    <mergeCell ref="A435:A439"/>
    <mergeCell ref="A440:A444"/>
    <mergeCell ref="A445:A449"/>
    <mergeCell ref="A450:A454"/>
    <mergeCell ref="A455:A460"/>
    <mergeCell ref="A461:A466"/>
    <mergeCell ref="A467:A472"/>
    <mergeCell ref="A473:A478"/>
    <mergeCell ref="A479:A484"/>
    <mergeCell ref="A485:A490"/>
    <mergeCell ref="A491:A496"/>
    <mergeCell ref="A497:A502"/>
    <mergeCell ref="A503:A508"/>
    <mergeCell ref="A509:A514"/>
    <mergeCell ref="A515:A520"/>
    <mergeCell ref="A521:A526"/>
    <mergeCell ref="A527:A532"/>
    <mergeCell ref="A533:A538"/>
    <mergeCell ref="A539:A544"/>
    <mergeCell ref="A545:A550"/>
    <mergeCell ref="A551:A556"/>
    <mergeCell ref="A557:A562"/>
    <mergeCell ref="A563:A568"/>
    <mergeCell ref="A569:A574"/>
    <mergeCell ref="A575:A580"/>
    <mergeCell ref="A581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0"/>
    <mergeCell ref="A751:A754"/>
    <mergeCell ref="A755:A758"/>
    <mergeCell ref="C3:C8"/>
    <mergeCell ref="C9:C14"/>
    <mergeCell ref="C15:C20"/>
    <mergeCell ref="C21:C26"/>
    <mergeCell ref="C27:C32"/>
    <mergeCell ref="C33:C38"/>
    <mergeCell ref="C39:C44"/>
    <mergeCell ref="C45:C50"/>
    <mergeCell ref="C51:C56"/>
    <mergeCell ref="C57:C62"/>
    <mergeCell ref="C63:C68"/>
    <mergeCell ref="C69:C74"/>
    <mergeCell ref="C75:C80"/>
    <mergeCell ref="C81:C86"/>
    <mergeCell ref="C87:C92"/>
    <mergeCell ref="C93:C98"/>
    <mergeCell ref="C99:C104"/>
    <mergeCell ref="C105:C110"/>
    <mergeCell ref="C111:C116"/>
    <mergeCell ref="C117:C122"/>
    <mergeCell ref="C123:C128"/>
    <mergeCell ref="C129:C134"/>
    <mergeCell ref="C135:C140"/>
    <mergeCell ref="C141:C146"/>
    <mergeCell ref="C147:C152"/>
    <mergeCell ref="C153:C158"/>
    <mergeCell ref="C159:C164"/>
    <mergeCell ref="C165:C170"/>
    <mergeCell ref="C171:C176"/>
    <mergeCell ref="C177:C182"/>
    <mergeCell ref="C183:C188"/>
    <mergeCell ref="C189:C194"/>
    <mergeCell ref="C195:C200"/>
    <mergeCell ref="C201:C206"/>
    <mergeCell ref="C207:C212"/>
    <mergeCell ref="C213:C218"/>
    <mergeCell ref="C219:C224"/>
    <mergeCell ref="C225:C230"/>
    <mergeCell ref="C231:C236"/>
    <mergeCell ref="C237:C242"/>
    <mergeCell ref="C243:C248"/>
    <mergeCell ref="C249:C254"/>
    <mergeCell ref="C255:C260"/>
    <mergeCell ref="C261:C266"/>
    <mergeCell ref="C267:C272"/>
    <mergeCell ref="C273:C278"/>
    <mergeCell ref="C279:C284"/>
    <mergeCell ref="C285:C290"/>
    <mergeCell ref="C291:C296"/>
    <mergeCell ref="C297:C302"/>
    <mergeCell ref="C303:C308"/>
    <mergeCell ref="C309:C314"/>
    <mergeCell ref="C315:C320"/>
    <mergeCell ref="C321:C326"/>
    <mergeCell ref="C327:C332"/>
    <mergeCell ref="C333:C338"/>
    <mergeCell ref="C339:C344"/>
    <mergeCell ref="C345:C350"/>
    <mergeCell ref="C351:C356"/>
    <mergeCell ref="C357:C362"/>
    <mergeCell ref="C363:C368"/>
    <mergeCell ref="C369:C374"/>
    <mergeCell ref="C375:C380"/>
    <mergeCell ref="C381:C386"/>
    <mergeCell ref="C387:C392"/>
    <mergeCell ref="C393:C398"/>
    <mergeCell ref="C399:C404"/>
    <mergeCell ref="C405:C410"/>
    <mergeCell ref="C411:C416"/>
    <mergeCell ref="C417:C422"/>
    <mergeCell ref="C423:C428"/>
    <mergeCell ref="C429:C434"/>
    <mergeCell ref="C435:C439"/>
    <mergeCell ref="C440:C444"/>
    <mergeCell ref="C445:C449"/>
    <mergeCell ref="C450:C454"/>
    <mergeCell ref="C455:C460"/>
    <mergeCell ref="C461:C466"/>
    <mergeCell ref="C467:C472"/>
    <mergeCell ref="C473:C478"/>
    <mergeCell ref="C479:C484"/>
    <mergeCell ref="C485:C490"/>
    <mergeCell ref="C491:C496"/>
    <mergeCell ref="C497:C502"/>
    <mergeCell ref="C503:C508"/>
    <mergeCell ref="C509:C514"/>
    <mergeCell ref="C515:C520"/>
    <mergeCell ref="C521:C526"/>
    <mergeCell ref="C527:C532"/>
    <mergeCell ref="C533:C538"/>
    <mergeCell ref="C539:C544"/>
    <mergeCell ref="C545:C550"/>
    <mergeCell ref="C551:C556"/>
    <mergeCell ref="C557:C562"/>
    <mergeCell ref="C563:C568"/>
    <mergeCell ref="C569:C574"/>
    <mergeCell ref="C575:C580"/>
    <mergeCell ref="C581:C586"/>
    <mergeCell ref="C587:C591"/>
    <mergeCell ref="C592:C596"/>
    <mergeCell ref="C597:C601"/>
    <mergeCell ref="C602:C606"/>
    <mergeCell ref="C607:C611"/>
    <mergeCell ref="C612:C616"/>
    <mergeCell ref="C617:C621"/>
    <mergeCell ref="C622:C626"/>
    <mergeCell ref="C627:C631"/>
    <mergeCell ref="C632:C636"/>
    <mergeCell ref="C637:C641"/>
    <mergeCell ref="C642:C646"/>
    <mergeCell ref="C647:C651"/>
    <mergeCell ref="C652:C656"/>
    <mergeCell ref="C657:C661"/>
    <mergeCell ref="C662:C666"/>
    <mergeCell ref="C667:C671"/>
    <mergeCell ref="C672:C676"/>
    <mergeCell ref="C677:C681"/>
    <mergeCell ref="C682:C686"/>
    <mergeCell ref="C687:C691"/>
    <mergeCell ref="C692:C696"/>
    <mergeCell ref="C697:C701"/>
    <mergeCell ref="C702:C706"/>
    <mergeCell ref="C707:C711"/>
    <mergeCell ref="C712:C716"/>
    <mergeCell ref="C717:C721"/>
    <mergeCell ref="C722:C726"/>
    <mergeCell ref="C727:C731"/>
    <mergeCell ref="C732:C736"/>
    <mergeCell ref="C737:C741"/>
    <mergeCell ref="C742:C746"/>
    <mergeCell ref="C747:C750"/>
    <mergeCell ref="C751:C754"/>
    <mergeCell ref="C755:C758"/>
  </mergeCells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autoPageBreaks="0"/>
  </sheetPr>
  <dimension ref="A1:AD389"/>
  <sheetViews>
    <sheetView workbookViewId="0">
      <pane ySplit="2" topLeftCell="A3" activePane="bottomLeft" state="frozen"/>
      <selection/>
      <selection pane="bottomLeft" activeCell="P1" sqref="P1"/>
    </sheetView>
  </sheetViews>
  <sheetFormatPr defaultColWidth="8.89166666666667" defaultRowHeight="13.5"/>
  <cols>
    <col min="1" max="1" width="14.775" style="7" customWidth="1"/>
    <col min="2" max="2" width="25.625" style="7" customWidth="1"/>
    <col min="3" max="3" width="14.8916666666667" style="7" customWidth="1"/>
    <col min="4" max="5" width="14" style="7" customWidth="1"/>
    <col min="6" max="6" width="12.225" style="7" customWidth="1"/>
    <col min="7" max="7" width="9.775" style="7" customWidth="1"/>
    <col min="8" max="8" width="12.225" style="7" customWidth="1"/>
    <col min="9" max="9" width="9.89166666666667" style="7" customWidth="1"/>
    <col min="10" max="10" width="11.6666666666667" style="7" hidden="1" customWidth="1"/>
    <col min="11" max="11" width="16.6666666666667" style="7" hidden="1" customWidth="1"/>
    <col min="12" max="12" width="14.6666666666667" style="7" hidden="1" customWidth="1"/>
    <col min="13" max="13" width="12.4416666666667" style="7" hidden="1" customWidth="1"/>
    <col min="14" max="14" width="11.775" style="7" hidden="1" customWidth="1"/>
    <col min="15" max="15" width="12.8916666666667" style="7" hidden="1" customWidth="1"/>
    <col min="16" max="16378" width="8.89166666666667" style="7"/>
  </cols>
  <sheetData>
    <row r="1" ht="25" customHeight="1" spans="1:15">
      <c r="A1" s="8"/>
      <c r="B1" s="8"/>
      <c r="C1" s="8"/>
      <c r="D1" s="8" t="s">
        <v>24</v>
      </c>
      <c r="E1" s="8"/>
      <c r="F1" s="8"/>
      <c r="G1" s="8"/>
      <c r="H1" s="8"/>
      <c r="I1" s="8"/>
      <c r="J1" s="17" t="s">
        <v>1</v>
      </c>
      <c r="K1" s="18"/>
      <c r="L1" s="18"/>
      <c r="M1" s="18"/>
      <c r="N1" s="18"/>
      <c r="O1" s="19"/>
    </row>
    <row r="2" ht="25" customHeight="1" spans="1:30">
      <c r="A2" s="8" t="s">
        <v>25</v>
      </c>
      <c r="B2" s="8" t="s">
        <v>26</v>
      </c>
      <c r="C2" s="8" t="s">
        <v>27</v>
      </c>
      <c r="D2" s="20" t="s">
        <v>28</v>
      </c>
      <c r="E2" s="8" t="s">
        <v>6</v>
      </c>
      <c r="F2" s="8" t="s">
        <v>7</v>
      </c>
      <c r="G2" s="8" t="s">
        <v>29</v>
      </c>
      <c r="H2" s="8" t="s">
        <v>9</v>
      </c>
      <c r="I2" s="8" t="s">
        <v>10</v>
      </c>
      <c r="J2" s="8" t="s">
        <v>30</v>
      </c>
      <c r="K2" s="8" t="s">
        <v>31</v>
      </c>
      <c r="L2" s="40" t="s">
        <v>32</v>
      </c>
      <c r="M2" s="8" t="s">
        <v>14</v>
      </c>
      <c r="N2" s="8" t="s">
        <v>33</v>
      </c>
      <c r="O2" s="8" t="s">
        <v>16</v>
      </c>
      <c r="AD2" s="7" t="str">
        <f>TEXT(E382,"[M]")</f>
        <v>0</v>
      </c>
    </row>
    <row r="3" ht="20" customHeight="1" spans="1:15">
      <c r="A3" s="9">
        <v>44810</v>
      </c>
      <c r="B3" s="9" t="s">
        <v>34</v>
      </c>
      <c r="C3" s="3" t="s">
        <v>35</v>
      </c>
      <c r="D3" s="31">
        <v>0</v>
      </c>
      <c r="E3" s="32">
        <v>0</v>
      </c>
      <c r="F3" s="3">
        <v>0</v>
      </c>
      <c r="G3" s="3">
        <v>0</v>
      </c>
      <c r="H3" s="3">
        <v>0</v>
      </c>
      <c r="I3" s="3">
        <v>1</v>
      </c>
      <c r="J3" s="3"/>
      <c r="K3" s="3"/>
      <c r="L3" s="3"/>
      <c r="M3" s="3"/>
      <c r="N3" s="3"/>
      <c r="O3" s="3"/>
    </row>
    <row r="4" ht="20" customHeight="1" spans="1:15">
      <c r="A4" s="8" t="s">
        <v>36</v>
      </c>
      <c r="B4" s="8"/>
      <c r="C4" s="8"/>
      <c r="D4" s="24">
        <f t="shared" ref="D4:I4" si="0">SUM(D3)</f>
        <v>0</v>
      </c>
      <c r="E4" s="8">
        <f t="shared" si="0"/>
        <v>0</v>
      </c>
      <c r="F4" s="8">
        <f t="shared" si="0"/>
        <v>0</v>
      </c>
      <c r="G4" s="8">
        <f t="shared" si="0"/>
        <v>0</v>
      </c>
      <c r="H4" s="8">
        <f t="shared" si="0"/>
        <v>0</v>
      </c>
      <c r="I4" s="8">
        <f t="shared" si="0"/>
        <v>1</v>
      </c>
      <c r="J4" s="8"/>
      <c r="K4" s="8"/>
      <c r="L4" s="35"/>
      <c r="M4" s="54"/>
      <c r="N4" s="8"/>
      <c r="O4" s="44"/>
    </row>
    <row r="5" ht="20" customHeight="1" spans="1:15">
      <c r="A5" s="9">
        <v>44809</v>
      </c>
      <c r="B5" s="9" t="s">
        <v>34</v>
      </c>
      <c r="C5" s="3" t="s">
        <v>35</v>
      </c>
      <c r="D5" s="31">
        <v>0</v>
      </c>
      <c r="E5" s="32">
        <v>0</v>
      </c>
      <c r="F5" s="3">
        <v>0</v>
      </c>
      <c r="G5" s="3">
        <v>0</v>
      </c>
      <c r="H5" s="3">
        <v>0</v>
      </c>
      <c r="I5" s="3">
        <v>1</v>
      </c>
      <c r="J5" s="3"/>
      <c r="K5" s="3"/>
      <c r="L5" s="3"/>
      <c r="M5" s="3"/>
      <c r="N5" s="3"/>
      <c r="O5" s="3"/>
    </row>
    <row r="6" ht="20" customHeight="1" spans="1:15">
      <c r="A6" s="8" t="s">
        <v>37</v>
      </c>
      <c r="B6" s="8"/>
      <c r="C6" s="8"/>
      <c r="D6" s="24">
        <f t="shared" ref="D6:I6" si="1">SUM(D5)</f>
        <v>0</v>
      </c>
      <c r="E6" s="8">
        <f t="shared" si="1"/>
        <v>0</v>
      </c>
      <c r="F6" s="8">
        <f t="shared" si="1"/>
        <v>0</v>
      </c>
      <c r="G6" s="8">
        <f t="shared" si="1"/>
        <v>0</v>
      </c>
      <c r="H6" s="8">
        <f t="shared" si="1"/>
        <v>0</v>
      </c>
      <c r="I6" s="8">
        <f t="shared" si="1"/>
        <v>1</v>
      </c>
      <c r="J6" s="8"/>
      <c r="K6" s="8"/>
      <c r="L6" s="35"/>
      <c r="M6" s="54"/>
      <c r="N6" s="8"/>
      <c r="O6" s="44"/>
    </row>
    <row r="7" ht="20" customHeight="1" spans="1:15">
      <c r="A7" s="9">
        <v>44808</v>
      </c>
      <c r="B7" s="9" t="s">
        <v>34</v>
      </c>
      <c r="C7" s="3" t="s">
        <v>35</v>
      </c>
      <c r="D7" s="31">
        <v>0</v>
      </c>
      <c r="E7" s="32">
        <v>0</v>
      </c>
      <c r="F7" s="3">
        <v>0</v>
      </c>
      <c r="G7" s="3">
        <v>0</v>
      </c>
      <c r="H7" s="3">
        <v>0</v>
      </c>
      <c r="I7" s="3">
        <v>1</v>
      </c>
      <c r="J7" s="3"/>
      <c r="K7" s="3"/>
      <c r="L7" s="3"/>
      <c r="M7" s="3"/>
      <c r="N7" s="3"/>
      <c r="O7" s="3"/>
    </row>
    <row r="8" ht="20" customHeight="1" spans="1:15">
      <c r="A8" s="8" t="s">
        <v>38</v>
      </c>
      <c r="B8" s="8"/>
      <c r="C8" s="8"/>
      <c r="D8" s="24">
        <f t="shared" ref="D8:I8" si="2">SUM(D7)</f>
        <v>0</v>
      </c>
      <c r="E8" s="8">
        <f t="shared" si="2"/>
        <v>0</v>
      </c>
      <c r="F8" s="8">
        <f t="shared" si="2"/>
        <v>0</v>
      </c>
      <c r="G8" s="8">
        <f t="shared" si="2"/>
        <v>0</v>
      </c>
      <c r="H8" s="8">
        <f t="shared" si="2"/>
        <v>0</v>
      </c>
      <c r="I8" s="8">
        <f t="shared" si="2"/>
        <v>1</v>
      </c>
      <c r="J8" s="8"/>
      <c r="K8" s="8"/>
      <c r="L8" s="35"/>
      <c r="M8" s="54"/>
      <c r="N8" s="8"/>
      <c r="O8" s="44"/>
    </row>
    <row r="9" ht="20" customHeight="1" spans="1:15">
      <c r="A9" s="9">
        <v>44807</v>
      </c>
      <c r="B9" s="9" t="s">
        <v>34</v>
      </c>
      <c r="C9" s="3" t="s">
        <v>35</v>
      </c>
      <c r="D9" s="31">
        <v>0</v>
      </c>
      <c r="E9" s="32">
        <v>0</v>
      </c>
      <c r="F9" s="3">
        <v>0</v>
      </c>
      <c r="G9" s="3">
        <v>0</v>
      </c>
      <c r="H9" s="3">
        <v>0</v>
      </c>
      <c r="I9" s="3">
        <v>1</v>
      </c>
      <c r="J9" s="3"/>
      <c r="K9" s="3"/>
      <c r="L9" s="3"/>
      <c r="M9" s="3"/>
      <c r="N9" s="3"/>
      <c r="O9" s="3"/>
    </row>
    <row r="10" ht="20" customHeight="1" spans="1:15">
      <c r="A10" s="8" t="s">
        <v>39</v>
      </c>
      <c r="B10" s="8"/>
      <c r="C10" s="8"/>
      <c r="D10" s="24">
        <f t="shared" ref="D10:I10" si="3">SUM(D9)</f>
        <v>0</v>
      </c>
      <c r="E10" s="8">
        <f t="shared" si="3"/>
        <v>0</v>
      </c>
      <c r="F10" s="8">
        <f t="shared" si="3"/>
        <v>0</v>
      </c>
      <c r="G10" s="8">
        <f t="shared" si="3"/>
        <v>0</v>
      </c>
      <c r="H10" s="8">
        <f t="shared" si="3"/>
        <v>0</v>
      </c>
      <c r="I10" s="8">
        <f t="shared" si="3"/>
        <v>1</v>
      </c>
      <c r="J10" s="8"/>
      <c r="K10" s="8"/>
      <c r="L10" s="35"/>
      <c r="M10" s="54"/>
      <c r="N10" s="8"/>
      <c r="O10" s="44"/>
    </row>
    <row r="11" ht="20" customHeight="1" spans="1:15">
      <c r="A11" s="9">
        <v>44806</v>
      </c>
      <c r="B11" s="9" t="s">
        <v>34</v>
      </c>
      <c r="C11" s="3" t="s">
        <v>35</v>
      </c>
      <c r="D11" s="31">
        <v>0</v>
      </c>
      <c r="E11" s="32">
        <v>0</v>
      </c>
      <c r="F11" s="3">
        <v>0</v>
      </c>
      <c r="G11" s="3">
        <v>0</v>
      </c>
      <c r="H11" s="3">
        <v>0</v>
      </c>
      <c r="I11" s="3">
        <v>1</v>
      </c>
      <c r="J11" s="3"/>
      <c r="K11" s="3"/>
      <c r="L11" s="3"/>
      <c r="M11" s="3"/>
      <c r="N11" s="3"/>
      <c r="O11" s="3"/>
    </row>
    <row r="12" ht="20" customHeight="1" spans="1:15">
      <c r="A12" s="8" t="s">
        <v>40</v>
      </c>
      <c r="B12" s="8"/>
      <c r="C12" s="8"/>
      <c r="D12" s="24">
        <f t="shared" ref="D12:I12" si="4">SUM(D11)</f>
        <v>0</v>
      </c>
      <c r="E12" s="8">
        <f t="shared" si="4"/>
        <v>0</v>
      </c>
      <c r="F12" s="8">
        <f t="shared" si="4"/>
        <v>0</v>
      </c>
      <c r="G12" s="8">
        <f t="shared" si="4"/>
        <v>0</v>
      </c>
      <c r="H12" s="8">
        <f t="shared" si="4"/>
        <v>0</v>
      </c>
      <c r="I12" s="8">
        <f t="shared" si="4"/>
        <v>1</v>
      </c>
      <c r="J12" s="8"/>
      <c r="K12" s="8"/>
      <c r="L12" s="35"/>
      <c r="M12" s="54"/>
      <c r="N12" s="8"/>
      <c r="O12" s="44"/>
    </row>
    <row r="13" ht="20" customHeight="1" spans="1:15">
      <c r="A13" s="9">
        <v>44805</v>
      </c>
      <c r="B13" s="9" t="s">
        <v>34</v>
      </c>
      <c r="C13" s="3" t="s">
        <v>35</v>
      </c>
      <c r="D13" s="31">
        <v>0</v>
      </c>
      <c r="E13" s="32">
        <v>0</v>
      </c>
      <c r="F13" s="3">
        <v>0</v>
      </c>
      <c r="G13" s="3">
        <v>0</v>
      </c>
      <c r="H13" s="3">
        <v>0</v>
      </c>
      <c r="I13" s="3">
        <v>1</v>
      </c>
      <c r="J13" s="3"/>
      <c r="K13" s="3"/>
      <c r="L13" s="3"/>
      <c r="M13" s="3"/>
      <c r="N13" s="3"/>
      <c r="O13" s="3"/>
    </row>
    <row r="14" ht="20" customHeight="1" spans="1:15">
      <c r="A14" s="8" t="s">
        <v>41</v>
      </c>
      <c r="B14" s="8"/>
      <c r="C14" s="8"/>
      <c r="D14" s="24">
        <f t="shared" ref="D14:I14" si="5">SUM(D13)</f>
        <v>0</v>
      </c>
      <c r="E14" s="8">
        <f t="shared" si="5"/>
        <v>0</v>
      </c>
      <c r="F14" s="8">
        <f t="shared" si="5"/>
        <v>0</v>
      </c>
      <c r="G14" s="8">
        <f t="shared" si="5"/>
        <v>0</v>
      </c>
      <c r="H14" s="8">
        <f t="shared" si="5"/>
        <v>0</v>
      </c>
      <c r="I14" s="8">
        <f t="shared" si="5"/>
        <v>1</v>
      </c>
      <c r="J14" s="8"/>
      <c r="K14" s="8"/>
      <c r="L14" s="35"/>
      <c r="M14" s="54"/>
      <c r="N14" s="8"/>
      <c r="O14" s="44"/>
    </row>
    <row r="15" ht="20" customHeight="1" spans="1:15">
      <c r="A15" s="9">
        <v>44804</v>
      </c>
      <c r="B15" s="9" t="s">
        <v>34</v>
      </c>
      <c r="C15" s="3" t="s">
        <v>35</v>
      </c>
      <c r="D15" s="31">
        <v>0</v>
      </c>
      <c r="E15" s="32">
        <v>0</v>
      </c>
      <c r="F15" s="3">
        <v>0</v>
      </c>
      <c r="G15" s="3">
        <v>0</v>
      </c>
      <c r="H15" s="3">
        <v>0</v>
      </c>
      <c r="I15" s="3">
        <v>1</v>
      </c>
      <c r="J15" s="3"/>
      <c r="K15" s="3"/>
      <c r="L15" s="3"/>
      <c r="M15" s="3"/>
      <c r="N15" s="3"/>
      <c r="O15" s="3"/>
    </row>
    <row r="16" ht="20" customHeight="1" spans="1:15">
      <c r="A16" s="8" t="s">
        <v>42</v>
      </c>
      <c r="B16" s="8"/>
      <c r="C16" s="8"/>
      <c r="D16" s="24">
        <f t="shared" ref="D16:I16" si="6">SUM(D15)</f>
        <v>0</v>
      </c>
      <c r="E16" s="8">
        <f t="shared" si="6"/>
        <v>0</v>
      </c>
      <c r="F16" s="8">
        <f t="shared" si="6"/>
        <v>0</v>
      </c>
      <c r="G16" s="8">
        <f t="shared" si="6"/>
        <v>0</v>
      </c>
      <c r="H16" s="8">
        <f t="shared" si="6"/>
        <v>0</v>
      </c>
      <c r="I16" s="8">
        <f t="shared" si="6"/>
        <v>1</v>
      </c>
      <c r="J16" s="8"/>
      <c r="K16" s="8"/>
      <c r="L16" s="35"/>
      <c r="M16" s="54"/>
      <c r="N16" s="8"/>
      <c r="O16" s="44"/>
    </row>
    <row r="17" ht="20" customHeight="1" spans="1:15">
      <c r="A17" s="9">
        <v>44803</v>
      </c>
      <c r="B17" s="9" t="s">
        <v>34</v>
      </c>
      <c r="C17" s="3" t="s">
        <v>35</v>
      </c>
      <c r="D17" s="31">
        <v>0</v>
      </c>
      <c r="E17" s="32">
        <v>0</v>
      </c>
      <c r="F17" s="3">
        <v>0</v>
      </c>
      <c r="G17" s="3">
        <v>0</v>
      </c>
      <c r="H17" s="3">
        <v>0</v>
      </c>
      <c r="I17" s="3">
        <v>1</v>
      </c>
      <c r="J17" s="3"/>
      <c r="K17" s="3"/>
      <c r="L17" s="3"/>
      <c r="M17" s="3"/>
      <c r="N17" s="3"/>
      <c r="O17" s="3"/>
    </row>
    <row r="18" ht="20" customHeight="1" spans="1:15">
      <c r="A18" s="8" t="s">
        <v>43</v>
      </c>
      <c r="B18" s="8"/>
      <c r="C18" s="8"/>
      <c r="D18" s="24">
        <f t="shared" ref="D18:I18" si="7">SUM(D17)</f>
        <v>0</v>
      </c>
      <c r="E18" s="8">
        <f t="shared" si="7"/>
        <v>0</v>
      </c>
      <c r="F18" s="8">
        <f t="shared" si="7"/>
        <v>0</v>
      </c>
      <c r="G18" s="8">
        <f t="shared" si="7"/>
        <v>0</v>
      </c>
      <c r="H18" s="8">
        <f t="shared" si="7"/>
        <v>0</v>
      </c>
      <c r="I18" s="8">
        <f t="shared" si="7"/>
        <v>1</v>
      </c>
      <c r="J18" s="8"/>
      <c r="K18" s="8"/>
      <c r="L18" s="35"/>
      <c r="M18" s="54"/>
      <c r="N18" s="8"/>
      <c r="O18" s="44"/>
    </row>
    <row r="19" ht="20" customHeight="1" spans="1:15">
      <c r="A19" s="9">
        <v>44802</v>
      </c>
      <c r="B19" s="9" t="s">
        <v>34</v>
      </c>
      <c r="C19" s="3" t="s">
        <v>35</v>
      </c>
      <c r="D19" s="31">
        <v>0</v>
      </c>
      <c r="E19" s="32">
        <v>0</v>
      </c>
      <c r="F19" s="3">
        <v>0</v>
      </c>
      <c r="G19" s="3">
        <v>0</v>
      </c>
      <c r="H19" s="3">
        <v>0</v>
      </c>
      <c r="I19" s="3">
        <v>1</v>
      </c>
      <c r="J19" s="3"/>
      <c r="K19" s="3"/>
      <c r="L19" s="3"/>
      <c r="M19" s="3"/>
      <c r="N19" s="3"/>
      <c r="O19" s="3"/>
    </row>
    <row r="20" ht="20" customHeight="1" spans="1:15">
      <c r="A20" s="8" t="s">
        <v>44</v>
      </c>
      <c r="B20" s="8"/>
      <c r="C20" s="8"/>
      <c r="D20" s="24">
        <f t="shared" ref="D20:I20" si="8">SUM(D19)</f>
        <v>0</v>
      </c>
      <c r="E20" s="8">
        <f t="shared" si="8"/>
        <v>0</v>
      </c>
      <c r="F20" s="8">
        <f t="shared" si="8"/>
        <v>0</v>
      </c>
      <c r="G20" s="8">
        <f t="shared" si="8"/>
        <v>0</v>
      </c>
      <c r="H20" s="8">
        <f t="shared" si="8"/>
        <v>0</v>
      </c>
      <c r="I20" s="8">
        <f t="shared" si="8"/>
        <v>1</v>
      </c>
      <c r="J20" s="8"/>
      <c r="K20" s="8"/>
      <c r="L20" s="35"/>
      <c r="M20" s="54"/>
      <c r="N20" s="8"/>
      <c r="O20" s="44"/>
    </row>
    <row r="21" ht="20" customHeight="1" spans="1:15">
      <c r="A21" s="9">
        <v>44801</v>
      </c>
      <c r="B21" s="9" t="s">
        <v>34</v>
      </c>
      <c r="C21" s="3" t="s">
        <v>35</v>
      </c>
      <c r="D21" s="31">
        <v>0</v>
      </c>
      <c r="E21" s="32">
        <v>0</v>
      </c>
      <c r="F21" s="3">
        <v>0</v>
      </c>
      <c r="G21" s="3">
        <v>0</v>
      </c>
      <c r="H21" s="3">
        <v>0</v>
      </c>
      <c r="I21" s="3">
        <v>1</v>
      </c>
      <c r="J21" s="3"/>
      <c r="K21" s="3"/>
      <c r="L21" s="3"/>
      <c r="M21" s="3"/>
      <c r="N21" s="3"/>
      <c r="O21" s="3"/>
    </row>
    <row r="22" ht="20" customHeight="1" spans="1:15">
      <c r="A22" s="8" t="s">
        <v>45</v>
      </c>
      <c r="B22" s="8"/>
      <c r="C22" s="8"/>
      <c r="D22" s="24">
        <f t="shared" ref="D22:I22" si="9">SUM(D21)</f>
        <v>0</v>
      </c>
      <c r="E22" s="8">
        <f t="shared" si="9"/>
        <v>0</v>
      </c>
      <c r="F22" s="8">
        <f t="shared" si="9"/>
        <v>0</v>
      </c>
      <c r="G22" s="8">
        <f t="shared" si="9"/>
        <v>0</v>
      </c>
      <c r="H22" s="8">
        <f t="shared" si="9"/>
        <v>0</v>
      </c>
      <c r="I22" s="8">
        <f t="shared" si="9"/>
        <v>1</v>
      </c>
      <c r="J22" s="8"/>
      <c r="K22" s="8"/>
      <c r="L22" s="35"/>
      <c r="M22" s="54"/>
      <c r="N22" s="8"/>
      <c r="O22" s="44"/>
    </row>
    <row r="23" ht="20" customHeight="1" spans="1:15">
      <c r="A23" s="9">
        <v>44800</v>
      </c>
      <c r="B23" s="9" t="s">
        <v>34</v>
      </c>
      <c r="C23" s="3" t="s">
        <v>35</v>
      </c>
      <c r="D23" s="31">
        <v>0</v>
      </c>
      <c r="E23" s="32">
        <v>0</v>
      </c>
      <c r="F23" s="3">
        <v>0</v>
      </c>
      <c r="G23" s="3">
        <v>0</v>
      </c>
      <c r="H23" s="3">
        <v>0</v>
      </c>
      <c r="I23" s="3">
        <v>1</v>
      </c>
      <c r="J23" s="3"/>
      <c r="K23" s="3"/>
      <c r="L23" s="3"/>
      <c r="M23" s="3"/>
      <c r="N23" s="3"/>
      <c r="O23" s="3"/>
    </row>
    <row r="24" ht="20" customHeight="1" spans="1:15">
      <c r="A24" s="8" t="s">
        <v>46</v>
      </c>
      <c r="B24" s="8"/>
      <c r="C24" s="8"/>
      <c r="D24" s="24">
        <f t="shared" ref="D24:I24" si="10">SUM(D23)</f>
        <v>0</v>
      </c>
      <c r="E24" s="8">
        <f t="shared" si="10"/>
        <v>0</v>
      </c>
      <c r="F24" s="8">
        <f t="shared" si="10"/>
        <v>0</v>
      </c>
      <c r="G24" s="8">
        <f t="shared" si="10"/>
        <v>0</v>
      </c>
      <c r="H24" s="8">
        <f t="shared" si="10"/>
        <v>0</v>
      </c>
      <c r="I24" s="8">
        <f t="shared" si="10"/>
        <v>1</v>
      </c>
      <c r="J24" s="8"/>
      <c r="K24" s="8"/>
      <c r="L24" s="35"/>
      <c r="M24" s="54"/>
      <c r="N24" s="8"/>
      <c r="O24" s="44"/>
    </row>
    <row r="25" ht="20" customHeight="1" spans="1:15">
      <c r="A25" s="9">
        <v>44799</v>
      </c>
      <c r="B25" s="9" t="s">
        <v>34</v>
      </c>
      <c r="C25" s="3" t="s">
        <v>35</v>
      </c>
      <c r="D25" s="31">
        <v>0</v>
      </c>
      <c r="E25" s="32">
        <v>0</v>
      </c>
      <c r="F25" s="3">
        <v>0</v>
      </c>
      <c r="G25" s="3">
        <v>0</v>
      </c>
      <c r="H25" s="3">
        <v>0</v>
      </c>
      <c r="I25" s="3">
        <v>1</v>
      </c>
      <c r="J25" s="3"/>
      <c r="K25" s="3"/>
      <c r="L25" s="3"/>
      <c r="M25" s="3"/>
      <c r="N25" s="3"/>
      <c r="O25" s="3"/>
    </row>
    <row r="26" ht="20" customHeight="1" spans="1:15">
      <c r="A26" s="8" t="s">
        <v>47</v>
      </c>
      <c r="B26" s="8"/>
      <c r="C26" s="8"/>
      <c r="D26" s="24">
        <f t="shared" ref="D26:I26" si="11">SUM(D25)</f>
        <v>0</v>
      </c>
      <c r="E26" s="8">
        <f t="shared" si="11"/>
        <v>0</v>
      </c>
      <c r="F26" s="8">
        <f t="shared" si="11"/>
        <v>0</v>
      </c>
      <c r="G26" s="8">
        <f t="shared" si="11"/>
        <v>0</v>
      </c>
      <c r="H26" s="8">
        <f t="shared" si="11"/>
        <v>0</v>
      </c>
      <c r="I26" s="8">
        <f t="shared" si="11"/>
        <v>1</v>
      </c>
      <c r="J26" s="8"/>
      <c r="K26" s="8"/>
      <c r="L26" s="35"/>
      <c r="M26" s="54"/>
      <c r="N26" s="8"/>
      <c r="O26" s="44"/>
    </row>
    <row r="27" ht="20" customHeight="1" spans="1:15">
      <c r="A27" s="9">
        <v>44798</v>
      </c>
      <c r="B27" s="9" t="s">
        <v>34</v>
      </c>
      <c r="C27" s="3" t="s">
        <v>35</v>
      </c>
      <c r="D27" s="31">
        <v>0</v>
      </c>
      <c r="E27" s="32">
        <v>0</v>
      </c>
      <c r="F27" s="3">
        <v>0</v>
      </c>
      <c r="G27" s="3">
        <v>0</v>
      </c>
      <c r="H27" s="3">
        <v>0</v>
      </c>
      <c r="I27" s="3">
        <v>1</v>
      </c>
      <c r="J27" s="3"/>
      <c r="K27" s="3"/>
      <c r="L27" s="3"/>
      <c r="M27" s="3"/>
      <c r="N27" s="3"/>
      <c r="O27" s="3"/>
    </row>
    <row r="28" ht="20" customHeight="1" spans="1:15">
      <c r="A28" s="8" t="s">
        <v>48</v>
      </c>
      <c r="B28" s="8"/>
      <c r="C28" s="8"/>
      <c r="D28" s="24">
        <f t="shared" ref="D28:I28" si="12">SUM(D27)</f>
        <v>0</v>
      </c>
      <c r="E28" s="8">
        <f t="shared" si="12"/>
        <v>0</v>
      </c>
      <c r="F28" s="8">
        <f t="shared" si="12"/>
        <v>0</v>
      </c>
      <c r="G28" s="8">
        <f t="shared" si="12"/>
        <v>0</v>
      </c>
      <c r="H28" s="8">
        <f t="shared" si="12"/>
        <v>0</v>
      </c>
      <c r="I28" s="8">
        <f t="shared" si="12"/>
        <v>1</v>
      </c>
      <c r="J28" s="8"/>
      <c r="K28" s="8"/>
      <c r="L28" s="35"/>
      <c r="M28" s="54"/>
      <c r="N28" s="8"/>
      <c r="O28" s="44"/>
    </row>
    <row r="29" ht="20" customHeight="1" spans="1:15">
      <c r="A29" s="9">
        <v>44797</v>
      </c>
      <c r="B29" s="9" t="s">
        <v>34</v>
      </c>
      <c r="C29" s="3" t="s">
        <v>35</v>
      </c>
      <c r="D29" s="31">
        <v>0</v>
      </c>
      <c r="E29" s="32">
        <v>0</v>
      </c>
      <c r="F29" s="3">
        <v>0</v>
      </c>
      <c r="G29" s="3">
        <v>0</v>
      </c>
      <c r="H29" s="3">
        <v>0</v>
      </c>
      <c r="I29" s="3">
        <v>1</v>
      </c>
      <c r="J29" s="3"/>
      <c r="K29" s="3"/>
      <c r="L29" s="3"/>
      <c r="M29" s="3"/>
      <c r="N29" s="3"/>
      <c r="O29" s="3"/>
    </row>
    <row r="30" ht="20" customHeight="1" spans="1:15">
      <c r="A30" s="8" t="s">
        <v>49</v>
      </c>
      <c r="B30" s="8"/>
      <c r="C30" s="8"/>
      <c r="D30" s="24">
        <f t="shared" ref="D30:I30" si="13">SUM(D29)</f>
        <v>0</v>
      </c>
      <c r="E30" s="8">
        <f t="shared" si="13"/>
        <v>0</v>
      </c>
      <c r="F30" s="8">
        <f t="shared" si="13"/>
        <v>0</v>
      </c>
      <c r="G30" s="8">
        <f t="shared" si="13"/>
        <v>0</v>
      </c>
      <c r="H30" s="8">
        <f t="shared" si="13"/>
        <v>0</v>
      </c>
      <c r="I30" s="8">
        <f t="shared" si="13"/>
        <v>1</v>
      </c>
      <c r="J30" s="8"/>
      <c r="K30" s="8"/>
      <c r="L30" s="35"/>
      <c r="M30" s="54"/>
      <c r="N30" s="8"/>
      <c r="O30" s="44"/>
    </row>
    <row r="31" ht="20" customHeight="1" spans="1:15">
      <c r="A31" s="9">
        <v>44796</v>
      </c>
      <c r="B31" s="9" t="s">
        <v>34</v>
      </c>
      <c r="C31" s="3" t="s">
        <v>35</v>
      </c>
      <c r="D31" s="31">
        <v>0</v>
      </c>
      <c r="E31" s="32">
        <v>0</v>
      </c>
      <c r="F31" s="3">
        <v>0</v>
      </c>
      <c r="G31" s="3">
        <v>0</v>
      </c>
      <c r="H31" s="3">
        <v>0</v>
      </c>
      <c r="I31" s="3">
        <v>1</v>
      </c>
      <c r="J31" s="3"/>
      <c r="K31" s="3"/>
      <c r="L31" s="3"/>
      <c r="M31" s="3"/>
      <c r="N31" s="3"/>
      <c r="O31" s="3"/>
    </row>
    <row r="32" ht="20" customHeight="1" spans="1:15">
      <c r="A32" s="8" t="s">
        <v>50</v>
      </c>
      <c r="B32" s="8"/>
      <c r="C32" s="8"/>
      <c r="D32" s="24">
        <f t="shared" ref="D32:I32" si="14">SUM(D31)</f>
        <v>0</v>
      </c>
      <c r="E32" s="8">
        <f t="shared" si="14"/>
        <v>0</v>
      </c>
      <c r="F32" s="8">
        <f t="shared" si="14"/>
        <v>0</v>
      </c>
      <c r="G32" s="8">
        <f t="shared" si="14"/>
        <v>0</v>
      </c>
      <c r="H32" s="8">
        <f t="shared" si="14"/>
        <v>0</v>
      </c>
      <c r="I32" s="8">
        <f t="shared" si="14"/>
        <v>1</v>
      </c>
      <c r="J32" s="8"/>
      <c r="K32" s="8"/>
      <c r="L32" s="35"/>
      <c r="M32" s="54"/>
      <c r="N32" s="8"/>
      <c r="O32" s="44"/>
    </row>
    <row r="33" ht="20" customHeight="1" spans="1:15">
      <c r="A33" s="9">
        <v>44795</v>
      </c>
      <c r="B33" s="9" t="s">
        <v>34</v>
      </c>
      <c r="C33" s="3" t="s">
        <v>35</v>
      </c>
      <c r="D33" s="31">
        <v>0</v>
      </c>
      <c r="E33" s="32">
        <v>0</v>
      </c>
      <c r="F33" s="3">
        <v>0</v>
      </c>
      <c r="G33" s="3">
        <v>0</v>
      </c>
      <c r="H33" s="3">
        <v>0</v>
      </c>
      <c r="I33" s="3">
        <v>1</v>
      </c>
      <c r="J33" s="3"/>
      <c r="K33" s="3"/>
      <c r="L33" s="3"/>
      <c r="M33" s="3"/>
      <c r="N33" s="3"/>
      <c r="O33" s="3"/>
    </row>
    <row r="34" ht="20" customHeight="1" spans="1:15">
      <c r="A34" s="8" t="s">
        <v>51</v>
      </c>
      <c r="B34" s="8"/>
      <c r="C34" s="8"/>
      <c r="D34" s="24">
        <f t="shared" ref="D34:I34" si="15">SUM(D33)</f>
        <v>0</v>
      </c>
      <c r="E34" s="8">
        <f t="shared" si="15"/>
        <v>0</v>
      </c>
      <c r="F34" s="8">
        <f t="shared" si="15"/>
        <v>0</v>
      </c>
      <c r="G34" s="8">
        <f t="shared" si="15"/>
        <v>0</v>
      </c>
      <c r="H34" s="8">
        <f t="shared" si="15"/>
        <v>0</v>
      </c>
      <c r="I34" s="8">
        <f t="shared" si="15"/>
        <v>1</v>
      </c>
      <c r="J34" s="8"/>
      <c r="K34" s="8"/>
      <c r="L34" s="35"/>
      <c r="M34" s="54"/>
      <c r="N34" s="8"/>
      <c r="O34" s="44"/>
    </row>
    <row r="35" ht="20" customHeight="1" spans="1:15">
      <c r="A35" s="9">
        <v>44794</v>
      </c>
      <c r="B35" s="9" t="s">
        <v>34</v>
      </c>
      <c r="C35" s="3" t="s">
        <v>35</v>
      </c>
      <c r="D35" s="31">
        <v>0</v>
      </c>
      <c r="E35" s="32">
        <v>0</v>
      </c>
      <c r="F35" s="3">
        <v>0</v>
      </c>
      <c r="G35" s="3">
        <v>0</v>
      </c>
      <c r="H35" s="3">
        <v>0</v>
      </c>
      <c r="I35" s="3">
        <v>1</v>
      </c>
      <c r="J35" s="3"/>
      <c r="K35" s="3"/>
      <c r="L35" s="3"/>
      <c r="M35" s="3"/>
      <c r="N35" s="3"/>
      <c r="O35" s="3"/>
    </row>
    <row r="36" ht="20" customHeight="1" spans="1:15">
      <c r="A36" s="8" t="s">
        <v>52</v>
      </c>
      <c r="B36" s="8"/>
      <c r="C36" s="8"/>
      <c r="D36" s="24">
        <f t="shared" ref="D36:I36" si="16">SUM(D35)</f>
        <v>0</v>
      </c>
      <c r="E36" s="8">
        <f t="shared" si="16"/>
        <v>0</v>
      </c>
      <c r="F36" s="8">
        <f t="shared" si="16"/>
        <v>0</v>
      </c>
      <c r="G36" s="8">
        <f t="shared" si="16"/>
        <v>0</v>
      </c>
      <c r="H36" s="8">
        <f t="shared" si="16"/>
        <v>0</v>
      </c>
      <c r="I36" s="8">
        <f t="shared" si="16"/>
        <v>1</v>
      </c>
      <c r="J36" s="8"/>
      <c r="K36" s="8"/>
      <c r="L36" s="35"/>
      <c r="M36" s="54"/>
      <c r="N36" s="8"/>
      <c r="O36" s="44"/>
    </row>
    <row r="37" ht="20" customHeight="1" spans="1:15">
      <c r="A37" s="9">
        <v>44793</v>
      </c>
      <c r="B37" s="9" t="s">
        <v>34</v>
      </c>
      <c r="C37" s="3" t="s">
        <v>35</v>
      </c>
      <c r="D37" s="31">
        <v>0</v>
      </c>
      <c r="E37" s="32">
        <v>0</v>
      </c>
      <c r="F37" s="3">
        <v>0</v>
      </c>
      <c r="G37" s="3">
        <v>0</v>
      </c>
      <c r="H37" s="3">
        <v>0</v>
      </c>
      <c r="I37" s="3">
        <v>1</v>
      </c>
      <c r="J37" s="3"/>
      <c r="K37" s="3"/>
      <c r="L37" s="3"/>
      <c r="M37" s="3"/>
      <c r="N37" s="3"/>
      <c r="O37" s="3"/>
    </row>
    <row r="38" ht="20" customHeight="1" spans="1:15">
      <c r="A38" s="8" t="s">
        <v>53</v>
      </c>
      <c r="B38" s="8"/>
      <c r="C38" s="8"/>
      <c r="D38" s="24">
        <f t="shared" ref="D38:I38" si="17">SUM(D37)</f>
        <v>0</v>
      </c>
      <c r="E38" s="8">
        <f t="shared" si="17"/>
        <v>0</v>
      </c>
      <c r="F38" s="8">
        <f t="shared" si="17"/>
        <v>0</v>
      </c>
      <c r="G38" s="8">
        <f t="shared" si="17"/>
        <v>0</v>
      </c>
      <c r="H38" s="8">
        <f t="shared" si="17"/>
        <v>0</v>
      </c>
      <c r="I38" s="8">
        <f t="shared" si="17"/>
        <v>1</v>
      </c>
      <c r="J38" s="8"/>
      <c r="K38" s="8"/>
      <c r="L38" s="35"/>
      <c r="M38" s="54"/>
      <c r="N38" s="8"/>
      <c r="O38" s="44"/>
    </row>
    <row r="39" ht="20" customHeight="1" spans="1:15">
      <c r="A39" s="9">
        <v>44792</v>
      </c>
      <c r="B39" s="9" t="s">
        <v>34</v>
      </c>
      <c r="C39" s="3" t="s">
        <v>35</v>
      </c>
      <c r="D39" s="31">
        <v>0</v>
      </c>
      <c r="E39" s="32">
        <v>0</v>
      </c>
      <c r="F39" s="3">
        <v>0</v>
      </c>
      <c r="G39" s="3">
        <v>0</v>
      </c>
      <c r="H39" s="3">
        <v>0</v>
      </c>
      <c r="I39" s="3">
        <v>1</v>
      </c>
      <c r="J39" s="3"/>
      <c r="K39" s="3"/>
      <c r="L39" s="3"/>
      <c r="M39" s="3"/>
      <c r="N39" s="3"/>
      <c r="O39" s="3"/>
    </row>
    <row r="40" ht="20" customHeight="1" spans="1:15">
      <c r="A40" s="8" t="s">
        <v>54</v>
      </c>
      <c r="B40" s="8"/>
      <c r="C40" s="8"/>
      <c r="D40" s="24">
        <f t="shared" ref="D40:I40" si="18">SUM(D39)</f>
        <v>0</v>
      </c>
      <c r="E40" s="8">
        <f t="shared" si="18"/>
        <v>0</v>
      </c>
      <c r="F40" s="8">
        <f t="shared" si="18"/>
        <v>0</v>
      </c>
      <c r="G40" s="8">
        <f t="shared" si="18"/>
        <v>0</v>
      </c>
      <c r="H40" s="8">
        <f t="shared" si="18"/>
        <v>0</v>
      </c>
      <c r="I40" s="8">
        <f t="shared" si="18"/>
        <v>1</v>
      </c>
      <c r="J40" s="8"/>
      <c r="K40" s="8"/>
      <c r="L40" s="35"/>
      <c r="M40" s="54"/>
      <c r="N40" s="8"/>
      <c r="O40" s="44"/>
    </row>
    <row r="41" ht="20" customHeight="1" spans="1:15">
      <c r="A41" s="9">
        <v>44791</v>
      </c>
      <c r="B41" s="9" t="s">
        <v>34</v>
      </c>
      <c r="C41" s="3" t="s">
        <v>35</v>
      </c>
      <c r="D41" s="31">
        <v>0</v>
      </c>
      <c r="E41" s="32">
        <v>0</v>
      </c>
      <c r="F41" s="3">
        <v>0</v>
      </c>
      <c r="G41" s="3">
        <v>0</v>
      </c>
      <c r="H41" s="3">
        <v>0</v>
      </c>
      <c r="I41" s="3">
        <v>1</v>
      </c>
      <c r="J41" s="3"/>
      <c r="K41" s="3"/>
      <c r="L41" s="3"/>
      <c r="M41" s="3"/>
      <c r="N41" s="3"/>
      <c r="O41" s="3"/>
    </row>
    <row r="42" ht="20" customHeight="1" spans="1:15">
      <c r="A42" s="8" t="s">
        <v>55</v>
      </c>
      <c r="B42" s="8"/>
      <c r="C42" s="8"/>
      <c r="D42" s="24">
        <f t="shared" ref="D42:I42" si="19">SUM(D41)</f>
        <v>0</v>
      </c>
      <c r="E42" s="8">
        <f t="shared" si="19"/>
        <v>0</v>
      </c>
      <c r="F42" s="8">
        <f t="shared" si="19"/>
        <v>0</v>
      </c>
      <c r="G42" s="8">
        <f t="shared" si="19"/>
        <v>0</v>
      </c>
      <c r="H42" s="8">
        <f t="shared" si="19"/>
        <v>0</v>
      </c>
      <c r="I42" s="8">
        <f t="shared" si="19"/>
        <v>1</v>
      </c>
      <c r="J42" s="8"/>
      <c r="K42" s="8"/>
      <c r="L42" s="35"/>
      <c r="M42" s="54"/>
      <c r="N42" s="8"/>
      <c r="O42" s="44"/>
    </row>
    <row r="43" ht="20" customHeight="1" spans="1:15">
      <c r="A43" s="9">
        <v>44790</v>
      </c>
      <c r="B43" s="9" t="s">
        <v>34</v>
      </c>
      <c r="C43" s="3" t="s">
        <v>35</v>
      </c>
      <c r="D43" s="31">
        <v>0</v>
      </c>
      <c r="E43" s="32">
        <v>0</v>
      </c>
      <c r="F43" s="3">
        <v>0</v>
      </c>
      <c r="G43" s="3">
        <v>0</v>
      </c>
      <c r="H43" s="3">
        <v>0</v>
      </c>
      <c r="I43" s="3">
        <v>1</v>
      </c>
      <c r="J43" s="3"/>
      <c r="K43" s="3"/>
      <c r="L43" s="3"/>
      <c r="M43" s="3"/>
      <c r="N43" s="3"/>
      <c r="O43" s="3"/>
    </row>
    <row r="44" ht="20" customHeight="1" spans="1:15">
      <c r="A44" s="8" t="s">
        <v>56</v>
      </c>
      <c r="B44" s="8"/>
      <c r="C44" s="8"/>
      <c r="D44" s="24">
        <f t="shared" ref="D44:I44" si="20">SUM(D43)</f>
        <v>0</v>
      </c>
      <c r="E44" s="8">
        <f t="shared" si="20"/>
        <v>0</v>
      </c>
      <c r="F44" s="8">
        <f t="shared" si="20"/>
        <v>0</v>
      </c>
      <c r="G44" s="8">
        <f t="shared" si="20"/>
        <v>0</v>
      </c>
      <c r="H44" s="8">
        <f t="shared" si="20"/>
        <v>0</v>
      </c>
      <c r="I44" s="8">
        <f t="shared" si="20"/>
        <v>1</v>
      </c>
      <c r="J44" s="8"/>
      <c r="K44" s="8"/>
      <c r="L44" s="35"/>
      <c r="M44" s="54"/>
      <c r="N44" s="8"/>
      <c r="O44" s="44"/>
    </row>
    <row r="45" ht="20" customHeight="1" spans="1:15">
      <c r="A45" s="9">
        <v>44789</v>
      </c>
      <c r="B45" s="9" t="s">
        <v>34</v>
      </c>
      <c r="C45" s="3" t="s">
        <v>35</v>
      </c>
      <c r="D45" s="31">
        <v>0</v>
      </c>
      <c r="E45" s="32">
        <v>0</v>
      </c>
      <c r="F45" s="3">
        <v>0</v>
      </c>
      <c r="G45" s="3">
        <v>0</v>
      </c>
      <c r="H45" s="3">
        <v>0</v>
      </c>
      <c r="I45" s="3">
        <v>1</v>
      </c>
      <c r="J45" s="3"/>
      <c r="K45" s="3"/>
      <c r="L45" s="3"/>
      <c r="M45" s="3"/>
      <c r="N45" s="3"/>
      <c r="O45" s="3"/>
    </row>
    <row r="46" ht="20" customHeight="1" spans="1:15">
      <c r="A46" s="8" t="s">
        <v>57</v>
      </c>
      <c r="B46" s="8"/>
      <c r="C46" s="8"/>
      <c r="D46" s="24">
        <f t="shared" ref="D46:I46" si="21">SUM(D45)</f>
        <v>0</v>
      </c>
      <c r="E46" s="8">
        <f t="shared" si="21"/>
        <v>0</v>
      </c>
      <c r="F46" s="8">
        <f t="shared" si="21"/>
        <v>0</v>
      </c>
      <c r="G46" s="8">
        <f t="shared" si="21"/>
        <v>0</v>
      </c>
      <c r="H46" s="8">
        <f t="shared" si="21"/>
        <v>0</v>
      </c>
      <c r="I46" s="8">
        <f t="shared" si="21"/>
        <v>1</v>
      </c>
      <c r="J46" s="8"/>
      <c r="K46" s="8"/>
      <c r="L46" s="35"/>
      <c r="M46" s="54"/>
      <c r="N46" s="8"/>
      <c r="O46" s="44"/>
    </row>
    <row r="47" ht="20" customHeight="1" spans="1:15">
      <c r="A47" s="9">
        <v>44788</v>
      </c>
      <c r="B47" s="9" t="s">
        <v>34</v>
      </c>
      <c r="C47" s="3" t="s">
        <v>35</v>
      </c>
      <c r="D47" s="31">
        <v>0</v>
      </c>
      <c r="E47" s="32">
        <v>0</v>
      </c>
      <c r="F47" s="3">
        <v>0</v>
      </c>
      <c r="G47" s="3">
        <v>0</v>
      </c>
      <c r="H47" s="3">
        <v>0</v>
      </c>
      <c r="I47" s="3">
        <v>1</v>
      </c>
      <c r="J47" s="3"/>
      <c r="K47" s="3"/>
      <c r="L47" s="3"/>
      <c r="M47" s="3"/>
      <c r="N47" s="3"/>
      <c r="O47" s="3"/>
    </row>
    <row r="48" ht="20" customHeight="1" spans="1:15">
      <c r="A48" s="8" t="s">
        <v>58</v>
      </c>
      <c r="B48" s="8"/>
      <c r="C48" s="8"/>
      <c r="D48" s="24">
        <f t="shared" ref="D48:I48" si="22">SUM(D47)</f>
        <v>0</v>
      </c>
      <c r="E48" s="8">
        <f t="shared" si="22"/>
        <v>0</v>
      </c>
      <c r="F48" s="8">
        <f t="shared" si="22"/>
        <v>0</v>
      </c>
      <c r="G48" s="8">
        <f t="shared" si="22"/>
        <v>0</v>
      </c>
      <c r="H48" s="8">
        <f t="shared" si="22"/>
        <v>0</v>
      </c>
      <c r="I48" s="8">
        <f t="shared" si="22"/>
        <v>1</v>
      </c>
      <c r="J48" s="8"/>
      <c r="K48" s="8"/>
      <c r="L48" s="35"/>
      <c r="M48" s="54"/>
      <c r="N48" s="8"/>
      <c r="O48" s="44"/>
    </row>
    <row r="49" ht="20" customHeight="1" spans="1:15">
      <c r="A49" s="9">
        <v>44787</v>
      </c>
      <c r="B49" s="9" t="s">
        <v>34</v>
      </c>
      <c r="C49" s="3" t="s">
        <v>35</v>
      </c>
      <c r="D49" s="31">
        <v>0</v>
      </c>
      <c r="E49" s="32">
        <v>0</v>
      </c>
      <c r="F49" s="3">
        <v>0</v>
      </c>
      <c r="G49" s="3">
        <v>0</v>
      </c>
      <c r="H49" s="3">
        <v>0</v>
      </c>
      <c r="I49" s="3">
        <v>1</v>
      </c>
      <c r="J49" s="3"/>
      <c r="K49" s="3"/>
      <c r="L49" s="3"/>
      <c r="M49" s="3"/>
      <c r="N49" s="3"/>
      <c r="O49" s="3"/>
    </row>
    <row r="50" ht="20" customHeight="1" spans="1:15">
      <c r="A50" s="8" t="s">
        <v>59</v>
      </c>
      <c r="B50" s="8"/>
      <c r="C50" s="8"/>
      <c r="D50" s="24">
        <f t="shared" ref="D50:I50" si="23">SUM(D49)</f>
        <v>0</v>
      </c>
      <c r="E50" s="8">
        <f t="shared" si="23"/>
        <v>0</v>
      </c>
      <c r="F50" s="8">
        <f t="shared" si="23"/>
        <v>0</v>
      </c>
      <c r="G50" s="8">
        <f t="shared" si="23"/>
        <v>0</v>
      </c>
      <c r="H50" s="8">
        <f t="shared" si="23"/>
        <v>0</v>
      </c>
      <c r="I50" s="8">
        <f t="shared" si="23"/>
        <v>1</v>
      </c>
      <c r="J50" s="8"/>
      <c r="K50" s="8"/>
      <c r="L50" s="35"/>
      <c r="M50" s="54"/>
      <c r="N50" s="8"/>
      <c r="O50" s="44"/>
    </row>
    <row r="51" ht="20" customHeight="1" spans="1:15">
      <c r="A51" s="9">
        <v>44786</v>
      </c>
      <c r="B51" s="9" t="s">
        <v>34</v>
      </c>
      <c r="C51" s="3" t="s">
        <v>35</v>
      </c>
      <c r="D51" s="31">
        <v>0</v>
      </c>
      <c r="E51" s="32">
        <v>0</v>
      </c>
      <c r="F51" s="3">
        <v>0</v>
      </c>
      <c r="G51" s="3">
        <v>0</v>
      </c>
      <c r="H51" s="3">
        <v>0</v>
      </c>
      <c r="I51" s="3">
        <v>1</v>
      </c>
      <c r="J51" s="3"/>
      <c r="K51" s="3"/>
      <c r="L51" s="3"/>
      <c r="M51" s="3"/>
      <c r="N51" s="3"/>
      <c r="O51" s="3"/>
    </row>
    <row r="52" ht="20" customHeight="1" spans="1:15">
      <c r="A52" s="8" t="s">
        <v>60</v>
      </c>
      <c r="B52" s="8"/>
      <c r="C52" s="8"/>
      <c r="D52" s="24">
        <f t="shared" ref="D52:I52" si="24">SUM(D51)</f>
        <v>0</v>
      </c>
      <c r="E52" s="8">
        <f t="shared" si="24"/>
        <v>0</v>
      </c>
      <c r="F52" s="8">
        <f t="shared" si="24"/>
        <v>0</v>
      </c>
      <c r="G52" s="8">
        <f t="shared" si="24"/>
        <v>0</v>
      </c>
      <c r="H52" s="8">
        <f t="shared" si="24"/>
        <v>0</v>
      </c>
      <c r="I52" s="8">
        <f t="shared" si="24"/>
        <v>1</v>
      </c>
      <c r="J52" s="8"/>
      <c r="K52" s="8"/>
      <c r="L52" s="35"/>
      <c r="M52" s="54"/>
      <c r="N52" s="8"/>
      <c r="O52" s="44"/>
    </row>
    <row r="53" ht="20" customHeight="1" spans="1:15">
      <c r="A53" s="9">
        <v>44785</v>
      </c>
      <c r="B53" s="9" t="s">
        <v>34</v>
      </c>
      <c r="C53" s="3" t="s">
        <v>35</v>
      </c>
      <c r="D53" s="31">
        <v>0</v>
      </c>
      <c r="E53" s="32">
        <v>0</v>
      </c>
      <c r="F53" s="3">
        <v>0</v>
      </c>
      <c r="G53" s="3">
        <v>0</v>
      </c>
      <c r="H53" s="3">
        <v>0</v>
      </c>
      <c r="I53" s="3">
        <v>3</v>
      </c>
      <c r="J53" s="3"/>
      <c r="K53" s="3"/>
      <c r="L53" s="3"/>
      <c r="M53" s="3"/>
      <c r="N53" s="3"/>
      <c r="O53" s="3"/>
    </row>
    <row r="54" ht="20" customHeight="1" spans="1:15">
      <c r="A54" s="8" t="s">
        <v>61</v>
      </c>
      <c r="B54" s="8"/>
      <c r="C54" s="8"/>
      <c r="D54" s="24">
        <f t="shared" ref="D54:I54" si="25">SUM(D53)</f>
        <v>0</v>
      </c>
      <c r="E54" s="8">
        <f t="shared" si="25"/>
        <v>0</v>
      </c>
      <c r="F54" s="8">
        <f t="shared" si="25"/>
        <v>0</v>
      </c>
      <c r="G54" s="8">
        <f t="shared" si="25"/>
        <v>0</v>
      </c>
      <c r="H54" s="8">
        <f t="shared" si="25"/>
        <v>0</v>
      </c>
      <c r="I54" s="8">
        <f t="shared" si="25"/>
        <v>3</v>
      </c>
      <c r="J54" s="8"/>
      <c r="K54" s="8"/>
      <c r="L54" s="35"/>
      <c r="M54" s="54"/>
      <c r="N54" s="8"/>
      <c r="O54" s="44"/>
    </row>
    <row r="55" ht="20" customHeight="1" spans="1:15">
      <c r="A55" s="9">
        <v>44784</v>
      </c>
      <c r="B55" s="9" t="s">
        <v>34</v>
      </c>
      <c r="C55" s="3" t="s">
        <v>35</v>
      </c>
      <c r="D55" s="31">
        <v>0</v>
      </c>
      <c r="E55" s="32">
        <v>0</v>
      </c>
      <c r="F55" s="3">
        <v>0</v>
      </c>
      <c r="G55" s="3">
        <v>0</v>
      </c>
      <c r="H55" s="3">
        <v>0</v>
      </c>
      <c r="I55" s="3">
        <v>1</v>
      </c>
      <c r="J55" s="3"/>
      <c r="K55" s="3"/>
      <c r="L55" s="3"/>
      <c r="M55" s="3"/>
      <c r="N55" s="3"/>
      <c r="O55" s="3"/>
    </row>
    <row r="56" ht="20" customHeight="1" spans="1:15">
      <c r="A56" s="8" t="s">
        <v>62</v>
      </c>
      <c r="B56" s="8"/>
      <c r="C56" s="8"/>
      <c r="D56" s="24">
        <f t="shared" ref="D56:I56" si="26">SUM(D55)</f>
        <v>0</v>
      </c>
      <c r="E56" s="8">
        <f t="shared" si="26"/>
        <v>0</v>
      </c>
      <c r="F56" s="8">
        <f t="shared" si="26"/>
        <v>0</v>
      </c>
      <c r="G56" s="8">
        <f t="shared" si="26"/>
        <v>0</v>
      </c>
      <c r="H56" s="8">
        <f t="shared" si="26"/>
        <v>0</v>
      </c>
      <c r="I56" s="8">
        <f t="shared" si="26"/>
        <v>1</v>
      </c>
      <c r="J56" s="8"/>
      <c r="K56" s="8"/>
      <c r="L56" s="35"/>
      <c r="M56" s="54"/>
      <c r="N56" s="8"/>
      <c r="O56" s="44"/>
    </row>
    <row r="57" ht="20" customHeight="1" spans="1:15">
      <c r="A57" s="9">
        <v>44783</v>
      </c>
      <c r="B57" s="9" t="s">
        <v>34</v>
      </c>
      <c r="C57" s="3" t="s">
        <v>35</v>
      </c>
      <c r="D57" s="31">
        <v>0</v>
      </c>
      <c r="E57" s="32">
        <v>0</v>
      </c>
      <c r="F57" s="3">
        <v>0</v>
      </c>
      <c r="G57" s="3">
        <v>0</v>
      </c>
      <c r="H57" s="3">
        <v>0</v>
      </c>
      <c r="I57" s="3">
        <v>1</v>
      </c>
      <c r="J57" s="3"/>
      <c r="K57" s="3"/>
      <c r="L57" s="3"/>
      <c r="M57" s="3"/>
      <c r="N57" s="3"/>
      <c r="O57" s="3"/>
    </row>
    <row r="58" ht="20" customHeight="1" spans="1:15">
      <c r="A58" s="8" t="s">
        <v>63</v>
      </c>
      <c r="B58" s="8"/>
      <c r="C58" s="8"/>
      <c r="D58" s="24">
        <f t="shared" ref="D58:I58" si="27">SUM(D57)</f>
        <v>0</v>
      </c>
      <c r="E58" s="8">
        <f t="shared" si="27"/>
        <v>0</v>
      </c>
      <c r="F58" s="8">
        <f t="shared" si="27"/>
        <v>0</v>
      </c>
      <c r="G58" s="8">
        <f t="shared" si="27"/>
        <v>0</v>
      </c>
      <c r="H58" s="8">
        <f t="shared" si="27"/>
        <v>0</v>
      </c>
      <c r="I58" s="8">
        <f t="shared" si="27"/>
        <v>1</v>
      </c>
      <c r="J58" s="8"/>
      <c r="K58" s="8"/>
      <c r="L58" s="35"/>
      <c r="M58" s="54"/>
      <c r="N58" s="8"/>
      <c r="O58" s="44"/>
    </row>
    <row r="59" ht="20" customHeight="1" spans="1:15">
      <c r="A59" s="9">
        <v>44782</v>
      </c>
      <c r="B59" s="9" t="s">
        <v>34</v>
      </c>
      <c r="C59" s="3" t="s">
        <v>35</v>
      </c>
      <c r="D59" s="31">
        <v>0</v>
      </c>
      <c r="E59" s="32">
        <v>0</v>
      </c>
      <c r="F59" s="3">
        <v>0</v>
      </c>
      <c r="G59" s="3">
        <v>0</v>
      </c>
      <c r="H59" s="3">
        <v>0</v>
      </c>
      <c r="I59" s="3">
        <v>1</v>
      </c>
      <c r="J59" s="3"/>
      <c r="K59" s="3"/>
      <c r="L59" s="3"/>
      <c r="M59" s="3"/>
      <c r="N59" s="3"/>
      <c r="O59" s="3"/>
    </row>
    <row r="60" ht="20" customHeight="1" spans="1:15">
      <c r="A60" s="8" t="s">
        <v>64</v>
      </c>
      <c r="B60" s="8"/>
      <c r="C60" s="8"/>
      <c r="D60" s="24">
        <f t="shared" ref="D60:I60" si="28">SUM(D59)</f>
        <v>0</v>
      </c>
      <c r="E60" s="8">
        <f t="shared" si="28"/>
        <v>0</v>
      </c>
      <c r="F60" s="8">
        <f t="shared" si="28"/>
        <v>0</v>
      </c>
      <c r="G60" s="8">
        <f t="shared" si="28"/>
        <v>0</v>
      </c>
      <c r="H60" s="8">
        <f t="shared" si="28"/>
        <v>0</v>
      </c>
      <c r="I60" s="8">
        <f t="shared" si="28"/>
        <v>1</v>
      </c>
      <c r="J60" s="8"/>
      <c r="K60" s="8"/>
      <c r="L60" s="35"/>
      <c r="M60" s="54"/>
      <c r="N60" s="8"/>
      <c r="O60" s="44"/>
    </row>
    <row r="61" ht="20" customHeight="1" spans="1:15">
      <c r="A61" s="9">
        <v>44781</v>
      </c>
      <c r="B61" s="9" t="s">
        <v>34</v>
      </c>
      <c r="C61" s="3" t="s">
        <v>35</v>
      </c>
      <c r="D61" s="31">
        <v>0</v>
      </c>
      <c r="E61" s="32">
        <v>0</v>
      </c>
      <c r="F61" s="3">
        <v>0</v>
      </c>
      <c r="G61" s="3">
        <v>0</v>
      </c>
      <c r="H61" s="3">
        <v>0</v>
      </c>
      <c r="I61" s="3">
        <v>2</v>
      </c>
      <c r="J61" s="3"/>
      <c r="K61" s="3"/>
      <c r="L61" s="3"/>
      <c r="M61" s="3"/>
      <c r="N61" s="3"/>
      <c r="O61" s="3"/>
    </row>
    <row r="62" ht="20" customHeight="1" spans="1:15">
      <c r="A62" s="8" t="s">
        <v>65</v>
      </c>
      <c r="B62" s="8"/>
      <c r="C62" s="8"/>
      <c r="D62" s="24">
        <f t="shared" ref="D62:I62" si="29">SUM(D61)</f>
        <v>0</v>
      </c>
      <c r="E62" s="8">
        <f t="shared" si="29"/>
        <v>0</v>
      </c>
      <c r="F62" s="8">
        <f t="shared" si="29"/>
        <v>0</v>
      </c>
      <c r="G62" s="8">
        <f t="shared" si="29"/>
        <v>0</v>
      </c>
      <c r="H62" s="8">
        <f t="shared" si="29"/>
        <v>0</v>
      </c>
      <c r="I62" s="8">
        <f t="shared" si="29"/>
        <v>2</v>
      </c>
      <c r="J62" s="8"/>
      <c r="K62" s="8"/>
      <c r="L62" s="35"/>
      <c r="M62" s="54"/>
      <c r="N62" s="8"/>
      <c r="O62" s="44"/>
    </row>
    <row r="63" ht="20" customHeight="1" spans="1:15">
      <c r="A63" s="9">
        <v>44780</v>
      </c>
      <c r="B63" s="9" t="s">
        <v>34</v>
      </c>
      <c r="C63" s="3" t="s">
        <v>35</v>
      </c>
      <c r="D63" s="31">
        <v>0</v>
      </c>
      <c r="E63" s="32">
        <v>0</v>
      </c>
      <c r="F63" s="3">
        <v>0</v>
      </c>
      <c r="G63" s="3">
        <v>0</v>
      </c>
      <c r="H63" s="3">
        <v>0</v>
      </c>
      <c r="I63" s="3">
        <v>1</v>
      </c>
      <c r="J63" s="3"/>
      <c r="K63" s="3"/>
      <c r="L63" s="3"/>
      <c r="M63" s="3"/>
      <c r="N63" s="3"/>
      <c r="O63" s="3"/>
    </row>
    <row r="64" ht="20" customHeight="1" spans="1:15">
      <c r="A64" s="8" t="s">
        <v>66</v>
      </c>
      <c r="B64" s="8"/>
      <c r="C64" s="8"/>
      <c r="D64" s="24">
        <f t="shared" ref="D64:I64" si="30">SUM(D63)</f>
        <v>0</v>
      </c>
      <c r="E64" s="8">
        <f t="shared" si="30"/>
        <v>0</v>
      </c>
      <c r="F64" s="8">
        <f t="shared" si="30"/>
        <v>0</v>
      </c>
      <c r="G64" s="8">
        <f t="shared" si="30"/>
        <v>0</v>
      </c>
      <c r="H64" s="8">
        <f t="shared" si="30"/>
        <v>0</v>
      </c>
      <c r="I64" s="8">
        <f t="shared" si="30"/>
        <v>1</v>
      </c>
      <c r="J64" s="8"/>
      <c r="K64" s="8"/>
      <c r="L64" s="35"/>
      <c r="M64" s="54"/>
      <c r="N64" s="8"/>
      <c r="O64" s="44"/>
    </row>
    <row r="65" ht="20" customHeight="1" spans="1:15">
      <c r="A65" s="9">
        <v>44779</v>
      </c>
      <c r="B65" s="9" t="s">
        <v>34</v>
      </c>
      <c r="C65" s="3" t="s">
        <v>35</v>
      </c>
      <c r="D65" s="31">
        <v>0</v>
      </c>
      <c r="E65" s="32">
        <v>0</v>
      </c>
      <c r="F65" s="3">
        <v>0</v>
      </c>
      <c r="G65" s="3">
        <v>0</v>
      </c>
      <c r="H65" s="3">
        <v>0</v>
      </c>
      <c r="I65" s="3">
        <v>1</v>
      </c>
      <c r="J65" s="3"/>
      <c r="K65" s="3"/>
      <c r="L65" s="3"/>
      <c r="M65" s="3"/>
      <c r="N65" s="3"/>
      <c r="O65" s="3"/>
    </row>
    <row r="66" ht="20" customHeight="1" spans="1:15">
      <c r="A66" s="8" t="s">
        <v>67</v>
      </c>
      <c r="B66" s="8"/>
      <c r="C66" s="8"/>
      <c r="D66" s="24">
        <f t="shared" ref="D66:I66" si="31">SUM(D65)</f>
        <v>0</v>
      </c>
      <c r="E66" s="8">
        <f t="shared" si="31"/>
        <v>0</v>
      </c>
      <c r="F66" s="8">
        <f t="shared" si="31"/>
        <v>0</v>
      </c>
      <c r="G66" s="8">
        <f t="shared" si="31"/>
        <v>0</v>
      </c>
      <c r="H66" s="8">
        <f t="shared" si="31"/>
        <v>0</v>
      </c>
      <c r="I66" s="8">
        <f t="shared" si="31"/>
        <v>1</v>
      </c>
      <c r="J66" s="8"/>
      <c r="K66" s="8"/>
      <c r="L66" s="35"/>
      <c r="M66" s="54"/>
      <c r="N66" s="8"/>
      <c r="O66" s="44"/>
    </row>
    <row r="67" ht="20" customHeight="1" spans="1:15">
      <c r="A67" s="9">
        <v>44778</v>
      </c>
      <c r="B67" s="9" t="s">
        <v>34</v>
      </c>
      <c r="C67" s="3" t="s">
        <v>35</v>
      </c>
      <c r="D67" s="31">
        <v>0</v>
      </c>
      <c r="E67" s="32">
        <v>0</v>
      </c>
      <c r="F67" s="3">
        <v>0</v>
      </c>
      <c r="G67" s="3">
        <v>0</v>
      </c>
      <c r="H67" s="3">
        <v>0</v>
      </c>
      <c r="I67" s="3">
        <v>1</v>
      </c>
      <c r="J67" s="3"/>
      <c r="K67" s="3"/>
      <c r="L67" s="3"/>
      <c r="M67" s="3"/>
      <c r="N67" s="3"/>
      <c r="O67" s="3"/>
    </row>
    <row r="68" ht="20" customHeight="1" spans="1:15">
      <c r="A68" s="8" t="s">
        <v>68</v>
      </c>
      <c r="B68" s="8"/>
      <c r="C68" s="8"/>
      <c r="D68" s="24">
        <f t="shared" ref="D68:I68" si="32">SUM(D67)</f>
        <v>0</v>
      </c>
      <c r="E68" s="8">
        <f t="shared" si="32"/>
        <v>0</v>
      </c>
      <c r="F68" s="8">
        <f t="shared" si="32"/>
        <v>0</v>
      </c>
      <c r="G68" s="8">
        <f t="shared" si="32"/>
        <v>0</v>
      </c>
      <c r="H68" s="8">
        <f t="shared" si="32"/>
        <v>0</v>
      </c>
      <c r="I68" s="8">
        <f t="shared" si="32"/>
        <v>1</v>
      </c>
      <c r="J68" s="8"/>
      <c r="K68" s="8"/>
      <c r="L68" s="35"/>
      <c r="M68" s="54"/>
      <c r="N68" s="8"/>
      <c r="O68" s="44"/>
    </row>
    <row r="69" ht="20" customHeight="1" spans="1:15">
      <c r="A69" s="9">
        <v>44777</v>
      </c>
      <c r="B69" s="9" t="s">
        <v>34</v>
      </c>
      <c r="C69" s="3" t="s">
        <v>35</v>
      </c>
      <c r="D69" s="31">
        <v>0</v>
      </c>
      <c r="E69" s="32">
        <v>0</v>
      </c>
      <c r="F69" s="3">
        <v>0</v>
      </c>
      <c r="G69" s="3">
        <v>0</v>
      </c>
      <c r="H69" s="3">
        <v>0</v>
      </c>
      <c r="I69" s="3">
        <v>2</v>
      </c>
      <c r="J69" s="3"/>
      <c r="K69" s="3"/>
      <c r="L69" s="3"/>
      <c r="M69" s="3"/>
      <c r="N69" s="3"/>
      <c r="O69" s="3"/>
    </row>
    <row r="70" ht="20" customHeight="1" spans="1:15">
      <c r="A70" s="8" t="s">
        <v>69</v>
      </c>
      <c r="B70" s="8"/>
      <c r="C70" s="8"/>
      <c r="D70" s="24">
        <f t="shared" ref="D70:I70" si="33">SUM(D69)</f>
        <v>0</v>
      </c>
      <c r="E70" s="8">
        <f t="shared" si="33"/>
        <v>0</v>
      </c>
      <c r="F70" s="8">
        <f t="shared" si="33"/>
        <v>0</v>
      </c>
      <c r="G70" s="8">
        <f t="shared" si="33"/>
        <v>0</v>
      </c>
      <c r="H70" s="8">
        <f t="shared" si="33"/>
        <v>0</v>
      </c>
      <c r="I70" s="8">
        <f t="shared" si="33"/>
        <v>2</v>
      </c>
      <c r="J70" s="8"/>
      <c r="K70" s="8"/>
      <c r="L70" s="35"/>
      <c r="M70" s="54"/>
      <c r="N70" s="8"/>
      <c r="O70" s="44"/>
    </row>
    <row r="71" ht="20" customHeight="1" spans="1:15">
      <c r="A71" s="9">
        <v>44776</v>
      </c>
      <c r="B71" s="9" t="s">
        <v>34</v>
      </c>
      <c r="C71" s="3" t="s">
        <v>35</v>
      </c>
      <c r="D71" s="31">
        <v>0</v>
      </c>
      <c r="E71" s="32">
        <v>0</v>
      </c>
      <c r="F71" s="3">
        <v>0</v>
      </c>
      <c r="G71" s="3">
        <v>0</v>
      </c>
      <c r="H71" s="3">
        <v>0</v>
      </c>
      <c r="I71" s="3">
        <v>1</v>
      </c>
      <c r="J71" s="3"/>
      <c r="K71" s="3"/>
      <c r="L71" s="3"/>
      <c r="M71" s="3"/>
      <c r="N71" s="3"/>
      <c r="O71" s="3"/>
    </row>
    <row r="72" ht="20" customHeight="1" spans="1:15">
      <c r="A72" s="8" t="s">
        <v>70</v>
      </c>
      <c r="B72" s="8"/>
      <c r="C72" s="8"/>
      <c r="D72" s="24">
        <f t="shared" ref="D72:I72" si="34">SUM(D71)</f>
        <v>0</v>
      </c>
      <c r="E72" s="8">
        <f t="shared" si="34"/>
        <v>0</v>
      </c>
      <c r="F72" s="8">
        <f t="shared" si="34"/>
        <v>0</v>
      </c>
      <c r="G72" s="8">
        <f t="shared" si="34"/>
        <v>0</v>
      </c>
      <c r="H72" s="8">
        <f t="shared" si="34"/>
        <v>0</v>
      </c>
      <c r="I72" s="8">
        <f t="shared" si="34"/>
        <v>1</v>
      </c>
      <c r="J72" s="8"/>
      <c r="K72" s="8"/>
      <c r="L72" s="35"/>
      <c r="M72" s="54"/>
      <c r="N72" s="8"/>
      <c r="O72" s="44"/>
    </row>
    <row r="73" ht="20" customHeight="1" spans="1:15">
      <c r="A73" s="9">
        <v>44775</v>
      </c>
      <c r="B73" s="9" t="s">
        <v>34</v>
      </c>
      <c r="C73" s="3" t="s">
        <v>35</v>
      </c>
      <c r="D73" s="31">
        <v>0</v>
      </c>
      <c r="E73" s="32">
        <v>0</v>
      </c>
      <c r="F73" s="3">
        <v>0</v>
      </c>
      <c r="G73" s="3">
        <v>0</v>
      </c>
      <c r="H73" s="3">
        <v>0</v>
      </c>
      <c r="I73" s="3">
        <v>1</v>
      </c>
      <c r="J73" s="3"/>
      <c r="K73" s="3"/>
      <c r="L73" s="3"/>
      <c r="M73" s="3"/>
      <c r="N73" s="3"/>
      <c r="O73" s="3"/>
    </row>
    <row r="74" ht="20" customHeight="1" spans="1:15">
      <c r="A74" s="8" t="s">
        <v>71</v>
      </c>
      <c r="B74" s="8"/>
      <c r="C74" s="8"/>
      <c r="D74" s="24">
        <f t="shared" ref="D74:I74" si="35">SUM(D73)</f>
        <v>0</v>
      </c>
      <c r="E74" s="8">
        <f t="shared" si="35"/>
        <v>0</v>
      </c>
      <c r="F74" s="8">
        <f t="shared" si="35"/>
        <v>0</v>
      </c>
      <c r="G74" s="8">
        <f t="shared" si="35"/>
        <v>0</v>
      </c>
      <c r="H74" s="8">
        <f t="shared" si="35"/>
        <v>0</v>
      </c>
      <c r="I74" s="8">
        <f t="shared" si="35"/>
        <v>1</v>
      </c>
      <c r="J74" s="8"/>
      <c r="K74" s="8"/>
      <c r="L74" s="35"/>
      <c r="M74" s="54"/>
      <c r="N74" s="8"/>
      <c r="O74" s="44"/>
    </row>
    <row r="75" ht="20" customHeight="1" spans="1:15">
      <c r="A75" s="9">
        <v>44774</v>
      </c>
      <c r="B75" s="9" t="s">
        <v>34</v>
      </c>
      <c r="C75" s="3" t="s">
        <v>35</v>
      </c>
      <c r="D75" s="31">
        <v>0</v>
      </c>
      <c r="E75" s="32">
        <v>0</v>
      </c>
      <c r="F75" s="3">
        <v>0</v>
      </c>
      <c r="G75" s="3">
        <v>0</v>
      </c>
      <c r="H75" s="3">
        <v>0</v>
      </c>
      <c r="I75" s="3">
        <v>1</v>
      </c>
      <c r="J75" s="3"/>
      <c r="K75" s="3"/>
      <c r="L75" s="3"/>
      <c r="M75" s="3"/>
      <c r="N75" s="3"/>
      <c r="O75" s="3"/>
    </row>
    <row r="76" ht="20" customHeight="1" spans="1:15">
      <c r="A76" s="8" t="s">
        <v>72</v>
      </c>
      <c r="B76" s="8"/>
      <c r="C76" s="8"/>
      <c r="D76" s="24">
        <f t="shared" ref="D76:I76" si="36">SUM(D75)</f>
        <v>0</v>
      </c>
      <c r="E76" s="8">
        <f t="shared" si="36"/>
        <v>0</v>
      </c>
      <c r="F76" s="8">
        <f t="shared" si="36"/>
        <v>0</v>
      </c>
      <c r="G76" s="8">
        <f t="shared" si="36"/>
        <v>0</v>
      </c>
      <c r="H76" s="8">
        <f t="shared" si="36"/>
        <v>0</v>
      </c>
      <c r="I76" s="8">
        <f t="shared" si="36"/>
        <v>1</v>
      </c>
      <c r="J76" s="8"/>
      <c r="K76" s="8"/>
      <c r="L76" s="35"/>
      <c r="M76" s="54"/>
      <c r="N76" s="8"/>
      <c r="O76" s="44"/>
    </row>
    <row r="77" ht="20" customHeight="1" spans="1:15">
      <c r="A77" s="9">
        <v>44773</v>
      </c>
      <c r="B77" s="9" t="s">
        <v>34</v>
      </c>
      <c r="C77" s="3" t="s">
        <v>35</v>
      </c>
      <c r="D77" s="31">
        <v>0</v>
      </c>
      <c r="E77" s="32">
        <v>0</v>
      </c>
      <c r="F77" s="3">
        <v>0</v>
      </c>
      <c r="G77" s="3">
        <v>0</v>
      </c>
      <c r="H77" s="3">
        <v>0</v>
      </c>
      <c r="I77" s="3">
        <v>2</v>
      </c>
      <c r="J77" s="3"/>
      <c r="K77" s="3"/>
      <c r="L77" s="3"/>
      <c r="M77" s="3"/>
      <c r="N77" s="3"/>
      <c r="O77" s="3"/>
    </row>
    <row r="78" ht="20" customHeight="1" spans="1:15">
      <c r="A78" s="8" t="s">
        <v>73</v>
      </c>
      <c r="B78" s="8"/>
      <c r="C78" s="8"/>
      <c r="D78" s="24">
        <f t="shared" ref="D78:I78" si="37">SUM(D77)</f>
        <v>0</v>
      </c>
      <c r="E78" s="8">
        <f t="shared" si="37"/>
        <v>0</v>
      </c>
      <c r="F78" s="8">
        <f t="shared" si="37"/>
        <v>0</v>
      </c>
      <c r="G78" s="8">
        <f t="shared" si="37"/>
        <v>0</v>
      </c>
      <c r="H78" s="8">
        <f t="shared" si="37"/>
        <v>0</v>
      </c>
      <c r="I78" s="8">
        <f t="shared" si="37"/>
        <v>2</v>
      </c>
      <c r="J78" s="8"/>
      <c r="K78" s="8"/>
      <c r="L78" s="35"/>
      <c r="M78" s="54"/>
      <c r="N78" s="8"/>
      <c r="O78" s="44"/>
    </row>
    <row r="79" ht="20" customHeight="1" spans="1:15">
      <c r="A79" s="9">
        <v>44772</v>
      </c>
      <c r="B79" s="9" t="s">
        <v>34</v>
      </c>
      <c r="C79" s="3" t="s">
        <v>35</v>
      </c>
      <c r="D79" s="31">
        <v>0</v>
      </c>
      <c r="E79" s="32">
        <v>0</v>
      </c>
      <c r="F79" s="3">
        <v>0</v>
      </c>
      <c r="G79" s="3">
        <v>0</v>
      </c>
      <c r="H79" s="3">
        <v>0</v>
      </c>
      <c r="I79" s="3">
        <v>1</v>
      </c>
      <c r="J79" s="3"/>
      <c r="K79" s="3"/>
      <c r="L79" s="3"/>
      <c r="M79" s="3"/>
      <c r="N79" s="3"/>
      <c r="O79" s="3"/>
    </row>
    <row r="80" ht="20" customHeight="1" spans="1:15">
      <c r="A80" s="8" t="s">
        <v>74</v>
      </c>
      <c r="B80" s="8"/>
      <c r="C80" s="8"/>
      <c r="D80" s="24">
        <f t="shared" ref="D80:I80" si="38">SUM(D79)</f>
        <v>0</v>
      </c>
      <c r="E80" s="8">
        <f t="shared" si="38"/>
        <v>0</v>
      </c>
      <c r="F80" s="8">
        <f t="shared" si="38"/>
        <v>0</v>
      </c>
      <c r="G80" s="8">
        <f t="shared" si="38"/>
        <v>0</v>
      </c>
      <c r="H80" s="8">
        <f t="shared" si="38"/>
        <v>0</v>
      </c>
      <c r="I80" s="8">
        <f t="shared" si="38"/>
        <v>1</v>
      </c>
      <c r="J80" s="8"/>
      <c r="K80" s="8"/>
      <c r="L80" s="35"/>
      <c r="M80" s="54"/>
      <c r="N80" s="8"/>
      <c r="O80" s="44"/>
    </row>
    <row r="81" ht="20" customHeight="1" spans="1:15">
      <c r="A81" s="9">
        <v>44771</v>
      </c>
      <c r="B81" s="9" t="s">
        <v>34</v>
      </c>
      <c r="C81" s="3" t="s">
        <v>35</v>
      </c>
      <c r="D81" s="31">
        <v>0</v>
      </c>
      <c r="E81" s="32">
        <v>0</v>
      </c>
      <c r="F81" s="3">
        <v>0</v>
      </c>
      <c r="G81" s="3">
        <v>0</v>
      </c>
      <c r="H81" s="3">
        <v>0</v>
      </c>
      <c r="I81" s="3">
        <v>1</v>
      </c>
      <c r="J81" s="3"/>
      <c r="K81" s="3"/>
      <c r="L81" s="3"/>
      <c r="M81" s="3"/>
      <c r="N81" s="3"/>
      <c r="O81" s="3"/>
    </row>
    <row r="82" ht="20" customHeight="1" spans="1:15">
      <c r="A82" s="8" t="s">
        <v>75</v>
      </c>
      <c r="B82" s="8"/>
      <c r="C82" s="8"/>
      <c r="D82" s="24">
        <f t="shared" ref="D82:I82" si="39">SUM(D81)</f>
        <v>0</v>
      </c>
      <c r="E82" s="8">
        <f t="shared" si="39"/>
        <v>0</v>
      </c>
      <c r="F82" s="8">
        <f t="shared" si="39"/>
        <v>0</v>
      </c>
      <c r="G82" s="8">
        <f t="shared" si="39"/>
        <v>0</v>
      </c>
      <c r="H82" s="8">
        <f t="shared" si="39"/>
        <v>0</v>
      </c>
      <c r="I82" s="8">
        <f t="shared" si="39"/>
        <v>1</v>
      </c>
      <c r="J82" s="8"/>
      <c r="K82" s="8"/>
      <c r="L82" s="35"/>
      <c r="M82" s="54"/>
      <c r="N82" s="8"/>
      <c r="O82" s="44"/>
    </row>
    <row r="83" ht="20" customHeight="1" spans="1:15">
      <c r="A83" s="9">
        <v>44770</v>
      </c>
      <c r="B83" s="9" t="s">
        <v>34</v>
      </c>
      <c r="C83" s="3" t="s">
        <v>35</v>
      </c>
      <c r="D83" s="31">
        <v>0</v>
      </c>
      <c r="E83" s="32">
        <v>0</v>
      </c>
      <c r="F83" s="3">
        <v>0</v>
      </c>
      <c r="G83" s="3">
        <v>0</v>
      </c>
      <c r="H83" s="3">
        <v>0</v>
      </c>
      <c r="I83" s="3">
        <v>2</v>
      </c>
      <c r="J83" s="3"/>
      <c r="K83" s="3"/>
      <c r="L83" s="3"/>
      <c r="M83" s="3"/>
      <c r="N83" s="3"/>
      <c r="O83" s="3"/>
    </row>
    <row r="84" ht="20" customHeight="1" spans="1:15">
      <c r="A84" s="8" t="s">
        <v>76</v>
      </c>
      <c r="B84" s="8"/>
      <c r="C84" s="8"/>
      <c r="D84" s="24">
        <f t="shared" ref="D84:I84" si="40">SUM(D83)</f>
        <v>0</v>
      </c>
      <c r="E84" s="8">
        <f t="shared" si="40"/>
        <v>0</v>
      </c>
      <c r="F84" s="8">
        <f t="shared" si="40"/>
        <v>0</v>
      </c>
      <c r="G84" s="8">
        <f t="shared" si="40"/>
        <v>0</v>
      </c>
      <c r="H84" s="8">
        <f t="shared" si="40"/>
        <v>0</v>
      </c>
      <c r="I84" s="8">
        <f t="shared" si="40"/>
        <v>2</v>
      </c>
      <c r="J84" s="8"/>
      <c r="K84" s="8"/>
      <c r="L84" s="35"/>
      <c r="M84" s="54"/>
      <c r="N84" s="8"/>
      <c r="O84" s="44"/>
    </row>
    <row r="85" ht="20" customHeight="1" spans="1:15">
      <c r="A85" s="9">
        <v>44769</v>
      </c>
      <c r="B85" s="9" t="s">
        <v>34</v>
      </c>
      <c r="C85" s="3" t="s">
        <v>35</v>
      </c>
      <c r="D85" s="31">
        <v>0</v>
      </c>
      <c r="E85" s="32">
        <v>0</v>
      </c>
      <c r="F85" s="3">
        <v>0</v>
      </c>
      <c r="G85" s="3">
        <v>0</v>
      </c>
      <c r="H85" s="3">
        <v>0</v>
      </c>
      <c r="I85" s="3">
        <v>1</v>
      </c>
      <c r="J85" s="3"/>
      <c r="K85" s="3"/>
      <c r="L85" s="3"/>
      <c r="M85" s="3"/>
      <c r="N85" s="3"/>
      <c r="O85" s="3"/>
    </row>
    <row r="86" ht="20" customHeight="1" spans="1:15">
      <c r="A86" s="8" t="s">
        <v>77</v>
      </c>
      <c r="B86" s="8"/>
      <c r="C86" s="8"/>
      <c r="D86" s="24">
        <f t="shared" ref="D86:I86" si="41">SUM(D85)</f>
        <v>0</v>
      </c>
      <c r="E86" s="8">
        <f t="shared" si="41"/>
        <v>0</v>
      </c>
      <c r="F86" s="8">
        <f t="shared" si="41"/>
        <v>0</v>
      </c>
      <c r="G86" s="8">
        <f t="shared" si="41"/>
        <v>0</v>
      </c>
      <c r="H86" s="8">
        <f t="shared" si="41"/>
        <v>0</v>
      </c>
      <c r="I86" s="8">
        <f t="shared" si="41"/>
        <v>1</v>
      </c>
      <c r="J86" s="8"/>
      <c r="K86" s="8"/>
      <c r="L86" s="35"/>
      <c r="M86" s="54"/>
      <c r="N86" s="8"/>
      <c r="O86" s="44"/>
    </row>
    <row r="87" ht="20" customHeight="1" spans="1:15">
      <c r="A87" s="9">
        <v>44768</v>
      </c>
      <c r="B87" s="9" t="s">
        <v>34</v>
      </c>
      <c r="C87" s="3" t="s">
        <v>35</v>
      </c>
      <c r="D87" s="31">
        <v>0</v>
      </c>
      <c r="E87" s="32">
        <v>0</v>
      </c>
      <c r="F87" s="3">
        <v>0</v>
      </c>
      <c r="G87" s="3">
        <v>0</v>
      </c>
      <c r="H87" s="3">
        <v>0</v>
      </c>
      <c r="I87" s="3">
        <v>1</v>
      </c>
      <c r="J87" s="3"/>
      <c r="K87" s="3"/>
      <c r="L87" s="3"/>
      <c r="M87" s="3"/>
      <c r="N87" s="3"/>
      <c r="O87" s="3"/>
    </row>
    <row r="88" ht="20" customHeight="1" spans="1:15">
      <c r="A88" s="8" t="s">
        <v>78</v>
      </c>
      <c r="B88" s="8"/>
      <c r="C88" s="8"/>
      <c r="D88" s="24">
        <f t="shared" ref="D88:I88" si="42">SUM(D87)</f>
        <v>0</v>
      </c>
      <c r="E88" s="8">
        <f t="shared" si="42"/>
        <v>0</v>
      </c>
      <c r="F88" s="8">
        <f t="shared" si="42"/>
        <v>0</v>
      </c>
      <c r="G88" s="8">
        <f t="shared" si="42"/>
        <v>0</v>
      </c>
      <c r="H88" s="8">
        <f t="shared" si="42"/>
        <v>0</v>
      </c>
      <c r="I88" s="8">
        <f t="shared" si="42"/>
        <v>1</v>
      </c>
      <c r="J88" s="8"/>
      <c r="K88" s="8"/>
      <c r="L88" s="35"/>
      <c r="M88" s="54"/>
      <c r="N88" s="8"/>
      <c r="O88" s="44"/>
    </row>
    <row r="89" ht="20" customHeight="1" spans="1:15">
      <c r="A89" s="9">
        <v>44767</v>
      </c>
      <c r="B89" s="9" t="s">
        <v>34</v>
      </c>
      <c r="C89" s="3" t="s">
        <v>35</v>
      </c>
      <c r="D89" s="31">
        <v>0</v>
      </c>
      <c r="E89" s="32">
        <v>0</v>
      </c>
      <c r="F89" s="3">
        <v>0</v>
      </c>
      <c r="G89" s="3">
        <v>0</v>
      </c>
      <c r="H89" s="3">
        <v>0</v>
      </c>
      <c r="I89" s="3">
        <v>1</v>
      </c>
      <c r="J89" s="3"/>
      <c r="K89" s="3"/>
      <c r="L89" s="3"/>
      <c r="M89" s="3"/>
      <c r="N89" s="3"/>
      <c r="O89" s="3"/>
    </row>
    <row r="90" ht="20" customHeight="1" spans="1:15">
      <c r="A90" s="8" t="s">
        <v>79</v>
      </c>
      <c r="B90" s="8"/>
      <c r="C90" s="8"/>
      <c r="D90" s="24">
        <f t="shared" ref="D90:I90" si="43">SUM(D89)</f>
        <v>0</v>
      </c>
      <c r="E90" s="8">
        <f t="shared" si="43"/>
        <v>0</v>
      </c>
      <c r="F90" s="8">
        <f t="shared" si="43"/>
        <v>0</v>
      </c>
      <c r="G90" s="8">
        <f t="shared" si="43"/>
        <v>0</v>
      </c>
      <c r="H90" s="8">
        <f t="shared" si="43"/>
        <v>0</v>
      </c>
      <c r="I90" s="8">
        <f t="shared" si="43"/>
        <v>1</v>
      </c>
      <c r="J90" s="8"/>
      <c r="K90" s="8"/>
      <c r="L90" s="35"/>
      <c r="M90" s="54"/>
      <c r="N90" s="8"/>
      <c r="O90" s="44"/>
    </row>
    <row r="91" ht="20" customHeight="1" spans="1:15">
      <c r="A91" s="9">
        <v>44766</v>
      </c>
      <c r="B91" s="9" t="s">
        <v>34</v>
      </c>
      <c r="C91" s="3" t="s">
        <v>35</v>
      </c>
      <c r="D91" s="31">
        <v>0</v>
      </c>
      <c r="E91" s="32">
        <v>0</v>
      </c>
      <c r="F91" s="3">
        <v>0</v>
      </c>
      <c r="G91" s="3">
        <v>0</v>
      </c>
      <c r="H91" s="3">
        <v>0</v>
      </c>
      <c r="I91" s="3">
        <v>3</v>
      </c>
      <c r="J91" s="3"/>
      <c r="K91" s="3"/>
      <c r="L91" s="3"/>
      <c r="M91" s="3"/>
      <c r="N91" s="3"/>
      <c r="O91" s="3"/>
    </row>
    <row r="92" ht="20" customHeight="1" spans="1:15">
      <c r="A92" s="8" t="s">
        <v>80</v>
      </c>
      <c r="B92" s="8"/>
      <c r="C92" s="8"/>
      <c r="D92" s="24">
        <f t="shared" ref="D92:I92" si="44">SUM(D91)</f>
        <v>0</v>
      </c>
      <c r="E92" s="8">
        <f t="shared" si="44"/>
        <v>0</v>
      </c>
      <c r="F92" s="8">
        <f t="shared" si="44"/>
        <v>0</v>
      </c>
      <c r="G92" s="8">
        <f t="shared" si="44"/>
        <v>0</v>
      </c>
      <c r="H92" s="8">
        <f t="shared" si="44"/>
        <v>0</v>
      </c>
      <c r="I92" s="8">
        <f t="shared" si="44"/>
        <v>3</v>
      </c>
      <c r="J92" s="8"/>
      <c r="K92" s="8"/>
      <c r="L92" s="35"/>
      <c r="M92" s="54"/>
      <c r="N92" s="8"/>
      <c r="O92" s="44"/>
    </row>
    <row r="93" ht="20" customHeight="1" spans="1:15">
      <c r="A93" s="9">
        <v>44765</v>
      </c>
      <c r="B93" s="9" t="s">
        <v>34</v>
      </c>
      <c r="C93" s="3" t="s">
        <v>35</v>
      </c>
      <c r="D93" s="31">
        <v>0</v>
      </c>
      <c r="E93" s="32">
        <v>0</v>
      </c>
      <c r="F93" s="3">
        <v>0</v>
      </c>
      <c r="G93" s="3">
        <v>0</v>
      </c>
      <c r="H93" s="3">
        <v>0</v>
      </c>
      <c r="I93" s="3">
        <v>1</v>
      </c>
      <c r="J93" s="3"/>
      <c r="K93" s="3"/>
      <c r="L93" s="3"/>
      <c r="M93" s="3"/>
      <c r="N93" s="3"/>
      <c r="O93" s="3"/>
    </row>
    <row r="94" ht="20" customHeight="1" spans="1:15">
      <c r="A94" s="8" t="s">
        <v>81</v>
      </c>
      <c r="B94" s="8"/>
      <c r="C94" s="8"/>
      <c r="D94" s="24">
        <f t="shared" ref="D94:I94" si="45">SUM(D93)</f>
        <v>0</v>
      </c>
      <c r="E94" s="8">
        <f t="shared" si="45"/>
        <v>0</v>
      </c>
      <c r="F94" s="8">
        <f t="shared" si="45"/>
        <v>0</v>
      </c>
      <c r="G94" s="8">
        <f t="shared" si="45"/>
        <v>0</v>
      </c>
      <c r="H94" s="8">
        <f t="shared" si="45"/>
        <v>0</v>
      </c>
      <c r="I94" s="8">
        <f t="shared" si="45"/>
        <v>1</v>
      </c>
      <c r="J94" s="8"/>
      <c r="K94" s="8"/>
      <c r="L94" s="35"/>
      <c r="M94" s="54"/>
      <c r="N94" s="8"/>
      <c r="O94" s="44"/>
    </row>
    <row r="95" ht="20" customHeight="1" spans="1:15">
      <c r="A95" s="9">
        <v>44764</v>
      </c>
      <c r="B95" s="9" t="s">
        <v>34</v>
      </c>
      <c r="C95" s="3" t="s">
        <v>35</v>
      </c>
      <c r="D95" s="31">
        <v>0</v>
      </c>
      <c r="E95" s="32">
        <v>0</v>
      </c>
      <c r="F95" s="3">
        <v>0</v>
      </c>
      <c r="G95" s="3">
        <v>0</v>
      </c>
      <c r="H95" s="3">
        <v>0</v>
      </c>
      <c r="I95" s="3">
        <v>2</v>
      </c>
      <c r="J95" s="3"/>
      <c r="K95" s="3"/>
      <c r="L95" s="3"/>
      <c r="M95" s="3"/>
      <c r="N95" s="3"/>
      <c r="O95" s="3"/>
    </row>
    <row r="96" ht="20" customHeight="1" spans="1:15">
      <c r="A96" s="8" t="s">
        <v>82</v>
      </c>
      <c r="B96" s="8"/>
      <c r="C96" s="8"/>
      <c r="D96" s="24">
        <f t="shared" ref="D96:I96" si="46">SUM(D95)</f>
        <v>0</v>
      </c>
      <c r="E96" s="8">
        <f t="shared" si="46"/>
        <v>0</v>
      </c>
      <c r="F96" s="8">
        <f t="shared" si="46"/>
        <v>0</v>
      </c>
      <c r="G96" s="8">
        <f t="shared" si="46"/>
        <v>0</v>
      </c>
      <c r="H96" s="8">
        <f t="shared" si="46"/>
        <v>0</v>
      </c>
      <c r="I96" s="8">
        <f t="shared" si="46"/>
        <v>2</v>
      </c>
      <c r="J96" s="8"/>
      <c r="K96" s="8"/>
      <c r="L96" s="35"/>
      <c r="M96" s="54"/>
      <c r="N96" s="8"/>
      <c r="O96" s="44"/>
    </row>
    <row r="97" ht="20" customHeight="1" spans="1:15">
      <c r="A97" s="9">
        <v>44763</v>
      </c>
      <c r="B97" s="9" t="s">
        <v>34</v>
      </c>
      <c r="C97" s="3" t="s">
        <v>35</v>
      </c>
      <c r="D97" s="31">
        <v>0</v>
      </c>
      <c r="E97" s="32">
        <v>0</v>
      </c>
      <c r="F97" s="3">
        <v>0</v>
      </c>
      <c r="G97" s="3">
        <v>0</v>
      </c>
      <c r="H97" s="3">
        <v>0</v>
      </c>
      <c r="I97" s="3">
        <v>2</v>
      </c>
      <c r="J97" s="3"/>
      <c r="K97" s="3"/>
      <c r="L97" s="3"/>
      <c r="M97" s="3"/>
      <c r="N97" s="3"/>
      <c r="O97" s="3"/>
    </row>
    <row r="98" ht="20" customHeight="1" spans="1:15">
      <c r="A98" s="8" t="s">
        <v>83</v>
      </c>
      <c r="B98" s="8"/>
      <c r="C98" s="8"/>
      <c r="D98" s="24">
        <f t="shared" ref="D98:I98" si="47">SUM(D97)</f>
        <v>0</v>
      </c>
      <c r="E98" s="8">
        <f t="shared" si="47"/>
        <v>0</v>
      </c>
      <c r="F98" s="8">
        <f t="shared" si="47"/>
        <v>0</v>
      </c>
      <c r="G98" s="8">
        <f t="shared" si="47"/>
        <v>0</v>
      </c>
      <c r="H98" s="8">
        <f t="shared" si="47"/>
        <v>0</v>
      </c>
      <c r="I98" s="8">
        <f t="shared" si="47"/>
        <v>2</v>
      </c>
      <c r="J98" s="8"/>
      <c r="K98" s="8"/>
      <c r="L98" s="35"/>
      <c r="M98" s="54"/>
      <c r="N98" s="8"/>
      <c r="O98" s="44"/>
    </row>
    <row r="99" ht="20" customHeight="1" spans="1:15">
      <c r="A99" s="9">
        <v>44762</v>
      </c>
      <c r="B99" s="9" t="s">
        <v>34</v>
      </c>
      <c r="C99" s="3" t="s">
        <v>35</v>
      </c>
      <c r="D99" s="31">
        <v>0</v>
      </c>
      <c r="E99" s="32">
        <v>0</v>
      </c>
      <c r="F99" s="3">
        <v>0</v>
      </c>
      <c r="G99" s="3">
        <v>0</v>
      </c>
      <c r="H99" s="3">
        <v>0</v>
      </c>
      <c r="I99" s="3">
        <v>1</v>
      </c>
      <c r="J99" s="3"/>
      <c r="K99" s="3"/>
      <c r="L99" s="3"/>
      <c r="M99" s="3"/>
      <c r="N99" s="3"/>
      <c r="O99" s="3"/>
    </row>
    <row r="100" ht="20" customHeight="1" spans="1:15">
      <c r="A100" s="8" t="s">
        <v>84</v>
      </c>
      <c r="B100" s="8"/>
      <c r="C100" s="8"/>
      <c r="D100" s="24">
        <f t="shared" ref="D100:I100" si="48">SUM(D99)</f>
        <v>0</v>
      </c>
      <c r="E100" s="8">
        <f t="shared" si="48"/>
        <v>0</v>
      </c>
      <c r="F100" s="8">
        <f t="shared" si="48"/>
        <v>0</v>
      </c>
      <c r="G100" s="8">
        <f t="shared" si="48"/>
        <v>0</v>
      </c>
      <c r="H100" s="8">
        <f t="shared" si="48"/>
        <v>0</v>
      </c>
      <c r="I100" s="8">
        <f t="shared" si="48"/>
        <v>1</v>
      </c>
      <c r="J100" s="8"/>
      <c r="K100" s="8"/>
      <c r="L100" s="35"/>
      <c r="M100" s="54"/>
      <c r="N100" s="8"/>
      <c r="O100" s="44"/>
    </row>
    <row r="101" ht="20" customHeight="1" spans="1:15">
      <c r="A101" s="9">
        <v>44761</v>
      </c>
      <c r="B101" s="9" t="s">
        <v>34</v>
      </c>
      <c r="C101" s="3" t="s">
        <v>35</v>
      </c>
      <c r="D101" s="31">
        <v>0</v>
      </c>
      <c r="E101" s="32">
        <v>0</v>
      </c>
      <c r="F101" s="3">
        <v>0</v>
      </c>
      <c r="G101" s="3">
        <v>0</v>
      </c>
      <c r="H101" s="3">
        <v>0</v>
      </c>
      <c r="I101" s="3">
        <v>1</v>
      </c>
      <c r="J101" s="3"/>
      <c r="K101" s="3"/>
      <c r="L101" s="3"/>
      <c r="M101" s="3"/>
      <c r="N101" s="3"/>
      <c r="O101" s="3"/>
    </row>
    <row r="102" ht="20" customHeight="1" spans="1:15">
      <c r="A102" s="8" t="s">
        <v>85</v>
      </c>
      <c r="B102" s="8"/>
      <c r="C102" s="8"/>
      <c r="D102" s="24">
        <f t="shared" ref="D102:I102" si="49">SUM(D101)</f>
        <v>0</v>
      </c>
      <c r="E102" s="8">
        <f t="shared" si="49"/>
        <v>0</v>
      </c>
      <c r="F102" s="8">
        <f t="shared" si="49"/>
        <v>0</v>
      </c>
      <c r="G102" s="8">
        <f t="shared" si="49"/>
        <v>0</v>
      </c>
      <c r="H102" s="8">
        <f t="shared" si="49"/>
        <v>0</v>
      </c>
      <c r="I102" s="8">
        <f t="shared" si="49"/>
        <v>1</v>
      </c>
      <c r="J102" s="8"/>
      <c r="K102" s="8"/>
      <c r="L102" s="35"/>
      <c r="M102" s="54"/>
      <c r="N102" s="8"/>
      <c r="O102" s="44"/>
    </row>
    <row r="103" ht="20" customHeight="1" spans="1:15">
      <c r="A103" s="9">
        <v>44760</v>
      </c>
      <c r="B103" s="9" t="s">
        <v>34</v>
      </c>
      <c r="C103" s="3" t="s">
        <v>35</v>
      </c>
      <c r="D103" s="31">
        <v>0</v>
      </c>
      <c r="E103" s="32">
        <v>0</v>
      </c>
      <c r="F103" s="3">
        <v>0</v>
      </c>
      <c r="G103" s="3">
        <v>0</v>
      </c>
      <c r="H103" s="3">
        <v>0</v>
      </c>
      <c r="I103" s="3">
        <v>4</v>
      </c>
      <c r="J103" s="3"/>
      <c r="K103" s="3"/>
      <c r="L103" s="3"/>
      <c r="M103" s="3"/>
      <c r="N103" s="3"/>
      <c r="O103" s="3"/>
    </row>
    <row r="104" ht="20" customHeight="1" spans="1:15">
      <c r="A104" s="8" t="s">
        <v>86</v>
      </c>
      <c r="B104" s="8"/>
      <c r="C104" s="8"/>
      <c r="D104" s="24">
        <f t="shared" ref="D104:I104" si="50">SUM(D103)</f>
        <v>0</v>
      </c>
      <c r="E104" s="8">
        <f t="shared" si="50"/>
        <v>0</v>
      </c>
      <c r="F104" s="8">
        <f t="shared" si="50"/>
        <v>0</v>
      </c>
      <c r="G104" s="8">
        <f t="shared" si="50"/>
        <v>0</v>
      </c>
      <c r="H104" s="8">
        <f t="shared" si="50"/>
        <v>0</v>
      </c>
      <c r="I104" s="8">
        <f t="shared" si="50"/>
        <v>4</v>
      </c>
      <c r="J104" s="8"/>
      <c r="K104" s="8"/>
      <c r="L104" s="35"/>
      <c r="M104" s="54"/>
      <c r="N104" s="8"/>
      <c r="O104" s="44"/>
    </row>
    <row r="105" ht="20" customHeight="1" spans="1:15">
      <c r="A105" s="9">
        <v>44759</v>
      </c>
      <c r="B105" s="9" t="s">
        <v>34</v>
      </c>
      <c r="C105" s="3" t="s">
        <v>35</v>
      </c>
      <c r="D105" s="31">
        <v>0</v>
      </c>
      <c r="E105" s="32">
        <v>0</v>
      </c>
      <c r="F105" s="3">
        <v>0</v>
      </c>
      <c r="G105" s="3">
        <v>0</v>
      </c>
      <c r="H105" s="3">
        <v>0</v>
      </c>
      <c r="I105" s="3">
        <v>1</v>
      </c>
      <c r="J105" s="3"/>
      <c r="K105" s="3"/>
      <c r="L105" s="3"/>
      <c r="M105" s="3"/>
      <c r="N105" s="3"/>
      <c r="O105" s="3"/>
    </row>
    <row r="106" ht="20" customHeight="1" spans="1:15">
      <c r="A106" s="8" t="s">
        <v>87</v>
      </c>
      <c r="B106" s="8"/>
      <c r="C106" s="8"/>
      <c r="D106" s="24">
        <f t="shared" ref="D106:I106" si="51">SUM(D105)</f>
        <v>0</v>
      </c>
      <c r="E106" s="8">
        <f t="shared" si="51"/>
        <v>0</v>
      </c>
      <c r="F106" s="8">
        <f t="shared" si="51"/>
        <v>0</v>
      </c>
      <c r="G106" s="8">
        <f t="shared" si="51"/>
        <v>0</v>
      </c>
      <c r="H106" s="8">
        <f t="shared" si="51"/>
        <v>0</v>
      </c>
      <c r="I106" s="8">
        <f t="shared" si="51"/>
        <v>1</v>
      </c>
      <c r="J106" s="8"/>
      <c r="K106" s="8"/>
      <c r="L106" s="35"/>
      <c r="M106" s="54"/>
      <c r="N106" s="8"/>
      <c r="O106" s="44"/>
    </row>
    <row r="107" ht="20" customHeight="1" spans="1:15">
      <c r="A107" s="9">
        <v>44758</v>
      </c>
      <c r="B107" s="9" t="s">
        <v>34</v>
      </c>
      <c r="C107" s="3" t="s">
        <v>35</v>
      </c>
      <c r="D107" s="31">
        <v>0</v>
      </c>
      <c r="E107" s="32">
        <v>0</v>
      </c>
      <c r="F107" s="3">
        <v>0</v>
      </c>
      <c r="G107" s="3">
        <v>0</v>
      </c>
      <c r="H107" s="3">
        <v>0</v>
      </c>
      <c r="I107" s="3">
        <v>2</v>
      </c>
      <c r="J107" s="3"/>
      <c r="K107" s="3"/>
      <c r="L107" s="3"/>
      <c r="M107" s="3"/>
      <c r="N107" s="3"/>
      <c r="O107" s="3"/>
    </row>
    <row r="108" ht="20" customHeight="1" spans="1:15">
      <c r="A108" s="8" t="s">
        <v>88</v>
      </c>
      <c r="B108" s="8"/>
      <c r="C108" s="8"/>
      <c r="D108" s="24">
        <f t="shared" ref="D108:I108" si="52">SUM(D107)</f>
        <v>0</v>
      </c>
      <c r="E108" s="8">
        <f t="shared" si="52"/>
        <v>0</v>
      </c>
      <c r="F108" s="8">
        <f t="shared" si="52"/>
        <v>0</v>
      </c>
      <c r="G108" s="8">
        <f t="shared" si="52"/>
        <v>0</v>
      </c>
      <c r="H108" s="8">
        <f t="shared" si="52"/>
        <v>0</v>
      </c>
      <c r="I108" s="8">
        <f t="shared" si="52"/>
        <v>2</v>
      </c>
      <c r="J108" s="8"/>
      <c r="K108" s="8"/>
      <c r="L108" s="35"/>
      <c r="M108" s="54"/>
      <c r="N108" s="8"/>
      <c r="O108" s="44"/>
    </row>
    <row r="109" ht="20" customHeight="1" spans="1:15">
      <c r="A109" s="9">
        <v>44757</v>
      </c>
      <c r="B109" s="9" t="s">
        <v>34</v>
      </c>
      <c r="C109" s="3" t="s">
        <v>35</v>
      </c>
      <c r="D109" s="31">
        <v>0</v>
      </c>
      <c r="E109" s="32">
        <v>0</v>
      </c>
      <c r="F109" s="3">
        <v>0</v>
      </c>
      <c r="G109" s="3">
        <v>0</v>
      </c>
      <c r="H109" s="3">
        <v>0</v>
      </c>
      <c r="I109" s="3">
        <v>2</v>
      </c>
      <c r="J109" s="3"/>
      <c r="K109" s="3"/>
      <c r="L109" s="3"/>
      <c r="M109" s="3"/>
      <c r="N109" s="3"/>
      <c r="O109" s="3"/>
    </row>
    <row r="110" ht="20" customHeight="1" spans="1:15">
      <c r="A110" s="8" t="s">
        <v>89</v>
      </c>
      <c r="B110" s="8"/>
      <c r="C110" s="8"/>
      <c r="D110" s="24">
        <f t="shared" ref="D110:I110" si="53">SUM(D109)</f>
        <v>0</v>
      </c>
      <c r="E110" s="8">
        <f t="shared" si="53"/>
        <v>0</v>
      </c>
      <c r="F110" s="8">
        <f t="shared" si="53"/>
        <v>0</v>
      </c>
      <c r="G110" s="8">
        <f t="shared" si="53"/>
        <v>0</v>
      </c>
      <c r="H110" s="8">
        <f t="shared" si="53"/>
        <v>0</v>
      </c>
      <c r="I110" s="8">
        <f t="shared" si="53"/>
        <v>2</v>
      </c>
      <c r="J110" s="8"/>
      <c r="K110" s="8"/>
      <c r="L110" s="35"/>
      <c r="M110" s="54"/>
      <c r="N110" s="8"/>
      <c r="O110" s="44"/>
    </row>
    <row r="111" ht="20" customHeight="1" spans="1:15">
      <c r="A111" s="9">
        <v>44756</v>
      </c>
      <c r="B111" s="9" t="s">
        <v>34</v>
      </c>
      <c r="C111" s="3" t="s">
        <v>35</v>
      </c>
      <c r="D111" s="31">
        <v>0</v>
      </c>
      <c r="E111" s="32">
        <v>0</v>
      </c>
      <c r="F111" s="3">
        <v>0</v>
      </c>
      <c r="G111" s="3">
        <v>0</v>
      </c>
      <c r="H111" s="3">
        <v>0</v>
      </c>
      <c r="I111" s="3">
        <v>1</v>
      </c>
      <c r="J111" s="3"/>
      <c r="K111" s="3"/>
      <c r="L111" s="3"/>
      <c r="M111" s="3"/>
      <c r="N111" s="3"/>
      <c r="O111" s="3"/>
    </row>
    <row r="112" ht="20" customHeight="1" spans="1:15">
      <c r="A112" s="8" t="s">
        <v>90</v>
      </c>
      <c r="B112" s="8"/>
      <c r="C112" s="8"/>
      <c r="D112" s="24">
        <f t="shared" ref="D112:I112" si="54">SUM(D111)</f>
        <v>0</v>
      </c>
      <c r="E112" s="8">
        <f t="shared" si="54"/>
        <v>0</v>
      </c>
      <c r="F112" s="8">
        <f t="shared" si="54"/>
        <v>0</v>
      </c>
      <c r="G112" s="8">
        <f t="shared" si="54"/>
        <v>0</v>
      </c>
      <c r="H112" s="8">
        <f t="shared" si="54"/>
        <v>0</v>
      </c>
      <c r="I112" s="8">
        <f t="shared" si="54"/>
        <v>1</v>
      </c>
      <c r="J112" s="8"/>
      <c r="K112" s="8"/>
      <c r="L112" s="35"/>
      <c r="M112" s="54"/>
      <c r="N112" s="8"/>
      <c r="O112" s="44"/>
    </row>
    <row r="113" ht="20" customHeight="1" spans="1:15">
      <c r="A113" s="9">
        <v>44755</v>
      </c>
      <c r="B113" s="9" t="s">
        <v>34</v>
      </c>
      <c r="C113" s="3" t="s">
        <v>35</v>
      </c>
      <c r="D113" s="31">
        <v>0</v>
      </c>
      <c r="E113" s="32">
        <v>0</v>
      </c>
      <c r="F113" s="3">
        <v>0</v>
      </c>
      <c r="G113" s="3">
        <v>0</v>
      </c>
      <c r="H113" s="3">
        <v>0</v>
      </c>
      <c r="I113" s="3">
        <v>2</v>
      </c>
      <c r="J113" s="3"/>
      <c r="K113" s="3"/>
      <c r="L113" s="3"/>
      <c r="M113" s="3"/>
      <c r="N113" s="3"/>
      <c r="O113" s="3"/>
    </row>
    <row r="114" ht="20" customHeight="1" spans="1:15">
      <c r="A114" s="8" t="s">
        <v>91</v>
      </c>
      <c r="B114" s="8"/>
      <c r="C114" s="8"/>
      <c r="D114" s="24">
        <f t="shared" ref="D114:I114" si="55">SUM(D113)</f>
        <v>0</v>
      </c>
      <c r="E114" s="8">
        <f t="shared" si="55"/>
        <v>0</v>
      </c>
      <c r="F114" s="8">
        <f t="shared" si="55"/>
        <v>0</v>
      </c>
      <c r="G114" s="8">
        <f t="shared" si="55"/>
        <v>0</v>
      </c>
      <c r="H114" s="8">
        <f t="shared" si="55"/>
        <v>0</v>
      </c>
      <c r="I114" s="8">
        <f t="shared" si="55"/>
        <v>2</v>
      </c>
      <c r="J114" s="8"/>
      <c r="K114" s="8"/>
      <c r="L114" s="35"/>
      <c r="M114" s="54"/>
      <c r="N114" s="8"/>
      <c r="O114" s="44"/>
    </row>
    <row r="115" ht="20" customHeight="1" spans="1:15">
      <c r="A115" s="9">
        <v>44754</v>
      </c>
      <c r="B115" s="9" t="s">
        <v>34</v>
      </c>
      <c r="C115" s="3" t="s">
        <v>35</v>
      </c>
      <c r="D115" s="31">
        <v>0</v>
      </c>
      <c r="E115" s="32">
        <v>0</v>
      </c>
      <c r="F115" s="3">
        <v>0</v>
      </c>
      <c r="G115" s="3">
        <v>0</v>
      </c>
      <c r="H115" s="3">
        <v>0</v>
      </c>
      <c r="I115" s="3">
        <v>1</v>
      </c>
      <c r="J115" s="3"/>
      <c r="K115" s="3"/>
      <c r="L115" s="3"/>
      <c r="M115" s="3"/>
      <c r="N115" s="3"/>
      <c r="O115" s="3"/>
    </row>
    <row r="116" ht="20" customHeight="1" spans="1:15">
      <c r="A116" s="8" t="s">
        <v>92</v>
      </c>
      <c r="B116" s="8"/>
      <c r="C116" s="8"/>
      <c r="D116" s="24">
        <f t="shared" ref="D116:I116" si="56">SUM(D115)</f>
        <v>0</v>
      </c>
      <c r="E116" s="8">
        <f t="shared" si="56"/>
        <v>0</v>
      </c>
      <c r="F116" s="8">
        <f t="shared" si="56"/>
        <v>0</v>
      </c>
      <c r="G116" s="8">
        <f t="shared" si="56"/>
        <v>0</v>
      </c>
      <c r="H116" s="8">
        <f t="shared" si="56"/>
        <v>0</v>
      </c>
      <c r="I116" s="8">
        <f t="shared" si="56"/>
        <v>1</v>
      </c>
      <c r="J116" s="8"/>
      <c r="K116" s="8"/>
      <c r="L116" s="35"/>
      <c r="M116" s="54"/>
      <c r="N116" s="8"/>
      <c r="O116" s="44"/>
    </row>
    <row r="117" ht="20" customHeight="1" spans="1:15">
      <c r="A117" s="9">
        <v>44753</v>
      </c>
      <c r="B117" s="9" t="s">
        <v>34</v>
      </c>
      <c r="C117" s="3" t="s">
        <v>35</v>
      </c>
      <c r="D117" s="31">
        <v>0</v>
      </c>
      <c r="E117" s="32">
        <v>0</v>
      </c>
      <c r="F117" s="3">
        <v>0</v>
      </c>
      <c r="G117" s="3">
        <v>0</v>
      </c>
      <c r="H117" s="3">
        <v>0</v>
      </c>
      <c r="I117" s="3">
        <v>2</v>
      </c>
      <c r="J117" s="3"/>
      <c r="K117" s="3"/>
      <c r="L117" s="3"/>
      <c r="M117" s="3"/>
      <c r="N117" s="3"/>
      <c r="O117" s="3"/>
    </row>
    <row r="118" ht="20" customHeight="1" spans="1:15">
      <c r="A118" s="8" t="s">
        <v>93</v>
      </c>
      <c r="B118" s="8"/>
      <c r="C118" s="8"/>
      <c r="D118" s="24">
        <f t="shared" ref="D118:I118" si="57">SUM(D117)</f>
        <v>0</v>
      </c>
      <c r="E118" s="8">
        <f t="shared" si="57"/>
        <v>0</v>
      </c>
      <c r="F118" s="8">
        <f t="shared" si="57"/>
        <v>0</v>
      </c>
      <c r="G118" s="8">
        <f t="shared" si="57"/>
        <v>0</v>
      </c>
      <c r="H118" s="8">
        <f t="shared" si="57"/>
        <v>0</v>
      </c>
      <c r="I118" s="8">
        <f t="shared" si="57"/>
        <v>2</v>
      </c>
      <c r="J118" s="8"/>
      <c r="K118" s="8"/>
      <c r="L118" s="35"/>
      <c r="M118" s="54"/>
      <c r="N118" s="8"/>
      <c r="O118" s="44"/>
    </row>
    <row r="119" ht="20" customHeight="1" spans="1:15">
      <c r="A119" s="9">
        <v>44752</v>
      </c>
      <c r="B119" s="9" t="s">
        <v>34</v>
      </c>
      <c r="C119" s="3" t="s">
        <v>35</v>
      </c>
      <c r="D119" s="31">
        <v>0</v>
      </c>
      <c r="E119" s="32">
        <v>0</v>
      </c>
      <c r="F119" s="3">
        <v>0</v>
      </c>
      <c r="G119" s="3">
        <v>0</v>
      </c>
      <c r="H119" s="3">
        <v>0</v>
      </c>
      <c r="I119" s="3">
        <v>1</v>
      </c>
      <c r="J119" s="3"/>
      <c r="K119" s="3"/>
      <c r="L119" s="3"/>
      <c r="M119" s="3"/>
      <c r="N119" s="3"/>
      <c r="O119" s="3"/>
    </row>
    <row r="120" ht="20" customHeight="1" spans="1:15">
      <c r="A120" s="8" t="s">
        <v>94</v>
      </c>
      <c r="B120" s="8"/>
      <c r="C120" s="8"/>
      <c r="D120" s="24">
        <f t="shared" ref="D120:I120" si="58">SUM(D119)</f>
        <v>0</v>
      </c>
      <c r="E120" s="8">
        <f t="shared" si="58"/>
        <v>0</v>
      </c>
      <c r="F120" s="8">
        <f t="shared" si="58"/>
        <v>0</v>
      </c>
      <c r="G120" s="8">
        <f t="shared" si="58"/>
        <v>0</v>
      </c>
      <c r="H120" s="8">
        <f t="shared" si="58"/>
        <v>0</v>
      </c>
      <c r="I120" s="8">
        <f t="shared" si="58"/>
        <v>1</v>
      </c>
      <c r="J120" s="8"/>
      <c r="K120" s="8"/>
      <c r="L120" s="35"/>
      <c r="M120" s="54"/>
      <c r="N120" s="8"/>
      <c r="O120" s="44"/>
    </row>
    <row r="121" ht="20" customHeight="1" spans="1:15">
      <c r="A121" s="9">
        <v>44751</v>
      </c>
      <c r="B121" s="9" t="s">
        <v>34</v>
      </c>
      <c r="C121" s="3" t="s">
        <v>35</v>
      </c>
      <c r="D121" s="31">
        <v>0</v>
      </c>
      <c r="E121" s="32">
        <v>0</v>
      </c>
      <c r="F121" s="3">
        <v>0</v>
      </c>
      <c r="G121" s="3">
        <v>0</v>
      </c>
      <c r="H121" s="3">
        <v>0</v>
      </c>
      <c r="I121" s="3">
        <v>2</v>
      </c>
      <c r="J121" s="3"/>
      <c r="K121" s="3"/>
      <c r="L121" s="3"/>
      <c r="M121" s="3"/>
      <c r="N121" s="3"/>
      <c r="O121" s="3"/>
    </row>
    <row r="122" ht="20" customHeight="1" spans="1:15">
      <c r="A122" s="8" t="s">
        <v>95</v>
      </c>
      <c r="B122" s="8"/>
      <c r="C122" s="8"/>
      <c r="D122" s="24">
        <f t="shared" ref="D122:I122" si="59">SUM(D121)</f>
        <v>0</v>
      </c>
      <c r="E122" s="8">
        <f t="shared" si="59"/>
        <v>0</v>
      </c>
      <c r="F122" s="8">
        <f t="shared" si="59"/>
        <v>0</v>
      </c>
      <c r="G122" s="8">
        <f t="shared" si="59"/>
        <v>0</v>
      </c>
      <c r="H122" s="8">
        <f t="shared" si="59"/>
        <v>0</v>
      </c>
      <c r="I122" s="8">
        <f t="shared" si="59"/>
        <v>2</v>
      </c>
      <c r="J122" s="8"/>
      <c r="K122" s="8"/>
      <c r="L122" s="35"/>
      <c r="M122" s="54"/>
      <c r="N122" s="8"/>
      <c r="O122" s="44"/>
    </row>
    <row r="123" ht="20" customHeight="1" spans="1:15">
      <c r="A123" s="9">
        <v>44750</v>
      </c>
      <c r="B123" s="9" t="s">
        <v>34</v>
      </c>
      <c r="C123" s="3" t="s">
        <v>35</v>
      </c>
      <c r="D123" s="31">
        <v>0</v>
      </c>
      <c r="E123" s="32">
        <v>0</v>
      </c>
      <c r="F123" s="3">
        <v>0</v>
      </c>
      <c r="G123" s="3">
        <v>0</v>
      </c>
      <c r="H123" s="3">
        <v>0</v>
      </c>
      <c r="I123" s="3">
        <v>1</v>
      </c>
      <c r="J123" s="3"/>
      <c r="K123" s="3"/>
      <c r="L123" s="3"/>
      <c r="M123" s="3"/>
      <c r="N123" s="3"/>
      <c r="O123" s="3"/>
    </row>
    <row r="124" ht="20" customHeight="1" spans="1:15">
      <c r="A124" s="8" t="s">
        <v>96</v>
      </c>
      <c r="B124" s="8"/>
      <c r="C124" s="8"/>
      <c r="D124" s="24">
        <f t="shared" ref="D124:I124" si="60">SUM(D123)</f>
        <v>0</v>
      </c>
      <c r="E124" s="8">
        <f t="shared" si="60"/>
        <v>0</v>
      </c>
      <c r="F124" s="8">
        <f t="shared" si="60"/>
        <v>0</v>
      </c>
      <c r="G124" s="8">
        <f t="shared" si="60"/>
        <v>0</v>
      </c>
      <c r="H124" s="8">
        <f t="shared" si="60"/>
        <v>0</v>
      </c>
      <c r="I124" s="8">
        <f t="shared" si="60"/>
        <v>1</v>
      </c>
      <c r="J124" s="8"/>
      <c r="K124" s="8"/>
      <c r="L124" s="35"/>
      <c r="M124" s="54"/>
      <c r="N124" s="8"/>
      <c r="O124" s="44"/>
    </row>
    <row r="125" ht="20" customHeight="1" spans="1:15">
      <c r="A125" s="9">
        <v>44749</v>
      </c>
      <c r="B125" s="9" t="s">
        <v>34</v>
      </c>
      <c r="C125" s="3" t="s">
        <v>35</v>
      </c>
      <c r="D125" s="31">
        <v>0</v>
      </c>
      <c r="E125" s="32">
        <v>0</v>
      </c>
      <c r="F125" s="3">
        <v>0</v>
      </c>
      <c r="G125" s="3">
        <v>0</v>
      </c>
      <c r="H125" s="3">
        <v>0</v>
      </c>
      <c r="I125" s="3">
        <v>1</v>
      </c>
      <c r="J125" s="3"/>
      <c r="K125" s="3"/>
      <c r="L125" s="3"/>
      <c r="M125" s="3"/>
      <c r="N125" s="3"/>
      <c r="O125" s="3"/>
    </row>
    <row r="126" ht="20" customHeight="1" spans="1:15">
      <c r="A126" s="8" t="s">
        <v>97</v>
      </c>
      <c r="B126" s="8"/>
      <c r="C126" s="8"/>
      <c r="D126" s="24">
        <f t="shared" ref="D126:I126" si="61">SUM(D125)</f>
        <v>0</v>
      </c>
      <c r="E126" s="8">
        <f t="shared" si="61"/>
        <v>0</v>
      </c>
      <c r="F126" s="8">
        <f t="shared" si="61"/>
        <v>0</v>
      </c>
      <c r="G126" s="8">
        <f t="shared" si="61"/>
        <v>0</v>
      </c>
      <c r="H126" s="8">
        <f t="shared" si="61"/>
        <v>0</v>
      </c>
      <c r="I126" s="8">
        <f t="shared" si="61"/>
        <v>1</v>
      </c>
      <c r="J126" s="8"/>
      <c r="K126" s="8"/>
      <c r="L126" s="35"/>
      <c r="M126" s="54"/>
      <c r="N126" s="8"/>
      <c r="O126" s="44"/>
    </row>
    <row r="127" ht="20" customHeight="1" spans="1:15">
      <c r="A127" s="9">
        <v>44748</v>
      </c>
      <c r="B127" s="9" t="s">
        <v>34</v>
      </c>
      <c r="C127" s="3" t="s">
        <v>35</v>
      </c>
      <c r="D127" s="31">
        <v>0</v>
      </c>
      <c r="E127" s="32">
        <v>0</v>
      </c>
      <c r="F127" s="3">
        <v>0</v>
      </c>
      <c r="G127" s="3">
        <v>0</v>
      </c>
      <c r="H127" s="3">
        <v>0</v>
      </c>
      <c r="I127" s="3">
        <v>2</v>
      </c>
      <c r="J127" s="3"/>
      <c r="K127" s="3"/>
      <c r="L127" s="3"/>
      <c r="M127" s="3"/>
      <c r="N127" s="3"/>
      <c r="O127" s="3"/>
    </row>
    <row r="128" ht="20" customHeight="1" spans="1:15">
      <c r="A128" s="8" t="s">
        <v>98</v>
      </c>
      <c r="B128" s="8"/>
      <c r="C128" s="8"/>
      <c r="D128" s="24">
        <f t="shared" ref="D128:I128" si="62">SUM(D127)</f>
        <v>0</v>
      </c>
      <c r="E128" s="8">
        <f t="shared" si="62"/>
        <v>0</v>
      </c>
      <c r="F128" s="8">
        <f t="shared" si="62"/>
        <v>0</v>
      </c>
      <c r="G128" s="8">
        <f t="shared" si="62"/>
        <v>0</v>
      </c>
      <c r="H128" s="8">
        <f t="shared" si="62"/>
        <v>0</v>
      </c>
      <c r="I128" s="8">
        <f t="shared" si="62"/>
        <v>2</v>
      </c>
      <c r="J128" s="8"/>
      <c r="K128" s="8"/>
      <c r="L128" s="35"/>
      <c r="M128" s="54"/>
      <c r="N128" s="8"/>
      <c r="O128" s="44"/>
    </row>
    <row r="129" ht="20" customHeight="1" spans="1:15">
      <c r="A129" s="9">
        <v>44747</v>
      </c>
      <c r="B129" s="9" t="s">
        <v>34</v>
      </c>
      <c r="C129" s="3" t="s">
        <v>35</v>
      </c>
      <c r="D129" s="31">
        <v>0</v>
      </c>
      <c r="E129" s="32">
        <v>0</v>
      </c>
      <c r="F129" s="3">
        <v>0</v>
      </c>
      <c r="G129" s="3">
        <v>0</v>
      </c>
      <c r="H129" s="3">
        <v>0</v>
      </c>
      <c r="I129" s="3">
        <v>1</v>
      </c>
      <c r="J129" s="3"/>
      <c r="K129" s="3"/>
      <c r="L129" s="3"/>
      <c r="M129" s="3"/>
      <c r="N129" s="3"/>
      <c r="O129" s="3"/>
    </row>
    <row r="130" ht="20" customHeight="1" spans="1:15">
      <c r="A130" s="8" t="s">
        <v>99</v>
      </c>
      <c r="B130" s="8"/>
      <c r="C130" s="8"/>
      <c r="D130" s="24">
        <f t="shared" ref="D130:I130" si="63">SUM(D129)</f>
        <v>0</v>
      </c>
      <c r="E130" s="8">
        <f t="shared" si="63"/>
        <v>0</v>
      </c>
      <c r="F130" s="8">
        <f t="shared" si="63"/>
        <v>0</v>
      </c>
      <c r="G130" s="8">
        <f t="shared" si="63"/>
        <v>0</v>
      </c>
      <c r="H130" s="8">
        <f t="shared" si="63"/>
        <v>0</v>
      </c>
      <c r="I130" s="8">
        <f t="shared" si="63"/>
        <v>1</v>
      </c>
      <c r="J130" s="8"/>
      <c r="K130" s="8"/>
      <c r="L130" s="35"/>
      <c r="M130" s="54"/>
      <c r="N130" s="8"/>
      <c r="O130" s="44"/>
    </row>
    <row r="131" ht="20" customHeight="1" spans="1:15">
      <c r="A131" s="9">
        <v>44746</v>
      </c>
      <c r="B131" s="9" t="s">
        <v>34</v>
      </c>
      <c r="C131" s="3" t="s">
        <v>35</v>
      </c>
      <c r="D131" s="31">
        <v>0</v>
      </c>
      <c r="E131" s="32">
        <v>0</v>
      </c>
      <c r="F131" s="3">
        <v>0</v>
      </c>
      <c r="G131" s="3">
        <v>0</v>
      </c>
      <c r="H131" s="3">
        <v>0</v>
      </c>
      <c r="I131" s="3">
        <v>2</v>
      </c>
      <c r="J131" s="3"/>
      <c r="K131" s="3"/>
      <c r="L131" s="3"/>
      <c r="M131" s="3"/>
      <c r="N131" s="3"/>
      <c r="O131" s="3"/>
    </row>
    <row r="132" ht="20" customHeight="1" spans="1:15">
      <c r="A132" s="8" t="s">
        <v>100</v>
      </c>
      <c r="B132" s="8"/>
      <c r="C132" s="8"/>
      <c r="D132" s="24">
        <f t="shared" ref="D132:I132" si="64">SUM(D131)</f>
        <v>0</v>
      </c>
      <c r="E132" s="8">
        <f t="shared" si="64"/>
        <v>0</v>
      </c>
      <c r="F132" s="8">
        <f t="shared" si="64"/>
        <v>0</v>
      </c>
      <c r="G132" s="8">
        <f t="shared" si="64"/>
        <v>0</v>
      </c>
      <c r="H132" s="8">
        <f t="shared" si="64"/>
        <v>0</v>
      </c>
      <c r="I132" s="8">
        <f t="shared" si="64"/>
        <v>2</v>
      </c>
      <c r="J132" s="8"/>
      <c r="K132" s="8"/>
      <c r="L132" s="35"/>
      <c r="M132" s="54"/>
      <c r="N132" s="8"/>
      <c r="O132" s="44"/>
    </row>
    <row r="133" ht="20" customHeight="1" spans="1:15">
      <c r="A133" s="9">
        <v>44745</v>
      </c>
      <c r="B133" s="9" t="s">
        <v>34</v>
      </c>
      <c r="C133" s="3" t="s">
        <v>35</v>
      </c>
      <c r="D133" s="31">
        <v>0</v>
      </c>
      <c r="E133" s="32">
        <v>0</v>
      </c>
      <c r="F133" s="3">
        <v>0</v>
      </c>
      <c r="G133" s="3">
        <v>0</v>
      </c>
      <c r="H133" s="3">
        <v>0</v>
      </c>
      <c r="I133" s="3">
        <v>1</v>
      </c>
      <c r="J133" s="3"/>
      <c r="K133" s="3"/>
      <c r="L133" s="3"/>
      <c r="M133" s="3"/>
      <c r="N133" s="3"/>
      <c r="O133" s="3"/>
    </row>
    <row r="134" ht="20" customHeight="1" spans="1:15">
      <c r="A134" s="8" t="s">
        <v>101</v>
      </c>
      <c r="B134" s="8"/>
      <c r="C134" s="8"/>
      <c r="D134" s="24">
        <f t="shared" ref="D134:I134" si="65">SUM(D133)</f>
        <v>0</v>
      </c>
      <c r="E134" s="8">
        <f t="shared" si="65"/>
        <v>0</v>
      </c>
      <c r="F134" s="8">
        <f t="shared" si="65"/>
        <v>0</v>
      </c>
      <c r="G134" s="8">
        <f t="shared" si="65"/>
        <v>0</v>
      </c>
      <c r="H134" s="8">
        <f t="shared" si="65"/>
        <v>0</v>
      </c>
      <c r="I134" s="8">
        <f t="shared" si="65"/>
        <v>1</v>
      </c>
      <c r="J134" s="8"/>
      <c r="K134" s="8"/>
      <c r="L134" s="35"/>
      <c r="M134" s="54"/>
      <c r="N134" s="8"/>
      <c r="O134" s="44"/>
    </row>
    <row r="135" ht="20" customHeight="1" spans="1:15">
      <c r="A135" s="9">
        <v>44744</v>
      </c>
      <c r="B135" s="9" t="s">
        <v>34</v>
      </c>
      <c r="C135" s="3" t="s">
        <v>35</v>
      </c>
      <c r="D135" s="31">
        <v>0</v>
      </c>
      <c r="E135" s="32">
        <v>0</v>
      </c>
      <c r="F135" s="3">
        <v>0</v>
      </c>
      <c r="G135" s="3">
        <v>0</v>
      </c>
      <c r="H135" s="3">
        <v>0</v>
      </c>
      <c r="I135" s="3">
        <v>2</v>
      </c>
      <c r="J135" s="3"/>
      <c r="K135" s="3"/>
      <c r="L135" s="3"/>
      <c r="M135" s="3"/>
      <c r="N135" s="3"/>
      <c r="O135" s="3"/>
    </row>
    <row r="136" ht="20" customHeight="1" spans="1:15">
      <c r="A136" s="8" t="s">
        <v>102</v>
      </c>
      <c r="B136" s="8"/>
      <c r="C136" s="8"/>
      <c r="D136" s="24">
        <f t="shared" ref="D136:I136" si="66">SUM(D135)</f>
        <v>0</v>
      </c>
      <c r="E136" s="8">
        <f t="shared" si="66"/>
        <v>0</v>
      </c>
      <c r="F136" s="8">
        <f t="shared" si="66"/>
        <v>0</v>
      </c>
      <c r="G136" s="8">
        <f t="shared" si="66"/>
        <v>0</v>
      </c>
      <c r="H136" s="8">
        <f t="shared" si="66"/>
        <v>0</v>
      </c>
      <c r="I136" s="8">
        <f t="shared" si="66"/>
        <v>2</v>
      </c>
      <c r="J136" s="8"/>
      <c r="K136" s="8"/>
      <c r="L136" s="35"/>
      <c r="M136" s="54"/>
      <c r="N136" s="8"/>
      <c r="O136" s="44"/>
    </row>
    <row r="137" ht="20" customHeight="1" spans="1:15">
      <c r="A137" s="9">
        <v>44743</v>
      </c>
      <c r="B137" s="9" t="s">
        <v>34</v>
      </c>
      <c r="C137" s="3" t="s">
        <v>35</v>
      </c>
      <c r="D137" s="31">
        <v>0</v>
      </c>
      <c r="E137" s="32">
        <v>0</v>
      </c>
      <c r="F137" s="3">
        <v>0</v>
      </c>
      <c r="G137" s="3">
        <v>0</v>
      </c>
      <c r="H137" s="3">
        <v>0</v>
      </c>
      <c r="I137" s="3">
        <v>2</v>
      </c>
      <c r="J137" s="3"/>
      <c r="K137" s="3"/>
      <c r="L137" s="3"/>
      <c r="M137" s="3"/>
      <c r="N137" s="3"/>
      <c r="O137" s="3"/>
    </row>
    <row r="138" ht="20" customHeight="1" spans="1:15">
      <c r="A138" s="8" t="s">
        <v>103</v>
      </c>
      <c r="B138" s="8"/>
      <c r="C138" s="8"/>
      <c r="D138" s="24">
        <f t="shared" ref="D138:I138" si="67">SUM(D137)</f>
        <v>0</v>
      </c>
      <c r="E138" s="8">
        <f t="shared" si="67"/>
        <v>0</v>
      </c>
      <c r="F138" s="8">
        <f t="shared" si="67"/>
        <v>0</v>
      </c>
      <c r="G138" s="8">
        <f t="shared" si="67"/>
        <v>0</v>
      </c>
      <c r="H138" s="8">
        <f t="shared" si="67"/>
        <v>0</v>
      </c>
      <c r="I138" s="8">
        <f t="shared" si="67"/>
        <v>2</v>
      </c>
      <c r="J138" s="8"/>
      <c r="K138" s="8"/>
      <c r="L138" s="35"/>
      <c r="M138" s="54"/>
      <c r="N138" s="8"/>
      <c r="O138" s="44"/>
    </row>
    <row r="139" ht="20" customHeight="1" spans="1:15">
      <c r="A139" s="9">
        <v>44742</v>
      </c>
      <c r="B139" s="9" t="s">
        <v>34</v>
      </c>
      <c r="C139" s="3" t="s">
        <v>35</v>
      </c>
      <c r="D139" s="31">
        <v>0</v>
      </c>
      <c r="E139" s="32">
        <v>0</v>
      </c>
      <c r="F139" s="3">
        <v>0</v>
      </c>
      <c r="G139" s="3">
        <v>0</v>
      </c>
      <c r="H139" s="3">
        <v>0</v>
      </c>
      <c r="I139" s="3">
        <v>1</v>
      </c>
      <c r="J139" s="3"/>
      <c r="K139" s="3"/>
      <c r="L139" s="3"/>
      <c r="M139" s="3"/>
      <c r="N139" s="3"/>
      <c r="O139" s="3"/>
    </row>
    <row r="140" ht="20" customHeight="1" spans="1:15">
      <c r="A140" s="8" t="s">
        <v>104</v>
      </c>
      <c r="B140" s="8"/>
      <c r="C140" s="8"/>
      <c r="D140" s="24">
        <f t="shared" ref="D140:I140" si="68">SUM(D139)</f>
        <v>0</v>
      </c>
      <c r="E140" s="8">
        <f t="shared" si="68"/>
        <v>0</v>
      </c>
      <c r="F140" s="8">
        <f t="shared" si="68"/>
        <v>0</v>
      </c>
      <c r="G140" s="8">
        <f t="shared" si="68"/>
        <v>0</v>
      </c>
      <c r="H140" s="8">
        <f t="shared" si="68"/>
        <v>0</v>
      </c>
      <c r="I140" s="8">
        <f t="shared" si="68"/>
        <v>1</v>
      </c>
      <c r="J140" s="8"/>
      <c r="K140" s="8"/>
      <c r="L140" s="35"/>
      <c r="M140" s="54"/>
      <c r="N140" s="8"/>
      <c r="O140" s="44"/>
    </row>
    <row r="141" ht="20" customHeight="1" spans="1:15">
      <c r="A141" s="9">
        <v>44741</v>
      </c>
      <c r="B141" s="9" t="s">
        <v>34</v>
      </c>
      <c r="C141" s="3" t="s">
        <v>35</v>
      </c>
      <c r="D141" s="31">
        <v>0</v>
      </c>
      <c r="E141" s="32">
        <v>0</v>
      </c>
      <c r="F141" s="3">
        <v>0</v>
      </c>
      <c r="G141" s="3">
        <v>0</v>
      </c>
      <c r="H141" s="3">
        <v>0</v>
      </c>
      <c r="I141" s="3">
        <v>1</v>
      </c>
      <c r="J141" s="3"/>
      <c r="K141" s="3"/>
      <c r="L141" s="3"/>
      <c r="M141" s="3"/>
      <c r="N141" s="3"/>
      <c r="O141" s="3"/>
    </row>
    <row r="142" ht="20" customHeight="1" spans="1:15">
      <c r="A142" s="8" t="s">
        <v>105</v>
      </c>
      <c r="B142" s="8"/>
      <c r="C142" s="8"/>
      <c r="D142" s="24">
        <f t="shared" ref="D142:I142" si="69">SUM(D141)</f>
        <v>0</v>
      </c>
      <c r="E142" s="8">
        <f t="shared" si="69"/>
        <v>0</v>
      </c>
      <c r="F142" s="8">
        <f t="shared" si="69"/>
        <v>0</v>
      </c>
      <c r="G142" s="8">
        <f t="shared" si="69"/>
        <v>0</v>
      </c>
      <c r="H142" s="8">
        <f t="shared" si="69"/>
        <v>0</v>
      </c>
      <c r="I142" s="8">
        <f t="shared" si="69"/>
        <v>1</v>
      </c>
      <c r="J142" s="8"/>
      <c r="K142" s="8"/>
      <c r="L142" s="35"/>
      <c r="M142" s="54"/>
      <c r="N142" s="8"/>
      <c r="O142" s="44"/>
    </row>
    <row r="143" ht="20" customHeight="1" spans="1:15">
      <c r="A143" s="9">
        <v>44740</v>
      </c>
      <c r="B143" s="9" t="s">
        <v>34</v>
      </c>
      <c r="C143" s="3" t="s">
        <v>35</v>
      </c>
      <c r="D143" s="31">
        <v>0</v>
      </c>
      <c r="E143" s="32">
        <v>0</v>
      </c>
      <c r="F143" s="3">
        <v>0</v>
      </c>
      <c r="G143" s="3">
        <v>0</v>
      </c>
      <c r="H143" s="3">
        <v>0</v>
      </c>
      <c r="I143" s="3">
        <v>3</v>
      </c>
      <c r="J143" s="3"/>
      <c r="K143" s="3"/>
      <c r="L143" s="3"/>
      <c r="M143" s="3"/>
      <c r="N143" s="3"/>
      <c r="O143" s="3"/>
    </row>
    <row r="144" ht="20" customHeight="1" spans="1:15">
      <c r="A144" s="8" t="s">
        <v>106</v>
      </c>
      <c r="B144" s="8"/>
      <c r="C144" s="8"/>
      <c r="D144" s="24">
        <f t="shared" ref="D144:I144" si="70">SUM(D143)</f>
        <v>0</v>
      </c>
      <c r="E144" s="8">
        <f t="shared" si="70"/>
        <v>0</v>
      </c>
      <c r="F144" s="8">
        <f t="shared" si="70"/>
        <v>0</v>
      </c>
      <c r="G144" s="8">
        <f t="shared" si="70"/>
        <v>0</v>
      </c>
      <c r="H144" s="8">
        <f t="shared" si="70"/>
        <v>0</v>
      </c>
      <c r="I144" s="8">
        <f t="shared" si="70"/>
        <v>3</v>
      </c>
      <c r="J144" s="8"/>
      <c r="K144" s="8"/>
      <c r="L144" s="35"/>
      <c r="M144" s="54"/>
      <c r="N144" s="8"/>
      <c r="O144" s="44"/>
    </row>
    <row r="145" ht="20" customHeight="1" spans="1:15">
      <c r="A145" s="9">
        <v>44739</v>
      </c>
      <c r="B145" s="9" t="s">
        <v>34</v>
      </c>
      <c r="C145" s="3" t="s">
        <v>35</v>
      </c>
      <c r="D145" s="31">
        <v>0</v>
      </c>
      <c r="E145" s="32">
        <v>0</v>
      </c>
      <c r="F145" s="3">
        <v>0</v>
      </c>
      <c r="G145" s="3">
        <v>0</v>
      </c>
      <c r="H145" s="3">
        <v>0</v>
      </c>
      <c r="I145" s="3">
        <v>3</v>
      </c>
      <c r="J145" s="3"/>
      <c r="K145" s="3"/>
      <c r="L145" s="3"/>
      <c r="M145" s="3"/>
      <c r="N145" s="3"/>
      <c r="O145" s="3"/>
    </row>
    <row r="146" ht="20" customHeight="1" spans="1:15">
      <c r="A146" s="8" t="s">
        <v>107</v>
      </c>
      <c r="B146" s="8"/>
      <c r="C146" s="8"/>
      <c r="D146" s="24">
        <f t="shared" ref="D146:I146" si="71">SUM(D145)</f>
        <v>0</v>
      </c>
      <c r="E146" s="8">
        <f t="shared" si="71"/>
        <v>0</v>
      </c>
      <c r="F146" s="8">
        <f t="shared" si="71"/>
        <v>0</v>
      </c>
      <c r="G146" s="8">
        <f t="shared" si="71"/>
        <v>0</v>
      </c>
      <c r="H146" s="8">
        <f t="shared" si="71"/>
        <v>0</v>
      </c>
      <c r="I146" s="8">
        <f t="shared" si="71"/>
        <v>3</v>
      </c>
      <c r="J146" s="8"/>
      <c r="K146" s="8"/>
      <c r="L146" s="35"/>
      <c r="M146" s="54"/>
      <c r="N146" s="8"/>
      <c r="O146" s="44"/>
    </row>
    <row r="147" ht="20" customHeight="1" spans="1:15">
      <c r="A147" s="9">
        <v>44738</v>
      </c>
      <c r="B147" s="9" t="s">
        <v>34</v>
      </c>
      <c r="C147" s="3" t="s">
        <v>35</v>
      </c>
      <c r="D147" s="31">
        <v>0</v>
      </c>
      <c r="E147" s="32">
        <v>0</v>
      </c>
      <c r="F147" s="3">
        <v>0</v>
      </c>
      <c r="G147" s="3">
        <v>0</v>
      </c>
      <c r="H147" s="3">
        <v>0</v>
      </c>
      <c r="I147" s="3">
        <v>2</v>
      </c>
      <c r="J147" s="3"/>
      <c r="K147" s="3"/>
      <c r="L147" s="3"/>
      <c r="M147" s="3"/>
      <c r="N147" s="3"/>
      <c r="O147" s="3"/>
    </row>
    <row r="148" ht="20" customHeight="1" spans="1:15">
      <c r="A148" s="8" t="s">
        <v>108</v>
      </c>
      <c r="B148" s="8"/>
      <c r="C148" s="8"/>
      <c r="D148" s="24">
        <f t="shared" ref="D148:I148" si="72">SUM(D147)</f>
        <v>0</v>
      </c>
      <c r="E148" s="8">
        <f t="shared" si="72"/>
        <v>0</v>
      </c>
      <c r="F148" s="8">
        <f t="shared" si="72"/>
        <v>0</v>
      </c>
      <c r="G148" s="8">
        <f t="shared" si="72"/>
        <v>0</v>
      </c>
      <c r="H148" s="8">
        <f t="shared" si="72"/>
        <v>0</v>
      </c>
      <c r="I148" s="8">
        <f t="shared" si="72"/>
        <v>2</v>
      </c>
      <c r="J148" s="8"/>
      <c r="K148" s="8"/>
      <c r="L148" s="35"/>
      <c r="M148" s="54"/>
      <c r="N148" s="8"/>
      <c r="O148" s="44"/>
    </row>
    <row r="149" ht="20" customHeight="1" spans="1:15">
      <c r="A149" s="9">
        <v>44737</v>
      </c>
      <c r="B149" s="9" t="s">
        <v>34</v>
      </c>
      <c r="C149" s="3" t="s">
        <v>35</v>
      </c>
      <c r="D149" s="31">
        <v>0</v>
      </c>
      <c r="E149" s="32">
        <v>0</v>
      </c>
      <c r="F149" s="3">
        <v>0</v>
      </c>
      <c r="G149" s="3">
        <v>0</v>
      </c>
      <c r="H149" s="3">
        <v>0</v>
      </c>
      <c r="I149" s="3">
        <v>2</v>
      </c>
      <c r="J149" s="3"/>
      <c r="K149" s="3"/>
      <c r="L149" s="3"/>
      <c r="M149" s="3"/>
      <c r="N149" s="3"/>
      <c r="O149" s="3"/>
    </row>
    <row r="150" ht="20" customHeight="1" spans="1:15">
      <c r="A150" s="8" t="s">
        <v>109</v>
      </c>
      <c r="B150" s="8"/>
      <c r="C150" s="8"/>
      <c r="D150" s="24">
        <f t="shared" ref="D150:I150" si="73">SUM(D149)</f>
        <v>0</v>
      </c>
      <c r="E150" s="8">
        <f t="shared" si="73"/>
        <v>0</v>
      </c>
      <c r="F150" s="8">
        <f t="shared" si="73"/>
        <v>0</v>
      </c>
      <c r="G150" s="8">
        <f t="shared" si="73"/>
        <v>0</v>
      </c>
      <c r="H150" s="8">
        <f t="shared" si="73"/>
        <v>0</v>
      </c>
      <c r="I150" s="8">
        <f t="shared" si="73"/>
        <v>2</v>
      </c>
      <c r="J150" s="8"/>
      <c r="K150" s="8"/>
      <c r="L150" s="35"/>
      <c r="M150" s="54"/>
      <c r="N150" s="8"/>
      <c r="O150" s="44"/>
    </row>
    <row r="151" ht="20" customHeight="1" spans="1:15">
      <c r="A151" s="9">
        <v>44736</v>
      </c>
      <c r="B151" s="9" t="s">
        <v>34</v>
      </c>
      <c r="C151" s="3" t="s">
        <v>35</v>
      </c>
      <c r="D151" s="31">
        <v>0</v>
      </c>
      <c r="E151" s="32">
        <v>0</v>
      </c>
      <c r="F151" s="3">
        <v>0</v>
      </c>
      <c r="G151" s="3">
        <v>0</v>
      </c>
      <c r="H151" s="3">
        <v>0</v>
      </c>
      <c r="I151" s="3">
        <v>2</v>
      </c>
      <c r="J151" s="3"/>
      <c r="K151" s="3"/>
      <c r="L151" s="3"/>
      <c r="M151" s="3"/>
      <c r="N151" s="3"/>
      <c r="O151" s="3"/>
    </row>
    <row r="152" ht="20" customHeight="1" spans="1:15">
      <c r="A152" s="8" t="s">
        <v>110</v>
      </c>
      <c r="B152" s="8"/>
      <c r="C152" s="8"/>
      <c r="D152" s="24">
        <f t="shared" ref="D152:I152" si="74">SUM(D151)</f>
        <v>0</v>
      </c>
      <c r="E152" s="8">
        <f t="shared" si="74"/>
        <v>0</v>
      </c>
      <c r="F152" s="8">
        <f t="shared" si="74"/>
        <v>0</v>
      </c>
      <c r="G152" s="8">
        <f t="shared" si="74"/>
        <v>0</v>
      </c>
      <c r="H152" s="8">
        <f t="shared" si="74"/>
        <v>0</v>
      </c>
      <c r="I152" s="8">
        <f t="shared" si="74"/>
        <v>2</v>
      </c>
      <c r="J152" s="8"/>
      <c r="K152" s="8"/>
      <c r="L152" s="35"/>
      <c r="M152" s="54"/>
      <c r="N152" s="8"/>
      <c r="O152" s="44"/>
    </row>
    <row r="153" ht="20" customHeight="1" spans="1:15">
      <c r="A153" s="9">
        <v>44735</v>
      </c>
      <c r="B153" s="9" t="s">
        <v>34</v>
      </c>
      <c r="C153" s="3" t="s">
        <v>35</v>
      </c>
      <c r="D153" s="31">
        <v>0</v>
      </c>
      <c r="E153" s="32">
        <v>0</v>
      </c>
      <c r="F153" s="3">
        <v>0</v>
      </c>
      <c r="G153" s="3">
        <v>0</v>
      </c>
      <c r="H153" s="3">
        <v>0</v>
      </c>
      <c r="I153" s="3">
        <v>3</v>
      </c>
      <c r="J153" s="3"/>
      <c r="K153" s="3"/>
      <c r="L153" s="3"/>
      <c r="M153" s="3"/>
      <c r="N153" s="3"/>
      <c r="O153" s="3"/>
    </row>
    <row r="154" ht="20" customHeight="1" spans="1:15">
      <c r="A154" s="8" t="s">
        <v>111</v>
      </c>
      <c r="B154" s="8"/>
      <c r="C154" s="8"/>
      <c r="D154" s="24">
        <f t="shared" ref="D154:I154" si="75">SUM(D153)</f>
        <v>0</v>
      </c>
      <c r="E154" s="8">
        <f t="shared" si="75"/>
        <v>0</v>
      </c>
      <c r="F154" s="8">
        <f t="shared" si="75"/>
        <v>0</v>
      </c>
      <c r="G154" s="8">
        <f t="shared" si="75"/>
        <v>0</v>
      </c>
      <c r="H154" s="8">
        <f t="shared" si="75"/>
        <v>0</v>
      </c>
      <c r="I154" s="8">
        <f t="shared" si="75"/>
        <v>3</v>
      </c>
      <c r="J154" s="8"/>
      <c r="K154" s="8"/>
      <c r="L154" s="35"/>
      <c r="M154" s="54"/>
      <c r="N154" s="8"/>
      <c r="O154" s="44"/>
    </row>
    <row r="155" ht="20" customHeight="1" spans="1:15">
      <c r="A155" s="9">
        <v>44734</v>
      </c>
      <c r="B155" s="9" t="s">
        <v>34</v>
      </c>
      <c r="C155" s="3" t="s">
        <v>35</v>
      </c>
      <c r="D155" s="31">
        <v>0</v>
      </c>
      <c r="E155" s="32">
        <v>0</v>
      </c>
      <c r="F155" s="3">
        <v>0</v>
      </c>
      <c r="G155" s="3">
        <v>0</v>
      </c>
      <c r="H155" s="3">
        <v>0</v>
      </c>
      <c r="I155" s="3">
        <v>2</v>
      </c>
      <c r="J155" s="3"/>
      <c r="K155" s="3"/>
      <c r="L155" s="3"/>
      <c r="M155" s="3"/>
      <c r="N155" s="3"/>
      <c r="O155" s="3"/>
    </row>
    <row r="156" ht="20" customHeight="1" spans="1:15">
      <c r="A156" s="8" t="s">
        <v>112</v>
      </c>
      <c r="B156" s="8"/>
      <c r="C156" s="8"/>
      <c r="D156" s="24">
        <f t="shared" ref="D156:I156" si="76">SUM(D155)</f>
        <v>0</v>
      </c>
      <c r="E156" s="8">
        <f t="shared" si="76"/>
        <v>0</v>
      </c>
      <c r="F156" s="8">
        <f t="shared" si="76"/>
        <v>0</v>
      </c>
      <c r="G156" s="8">
        <f t="shared" si="76"/>
        <v>0</v>
      </c>
      <c r="H156" s="8">
        <f t="shared" si="76"/>
        <v>0</v>
      </c>
      <c r="I156" s="8">
        <f t="shared" si="76"/>
        <v>2</v>
      </c>
      <c r="J156" s="8"/>
      <c r="K156" s="8"/>
      <c r="L156" s="35"/>
      <c r="M156" s="54"/>
      <c r="N156" s="8"/>
      <c r="O156" s="44"/>
    </row>
    <row r="157" ht="20" customHeight="1" spans="1:15">
      <c r="A157" s="9">
        <v>44733</v>
      </c>
      <c r="B157" s="9" t="s">
        <v>34</v>
      </c>
      <c r="C157" s="3" t="s">
        <v>35</v>
      </c>
      <c r="D157" s="31">
        <v>0</v>
      </c>
      <c r="E157" s="32">
        <v>0</v>
      </c>
      <c r="F157" s="3">
        <v>0</v>
      </c>
      <c r="G157" s="3">
        <v>0</v>
      </c>
      <c r="H157" s="3">
        <v>0</v>
      </c>
      <c r="I157" s="3">
        <v>3</v>
      </c>
      <c r="J157" s="3"/>
      <c r="K157" s="3"/>
      <c r="L157" s="3"/>
      <c r="M157" s="3"/>
      <c r="N157" s="3"/>
      <c r="O157" s="3"/>
    </row>
    <row r="158" ht="20" customHeight="1" spans="1:15">
      <c r="A158" s="8" t="s">
        <v>113</v>
      </c>
      <c r="B158" s="8"/>
      <c r="C158" s="8"/>
      <c r="D158" s="24">
        <f t="shared" ref="D158:I158" si="77">SUM(D157)</f>
        <v>0</v>
      </c>
      <c r="E158" s="8">
        <f t="shared" si="77"/>
        <v>0</v>
      </c>
      <c r="F158" s="8">
        <f t="shared" si="77"/>
        <v>0</v>
      </c>
      <c r="G158" s="8">
        <f t="shared" si="77"/>
        <v>0</v>
      </c>
      <c r="H158" s="8">
        <f t="shared" si="77"/>
        <v>0</v>
      </c>
      <c r="I158" s="8">
        <f t="shared" si="77"/>
        <v>3</v>
      </c>
      <c r="J158" s="8"/>
      <c r="K158" s="8"/>
      <c r="L158" s="35"/>
      <c r="M158" s="54"/>
      <c r="N158" s="8"/>
      <c r="O158" s="44"/>
    </row>
    <row r="159" ht="20" customHeight="1" spans="1:15">
      <c r="A159" s="9">
        <v>44732</v>
      </c>
      <c r="B159" s="9" t="s">
        <v>34</v>
      </c>
      <c r="C159" s="3" t="s">
        <v>35</v>
      </c>
      <c r="D159" s="31">
        <v>0</v>
      </c>
      <c r="E159" s="32">
        <v>0</v>
      </c>
      <c r="F159" s="3">
        <v>0</v>
      </c>
      <c r="G159" s="3">
        <v>0</v>
      </c>
      <c r="H159" s="3">
        <v>0</v>
      </c>
      <c r="I159" s="3">
        <v>2</v>
      </c>
      <c r="J159" s="3"/>
      <c r="K159" s="3"/>
      <c r="L159" s="3"/>
      <c r="M159" s="3"/>
      <c r="N159" s="3"/>
      <c r="O159" s="3"/>
    </row>
    <row r="160" ht="20" customHeight="1" spans="1:15">
      <c r="A160" s="8" t="s">
        <v>114</v>
      </c>
      <c r="B160" s="8"/>
      <c r="C160" s="8"/>
      <c r="D160" s="24">
        <f t="shared" ref="D160:I160" si="78">SUM(D159)</f>
        <v>0</v>
      </c>
      <c r="E160" s="8">
        <f t="shared" si="78"/>
        <v>0</v>
      </c>
      <c r="F160" s="8">
        <f t="shared" si="78"/>
        <v>0</v>
      </c>
      <c r="G160" s="8">
        <f t="shared" si="78"/>
        <v>0</v>
      </c>
      <c r="H160" s="8">
        <f t="shared" si="78"/>
        <v>0</v>
      </c>
      <c r="I160" s="8">
        <f t="shared" si="78"/>
        <v>2</v>
      </c>
      <c r="J160" s="8"/>
      <c r="K160" s="8"/>
      <c r="L160" s="35"/>
      <c r="M160" s="54"/>
      <c r="N160" s="8"/>
      <c r="O160" s="44"/>
    </row>
    <row r="161" ht="20" customHeight="1" spans="1:15">
      <c r="A161" s="9">
        <v>44731</v>
      </c>
      <c r="B161" s="9" t="s">
        <v>34</v>
      </c>
      <c r="C161" s="3" t="s">
        <v>35</v>
      </c>
      <c r="D161" s="31">
        <v>0</v>
      </c>
      <c r="E161" s="32">
        <v>0</v>
      </c>
      <c r="F161" s="3">
        <v>0</v>
      </c>
      <c r="G161" s="3">
        <v>0</v>
      </c>
      <c r="H161" s="3">
        <v>0</v>
      </c>
      <c r="I161" s="3">
        <v>4</v>
      </c>
      <c r="J161" s="3"/>
      <c r="K161" s="3"/>
      <c r="L161" s="3"/>
      <c r="M161" s="3"/>
      <c r="N161" s="3"/>
      <c r="O161" s="3"/>
    </row>
    <row r="162" ht="20" customHeight="1" spans="1:15">
      <c r="A162" s="8" t="s">
        <v>115</v>
      </c>
      <c r="B162" s="8"/>
      <c r="C162" s="8"/>
      <c r="D162" s="24">
        <f t="shared" ref="D162:I162" si="79">SUM(D161)</f>
        <v>0</v>
      </c>
      <c r="E162" s="8">
        <f t="shared" si="79"/>
        <v>0</v>
      </c>
      <c r="F162" s="8">
        <f t="shared" si="79"/>
        <v>0</v>
      </c>
      <c r="G162" s="8">
        <f t="shared" si="79"/>
        <v>0</v>
      </c>
      <c r="H162" s="8">
        <f t="shared" si="79"/>
        <v>0</v>
      </c>
      <c r="I162" s="8">
        <f t="shared" si="79"/>
        <v>4</v>
      </c>
      <c r="J162" s="8"/>
      <c r="K162" s="8"/>
      <c r="L162" s="35"/>
      <c r="M162" s="54"/>
      <c r="N162" s="8"/>
      <c r="O162" s="44"/>
    </row>
    <row r="163" ht="20" customHeight="1" spans="1:15">
      <c r="A163" s="9">
        <v>44730</v>
      </c>
      <c r="B163" s="9" t="s">
        <v>34</v>
      </c>
      <c r="C163" s="3" t="s">
        <v>35</v>
      </c>
      <c r="D163" s="31">
        <v>0</v>
      </c>
      <c r="E163" s="32">
        <v>0</v>
      </c>
      <c r="F163" s="3">
        <v>0</v>
      </c>
      <c r="G163" s="3">
        <v>0</v>
      </c>
      <c r="H163" s="3">
        <v>0</v>
      </c>
      <c r="I163" s="3">
        <v>3</v>
      </c>
      <c r="J163" s="3"/>
      <c r="K163" s="3"/>
      <c r="L163" s="3"/>
      <c r="M163" s="3"/>
      <c r="N163" s="3"/>
      <c r="O163" s="3"/>
    </row>
    <row r="164" ht="20" customHeight="1" spans="1:15">
      <c r="A164" s="8" t="s">
        <v>116</v>
      </c>
      <c r="B164" s="8"/>
      <c r="C164" s="8"/>
      <c r="D164" s="24">
        <f t="shared" ref="D164:I164" si="80">SUM(D163)</f>
        <v>0</v>
      </c>
      <c r="E164" s="8">
        <f t="shared" si="80"/>
        <v>0</v>
      </c>
      <c r="F164" s="8">
        <f t="shared" si="80"/>
        <v>0</v>
      </c>
      <c r="G164" s="8">
        <f t="shared" si="80"/>
        <v>0</v>
      </c>
      <c r="H164" s="8">
        <f t="shared" si="80"/>
        <v>0</v>
      </c>
      <c r="I164" s="8">
        <f t="shared" si="80"/>
        <v>3</v>
      </c>
      <c r="J164" s="8"/>
      <c r="K164" s="8"/>
      <c r="L164" s="35"/>
      <c r="M164" s="54"/>
      <c r="N164" s="8"/>
      <c r="O164" s="44"/>
    </row>
    <row r="165" ht="20" customHeight="1" spans="1:15">
      <c r="A165" s="9">
        <v>44729</v>
      </c>
      <c r="B165" s="9" t="s">
        <v>34</v>
      </c>
      <c r="C165" s="3" t="s">
        <v>35</v>
      </c>
      <c r="D165" s="31">
        <v>0</v>
      </c>
      <c r="E165" s="32">
        <v>0</v>
      </c>
      <c r="F165" s="3">
        <v>0</v>
      </c>
      <c r="G165" s="3">
        <v>0</v>
      </c>
      <c r="H165" s="3">
        <v>0</v>
      </c>
      <c r="I165" s="3">
        <v>4</v>
      </c>
      <c r="J165" s="3"/>
      <c r="K165" s="3"/>
      <c r="L165" s="3"/>
      <c r="M165" s="3"/>
      <c r="N165" s="3"/>
      <c r="O165" s="3"/>
    </row>
    <row r="166" ht="20" customHeight="1" spans="1:15">
      <c r="A166" s="8" t="s">
        <v>117</v>
      </c>
      <c r="B166" s="8"/>
      <c r="C166" s="8"/>
      <c r="D166" s="24">
        <f t="shared" ref="D166:I166" si="81">SUM(D165)</f>
        <v>0</v>
      </c>
      <c r="E166" s="8">
        <f t="shared" si="81"/>
        <v>0</v>
      </c>
      <c r="F166" s="8">
        <f t="shared" si="81"/>
        <v>0</v>
      </c>
      <c r="G166" s="8">
        <f t="shared" si="81"/>
        <v>0</v>
      </c>
      <c r="H166" s="8">
        <f t="shared" si="81"/>
        <v>0</v>
      </c>
      <c r="I166" s="8">
        <f t="shared" si="81"/>
        <v>4</v>
      </c>
      <c r="J166" s="8"/>
      <c r="K166" s="8"/>
      <c r="L166" s="35"/>
      <c r="M166" s="54"/>
      <c r="N166" s="8"/>
      <c r="O166" s="44"/>
    </row>
    <row r="167" ht="20" customHeight="1" spans="1:15">
      <c r="A167" s="9">
        <v>44728</v>
      </c>
      <c r="B167" s="9" t="s">
        <v>34</v>
      </c>
      <c r="C167" s="3" t="s">
        <v>35</v>
      </c>
      <c r="D167" s="31">
        <v>0</v>
      </c>
      <c r="E167" s="32">
        <v>0</v>
      </c>
      <c r="F167" s="3">
        <v>0</v>
      </c>
      <c r="G167" s="3">
        <v>0</v>
      </c>
      <c r="H167" s="3">
        <v>0</v>
      </c>
      <c r="I167" s="3">
        <v>5</v>
      </c>
      <c r="J167" s="3"/>
      <c r="K167" s="3"/>
      <c r="L167" s="3"/>
      <c r="M167" s="3"/>
      <c r="N167" s="3"/>
      <c r="O167" s="3"/>
    </row>
    <row r="168" ht="20" customHeight="1" spans="1:15">
      <c r="A168" s="8" t="s">
        <v>118</v>
      </c>
      <c r="B168" s="8"/>
      <c r="C168" s="8"/>
      <c r="D168" s="24">
        <f t="shared" ref="D168:I168" si="82">SUM(D167)</f>
        <v>0</v>
      </c>
      <c r="E168" s="8">
        <f t="shared" si="82"/>
        <v>0</v>
      </c>
      <c r="F168" s="8">
        <f t="shared" si="82"/>
        <v>0</v>
      </c>
      <c r="G168" s="8">
        <f t="shared" si="82"/>
        <v>0</v>
      </c>
      <c r="H168" s="8">
        <f t="shared" si="82"/>
        <v>0</v>
      </c>
      <c r="I168" s="8">
        <f t="shared" si="82"/>
        <v>5</v>
      </c>
      <c r="J168" s="8"/>
      <c r="K168" s="8"/>
      <c r="L168" s="35"/>
      <c r="M168" s="54"/>
      <c r="N168" s="8"/>
      <c r="O168" s="44"/>
    </row>
    <row r="169" ht="20" customHeight="1" spans="1:15">
      <c r="A169" s="9">
        <v>44727</v>
      </c>
      <c r="B169" s="9" t="s">
        <v>34</v>
      </c>
      <c r="C169" s="3" t="s">
        <v>35</v>
      </c>
      <c r="D169" s="31">
        <v>0</v>
      </c>
      <c r="E169" s="32">
        <v>0</v>
      </c>
      <c r="F169" s="3">
        <v>0</v>
      </c>
      <c r="G169" s="3">
        <v>0</v>
      </c>
      <c r="H169" s="3">
        <v>0</v>
      </c>
      <c r="I169" s="3">
        <v>2</v>
      </c>
      <c r="J169" s="3"/>
      <c r="K169" s="3"/>
      <c r="L169" s="3"/>
      <c r="M169" s="3"/>
      <c r="N169" s="3"/>
      <c r="O169" s="3"/>
    </row>
    <row r="170" ht="20" customHeight="1" spans="1:15">
      <c r="A170" s="8" t="s">
        <v>119</v>
      </c>
      <c r="B170" s="8"/>
      <c r="C170" s="8"/>
      <c r="D170" s="24">
        <f t="shared" ref="D170:I170" si="83">SUM(D169)</f>
        <v>0</v>
      </c>
      <c r="E170" s="8">
        <f t="shared" si="83"/>
        <v>0</v>
      </c>
      <c r="F170" s="8">
        <f t="shared" si="83"/>
        <v>0</v>
      </c>
      <c r="G170" s="8">
        <f t="shared" si="83"/>
        <v>0</v>
      </c>
      <c r="H170" s="8">
        <f t="shared" si="83"/>
        <v>0</v>
      </c>
      <c r="I170" s="8">
        <f t="shared" si="83"/>
        <v>2</v>
      </c>
      <c r="J170" s="8"/>
      <c r="K170" s="8"/>
      <c r="L170" s="35"/>
      <c r="M170" s="54"/>
      <c r="N170" s="8"/>
      <c r="O170" s="44"/>
    </row>
    <row r="171" ht="20" customHeight="1" spans="1:15">
      <c r="A171" s="9">
        <v>44726</v>
      </c>
      <c r="B171" s="9" t="s">
        <v>34</v>
      </c>
      <c r="C171" s="3" t="s">
        <v>35</v>
      </c>
      <c r="D171" s="31">
        <v>0</v>
      </c>
      <c r="E171" s="32">
        <v>0</v>
      </c>
      <c r="F171" s="3">
        <v>0</v>
      </c>
      <c r="G171" s="3">
        <v>0</v>
      </c>
      <c r="H171" s="3">
        <v>0</v>
      </c>
      <c r="I171" s="3">
        <v>2</v>
      </c>
      <c r="J171" s="3"/>
      <c r="K171" s="3"/>
      <c r="L171" s="3"/>
      <c r="M171" s="3"/>
      <c r="N171" s="3"/>
      <c r="O171" s="3"/>
    </row>
    <row r="172" ht="20" customHeight="1" spans="1:15">
      <c r="A172" s="8" t="s">
        <v>120</v>
      </c>
      <c r="B172" s="8"/>
      <c r="C172" s="8"/>
      <c r="D172" s="24">
        <f t="shared" ref="D172:I172" si="84">SUM(D171)</f>
        <v>0</v>
      </c>
      <c r="E172" s="8">
        <f t="shared" si="84"/>
        <v>0</v>
      </c>
      <c r="F172" s="8">
        <f t="shared" si="84"/>
        <v>0</v>
      </c>
      <c r="G172" s="8">
        <f t="shared" si="84"/>
        <v>0</v>
      </c>
      <c r="H172" s="8">
        <f t="shared" si="84"/>
        <v>0</v>
      </c>
      <c r="I172" s="8">
        <f t="shared" si="84"/>
        <v>2</v>
      </c>
      <c r="J172" s="8"/>
      <c r="K172" s="8"/>
      <c r="L172" s="35"/>
      <c r="M172" s="54"/>
      <c r="N172" s="8"/>
      <c r="O172" s="44"/>
    </row>
    <row r="173" ht="20" customHeight="1" spans="1:15">
      <c r="A173" s="9">
        <v>44725</v>
      </c>
      <c r="B173" s="9" t="s">
        <v>34</v>
      </c>
      <c r="C173" s="3" t="s">
        <v>35</v>
      </c>
      <c r="D173" s="31">
        <v>0</v>
      </c>
      <c r="E173" s="32">
        <v>0</v>
      </c>
      <c r="F173" s="3">
        <v>0</v>
      </c>
      <c r="G173" s="3">
        <v>0</v>
      </c>
      <c r="H173" s="3">
        <v>0</v>
      </c>
      <c r="I173" s="3">
        <v>3</v>
      </c>
      <c r="J173" s="3"/>
      <c r="K173" s="3"/>
      <c r="L173" s="3"/>
      <c r="M173" s="3"/>
      <c r="N173" s="3"/>
      <c r="O173" s="3"/>
    </row>
    <row r="174" ht="20" customHeight="1" spans="1:15">
      <c r="A174" s="8" t="s">
        <v>121</v>
      </c>
      <c r="B174" s="8"/>
      <c r="C174" s="8"/>
      <c r="D174" s="24">
        <f t="shared" ref="D174:I174" si="85">SUM(D173)</f>
        <v>0</v>
      </c>
      <c r="E174" s="8">
        <f t="shared" si="85"/>
        <v>0</v>
      </c>
      <c r="F174" s="8">
        <f t="shared" si="85"/>
        <v>0</v>
      </c>
      <c r="G174" s="8">
        <f t="shared" si="85"/>
        <v>0</v>
      </c>
      <c r="H174" s="8">
        <f t="shared" si="85"/>
        <v>0</v>
      </c>
      <c r="I174" s="8">
        <f t="shared" si="85"/>
        <v>3</v>
      </c>
      <c r="J174" s="8"/>
      <c r="K174" s="8"/>
      <c r="L174" s="35"/>
      <c r="M174" s="54"/>
      <c r="N174" s="8"/>
      <c r="O174" s="44"/>
    </row>
    <row r="175" ht="20" customHeight="1" spans="1:15">
      <c r="A175" s="9">
        <v>44724</v>
      </c>
      <c r="B175" s="9" t="s">
        <v>34</v>
      </c>
      <c r="C175" s="3" t="s">
        <v>35</v>
      </c>
      <c r="D175" s="31">
        <v>0</v>
      </c>
      <c r="E175" s="32">
        <v>0</v>
      </c>
      <c r="F175" s="3">
        <v>0</v>
      </c>
      <c r="G175" s="3">
        <v>0</v>
      </c>
      <c r="H175" s="3">
        <v>0</v>
      </c>
      <c r="I175" s="3">
        <v>2</v>
      </c>
      <c r="J175" s="3"/>
      <c r="K175" s="3"/>
      <c r="L175" s="3"/>
      <c r="M175" s="3"/>
      <c r="N175" s="3"/>
      <c r="O175" s="3"/>
    </row>
    <row r="176" ht="20" customHeight="1" spans="1:15">
      <c r="A176" s="8" t="s">
        <v>122</v>
      </c>
      <c r="B176" s="8"/>
      <c r="C176" s="8"/>
      <c r="D176" s="24">
        <f t="shared" ref="D176:I176" si="86">SUM(D175)</f>
        <v>0</v>
      </c>
      <c r="E176" s="8">
        <f t="shared" si="86"/>
        <v>0</v>
      </c>
      <c r="F176" s="8">
        <f t="shared" si="86"/>
        <v>0</v>
      </c>
      <c r="G176" s="8">
        <f t="shared" si="86"/>
        <v>0</v>
      </c>
      <c r="H176" s="8">
        <f t="shared" si="86"/>
        <v>0</v>
      </c>
      <c r="I176" s="8">
        <f t="shared" si="86"/>
        <v>2</v>
      </c>
      <c r="J176" s="8"/>
      <c r="K176" s="8"/>
      <c r="L176" s="35"/>
      <c r="M176" s="54"/>
      <c r="N176" s="8"/>
      <c r="O176" s="44"/>
    </row>
    <row r="177" ht="20" customHeight="1" spans="1:15">
      <c r="A177" s="9">
        <v>44723</v>
      </c>
      <c r="B177" s="9" t="s">
        <v>34</v>
      </c>
      <c r="C177" s="3" t="s">
        <v>35</v>
      </c>
      <c r="D177" s="31">
        <v>0</v>
      </c>
      <c r="E177" s="32">
        <v>0</v>
      </c>
      <c r="F177" s="3">
        <v>0</v>
      </c>
      <c r="G177" s="3">
        <v>0</v>
      </c>
      <c r="H177" s="3">
        <v>0</v>
      </c>
      <c r="I177" s="3">
        <v>4</v>
      </c>
      <c r="J177" s="3"/>
      <c r="K177" s="3"/>
      <c r="L177" s="3"/>
      <c r="M177" s="3"/>
      <c r="N177" s="3"/>
      <c r="O177" s="3"/>
    </row>
    <row r="178" ht="20" customHeight="1" spans="1:15">
      <c r="A178" s="8" t="s">
        <v>123</v>
      </c>
      <c r="B178" s="8"/>
      <c r="C178" s="8"/>
      <c r="D178" s="24">
        <f t="shared" ref="D178:I178" si="87">SUM(D177)</f>
        <v>0</v>
      </c>
      <c r="E178" s="8">
        <f t="shared" si="87"/>
        <v>0</v>
      </c>
      <c r="F178" s="8">
        <f t="shared" si="87"/>
        <v>0</v>
      </c>
      <c r="G178" s="8">
        <f t="shared" si="87"/>
        <v>0</v>
      </c>
      <c r="H178" s="8">
        <f t="shared" si="87"/>
        <v>0</v>
      </c>
      <c r="I178" s="8">
        <f t="shared" si="87"/>
        <v>4</v>
      </c>
      <c r="J178" s="8"/>
      <c r="K178" s="8"/>
      <c r="L178" s="35"/>
      <c r="M178" s="54"/>
      <c r="N178" s="8"/>
      <c r="O178" s="44"/>
    </row>
    <row r="179" ht="20" customHeight="1" spans="1:15">
      <c r="A179" s="9">
        <v>44722</v>
      </c>
      <c r="B179" s="9" t="s">
        <v>34</v>
      </c>
      <c r="C179" s="3" t="s">
        <v>35</v>
      </c>
      <c r="D179" s="31">
        <v>0</v>
      </c>
      <c r="E179" s="32">
        <v>0</v>
      </c>
      <c r="F179" s="3">
        <v>0</v>
      </c>
      <c r="G179" s="3">
        <v>0</v>
      </c>
      <c r="H179" s="3">
        <v>0</v>
      </c>
      <c r="I179" s="3">
        <v>3</v>
      </c>
      <c r="J179" s="3"/>
      <c r="K179" s="3"/>
      <c r="L179" s="3"/>
      <c r="M179" s="3"/>
      <c r="N179" s="3"/>
      <c r="O179" s="3"/>
    </row>
    <row r="180" ht="20" customHeight="1" spans="1:15">
      <c r="A180" s="8" t="s">
        <v>124</v>
      </c>
      <c r="B180" s="8"/>
      <c r="C180" s="8"/>
      <c r="D180" s="24">
        <f t="shared" ref="D180:I180" si="88">SUM(D179)</f>
        <v>0</v>
      </c>
      <c r="E180" s="8">
        <f t="shared" si="88"/>
        <v>0</v>
      </c>
      <c r="F180" s="8">
        <f t="shared" si="88"/>
        <v>0</v>
      </c>
      <c r="G180" s="8">
        <f t="shared" si="88"/>
        <v>0</v>
      </c>
      <c r="H180" s="8">
        <f t="shared" si="88"/>
        <v>0</v>
      </c>
      <c r="I180" s="8">
        <f t="shared" si="88"/>
        <v>3</v>
      </c>
      <c r="J180" s="8"/>
      <c r="K180" s="8"/>
      <c r="L180" s="35"/>
      <c r="M180" s="54"/>
      <c r="N180" s="8"/>
      <c r="O180" s="44"/>
    </row>
    <row r="181" ht="20" customHeight="1" spans="1:15">
      <c r="A181" s="9">
        <v>44721</v>
      </c>
      <c r="B181" s="9" t="s">
        <v>34</v>
      </c>
      <c r="C181" s="3" t="s">
        <v>35</v>
      </c>
      <c r="D181" s="31">
        <v>0</v>
      </c>
      <c r="E181" s="32">
        <v>0</v>
      </c>
      <c r="F181" s="3">
        <v>0</v>
      </c>
      <c r="G181" s="3">
        <v>0</v>
      </c>
      <c r="H181" s="3">
        <v>0</v>
      </c>
      <c r="I181" s="3">
        <v>2</v>
      </c>
      <c r="J181" s="3"/>
      <c r="K181" s="3"/>
      <c r="L181" s="3"/>
      <c r="M181" s="3"/>
      <c r="N181" s="3"/>
      <c r="O181" s="3"/>
    </row>
    <row r="182" ht="20" customHeight="1" spans="1:15">
      <c r="A182" s="8" t="s">
        <v>125</v>
      </c>
      <c r="B182" s="8"/>
      <c r="C182" s="8"/>
      <c r="D182" s="24">
        <f t="shared" ref="D182:I182" si="89">SUM(D181)</f>
        <v>0</v>
      </c>
      <c r="E182" s="8">
        <f t="shared" si="89"/>
        <v>0</v>
      </c>
      <c r="F182" s="8">
        <f t="shared" si="89"/>
        <v>0</v>
      </c>
      <c r="G182" s="8">
        <f t="shared" si="89"/>
        <v>0</v>
      </c>
      <c r="H182" s="8">
        <f t="shared" si="89"/>
        <v>0</v>
      </c>
      <c r="I182" s="8">
        <f t="shared" si="89"/>
        <v>2</v>
      </c>
      <c r="J182" s="8"/>
      <c r="K182" s="8"/>
      <c r="L182" s="35"/>
      <c r="M182" s="54"/>
      <c r="N182" s="8"/>
      <c r="O182" s="44"/>
    </row>
    <row r="183" ht="20" customHeight="1" spans="1:15">
      <c r="A183" s="9">
        <v>44720</v>
      </c>
      <c r="B183" s="9" t="s">
        <v>34</v>
      </c>
      <c r="C183" s="3" t="s">
        <v>35</v>
      </c>
      <c r="D183" s="31">
        <v>0</v>
      </c>
      <c r="E183" s="32">
        <v>0</v>
      </c>
      <c r="F183" s="3">
        <v>0</v>
      </c>
      <c r="G183" s="3">
        <v>0</v>
      </c>
      <c r="H183" s="3">
        <v>0</v>
      </c>
      <c r="I183" s="3">
        <v>3</v>
      </c>
      <c r="J183" s="3"/>
      <c r="K183" s="3"/>
      <c r="L183" s="3"/>
      <c r="M183" s="3"/>
      <c r="N183" s="3"/>
      <c r="O183" s="3"/>
    </row>
    <row r="184" ht="20" customHeight="1" spans="1:15">
      <c r="A184" s="8" t="s">
        <v>126</v>
      </c>
      <c r="B184" s="8"/>
      <c r="C184" s="8"/>
      <c r="D184" s="24">
        <f t="shared" ref="D184:I184" si="90">SUM(D183)</f>
        <v>0</v>
      </c>
      <c r="E184" s="8">
        <f t="shared" si="90"/>
        <v>0</v>
      </c>
      <c r="F184" s="8">
        <f t="shared" si="90"/>
        <v>0</v>
      </c>
      <c r="G184" s="8">
        <f t="shared" si="90"/>
        <v>0</v>
      </c>
      <c r="H184" s="8">
        <f t="shared" si="90"/>
        <v>0</v>
      </c>
      <c r="I184" s="8">
        <f t="shared" si="90"/>
        <v>3</v>
      </c>
      <c r="J184" s="8"/>
      <c r="K184" s="8"/>
      <c r="L184" s="35"/>
      <c r="M184" s="54"/>
      <c r="N184" s="8"/>
      <c r="O184" s="44"/>
    </row>
    <row r="185" ht="20" customHeight="1" spans="1:15">
      <c r="A185" s="9">
        <v>44719</v>
      </c>
      <c r="B185" s="9" t="s">
        <v>34</v>
      </c>
      <c r="C185" s="3" t="s">
        <v>35</v>
      </c>
      <c r="D185" s="31">
        <v>10</v>
      </c>
      <c r="E185" s="32">
        <v>0</v>
      </c>
      <c r="F185" s="3">
        <v>0</v>
      </c>
      <c r="G185" s="3">
        <v>0</v>
      </c>
      <c r="H185" s="3">
        <v>1</v>
      </c>
      <c r="I185" s="3">
        <v>3</v>
      </c>
      <c r="J185" s="3"/>
      <c r="K185" s="3"/>
      <c r="L185" s="3"/>
      <c r="M185" s="3"/>
      <c r="N185" s="3"/>
      <c r="O185" s="3"/>
    </row>
    <row r="186" ht="20" customHeight="1" spans="1:15">
      <c r="A186" s="8" t="s">
        <v>127</v>
      </c>
      <c r="B186" s="8"/>
      <c r="C186" s="8"/>
      <c r="D186" s="24">
        <f t="shared" ref="D186:I186" si="91">SUM(D185)</f>
        <v>10</v>
      </c>
      <c r="E186" s="8">
        <f t="shared" si="91"/>
        <v>0</v>
      </c>
      <c r="F186" s="8">
        <f t="shared" si="91"/>
        <v>0</v>
      </c>
      <c r="G186" s="8">
        <f t="shared" si="91"/>
        <v>0</v>
      </c>
      <c r="H186" s="8">
        <f t="shared" si="91"/>
        <v>1</v>
      </c>
      <c r="I186" s="8">
        <f t="shared" si="91"/>
        <v>3</v>
      </c>
      <c r="J186" s="8"/>
      <c r="K186" s="8"/>
      <c r="L186" s="35"/>
      <c r="M186" s="54"/>
      <c r="N186" s="8"/>
      <c r="O186" s="44"/>
    </row>
    <row r="187" ht="20" customHeight="1" spans="1:15">
      <c r="A187" s="9">
        <v>44718</v>
      </c>
      <c r="B187" s="9" t="s">
        <v>34</v>
      </c>
      <c r="C187" s="3" t="s">
        <v>35</v>
      </c>
      <c r="D187" s="31">
        <v>0</v>
      </c>
      <c r="E187" s="32">
        <v>0</v>
      </c>
      <c r="F187" s="3">
        <v>0</v>
      </c>
      <c r="G187" s="3">
        <v>0</v>
      </c>
      <c r="H187" s="3">
        <v>0</v>
      </c>
      <c r="I187" s="3">
        <v>6</v>
      </c>
      <c r="J187" s="3"/>
      <c r="K187" s="3"/>
      <c r="L187" s="3"/>
      <c r="M187" s="3"/>
      <c r="N187" s="3"/>
      <c r="O187" s="3"/>
    </row>
    <row r="188" ht="20" customHeight="1" spans="1:15">
      <c r="A188" s="8" t="s">
        <v>128</v>
      </c>
      <c r="B188" s="8"/>
      <c r="C188" s="8"/>
      <c r="D188" s="24">
        <f t="shared" ref="D188:I188" si="92">SUM(D187)</f>
        <v>0</v>
      </c>
      <c r="E188" s="8">
        <f t="shared" si="92"/>
        <v>0</v>
      </c>
      <c r="F188" s="8">
        <f t="shared" si="92"/>
        <v>0</v>
      </c>
      <c r="G188" s="8">
        <f t="shared" si="92"/>
        <v>0</v>
      </c>
      <c r="H188" s="8">
        <f t="shared" si="92"/>
        <v>0</v>
      </c>
      <c r="I188" s="8">
        <f t="shared" si="92"/>
        <v>6</v>
      </c>
      <c r="J188" s="8"/>
      <c r="K188" s="8"/>
      <c r="L188" s="35"/>
      <c r="M188" s="54"/>
      <c r="N188" s="8"/>
      <c r="O188" s="44"/>
    </row>
    <row r="189" ht="20" customHeight="1" spans="1:15">
      <c r="A189" s="9">
        <v>44717</v>
      </c>
      <c r="B189" s="9" t="s">
        <v>34</v>
      </c>
      <c r="C189" s="3" t="s">
        <v>35</v>
      </c>
      <c r="D189" s="31">
        <v>50</v>
      </c>
      <c r="E189" s="32">
        <v>0</v>
      </c>
      <c r="F189" s="3">
        <v>0</v>
      </c>
      <c r="G189" s="3">
        <v>0</v>
      </c>
      <c r="H189" s="3">
        <v>1</v>
      </c>
      <c r="I189" s="3">
        <v>3</v>
      </c>
      <c r="J189" s="3"/>
      <c r="K189" s="3"/>
      <c r="L189" s="3"/>
      <c r="M189" s="3"/>
      <c r="N189" s="3"/>
      <c r="O189" s="3"/>
    </row>
    <row r="190" ht="20" customHeight="1" spans="1:15">
      <c r="A190" s="8" t="s">
        <v>129</v>
      </c>
      <c r="B190" s="8"/>
      <c r="C190" s="8"/>
      <c r="D190" s="24">
        <f t="shared" ref="D190:I190" si="93">SUM(D189)</f>
        <v>50</v>
      </c>
      <c r="E190" s="8">
        <f t="shared" si="93"/>
        <v>0</v>
      </c>
      <c r="F190" s="8">
        <f t="shared" si="93"/>
        <v>0</v>
      </c>
      <c r="G190" s="8">
        <f t="shared" si="93"/>
        <v>0</v>
      </c>
      <c r="H190" s="8">
        <f t="shared" si="93"/>
        <v>1</v>
      </c>
      <c r="I190" s="8">
        <f t="shared" si="93"/>
        <v>3</v>
      </c>
      <c r="J190" s="8"/>
      <c r="K190" s="8"/>
      <c r="L190" s="35"/>
      <c r="M190" s="54"/>
      <c r="N190" s="8"/>
      <c r="O190" s="44"/>
    </row>
    <row r="191" ht="20" customHeight="1" spans="1:15">
      <c r="A191" s="9">
        <v>44716</v>
      </c>
      <c r="B191" s="9" t="s">
        <v>130</v>
      </c>
      <c r="C191" s="3" t="s">
        <v>131</v>
      </c>
      <c r="D191" s="31">
        <v>0</v>
      </c>
      <c r="E191" s="32">
        <v>0</v>
      </c>
      <c r="F191" s="3">
        <v>0</v>
      </c>
      <c r="G191" s="3">
        <v>0</v>
      </c>
      <c r="H191" s="3">
        <v>0</v>
      </c>
      <c r="I191" s="3">
        <v>1</v>
      </c>
      <c r="J191" s="3"/>
      <c r="K191" s="3"/>
      <c r="L191" s="3"/>
      <c r="M191" s="3"/>
      <c r="N191" s="3"/>
      <c r="O191" s="3"/>
    </row>
    <row r="192" ht="20" customHeight="1" spans="1:15">
      <c r="A192" s="9">
        <v>44716</v>
      </c>
      <c r="B192" s="9" t="s">
        <v>34</v>
      </c>
      <c r="C192" s="3" t="s">
        <v>35</v>
      </c>
      <c r="D192" s="31">
        <v>0</v>
      </c>
      <c r="E192" s="32">
        <v>0</v>
      </c>
      <c r="F192" s="3">
        <v>0</v>
      </c>
      <c r="G192" s="3">
        <v>0</v>
      </c>
      <c r="H192" s="3">
        <v>0</v>
      </c>
      <c r="I192" s="3">
        <v>2</v>
      </c>
      <c r="J192" s="3"/>
      <c r="K192" s="3"/>
      <c r="L192" s="3"/>
      <c r="M192" s="3"/>
      <c r="N192" s="3"/>
      <c r="O192" s="3"/>
    </row>
    <row r="193" ht="20" customHeight="1" spans="1:15">
      <c r="A193" s="8" t="s">
        <v>132</v>
      </c>
      <c r="B193" s="8"/>
      <c r="C193" s="8"/>
      <c r="D193" s="24">
        <f t="shared" ref="D193:I193" si="94">SUM(D191:D192)</f>
        <v>0</v>
      </c>
      <c r="E193" s="8">
        <f t="shared" si="94"/>
        <v>0</v>
      </c>
      <c r="F193" s="8">
        <f t="shared" si="94"/>
        <v>0</v>
      </c>
      <c r="G193" s="8">
        <f t="shared" si="94"/>
        <v>0</v>
      </c>
      <c r="H193" s="8">
        <f t="shared" si="94"/>
        <v>0</v>
      </c>
      <c r="I193" s="8">
        <f t="shared" si="94"/>
        <v>3</v>
      </c>
      <c r="J193" s="8"/>
      <c r="K193" s="8"/>
      <c r="L193" s="35"/>
      <c r="M193" s="54"/>
      <c r="N193" s="8"/>
      <c r="O193" s="44"/>
    </row>
    <row r="194" ht="20" customHeight="1" spans="1:15">
      <c r="A194" s="9">
        <v>44715</v>
      </c>
      <c r="B194" s="9" t="s">
        <v>34</v>
      </c>
      <c r="C194" s="3" t="s">
        <v>35</v>
      </c>
      <c r="D194" s="31">
        <v>0</v>
      </c>
      <c r="E194" s="32">
        <v>0</v>
      </c>
      <c r="F194" s="3">
        <v>0</v>
      </c>
      <c r="G194" s="3">
        <v>0</v>
      </c>
      <c r="H194" s="3">
        <v>0</v>
      </c>
      <c r="I194" s="3">
        <v>2</v>
      </c>
      <c r="J194" s="3"/>
      <c r="K194" s="3"/>
      <c r="L194" s="3"/>
      <c r="M194" s="3"/>
      <c r="N194" s="3"/>
      <c r="O194" s="3"/>
    </row>
    <row r="195" ht="20" customHeight="1" spans="1:15">
      <c r="A195" s="8" t="s">
        <v>133</v>
      </c>
      <c r="B195" s="8"/>
      <c r="C195" s="8"/>
      <c r="D195" s="24">
        <f t="shared" ref="D195:I195" si="95">SUM(D194)</f>
        <v>0</v>
      </c>
      <c r="E195" s="8">
        <f t="shared" si="95"/>
        <v>0</v>
      </c>
      <c r="F195" s="8">
        <f t="shared" si="95"/>
        <v>0</v>
      </c>
      <c r="G195" s="8">
        <f t="shared" si="95"/>
        <v>0</v>
      </c>
      <c r="H195" s="8">
        <f t="shared" si="95"/>
        <v>0</v>
      </c>
      <c r="I195" s="8">
        <f t="shared" si="95"/>
        <v>2</v>
      </c>
      <c r="J195" s="8"/>
      <c r="K195" s="8"/>
      <c r="L195" s="35"/>
      <c r="M195" s="54"/>
      <c r="N195" s="8"/>
      <c r="O195" s="44"/>
    </row>
    <row r="196" ht="20" customHeight="1" spans="1:15">
      <c r="A196" s="9">
        <v>44714</v>
      </c>
      <c r="B196" s="9" t="s">
        <v>34</v>
      </c>
      <c r="C196" s="3" t="s">
        <v>35</v>
      </c>
      <c r="D196" s="31">
        <v>0</v>
      </c>
      <c r="E196" s="32">
        <v>0</v>
      </c>
      <c r="F196" s="3">
        <v>0</v>
      </c>
      <c r="G196" s="3">
        <v>0</v>
      </c>
      <c r="H196" s="3">
        <v>0</v>
      </c>
      <c r="I196" s="3">
        <v>5</v>
      </c>
      <c r="J196" s="3"/>
      <c r="K196" s="3"/>
      <c r="L196" s="3"/>
      <c r="M196" s="3"/>
      <c r="N196" s="3"/>
      <c r="O196" s="3"/>
    </row>
    <row r="197" ht="20" customHeight="1" spans="1:15">
      <c r="A197" s="8" t="s">
        <v>134</v>
      </c>
      <c r="B197" s="8"/>
      <c r="C197" s="8"/>
      <c r="D197" s="24">
        <f t="shared" ref="D197:I197" si="96">SUM(D196)</f>
        <v>0</v>
      </c>
      <c r="E197" s="8">
        <f t="shared" si="96"/>
        <v>0</v>
      </c>
      <c r="F197" s="8">
        <f t="shared" si="96"/>
        <v>0</v>
      </c>
      <c r="G197" s="8">
        <f t="shared" si="96"/>
        <v>0</v>
      </c>
      <c r="H197" s="8">
        <f t="shared" si="96"/>
        <v>0</v>
      </c>
      <c r="I197" s="8">
        <f t="shared" si="96"/>
        <v>5</v>
      </c>
      <c r="J197" s="8"/>
      <c r="K197" s="8"/>
      <c r="L197" s="35"/>
      <c r="M197" s="54"/>
      <c r="N197" s="8"/>
      <c r="O197" s="44"/>
    </row>
    <row r="198" ht="20" customHeight="1" spans="1:15">
      <c r="A198" s="9">
        <v>44713</v>
      </c>
      <c r="B198" s="9" t="s">
        <v>34</v>
      </c>
      <c r="C198" s="3" t="s">
        <v>35</v>
      </c>
      <c r="D198" s="31">
        <v>0</v>
      </c>
      <c r="E198" s="32">
        <v>0</v>
      </c>
      <c r="F198" s="3">
        <v>0</v>
      </c>
      <c r="G198" s="3">
        <v>0</v>
      </c>
      <c r="H198" s="3">
        <v>0</v>
      </c>
      <c r="I198" s="3">
        <v>4</v>
      </c>
      <c r="J198" s="3"/>
      <c r="K198" s="3"/>
      <c r="L198" s="3"/>
      <c r="M198" s="3"/>
      <c r="N198" s="3"/>
      <c r="O198" s="3"/>
    </row>
    <row r="199" ht="20" customHeight="1" spans="1:15">
      <c r="A199" s="8" t="s">
        <v>135</v>
      </c>
      <c r="B199" s="8"/>
      <c r="C199" s="8"/>
      <c r="D199" s="24">
        <f t="shared" ref="D199:I199" si="97">SUM(D198)</f>
        <v>0</v>
      </c>
      <c r="E199" s="8">
        <f t="shared" si="97"/>
        <v>0</v>
      </c>
      <c r="F199" s="8">
        <f t="shared" si="97"/>
        <v>0</v>
      </c>
      <c r="G199" s="8">
        <f t="shared" si="97"/>
        <v>0</v>
      </c>
      <c r="H199" s="8">
        <f t="shared" si="97"/>
        <v>0</v>
      </c>
      <c r="I199" s="8">
        <f t="shared" si="97"/>
        <v>4</v>
      </c>
      <c r="J199" s="8"/>
      <c r="K199" s="8"/>
      <c r="L199" s="35"/>
      <c r="M199" s="54"/>
      <c r="N199" s="8"/>
      <c r="O199" s="44"/>
    </row>
    <row r="200" ht="20" customHeight="1" spans="1:15">
      <c r="A200" s="9">
        <v>44712</v>
      </c>
      <c r="B200" s="9" t="s">
        <v>34</v>
      </c>
      <c r="C200" s="3" t="s">
        <v>35</v>
      </c>
      <c r="D200" s="31">
        <v>0</v>
      </c>
      <c r="E200" s="32">
        <v>0</v>
      </c>
      <c r="F200" s="3">
        <v>0</v>
      </c>
      <c r="G200" s="3">
        <v>0</v>
      </c>
      <c r="H200" s="3">
        <v>0</v>
      </c>
      <c r="I200" s="3">
        <v>4</v>
      </c>
      <c r="J200" s="3"/>
      <c r="K200" s="3"/>
      <c r="L200" s="3"/>
      <c r="M200" s="3"/>
      <c r="N200" s="3"/>
      <c r="O200" s="3"/>
    </row>
    <row r="201" ht="20" customHeight="1" spans="1:15">
      <c r="A201" s="8" t="s">
        <v>136</v>
      </c>
      <c r="B201" s="8"/>
      <c r="C201" s="8"/>
      <c r="D201" s="24">
        <f t="shared" ref="D201:I201" si="98">SUM(D200)</f>
        <v>0</v>
      </c>
      <c r="E201" s="8">
        <f t="shared" si="98"/>
        <v>0</v>
      </c>
      <c r="F201" s="8">
        <f t="shared" si="98"/>
        <v>0</v>
      </c>
      <c r="G201" s="8">
        <f t="shared" si="98"/>
        <v>0</v>
      </c>
      <c r="H201" s="8">
        <f t="shared" si="98"/>
        <v>0</v>
      </c>
      <c r="I201" s="8">
        <f t="shared" si="98"/>
        <v>4</v>
      </c>
      <c r="J201" s="8"/>
      <c r="K201" s="8"/>
      <c r="L201" s="35"/>
      <c r="M201" s="54"/>
      <c r="N201" s="8"/>
      <c r="O201" s="44"/>
    </row>
    <row r="202" ht="20" customHeight="1" spans="1:15">
      <c r="A202" s="9">
        <v>44711</v>
      </c>
      <c r="B202" s="9" t="s">
        <v>34</v>
      </c>
      <c r="C202" s="3" t="s">
        <v>35</v>
      </c>
      <c r="D202" s="31">
        <v>0</v>
      </c>
      <c r="E202" s="32">
        <v>0</v>
      </c>
      <c r="F202" s="3">
        <v>0</v>
      </c>
      <c r="G202" s="3">
        <v>0</v>
      </c>
      <c r="H202" s="3">
        <v>0</v>
      </c>
      <c r="I202" s="3">
        <v>4</v>
      </c>
      <c r="J202" s="3"/>
      <c r="K202" s="3"/>
      <c r="L202" s="3"/>
      <c r="M202" s="3"/>
      <c r="N202" s="3"/>
      <c r="O202" s="3"/>
    </row>
    <row r="203" ht="20" customHeight="1" spans="1:15">
      <c r="A203" s="8" t="s">
        <v>137</v>
      </c>
      <c r="B203" s="8"/>
      <c r="C203" s="8"/>
      <c r="D203" s="24">
        <f t="shared" ref="D203:I203" si="99">SUM(D202)</f>
        <v>0</v>
      </c>
      <c r="E203" s="8">
        <f t="shared" si="99"/>
        <v>0</v>
      </c>
      <c r="F203" s="8">
        <f t="shared" si="99"/>
        <v>0</v>
      </c>
      <c r="G203" s="8">
        <f t="shared" si="99"/>
        <v>0</v>
      </c>
      <c r="H203" s="8">
        <f t="shared" si="99"/>
        <v>0</v>
      </c>
      <c r="I203" s="8">
        <f t="shared" si="99"/>
        <v>4</v>
      </c>
      <c r="J203" s="8"/>
      <c r="K203" s="8"/>
      <c r="L203" s="35"/>
      <c r="M203" s="54"/>
      <c r="N203" s="8"/>
      <c r="O203" s="44"/>
    </row>
    <row r="204" ht="20" customHeight="1" spans="1:15">
      <c r="A204" s="9">
        <v>44710</v>
      </c>
      <c r="B204" s="9" t="s">
        <v>34</v>
      </c>
      <c r="C204" s="3" t="s">
        <v>35</v>
      </c>
      <c r="D204" s="31">
        <v>0</v>
      </c>
      <c r="E204" s="32">
        <v>0</v>
      </c>
      <c r="F204" s="3">
        <v>0</v>
      </c>
      <c r="G204" s="3">
        <v>0</v>
      </c>
      <c r="H204" s="3">
        <v>0</v>
      </c>
      <c r="I204" s="3">
        <v>2</v>
      </c>
      <c r="J204" s="3"/>
      <c r="K204" s="3"/>
      <c r="L204" s="3"/>
      <c r="M204" s="3"/>
      <c r="N204" s="3"/>
      <c r="O204" s="3"/>
    </row>
    <row r="205" ht="20" customHeight="1" spans="1:15">
      <c r="A205" s="8" t="s">
        <v>138</v>
      </c>
      <c r="B205" s="8"/>
      <c r="C205" s="8"/>
      <c r="D205" s="24">
        <f t="shared" ref="D205:I205" si="100">SUM(D204)</f>
        <v>0</v>
      </c>
      <c r="E205" s="8">
        <f t="shared" si="100"/>
        <v>0</v>
      </c>
      <c r="F205" s="8">
        <f t="shared" si="100"/>
        <v>0</v>
      </c>
      <c r="G205" s="8">
        <f t="shared" si="100"/>
        <v>0</v>
      </c>
      <c r="H205" s="8">
        <f t="shared" si="100"/>
        <v>0</v>
      </c>
      <c r="I205" s="8">
        <f t="shared" si="100"/>
        <v>2</v>
      </c>
      <c r="J205" s="8"/>
      <c r="K205" s="8"/>
      <c r="L205" s="35"/>
      <c r="M205" s="54"/>
      <c r="N205" s="8"/>
      <c r="O205" s="44"/>
    </row>
    <row r="206" ht="20" customHeight="1" spans="1:15">
      <c r="A206" s="9">
        <v>44709</v>
      </c>
      <c r="B206" s="9" t="s">
        <v>34</v>
      </c>
      <c r="C206" s="3" t="s">
        <v>35</v>
      </c>
      <c r="D206" s="31">
        <v>0</v>
      </c>
      <c r="E206" s="32">
        <v>0</v>
      </c>
      <c r="F206" s="3">
        <v>0</v>
      </c>
      <c r="G206" s="3">
        <v>0</v>
      </c>
      <c r="H206" s="3">
        <v>0</v>
      </c>
      <c r="I206" s="3">
        <v>3</v>
      </c>
      <c r="J206" s="3"/>
      <c r="K206" s="3"/>
      <c r="L206" s="3"/>
      <c r="M206" s="3"/>
      <c r="N206" s="3"/>
      <c r="O206" s="3"/>
    </row>
    <row r="207" ht="20" customHeight="1" spans="1:15">
      <c r="A207" s="8" t="s">
        <v>139</v>
      </c>
      <c r="B207" s="8"/>
      <c r="C207" s="8"/>
      <c r="D207" s="24">
        <f t="shared" ref="D207:I207" si="101">SUM(D206)</f>
        <v>0</v>
      </c>
      <c r="E207" s="8">
        <f t="shared" si="101"/>
        <v>0</v>
      </c>
      <c r="F207" s="8">
        <f t="shared" si="101"/>
        <v>0</v>
      </c>
      <c r="G207" s="8">
        <f t="shared" si="101"/>
        <v>0</v>
      </c>
      <c r="H207" s="8">
        <f t="shared" si="101"/>
        <v>0</v>
      </c>
      <c r="I207" s="8">
        <f t="shared" si="101"/>
        <v>3</v>
      </c>
      <c r="J207" s="8"/>
      <c r="K207" s="8"/>
      <c r="L207" s="35"/>
      <c r="M207" s="54"/>
      <c r="N207" s="8"/>
      <c r="O207" s="44"/>
    </row>
    <row r="208" ht="20" customHeight="1" spans="1:15">
      <c r="A208" s="9">
        <v>44708</v>
      </c>
      <c r="B208" s="9" t="s">
        <v>140</v>
      </c>
      <c r="C208" s="3" t="s">
        <v>35</v>
      </c>
      <c r="D208" s="31">
        <v>0</v>
      </c>
      <c r="E208" s="32">
        <v>0</v>
      </c>
      <c r="F208" s="3">
        <v>0</v>
      </c>
      <c r="G208" s="3">
        <v>0</v>
      </c>
      <c r="H208" s="3">
        <v>0</v>
      </c>
      <c r="I208" s="3">
        <v>1</v>
      </c>
      <c r="J208" s="3"/>
      <c r="K208" s="3"/>
      <c r="L208" s="3"/>
      <c r="M208" s="3"/>
      <c r="N208" s="3"/>
      <c r="O208" s="3"/>
    </row>
    <row r="209" ht="20" customHeight="1" spans="1:15">
      <c r="A209" s="9">
        <v>44708</v>
      </c>
      <c r="B209" s="9" t="s">
        <v>34</v>
      </c>
      <c r="C209" s="3" t="s">
        <v>35</v>
      </c>
      <c r="D209" s="31">
        <v>0</v>
      </c>
      <c r="E209" s="32">
        <v>0</v>
      </c>
      <c r="F209" s="3">
        <v>0</v>
      </c>
      <c r="G209" s="3">
        <v>0</v>
      </c>
      <c r="H209" s="3">
        <v>0</v>
      </c>
      <c r="I209" s="3">
        <v>6</v>
      </c>
      <c r="J209" s="3"/>
      <c r="K209" s="3"/>
      <c r="L209" s="3"/>
      <c r="M209" s="3"/>
      <c r="N209" s="3"/>
      <c r="O209" s="3"/>
    </row>
    <row r="210" ht="20" customHeight="1" spans="1:15">
      <c r="A210" s="8" t="s">
        <v>141</v>
      </c>
      <c r="B210" s="8"/>
      <c r="C210" s="8"/>
      <c r="D210" s="24">
        <f t="shared" ref="D210:I210" si="102">SUM(D208:D209)</f>
        <v>0</v>
      </c>
      <c r="E210" s="8">
        <f t="shared" si="102"/>
        <v>0</v>
      </c>
      <c r="F210" s="8">
        <f t="shared" si="102"/>
        <v>0</v>
      </c>
      <c r="G210" s="8">
        <f t="shared" si="102"/>
        <v>0</v>
      </c>
      <c r="H210" s="8">
        <f t="shared" si="102"/>
        <v>0</v>
      </c>
      <c r="I210" s="8">
        <f t="shared" si="102"/>
        <v>7</v>
      </c>
      <c r="J210" s="8"/>
      <c r="K210" s="8"/>
      <c r="L210" s="35"/>
      <c r="M210" s="54"/>
      <c r="N210" s="8"/>
      <c r="O210" s="44"/>
    </row>
    <row r="211" ht="20" customHeight="1" spans="1:15">
      <c r="A211" s="9">
        <v>44707</v>
      </c>
      <c r="B211" s="9" t="s">
        <v>34</v>
      </c>
      <c r="C211" s="3" t="s">
        <v>35</v>
      </c>
      <c r="D211" s="31">
        <v>0</v>
      </c>
      <c r="E211" s="32">
        <v>0</v>
      </c>
      <c r="F211" s="3">
        <v>0</v>
      </c>
      <c r="G211" s="3">
        <v>0</v>
      </c>
      <c r="H211" s="3">
        <v>0</v>
      </c>
      <c r="I211" s="3">
        <v>4</v>
      </c>
      <c r="J211" s="3"/>
      <c r="K211" s="3"/>
      <c r="L211" s="3"/>
      <c r="M211" s="3"/>
      <c r="N211" s="3"/>
      <c r="O211" s="3"/>
    </row>
    <row r="212" ht="20" customHeight="1" spans="1:15">
      <c r="A212" s="8" t="s">
        <v>142</v>
      </c>
      <c r="B212" s="8"/>
      <c r="C212" s="8"/>
      <c r="D212" s="24">
        <f t="shared" ref="D212:I212" si="103">SUM(D211)</f>
        <v>0</v>
      </c>
      <c r="E212" s="8">
        <f t="shared" si="103"/>
        <v>0</v>
      </c>
      <c r="F212" s="8">
        <f t="shared" si="103"/>
        <v>0</v>
      </c>
      <c r="G212" s="8">
        <f t="shared" si="103"/>
        <v>0</v>
      </c>
      <c r="H212" s="8">
        <f t="shared" si="103"/>
        <v>0</v>
      </c>
      <c r="I212" s="8">
        <f t="shared" si="103"/>
        <v>4</v>
      </c>
      <c r="J212" s="8"/>
      <c r="K212" s="8"/>
      <c r="L212" s="35"/>
      <c r="M212" s="54"/>
      <c r="N212" s="8"/>
      <c r="O212" s="44"/>
    </row>
    <row r="213" ht="20" customHeight="1" spans="1:15">
      <c r="A213" s="9">
        <v>44706</v>
      </c>
      <c r="B213" s="9" t="s">
        <v>34</v>
      </c>
      <c r="C213" s="3" t="s">
        <v>35</v>
      </c>
      <c r="D213" s="31">
        <v>0</v>
      </c>
      <c r="E213" s="32">
        <v>0</v>
      </c>
      <c r="F213" s="3">
        <v>0</v>
      </c>
      <c r="G213" s="3">
        <v>0</v>
      </c>
      <c r="H213" s="3">
        <v>0</v>
      </c>
      <c r="I213" s="3">
        <v>4</v>
      </c>
      <c r="J213" s="3"/>
      <c r="K213" s="3"/>
      <c r="L213" s="3"/>
      <c r="M213" s="3"/>
      <c r="N213" s="3"/>
      <c r="O213" s="3"/>
    </row>
    <row r="214" ht="20" customHeight="1" spans="1:15">
      <c r="A214" s="8" t="s">
        <v>143</v>
      </c>
      <c r="B214" s="8"/>
      <c r="C214" s="8"/>
      <c r="D214" s="24">
        <f t="shared" ref="D214:I214" si="104">SUM(D213)</f>
        <v>0</v>
      </c>
      <c r="E214" s="8">
        <f t="shared" si="104"/>
        <v>0</v>
      </c>
      <c r="F214" s="8">
        <f t="shared" si="104"/>
        <v>0</v>
      </c>
      <c r="G214" s="8">
        <f t="shared" si="104"/>
        <v>0</v>
      </c>
      <c r="H214" s="8">
        <f t="shared" si="104"/>
        <v>0</v>
      </c>
      <c r="I214" s="8">
        <f t="shared" si="104"/>
        <v>4</v>
      </c>
      <c r="J214" s="8"/>
      <c r="K214" s="8"/>
      <c r="L214" s="35"/>
      <c r="M214" s="54"/>
      <c r="N214" s="8"/>
      <c r="O214" s="44"/>
    </row>
    <row r="215" ht="20" customHeight="1" spans="1:15">
      <c r="A215" s="9">
        <v>44705</v>
      </c>
      <c r="B215" s="9" t="s">
        <v>144</v>
      </c>
      <c r="C215" s="3" t="s">
        <v>131</v>
      </c>
      <c r="D215" s="31">
        <v>0</v>
      </c>
      <c r="E215" s="32">
        <v>17</v>
      </c>
      <c r="F215" s="3">
        <v>0</v>
      </c>
      <c r="G215" s="3">
        <v>0</v>
      </c>
      <c r="H215" s="3">
        <v>0</v>
      </c>
      <c r="I215" s="3">
        <v>0</v>
      </c>
      <c r="J215" s="3"/>
      <c r="K215" s="3"/>
      <c r="L215" s="3"/>
      <c r="M215" s="3"/>
      <c r="N215" s="3"/>
      <c r="O215" s="3"/>
    </row>
    <row r="216" ht="20" customHeight="1" spans="1:15">
      <c r="A216" s="9">
        <v>44705</v>
      </c>
      <c r="B216" s="9" t="s">
        <v>34</v>
      </c>
      <c r="C216" s="3" t="s">
        <v>35</v>
      </c>
      <c r="D216" s="31">
        <v>0</v>
      </c>
      <c r="E216" s="32">
        <v>0</v>
      </c>
      <c r="F216" s="3">
        <v>0</v>
      </c>
      <c r="G216" s="3">
        <v>0</v>
      </c>
      <c r="H216" s="3">
        <v>0</v>
      </c>
      <c r="I216" s="3">
        <v>4</v>
      </c>
      <c r="J216" s="3"/>
      <c r="K216" s="3"/>
      <c r="L216" s="3"/>
      <c r="M216" s="3"/>
      <c r="N216" s="3"/>
      <c r="O216" s="3"/>
    </row>
    <row r="217" ht="20" customHeight="1" spans="1:15">
      <c r="A217" s="8" t="s">
        <v>145</v>
      </c>
      <c r="B217" s="8"/>
      <c r="C217" s="8"/>
      <c r="D217" s="24">
        <f t="shared" ref="D217:I217" si="105">SUM(D215:D216)</f>
        <v>0</v>
      </c>
      <c r="E217" s="8">
        <f t="shared" si="105"/>
        <v>17</v>
      </c>
      <c r="F217" s="8">
        <f t="shared" si="105"/>
        <v>0</v>
      </c>
      <c r="G217" s="8">
        <f t="shared" si="105"/>
        <v>0</v>
      </c>
      <c r="H217" s="8">
        <f t="shared" si="105"/>
        <v>0</v>
      </c>
      <c r="I217" s="8">
        <f t="shared" si="105"/>
        <v>4</v>
      </c>
      <c r="J217" s="8"/>
      <c r="K217" s="8"/>
      <c r="L217" s="35"/>
      <c r="M217" s="54"/>
      <c r="N217" s="8"/>
      <c r="O217" s="44"/>
    </row>
    <row r="218" ht="20" customHeight="1" spans="1:15">
      <c r="A218" s="9">
        <v>44704</v>
      </c>
      <c r="B218" s="9" t="s">
        <v>34</v>
      </c>
      <c r="C218" s="3" t="s">
        <v>35</v>
      </c>
      <c r="D218" s="31">
        <v>10</v>
      </c>
      <c r="E218" s="32">
        <v>0</v>
      </c>
      <c r="F218" s="3">
        <v>0</v>
      </c>
      <c r="G218" s="3">
        <v>0</v>
      </c>
      <c r="H218" s="3">
        <v>1</v>
      </c>
      <c r="I218" s="3">
        <v>2</v>
      </c>
      <c r="J218" s="3"/>
      <c r="K218" s="3"/>
      <c r="L218" s="3"/>
      <c r="M218" s="3"/>
      <c r="N218" s="3"/>
      <c r="O218" s="3"/>
    </row>
    <row r="219" ht="20" customHeight="1" spans="1:15">
      <c r="A219" s="8" t="s">
        <v>146</v>
      </c>
      <c r="B219" s="8"/>
      <c r="C219" s="8"/>
      <c r="D219" s="24">
        <f t="shared" ref="D219:I219" si="106">SUM(D218)</f>
        <v>10</v>
      </c>
      <c r="E219" s="8">
        <f t="shared" si="106"/>
        <v>0</v>
      </c>
      <c r="F219" s="8">
        <f t="shared" si="106"/>
        <v>0</v>
      </c>
      <c r="G219" s="8">
        <f t="shared" si="106"/>
        <v>0</v>
      </c>
      <c r="H219" s="8">
        <f t="shared" si="106"/>
        <v>1</v>
      </c>
      <c r="I219" s="8">
        <f t="shared" si="106"/>
        <v>2</v>
      </c>
      <c r="J219" s="8"/>
      <c r="K219" s="8"/>
      <c r="L219" s="35"/>
      <c r="M219" s="54"/>
      <c r="N219" s="8"/>
      <c r="O219" s="44"/>
    </row>
    <row r="220" ht="20" customHeight="1" spans="1:15">
      <c r="A220" s="9">
        <v>44703</v>
      </c>
      <c r="B220" s="9" t="s">
        <v>140</v>
      </c>
      <c r="C220" s="3" t="s">
        <v>35</v>
      </c>
      <c r="D220" s="31">
        <v>0</v>
      </c>
      <c r="E220" s="32">
        <v>0</v>
      </c>
      <c r="F220" s="3">
        <v>0</v>
      </c>
      <c r="G220" s="3">
        <v>0</v>
      </c>
      <c r="H220" s="3">
        <v>0</v>
      </c>
      <c r="I220" s="3">
        <v>2</v>
      </c>
      <c r="J220" s="3"/>
      <c r="K220" s="3"/>
      <c r="L220" s="3"/>
      <c r="M220" s="3"/>
      <c r="N220" s="3"/>
      <c r="O220" s="3"/>
    </row>
    <row r="221" ht="20" customHeight="1" spans="1:15">
      <c r="A221" s="9">
        <v>44703</v>
      </c>
      <c r="B221" s="9" t="s">
        <v>34</v>
      </c>
      <c r="C221" s="3" t="s">
        <v>35</v>
      </c>
      <c r="D221" s="31">
        <v>0</v>
      </c>
      <c r="E221" s="32">
        <v>0</v>
      </c>
      <c r="F221" s="3">
        <v>0</v>
      </c>
      <c r="G221" s="3">
        <v>0</v>
      </c>
      <c r="H221" s="3">
        <v>0</v>
      </c>
      <c r="I221" s="3">
        <v>2</v>
      </c>
      <c r="J221" s="3"/>
      <c r="K221" s="3"/>
      <c r="L221" s="3"/>
      <c r="M221" s="3"/>
      <c r="N221" s="3"/>
      <c r="O221" s="3"/>
    </row>
    <row r="222" ht="20" customHeight="1" spans="1:15">
      <c r="A222" s="8" t="s">
        <v>147</v>
      </c>
      <c r="B222" s="8"/>
      <c r="C222" s="8"/>
      <c r="D222" s="24">
        <f t="shared" ref="D222:I222" si="107">SUM(D220:D221)</f>
        <v>0</v>
      </c>
      <c r="E222" s="8">
        <f t="shared" si="107"/>
        <v>0</v>
      </c>
      <c r="F222" s="8">
        <f t="shared" si="107"/>
        <v>0</v>
      </c>
      <c r="G222" s="8">
        <f t="shared" si="107"/>
        <v>0</v>
      </c>
      <c r="H222" s="8">
        <f t="shared" si="107"/>
        <v>0</v>
      </c>
      <c r="I222" s="8">
        <f t="shared" si="107"/>
        <v>4</v>
      </c>
      <c r="J222" s="8"/>
      <c r="K222" s="8"/>
      <c r="L222" s="35"/>
      <c r="M222" s="54"/>
      <c r="N222" s="8"/>
      <c r="O222" s="44"/>
    </row>
    <row r="223" ht="20" customHeight="1" spans="1:15">
      <c r="A223" s="9">
        <v>44702</v>
      </c>
      <c r="B223" s="9" t="s">
        <v>140</v>
      </c>
      <c r="C223" s="3" t="s">
        <v>35</v>
      </c>
      <c r="D223" s="31">
        <v>0</v>
      </c>
      <c r="E223" s="32">
        <v>0</v>
      </c>
      <c r="F223" s="3">
        <v>0</v>
      </c>
      <c r="G223" s="3">
        <v>0</v>
      </c>
      <c r="H223" s="3">
        <v>0</v>
      </c>
      <c r="I223" s="3">
        <v>1</v>
      </c>
      <c r="J223" s="3"/>
      <c r="K223" s="3"/>
      <c r="L223" s="3"/>
      <c r="M223" s="3"/>
      <c r="N223" s="3"/>
      <c r="O223" s="3"/>
    </row>
    <row r="224" ht="20" customHeight="1" spans="1:15">
      <c r="A224" s="9">
        <v>44702</v>
      </c>
      <c r="B224" s="9" t="s">
        <v>34</v>
      </c>
      <c r="C224" s="3" t="s">
        <v>35</v>
      </c>
      <c r="D224" s="31">
        <v>0</v>
      </c>
      <c r="E224" s="32">
        <v>0</v>
      </c>
      <c r="F224" s="3">
        <v>0</v>
      </c>
      <c r="G224" s="3">
        <v>0</v>
      </c>
      <c r="H224" s="3">
        <v>0</v>
      </c>
      <c r="I224" s="3">
        <v>6</v>
      </c>
      <c r="J224" s="3"/>
      <c r="K224" s="3"/>
      <c r="L224" s="3"/>
      <c r="M224" s="3"/>
      <c r="N224" s="3"/>
      <c r="O224" s="3"/>
    </row>
    <row r="225" ht="20" customHeight="1" spans="1:15">
      <c r="A225" s="8" t="s">
        <v>148</v>
      </c>
      <c r="B225" s="8"/>
      <c r="C225" s="8"/>
      <c r="D225" s="24">
        <f t="shared" ref="D225:I225" si="108">SUM(D223:D224)</f>
        <v>0</v>
      </c>
      <c r="E225" s="8">
        <f t="shared" si="108"/>
        <v>0</v>
      </c>
      <c r="F225" s="8">
        <f t="shared" si="108"/>
        <v>0</v>
      </c>
      <c r="G225" s="8">
        <f t="shared" si="108"/>
        <v>0</v>
      </c>
      <c r="H225" s="8">
        <f t="shared" si="108"/>
        <v>0</v>
      </c>
      <c r="I225" s="8">
        <f t="shared" si="108"/>
        <v>7</v>
      </c>
      <c r="J225" s="8"/>
      <c r="K225" s="8"/>
      <c r="L225" s="35"/>
      <c r="M225" s="54"/>
      <c r="N225" s="8"/>
      <c r="O225" s="44"/>
    </row>
    <row r="226" ht="20" customHeight="1" spans="1:15">
      <c r="A226" s="9">
        <v>44701</v>
      </c>
      <c r="B226" s="9" t="s">
        <v>149</v>
      </c>
      <c r="C226" s="3" t="s">
        <v>131</v>
      </c>
      <c r="D226" s="31">
        <v>0</v>
      </c>
      <c r="E226" s="32">
        <v>0</v>
      </c>
      <c r="F226" s="3">
        <v>0</v>
      </c>
      <c r="G226" s="3">
        <v>0</v>
      </c>
      <c r="H226" s="3">
        <v>0</v>
      </c>
      <c r="I226" s="3">
        <v>1</v>
      </c>
      <c r="J226" s="3"/>
      <c r="K226" s="3"/>
      <c r="L226" s="3"/>
      <c r="M226" s="3"/>
      <c r="N226" s="3"/>
      <c r="O226" s="3"/>
    </row>
    <row r="227" ht="20" customHeight="1" spans="1:15">
      <c r="A227" s="9">
        <v>44701</v>
      </c>
      <c r="B227" s="9" t="s">
        <v>150</v>
      </c>
      <c r="C227" s="3" t="s">
        <v>131</v>
      </c>
      <c r="D227" s="31">
        <v>0</v>
      </c>
      <c r="E227" s="32">
        <v>70</v>
      </c>
      <c r="F227" s="3">
        <v>0</v>
      </c>
      <c r="G227" s="3">
        <v>0</v>
      </c>
      <c r="H227" s="3">
        <v>0</v>
      </c>
      <c r="I227" s="3">
        <v>1</v>
      </c>
      <c r="J227" s="3"/>
      <c r="K227" s="3"/>
      <c r="L227" s="3"/>
      <c r="M227" s="3"/>
      <c r="N227" s="3"/>
      <c r="O227" s="3"/>
    </row>
    <row r="228" ht="20" customHeight="1" spans="1:15">
      <c r="A228" s="9">
        <v>44701</v>
      </c>
      <c r="B228" s="9" t="s">
        <v>140</v>
      </c>
      <c r="C228" s="3" t="s">
        <v>35</v>
      </c>
      <c r="D228" s="31">
        <v>0</v>
      </c>
      <c r="E228" s="32">
        <v>0</v>
      </c>
      <c r="F228" s="3">
        <v>0</v>
      </c>
      <c r="G228" s="3">
        <v>0</v>
      </c>
      <c r="H228" s="3">
        <v>0</v>
      </c>
      <c r="I228" s="3">
        <v>1</v>
      </c>
      <c r="J228" s="3"/>
      <c r="K228" s="3"/>
      <c r="L228" s="3"/>
      <c r="M228" s="3"/>
      <c r="N228" s="3"/>
      <c r="O228" s="3"/>
    </row>
    <row r="229" ht="20" customHeight="1" spans="1:15">
      <c r="A229" s="9">
        <v>44701</v>
      </c>
      <c r="B229" s="9" t="s">
        <v>34</v>
      </c>
      <c r="C229" s="3" t="s">
        <v>35</v>
      </c>
      <c r="D229" s="31">
        <v>20</v>
      </c>
      <c r="E229" s="32">
        <v>0</v>
      </c>
      <c r="F229" s="3">
        <v>0</v>
      </c>
      <c r="G229" s="3">
        <v>0</v>
      </c>
      <c r="H229" s="3">
        <v>2</v>
      </c>
      <c r="I229" s="3">
        <v>6</v>
      </c>
      <c r="J229" s="3"/>
      <c r="K229" s="3"/>
      <c r="L229" s="3"/>
      <c r="M229" s="3"/>
      <c r="N229" s="3"/>
      <c r="O229" s="3"/>
    </row>
    <row r="230" ht="20" customHeight="1" spans="1:15">
      <c r="A230" s="8" t="s">
        <v>151</v>
      </c>
      <c r="B230" s="8"/>
      <c r="C230" s="8"/>
      <c r="D230" s="24">
        <f t="shared" ref="D230:I230" si="109">SUM(D226:D229)</f>
        <v>20</v>
      </c>
      <c r="E230" s="8">
        <f t="shared" si="109"/>
        <v>70</v>
      </c>
      <c r="F230" s="8">
        <f t="shared" si="109"/>
        <v>0</v>
      </c>
      <c r="G230" s="8">
        <f t="shared" si="109"/>
        <v>0</v>
      </c>
      <c r="H230" s="8">
        <f t="shared" si="109"/>
        <v>2</v>
      </c>
      <c r="I230" s="8">
        <f t="shared" si="109"/>
        <v>9</v>
      </c>
      <c r="J230" s="8"/>
      <c r="K230" s="8"/>
      <c r="L230" s="35"/>
      <c r="M230" s="54"/>
      <c r="N230" s="8"/>
      <c r="O230" s="44"/>
    </row>
    <row r="231" ht="20" customHeight="1" spans="1:15">
      <c r="A231" s="9">
        <v>44700</v>
      </c>
      <c r="B231" s="9" t="s">
        <v>149</v>
      </c>
      <c r="C231" s="3" t="s">
        <v>131</v>
      </c>
      <c r="D231" s="31">
        <v>0</v>
      </c>
      <c r="E231" s="32">
        <v>0</v>
      </c>
      <c r="F231" s="3">
        <v>0</v>
      </c>
      <c r="G231" s="3">
        <v>0</v>
      </c>
      <c r="H231" s="3">
        <v>0</v>
      </c>
      <c r="I231" s="3">
        <v>0</v>
      </c>
      <c r="J231" s="3"/>
      <c r="K231" s="3"/>
      <c r="L231" s="3"/>
      <c r="M231" s="3"/>
      <c r="N231" s="3"/>
      <c r="O231" s="3"/>
    </row>
    <row r="232" ht="20" customHeight="1" spans="1:15">
      <c r="A232" s="9">
        <v>44700</v>
      </c>
      <c r="B232" s="9" t="s">
        <v>150</v>
      </c>
      <c r="C232" s="3" t="s">
        <v>131</v>
      </c>
      <c r="D232" s="31">
        <v>0</v>
      </c>
      <c r="E232" s="32">
        <v>117</v>
      </c>
      <c r="F232" s="3">
        <v>0</v>
      </c>
      <c r="G232" s="3">
        <v>0</v>
      </c>
      <c r="H232" s="3">
        <v>0</v>
      </c>
      <c r="I232" s="3">
        <v>0</v>
      </c>
      <c r="J232" s="3"/>
      <c r="K232" s="3"/>
      <c r="L232" s="3"/>
      <c r="M232" s="3"/>
      <c r="N232" s="3"/>
      <c r="O232" s="3"/>
    </row>
    <row r="233" ht="20" customHeight="1" spans="1:15">
      <c r="A233" s="9">
        <v>44700</v>
      </c>
      <c r="B233" s="9" t="s">
        <v>34</v>
      </c>
      <c r="C233" s="3" t="s">
        <v>35</v>
      </c>
      <c r="D233" s="31">
        <v>0</v>
      </c>
      <c r="E233" s="32">
        <v>0</v>
      </c>
      <c r="F233" s="3">
        <v>0</v>
      </c>
      <c r="G233" s="3">
        <v>0</v>
      </c>
      <c r="H233" s="3">
        <v>0</v>
      </c>
      <c r="I233" s="3">
        <v>5</v>
      </c>
      <c r="J233" s="3"/>
      <c r="K233" s="3"/>
      <c r="L233" s="3"/>
      <c r="M233" s="3"/>
      <c r="N233" s="3"/>
      <c r="O233" s="3"/>
    </row>
    <row r="234" ht="20" customHeight="1" spans="1:15">
      <c r="A234" s="8" t="s">
        <v>152</v>
      </c>
      <c r="B234" s="8"/>
      <c r="C234" s="8"/>
      <c r="D234" s="24">
        <f t="shared" ref="D234:I234" si="110">SUM(D231:D233)</f>
        <v>0</v>
      </c>
      <c r="E234" s="8">
        <f t="shared" si="110"/>
        <v>117</v>
      </c>
      <c r="F234" s="8">
        <f t="shared" si="110"/>
        <v>0</v>
      </c>
      <c r="G234" s="8">
        <f t="shared" si="110"/>
        <v>0</v>
      </c>
      <c r="H234" s="8">
        <f t="shared" si="110"/>
        <v>0</v>
      </c>
      <c r="I234" s="8">
        <f t="shared" si="110"/>
        <v>5</v>
      </c>
      <c r="J234" s="8"/>
      <c r="K234" s="8"/>
      <c r="L234" s="35"/>
      <c r="M234" s="54"/>
      <c r="N234" s="8"/>
      <c r="O234" s="44"/>
    </row>
    <row r="235" ht="20" customHeight="1" spans="1:15">
      <c r="A235" s="9">
        <v>44699</v>
      </c>
      <c r="B235" s="9" t="s">
        <v>149</v>
      </c>
      <c r="C235" s="3" t="s">
        <v>131</v>
      </c>
      <c r="D235" s="31">
        <v>0</v>
      </c>
      <c r="E235" s="32">
        <v>0</v>
      </c>
      <c r="F235" s="3">
        <v>0</v>
      </c>
      <c r="G235" s="3">
        <v>0</v>
      </c>
      <c r="H235" s="3">
        <v>0</v>
      </c>
      <c r="I235" s="3">
        <v>1</v>
      </c>
      <c r="J235" s="3"/>
      <c r="K235" s="3"/>
      <c r="L235" s="3"/>
      <c r="M235" s="3"/>
      <c r="N235" s="3"/>
      <c r="O235" s="3"/>
    </row>
    <row r="236" ht="20" customHeight="1" spans="1:15">
      <c r="A236" s="9">
        <v>44699</v>
      </c>
      <c r="B236" s="9" t="s">
        <v>150</v>
      </c>
      <c r="C236" s="3" t="s">
        <v>131</v>
      </c>
      <c r="D236" s="31">
        <v>0</v>
      </c>
      <c r="E236" s="32">
        <v>119</v>
      </c>
      <c r="F236" s="3">
        <v>0</v>
      </c>
      <c r="G236" s="3">
        <v>0</v>
      </c>
      <c r="H236" s="3">
        <v>0</v>
      </c>
      <c r="I236" s="3">
        <v>0</v>
      </c>
      <c r="J236" s="3"/>
      <c r="K236" s="3"/>
      <c r="L236" s="3"/>
      <c r="M236" s="3"/>
      <c r="N236" s="3"/>
      <c r="O236" s="3"/>
    </row>
    <row r="237" ht="20" customHeight="1" spans="1:15">
      <c r="A237" s="9">
        <v>44699</v>
      </c>
      <c r="B237" s="9" t="s">
        <v>140</v>
      </c>
      <c r="C237" s="3" t="s">
        <v>35</v>
      </c>
      <c r="D237" s="31">
        <v>0</v>
      </c>
      <c r="E237" s="32">
        <v>0</v>
      </c>
      <c r="F237" s="3">
        <v>0</v>
      </c>
      <c r="G237" s="3">
        <v>0</v>
      </c>
      <c r="H237" s="3">
        <v>0</v>
      </c>
      <c r="I237" s="3">
        <v>1</v>
      </c>
      <c r="J237" s="3"/>
      <c r="K237" s="3"/>
      <c r="L237" s="3"/>
      <c r="M237" s="3"/>
      <c r="N237" s="3"/>
      <c r="O237" s="3"/>
    </row>
    <row r="238" ht="20" customHeight="1" spans="1:15">
      <c r="A238" s="9">
        <v>44699</v>
      </c>
      <c r="B238" s="9" t="s">
        <v>34</v>
      </c>
      <c r="C238" s="3" t="s">
        <v>35</v>
      </c>
      <c r="D238" s="31">
        <v>0</v>
      </c>
      <c r="E238" s="32">
        <v>0</v>
      </c>
      <c r="F238" s="3">
        <v>0</v>
      </c>
      <c r="G238" s="3">
        <v>0</v>
      </c>
      <c r="H238" s="3">
        <v>0</v>
      </c>
      <c r="I238" s="3">
        <v>6</v>
      </c>
      <c r="J238" s="3"/>
      <c r="K238" s="3"/>
      <c r="L238" s="3"/>
      <c r="M238" s="3"/>
      <c r="N238" s="3"/>
      <c r="O238" s="3"/>
    </row>
    <row r="239" ht="20" customHeight="1" spans="1:15">
      <c r="A239" s="8" t="s">
        <v>153</v>
      </c>
      <c r="B239" s="8"/>
      <c r="C239" s="8"/>
      <c r="D239" s="24">
        <f t="shared" ref="D239:I239" si="111">SUM(D235:D238)</f>
        <v>0</v>
      </c>
      <c r="E239" s="8">
        <f t="shared" si="111"/>
        <v>119</v>
      </c>
      <c r="F239" s="8">
        <f t="shared" si="111"/>
        <v>0</v>
      </c>
      <c r="G239" s="8">
        <f t="shared" si="111"/>
        <v>0</v>
      </c>
      <c r="H239" s="8">
        <f t="shared" si="111"/>
        <v>0</v>
      </c>
      <c r="I239" s="8">
        <f t="shared" si="111"/>
        <v>8</v>
      </c>
      <c r="J239" s="8"/>
      <c r="K239" s="8"/>
      <c r="L239" s="35"/>
      <c r="M239" s="54"/>
      <c r="N239" s="8"/>
      <c r="O239" s="44"/>
    </row>
    <row r="240" ht="20" customHeight="1" spans="1:15">
      <c r="A240" s="9">
        <v>44698</v>
      </c>
      <c r="B240" s="9" t="s">
        <v>150</v>
      </c>
      <c r="C240" s="3" t="s">
        <v>131</v>
      </c>
      <c r="D240" s="31">
        <v>0</v>
      </c>
      <c r="E240" s="32">
        <v>163</v>
      </c>
      <c r="F240" s="3">
        <v>4</v>
      </c>
      <c r="G240" s="3">
        <v>2</v>
      </c>
      <c r="H240" s="3">
        <v>0</v>
      </c>
      <c r="I240" s="3">
        <v>5</v>
      </c>
      <c r="J240" s="3"/>
      <c r="K240" s="3"/>
      <c r="L240" s="3"/>
      <c r="M240" s="3"/>
      <c r="N240" s="3"/>
      <c r="O240" s="3"/>
    </row>
    <row r="241" ht="20" customHeight="1" spans="1:15">
      <c r="A241" s="9">
        <v>44698</v>
      </c>
      <c r="B241" s="9" t="s">
        <v>149</v>
      </c>
      <c r="C241" s="3" t="s">
        <v>131</v>
      </c>
      <c r="D241" s="31">
        <v>0</v>
      </c>
      <c r="E241" s="32">
        <v>30</v>
      </c>
      <c r="F241" s="3">
        <v>0</v>
      </c>
      <c r="G241" s="3">
        <v>0</v>
      </c>
      <c r="H241" s="3">
        <v>0</v>
      </c>
      <c r="I241" s="3">
        <v>2</v>
      </c>
      <c r="J241" s="3"/>
      <c r="K241" s="3"/>
      <c r="L241" s="3"/>
      <c r="M241" s="3"/>
      <c r="N241" s="3"/>
      <c r="O241" s="3"/>
    </row>
    <row r="242" ht="20" customHeight="1" spans="1:15">
      <c r="A242" s="9">
        <v>44698</v>
      </c>
      <c r="B242" s="9" t="s">
        <v>154</v>
      </c>
      <c r="C242" s="3" t="s">
        <v>131</v>
      </c>
      <c r="D242" s="31">
        <v>0</v>
      </c>
      <c r="E242" s="32">
        <v>577</v>
      </c>
      <c r="F242" s="3">
        <v>0</v>
      </c>
      <c r="G242" s="3">
        <v>0</v>
      </c>
      <c r="H242" s="3">
        <v>0</v>
      </c>
      <c r="I242" s="3">
        <v>0</v>
      </c>
      <c r="J242" s="3"/>
      <c r="K242" s="3"/>
      <c r="L242" s="3"/>
      <c r="M242" s="3"/>
      <c r="N242" s="3"/>
      <c r="O242" s="3"/>
    </row>
    <row r="243" ht="20" customHeight="1" spans="1:15">
      <c r="A243" s="9">
        <v>44698</v>
      </c>
      <c r="B243" s="9" t="s">
        <v>155</v>
      </c>
      <c r="C243" s="3" t="s">
        <v>131</v>
      </c>
      <c r="D243" s="31">
        <v>0</v>
      </c>
      <c r="E243" s="32">
        <v>37</v>
      </c>
      <c r="F243" s="3">
        <v>0</v>
      </c>
      <c r="G243" s="3">
        <v>0</v>
      </c>
      <c r="H243" s="3">
        <v>0</v>
      </c>
      <c r="I243" s="3">
        <v>0</v>
      </c>
      <c r="J243" s="3"/>
      <c r="K243" s="3"/>
      <c r="L243" s="3"/>
      <c r="M243" s="3"/>
      <c r="N243" s="3"/>
      <c r="O243" s="3"/>
    </row>
    <row r="244" ht="20" customHeight="1" spans="1:15">
      <c r="A244" s="9">
        <v>44698</v>
      </c>
      <c r="B244" s="9" t="s">
        <v>140</v>
      </c>
      <c r="C244" s="3" t="s">
        <v>35</v>
      </c>
      <c r="D244" s="31">
        <v>0</v>
      </c>
      <c r="E244" s="32">
        <v>0</v>
      </c>
      <c r="F244" s="3">
        <v>0</v>
      </c>
      <c r="G244" s="3">
        <v>0</v>
      </c>
      <c r="H244" s="3">
        <v>0</v>
      </c>
      <c r="I244" s="3">
        <v>3</v>
      </c>
      <c r="J244" s="3"/>
      <c r="K244" s="3"/>
      <c r="L244" s="3"/>
      <c r="M244" s="3"/>
      <c r="N244" s="3"/>
      <c r="O244" s="3"/>
    </row>
    <row r="245" ht="20" customHeight="1" spans="1:15">
      <c r="A245" s="9">
        <v>44698</v>
      </c>
      <c r="B245" s="9" t="s">
        <v>34</v>
      </c>
      <c r="C245" s="3" t="s">
        <v>35</v>
      </c>
      <c r="D245" s="31">
        <v>0</v>
      </c>
      <c r="E245" s="32">
        <v>0</v>
      </c>
      <c r="F245" s="3">
        <v>0</v>
      </c>
      <c r="G245" s="3">
        <v>0</v>
      </c>
      <c r="H245" s="3">
        <v>0</v>
      </c>
      <c r="I245" s="3">
        <v>6</v>
      </c>
      <c r="J245" s="3"/>
      <c r="K245" s="3"/>
      <c r="L245" s="3"/>
      <c r="M245" s="3"/>
      <c r="N245" s="3"/>
      <c r="O245" s="3"/>
    </row>
    <row r="246" ht="20" customHeight="1" spans="1:15">
      <c r="A246" s="8" t="s">
        <v>156</v>
      </c>
      <c r="B246" s="8"/>
      <c r="C246" s="8"/>
      <c r="D246" s="24">
        <f t="shared" ref="D246:I246" si="112">SUM(D240:D245)</f>
        <v>0</v>
      </c>
      <c r="E246" s="8">
        <f t="shared" si="112"/>
        <v>807</v>
      </c>
      <c r="F246" s="8">
        <f t="shared" si="112"/>
        <v>4</v>
      </c>
      <c r="G246" s="8">
        <f t="shared" si="112"/>
        <v>2</v>
      </c>
      <c r="H246" s="8">
        <f t="shared" si="112"/>
        <v>0</v>
      </c>
      <c r="I246" s="8">
        <f t="shared" si="112"/>
        <v>16</v>
      </c>
      <c r="J246" s="8"/>
      <c r="K246" s="8"/>
      <c r="L246" s="35"/>
      <c r="M246" s="54"/>
      <c r="N246" s="8"/>
      <c r="O246" s="44"/>
    </row>
    <row r="247" ht="20" customHeight="1" spans="1:15">
      <c r="A247" s="9">
        <v>44697</v>
      </c>
      <c r="B247" s="9" t="s">
        <v>150</v>
      </c>
      <c r="C247" s="3" t="s">
        <v>131</v>
      </c>
      <c r="D247" s="31">
        <v>40</v>
      </c>
      <c r="E247" s="32">
        <v>251</v>
      </c>
      <c r="F247" s="3">
        <v>62</v>
      </c>
      <c r="G247" s="3">
        <v>59</v>
      </c>
      <c r="H247" s="3">
        <v>4</v>
      </c>
      <c r="I247" s="3">
        <v>61</v>
      </c>
      <c r="J247" s="3"/>
      <c r="K247" s="3"/>
      <c r="L247" s="3"/>
      <c r="M247" s="3"/>
      <c r="N247" s="3"/>
      <c r="O247" s="3"/>
    </row>
    <row r="248" ht="20" customHeight="1" spans="1:15">
      <c r="A248" s="9">
        <v>44697</v>
      </c>
      <c r="B248" s="9" t="s">
        <v>149</v>
      </c>
      <c r="C248" s="3" t="s">
        <v>131</v>
      </c>
      <c r="D248" s="31">
        <v>0</v>
      </c>
      <c r="E248" s="32">
        <v>0</v>
      </c>
      <c r="F248" s="3">
        <v>0</v>
      </c>
      <c r="G248" s="3">
        <v>0</v>
      </c>
      <c r="H248" s="3">
        <v>0</v>
      </c>
      <c r="I248" s="3">
        <v>2</v>
      </c>
      <c r="J248" s="3"/>
      <c r="K248" s="3"/>
      <c r="L248" s="3"/>
      <c r="M248" s="3"/>
      <c r="N248" s="3"/>
      <c r="O248" s="3"/>
    </row>
    <row r="249" ht="20" customHeight="1" spans="1:15">
      <c r="A249" s="9">
        <v>44697</v>
      </c>
      <c r="B249" s="9" t="s">
        <v>154</v>
      </c>
      <c r="C249" s="3" t="s">
        <v>131</v>
      </c>
      <c r="D249" s="31">
        <v>0</v>
      </c>
      <c r="E249" s="32">
        <v>297</v>
      </c>
      <c r="F249" s="3">
        <v>0</v>
      </c>
      <c r="G249" s="3">
        <v>0</v>
      </c>
      <c r="H249" s="3">
        <v>0</v>
      </c>
      <c r="I249" s="3">
        <v>2</v>
      </c>
      <c r="J249" s="3"/>
      <c r="K249" s="3"/>
      <c r="L249" s="3"/>
      <c r="M249" s="3"/>
      <c r="N249" s="3"/>
      <c r="O249" s="3"/>
    </row>
    <row r="250" ht="20" customHeight="1" spans="1:15">
      <c r="A250" s="9">
        <v>44697</v>
      </c>
      <c r="B250" s="9" t="s">
        <v>157</v>
      </c>
      <c r="C250" s="3" t="s">
        <v>131</v>
      </c>
      <c r="D250" s="31">
        <v>0</v>
      </c>
      <c r="E250" s="32">
        <v>3</v>
      </c>
      <c r="F250" s="3">
        <v>0</v>
      </c>
      <c r="G250" s="3">
        <v>0</v>
      </c>
      <c r="H250" s="3">
        <v>0</v>
      </c>
      <c r="I250" s="3">
        <v>0</v>
      </c>
      <c r="J250" s="3"/>
      <c r="K250" s="3"/>
      <c r="L250" s="3"/>
      <c r="M250" s="3"/>
      <c r="N250" s="3"/>
      <c r="O250" s="3"/>
    </row>
    <row r="251" ht="20" customHeight="1" spans="1:15">
      <c r="A251" s="9">
        <v>44697</v>
      </c>
      <c r="B251" s="9" t="s">
        <v>140</v>
      </c>
      <c r="C251" s="3" t="s">
        <v>35</v>
      </c>
      <c r="D251" s="31">
        <v>0</v>
      </c>
      <c r="E251" s="32">
        <v>0</v>
      </c>
      <c r="F251" s="3">
        <v>0</v>
      </c>
      <c r="G251" s="3">
        <v>0</v>
      </c>
      <c r="H251" s="3">
        <v>0</v>
      </c>
      <c r="I251" s="3">
        <v>1</v>
      </c>
      <c r="J251" s="3"/>
      <c r="K251" s="3"/>
      <c r="L251" s="3"/>
      <c r="M251" s="3"/>
      <c r="N251" s="3"/>
      <c r="O251" s="3"/>
    </row>
    <row r="252" ht="20" customHeight="1" spans="1:15">
      <c r="A252" s="9">
        <v>44697</v>
      </c>
      <c r="B252" s="9" t="s">
        <v>34</v>
      </c>
      <c r="C252" s="3" t="s">
        <v>35</v>
      </c>
      <c r="D252" s="31">
        <v>0</v>
      </c>
      <c r="E252" s="32">
        <v>0</v>
      </c>
      <c r="F252" s="3">
        <v>0</v>
      </c>
      <c r="G252" s="3">
        <v>0</v>
      </c>
      <c r="H252" s="3">
        <v>0</v>
      </c>
      <c r="I252" s="3">
        <v>5</v>
      </c>
      <c r="J252" s="3"/>
      <c r="K252" s="3"/>
      <c r="L252" s="3"/>
      <c r="M252" s="3"/>
      <c r="N252" s="3"/>
      <c r="O252" s="3"/>
    </row>
    <row r="253" ht="20" customHeight="1" spans="1:15">
      <c r="A253" s="8" t="s">
        <v>158</v>
      </c>
      <c r="B253" s="8"/>
      <c r="C253" s="8"/>
      <c r="D253" s="24">
        <f t="shared" ref="D253:I253" si="113">SUM(D247:D252)</f>
        <v>40</v>
      </c>
      <c r="E253" s="8">
        <f t="shared" si="113"/>
        <v>551</v>
      </c>
      <c r="F253" s="8">
        <f t="shared" si="113"/>
        <v>62</v>
      </c>
      <c r="G253" s="8">
        <f t="shared" si="113"/>
        <v>59</v>
      </c>
      <c r="H253" s="8">
        <f t="shared" si="113"/>
        <v>4</v>
      </c>
      <c r="I253" s="8">
        <f t="shared" si="113"/>
        <v>71</v>
      </c>
      <c r="J253" s="8"/>
      <c r="K253" s="8"/>
      <c r="L253" s="35"/>
      <c r="M253" s="54"/>
      <c r="N253" s="8"/>
      <c r="O253" s="44"/>
    </row>
    <row r="254" ht="20" customHeight="1" spans="1:15">
      <c r="A254" s="9">
        <v>44696</v>
      </c>
      <c r="B254" s="9" t="s">
        <v>149</v>
      </c>
      <c r="C254" s="3" t="s">
        <v>131</v>
      </c>
      <c r="D254" s="31">
        <v>10</v>
      </c>
      <c r="E254" s="32">
        <v>139</v>
      </c>
      <c r="F254" s="3">
        <v>142</v>
      </c>
      <c r="G254" s="3">
        <v>111</v>
      </c>
      <c r="H254" s="3">
        <v>1</v>
      </c>
      <c r="I254" s="3">
        <v>113</v>
      </c>
      <c r="J254" s="3"/>
      <c r="K254" s="3"/>
      <c r="L254" s="3"/>
      <c r="M254" s="3"/>
      <c r="N254" s="3"/>
      <c r="O254" s="3"/>
    </row>
    <row r="255" ht="20" customHeight="1" spans="1:15">
      <c r="A255" s="9">
        <v>44696</v>
      </c>
      <c r="B255" s="9" t="s">
        <v>150</v>
      </c>
      <c r="C255" s="3" t="s">
        <v>131</v>
      </c>
      <c r="D255" s="31">
        <v>0</v>
      </c>
      <c r="E255" s="32">
        <v>130</v>
      </c>
      <c r="F255" s="3">
        <v>64</v>
      </c>
      <c r="G255" s="3">
        <v>49</v>
      </c>
      <c r="H255" s="3">
        <v>0</v>
      </c>
      <c r="I255" s="3">
        <v>53</v>
      </c>
      <c r="J255" s="3"/>
      <c r="K255" s="3"/>
      <c r="L255" s="3"/>
      <c r="M255" s="3"/>
      <c r="N255" s="3"/>
      <c r="O255" s="3"/>
    </row>
    <row r="256" ht="20" customHeight="1" spans="1:15">
      <c r="A256" s="9">
        <v>44696</v>
      </c>
      <c r="B256" s="9" t="s">
        <v>34</v>
      </c>
      <c r="C256" s="3" t="s">
        <v>35</v>
      </c>
      <c r="D256" s="31">
        <v>0</v>
      </c>
      <c r="E256" s="32">
        <v>0</v>
      </c>
      <c r="F256" s="3">
        <v>0</v>
      </c>
      <c r="G256" s="3">
        <v>1</v>
      </c>
      <c r="H256" s="3">
        <v>0</v>
      </c>
      <c r="I256" s="3">
        <v>6</v>
      </c>
      <c r="J256" s="3"/>
      <c r="K256" s="3"/>
      <c r="L256" s="3"/>
      <c r="M256" s="3"/>
      <c r="N256" s="3"/>
      <c r="O256" s="3"/>
    </row>
    <row r="257" ht="20" customHeight="1" spans="1:15">
      <c r="A257" s="9">
        <v>44696</v>
      </c>
      <c r="B257" s="9" t="s">
        <v>154</v>
      </c>
      <c r="C257" s="3" t="s">
        <v>131</v>
      </c>
      <c r="D257" s="31">
        <v>0</v>
      </c>
      <c r="E257" s="32">
        <v>1218</v>
      </c>
      <c r="F257" s="3">
        <v>0</v>
      </c>
      <c r="G257" s="3">
        <v>0</v>
      </c>
      <c r="H257" s="3">
        <v>0</v>
      </c>
      <c r="I257" s="3">
        <v>1</v>
      </c>
      <c r="J257" s="3"/>
      <c r="K257" s="3"/>
      <c r="L257" s="3"/>
      <c r="M257" s="3"/>
      <c r="N257" s="3"/>
      <c r="O257" s="3"/>
    </row>
    <row r="258" ht="20" customHeight="1" spans="1:15">
      <c r="A258" s="9">
        <v>44696</v>
      </c>
      <c r="B258" s="9" t="s">
        <v>140</v>
      </c>
      <c r="C258" s="3" t="s">
        <v>35</v>
      </c>
      <c r="D258" s="31">
        <v>0</v>
      </c>
      <c r="E258" s="32">
        <v>0</v>
      </c>
      <c r="F258" s="3">
        <v>0</v>
      </c>
      <c r="G258" s="3">
        <v>0</v>
      </c>
      <c r="H258" s="3">
        <v>0</v>
      </c>
      <c r="I258" s="3">
        <v>2</v>
      </c>
      <c r="J258" s="3"/>
      <c r="K258" s="3"/>
      <c r="L258" s="3"/>
      <c r="M258" s="3"/>
      <c r="N258" s="3"/>
      <c r="O258" s="3"/>
    </row>
    <row r="259" ht="20" customHeight="1" spans="1:15">
      <c r="A259" s="9">
        <v>44696</v>
      </c>
      <c r="B259" s="9" t="s">
        <v>159</v>
      </c>
      <c r="C259" s="3" t="s">
        <v>131</v>
      </c>
      <c r="D259" s="31">
        <v>0</v>
      </c>
      <c r="E259" s="32">
        <v>0</v>
      </c>
      <c r="F259" s="3">
        <v>0</v>
      </c>
      <c r="G259" s="3">
        <v>0</v>
      </c>
      <c r="H259" s="3">
        <v>0</v>
      </c>
      <c r="I259" s="3">
        <v>1</v>
      </c>
      <c r="J259" s="3"/>
      <c r="K259" s="3"/>
      <c r="L259" s="3"/>
      <c r="M259" s="3"/>
      <c r="N259" s="3"/>
      <c r="O259" s="3"/>
    </row>
    <row r="260" ht="20" customHeight="1" spans="1:15">
      <c r="A260" s="8" t="s">
        <v>160</v>
      </c>
      <c r="B260" s="8"/>
      <c r="C260" s="8"/>
      <c r="D260" s="24">
        <f t="shared" ref="D260:I260" si="114">SUM(D254:D259)</f>
        <v>10</v>
      </c>
      <c r="E260" s="8">
        <f t="shared" si="114"/>
        <v>1487</v>
      </c>
      <c r="F260" s="8">
        <f t="shared" si="114"/>
        <v>206</v>
      </c>
      <c r="G260" s="8">
        <f t="shared" si="114"/>
        <v>161</v>
      </c>
      <c r="H260" s="8">
        <f t="shared" si="114"/>
        <v>1</v>
      </c>
      <c r="I260" s="8">
        <f t="shared" si="114"/>
        <v>176</v>
      </c>
      <c r="J260" s="8"/>
      <c r="K260" s="8"/>
      <c r="L260" s="35"/>
      <c r="M260" s="54"/>
      <c r="N260" s="8"/>
      <c r="O260" s="44"/>
    </row>
    <row r="261" ht="20" customHeight="1" spans="1:15">
      <c r="A261" s="9">
        <v>44695</v>
      </c>
      <c r="B261" s="9" t="s">
        <v>149</v>
      </c>
      <c r="C261" s="3" t="s">
        <v>131</v>
      </c>
      <c r="D261" s="31">
        <v>10</v>
      </c>
      <c r="E261" s="32">
        <v>217</v>
      </c>
      <c r="F261" s="3">
        <v>83</v>
      </c>
      <c r="G261" s="3">
        <v>70</v>
      </c>
      <c r="H261" s="3">
        <v>1</v>
      </c>
      <c r="I261" s="3">
        <v>72</v>
      </c>
      <c r="J261" s="3"/>
      <c r="K261" s="3"/>
      <c r="L261" s="3"/>
      <c r="M261" s="3"/>
      <c r="N261" s="3"/>
      <c r="O261" s="3"/>
    </row>
    <row r="262" ht="20" customHeight="1" spans="1:15">
      <c r="A262" s="9">
        <v>44695</v>
      </c>
      <c r="B262" s="9" t="s">
        <v>150</v>
      </c>
      <c r="C262" s="3" t="s">
        <v>131</v>
      </c>
      <c r="D262" s="31">
        <v>0</v>
      </c>
      <c r="E262" s="32">
        <v>285</v>
      </c>
      <c r="F262" s="3">
        <v>37</v>
      </c>
      <c r="G262" s="3">
        <v>30</v>
      </c>
      <c r="H262" s="3">
        <v>0</v>
      </c>
      <c r="I262" s="3">
        <v>30</v>
      </c>
      <c r="J262" s="3"/>
      <c r="K262" s="3"/>
      <c r="L262" s="3"/>
      <c r="M262" s="3"/>
      <c r="N262" s="3"/>
      <c r="O262" s="3"/>
    </row>
    <row r="263" ht="20" customHeight="1" spans="1:15">
      <c r="A263" s="9">
        <v>44695</v>
      </c>
      <c r="B263" s="9" t="s">
        <v>154</v>
      </c>
      <c r="C263" s="3" t="s">
        <v>131</v>
      </c>
      <c r="D263" s="31">
        <v>0</v>
      </c>
      <c r="E263" s="32">
        <v>1407</v>
      </c>
      <c r="F263" s="3">
        <v>1</v>
      </c>
      <c r="G263" s="3">
        <v>1</v>
      </c>
      <c r="H263" s="3">
        <v>0</v>
      </c>
      <c r="I263" s="3">
        <v>3</v>
      </c>
      <c r="J263" s="3"/>
      <c r="K263" s="3"/>
      <c r="L263" s="3"/>
      <c r="M263" s="3"/>
      <c r="N263" s="3"/>
      <c r="O263" s="3"/>
    </row>
    <row r="264" ht="20" customHeight="1" spans="1:15">
      <c r="A264" s="9">
        <v>44695</v>
      </c>
      <c r="B264" s="9" t="s">
        <v>140</v>
      </c>
      <c r="C264" s="3" t="s">
        <v>35</v>
      </c>
      <c r="D264" s="31">
        <v>0</v>
      </c>
      <c r="E264" s="32">
        <v>0</v>
      </c>
      <c r="F264" s="3">
        <v>0</v>
      </c>
      <c r="G264" s="3">
        <v>0</v>
      </c>
      <c r="H264" s="3">
        <v>0</v>
      </c>
      <c r="I264" s="3">
        <v>1</v>
      </c>
      <c r="J264" s="3"/>
      <c r="K264" s="3"/>
      <c r="L264" s="3"/>
      <c r="M264" s="3"/>
      <c r="N264" s="3"/>
      <c r="O264" s="3"/>
    </row>
    <row r="265" ht="20" customHeight="1" spans="1:15">
      <c r="A265" s="9">
        <v>44695</v>
      </c>
      <c r="B265" s="9" t="s">
        <v>34</v>
      </c>
      <c r="C265" s="3" t="s">
        <v>35</v>
      </c>
      <c r="D265" s="31">
        <v>0</v>
      </c>
      <c r="E265" s="32">
        <v>0</v>
      </c>
      <c r="F265" s="3">
        <v>0</v>
      </c>
      <c r="G265" s="3">
        <v>0</v>
      </c>
      <c r="H265" s="3">
        <v>0</v>
      </c>
      <c r="I265" s="3">
        <v>6</v>
      </c>
      <c r="J265" s="3"/>
      <c r="K265" s="3"/>
      <c r="L265" s="3"/>
      <c r="M265" s="3"/>
      <c r="N265" s="3"/>
      <c r="O265" s="3"/>
    </row>
    <row r="266" ht="20" customHeight="1" spans="1:15">
      <c r="A266" s="9">
        <v>44695</v>
      </c>
      <c r="B266" s="9" t="s">
        <v>159</v>
      </c>
      <c r="C266" s="3" t="s">
        <v>131</v>
      </c>
      <c r="D266" s="31">
        <v>0</v>
      </c>
      <c r="E266" s="32">
        <v>377</v>
      </c>
      <c r="F266" s="3">
        <v>0</v>
      </c>
      <c r="G266" s="3">
        <v>0</v>
      </c>
      <c r="H266" s="3">
        <v>0</v>
      </c>
      <c r="I266" s="3">
        <v>1</v>
      </c>
      <c r="J266" s="3"/>
      <c r="K266" s="3"/>
      <c r="L266" s="3"/>
      <c r="M266" s="3"/>
      <c r="N266" s="3"/>
      <c r="O266" s="3"/>
    </row>
    <row r="267" ht="20" customHeight="1" spans="1:15">
      <c r="A267" s="8" t="s">
        <v>161</v>
      </c>
      <c r="B267" s="8"/>
      <c r="C267" s="8"/>
      <c r="D267" s="24">
        <f t="shared" ref="D267:I267" si="115">SUM(D261:D266)</f>
        <v>10</v>
      </c>
      <c r="E267" s="8">
        <f t="shared" si="115"/>
        <v>2286</v>
      </c>
      <c r="F267" s="8">
        <f t="shared" si="115"/>
        <v>121</v>
      </c>
      <c r="G267" s="8">
        <f t="shared" si="115"/>
        <v>101</v>
      </c>
      <c r="H267" s="8">
        <f t="shared" si="115"/>
        <v>1</v>
      </c>
      <c r="I267" s="8">
        <f t="shared" si="115"/>
        <v>113</v>
      </c>
      <c r="J267" s="8"/>
      <c r="K267" s="8"/>
      <c r="L267" s="35"/>
      <c r="M267" s="54"/>
      <c r="N267" s="8"/>
      <c r="O267" s="44"/>
    </row>
    <row r="268" ht="20" customHeight="1" spans="1:15">
      <c r="A268" s="9">
        <v>44694</v>
      </c>
      <c r="B268" s="9" t="s">
        <v>149</v>
      </c>
      <c r="C268" s="3" t="s">
        <v>131</v>
      </c>
      <c r="D268" s="31">
        <v>50</v>
      </c>
      <c r="E268" s="32">
        <v>86</v>
      </c>
      <c r="F268" s="3">
        <v>9</v>
      </c>
      <c r="G268" s="3">
        <v>10</v>
      </c>
      <c r="H268" s="3">
        <v>1</v>
      </c>
      <c r="I268" s="3">
        <v>14</v>
      </c>
      <c r="J268" s="3"/>
      <c r="K268" s="3"/>
      <c r="L268" s="3"/>
      <c r="M268" s="3"/>
      <c r="N268" s="3"/>
      <c r="O268" s="3"/>
    </row>
    <row r="269" ht="20" customHeight="1" spans="1:15">
      <c r="A269" s="9">
        <v>44694</v>
      </c>
      <c r="B269" s="9" t="s">
        <v>150</v>
      </c>
      <c r="C269" s="3" t="s">
        <v>131</v>
      </c>
      <c r="D269" s="31">
        <v>0</v>
      </c>
      <c r="E269" s="32">
        <v>195</v>
      </c>
      <c r="F269" s="3">
        <v>1</v>
      </c>
      <c r="G269" s="3">
        <v>1</v>
      </c>
      <c r="H269" s="3">
        <v>0</v>
      </c>
      <c r="I269" s="3">
        <v>2</v>
      </c>
      <c r="J269" s="3"/>
      <c r="K269" s="3"/>
      <c r="L269" s="3"/>
      <c r="M269" s="3"/>
      <c r="N269" s="3"/>
      <c r="O269" s="3"/>
    </row>
    <row r="270" ht="20" customHeight="1" spans="1:15">
      <c r="A270" s="9">
        <v>44694</v>
      </c>
      <c r="B270" s="9" t="s">
        <v>154</v>
      </c>
      <c r="C270" s="3" t="s">
        <v>131</v>
      </c>
      <c r="D270" s="31">
        <v>0</v>
      </c>
      <c r="E270" s="32">
        <v>1425</v>
      </c>
      <c r="F270" s="3">
        <v>0</v>
      </c>
      <c r="G270" s="3">
        <v>0</v>
      </c>
      <c r="H270" s="3">
        <v>0</v>
      </c>
      <c r="I270" s="3">
        <v>1</v>
      </c>
      <c r="J270" s="3"/>
      <c r="K270" s="3"/>
      <c r="L270" s="3"/>
      <c r="M270" s="3"/>
      <c r="N270" s="3"/>
      <c r="O270" s="3"/>
    </row>
    <row r="271" ht="20" customHeight="1" spans="1:15">
      <c r="A271" s="9">
        <v>44694</v>
      </c>
      <c r="B271" s="9" t="s">
        <v>140</v>
      </c>
      <c r="C271" s="3" t="s">
        <v>35</v>
      </c>
      <c r="D271" s="31">
        <v>0</v>
      </c>
      <c r="E271" s="32">
        <v>0</v>
      </c>
      <c r="F271" s="3">
        <v>0</v>
      </c>
      <c r="G271" s="3">
        <v>0</v>
      </c>
      <c r="H271" s="3">
        <v>0</v>
      </c>
      <c r="I271" s="3">
        <v>2</v>
      </c>
      <c r="J271" s="3"/>
      <c r="K271" s="3"/>
      <c r="L271" s="3"/>
      <c r="M271" s="3"/>
      <c r="N271" s="3"/>
      <c r="O271" s="3"/>
    </row>
    <row r="272" ht="20" customHeight="1" spans="1:15">
      <c r="A272" s="9">
        <v>44694</v>
      </c>
      <c r="B272" s="9" t="s">
        <v>34</v>
      </c>
      <c r="C272" s="3" t="s">
        <v>35</v>
      </c>
      <c r="D272" s="31">
        <v>0</v>
      </c>
      <c r="E272" s="32">
        <v>0</v>
      </c>
      <c r="F272" s="3">
        <v>0</v>
      </c>
      <c r="G272" s="3">
        <v>0</v>
      </c>
      <c r="H272" s="3">
        <v>0</v>
      </c>
      <c r="I272" s="3">
        <v>7</v>
      </c>
      <c r="J272" s="3"/>
      <c r="K272" s="3"/>
      <c r="L272" s="3"/>
      <c r="M272" s="3"/>
      <c r="N272" s="3"/>
      <c r="O272" s="3"/>
    </row>
    <row r="273" ht="20" customHeight="1" spans="1:15">
      <c r="A273" s="9">
        <v>44694</v>
      </c>
      <c r="B273" s="9" t="s">
        <v>159</v>
      </c>
      <c r="C273" s="3" t="s">
        <v>131</v>
      </c>
      <c r="D273" s="31">
        <v>10</v>
      </c>
      <c r="E273" s="32">
        <v>254</v>
      </c>
      <c r="F273" s="3">
        <v>0</v>
      </c>
      <c r="G273" s="3">
        <v>0</v>
      </c>
      <c r="H273" s="3">
        <v>1</v>
      </c>
      <c r="I273" s="3">
        <v>1</v>
      </c>
      <c r="J273" s="3"/>
      <c r="K273" s="3"/>
      <c r="L273" s="3"/>
      <c r="M273" s="3"/>
      <c r="N273" s="3"/>
      <c r="O273" s="3"/>
    </row>
    <row r="274" ht="20" customHeight="1" spans="1:15">
      <c r="A274" s="8" t="s">
        <v>162</v>
      </c>
      <c r="B274" s="8"/>
      <c r="C274" s="8"/>
      <c r="D274" s="24">
        <f t="shared" ref="D274:I274" si="116">SUM(D268:D273)</f>
        <v>60</v>
      </c>
      <c r="E274" s="8">
        <f t="shared" si="116"/>
        <v>1960</v>
      </c>
      <c r="F274" s="8">
        <f t="shared" si="116"/>
        <v>10</v>
      </c>
      <c r="G274" s="8">
        <f t="shared" si="116"/>
        <v>11</v>
      </c>
      <c r="H274" s="8">
        <f t="shared" si="116"/>
        <v>2</v>
      </c>
      <c r="I274" s="8">
        <f t="shared" si="116"/>
        <v>27</v>
      </c>
      <c r="J274" s="8"/>
      <c r="K274" s="8"/>
      <c r="L274" s="35"/>
      <c r="M274" s="54"/>
      <c r="N274" s="8"/>
      <c r="O274" s="44"/>
    </row>
    <row r="275" ht="20" customHeight="1" spans="1:15">
      <c r="A275" s="9">
        <v>44693</v>
      </c>
      <c r="B275" s="9" t="s">
        <v>149</v>
      </c>
      <c r="C275" s="3" t="s">
        <v>131</v>
      </c>
      <c r="D275" s="31">
        <v>60</v>
      </c>
      <c r="E275" s="32">
        <v>171</v>
      </c>
      <c r="F275" s="3">
        <v>118</v>
      </c>
      <c r="G275" s="3">
        <v>101</v>
      </c>
      <c r="H275" s="3">
        <v>6</v>
      </c>
      <c r="I275" s="3">
        <v>101</v>
      </c>
      <c r="J275" s="3"/>
      <c r="K275" s="3"/>
      <c r="L275" s="3"/>
      <c r="M275" s="3"/>
      <c r="N275" s="3"/>
      <c r="O275" s="3"/>
    </row>
    <row r="276" ht="20" customHeight="1" spans="1:15">
      <c r="A276" s="9">
        <v>44693</v>
      </c>
      <c r="B276" s="9" t="s">
        <v>150</v>
      </c>
      <c r="C276" s="3" t="s">
        <v>131</v>
      </c>
      <c r="D276" s="31">
        <v>0</v>
      </c>
      <c r="E276" s="32">
        <v>148</v>
      </c>
      <c r="F276" s="3">
        <v>1</v>
      </c>
      <c r="G276" s="3">
        <v>1</v>
      </c>
      <c r="H276" s="3">
        <v>0</v>
      </c>
      <c r="I276" s="3">
        <v>1</v>
      </c>
      <c r="J276" s="3"/>
      <c r="K276" s="3"/>
      <c r="L276" s="3"/>
      <c r="M276" s="3"/>
      <c r="N276" s="3"/>
      <c r="O276" s="3"/>
    </row>
    <row r="277" ht="20" customHeight="1" spans="1:15">
      <c r="A277" s="9">
        <v>44693</v>
      </c>
      <c r="B277" s="9" t="s">
        <v>154</v>
      </c>
      <c r="C277" s="3" t="s">
        <v>131</v>
      </c>
      <c r="D277" s="31">
        <v>0</v>
      </c>
      <c r="E277" s="32">
        <v>558</v>
      </c>
      <c r="F277" s="3">
        <v>1</v>
      </c>
      <c r="G277" s="3">
        <v>0</v>
      </c>
      <c r="H277" s="3">
        <v>0</v>
      </c>
      <c r="I277" s="3">
        <v>2</v>
      </c>
      <c r="J277" s="3"/>
      <c r="K277" s="3"/>
      <c r="L277" s="3"/>
      <c r="M277" s="3"/>
      <c r="N277" s="3"/>
      <c r="O277" s="3"/>
    </row>
    <row r="278" ht="20" customHeight="1" spans="1:15">
      <c r="A278" s="9">
        <v>44693</v>
      </c>
      <c r="B278" s="9" t="s">
        <v>140</v>
      </c>
      <c r="C278" s="3" t="s">
        <v>35</v>
      </c>
      <c r="D278" s="31">
        <v>0</v>
      </c>
      <c r="E278" s="32">
        <v>0</v>
      </c>
      <c r="F278" s="3">
        <v>0</v>
      </c>
      <c r="G278" s="3">
        <v>0</v>
      </c>
      <c r="H278" s="3">
        <v>0</v>
      </c>
      <c r="I278" s="3">
        <v>2</v>
      </c>
      <c r="J278" s="3"/>
      <c r="K278" s="3"/>
      <c r="L278" s="3"/>
      <c r="M278" s="3"/>
      <c r="N278" s="3"/>
      <c r="O278" s="3"/>
    </row>
    <row r="279" ht="20" customHeight="1" spans="1:15">
      <c r="A279" s="9">
        <v>44693</v>
      </c>
      <c r="B279" s="9" t="s">
        <v>34</v>
      </c>
      <c r="C279" s="3" t="s">
        <v>35</v>
      </c>
      <c r="D279" s="31">
        <v>50</v>
      </c>
      <c r="E279" s="32">
        <v>0</v>
      </c>
      <c r="F279" s="3">
        <v>0</v>
      </c>
      <c r="G279" s="3">
        <v>0</v>
      </c>
      <c r="H279" s="3">
        <v>1</v>
      </c>
      <c r="I279" s="3">
        <v>8</v>
      </c>
      <c r="J279" s="3"/>
      <c r="K279" s="3"/>
      <c r="L279" s="3"/>
      <c r="M279" s="3"/>
      <c r="N279" s="3"/>
      <c r="O279" s="3"/>
    </row>
    <row r="280" ht="20" customHeight="1" spans="1:15">
      <c r="A280" s="9">
        <v>44693</v>
      </c>
      <c r="B280" s="9" t="s">
        <v>159</v>
      </c>
      <c r="C280" s="3" t="s">
        <v>131</v>
      </c>
      <c r="D280" s="31">
        <v>0</v>
      </c>
      <c r="E280" s="32">
        <v>172</v>
      </c>
      <c r="F280" s="3">
        <v>0</v>
      </c>
      <c r="G280" s="3">
        <v>0</v>
      </c>
      <c r="H280" s="3">
        <v>0</v>
      </c>
      <c r="I280" s="3">
        <v>1</v>
      </c>
      <c r="J280" s="3"/>
      <c r="K280" s="3"/>
      <c r="L280" s="3"/>
      <c r="M280" s="3"/>
      <c r="N280" s="3"/>
      <c r="O280" s="3"/>
    </row>
    <row r="281" ht="20" customHeight="1" spans="1:15">
      <c r="A281" s="8" t="s">
        <v>163</v>
      </c>
      <c r="B281" s="8"/>
      <c r="C281" s="8"/>
      <c r="D281" s="24">
        <f t="shared" ref="D281:I281" si="117">SUM(D275:D280)</f>
        <v>110</v>
      </c>
      <c r="E281" s="8">
        <f t="shared" si="117"/>
        <v>1049</v>
      </c>
      <c r="F281" s="8">
        <f t="shared" si="117"/>
        <v>120</v>
      </c>
      <c r="G281" s="8">
        <f t="shared" si="117"/>
        <v>102</v>
      </c>
      <c r="H281" s="8">
        <f t="shared" si="117"/>
        <v>7</v>
      </c>
      <c r="I281" s="8">
        <f t="shared" si="117"/>
        <v>115</v>
      </c>
      <c r="J281" s="8"/>
      <c r="K281" s="8"/>
      <c r="L281" s="35"/>
      <c r="M281" s="54"/>
      <c r="N281" s="8"/>
      <c r="O281" s="44"/>
    </row>
    <row r="282" ht="20" customHeight="1" spans="1:15">
      <c r="A282" s="9">
        <v>44692</v>
      </c>
      <c r="B282" s="9" t="s">
        <v>154</v>
      </c>
      <c r="C282" s="3" t="s">
        <v>131</v>
      </c>
      <c r="D282" s="31">
        <v>0</v>
      </c>
      <c r="E282" s="32">
        <v>1321</v>
      </c>
      <c r="F282" s="3">
        <v>1</v>
      </c>
      <c r="G282" s="3">
        <v>1</v>
      </c>
      <c r="H282" s="3">
        <v>0</v>
      </c>
      <c r="I282" s="3">
        <v>4</v>
      </c>
      <c r="J282" s="3"/>
      <c r="K282" s="3"/>
      <c r="L282" s="3"/>
      <c r="M282" s="3"/>
      <c r="N282" s="3"/>
      <c r="O282" s="3"/>
    </row>
    <row r="283" ht="20" customHeight="1" spans="1:15">
      <c r="A283" s="9">
        <v>44692</v>
      </c>
      <c r="B283" s="9" t="s">
        <v>164</v>
      </c>
      <c r="C283" s="3" t="s">
        <v>131</v>
      </c>
      <c r="D283" s="31">
        <v>50</v>
      </c>
      <c r="E283" s="32">
        <v>94</v>
      </c>
      <c r="F283" s="3">
        <v>1</v>
      </c>
      <c r="G283" s="3">
        <v>1</v>
      </c>
      <c r="H283" s="3">
        <v>1</v>
      </c>
      <c r="I283" s="3">
        <v>1</v>
      </c>
      <c r="J283" s="3"/>
      <c r="K283" s="3"/>
      <c r="L283" s="3"/>
      <c r="M283" s="3"/>
      <c r="N283" s="3"/>
      <c r="O283" s="3"/>
    </row>
    <row r="284" ht="20" customHeight="1" spans="1:15">
      <c r="A284" s="9">
        <v>44692</v>
      </c>
      <c r="B284" s="9" t="s">
        <v>150</v>
      </c>
      <c r="C284" s="3" t="s">
        <v>131</v>
      </c>
      <c r="D284" s="31">
        <v>0</v>
      </c>
      <c r="E284" s="32">
        <v>60</v>
      </c>
      <c r="F284" s="3">
        <v>0</v>
      </c>
      <c r="G284" s="3">
        <v>0</v>
      </c>
      <c r="H284" s="3">
        <v>0</v>
      </c>
      <c r="I284" s="3">
        <v>0</v>
      </c>
      <c r="J284" s="3"/>
      <c r="K284" s="3"/>
      <c r="L284" s="3"/>
      <c r="M284" s="3"/>
      <c r="N284" s="3"/>
      <c r="O284" s="3"/>
    </row>
    <row r="285" ht="20" customHeight="1" spans="1:15">
      <c r="A285" s="9">
        <v>44692</v>
      </c>
      <c r="B285" s="9" t="s">
        <v>140</v>
      </c>
      <c r="C285" s="3" t="s">
        <v>35</v>
      </c>
      <c r="D285" s="31">
        <v>0</v>
      </c>
      <c r="E285" s="32">
        <v>0</v>
      </c>
      <c r="F285" s="3">
        <v>0</v>
      </c>
      <c r="G285" s="3">
        <v>0</v>
      </c>
      <c r="H285" s="3">
        <v>0</v>
      </c>
      <c r="I285" s="3">
        <v>2</v>
      </c>
      <c r="J285" s="3"/>
      <c r="K285" s="3"/>
      <c r="L285" s="3"/>
      <c r="M285" s="3"/>
      <c r="N285" s="3"/>
      <c r="O285" s="3"/>
    </row>
    <row r="286" ht="20" customHeight="1" spans="1:15">
      <c r="A286" s="9">
        <v>44692</v>
      </c>
      <c r="B286" s="9" t="s">
        <v>34</v>
      </c>
      <c r="C286" s="3" t="s">
        <v>35</v>
      </c>
      <c r="D286" s="31">
        <v>0</v>
      </c>
      <c r="E286" s="32">
        <v>0</v>
      </c>
      <c r="F286" s="3">
        <v>0</v>
      </c>
      <c r="G286" s="3">
        <v>0</v>
      </c>
      <c r="H286" s="3">
        <v>0</v>
      </c>
      <c r="I286" s="3">
        <v>6</v>
      </c>
      <c r="J286" s="3"/>
      <c r="K286" s="3"/>
      <c r="L286" s="3"/>
      <c r="M286" s="3"/>
      <c r="N286" s="3"/>
      <c r="O286" s="3"/>
    </row>
    <row r="287" ht="20" customHeight="1" spans="1:15">
      <c r="A287" s="8" t="s">
        <v>165</v>
      </c>
      <c r="B287" s="8"/>
      <c r="C287" s="8"/>
      <c r="D287" s="24">
        <f t="shared" ref="D287:I287" si="118">SUM(D282:D286)</f>
        <v>50</v>
      </c>
      <c r="E287" s="8">
        <f t="shared" si="118"/>
        <v>1475</v>
      </c>
      <c r="F287" s="8">
        <f t="shared" si="118"/>
        <v>2</v>
      </c>
      <c r="G287" s="8">
        <f t="shared" si="118"/>
        <v>2</v>
      </c>
      <c r="H287" s="8">
        <f t="shared" si="118"/>
        <v>1</v>
      </c>
      <c r="I287" s="8">
        <f t="shared" si="118"/>
        <v>13</v>
      </c>
      <c r="J287" s="8"/>
      <c r="K287" s="8"/>
      <c r="L287" s="35"/>
      <c r="M287" s="54"/>
      <c r="N287" s="8"/>
      <c r="O287" s="44"/>
    </row>
    <row r="288" ht="20" customHeight="1" spans="1:15">
      <c r="A288" s="9">
        <v>44691</v>
      </c>
      <c r="B288" s="9" t="s">
        <v>154</v>
      </c>
      <c r="C288" s="3" t="s">
        <v>131</v>
      </c>
      <c r="D288" s="31">
        <v>0</v>
      </c>
      <c r="E288" s="32">
        <v>886</v>
      </c>
      <c r="F288" s="3">
        <v>0</v>
      </c>
      <c r="G288" s="3">
        <v>0</v>
      </c>
      <c r="H288" s="3">
        <v>0</v>
      </c>
      <c r="I288" s="3">
        <v>2</v>
      </c>
      <c r="J288" s="3"/>
      <c r="K288" s="3"/>
      <c r="L288" s="3"/>
      <c r="M288" s="3"/>
      <c r="N288" s="3"/>
      <c r="O288" s="3"/>
    </row>
    <row r="289" ht="20" customHeight="1" spans="1:15">
      <c r="A289" s="9">
        <v>44691</v>
      </c>
      <c r="B289" s="9" t="s">
        <v>150</v>
      </c>
      <c r="C289" s="3" t="s">
        <v>131</v>
      </c>
      <c r="D289" s="31">
        <v>0</v>
      </c>
      <c r="E289" s="32">
        <v>312</v>
      </c>
      <c r="F289" s="3">
        <v>0</v>
      </c>
      <c r="G289" s="3">
        <v>0</v>
      </c>
      <c r="H289" s="3">
        <v>0</v>
      </c>
      <c r="I289" s="3">
        <v>2</v>
      </c>
      <c r="J289" s="3"/>
      <c r="K289" s="3"/>
      <c r="L289" s="3"/>
      <c r="M289" s="3"/>
      <c r="N289" s="3"/>
      <c r="O289" s="3"/>
    </row>
    <row r="290" ht="20" customHeight="1" spans="1:15">
      <c r="A290" s="9">
        <v>44691</v>
      </c>
      <c r="B290" s="9" t="s">
        <v>157</v>
      </c>
      <c r="C290" s="3" t="s">
        <v>131</v>
      </c>
      <c r="D290" s="31">
        <v>0</v>
      </c>
      <c r="E290" s="32">
        <v>301</v>
      </c>
      <c r="F290" s="3">
        <v>2</v>
      </c>
      <c r="G290" s="3">
        <v>0</v>
      </c>
      <c r="H290" s="3">
        <v>0</v>
      </c>
      <c r="I290" s="3">
        <v>0</v>
      </c>
      <c r="J290" s="3"/>
      <c r="K290" s="3"/>
      <c r="L290" s="3"/>
      <c r="M290" s="3"/>
      <c r="N290" s="3"/>
      <c r="O290" s="3"/>
    </row>
    <row r="291" ht="20" customHeight="1" spans="1:15">
      <c r="A291" s="9">
        <v>44691</v>
      </c>
      <c r="B291" s="9" t="s">
        <v>140</v>
      </c>
      <c r="C291" s="3" t="s">
        <v>35</v>
      </c>
      <c r="D291" s="31">
        <v>0</v>
      </c>
      <c r="E291" s="32">
        <v>0</v>
      </c>
      <c r="F291" s="3">
        <v>0</v>
      </c>
      <c r="G291" s="3">
        <v>0</v>
      </c>
      <c r="H291" s="3">
        <v>0</v>
      </c>
      <c r="I291" s="3">
        <v>3</v>
      </c>
      <c r="J291" s="3"/>
      <c r="K291" s="3"/>
      <c r="L291" s="3"/>
      <c r="M291" s="3"/>
      <c r="N291" s="3"/>
      <c r="O291" s="3"/>
    </row>
    <row r="292" ht="20" customHeight="1" spans="1:15">
      <c r="A292" s="9">
        <v>44691</v>
      </c>
      <c r="B292" s="9" t="s">
        <v>34</v>
      </c>
      <c r="C292" s="3" t="s">
        <v>35</v>
      </c>
      <c r="D292" s="31">
        <v>50</v>
      </c>
      <c r="E292" s="32">
        <v>0</v>
      </c>
      <c r="F292" s="3">
        <v>0</v>
      </c>
      <c r="G292" s="3">
        <v>0</v>
      </c>
      <c r="H292" s="3">
        <v>1</v>
      </c>
      <c r="I292" s="3">
        <v>7</v>
      </c>
      <c r="J292" s="3"/>
      <c r="K292" s="3"/>
      <c r="L292" s="3"/>
      <c r="M292" s="3"/>
      <c r="N292" s="3"/>
      <c r="O292" s="3"/>
    </row>
    <row r="293" ht="20" customHeight="1" spans="1:15">
      <c r="A293" s="8" t="s">
        <v>166</v>
      </c>
      <c r="B293" s="8"/>
      <c r="C293" s="8"/>
      <c r="D293" s="24">
        <f t="shared" ref="D293:I293" si="119">SUM(D288:D292)</f>
        <v>50</v>
      </c>
      <c r="E293" s="8">
        <f t="shared" si="119"/>
        <v>1499</v>
      </c>
      <c r="F293" s="8">
        <f t="shared" si="119"/>
        <v>2</v>
      </c>
      <c r="G293" s="8">
        <f t="shared" si="119"/>
        <v>0</v>
      </c>
      <c r="H293" s="8">
        <f t="shared" si="119"/>
        <v>1</v>
      </c>
      <c r="I293" s="8">
        <f t="shared" si="119"/>
        <v>14</v>
      </c>
      <c r="J293" s="8"/>
      <c r="K293" s="8"/>
      <c r="L293" s="35"/>
      <c r="M293" s="54"/>
      <c r="N293" s="8"/>
      <c r="O293" s="44"/>
    </row>
    <row r="294" ht="20" customHeight="1" spans="1:15">
      <c r="A294" s="9">
        <v>44690</v>
      </c>
      <c r="B294" s="9" t="s">
        <v>150</v>
      </c>
      <c r="C294" s="3" t="s">
        <v>131</v>
      </c>
      <c r="D294" s="31">
        <v>60</v>
      </c>
      <c r="E294" s="32">
        <v>183</v>
      </c>
      <c r="F294" s="3">
        <v>5</v>
      </c>
      <c r="G294" s="3">
        <v>4</v>
      </c>
      <c r="H294" s="3">
        <v>1</v>
      </c>
      <c r="I294" s="3">
        <v>4</v>
      </c>
      <c r="J294" s="3"/>
      <c r="K294" s="3"/>
      <c r="L294" s="3"/>
      <c r="M294" s="3"/>
      <c r="N294" s="3"/>
      <c r="O294" s="3"/>
    </row>
    <row r="295" ht="20" customHeight="1" spans="1:15">
      <c r="A295" s="9">
        <v>44690</v>
      </c>
      <c r="B295" s="9" t="s">
        <v>144</v>
      </c>
      <c r="C295" s="3" t="s">
        <v>131</v>
      </c>
      <c r="D295" s="31">
        <v>0</v>
      </c>
      <c r="E295" s="32">
        <v>152</v>
      </c>
      <c r="F295" s="3">
        <v>0</v>
      </c>
      <c r="G295" s="3">
        <v>0</v>
      </c>
      <c r="H295" s="3">
        <v>0</v>
      </c>
      <c r="I295" s="3">
        <v>0</v>
      </c>
      <c r="J295" s="3"/>
      <c r="K295" s="3"/>
      <c r="L295" s="3"/>
      <c r="M295" s="3"/>
      <c r="N295" s="3"/>
      <c r="O295" s="3"/>
    </row>
    <row r="296" ht="20" customHeight="1" spans="1:15">
      <c r="A296" s="9">
        <v>44690</v>
      </c>
      <c r="B296" s="9" t="s">
        <v>154</v>
      </c>
      <c r="C296" s="3" t="s">
        <v>131</v>
      </c>
      <c r="D296" s="31">
        <v>0</v>
      </c>
      <c r="E296" s="32">
        <v>168</v>
      </c>
      <c r="F296" s="3">
        <v>1</v>
      </c>
      <c r="G296" s="3">
        <v>0</v>
      </c>
      <c r="H296" s="3">
        <v>0</v>
      </c>
      <c r="I296" s="3">
        <v>3</v>
      </c>
      <c r="J296" s="3"/>
      <c r="K296" s="3"/>
      <c r="L296" s="3"/>
      <c r="M296" s="3"/>
      <c r="N296" s="3"/>
      <c r="O296" s="3"/>
    </row>
    <row r="297" ht="20" customHeight="1" spans="1:15">
      <c r="A297" s="9">
        <v>44690</v>
      </c>
      <c r="B297" s="9" t="s">
        <v>157</v>
      </c>
      <c r="C297" s="3" t="s">
        <v>131</v>
      </c>
      <c r="D297" s="31">
        <v>0</v>
      </c>
      <c r="E297" s="32">
        <v>102</v>
      </c>
      <c r="F297" s="3">
        <v>0</v>
      </c>
      <c r="G297" s="3">
        <v>0</v>
      </c>
      <c r="H297" s="3">
        <v>0</v>
      </c>
      <c r="I297" s="3">
        <v>0</v>
      </c>
      <c r="J297" s="3"/>
      <c r="K297" s="3"/>
      <c r="L297" s="3"/>
      <c r="M297" s="3"/>
      <c r="N297" s="3"/>
      <c r="O297" s="3"/>
    </row>
    <row r="298" ht="20" customHeight="1" spans="1:15">
      <c r="A298" s="9">
        <v>44690</v>
      </c>
      <c r="B298" s="9" t="s">
        <v>155</v>
      </c>
      <c r="C298" s="3" t="s">
        <v>131</v>
      </c>
      <c r="D298" s="31">
        <v>0</v>
      </c>
      <c r="E298" s="32">
        <v>150</v>
      </c>
      <c r="F298" s="3">
        <v>0</v>
      </c>
      <c r="G298" s="3">
        <v>0</v>
      </c>
      <c r="H298" s="3">
        <v>0</v>
      </c>
      <c r="I298" s="3">
        <v>0</v>
      </c>
      <c r="J298" s="3"/>
      <c r="K298" s="3"/>
      <c r="L298" s="3"/>
      <c r="M298" s="3"/>
      <c r="N298" s="3"/>
      <c r="O298" s="3"/>
    </row>
    <row r="299" ht="20" customHeight="1" spans="1:15">
      <c r="A299" s="9">
        <v>44690</v>
      </c>
      <c r="B299" s="9" t="s">
        <v>140</v>
      </c>
      <c r="C299" s="3" t="s">
        <v>35</v>
      </c>
      <c r="D299" s="31">
        <v>0</v>
      </c>
      <c r="E299" s="32">
        <v>0</v>
      </c>
      <c r="F299" s="3">
        <v>0</v>
      </c>
      <c r="G299" s="3">
        <v>0</v>
      </c>
      <c r="H299" s="3">
        <v>0</v>
      </c>
      <c r="I299" s="3">
        <v>2</v>
      </c>
      <c r="J299" s="3"/>
      <c r="K299" s="3"/>
      <c r="L299" s="3"/>
      <c r="M299" s="3"/>
      <c r="N299" s="3"/>
      <c r="O299" s="3"/>
    </row>
    <row r="300" ht="20" customHeight="1" spans="1:15">
      <c r="A300" s="9">
        <v>44690</v>
      </c>
      <c r="B300" s="9" t="s">
        <v>34</v>
      </c>
      <c r="C300" s="3" t="s">
        <v>35</v>
      </c>
      <c r="D300" s="31">
        <v>0</v>
      </c>
      <c r="E300" s="32">
        <v>0</v>
      </c>
      <c r="F300" s="3">
        <v>0</v>
      </c>
      <c r="G300" s="3">
        <v>0</v>
      </c>
      <c r="H300" s="3">
        <v>0</v>
      </c>
      <c r="I300" s="3">
        <v>6</v>
      </c>
      <c r="J300" s="3"/>
      <c r="K300" s="3"/>
      <c r="L300" s="3"/>
      <c r="M300" s="3"/>
      <c r="N300" s="3"/>
      <c r="O300" s="3"/>
    </row>
    <row r="301" ht="20" customHeight="1" spans="1:15">
      <c r="A301" s="8" t="s">
        <v>167</v>
      </c>
      <c r="B301" s="8"/>
      <c r="C301" s="8"/>
      <c r="D301" s="24">
        <f t="shared" ref="D301:I301" si="120">SUM(D294:D300)</f>
        <v>60</v>
      </c>
      <c r="E301" s="8">
        <f t="shared" si="120"/>
        <v>755</v>
      </c>
      <c r="F301" s="8">
        <f t="shared" si="120"/>
        <v>6</v>
      </c>
      <c r="G301" s="8">
        <f t="shared" si="120"/>
        <v>4</v>
      </c>
      <c r="H301" s="8">
        <f t="shared" si="120"/>
        <v>1</v>
      </c>
      <c r="I301" s="8">
        <f t="shared" si="120"/>
        <v>15</v>
      </c>
      <c r="J301" s="8"/>
      <c r="K301" s="8"/>
      <c r="L301" s="35"/>
      <c r="M301" s="54"/>
      <c r="N301" s="8"/>
      <c r="O301" s="44"/>
    </row>
    <row r="302" ht="20" customHeight="1" spans="1:15">
      <c r="A302" s="9">
        <v>44689</v>
      </c>
      <c r="B302" s="9" t="s">
        <v>154</v>
      </c>
      <c r="C302" s="3" t="s">
        <v>131</v>
      </c>
      <c r="D302" s="31">
        <v>0</v>
      </c>
      <c r="E302" s="32">
        <v>1205</v>
      </c>
      <c r="F302" s="3">
        <v>0</v>
      </c>
      <c r="G302" s="3">
        <v>0</v>
      </c>
      <c r="H302" s="3">
        <v>0</v>
      </c>
      <c r="I302" s="3">
        <v>0</v>
      </c>
      <c r="J302" s="3"/>
      <c r="K302" s="3"/>
      <c r="L302" s="3"/>
      <c r="M302" s="3"/>
      <c r="N302" s="3"/>
      <c r="O302" s="3"/>
    </row>
    <row r="303" ht="20" customHeight="1" spans="1:15">
      <c r="A303" s="9">
        <v>44689</v>
      </c>
      <c r="B303" s="9" t="s">
        <v>155</v>
      </c>
      <c r="C303" s="3" t="s">
        <v>131</v>
      </c>
      <c r="D303" s="31">
        <v>0</v>
      </c>
      <c r="E303" s="32">
        <v>150</v>
      </c>
      <c r="F303" s="3">
        <v>0</v>
      </c>
      <c r="G303" s="3">
        <v>0</v>
      </c>
      <c r="H303" s="3">
        <v>0</v>
      </c>
      <c r="I303" s="3">
        <v>0</v>
      </c>
      <c r="J303" s="3"/>
      <c r="K303" s="3"/>
      <c r="L303" s="3"/>
      <c r="M303" s="3"/>
      <c r="N303" s="3"/>
      <c r="O303" s="3"/>
    </row>
    <row r="304" ht="20" customHeight="1" spans="1:15">
      <c r="A304" s="9">
        <v>44689</v>
      </c>
      <c r="B304" s="9" t="s">
        <v>140</v>
      </c>
      <c r="C304" s="3" t="s">
        <v>35</v>
      </c>
      <c r="D304" s="31">
        <v>0</v>
      </c>
      <c r="E304" s="32">
        <v>0</v>
      </c>
      <c r="F304" s="3">
        <v>0</v>
      </c>
      <c r="G304" s="3">
        <v>0</v>
      </c>
      <c r="H304" s="3">
        <v>0</v>
      </c>
      <c r="I304" s="3">
        <v>2</v>
      </c>
      <c r="J304" s="3"/>
      <c r="K304" s="3"/>
      <c r="L304" s="3"/>
      <c r="M304" s="3"/>
      <c r="N304" s="3"/>
      <c r="O304" s="3"/>
    </row>
    <row r="305" ht="20" customHeight="1" spans="1:15">
      <c r="A305" s="9">
        <v>44689</v>
      </c>
      <c r="B305" s="9" t="s">
        <v>34</v>
      </c>
      <c r="C305" s="3" t="s">
        <v>35</v>
      </c>
      <c r="D305" s="31">
        <v>10</v>
      </c>
      <c r="E305" s="32">
        <v>0</v>
      </c>
      <c r="F305" s="3">
        <v>0</v>
      </c>
      <c r="G305" s="3">
        <v>0</v>
      </c>
      <c r="H305" s="3">
        <v>1</v>
      </c>
      <c r="I305" s="3">
        <v>6</v>
      </c>
      <c r="J305" s="3"/>
      <c r="K305" s="3"/>
      <c r="L305" s="3"/>
      <c r="M305" s="3"/>
      <c r="N305" s="3"/>
      <c r="O305" s="3"/>
    </row>
    <row r="306" ht="20" customHeight="1" spans="1:15">
      <c r="A306" s="8" t="s">
        <v>168</v>
      </c>
      <c r="B306" s="8"/>
      <c r="C306" s="8"/>
      <c r="D306" s="24">
        <f t="shared" ref="D306:I306" si="121">SUM(D302:D305)</f>
        <v>10</v>
      </c>
      <c r="E306" s="8">
        <f t="shared" si="121"/>
        <v>1355</v>
      </c>
      <c r="F306" s="8">
        <f t="shared" si="121"/>
        <v>0</v>
      </c>
      <c r="G306" s="8">
        <f t="shared" si="121"/>
        <v>0</v>
      </c>
      <c r="H306" s="8">
        <f t="shared" si="121"/>
        <v>1</v>
      </c>
      <c r="I306" s="8">
        <f t="shared" si="121"/>
        <v>8</v>
      </c>
      <c r="J306" s="8"/>
      <c r="K306" s="8"/>
      <c r="L306" s="35"/>
      <c r="M306" s="54"/>
      <c r="N306" s="8"/>
      <c r="O306" s="44"/>
    </row>
    <row r="307" ht="20" customHeight="1" spans="1:15">
      <c r="A307" s="9">
        <v>44688</v>
      </c>
      <c r="B307" s="9" t="s">
        <v>154</v>
      </c>
      <c r="C307" s="3" t="s">
        <v>131</v>
      </c>
      <c r="D307" s="31">
        <v>10</v>
      </c>
      <c r="E307" s="32">
        <v>1438</v>
      </c>
      <c r="F307" s="3">
        <v>5</v>
      </c>
      <c r="G307" s="3">
        <v>2</v>
      </c>
      <c r="H307" s="3">
        <v>1</v>
      </c>
      <c r="I307" s="3">
        <v>3</v>
      </c>
      <c r="J307" s="3"/>
      <c r="K307" s="3"/>
      <c r="L307" s="3"/>
      <c r="M307" s="3"/>
      <c r="N307" s="3"/>
      <c r="O307" s="3"/>
    </row>
    <row r="308" ht="20" customHeight="1" spans="1:15">
      <c r="A308" s="9">
        <v>44688</v>
      </c>
      <c r="B308" s="9" t="s">
        <v>157</v>
      </c>
      <c r="C308" s="3" t="s">
        <v>131</v>
      </c>
      <c r="D308" s="31">
        <v>0</v>
      </c>
      <c r="E308" s="32">
        <v>185</v>
      </c>
      <c r="F308" s="3">
        <v>0</v>
      </c>
      <c r="G308" s="3">
        <v>0</v>
      </c>
      <c r="H308" s="3">
        <v>0</v>
      </c>
      <c r="I308" s="3">
        <v>0</v>
      </c>
      <c r="J308" s="3"/>
      <c r="K308" s="3"/>
      <c r="L308" s="3"/>
      <c r="M308" s="3"/>
      <c r="N308" s="3"/>
      <c r="O308" s="3"/>
    </row>
    <row r="309" ht="20" customHeight="1" spans="1:15">
      <c r="A309" s="9">
        <v>44688</v>
      </c>
      <c r="B309" s="9" t="s">
        <v>155</v>
      </c>
      <c r="C309" s="3" t="s">
        <v>131</v>
      </c>
      <c r="D309" s="31">
        <v>0</v>
      </c>
      <c r="E309" s="32">
        <v>151</v>
      </c>
      <c r="F309" s="3">
        <v>0</v>
      </c>
      <c r="G309" s="3">
        <v>0</v>
      </c>
      <c r="H309" s="3">
        <v>0</v>
      </c>
      <c r="I309" s="3">
        <v>0</v>
      </c>
      <c r="J309" s="3"/>
      <c r="K309" s="3"/>
      <c r="L309" s="3"/>
      <c r="M309" s="3"/>
      <c r="N309" s="3"/>
      <c r="O309" s="3"/>
    </row>
    <row r="310" ht="20" customHeight="1" spans="1:15">
      <c r="A310" s="9">
        <v>44688</v>
      </c>
      <c r="B310" s="9" t="s">
        <v>140</v>
      </c>
      <c r="C310" s="3" t="s">
        <v>35</v>
      </c>
      <c r="D310" s="31">
        <v>0</v>
      </c>
      <c r="E310" s="32">
        <v>0</v>
      </c>
      <c r="F310" s="3">
        <v>0</v>
      </c>
      <c r="G310" s="3">
        <v>0</v>
      </c>
      <c r="H310" s="3">
        <v>0</v>
      </c>
      <c r="I310" s="3">
        <v>3</v>
      </c>
      <c r="J310" s="3"/>
      <c r="K310" s="3"/>
      <c r="L310" s="3"/>
      <c r="M310" s="3"/>
      <c r="N310" s="3"/>
      <c r="O310" s="3"/>
    </row>
    <row r="311" ht="20" customHeight="1" spans="1:15">
      <c r="A311" s="9">
        <v>44688</v>
      </c>
      <c r="B311" s="9" t="s">
        <v>34</v>
      </c>
      <c r="C311" s="3" t="s">
        <v>35</v>
      </c>
      <c r="D311" s="31">
        <v>10</v>
      </c>
      <c r="E311" s="32">
        <v>0</v>
      </c>
      <c r="F311" s="3">
        <v>0</v>
      </c>
      <c r="G311" s="3">
        <v>0</v>
      </c>
      <c r="H311" s="3">
        <v>1</v>
      </c>
      <c r="I311" s="3">
        <v>7</v>
      </c>
      <c r="J311" s="3"/>
      <c r="K311" s="3"/>
      <c r="L311" s="3"/>
      <c r="M311" s="3"/>
      <c r="N311" s="3"/>
      <c r="O311" s="3"/>
    </row>
    <row r="312" ht="20" customHeight="1" spans="1:15">
      <c r="A312" s="8" t="s">
        <v>169</v>
      </c>
      <c r="B312" s="8"/>
      <c r="C312" s="8"/>
      <c r="D312" s="24">
        <f t="shared" ref="D312:I312" si="122">SUM(D307:D311)</f>
        <v>20</v>
      </c>
      <c r="E312" s="8">
        <f t="shared" si="122"/>
        <v>1774</v>
      </c>
      <c r="F312" s="8">
        <f t="shared" si="122"/>
        <v>5</v>
      </c>
      <c r="G312" s="8">
        <f t="shared" si="122"/>
        <v>2</v>
      </c>
      <c r="H312" s="8">
        <f t="shared" si="122"/>
        <v>2</v>
      </c>
      <c r="I312" s="8">
        <f t="shared" si="122"/>
        <v>13</v>
      </c>
      <c r="J312" s="8"/>
      <c r="K312" s="8"/>
      <c r="L312" s="35"/>
      <c r="M312" s="54"/>
      <c r="N312" s="8"/>
      <c r="O312" s="44"/>
    </row>
    <row r="313" ht="20" customHeight="1" spans="1:15">
      <c r="A313" s="9">
        <v>44687</v>
      </c>
      <c r="B313" s="9" t="s">
        <v>34</v>
      </c>
      <c r="C313" s="3" t="s">
        <v>35</v>
      </c>
      <c r="D313" s="31">
        <v>0</v>
      </c>
      <c r="E313" s="32">
        <v>0</v>
      </c>
      <c r="F313" s="3">
        <v>0</v>
      </c>
      <c r="G313" s="3">
        <v>6</v>
      </c>
      <c r="H313" s="3">
        <v>0</v>
      </c>
      <c r="I313" s="3">
        <v>7</v>
      </c>
      <c r="J313" s="3"/>
      <c r="K313" s="3"/>
      <c r="L313" s="3"/>
      <c r="M313" s="3"/>
      <c r="N313" s="3"/>
      <c r="O313" s="3"/>
    </row>
    <row r="314" ht="20" customHeight="1" spans="1:15">
      <c r="A314" s="9">
        <v>44687</v>
      </c>
      <c r="B314" s="9" t="s">
        <v>170</v>
      </c>
      <c r="C314" s="3" t="s">
        <v>131</v>
      </c>
      <c r="D314" s="31">
        <v>0</v>
      </c>
      <c r="E314" s="32">
        <v>622</v>
      </c>
      <c r="F314" s="3">
        <v>8</v>
      </c>
      <c r="G314" s="3">
        <v>4</v>
      </c>
      <c r="H314" s="3">
        <v>0</v>
      </c>
      <c r="I314" s="3">
        <v>4</v>
      </c>
      <c r="J314" s="3"/>
      <c r="K314" s="3"/>
      <c r="L314" s="3"/>
      <c r="M314" s="3"/>
      <c r="N314" s="3"/>
      <c r="O314" s="3"/>
    </row>
    <row r="315" ht="20" customHeight="1" spans="1:15">
      <c r="A315" s="9">
        <v>44687</v>
      </c>
      <c r="B315" s="9" t="s">
        <v>171</v>
      </c>
      <c r="C315" s="3" t="s">
        <v>131</v>
      </c>
      <c r="D315" s="31">
        <v>0</v>
      </c>
      <c r="E315" s="32">
        <v>24</v>
      </c>
      <c r="F315" s="3">
        <v>1</v>
      </c>
      <c r="G315" s="3">
        <v>3</v>
      </c>
      <c r="H315" s="3">
        <v>0</v>
      </c>
      <c r="I315" s="3">
        <v>3</v>
      </c>
      <c r="J315" s="3"/>
      <c r="K315" s="3"/>
      <c r="L315" s="3"/>
      <c r="M315" s="3"/>
      <c r="N315" s="3"/>
      <c r="O315" s="3"/>
    </row>
    <row r="316" ht="20" customHeight="1" spans="1:15">
      <c r="A316" s="9">
        <v>44687</v>
      </c>
      <c r="B316" s="9" t="s">
        <v>140</v>
      </c>
      <c r="C316" s="3" t="s">
        <v>35</v>
      </c>
      <c r="D316" s="31">
        <v>0</v>
      </c>
      <c r="E316" s="32">
        <v>0</v>
      </c>
      <c r="F316" s="3">
        <v>0</v>
      </c>
      <c r="G316" s="3">
        <v>2</v>
      </c>
      <c r="H316" s="3">
        <v>0</v>
      </c>
      <c r="I316" s="3">
        <v>2</v>
      </c>
      <c r="J316" s="3"/>
      <c r="K316" s="3"/>
      <c r="L316" s="3"/>
      <c r="M316" s="3"/>
      <c r="N316" s="3"/>
      <c r="O316" s="3"/>
    </row>
    <row r="317" ht="20" customHeight="1" spans="1:15">
      <c r="A317" s="9">
        <v>44687</v>
      </c>
      <c r="B317" s="9" t="s">
        <v>144</v>
      </c>
      <c r="C317" s="3" t="s">
        <v>131</v>
      </c>
      <c r="D317" s="31">
        <v>0</v>
      </c>
      <c r="E317" s="32">
        <v>151</v>
      </c>
      <c r="F317" s="3">
        <v>0</v>
      </c>
      <c r="G317" s="3">
        <v>0</v>
      </c>
      <c r="H317" s="3">
        <v>0</v>
      </c>
      <c r="I317" s="3">
        <v>0</v>
      </c>
      <c r="J317" s="3"/>
      <c r="K317" s="3"/>
      <c r="L317" s="3"/>
      <c r="M317" s="3"/>
      <c r="N317" s="3"/>
      <c r="O317" s="3"/>
    </row>
    <row r="318" ht="20" customHeight="1" spans="1:15">
      <c r="A318" s="9">
        <v>44687</v>
      </c>
      <c r="B318" s="9" t="s">
        <v>155</v>
      </c>
      <c r="C318" s="3" t="s">
        <v>131</v>
      </c>
      <c r="D318" s="31">
        <v>0</v>
      </c>
      <c r="E318" s="32">
        <v>150</v>
      </c>
      <c r="F318" s="3">
        <v>0</v>
      </c>
      <c r="G318" s="3">
        <v>0</v>
      </c>
      <c r="H318" s="3">
        <v>0</v>
      </c>
      <c r="I318" s="3">
        <v>0</v>
      </c>
      <c r="J318" s="3"/>
      <c r="K318" s="3"/>
      <c r="L318" s="3"/>
      <c r="M318" s="3"/>
      <c r="N318" s="3"/>
      <c r="O318" s="3"/>
    </row>
    <row r="319" ht="20" customHeight="1" spans="1:15">
      <c r="A319" s="8" t="s">
        <v>172</v>
      </c>
      <c r="B319" s="8"/>
      <c r="C319" s="8"/>
      <c r="D319" s="24">
        <f t="shared" ref="D319:I319" si="123">SUM(D313:D318)</f>
        <v>0</v>
      </c>
      <c r="E319" s="8">
        <f t="shared" si="123"/>
        <v>947</v>
      </c>
      <c r="F319" s="8">
        <f t="shared" si="123"/>
        <v>9</v>
      </c>
      <c r="G319" s="8">
        <f t="shared" si="123"/>
        <v>15</v>
      </c>
      <c r="H319" s="8">
        <f t="shared" si="123"/>
        <v>0</v>
      </c>
      <c r="I319" s="8">
        <f t="shared" si="123"/>
        <v>16</v>
      </c>
      <c r="J319" s="8"/>
      <c r="K319" s="8"/>
      <c r="L319" s="35"/>
      <c r="M319" s="54"/>
      <c r="N319" s="8"/>
      <c r="O319" s="44"/>
    </row>
    <row r="320" ht="20" customHeight="1" spans="1:15">
      <c r="A320" s="9">
        <v>44686</v>
      </c>
      <c r="B320" s="9" t="s">
        <v>170</v>
      </c>
      <c r="C320" s="3" t="s">
        <v>131</v>
      </c>
      <c r="D320" s="31">
        <v>0</v>
      </c>
      <c r="E320" s="32">
        <v>895</v>
      </c>
      <c r="F320" s="3">
        <v>3</v>
      </c>
      <c r="G320" s="3">
        <v>4</v>
      </c>
      <c r="H320" s="3">
        <v>0</v>
      </c>
      <c r="I320" s="3">
        <v>4</v>
      </c>
      <c r="J320" s="3"/>
      <c r="K320" s="3"/>
      <c r="L320" s="3"/>
      <c r="M320" s="3"/>
      <c r="N320" s="3"/>
      <c r="O320" s="3"/>
    </row>
    <row r="321" ht="20" customHeight="1" spans="1:15">
      <c r="A321" s="9">
        <v>44686</v>
      </c>
      <c r="B321" s="9" t="s">
        <v>171</v>
      </c>
      <c r="C321" s="3" t="s">
        <v>131</v>
      </c>
      <c r="D321" s="31">
        <v>0</v>
      </c>
      <c r="E321" s="32">
        <v>233</v>
      </c>
      <c r="F321" s="3">
        <v>4</v>
      </c>
      <c r="G321" s="3">
        <v>3</v>
      </c>
      <c r="H321" s="3">
        <v>0</v>
      </c>
      <c r="I321" s="3">
        <v>5</v>
      </c>
      <c r="J321" s="3"/>
      <c r="K321" s="3"/>
      <c r="L321" s="3"/>
      <c r="M321" s="3"/>
      <c r="N321" s="3"/>
      <c r="O321" s="3"/>
    </row>
    <row r="322" ht="20" customHeight="1" spans="1:15">
      <c r="A322" s="9">
        <v>44686</v>
      </c>
      <c r="B322" s="9" t="s">
        <v>34</v>
      </c>
      <c r="C322" s="3" t="s">
        <v>35</v>
      </c>
      <c r="D322" s="31">
        <v>0</v>
      </c>
      <c r="E322" s="32">
        <v>0</v>
      </c>
      <c r="F322" s="3">
        <v>0</v>
      </c>
      <c r="G322" s="3">
        <v>1</v>
      </c>
      <c r="H322" s="3">
        <v>0</v>
      </c>
      <c r="I322" s="3">
        <v>11</v>
      </c>
      <c r="J322" s="3"/>
      <c r="K322" s="3"/>
      <c r="L322" s="3"/>
      <c r="M322" s="3"/>
      <c r="N322" s="3"/>
      <c r="O322" s="3"/>
    </row>
    <row r="323" ht="20" customHeight="1" spans="1:15">
      <c r="A323" s="9">
        <v>44686</v>
      </c>
      <c r="B323" s="9" t="s">
        <v>144</v>
      </c>
      <c r="C323" s="3" t="s">
        <v>131</v>
      </c>
      <c r="D323" s="31">
        <v>0</v>
      </c>
      <c r="E323" s="32">
        <v>150</v>
      </c>
      <c r="F323" s="3">
        <v>0</v>
      </c>
      <c r="G323" s="3">
        <v>0</v>
      </c>
      <c r="H323" s="3">
        <v>0</v>
      </c>
      <c r="I323" s="3">
        <v>0</v>
      </c>
      <c r="J323" s="3"/>
      <c r="K323" s="3"/>
      <c r="L323" s="3"/>
      <c r="M323" s="3"/>
      <c r="N323" s="3"/>
      <c r="O323" s="3"/>
    </row>
    <row r="324" ht="20" customHeight="1" spans="1:15">
      <c r="A324" s="9">
        <v>44686</v>
      </c>
      <c r="B324" s="9" t="s">
        <v>173</v>
      </c>
      <c r="C324" s="3" t="s">
        <v>131</v>
      </c>
      <c r="D324" s="31">
        <v>0</v>
      </c>
      <c r="E324" s="32">
        <v>184</v>
      </c>
      <c r="F324" s="3">
        <v>0</v>
      </c>
      <c r="G324" s="3">
        <v>0</v>
      </c>
      <c r="H324" s="3">
        <v>0</v>
      </c>
      <c r="I324" s="3">
        <v>0</v>
      </c>
      <c r="J324" s="3"/>
      <c r="K324" s="3"/>
      <c r="L324" s="3"/>
      <c r="M324" s="3"/>
      <c r="N324" s="3"/>
      <c r="O324" s="3"/>
    </row>
    <row r="325" ht="20" customHeight="1" spans="1:15">
      <c r="A325" s="9">
        <v>44686</v>
      </c>
      <c r="B325" s="9" t="s">
        <v>155</v>
      </c>
      <c r="C325" s="3" t="s">
        <v>131</v>
      </c>
      <c r="D325" s="31">
        <v>0</v>
      </c>
      <c r="E325" s="32">
        <v>150</v>
      </c>
      <c r="F325" s="3">
        <v>1</v>
      </c>
      <c r="G325" s="3">
        <v>0</v>
      </c>
      <c r="H325" s="3">
        <v>0</v>
      </c>
      <c r="I325" s="3">
        <v>0</v>
      </c>
      <c r="J325" s="3"/>
      <c r="K325" s="3"/>
      <c r="L325" s="3"/>
      <c r="M325" s="3"/>
      <c r="N325" s="3"/>
      <c r="O325" s="3"/>
    </row>
    <row r="326" ht="20" customHeight="1" spans="1:15">
      <c r="A326" s="9">
        <v>44686</v>
      </c>
      <c r="B326" s="9" t="s">
        <v>140</v>
      </c>
      <c r="C326" s="3" t="s">
        <v>35</v>
      </c>
      <c r="D326" s="31">
        <v>0</v>
      </c>
      <c r="E326" s="32">
        <v>0</v>
      </c>
      <c r="F326" s="3">
        <v>0</v>
      </c>
      <c r="G326" s="3">
        <v>0</v>
      </c>
      <c r="H326" s="3">
        <v>0</v>
      </c>
      <c r="I326" s="3">
        <v>2</v>
      </c>
      <c r="J326" s="3"/>
      <c r="K326" s="3"/>
      <c r="L326" s="3"/>
      <c r="M326" s="3"/>
      <c r="N326" s="3"/>
      <c r="O326" s="3"/>
    </row>
    <row r="327" ht="20" customHeight="1" spans="1:15">
      <c r="A327" s="8" t="s">
        <v>174</v>
      </c>
      <c r="B327" s="8"/>
      <c r="C327" s="8"/>
      <c r="D327" s="24">
        <f t="shared" ref="D327:I327" si="124">SUM(D320:D326)</f>
        <v>0</v>
      </c>
      <c r="E327" s="8">
        <f t="shared" si="124"/>
        <v>1612</v>
      </c>
      <c r="F327" s="8">
        <f t="shared" si="124"/>
        <v>8</v>
      </c>
      <c r="G327" s="8">
        <f t="shared" si="124"/>
        <v>8</v>
      </c>
      <c r="H327" s="8">
        <f t="shared" si="124"/>
        <v>0</v>
      </c>
      <c r="I327" s="8">
        <f t="shared" si="124"/>
        <v>22</v>
      </c>
      <c r="J327" s="8"/>
      <c r="K327" s="8"/>
      <c r="L327" s="35"/>
      <c r="M327" s="54"/>
      <c r="N327" s="8"/>
      <c r="O327" s="44"/>
    </row>
    <row r="328" ht="20" customHeight="1" spans="1:15">
      <c r="A328" s="9">
        <v>44685</v>
      </c>
      <c r="B328" s="9" t="s">
        <v>171</v>
      </c>
      <c r="C328" s="3" t="s">
        <v>131</v>
      </c>
      <c r="D328" s="31">
        <v>0</v>
      </c>
      <c r="E328" s="32">
        <v>240</v>
      </c>
      <c r="F328" s="3">
        <v>7</v>
      </c>
      <c r="G328" s="3">
        <v>2</v>
      </c>
      <c r="H328" s="3">
        <v>0</v>
      </c>
      <c r="I328" s="3">
        <v>3</v>
      </c>
      <c r="J328" s="3"/>
      <c r="K328" s="3"/>
      <c r="L328" s="3"/>
      <c r="M328" s="3"/>
      <c r="N328" s="3"/>
      <c r="O328" s="3"/>
    </row>
    <row r="329" ht="20" customHeight="1" spans="1:15">
      <c r="A329" s="9">
        <v>44685</v>
      </c>
      <c r="B329" s="9" t="s">
        <v>170</v>
      </c>
      <c r="C329" s="3" t="s">
        <v>131</v>
      </c>
      <c r="D329" s="31">
        <v>0</v>
      </c>
      <c r="E329" s="32">
        <v>1345</v>
      </c>
      <c r="F329" s="3">
        <v>7</v>
      </c>
      <c r="G329" s="3">
        <v>2</v>
      </c>
      <c r="H329" s="3">
        <v>0</v>
      </c>
      <c r="I329" s="3">
        <v>5</v>
      </c>
      <c r="J329" s="3"/>
      <c r="K329" s="3"/>
      <c r="L329" s="3"/>
      <c r="M329" s="3"/>
      <c r="N329" s="3"/>
      <c r="O329" s="3"/>
    </row>
    <row r="330" ht="20" customHeight="1" spans="1:15">
      <c r="A330" s="9">
        <v>44685</v>
      </c>
      <c r="B330" s="9" t="s">
        <v>144</v>
      </c>
      <c r="C330" s="3" t="s">
        <v>131</v>
      </c>
      <c r="D330" s="31">
        <v>0</v>
      </c>
      <c r="E330" s="32">
        <v>158</v>
      </c>
      <c r="F330" s="3">
        <v>1</v>
      </c>
      <c r="G330" s="3">
        <v>0</v>
      </c>
      <c r="H330" s="3">
        <v>0</v>
      </c>
      <c r="I330" s="3">
        <v>0</v>
      </c>
      <c r="J330" s="3"/>
      <c r="K330" s="3"/>
      <c r="L330" s="3"/>
      <c r="M330" s="3"/>
      <c r="N330" s="3"/>
      <c r="O330" s="3"/>
    </row>
    <row r="331" ht="20" customHeight="1" spans="1:15">
      <c r="A331" s="9">
        <v>44685</v>
      </c>
      <c r="B331" s="9" t="s">
        <v>173</v>
      </c>
      <c r="C331" s="3" t="s">
        <v>131</v>
      </c>
      <c r="D331" s="31">
        <v>0</v>
      </c>
      <c r="E331" s="32">
        <v>289</v>
      </c>
      <c r="F331" s="3">
        <v>0</v>
      </c>
      <c r="G331" s="3">
        <v>0</v>
      </c>
      <c r="H331" s="3">
        <v>0</v>
      </c>
      <c r="I331" s="3">
        <v>0</v>
      </c>
      <c r="J331" s="3"/>
      <c r="K331" s="3"/>
      <c r="L331" s="3"/>
      <c r="M331" s="3"/>
      <c r="N331" s="3"/>
      <c r="O331" s="3"/>
    </row>
    <row r="332" ht="20" customHeight="1" spans="1:15">
      <c r="A332" s="9">
        <v>44685</v>
      </c>
      <c r="B332" s="9" t="s">
        <v>155</v>
      </c>
      <c r="C332" s="3" t="s">
        <v>131</v>
      </c>
      <c r="D332" s="31">
        <v>0</v>
      </c>
      <c r="E332" s="32">
        <v>150</v>
      </c>
      <c r="F332" s="3">
        <v>0</v>
      </c>
      <c r="G332" s="3">
        <v>0</v>
      </c>
      <c r="H332" s="3">
        <v>0</v>
      </c>
      <c r="I332" s="3">
        <v>0</v>
      </c>
      <c r="J332" s="3"/>
      <c r="K332" s="3"/>
      <c r="L332" s="3"/>
      <c r="M332" s="3"/>
      <c r="N332" s="3"/>
      <c r="O332" s="3"/>
    </row>
    <row r="333" ht="20" customHeight="1" spans="1:15">
      <c r="A333" s="9">
        <v>44685</v>
      </c>
      <c r="B333" s="9" t="s">
        <v>140</v>
      </c>
      <c r="C333" s="3" t="s">
        <v>35</v>
      </c>
      <c r="D333" s="31">
        <v>0</v>
      </c>
      <c r="E333" s="32">
        <v>0</v>
      </c>
      <c r="F333" s="3">
        <v>0</v>
      </c>
      <c r="G333" s="3">
        <v>0</v>
      </c>
      <c r="H333" s="3">
        <v>0</v>
      </c>
      <c r="I333" s="3">
        <v>3</v>
      </c>
      <c r="J333" s="3"/>
      <c r="K333" s="3"/>
      <c r="L333" s="3"/>
      <c r="M333" s="3"/>
      <c r="N333" s="3"/>
      <c r="O333" s="3"/>
    </row>
    <row r="334" ht="20" customHeight="1" spans="1:15">
      <c r="A334" s="9">
        <v>44685</v>
      </c>
      <c r="B334" s="9" t="s">
        <v>34</v>
      </c>
      <c r="C334" s="3" t="s">
        <v>35</v>
      </c>
      <c r="D334" s="31">
        <v>0</v>
      </c>
      <c r="E334" s="32">
        <v>0</v>
      </c>
      <c r="F334" s="3">
        <v>0</v>
      </c>
      <c r="G334" s="3">
        <v>0</v>
      </c>
      <c r="H334" s="3">
        <v>0</v>
      </c>
      <c r="I334" s="3">
        <v>5</v>
      </c>
      <c r="J334" s="3"/>
      <c r="K334" s="3"/>
      <c r="L334" s="3"/>
      <c r="M334" s="3"/>
      <c r="N334" s="3"/>
      <c r="O334" s="3"/>
    </row>
    <row r="335" ht="20" customHeight="1" spans="1:15">
      <c r="A335" s="8" t="s">
        <v>175</v>
      </c>
      <c r="B335" s="8"/>
      <c r="C335" s="8"/>
      <c r="D335" s="24">
        <f t="shared" ref="D335:I335" si="125">SUM(D328:D334)</f>
        <v>0</v>
      </c>
      <c r="E335" s="8">
        <f t="shared" si="125"/>
        <v>2182</v>
      </c>
      <c r="F335" s="8">
        <f t="shared" si="125"/>
        <v>15</v>
      </c>
      <c r="G335" s="8">
        <f t="shared" si="125"/>
        <v>4</v>
      </c>
      <c r="H335" s="8">
        <f t="shared" si="125"/>
        <v>0</v>
      </c>
      <c r="I335" s="8">
        <f t="shared" si="125"/>
        <v>16</v>
      </c>
      <c r="J335" s="8"/>
      <c r="K335" s="8"/>
      <c r="L335" s="35"/>
      <c r="M335" s="54"/>
      <c r="N335" s="8"/>
      <c r="O335" s="44"/>
    </row>
    <row r="336" ht="20" customHeight="1" spans="1:15">
      <c r="A336" s="9">
        <v>44684</v>
      </c>
      <c r="B336" s="9" t="s">
        <v>171</v>
      </c>
      <c r="C336" s="3" t="s">
        <v>131</v>
      </c>
      <c r="D336" s="31">
        <v>0</v>
      </c>
      <c r="E336" s="32">
        <v>180</v>
      </c>
      <c r="F336" s="3">
        <v>0</v>
      </c>
      <c r="G336" s="3">
        <v>0</v>
      </c>
      <c r="H336" s="3">
        <v>0</v>
      </c>
      <c r="I336" s="3">
        <v>4</v>
      </c>
      <c r="J336" s="3"/>
      <c r="K336" s="3"/>
      <c r="L336" s="3"/>
      <c r="M336" s="3"/>
      <c r="N336" s="3"/>
      <c r="O336" s="3"/>
    </row>
    <row r="337" ht="20" customHeight="1" spans="1:15">
      <c r="A337" s="9">
        <v>44684</v>
      </c>
      <c r="B337" s="9" t="s">
        <v>144</v>
      </c>
      <c r="C337" s="3" t="s">
        <v>131</v>
      </c>
      <c r="D337" s="31">
        <v>0</v>
      </c>
      <c r="E337" s="32">
        <v>151</v>
      </c>
      <c r="F337" s="3">
        <v>0</v>
      </c>
      <c r="G337" s="3">
        <v>0</v>
      </c>
      <c r="H337" s="3">
        <v>0</v>
      </c>
      <c r="I337" s="3">
        <v>0</v>
      </c>
      <c r="J337" s="3"/>
      <c r="K337" s="3"/>
      <c r="L337" s="3"/>
      <c r="M337" s="3"/>
      <c r="N337" s="3"/>
      <c r="O337" s="3"/>
    </row>
    <row r="338" ht="20" customHeight="1" spans="1:15">
      <c r="A338" s="9">
        <v>44684</v>
      </c>
      <c r="B338" s="9" t="s">
        <v>173</v>
      </c>
      <c r="C338" s="3" t="s">
        <v>131</v>
      </c>
      <c r="D338" s="31">
        <v>0</v>
      </c>
      <c r="E338" s="32">
        <v>255</v>
      </c>
      <c r="F338" s="3">
        <v>0</v>
      </c>
      <c r="G338" s="3">
        <v>0</v>
      </c>
      <c r="H338" s="3">
        <v>0</v>
      </c>
      <c r="I338" s="3">
        <v>1</v>
      </c>
      <c r="J338" s="3"/>
      <c r="K338" s="3"/>
      <c r="L338" s="3"/>
      <c r="M338" s="3"/>
      <c r="N338" s="3"/>
      <c r="O338" s="3"/>
    </row>
    <row r="339" ht="20" customHeight="1" spans="1:15">
      <c r="A339" s="9">
        <v>44684</v>
      </c>
      <c r="B339" s="9" t="s">
        <v>155</v>
      </c>
      <c r="C339" s="3" t="s">
        <v>131</v>
      </c>
      <c r="D339" s="31">
        <v>0</v>
      </c>
      <c r="E339" s="32">
        <v>150</v>
      </c>
      <c r="F339" s="3">
        <v>0</v>
      </c>
      <c r="G339" s="3">
        <v>0</v>
      </c>
      <c r="H339" s="3">
        <v>0</v>
      </c>
      <c r="I339" s="3">
        <v>0</v>
      </c>
      <c r="J339" s="3"/>
      <c r="K339" s="3"/>
      <c r="L339" s="3"/>
      <c r="M339" s="3"/>
      <c r="N339" s="3"/>
      <c r="O339" s="3"/>
    </row>
    <row r="340" ht="20" customHeight="1" spans="1:15">
      <c r="A340" s="9">
        <v>44684</v>
      </c>
      <c r="B340" s="9" t="s">
        <v>170</v>
      </c>
      <c r="C340" s="3" t="s">
        <v>131</v>
      </c>
      <c r="D340" s="31">
        <v>0</v>
      </c>
      <c r="E340" s="32">
        <v>1427</v>
      </c>
      <c r="F340" s="3">
        <v>0</v>
      </c>
      <c r="G340" s="3">
        <v>0</v>
      </c>
      <c r="H340" s="3">
        <v>0</v>
      </c>
      <c r="I340" s="3">
        <v>2</v>
      </c>
      <c r="J340" s="3"/>
      <c r="K340" s="3"/>
      <c r="L340" s="3"/>
      <c r="M340" s="3"/>
      <c r="N340" s="3"/>
      <c r="O340" s="3"/>
    </row>
    <row r="341" ht="20" customHeight="1" spans="1:15">
      <c r="A341" s="9">
        <v>44684</v>
      </c>
      <c r="B341" s="9" t="s">
        <v>140</v>
      </c>
      <c r="C341" s="3" t="s">
        <v>35</v>
      </c>
      <c r="D341" s="31">
        <v>0</v>
      </c>
      <c r="E341" s="32">
        <v>0</v>
      </c>
      <c r="F341" s="3">
        <v>0</v>
      </c>
      <c r="G341" s="3">
        <v>0</v>
      </c>
      <c r="H341" s="3">
        <v>0</v>
      </c>
      <c r="I341" s="3">
        <v>2</v>
      </c>
      <c r="J341" s="3"/>
      <c r="K341" s="3"/>
      <c r="L341" s="3"/>
      <c r="M341" s="3"/>
      <c r="N341" s="3"/>
      <c r="O341" s="3"/>
    </row>
    <row r="342" ht="20" customHeight="1" spans="1:15">
      <c r="A342" s="9">
        <v>44684</v>
      </c>
      <c r="B342" s="9" t="s">
        <v>34</v>
      </c>
      <c r="C342" s="3" t="s">
        <v>35</v>
      </c>
      <c r="D342" s="31">
        <v>110</v>
      </c>
      <c r="E342" s="32">
        <v>0</v>
      </c>
      <c r="F342" s="3">
        <v>0</v>
      </c>
      <c r="G342" s="3">
        <v>0</v>
      </c>
      <c r="H342" s="3">
        <v>2</v>
      </c>
      <c r="I342" s="3">
        <v>9</v>
      </c>
      <c r="J342" s="3"/>
      <c r="K342" s="3"/>
      <c r="L342" s="3"/>
      <c r="M342" s="3"/>
      <c r="N342" s="3"/>
      <c r="O342" s="3"/>
    </row>
    <row r="343" ht="20" customHeight="1" spans="1:15">
      <c r="A343" s="8" t="s">
        <v>176</v>
      </c>
      <c r="B343" s="8"/>
      <c r="C343" s="8"/>
      <c r="D343" s="24">
        <f t="shared" ref="D343:I343" si="126">SUM(D336:D342)</f>
        <v>110</v>
      </c>
      <c r="E343" s="8">
        <f t="shared" si="126"/>
        <v>2163</v>
      </c>
      <c r="F343" s="8">
        <f t="shared" si="126"/>
        <v>0</v>
      </c>
      <c r="G343" s="8">
        <f t="shared" si="126"/>
        <v>0</v>
      </c>
      <c r="H343" s="8">
        <f t="shared" si="126"/>
        <v>2</v>
      </c>
      <c r="I343" s="8">
        <f t="shared" si="126"/>
        <v>18</v>
      </c>
      <c r="J343" s="8"/>
      <c r="K343" s="8"/>
      <c r="L343" s="35"/>
      <c r="M343" s="54"/>
      <c r="N343" s="8"/>
      <c r="O343" s="44"/>
    </row>
    <row r="344" ht="20" customHeight="1" spans="1:15">
      <c r="A344" s="9">
        <v>44683</v>
      </c>
      <c r="B344" s="9" t="s">
        <v>171</v>
      </c>
      <c r="C344" s="3" t="s">
        <v>131</v>
      </c>
      <c r="D344" s="31">
        <v>0</v>
      </c>
      <c r="E344" s="32">
        <v>134</v>
      </c>
      <c r="F344" s="3">
        <v>6</v>
      </c>
      <c r="G344" s="3">
        <v>5</v>
      </c>
      <c r="H344" s="3">
        <v>0</v>
      </c>
      <c r="I344" s="3">
        <v>6</v>
      </c>
      <c r="J344" s="3"/>
      <c r="K344" s="3"/>
      <c r="L344" s="3"/>
      <c r="M344" s="3"/>
      <c r="N344" s="3"/>
      <c r="O344" s="3"/>
    </row>
    <row r="345" ht="20" customHeight="1" spans="1:15">
      <c r="A345" s="9">
        <v>44683</v>
      </c>
      <c r="B345" s="9" t="s">
        <v>155</v>
      </c>
      <c r="C345" s="3" t="s">
        <v>131</v>
      </c>
      <c r="D345" s="31">
        <v>0</v>
      </c>
      <c r="E345" s="32">
        <v>152</v>
      </c>
      <c r="F345" s="3">
        <v>2</v>
      </c>
      <c r="G345" s="3">
        <v>2</v>
      </c>
      <c r="H345" s="3">
        <v>0</v>
      </c>
      <c r="I345" s="3">
        <v>2</v>
      </c>
      <c r="J345" s="3"/>
      <c r="K345" s="3"/>
      <c r="L345" s="3"/>
      <c r="M345" s="3"/>
      <c r="N345" s="3"/>
      <c r="O345" s="3"/>
    </row>
    <row r="346" ht="20" customHeight="1" spans="1:15">
      <c r="A346" s="9">
        <v>44683</v>
      </c>
      <c r="B346" s="9" t="s">
        <v>173</v>
      </c>
      <c r="C346" s="3" t="s">
        <v>131</v>
      </c>
      <c r="D346" s="31">
        <v>0</v>
      </c>
      <c r="E346" s="32">
        <v>344</v>
      </c>
      <c r="F346" s="3">
        <v>1</v>
      </c>
      <c r="G346" s="3">
        <v>1</v>
      </c>
      <c r="H346" s="3">
        <v>0</v>
      </c>
      <c r="I346" s="3">
        <v>1</v>
      </c>
      <c r="J346" s="3"/>
      <c r="K346" s="3"/>
      <c r="L346" s="3"/>
      <c r="M346" s="3"/>
      <c r="N346" s="3"/>
      <c r="O346" s="3"/>
    </row>
    <row r="347" ht="20" customHeight="1" spans="1:15">
      <c r="A347" s="9">
        <v>44683</v>
      </c>
      <c r="B347" s="9" t="s">
        <v>170</v>
      </c>
      <c r="C347" s="3" t="s">
        <v>131</v>
      </c>
      <c r="D347" s="31">
        <v>0</v>
      </c>
      <c r="E347" s="32">
        <v>1360</v>
      </c>
      <c r="F347" s="3">
        <v>6</v>
      </c>
      <c r="G347" s="3">
        <v>1</v>
      </c>
      <c r="H347" s="3">
        <v>0</v>
      </c>
      <c r="I347" s="3">
        <v>5</v>
      </c>
      <c r="J347" s="3"/>
      <c r="K347" s="3"/>
      <c r="L347" s="3"/>
      <c r="M347" s="3"/>
      <c r="N347" s="3"/>
      <c r="O347" s="3"/>
    </row>
    <row r="348" ht="20" customHeight="1" spans="1:15">
      <c r="A348" s="9">
        <v>44683</v>
      </c>
      <c r="B348" s="9" t="s">
        <v>144</v>
      </c>
      <c r="C348" s="3" t="s">
        <v>131</v>
      </c>
      <c r="D348" s="31">
        <v>0</v>
      </c>
      <c r="E348" s="32">
        <v>150</v>
      </c>
      <c r="F348" s="3">
        <v>0</v>
      </c>
      <c r="G348" s="3">
        <v>0</v>
      </c>
      <c r="H348" s="3">
        <v>0</v>
      </c>
      <c r="I348" s="3">
        <v>0</v>
      </c>
      <c r="J348" s="3"/>
      <c r="K348" s="3"/>
      <c r="L348" s="3"/>
      <c r="M348" s="3"/>
      <c r="N348" s="3"/>
      <c r="O348" s="3"/>
    </row>
    <row r="349" ht="20" customHeight="1" spans="1:15">
      <c r="A349" s="9">
        <v>44683</v>
      </c>
      <c r="B349" s="9" t="s">
        <v>140</v>
      </c>
      <c r="C349" s="3" t="s">
        <v>35</v>
      </c>
      <c r="D349" s="31">
        <v>0</v>
      </c>
      <c r="E349" s="32">
        <v>0</v>
      </c>
      <c r="F349" s="3">
        <v>0</v>
      </c>
      <c r="G349" s="3">
        <v>0</v>
      </c>
      <c r="H349" s="3">
        <v>0</v>
      </c>
      <c r="I349" s="3">
        <v>1</v>
      </c>
      <c r="J349" s="3"/>
      <c r="K349" s="3"/>
      <c r="L349" s="3"/>
      <c r="M349" s="3"/>
      <c r="N349" s="3"/>
      <c r="O349" s="3"/>
    </row>
    <row r="350" ht="20" customHeight="1" spans="1:15">
      <c r="A350" s="9">
        <v>44683</v>
      </c>
      <c r="B350" s="9" t="s">
        <v>34</v>
      </c>
      <c r="C350" s="3" t="s">
        <v>35</v>
      </c>
      <c r="D350" s="31">
        <v>100</v>
      </c>
      <c r="E350" s="32">
        <v>0</v>
      </c>
      <c r="F350" s="3">
        <v>0</v>
      </c>
      <c r="G350" s="3">
        <v>0</v>
      </c>
      <c r="H350" s="3">
        <v>1</v>
      </c>
      <c r="I350" s="3">
        <v>6</v>
      </c>
      <c r="J350" s="3"/>
      <c r="K350" s="3"/>
      <c r="L350" s="3"/>
      <c r="M350" s="3"/>
      <c r="N350" s="3"/>
      <c r="O350" s="3"/>
    </row>
    <row r="351" ht="20" customHeight="1" spans="1:15">
      <c r="A351" s="8" t="s">
        <v>177</v>
      </c>
      <c r="B351" s="8"/>
      <c r="C351" s="8"/>
      <c r="D351" s="24">
        <f t="shared" ref="D351:I351" si="127">SUM(D344:D350)</f>
        <v>100</v>
      </c>
      <c r="E351" s="8">
        <f t="shared" si="127"/>
        <v>2140</v>
      </c>
      <c r="F351" s="8">
        <f t="shared" si="127"/>
        <v>15</v>
      </c>
      <c r="G351" s="8">
        <f t="shared" si="127"/>
        <v>9</v>
      </c>
      <c r="H351" s="8">
        <f t="shared" si="127"/>
        <v>1</v>
      </c>
      <c r="I351" s="8">
        <f t="shared" si="127"/>
        <v>21</v>
      </c>
      <c r="J351" s="8"/>
      <c r="K351" s="8"/>
      <c r="L351" s="35"/>
      <c r="M351" s="54"/>
      <c r="N351" s="8"/>
      <c r="O351" s="44"/>
    </row>
    <row r="352" ht="20" customHeight="1" spans="1:15">
      <c r="A352" s="9">
        <v>44682</v>
      </c>
      <c r="B352" s="9" t="s">
        <v>170</v>
      </c>
      <c r="C352" s="3" t="s">
        <v>131</v>
      </c>
      <c r="D352" s="31">
        <v>20</v>
      </c>
      <c r="E352" s="32">
        <v>1425</v>
      </c>
      <c r="F352" s="3">
        <v>9</v>
      </c>
      <c r="G352" s="3">
        <v>4</v>
      </c>
      <c r="H352" s="3">
        <v>2</v>
      </c>
      <c r="I352" s="3">
        <v>8</v>
      </c>
      <c r="J352" s="3"/>
      <c r="K352" s="3"/>
      <c r="L352" s="3"/>
      <c r="M352" s="3"/>
      <c r="N352" s="3"/>
      <c r="O352" s="3"/>
    </row>
    <row r="353" ht="20" customHeight="1" spans="1:15">
      <c r="A353" s="9">
        <v>44682</v>
      </c>
      <c r="B353" s="9" t="s">
        <v>171</v>
      </c>
      <c r="C353" s="3" t="s">
        <v>131</v>
      </c>
      <c r="D353" s="31">
        <v>0</v>
      </c>
      <c r="E353" s="32">
        <v>176</v>
      </c>
      <c r="F353" s="3">
        <v>3</v>
      </c>
      <c r="G353" s="3">
        <v>2</v>
      </c>
      <c r="H353" s="3">
        <v>0</v>
      </c>
      <c r="I353" s="3">
        <v>4</v>
      </c>
      <c r="J353" s="3"/>
      <c r="K353" s="3"/>
      <c r="L353" s="3"/>
      <c r="M353" s="3"/>
      <c r="N353" s="3"/>
      <c r="O353" s="3"/>
    </row>
    <row r="354" ht="20" customHeight="1" spans="1:15">
      <c r="A354" s="9">
        <v>44682</v>
      </c>
      <c r="B354" s="9" t="s">
        <v>173</v>
      </c>
      <c r="C354" s="3" t="s">
        <v>131</v>
      </c>
      <c r="D354" s="31">
        <v>0</v>
      </c>
      <c r="E354" s="32">
        <v>313</v>
      </c>
      <c r="F354" s="3">
        <v>1</v>
      </c>
      <c r="G354" s="3">
        <v>1</v>
      </c>
      <c r="H354" s="3">
        <v>0</v>
      </c>
      <c r="I354" s="3">
        <v>2</v>
      </c>
      <c r="J354" s="3"/>
      <c r="K354" s="3"/>
      <c r="L354" s="3"/>
      <c r="M354" s="3"/>
      <c r="N354" s="3"/>
      <c r="O354" s="3"/>
    </row>
    <row r="355" ht="20" customHeight="1" spans="1:15">
      <c r="A355" s="9">
        <v>44682</v>
      </c>
      <c r="B355" s="9" t="s">
        <v>155</v>
      </c>
      <c r="C355" s="3" t="s">
        <v>131</v>
      </c>
      <c r="D355" s="31">
        <v>0</v>
      </c>
      <c r="E355" s="32">
        <v>150</v>
      </c>
      <c r="F355" s="3">
        <v>2</v>
      </c>
      <c r="G355" s="3">
        <v>0</v>
      </c>
      <c r="H355" s="3">
        <v>0</v>
      </c>
      <c r="I355" s="3">
        <v>0</v>
      </c>
      <c r="J355" s="3"/>
      <c r="K355" s="3"/>
      <c r="L355" s="3"/>
      <c r="M355" s="3"/>
      <c r="N355" s="3"/>
      <c r="O355" s="3"/>
    </row>
    <row r="356" ht="20" customHeight="1" spans="1:15">
      <c r="A356" s="9">
        <v>44682</v>
      </c>
      <c r="B356" s="9" t="s">
        <v>140</v>
      </c>
      <c r="C356" s="3" t="s">
        <v>35</v>
      </c>
      <c r="D356" s="31">
        <v>0</v>
      </c>
      <c r="E356" s="32">
        <v>0</v>
      </c>
      <c r="F356" s="3">
        <v>0</v>
      </c>
      <c r="G356" s="3">
        <v>0</v>
      </c>
      <c r="H356" s="3">
        <v>0</v>
      </c>
      <c r="I356" s="3">
        <v>2</v>
      </c>
      <c r="J356" s="3"/>
      <c r="K356" s="3"/>
      <c r="L356" s="3"/>
      <c r="M356" s="3"/>
      <c r="N356" s="3"/>
      <c r="O356" s="3"/>
    </row>
    <row r="357" ht="20" customHeight="1" spans="1:15">
      <c r="A357" s="9">
        <v>44682</v>
      </c>
      <c r="B357" s="9" t="s">
        <v>34</v>
      </c>
      <c r="C357" s="3" t="s">
        <v>35</v>
      </c>
      <c r="D357" s="31">
        <v>0</v>
      </c>
      <c r="E357" s="32">
        <v>0</v>
      </c>
      <c r="F357" s="3">
        <v>0</v>
      </c>
      <c r="G357" s="3">
        <v>0</v>
      </c>
      <c r="H357" s="3">
        <v>0</v>
      </c>
      <c r="I357" s="3">
        <v>9</v>
      </c>
      <c r="J357" s="3"/>
      <c r="K357" s="3"/>
      <c r="L357" s="3"/>
      <c r="M357" s="3"/>
      <c r="N357" s="3"/>
      <c r="O357" s="3"/>
    </row>
    <row r="358" ht="20" customHeight="1" spans="1:15">
      <c r="A358" s="8" t="s">
        <v>178</v>
      </c>
      <c r="B358" s="8"/>
      <c r="C358" s="8"/>
      <c r="D358" s="24">
        <f t="shared" ref="D358:I358" si="128">SUM(D352:D357)</f>
        <v>20</v>
      </c>
      <c r="E358" s="8">
        <f t="shared" si="128"/>
        <v>2064</v>
      </c>
      <c r="F358" s="8">
        <f t="shared" si="128"/>
        <v>15</v>
      </c>
      <c r="G358" s="8">
        <f t="shared" si="128"/>
        <v>7</v>
      </c>
      <c r="H358" s="8">
        <f t="shared" si="128"/>
        <v>2</v>
      </c>
      <c r="I358" s="8">
        <f t="shared" si="128"/>
        <v>25</v>
      </c>
      <c r="J358" s="8"/>
      <c r="K358" s="8"/>
      <c r="L358" s="35"/>
      <c r="M358" s="54"/>
      <c r="N358" s="8"/>
      <c r="O358" s="44"/>
    </row>
    <row r="359" ht="20" customHeight="1" spans="1:15">
      <c r="A359" s="9">
        <v>44681</v>
      </c>
      <c r="B359" s="9" t="s">
        <v>170</v>
      </c>
      <c r="C359" s="3" t="s">
        <v>131</v>
      </c>
      <c r="D359" s="31">
        <v>10</v>
      </c>
      <c r="E359" s="32">
        <v>1435</v>
      </c>
      <c r="F359" s="3">
        <v>18</v>
      </c>
      <c r="G359" s="3">
        <v>10</v>
      </c>
      <c r="H359" s="3">
        <v>1</v>
      </c>
      <c r="I359" s="3">
        <v>10</v>
      </c>
      <c r="J359" s="3"/>
      <c r="K359" s="3"/>
      <c r="L359" s="3"/>
      <c r="M359" s="3"/>
      <c r="N359" s="3"/>
      <c r="O359" s="3"/>
    </row>
    <row r="360" ht="20" customHeight="1" spans="1:15">
      <c r="A360" s="9">
        <v>44681</v>
      </c>
      <c r="B360" s="9" t="s">
        <v>171</v>
      </c>
      <c r="C360" s="3" t="s">
        <v>131</v>
      </c>
      <c r="D360" s="31">
        <v>0</v>
      </c>
      <c r="E360" s="32">
        <v>132</v>
      </c>
      <c r="F360" s="3">
        <v>1</v>
      </c>
      <c r="G360" s="3">
        <v>1</v>
      </c>
      <c r="H360" s="3">
        <v>0</v>
      </c>
      <c r="I360" s="3">
        <v>3</v>
      </c>
      <c r="J360" s="3"/>
      <c r="K360" s="3"/>
      <c r="L360" s="3"/>
      <c r="M360" s="3"/>
      <c r="N360" s="3"/>
      <c r="O360" s="3"/>
    </row>
    <row r="361" ht="20" customHeight="1" spans="1:15">
      <c r="A361" s="9">
        <v>44681</v>
      </c>
      <c r="B361" s="9" t="s">
        <v>173</v>
      </c>
      <c r="C361" s="3" t="s">
        <v>131</v>
      </c>
      <c r="D361" s="31">
        <v>0</v>
      </c>
      <c r="E361" s="32">
        <v>300</v>
      </c>
      <c r="F361" s="3">
        <v>2</v>
      </c>
      <c r="G361" s="3">
        <v>1</v>
      </c>
      <c r="H361" s="3">
        <v>0</v>
      </c>
      <c r="I361" s="3">
        <v>1</v>
      </c>
      <c r="J361" s="3"/>
      <c r="K361" s="3"/>
      <c r="L361" s="3"/>
      <c r="M361" s="3"/>
      <c r="N361" s="3"/>
      <c r="O361" s="3"/>
    </row>
    <row r="362" ht="20" customHeight="1" spans="1:15">
      <c r="A362" s="9">
        <v>44681</v>
      </c>
      <c r="B362" s="9" t="s">
        <v>140</v>
      </c>
      <c r="C362" s="3" t="s">
        <v>35</v>
      </c>
      <c r="D362" s="31">
        <v>0</v>
      </c>
      <c r="E362" s="32">
        <v>0</v>
      </c>
      <c r="F362" s="3">
        <v>0</v>
      </c>
      <c r="G362" s="3">
        <v>0</v>
      </c>
      <c r="H362" s="3">
        <v>0</v>
      </c>
      <c r="I362" s="3">
        <v>2</v>
      </c>
      <c r="J362" s="3"/>
      <c r="K362" s="3"/>
      <c r="L362" s="3"/>
      <c r="M362" s="3"/>
      <c r="N362" s="3"/>
      <c r="O362" s="3"/>
    </row>
    <row r="363" ht="20" customHeight="1" spans="1:15">
      <c r="A363" s="9">
        <v>44681</v>
      </c>
      <c r="B363" s="9" t="s">
        <v>34</v>
      </c>
      <c r="C363" s="3" t="s">
        <v>35</v>
      </c>
      <c r="D363" s="31">
        <v>0</v>
      </c>
      <c r="E363" s="32">
        <v>0</v>
      </c>
      <c r="F363" s="3">
        <v>0</v>
      </c>
      <c r="G363" s="3">
        <v>0</v>
      </c>
      <c r="H363" s="3">
        <v>0</v>
      </c>
      <c r="I363" s="3">
        <v>9</v>
      </c>
      <c r="J363" s="3"/>
      <c r="K363" s="3"/>
      <c r="L363" s="3"/>
      <c r="M363" s="3"/>
      <c r="N363" s="3"/>
      <c r="O363" s="3"/>
    </row>
    <row r="364" ht="20" customHeight="1" spans="1:15">
      <c r="A364" s="8" t="s">
        <v>179</v>
      </c>
      <c r="B364" s="8"/>
      <c r="C364" s="8"/>
      <c r="D364" s="24">
        <f t="shared" ref="D364:I364" si="129">SUM(D359:D363)</f>
        <v>10</v>
      </c>
      <c r="E364" s="8">
        <f t="shared" si="129"/>
        <v>1867</v>
      </c>
      <c r="F364" s="8">
        <f t="shared" si="129"/>
        <v>21</v>
      </c>
      <c r="G364" s="8">
        <f t="shared" si="129"/>
        <v>12</v>
      </c>
      <c r="H364" s="8">
        <f t="shared" si="129"/>
        <v>1</v>
      </c>
      <c r="I364" s="8">
        <f t="shared" si="129"/>
        <v>25</v>
      </c>
      <c r="J364" s="8"/>
      <c r="K364" s="8"/>
      <c r="L364" s="35"/>
      <c r="M364" s="54"/>
      <c r="N364" s="8"/>
      <c r="O364" s="44"/>
    </row>
    <row r="365" ht="20" customHeight="1" spans="1:15">
      <c r="A365" s="9">
        <v>44680</v>
      </c>
      <c r="B365" s="9" t="s">
        <v>170</v>
      </c>
      <c r="C365" s="3" t="s">
        <v>131</v>
      </c>
      <c r="D365" s="31">
        <v>0</v>
      </c>
      <c r="E365" s="32">
        <v>1440</v>
      </c>
      <c r="F365" s="3">
        <v>4</v>
      </c>
      <c r="G365" s="3">
        <v>1</v>
      </c>
      <c r="H365" s="3">
        <v>0</v>
      </c>
      <c r="I365" s="3">
        <v>2</v>
      </c>
      <c r="J365" s="3"/>
      <c r="K365" s="3"/>
      <c r="L365" s="3"/>
      <c r="M365" s="3"/>
      <c r="N365" s="3"/>
      <c r="O365" s="3"/>
    </row>
    <row r="366" ht="20" customHeight="1" spans="1:15">
      <c r="A366" s="9">
        <v>44680</v>
      </c>
      <c r="B366" s="9" t="s">
        <v>171</v>
      </c>
      <c r="C366" s="3" t="s">
        <v>131</v>
      </c>
      <c r="D366" s="31">
        <v>0</v>
      </c>
      <c r="E366" s="32">
        <v>0</v>
      </c>
      <c r="F366" s="3">
        <v>0</v>
      </c>
      <c r="G366" s="3">
        <v>0</v>
      </c>
      <c r="H366" s="3">
        <v>0</v>
      </c>
      <c r="I366" s="3">
        <v>1</v>
      </c>
      <c r="J366" s="3"/>
      <c r="K366" s="3"/>
      <c r="L366" s="3"/>
      <c r="M366" s="3"/>
      <c r="N366" s="3"/>
      <c r="O366" s="3"/>
    </row>
    <row r="367" ht="20" customHeight="1" spans="1:15">
      <c r="A367" s="9">
        <v>44680</v>
      </c>
      <c r="B367" s="9" t="s">
        <v>144</v>
      </c>
      <c r="C367" s="3" t="s">
        <v>131</v>
      </c>
      <c r="D367" s="31">
        <v>0</v>
      </c>
      <c r="E367" s="32">
        <v>150</v>
      </c>
      <c r="F367" s="3">
        <v>1</v>
      </c>
      <c r="G367" s="3">
        <v>0</v>
      </c>
      <c r="H367" s="3">
        <v>0</v>
      </c>
      <c r="I367" s="3">
        <v>0</v>
      </c>
      <c r="J367" s="3"/>
      <c r="K367" s="3"/>
      <c r="L367" s="3"/>
      <c r="M367" s="3"/>
      <c r="N367" s="3"/>
      <c r="O367" s="3"/>
    </row>
    <row r="368" ht="20" customHeight="1" spans="1:15">
      <c r="A368" s="9">
        <v>44680</v>
      </c>
      <c r="B368" s="9" t="s">
        <v>173</v>
      </c>
      <c r="C368" s="3" t="s">
        <v>131</v>
      </c>
      <c r="D368" s="31">
        <v>0</v>
      </c>
      <c r="E368" s="32">
        <v>394</v>
      </c>
      <c r="F368" s="3">
        <v>1</v>
      </c>
      <c r="G368" s="3">
        <v>0</v>
      </c>
      <c r="H368" s="3">
        <v>0</v>
      </c>
      <c r="I368" s="3">
        <v>0</v>
      </c>
      <c r="J368" s="3"/>
      <c r="K368" s="3"/>
      <c r="L368" s="3"/>
      <c r="M368" s="3"/>
      <c r="N368" s="3"/>
      <c r="O368" s="3"/>
    </row>
    <row r="369" ht="20" customHeight="1" spans="1:15">
      <c r="A369" s="9">
        <v>44680</v>
      </c>
      <c r="B369" s="9" t="s">
        <v>155</v>
      </c>
      <c r="C369" s="3" t="s">
        <v>131</v>
      </c>
      <c r="D369" s="31">
        <v>0</v>
      </c>
      <c r="E369" s="32">
        <v>151</v>
      </c>
      <c r="F369" s="3">
        <v>0</v>
      </c>
      <c r="G369" s="3">
        <v>0</v>
      </c>
      <c r="H369" s="3">
        <v>0</v>
      </c>
      <c r="I369" s="3">
        <v>1</v>
      </c>
      <c r="J369" s="3"/>
      <c r="K369" s="3"/>
      <c r="L369" s="3"/>
      <c r="M369" s="3"/>
      <c r="N369" s="3"/>
      <c r="O369" s="3"/>
    </row>
    <row r="370" ht="20" customHeight="1" spans="1:15">
      <c r="A370" s="9">
        <v>44680</v>
      </c>
      <c r="B370" s="9" t="s">
        <v>140</v>
      </c>
      <c r="C370" s="3" t="s">
        <v>35</v>
      </c>
      <c r="D370" s="31">
        <v>300</v>
      </c>
      <c r="E370" s="32">
        <v>0</v>
      </c>
      <c r="F370" s="3">
        <v>0</v>
      </c>
      <c r="G370" s="3">
        <v>0</v>
      </c>
      <c r="H370" s="3">
        <v>1</v>
      </c>
      <c r="I370" s="3">
        <v>3</v>
      </c>
      <c r="J370" s="3"/>
      <c r="K370" s="3"/>
      <c r="L370" s="3"/>
      <c r="M370" s="3"/>
      <c r="N370" s="3"/>
      <c r="O370" s="3"/>
    </row>
    <row r="371" ht="20" customHeight="1" spans="1:15">
      <c r="A371" s="9">
        <v>44680</v>
      </c>
      <c r="B371" s="9" t="s">
        <v>34</v>
      </c>
      <c r="C371" s="3" t="s">
        <v>35</v>
      </c>
      <c r="D371" s="31">
        <v>0</v>
      </c>
      <c r="E371" s="32">
        <v>0</v>
      </c>
      <c r="F371" s="3">
        <v>0</v>
      </c>
      <c r="G371" s="3">
        <v>0</v>
      </c>
      <c r="H371" s="3">
        <v>0</v>
      </c>
      <c r="I371" s="3">
        <v>12</v>
      </c>
      <c r="J371" s="3"/>
      <c r="K371" s="3"/>
      <c r="L371" s="3"/>
      <c r="M371" s="3"/>
      <c r="N371" s="3"/>
      <c r="O371" s="3"/>
    </row>
    <row r="372" ht="20" customHeight="1" spans="1:15">
      <c r="A372" s="8" t="s">
        <v>180</v>
      </c>
      <c r="B372" s="8"/>
      <c r="C372" s="8"/>
      <c r="D372" s="24">
        <f t="shared" ref="D372:I372" si="130">SUM(D365:D371)</f>
        <v>300</v>
      </c>
      <c r="E372" s="8">
        <f t="shared" si="130"/>
        <v>2135</v>
      </c>
      <c r="F372" s="8">
        <f t="shared" si="130"/>
        <v>6</v>
      </c>
      <c r="G372" s="8">
        <f t="shared" si="130"/>
        <v>1</v>
      </c>
      <c r="H372" s="8">
        <f t="shared" si="130"/>
        <v>1</v>
      </c>
      <c r="I372" s="8">
        <f t="shared" si="130"/>
        <v>19</v>
      </c>
      <c r="J372" s="8"/>
      <c r="K372" s="8"/>
      <c r="L372" s="35"/>
      <c r="M372" s="54"/>
      <c r="N372" s="8"/>
      <c r="O372" s="44"/>
    </row>
    <row r="373" ht="20" customHeight="1" spans="1:15">
      <c r="A373" s="9">
        <v>44679</v>
      </c>
      <c r="B373" s="9" t="s">
        <v>34</v>
      </c>
      <c r="C373" s="3" t="s">
        <v>35</v>
      </c>
      <c r="D373" s="31">
        <v>50</v>
      </c>
      <c r="E373" s="32">
        <v>0</v>
      </c>
      <c r="F373" s="3">
        <v>0</v>
      </c>
      <c r="G373" s="3">
        <v>0</v>
      </c>
      <c r="H373" s="3">
        <v>1</v>
      </c>
      <c r="I373" s="3">
        <v>14</v>
      </c>
      <c r="J373" s="3"/>
      <c r="K373" s="3"/>
      <c r="L373" s="3"/>
      <c r="M373" s="3"/>
      <c r="N373" s="3"/>
      <c r="O373" s="3"/>
    </row>
    <row r="374" ht="20" customHeight="1" spans="1:15">
      <c r="A374" s="9">
        <v>44679</v>
      </c>
      <c r="B374" s="9" t="s">
        <v>170</v>
      </c>
      <c r="C374" s="3" t="s">
        <v>131</v>
      </c>
      <c r="D374" s="31">
        <v>0</v>
      </c>
      <c r="E374" s="32">
        <v>1110</v>
      </c>
      <c r="F374" s="3">
        <v>8</v>
      </c>
      <c r="G374" s="3">
        <v>5</v>
      </c>
      <c r="H374" s="3">
        <v>0</v>
      </c>
      <c r="I374" s="3">
        <v>5</v>
      </c>
      <c r="J374" s="3"/>
      <c r="K374" s="3"/>
      <c r="L374" s="3"/>
      <c r="M374" s="3"/>
      <c r="N374" s="3"/>
      <c r="O374" s="3"/>
    </row>
    <row r="375" ht="20" customHeight="1" spans="1:15">
      <c r="A375" s="9">
        <v>44679</v>
      </c>
      <c r="B375" s="9" t="s">
        <v>171</v>
      </c>
      <c r="C375" s="3" t="s">
        <v>131</v>
      </c>
      <c r="D375" s="31">
        <v>0</v>
      </c>
      <c r="E375" s="32">
        <v>0</v>
      </c>
      <c r="F375" s="3">
        <v>0</v>
      </c>
      <c r="G375" s="3">
        <v>1</v>
      </c>
      <c r="H375" s="3">
        <v>0</v>
      </c>
      <c r="I375" s="3">
        <v>4</v>
      </c>
      <c r="J375" s="3"/>
      <c r="K375" s="3"/>
      <c r="L375" s="3"/>
      <c r="M375" s="3"/>
      <c r="N375" s="3"/>
      <c r="O375" s="3"/>
    </row>
    <row r="376" ht="20" customHeight="1" spans="1:15">
      <c r="A376" s="9">
        <v>44679</v>
      </c>
      <c r="B376" s="9" t="s">
        <v>144</v>
      </c>
      <c r="C376" s="3" t="s">
        <v>131</v>
      </c>
      <c r="D376" s="31">
        <v>0</v>
      </c>
      <c r="E376" s="32">
        <v>152</v>
      </c>
      <c r="F376" s="3">
        <v>6</v>
      </c>
      <c r="G376" s="3">
        <v>1</v>
      </c>
      <c r="H376" s="3">
        <v>0</v>
      </c>
      <c r="I376" s="3">
        <v>1</v>
      </c>
      <c r="J376" s="3"/>
      <c r="K376" s="3"/>
      <c r="L376" s="3"/>
      <c r="M376" s="3"/>
      <c r="N376" s="3"/>
      <c r="O376" s="3"/>
    </row>
    <row r="377" ht="20" customHeight="1" spans="1:15">
      <c r="A377" s="9">
        <v>44679</v>
      </c>
      <c r="B377" s="9" t="s">
        <v>155</v>
      </c>
      <c r="C377" s="3" t="s">
        <v>131</v>
      </c>
      <c r="D377" s="31">
        <v>0</v>
      </c>
      <c r="E377" s="32">
        <v>156</v>
      </c>
      <c r="F377" s="3">
        <v>2</v>
      </c>
      <c r="G377" s="3">
        <v>1</v>
      </c>
      <c r="H377" s="3">
        <v>0</v>
      </c>
      <c r="I377" s="3">
        <v>2</v>
      </c>
      <c r="J377" s="3"/>
      <c r="K377" s="3"/>
      <c r="L377" s="3"/>
      <c r="M377" s="3"/>
      <c r="N377" s="3"/>
      <c r="O377" s="3"/>
    </row>
    <row r="378" ht="20" customHeight="1" spans="1:15">
      <c r="A378" s="9">
        <v>44679</v>
      </c>
      <c r="B378" s="9" t="s">
        <v>181</v>
      </c>
      <c r="C378" s="3" t="s">
        <v>131</v>
      </c>
      <c r="D378" s="31">
        <v>0</v>
      </c>
      <c r="E378" s="32">
        <v>0</v>
      </c>
      <c r="F378" s="3">
        <v>0</v>
      </c>
      <c r="G378" s="3">
        <v>0</v>
      </c>
      <c r="H378" s="3">
        <v>0</v>
      </c>
      <c r="I378" s="3">
        <v>0</v>
      </c>
      <c r="J378" s="3"/>
      <c r="K378" s="3"/>
      <c r="L378" s="3"/>
      <c r="M378" s="3"/>
      <c r="N378" s="3"/>
      <c r="O378" s="3"/>
    </row>
    <row r="379" ht="20" customHeight="1" spans="1:15">
      <c r="A379" s="9">
        <v>44679</v>
      </c>
      <c r="B379" s="9" t="s">
        <v>140</v>
      </c>
      <c r="C379" s="3" t="s">
        <v>35</v>
      </c>
      <c r="D379" s="31">
        <v>0</v>
      </c>
      <c r="E379" s="32">
        <v>0</v>
      </c>
      <c r="F379" s="3">
        <v>0</v>
      </c>
      <c r="G379" s="3">
        <v>0</v>
      </c>
      <c r="H379" s="3">
        <v>0</v>
      </c>
      <c r="I379" s="3">
        <v>3</v>
      </c>
      <c r="J379" s="3"/>
      <c r="K379" s="3"/>
      <c r="L379" s="3"/>
      <c r="M379" s="3"/>
      <c r="N379" s="3"/>
      <c r="O379" s="3"/>
    </row>
    <row r="380" ht="20" customHeight="1" spans="1:15">
      <c r="A380" s="9">
        <v>44679</v>
      </c>
      <c r="B380" s="9" t="s">
        <v>182</v>
      </c>
      <c r="C380" s="3" t="s">
        <v>131</v>
      </c>
      <c r="D380" s="31">
        <v>0</v>
      </c>
      <c r="E380" s="32">
        <v>202</v>
      </c>
      <c r="F380" s="3">
        <v>0</v>
      </c>
      <c r="G380" s="3">
        <v>0</v>
      </c>
      <c r="H380" s="3">
        <v>0</v>
      </c>
      <c r="I380" s="3">
        <v>0</v>
      </c>
      <c r="J380" s="3"/>
      <c r="K380" s="3"/>
      <c r="L380" s="3"/>
      <c r="M380" s="3"/>
      <c r="N380" s="3"/>
      <c r="O380" s="3"/>
    </row>
    <row r="381" ht="20" customHeight="1" spans="1:15">
      <c r="A381" s="8" t="s">
        <v>183</v>
      </c>
      <c r="B381" s="8"/>
      <c r="C381" s="8"/>
      <c r="D381" s="24">
        <f t="shared" ref="D381:I381" si="131">SUM(D373:D380)</f>
        <v>50</v>
      </c>
      <c r="E381" s="8">
        <f t="shared" si="131"/>
        <v>1620</v>
      </c>
      <c r="F381" s="8">
        <f t="shared" si="131"/>
        <v>16</v>
      </c>
      <c r="G381" s="8">
        <f t="shared" si="131"/>
        <v>8</v>
      </c>
      <c r="H381" s="8">
        <f t="shared" si="131"/>
        <v>1</v>
      </c>
      <c r="I381" s="8">
        <f t="shared" si="131"/>
        <v>29</v>
      </c>
      <c r="J381" s="8"/>
      <c r="K381" s="8"/>
      <c r="L381" s="35"/>
      <c r="M381" s="54"/>
      <c r="N381" s="8"/>
      <c r="O381" s="44"/>
    </row>
    <row r="382" ht="20" customHeight="1" spans="1:15">
      <c r="A382" s="9">
        <v>44678</v>
      </c>
      <c r="B382" s="9" t="s">
        <v>140</v>
      </c>
      <c r="C382" s="3" t="s">
        <v>35</v>
      </c>
      <c r="D382" s="31">
        <v>100</v>
      </c>
      <c r="E382" s="32">
        <v>0</v>
      </c>
      <c r="F382" s="3">
        <v>0</v>
      </c>
      <c r="G382" s="3">
        <v>0</v>
      </c>
      <c r="H382" s="3">
        <v>1</v>
      </c>
      <c r="I382" s="3">
        <v>2</v>
      </c>
      <c r="J382" s="3"/>
      <c r="K382" s="3"/>
      <c r="L382" s="3"/>
      <c r="M382" s="3"/>
      <c r="N382" s="3"/>
      <c r="O382" s="3"/>
    </row>
    <row r="383" ht="20" customHeight="1" spans="1:15">
      <c r="A383" s="9">
        <v>44678</v>
      </c>
      <c r="B383" s="9" t="s">
        <v>34</v>
      </c>
      <c r="C383" s="3" t="s">
        <v>35</v>
      </c>
      <c r="D383" s="31">
        <v>50</v>
      </c>
      <c r="E383" s="32">
        <v>0</v>
      </c>
      <c r="F383" s="3">
        <v>0</v>
      </c>
      <c r="G383" s="3">
        <v>0</v>
      </c>
      <c r="H383" s="3">
        <v>1</v>
      </c>
      <c r="I383" s="3">
        <v>16</v>
      </c>
      <c r="J383" s="3"/>
      <c r="K383" s="3"/>
      <c r="L383" s="3"/>
      <c r="M383" s="3"/>
      <c r="N383" s="3"/>
      <c r="O383" s="3"/>
    </row>
    <row r="384" ht="20" customHeight="1" spans="1:15">
      <c r="A384" s="9">
        <v>44678</v>
      </c>
      <c r="B384" s="9" t="s">
        <v>155</v>
      </c>
      <c r="C384" s="3" t="s">
        <v>131</v>
      </c>
      <c r="D384" s="31">
        <v>0</v>
      </c>
      <c r="E384" s="32">
        <v>120</v>
      </c>
      <c r="F384" s="3">
        <v>2</v>
      </c>
      <c r="G384" s="3">
        <v>1</v>
      </c>
      <c r="H384" s="3">
        <v>0</v>
      </c>
      <c r="I384" s="3">
        <v>1</v>
      </c>
      <c r="J384" s="3"/>
      <c r="K384" s="3"/>
      <c r="L384" s="51"/>
      <c r="M384" s="32"/>
      <c r="N384" s="3"/>
      <c r="O384" s="3"/>
    </row>
    <row r="385" ht="20" customHeight="1" spans="1:15">
      <c r="A385" s="9">
        <v>44678</v>
      </c>
      <c r="B385" s="9" t="s">
        <v>171</v>
      </c>
      <c r="C385" s="3" t="s">
        <v>131</v>
      </c>
      <c r="D385" s="31">
        <v>0</v>
      </c>
      <c r="E385" s="32">
        <v>83</v>
      </c>
      <c r="F385" s="3">
        <v>1</v>
      </c>
      <c r="G385" s="3">
        <v>0</v>
      </c>
      <c r="H385" s="3">
        <v>0</v>
      </c>
      <c r="I385" s="3">
        <v>3</v>
      </c>
      <c r="J385" s="3"/>
      <c r="K385" s="3"/>
      <c r="L385" s="51"/>
      <c r="M385" s="32"/>
      <c r="N385" s="3"/>
      <c r="O385" s="3"/>
    </row>
    <row r="386" ht="20" customHeight="1" spans="1:15">
      <c r="A386" s="9">
        <v>44678</v>
      </c>
      <c r="B386" s="9" t="s">
        <v>144</v>
      </c>
      <c r="C386" s="3" t="s">
        <v>131</v>
      </c>
      <c r="D386" s="31">
        <v>0</v>
      </c>
      <c r="E386" s="32">
        <v>121</v>
      </c>
      <c r="F386" s="3">
        <v>0</v>
      </c>
      <c r="G386" s="3">
        <v>0</v>
      </c>
      <c r="H386" s="3">
        <v>0</v>
      </c>
      <c r="I386" s="3">
        <v>0</v>
      </c>
      <c r="J386" s="3"/>
      <c r="K386" s="3"/>
      <c r="L386" s="51"/>
      <c r="M386" s="32"/>
      <c r="N386" s="3"/>
      <c r="O386" s="3"/>
    </row>
    <row r="387" ht="20" customHeight="1" spans="1:15">
      <c r="A387" s="9">
        <v>44678</v>
      </c>
      <c r="B387" s="9" t="s">
        <v>170</v>
      </c>
      <c r="C387" s="3" t="s">
        <v>131</v>
      </c>
      <c r="D387" s="31">
        <v>0</v>
      </c>
      <c r="E387" s="32">
        <v>689</v>
      </c>
      <c r="F387" s="3">
        <v>0</v>
      </c>
      <c r="G387" s="3">
        <v>0</v>
      </c>
      <c r="H387" s="3">
        <v>0</v>
      </c>
      <c r="I387" s="3">
        <v>1</v>
      </c>
      <c r="J387" s="3"/>
      <c r="K387" s="3"/>
      <c r="L387" s="51"/>
      <c r="M387" s="32"/>
      <c r="N387" s="3"/>
      <c r="O387" s="3"/>
    </row>
    <row r="388" ht="20" customHeight="1" spans="1:15">
      <c r="A388" s="9">
        <v>44678</v>
      </c>
      <c r="B388" s="9" t="s">
        <v>182</v>
      </c>
      <c r="C388" s="3" t="s">
        <v>131</v>
      </c>
      <c r="D388" s="31">
        <v>0</v>
      </c>
      <c r="E388" s="32">
        <v>194</v>
      </c>
      <c r="F388" s="3">
        <v>0</v>
      </c>
      <c r="G388" s="3">
        <v>0</v>
      </c>
      <c r="H388" s="3">
        <v>0</v>
      </c>
      <c r="I388" s="3">
        <v>0</v>
      </c>
      <c r="J388" s="3"/>
      <c r="K388" s="3"/>
      <c r="L388" s="51"/>
      <c r="M388" s="32"/>
      <c r="N388" s="3"/>
      <c r="O388" s="3"/>
    </row>
    <row r="389" ht="20" customHeight="1" spans="1:15">
      <c r="A389" s="8" t="s">
        <v>184</v>
      </c>
      <c r="B389" s="8"/>
      <c r="C389" s="8"/>
      <c r="D389" s="24">
        <f t="shared" ref="D389:I389" si="132">SUM(D382:D388)</f>
        <v>150</v>
      </c>
      <c r="E389" s="8">
        <f t="shared" si="132"/>
        <v>1207</v>
      </c>
      <c r="F389" s="8">
        <f t="shared" si="132"/>
        <v>3</v>
      </c>
      <c r="G389" s="8">
        <f t="shared" si="132"/>
        <v>1</v>
      </c>
      <c r="H389" s="8">
        <f t="shared" si="132"/>
        <v>2</v>
      </c>
      <c r="I389" s="8">
        <f t="shared" si="132"/>
        <v>23</v>
      </c>
      <c r="J389" s="8"/>
      <c r="K389" s="8"/>
      <c r="L389" s="35"/>
      <c r="M389" s="54"/>
      <c r="N389" s="8"/>
      <c r="O389" s="44"/>
    </row>
  </sheetData>
  <mergeCells count="136">
    <mergeCell ref="A1:C1"/>
    <mergeCell ref="D1:I1"/>
    <mergeCell ref="J1:O1"/>
    <mergeCell ref="A4:C4"/>
    <mergeCell ref="A6:C6"/>
    <mergeCell ref="A8:C8"/>
    <mergeCell ref="A10:C10"/>
    <mergeCell ref="A12:C12"/>
    <mergeCell ref="A14:C14"/>
    <mergeCell ref="A16:C16"/>
    <mergeCell ref="A18:C18"/>
    <mergeCell ref="A20:C20"/>
    <mergeCell ref="A22:C22"/>
    <mergeCell ref="A24:C24"/>
    <mergeCell ref="A26:C26"/>
    <mergeCell ref="A28:C28"/>
    <mergeCell ref="A30:C30"/>
    <mergeCell ref="A32:C32"/>
    <mergeCell ref="A34:C34"/>
    <mergeCell ref="A36:C36"/>
    <mergeCell ref="A38:C38"/>
    <mergeCell ref="A40:C40"/>
    <mergeCell ref="A42:C42"/>
    <mergeCell ref="A44:C44"/>
    <mergeCell ref="A46:C46"/>
    <mergeCell ref="A48:C48"/>
    <mergeCell ref="A50:C50"/>
    <mergeCell ref="A52:C52"/>
    <mergeCell ref="A54:C54"/>
    <mergeCell ref="A56:C56"/>
    <mergeCell ref="A58:C58"/>
    <mergeCell ref="A60:C60"/>
    <mergeCell ref="A62:C62"/>
    <mergeCell ref="A64:C64"/>
    <mergeCell ref="A66:C66"/>
    <mergeCell ref="A68:C68"/>
    <mergeCell ref="A70:C70"/>
    <mergeCell ref="A72:C72"/>
    <mergeCell ref="A74:C74"/>
    <mergeCell ref="A76:C76"/>
    <mergeCell ref="A78:C78"/>
    <mergeCell ref="A80:C80"/>
    <mergeCell ref="A82:C82"/>
    <mergeCell ref="A84:C84"/>
    <mergeCell ref="A86:C86"/>
    <mergeCell ref="A88:C88"/>
    <mergeCell ref="A90:C90"/>
    <mergeCell ref="A92:C92"/>
    <mergeCell ref="A94:C94"/>
    <mergeCell ref="A96:C96"/>
    <mergeCell ref="A98:C98"/>
    <mergeCell ref="A100:C100"/>
    <mergeCell ref="A102:C102"/>
    <mergeCell ref="A104:C104"/>
    <mergeCell ref="A106:C106"/>
    <mergeCell ref="A108:C108"/>
    <mergeCell ref="A110:C110"/>
    <mergeCell ref="A112:C112"/>
    <mergeCell ref="A114:C114"/>
    <mergeCell ref="A116:C116"/>
    <mergeCell ref="A118:C118"/>
    <mergeCell ref="A120:C120"/>
    <mergeCell ref="A122:C122"/>
    <mergeCell ref="A124:C124"/>
    <mergeCell ref="A126:C126"/>
    <mergeCell ref="A128:C128"/>
    <mergeCell ref="A130:C130"/>
    <mergeCell ref="A132:C132"/>
    <mergeCell ref="A134:C134"/>
    <mergeCell ref="A136:C136"/>
    <mergeCell ref="A138:C138"/>
    <mergeCell ref="A140:C140"/>
    <mergeCell ref="A142:C142"/>
    <mergeCell ref="A144:C144"/>
    <mergeCell ref="A146:C146"/>
    <mergeCell ref="A148:C148"/>
    <mergeCell ref="A150:C150"/>
    <mergeCell ref="A152:C152"/>
    <mergeCell ref="A154:C154"/>
    <mergeCell ref="A156:C156"/>
    <mergeCell ref="A158:C158"/>
    <mergeCell ref="A160:C160"/>
    <mergeCell ref="A162:C162"/>
    <mergeCell ref="A164:C164"/>
    <mergeCell ref="A166:C166"/>
    <mergeCell ref="A168:C168"/>
    <mergeCell ref="A170:C170"/>
    <mergeCell ref="A172:C172"/>
    <mergeCell ref="A174:C174"/>
    <mergeCell ref="A176:C176"/>
    <mergeCell ref="A178:C178"/>
    <mergeCell ref="A180:C180"/>
    <mergeCell ref="A182:C182"/>
    <mergeCell ref="A184:C184"/>
    <mergeCell ref="A186:C186"/>
    <mergeCell ref="A188:C188"/>
    <mergeCell ref="A190:C190"/>
    <mergeCell ref="A193:C193"/>
    <mergeCell ref="A195:C195"/>
    <mergeCell ref="A197:C197"/>
    <mergeCell ref="A199:C199"/>
    <mergeCell ref="A201:C201"/>
    <mergeCell ref="A203:C203"/>
    <mergeCell ref="A205:C205"/>
    <mergeCell ref="A207:C207"/>
    <mergeCell ref="A210:C210"/>
    <mergeCell ref="A212:C212"/>
    <mergeCell ref="A214:C214"/>
    <mergeCell ref="A217:C217"/>
    <mergeCell ref="A219:C219"/>
    <mergeCell ref="A222:C222"/>
    <mergeCell ref="A225:C225"/>
    <mergeCell ref="A230:C230"/>
    <mergeCell ref="A234:C234"/>
    <mergeCell ref="A239:C239"/>
    <mergeCell ref="A246:C246"/>
    <mergeCell ref="A253:C253"/>
    <mergeCell ref="A260:C260"/>
    <mergeCell ref="A267:C267"/>
    <mergeCell ref="A274:C274"/>
    <mergeCell ref="A281:C281"/>
    <mergeCell ref="A287:C287"/>
    <mergeCell ref="A293:C293"/>
    <mergeCell ref="A301:C301"/>
    <mergeCell ref="A306:C306"/>
    <mergeCell ref="A312:C312"/>
    <mergeCell ref="A319:C319"/>
    <mergeCell ref="A327:C327"/>
    <mergeCell ref="A335:C335"/>
    <mergeCell ref="A343:C343"/>
    <mergeCell ref="A351:C351"/>
    <mergeCell ref="A358:C358"/>
    <mergeCell ref="A364:C364"/>
    <mergeCell ref="A372:C372"/>
    <mergeCell ref="A381:C381"/>
    <mergeCell ref="A389:C389"/>
  </mergeCells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autoPageBreaks="0"/>
  </sheetPr>
  <dimension ref="A1:O1589"/>
  <sheetViews>
    <sheetView workbookViewId="0">
      <pane ySplit="2" topLeftCell="A3" activePane="bottomLeft" state="frozen"/>
      <selection/>
      <selection pane="bottomLeft" activeCell="P1" sqref="P1"/>
    </sheetView>
  </sheetViews>
  <sheetFormatPr defaultColWidth="8.89166666666667" defaultRowHeight="13.5"/>
  <cols>
    <col min="1" max="1" width="14.775" style="7" customWidth="1"/>
    <col min="2" max="2" width="25.625" style="7" customWidth="1"/>
    <col min="3" max="3" width="14.8916666666667" style="7" customWidth="1"/>
    <col min="4" max="4" width="14" style="7" customWidth="1"/>
    <col min="5" max="5" width="14" style="62" customWidth="1"/>
    <col min="6" max="6" width="12.225" style="7" customWidth="1"/>
    <col min="7" max="7" width="9.775" style="7" customWidth="1"/>
    <col min="8" max="8" width="12.225" style="7" customWidth="1"/>
    <col min="9" max="9" width="9.89166666666667" style="7" customWidth="1"/>
    <col min="10" max="10" width="11.6666666666667" style="7" customWidth="1"/>
    <col min="11" max="11" width="16.6666666666667" style="7" customWidth="1"/>
    <col min="12" max="12" width="14.6666666666667" style="34" customWidth="1"/>
    <col min="13" max="13" width="12.4416666666667" style="34" customWidth="1"/>
    <col min="14" max="14" width="11.775" style="7" customWidth="1"/>
    <col min="15" max="15" width="12.8916666666667" style="34" customWidth="1"/>
    <col min="16" max="16" width="12.625" style="7"/>
    <col min="17" max="16378" width="8.89166666666667" style="7"/>
  </cols>
  <sheetData>
    <row r="1" ht="25" customHeight="1" spans="1:15">
      <c r="A1" s="8"/>
      <c r="B1" s="8"/>
      <c r="C1" s="8"/>
      <c r="D1" s="8" t="s">
        <v>24</v>
      </c>
      <c r="E1" s="59"/>
      <c r="F1" s="8"/>
      <c r="G1" s="8"/>
      <c r="H1" s="8"/>
      <c r="I1" s="8"/>
      <c r="J1" s="8" t="s">
        <v>1</v>
      </c>
      <c r="K1" s="8"/>
      <c r="L1" s="35"/>
      <c r="M1" s="35"/>
      <c r="N1" s="8"/>
      <c r="O1" s="35"/>
    </row>
    <row r="2" ht="36" customHeight="1" spans="1:15">
      <c r="A2" s="8" t="s">
        <v>25</v>
      </c>
      <c r="B2" s="8" t="s">
        <v>26</v>
      </c>
      <c r="C2" s="8" t="s">
        <v>27</v>
      </c>
      <c r="D2" s="20" t="s">
        <v>28</v>
      </c>
      <c r="E2" s="59" t="s">
        <v>185</v>
      </c>
      <c r="F2" s="8" t="s">
        <v>7</v>
      </c>
      <c r="G2" s="8" t="s">
        <v>29</v>
      </c>
      <c r="H2" s="8" t="s">
        <v>9</v>
      </c>
      <c r="I2" s="8" t="s">
        <v>10</v>
      </c>
      <c r="J2" s="8" t="s">
        <v>30</v>
      </c>
      <c r="K2" s="8" t="s">
        <v>31</v>
      </c>
      <c r="L2" s="65" t="s">
        <v>32</v>
      </c>
      <c r="M2" s="35" t="s">
        <v>14</v>
      </c>
      <c r="N2" s="8" t="s">
        <v>33</v>
      </c>
      <c r="O2" s="35" t="s">
        <v>16</v>
      </c>
    </row>
    <row r="3" ht="18" customHeight="1" spans="1:15">
      <c r="A3" s="9">
        <v>44810</v>
      </c>
      <c r="B3" s="3" t="s">
        <v>186</v>
      </c>
      <c r="C3" s="3" t="str">
        <f>VLOOKUP(B3,途游斗地主主播名单!A:C,3,0)</f>
        <v>京游</v>
      </c>
      <c r="D3" s="63">
        <v>120</v>
      </c>
      <c r="E3" s="64">
        <v>194.133333333333</v>
      </c>
      <c r="F3" s="1">
        <v>23</v>
      </c>
      <c r="G3" s="1">
        <v>10</v>
      </c>
      <c r="H3" s="1">
        <v>10</v>
      </c>
      <c r="I3" s="1">
        <v>77</v>
      </c>
      <c r="J3" s="3">
        <v>29210</v>
      </c>
      <c r="K3" s="3">
        <v>7644</v>
      </c>
      <c r="L3" s="3">
        <v>3.43</v>
      </c>
      <c r="M3" s="3">
        <v>285</v>
      </c>
      <c r="N3" s="3">
        <v>29</v>
      </c>
      <c r="O3" s="3">
        <v>168</v>
      </c>
    </row>
    <row r="4" ht="18" customHeight="1" spans="1:15">
      <c r="A4" s="9">
        <v>44810</v>
      </c>
      <c r="B4" s="3" t="s">
        <v>187</v>
      </c>
      <c r="C4" s="3" t="str">
        <f>VLOOKUP(B4,途游斗地主主播名单!A:C,3,0)</f>
        <v>京游</v>
      </c>
      <c r="D4" s="63">
        <v>98</v>
      </c>
      <c r="E4" s="64">
        <v>245.833333333333</v>
      </c>
      <c r="F4" s="1">
        <v>13</v>
      </c>
      <c r="G4" s="1">
        <v>10</v>
      </c>
      <c r="H4" s="1">
        <v>3</v>
      </c>
      <c r="I4" s="1">
        <v>15</v>
      </c>
      <c r="J4" s="3">
        <v>22438</v>
      </c>
      <c r="K4" s="3">
        <v>6203</v>
      </c>
      <c r="L4" s="3">
        <v>3.45</v>
      </c>
      <c r="M4" s="3">
        <v>224</v>
      </c>
      <c r="N4" s="3">
        <v>57</v>
      </c>
      <c r="O4" s="3">
        <v>127</v>
      </c>
    </row>
    <row r="5" ht="18" customHeight="1" spans="1:15">
      <c r="A5" s="9">
        <v>44810</v>
      </c>
      <c r="B5" s="3" t="s">
        <v>188</v>
      </c>
      <c r="C5" s="3" t="str">
        <f>VLOOKUP(B5,途游斗地主主播名单!A:C,3,0)</f>
        <v>半夏</v>
      </c>
      <c r="D5" s="63">
        <v>17</v>
      </c>
      <c r="E5" s="64">
        <v>269.3</v>
      </c>
      <c r="F5" s="1">
        <v>2</v>
      </c>
      <c r="G5" s="1">
        <v>1</v>
      </c>
      <c r="H5" s="1">
        <v>2</v>
      </c>
      <c r="I5" s="1">
        <v>8</v>
      </c>
      <c r="J5" s="3">
        <v>2659</v>
      </c>
      <c r="K5" s="3">
        <v>896</v>
      </c>
      <c r="L5" s="3">
        <v>6.01</v>
      </c>
      <c r="M5" s="3">
        <v>30</v>
      </c>
      <c r="N5" s="3">
        <v>4</v>
      </c>
      <c r="O5" s="3">
        <v>18</v>
      </c>
    </row>
    <row r="6" ht="18" customHeight="1" spans="1:15">
      <c r="A6" s="9">
        <v>44810</v>
      </c>
      <c r="B6" s="3" t="s">
        <v>189</v>
      </c>
      <c r="C6" s="3" t="str">
        <f>VLOOKUP(B6,途游斗地主主播名单!A:C,3,0)</f>
        <v>京游</v>
      </c>
      <c r="D6" s="63">
        <v>0</v>
      </c>
      <c r="E6" s="64">
        <v>0</v>
      </c>
      <c r="F6" s="1">
        <v>0</v>
      </c>
      <c r="G6" s="1">
        <v>0</v>
      </c>
      <c r="H6" s="1">
        <v>0</v>
      </c>
      <c r="I6" s="1">
        <v>2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</row>
    <row r="7" ht="18" customHeight="1" spans="1:15">
      <c r="A7" s="9">
        <v>44810</v>
      </c>
      <c r="B7" s="3" t="s">
        <v>190</v>
      </c>
      <c r="C7" s="3" t="str">
        <f>VLOOKUP(B7,途游斗地主主播名单!A:C,3,0)</f>
        <v>京游</v>
      </c>
      <c r="D7" s="63">
        <v>0</v>
      </c>
      <c r="E7" s="64">
        <v>155.166666666666</v>
      </c>
      <c r="F7" s="1">
        <v>0</v>
      </c>
      <c r="G7" s="1">
        <v>0</v>
      </c>
      <c r="H7" s="1">
        <v>0</v>
      </c>
      <c r="I7" s="1">
        <v>0</v>
      </c>
      <c r="J7" s="3">
        <v>749</v>
      </c>
      <c r="K7" s="3">
        <v>152</v>
      </c>
      <c r="L7" s="3">
        <v>0.76</v>
      </c>
      <c r="M7" s="3">
        <v>5</v>
      </c>
      <c r="N7" s="3">
        <v>0</v>
      </c>
      <c r="O7" s="3">
        <v>2</v>
      </c>
    </row>
    <row r="8" ht="18" customHeight="1" spans="1:15">
      <c r="A8" s="9">
        <v>44810</v>
      </c>
      <c r="B8" s="3" t="s">
        <v>191</v>
      </c>
      <c r="C8" s="3" t="str">
        <f>VLOOKUP(B8,途游斗地主主播名单!A:C,3,0)</f>
        <v>京游</v>
      </c>
      <c r="D8" s="63">
        <v>0</v>
      </c>
      <c r="E8" s="64">
        <v>263.433333333333</v>
      </c>
      <c r="F8" s="1">
        <v>2</v>
      </c>
      <c r="G8" s="1">
        <v>1</v>
      </c>
      <c r="H8" s="1">
        <v>0</v>
      </c>
      <c r="I8" s="1">
        <v>2</v>
      </c>
      <c r="J8" s="3">
        <v>4762</v>
      </c>
      <c r="K8" s="3">
        <v>1064</v>
      </c>
      <c r="L8" s="3">
        <v>1.66</v>
      </c>
      <c r="M8" s="3">
        <v>26</v>
      </c>
      <c r="N8" s="3">
        <v>4</v>
      </c>
      <c r="O8" s="3">
        <v>10</v>
      </c>
    </row>
    <row r="9" ht="18" customHeight="1" spans="1:15">
      <c r="A9" s="9">
        <v>44810</v>
      </c>
      <c r="B9" s="1" t="s">
        <v>192</v>
      </c>
      <c r="C9" s="3" t="str">
        <f>VLOOKUP(B9,途游斗地主主播名单!A:C,3,0)</f>
        <v>京游</v>
      </c>
      <c r="D9" s="63">
        <v>5126</v>
      </c>
      <c r="E9" s="64">
        <v>385.55</v>
      </c>
      <c r="F9" s="1">
        <v>421</v>
      </c>
      <c r="G9" s="1">
        <v>255</v>
      </c>
      <c r="H9" s="1">
        <v>182</v>
      </c>
      <c r="I9" s="1">
        <v>1053</v>
      </c>
      <c r="J9" s="3" t="s">
        <v>18</v>
      </c>
      <c r="K9" s="3" t="s">
        <v>18</v>
      </c>
      <c r="L9" s="3" t="s">
        <v>18</v>
      </c>
      <c r="M9" s="3" t="s">
        <v>18</v>
      </c>
      <c r="N9" s="3" t="s">
        <v>18</v>
      </c>
      <c r="O9" s="3" t="s">
        <v>18</v>
      </c>
    </row>
    <row r="10" ht="18" customHeight="1" spans="1:15">
      <c r="A10" s="9">
        <v>44810</v>
      </c>
      <c r="B10" s="1" t="s">
        <v>193</v>
      </c>
      <c r="C10" s="3" t="str">
        <f>VLOOKUP(B10,途游斗地主主播名单!A:C,3,0)</f>
        <v>京游</v>
      </c>
      <c r="D10" s="63">
        <v>8480</v>
      </c>
      <c r="E10" s="64">
        <v>67.85</v>
      </c>
      <c r="F10" s="1">
        <v>100</v>
      </c>
      <c r="G10" s="1">
        <v>65</v>
      </c>
      <c r="H10" s="1">
        <v>282</v>
      </c>
      <c r="I10" s="1">
        <v>1988</v>
      </c>
      <c r="J10" s="3" t="s">
        <v>18</v>
      </c>
      <c r="K10" s="3" t="s">
        <v>18</v>
      </c>
      <c r="L10" s="3" t="s">
        <v>18</v>
      </c>
      <c r="M10" s="3" t="s">
        <v>18</v>
      </c>
      <c r="N10" s="3" t="s">
        <v>18</v>
      </c>
      <c r="O10" s="3" t="s">
        <v>18</v>
      </c>
    </row>
    <row r="11" ht="18" customHeight="1" spans="1:15">
      <c r="A11" s="9">
        <v>44810</v>
      </c>
      <c r="B11" s="1" t="s">
        <v>194</v>
      </c>
      <c r="C11" s="3" t="str">
        <f>VLOOKUP(B11,途游斗地主主播名单!A:C,3,0)</f>
        <v>半夏</v>
      </c>
      <c r="D11" s="63">
        <v>9</v>
      </c>
      <c r="E11" s="64">
        <v>170.283333333333</v>
      </c>
      <c r="F11" s="1">
        <v>4</v>
      </c>
      <c r="G11" s="1">
        <v>3</v>
      </c>
      <c r="H11" s="1">
        <v>1</v>
      </c>
      <c r="I11" s="1">
        <v>18</v>
      </c>
      <c r="J11" s="3" t="s">
        <v>18</v>
      </c>
      <c r="K11" s="3" t="s">
        <v>18</v>
      </c>
      <c r="L11" s="3" t="s">
        <v>18</v>
      </c>
      <c r="M11" s="3" t="s">
        <v>18</v>
      </c>
      <c r="N11" s="3" t="s">
        <v>18</v>
      </c>
      <c r="O11" s="3" t="s">
        <v>18</v>
      </c>
    </row>
    <row r="12" ht="18" customHeight="1" spans="1:15">
      <c r="A12" s="9">
        <v>44810</v>
      </c>
      <c r="B12" s="1" t="s">
        <v>195</v>
      </c>
      <c r="C12" s="3" t="str">
        <f>VLOOKUP(B12,途游斗地主主播名单!A:C,3,0)</f>
        <v>沈阳朝宇</v>
      </c>
      <c r="D12" s="63">
        <v>3</v>
      </c>
      <c r="E12" s="64">
        <v>0</v>
      </c>
      <c r="F12" s="1">
        <v>0</v>
      </c>
      <c r="G12" s="1">
        <v>0</v>
      </c>
      <c r="H12" s="1">
        <v>1</v>
      </c>
      <c r="I12" s="1">
        <v>6</v>
      </c>
      <c r="J12" s="3" t="s">
        <v>18</v>
      </c>
      <c r="K12" s="3" t="s">
        <v>18</v>
      </c>
      <c r="L12" s="3" t="s">
        <v>18</v>
      </c>
      <c r="M12" s="3" t="s">
        <v>18</v>
      </c>
      <c r="N12" s="3" t="s">
        <v>18</v>
      </c>
      <c r="O12" s="3" t="s">
        <v>18</v>
      </c>
    </row>
    <row r="13" ht="18" customHeight="1" spans="1:15">
      <c r="A13" s="9">
        <v>44810</v>
      </c>
      <c r="B13" s="1" t="s">
        <v>196</v>
      </c>
      <c r="C13" s="3" t="str">
        <f>VLOOKUP(B13,途游斗地主主播名单!A:C,3,0)</f>
        <v>京游</v>
      </c>
      <c r="D13" s="63">
        <v>27</v>
      </c>
      <c r="E13" s="64">
        <v>0</v>
      </c>
      <c r="F13" s="1">
        <v>0</v>
      </c>
      <c r="G13" s="1">
        <v>0</v>
      </c>
      <c r="H13" s="1">
        <v>3</v>
      </c>
      <c r="I13" s="1">
        <v>22</v>
      </c>
      <c r="J13" s="3" t="s">
        <v>18</v>
      </c>
      <c r="K13" s="3" t="s">
        <v>18</v>
      </c>
      <c r="L13" s="3" t="s">
        <v>18</v>
      </c>
      <c r="M13" s="3" t="s">
        <v>18</v>
      </c>
      <c r="N13" s="3" t="s">
        <v>18</v>
      </c>
      <c r="O13" s="3" t="s">
        <v>18</v>
      </c>
    </row>
    <row r="14" ht="18" customHeight="1" spans="1:15">
      <c r="A14" s="9">
        <v>44810</v>
      </c>
      <c r="B14" s="1" t="s">
        <v>197</v>
      </c>
      <c r="C14" s="3" t="str">
        <f>VLOOKUP(B14,途游斗地主主播名单!A:C,3,0)</f>
        <v>半夏</v>
      </c>
      <c r="D14" s="63">
        <v>0</v>
      </c>
      <c r="E14" s="64">
        <v>0</v>
      </c>
      <c r="F14" s="1">
        <v>0</v>
      </c>
      <c r="G14" s="1">
        <v>0</v>
      </c>
      <c r="H14" s="1">
        <v>0</v>
      </c>
      <c r="I14" s="1">
        <v>3</v>
      </c>
      <c r="J14" s="3" t="s">
        <v>18</v>
      </c>
      <c r="K14" s="3" t="s">
        <v>18</v>
      </c>
      <c r="L14" s="3" t="s">
        <v>18</v>
      </c>
      <c r="M14" s="3" t="s">
        <v>18</v>
      </c>
      <c r="N14" s="3" t="s">
        <v>18</v>
      </c>
      <c r="O14" s="3" t="s">
        <v>18</v>
      </c>
    </row>
    <row r="15" ht="18" customHeight="1" spans="1:15">
      <c r="A15" s="9">
        <v>44810</v>
      </c>
      <c r="B15" s="1" t="s">
        <v>198</v>
      </c>
      <c r="C15" s="3" t="str">
        <f>VLOOKUP(B15,途游斗地主主播名单!A:C,3,0)</f>
        <v>半夏</v>
      </c>
      <c r="D15" s="63">
        <v>0</v>
      </c>
      <c r="E15" s="64">
        <v>0</v>
      </c>
      <c r="F15" s="1">
        <v>0</v>
      </c>
      <c r="G15" s="1">
        <v>0</v>
      </c>
      <c r="H15" s="1">
        <v>0</v>
      </c>
      <c r="I15" s="1">
        <v>4</v>
      </c>
      <c r="J15" s="3" t="s">
        <v>18</v>
      </c>
      <c r="K15" s="3" t="s">
        <v>18</v>
      </c>
      <c r="L15" s="3" t="s">
        <v>18</v>
      </c>
      <c r="M15" s="3" t="s">
        <v>18</v>
      </c>
      <c r="N15" s="3" t="s">
        <v>18</v>
      </c>
      <c r="O15" s="3" t="s">
        <v>18</v>
      </c>
    </row>
    <row r="16" ht="18" customHeight="1" spans="1:15">
      <c r="A16" s="9">
        <v>44810</v>
      </c>
      <c r="B16" s="1" t="s">
        <v>199</v>
      </c>
      <c r="C16" s="3" t="str">
        <f>VLOOKUP(B16,途游斗地主主播名单!A:C,3,0)</f>
        <v>喜玩</v>
      </c>
      <c r="D16" s="63">
        <v>0</v>
      </c>
      <c r="E16" s="64">
        <v>114.983333333333</v>
      </c>
      <c r="F16" s="1">
        <v>0</v>
      </c>
      <c r="G16" s="1">
        <v>0</v>
      </c>
      <c r="H16" s="1">
        <v>0</v>
      </c>
      <c r="I16" s="1">
        <v>0</v>
      </c>
      <c r="J16" s="3" t="s">
        <v>18</v>
      </c>
      <c r="K16" s="3" t="s">
        <v>18</v>
      </c>
      <c r="L16" s="3" t="s">
        <v>18</v>
      </c>
      <c r="M16" s="3" t="s">
        <v>18</v>
      </c>
      <c r="N16" s="3" t="s">
        <v>18</v>
      </c>
      <c r="O16" s="3" t="s">
        <v>18</v>
      </c>
    </row>
    <row r="17" ht="18" customHeight="1" spans="1:15">
      <c r="A17" s="9">
        <v>44810</v>
      </c>
      <c r="B17" s="1" t="s">
        <v>200</v>
      </c>
      <c r="C17" s="3" t="str">
        <f>VLOOKUP(B17,途游斗地主主播名单!A:C,3,0)</f>
        <v>喜玩</v>
      </c>
      <c r="D17" s="63">
        <v>0</v>
      </c>
      <c r="E17" s="64">
        <v>0</v>
      </c>
      <c r="F17" s="1">
        <v>0</v>
      </c>
      <c r="G17" s="1">
        <v>0</v>
      </c>
      <c r="H17" s="1">
        <v>0</v>
      </c>
      <c r="I17" s="1">
        <v>2</v>
      </c>
      <c r="J17" s="3" t="s">
        <v>18</v>
      </c>
      <c r="K17" s="3" t="s">
        <v>18</v>
      </c>
      <c r="L17" s="3" t="s">
        <v>18</v>
      </c>
      <c r="M17" s="3" t="s">
        <v>18</v>
      </c>
      <c r="N17" s="3" t="s">
        <v>18</v>
      </c>
      <c r="O17" s="3" t="s">
        <v>18</v>
      </c>
    </row>
    <row r="18" ht="18" customHeight="1" spans="1:15">
      <c r="A18" s="9">
        <v>44810</v>
      </c>
      <c r="B18" s="1" t="s">
        <v>201</v>
      </c>
      <c r="C18" s="3" t="str">
        <f>VLOOKUP(B18,途游斗地主主播名单!A:C,3,0)</f>
        <v>京游</v>
      </c>
      <c r="D18" s="63">
        <v>6</v>
      </c>
      <c r="E18" s="64">
        <v>0</v>
      </c>
      <c r="F18" s="1">
        <v>0</v>
      </c>
      <c r="G18" s="1">
        <v>0</v>
      </c>
      <c r="H18" s="1">
        <v>2</v>
      </c>
      <c r="I18" s="1">
        <v>39</v>
      </c>
      <c r="J18" s="3" t="s">
        <v>18</v>
      </c>
      <c r="K18" s="3" t="s">
        <v>18</v>
      </c>
      <c r="L18" s="3" t="s">
        <v>18</v>
      </c>
      <c r="M18" s="3" t="s">
        <v>18</v>
      </c>
      <c r="N18" s="3" t="s">
        <v>18</v>
      </c>
      <c r="O18" s="3" t="s">
        <v>18</v>
      </c>
    </row>
    <row r="19" ht="18" customHeight="1" spans="1:15">
      <c r="A19" s="9">
        <v>44810</v>
      </c>
      <c r="B19" s="1" t="s">
        <v>202</v>
      </c>
      <c r="C19" s="3" t="str">
        <f>VLOOKUP(B19,途游斗地主主播名单!A:C,3,0)</f>
        <v>MF</v>
      </c>
      <c r="D19" s="63">
        <v>0</v>
      </c>
      <c r="E19" s="64">
        <v>370.3</v>
      </c>
      <c r="F19" s="1">
        <v>0</v>
      </c>
      <c r="G19" s="1">
        <v>0</v>
      </c>
      <c r="H19" s="1">
        <v>0</v>
      </c>
      <c r="I19" s="1">
        <v>0</v>
      </c>
      <c r="J19" s="3" t="s">
        <v>18</v>
      </c>
      <c r="K19" s="3" t="s">
        <v>18</v>
      </c>
      <c r="L19" s="3" t="s">
        <v>18</v>
      </c>
      <c r="M19" s="3" t="s">
        <v>18</v>
      </c>
      <c r="N19" s="3" t="s">
        <v>18</v>
      </c>
      <c r="O19" s="3" t="s">
        <v>18</v>
      </c>
    </row>
    <row r="20" ht="18" customHeight="1" spans="1:15">
      <c r="A20" s="9">
        <v>44810</v>
      </c>
      <c r="B20" s="1" t="s">
        <v>203</v>
      </c>
      <c r="C20" s="3" t="str">
        <f>VLOOKUP(B20,途游斗地主主播名单!A:C,3,0)</f>
        <v>喜玩</v>
      </c>
      <c r="D20" s="63">
        <v>0</v>
      </c>
      <c r="E20" s="64">
        <v>89.55</v>
      </c>
      <c r="F20" s="1">
        <v>0</v>
      </c>
      <c r="G20" s="1">
        <v>0</v>
      </c>
      <c r="H20" s="1">
        <v>0</v>
      </c>
      <c r="I20" s="1">
        <v>0</v>
      </c>
      <c r="J20" s="3" t="s">
        <v>18</v>
      </c>
      <c r="K20" s="3" t="s">
        <v>18</v>
      </c>
      <c r="L20" s="3" t="s">
        <v>18</v>
      </c>
      <c r="M20" s="3" t="s">
        <v>18</v>
      </c>
      <c r="N20" s="3" t="s">
        <v>18</v>
      </c>
      <c r="O20" s="3" t="s">
        <v>18</v>
      </c>
    </row>
    <row r="21" ht="18" customHeight="1" spans="1:15">
      <c r="A21" s="9">
        <v>44810</v>
      </c>
      <c r="B21" s="1" t="s">
        <v>204</v>
      </c>
      <c r="C21" s="3" t="str">
        <f>VLOOKUP(B21,途游斗地主主播名单!A:C,3,0)</f>
        <v>MF</v>
      </c>
      <c r="D21" s="63">
        <v>0</v>
      </c>
      <c r="E21" s="64">
        <v>342</v>
      </c>
      <c r="F21" s="1">
        <v>0</v>
      </c>
      <c r="G21" s="1">
        <v>0</v>
      </c>
      <c r="H21" s="1">
        <v>0</v>
      </c>
      <c r="I21" s="1">
        <v>0</v>
      </c>
      <c r="J21" s="3" t="s">
        <v>18</v>
      </c>
      <c r="K21" s="3" t="s">
        <v>18</v>
      </c>
      <c r="L21" s="3" t="s">
        <v>18</v>
      </c>
      <c r="M21" s="3" t="s">
        <v>18</v>
      </c>
      <c r="N21" s="3" t="s">
        <v>18</v>
      </c>
      <c r="O21" s="3" t="s">
        <v>18</v>
      </c>
    </row>
    <row r="22" ht="18" customHeight="1" spans="1:15">
      <c r="A22" s="9">
        <v>44810</v>
      </c>
      <c r="B22" s="1" t="s">
        <v>205</v>
      </c>
      <c r="C22" s="3" t="str">
        <f>VLOOKUP(B22,途游斗地主主播名单!A:C,3,0)</f>
        <v>MF</v>
      </c>
      <c r="D22" s="63">
        <v>0</v>
      </c>
      <c r="E22" s="64">
        <v>39.65</v>
      </c>
      <c r="F22" s="1">
        <v>0</v>
      </c>
      <c r="G22" s="1">
        <v>0</v>
      </c>
      <c r="H22" s="1">
        <v>0</v>
      </c>
      <c r="I22" s="1">
        <v>0</v>
      </c>
      <c r="J22" s="3" t="s">
        <v>18</v>
      </c>
      <c r="K22" s="3" t="s">
        <v>18</v>
      </c>
      <c r="L22" s="3" t="s">
        <v>18</v>
      </c>
      <c r="M22" s="3" t="s">
        <v>18</v>
      </c>
      <c r="N22" s="3" t="s">
        <v>18</v>
      </c>
      <c r="O22" s="3" t="s">
        <v>18</v>
      </c>
    </row>
    <row r="23" ht="18" customHeight="1" spans="1:15">
      <c r="A23" s="9">
        <v>44810</v>
      </c>
      <c r="B23" s="1" t="s">
        <v>206</v>
      </c>
      <c r="C23" s="3" t="str">
        <f>VLOOKUP(B23,途游斗地主主播名单!A:C,3,0)</f>
        <v>MF</v>
      </c>
      <c r="D23" s="63">
        <v>0</v>
      </c>
      <c r="E23" s="64">
        <v>370.483333333333</v>
      </c>
      <c r="F23" s="1">
        <v>0</v>
      </c>
      <c r="G23" s="1">
        <v>0</v>
      </c>
      <c r="H23" s="1">
        <v>0</v>
      </c>
      <c r="I23" s="1">
        <v>0</v>
      </c>
      <c r="J23" s="3" t="s">
        <v>18</v>
      </c>
      <c r="K23" s="3" t="s">
        <v>18</v>
      </c>
      <c r="L23" s="3" t="s">
        <v>18</v>
      </c>
      <c r="M23" s="3" t="s">
        <v>18</v>
      </c>
      <c r="N23" s="3" t="s">
        <v>18</v>
      </c>
      <c r="O23" s="3" t="s">
        <v>18</v>
      </c>
    </row>
    <row r="24" ht="18" customHeight="1" spans="1:15">
      <c r="A24" s="9">
        <v>44810</v>
      </c>
      <c r="B24" s="1" t="s">
        <v>207</v>
      </c>
      <c r="C24" s="3" t="str">
        <f>VLOOKUP(B24,途游斗地主主播名单!A:C,3,0)</f>
        <v>MF</v>
      </c>
      <c r="D24" s="63">
        <v>0</v>
      </c>
      <c r="E24" s="64">
        <v>307.85</v>
      </c>
      <c r="F24" s="1">
        <v>0</v>
      </c>
      <c r="G24" s="1">
        <v>0</v>
      </c>
      <c r="H24" s="1">
        <v>0</v>
      </c>
      <c r="I24" s="1">
        <v>0</v>
      </c>
      <c r="J24" s="3" t="s">
        <v>18</v>
      </c>
      <c r="K24" s="3" t="s">
        <v>18</v>
      </c>
      <c r="L24" s="3" t="s">
        <v>18</v>
      </c>
      <c r="M24" s="3" t="s">
        <v>18</v>
      </c>
      <c r="N24" s="3" t="s">
        <v>18</v>
      </c>
      <c r="O24" s="3" t="s">
        <v>18</v>
      </c>
    </row>
    <row r="25" ht="18" customHeight="1" spans="1:15">
      <c r="A25" s="9">
        <v>44810</v>
      </c>
      <c r="B25" s="1" t="s">
        <v>208</v>
      </c>
      <c r="C25" s="3" t="str">
        <f>VLOOKUP(B25,途游斗地主主播名单!A:C,3,0)</f>
        <v>MF</v>
      </c>
      <c r="D25" s="63">
        <v>0</v>
      </c>
      <c r="E25" s="64">
        <v>258.866666666667</v>
      </c>
      <c r="F25" s="1">
        <v>0</v>
      </c>
      <c r="G25" s="1">
        <v>0</v>
      </c>
      <c r="H25" s="1">
        <v>0</v>
      </c>
      <c r="I25" s="1">
        <v>0</v>
      </c>
      <c r="J25" s="3" t="s">
        <v>18</v>
      </c>
      <c r="K25" s="3" t="s">
        <v>18</v>
      </c>
      <c r="L25" s="3" t="s">
        <v>18</v>
      </c>
      <c r="M25" s="3" t="s">
        <v>18</v>
      </c>
      <c r="N25" s="3" t="s">
        <v>18</v>
      </c>
      <c r="O25" s="3" t="s">
        <v>18</v>
      </c>
    </row>
    <row r="26" ht="18" customHeight="1" spans="1:15">
      <c r="A26" s="9">
        <v>44810</v>
      </c>
      <c r="B26" s="1" t="s">
        <v>209</v>
      </c>
      <c r="C26" s="3" t="str">
        <f>VLOOKUP(B26,途游斗地主主播名单!A:C,3,0)</f>
        <v>MF</v>
      </c>
      <c r="D26" s="63">
        <v>0</v>
      </c>
      <c r="E26" s="64">
        <v>303.55</v>
      </c>
      <c r="F26" s="1">
        <v>0</v>
      </c>
      <c r="G26" s="1">
        <v>0</v>
      </c>
      <c r="H26" s="1">
        <v>0</v>
      </c>
      <c r="I26" s="1">
        <v>0</v>
      </c>
      <c r="J26" s="3" t="s">
        <v>18</v>
      </c>
      <c r="K26" s="3" t="s">
        <v>18</v>
      </c>
      <c r="L26" s="3" t="s">
        <v>18</v>
      </c>
      <c r="M26" s="3" t="s">
        <v>18</v>
      </c>
      <c r="N26" s="3" t="s">
        <v>18</v>
      </c>
      <c r="O26" s="3" t="s">
        <v>18</v>
      </c>
    </row>
    <row r="27" ht="18" customHeight="1" spans="1:15">
      <c r="A27" s="17" t="s">
        <v>36</v>
      </c>
      <c r="B27" s="18"/>
      <c r="C27" s="19"/>
      <c r="D27" s="24">
        <f t="shared" ref="D27:O27" si="0">SUM(D3:D26)</f>
        <v>13886</v>
      </c>
      <c r="E27" s="59">
        <f t="shared" si="0"/>
        <v>3948.78333333333</v>
      </c>
      <c r="F27" s="8">
        <f t="shared" si="0"/>
        <v>565</v>
      </c>
      <c r="G27" s="8">
        <f t="shared" si="0"/>
        <v>345</v>
      </c>
      <c r="H27" s="8">
        <f t="shared" si="0"/>
        <v>486</v>
      </c>
      <c r="I27" s="8">
        <f t="shared" si="0"/>
        <v>3239</v>
      </c>
      <c r="J27" s="8">
        <f t="shared" si="0"/>
        <v>59818</v>
      </c>
      <c r="K27" s="8">
        <f t="shared" si="0"/>
        <v>15959</v>
      </c>
      <c r="L27" s="8">
        <f t="shared" si="0"/>
        <v>15.31</v>
      </c>
      <c r="M27" s="8">
        <f t="shared" si="0"/>
        <v>570</v>
      </c>
      <c r="N27" s="8">
        <f t="shared" si="0"/>
        <v>94</v>
      </c>
      <c r="O27" s="8">
        <f t="shared" si="0"/>
        <v>325</v>
      </c>
    </row>
    <row r="28" ht="18" customHeight="1" spans="1:15">
      <c r="A28" s="9">
        <v>44809</v>
      </c>
      <c r="B28" s="3" t="s">
        <v>186</v>
      </c>
      <c r="C28" s="3" t="str">
        <f>VLOOKUP(B28,途游斗地主主播名单!A:C,3,0)</f>
        <v>京游</v>
      </c>
      <c r="D28" s="63">
        <v>120</v>
      </c>
      <c r="E28" s="64">
        <v>214.483333333333</v>
      </c>
      <c r="F28" s="1">
        <v>21</v>
      </c>
      <c r="G28" s="1">
        <v>20</v>
      </c>
      <c r="H28" s="1">
        <v>9</v>
      </c>
      <c r="I28" s="1">
        <v>74</v>
      </c>
      <c r="J28" s="3">
        <v>33639</v>
      </c>
      <c r="K28" s="3">
        <v>9020</v>
      </c>
      <c r="L28" s="3">
        <v>3.05</v>
      </c>
      <c r="M28" s="3">
        <v>351</v>
      </c>
      <c r="N28" s="3">
        <v>51</v>
      </c>
      <c r="O28" s="3">
        <v>169</v>
      </c>
    </row>
    <row r="29" ht="18" customHeight="1" spans="1:15">
      <c r="A29" s="9">
        <v>44809</v>
      </c>
      <c r="B29" s="3" t="s">
        <v>187</v>
      </c>
      <c r="C29" s="3" t="str">
        <f>VLOOKUP(B29,途游斗地主主播名单!A:C,3,0)</f>
        <v>京游</v>
      </c>
      <c r="D29" s="63">
        <v>78</v>
      </c>
      <c r="E29" s="64">
        <v>245.483333333333</v>
      </c>
      <c r="F29" s="1">
        <v>18</v>
      </c>
      <c r="G29" s="1">
        <v>11</v>
      </c>
      <c r="H29" s="1">
        <v>1</v>
      </c>
      <c r="I29" s="1">
        <v>9</v>
      </c>
      <c r="J29" s="3">
        <v>29840</v>
      </c>
      <c r="K29" s="3">
        <v>5809</v>
      </c>
      <c r="L29" s="3">
        <v>3.16</v>
      </c>
      <c r="M29" s="3">
        <v>183</v>
      </c>
      <c r="N29" s="3">
        <v>59</v>
      </c>
      <c r="O29" s="3">
        <v>100</v>
      </c>
    </row>
    <row r="30" ht="18" customHeight="1" spans="1:15">
      <c r="A30" s="9">
        <v>44809</v>
      </c>
      <c r="B30" s="3" t="s">
        <v>188</v>
      </c>
      <c r="C30" s="3" t="str">
        <f>VLOOKUP(B30,途游斗地主主播名单!A:C,3,0)</f>
        <v>半夏</v>
      </c>
      <c r="D30" s="63">
        <v>12</v>
      </c>
      <c r="E30" s="64">
        <v>144</v>
      </c>
      <c r="F30" s="1">
        <v>1</v>
      </c>
      <c r="G30" s="1">
        <v>0</v>
      </c>
      <c r="H30" s="1">
        <v>2</v>
      </c>
      <c r="I30" s="1">
        <v>5</v>
      </c>
      <c r="J30" s="3">
        <v>3083</v>
      </c>
      <c r="K30" s="3">
        <v>926</v>
      </c>
      <c r="L30" s="3">
        <v>2.04</v>
      </c>
      <c r="M30" s="3">
        <v>41</v>
      </c>
      <c r="N30" s="3">
        <v>19</v>
      </c>
      <c r="O30" s="3">
        <v>24</v>
      </c>
    </row>
    <row r="31" ht="18" customHeight="1" spans="1:15">
      <c r="A31" s="9">
        <v>44809</v>
      </c>
      <c r="B31" s="3" t="s">
        <v>189</v>
      </c>
      <c r="C31" s="3" t="str">
        <f>VLOOKUP(B31,途游斗地主主播名单!A:C,3,0)</f>
        <v>京游</v>
      </c>
      <c r="D31" s="63">
        <v>0</v>
      </c>
      <c r="E31" s="64">
        <v>0</v>
      </c>
      <c r="F31" s="1">
        <v>0</v>
      </c>
      <c r="G31" s="1">
        <v>0</v>
      </c>
      <c r="H31" s="1">
        <v>0</v>
      </c>
      <c r="I31" s="1">
        <v>2</v>
      </c>
      <c r="J31" s="3" t="s">
        <v>18</v>
      </c>
      <c r="K31" s="3" t="s">
        <v>18</v>
      </c>
      <c r="L31" s="3" t="s">
        <v>18</v>
      </c>
      <c r="M31" s="3" t="s">
        <v>18</v>
      </c>
      <c r="N31" s="3" t="s">
        <v>18</v>
      </c>
      <c r="O31" s="3" t="s">
        <v>18</v>
      </c>
    </row>
    <row r="32" ht="18" customHeight="1" spans="1:15">
      <c r="A32" s="9">
        <v>44809</v>
      </c>
      <c r="B32" s="3" t="s">
        <v>191</v>
      </c>
      <c r="C32" s="3" t="str">
        <f>VLOOKUP(B32,途游斗地主主播名单!A:C,3,0)</f>
        <v>京游</v>
      </c>
      <c r="D32" s="63">
        <v>0</v>
      </c>
      <c r="E32" s="64">
        <v>0</v>
      </c>
      <c r="F32" s="1">
        <v>0</v>
      </c>
      <c r="G32" s="1">
        <v>0</v>
      </c>
      <c r="H32" s="1">
        <v>0</v>
      </c>
      <c r="I32" s="1">
        <v>1</v>
      </c>
      <c r="J32" s="3" t="s">
        <v>18</v>
      </c>
      <c r="K32" s="3" t="s">
        <v>18</v>
      </c>
      <c r="L32" s="3" t="s">
        <v>18</v>
      </c>
      <c r="M32" s="3" t="s">
        <v>18</v>
      </c>
      <c r="N32" s="3" t="s">
        <v>18</v>
      </c>
      <c r="O32" s="3" t="s">
        <v>18</v>
      </c>
    </row>
    <row r="33" ht="18" customHeight="1" spans="1:15">
      <c r="A33" s="9">
        <v>44809</v>
      </c>
      <c r="B33" s="1" t="s">
        <v>193</v>
      </c>
      <c r="C33" s="3" t="str">
        <f>VLOOKUP(B33,途游斗地主主播名单!A:C,3,0)</f>
        <v>京游</v>
      </c>
      <c r="D33" s="63">
        <v>8192</v>
      </c>
      <c r="E33" s="64">
        <v>369.783333333333</v>
      </c>
      <c r="F33" s="1">
        <v>585</v>
      </c>
      <c r="G33" s="1">
        <v>260</v>
      </c>
      <c r="H33" s="1">
        <v>306</v>
      </c>
      <c r="I33" s="1">
        <v>2178</v>
      </c>
      <c r="J33" s="3" t="s">
        <v>18</v>
      </c>
      <c r="K33" s="3" t="s">
        <v>18</v>
      </c>
      <c r="L33" s="3" t="s">
        <v>18</v>
      </c>
      <c r="M33" s="3" t="s">
        <v>18</v>
      </c>
      <c r="N33" s="3" t="s">
        <v>18</v>
      </c>
      <c r="O33" s="3" t="s">
        <v>18</v>
      </c>
    </row>
    <row r="34" ht="18" customHeight="1" spans="1:15">
      <c r="A34" s="9">
        <v>44809</v>
      </c>
      <c r="B34" s="1" t="s">
        <v>192</v>
      </c>
      <c r="C34" s="3" t="str">
        <f>VLOOKUP(B34,途游斗地主主播名单!A:C,3,0)</f>
        <v>京游</v>
      </c>
      <c r="D34" s="63">
        <v>4185</v>
      </c>
      <c r="E34" s="64">
        <v>268.25</v>
      </c>
      <c r="F34" s="1">
        <v>291</v>
      </c>
      <c r="G34" s="1">
        <v>187</v>
      </c>
      <c r="H34" s="1">
        <v>158</v>
      </c>
      <c r="I34" s="1">
        <v>910</v>
      </c>
      <c r="J34" s="3" t="s">
        <v>18</v>
      </c>
      <c r="K34" s="3" t="s">
        <v>18</v>
      </c>
      <c r="L34" s="3" t="s">
        <v>18</v>
      </c>
      <c r="M34" s="3" t="s">
        <v>18</v>
      </c>
      <c r="N34" s="3" t="s">
        <v>18</v>
      </c>
      <c r="O34" s="3" t="s">
        <v>18</v>
      </c>
    </row>
    <row r="35" ht="18" customHeight="1" spans="1:15">
      <c r="A35" s="9">
        <v>44809</v>
      </c>
      <c r="B35" s="1" t="s">
        <v>194</v>
      </c>
      <c r="C35" s="3" t="str">
        <f>VLOOKUP(B35,途游斗地主主播名单!A:C,3,0)</f>
        <v>半夏</v>
      </c>
      <c r="D35" s="63">
        <v>0</v>
      </c>
      <c r="E35" s="64">
        <v>10.4833333333333</v>
      </c>
      <c r="F35" s="1">
        <v>0</v>
      </c>
      <c r="G35" s="1">
        <v>0</v>
      </c>
      <c r="H35" s="1">
        <v>0</v>
      </c>
      <c r="I35" s="1">
        <v>11</v>
      </c>
      <c r="J35" s="3" t="s">
        <v>18</v>
      </c>
      <c r="K35" s="3" t="s">
        <v>18</v>
      </c>
      <c r="L35" s="3" t="s">
        <v>18</v>
      </c>
      <c r="M35" s="3" t="s">
        <v>18</v>
      </c>
      <c r="N35" s="3" t="s">
        <v>18</v>
      </c>
      <c r="O35" s="3" t="s">
        <v>18</v>
      </c>
    </row>
    <row r="36" ht="18" customHeight="1" spans="1:15">
      <c r="A36" s="9">
        <v>44809</v>
      </c>
      <c r="B36" s="1" t="s">
        <v>210</v>
      </c>
      <c r="C36" s="3" t="str">
        <f>VLOOKUP(B36,途游斗地主主播名单!A:C,3,0)</f>
        <v>京游</v>
      </c>
      <c r="D36" s="63">
        <v>0</v>
      </c>
      <c r="E36" s="64">
        <v>0</v>
      </c>
      <c r="F36" s="1">
        <v>0</v>
      </c>
      <c r="G36" s="1">
        <v>0</v>
      </c>
      <c r="H36" s="1">
        <v>0</v>
      </c>
      <c r="I36" s="1">
        <v>1</v>
      </c>
      <c r="J36" s="3" t="s">
        <v>18</v>
      </c>
      <c r="K36" s="3" t="s">
        <v>18</v>
      </c>
      <c r="L36" s="3" t="s">
        <v>18</v>
      </c>
      <c r="M36" s="3" t="s">
        <v>18</v>
      </c>
      <c r="N36" s="3" t="s">
        <v>18</v>
      </c>
      <c r="O36" s="3" t="s">
        <v>18</v>
      </c>
    </row>
    <row r="37" ht="18" customHeight="1" spans="1:15">
      <c r="A37" s="9">
        <v>44809</v>
      </c>
      <c r="B37" s="1" t="s">
        <v>197</v>
      </c>
      <c r="C37" s="3" t="str">
        <f>VLOOKUP(B37,途游斗地主主播名单!A:C,3,0)</f>
        <v>半夏</v>
      </c>
      <c r="D37" s="63">
        <v>0</v>
      </c>
      <c r="E37" s="64">
        <v>0</v>
      </c>
      <c r="F37" s="1">
        <v>0</v>
      </c>
      <c r="G37" s="1">
        <v>0</v>
      </c>
      <c r="H37" s="1">
        <v>0</v>
      </c>
      <c r="I37" s="1">
        <v>2</v>
      </c>
      <c r="J37" s="3" t="s">
        <v>18</v>
      </c>
      <c r="K37" s="3" t="s">
        <v>18</v>
      </c>
      <c r="L37" s="3" t="s">
        <v>18</v>
      </c>
      <c r="M37" s="3" t="s">
        <v>18</v>
      </c>
      <c r="N37" s="3" t="s">
        <v>18</v>
      </c>
      <c r="O37" s="3" t="s">
        <v>18</v>
      </c>
    </row>
    <row r="38" ht="18" customHeight="1" spans="1:15">
      <c r="A38" s="9">
        <v>44809</v>
      </c>
      <c r="B38" s="1" t="s">
        <v>198</v>
      </c>
      <c r="C38" s="3" t="str">
        <f>VLOOKUP(B38,途游斗地主主播名单!A:C,3,0)</f>
        <v>半夏</v>
      </c>
      <c r="D38" s="63">
        <v>0</v>
      </c>
      <c r="E38" s="64">
        <v>0</v>
      </c>
      <c r="F38" s="1">
        <v>0</v>
      </c>
      <c r="G38" s="1">
        <v>0</v>
      </c>
      <c r="H38" s="1">
        <v>0</v>
      </c>
      <c r="I38" s="1">
        <v>2</v>
      </c>
      <c r="J38" s="3" t="s">
        <v>18</v>
      </c>
      <c r="K38" s="3" t="s">
        <v>18</v>
      </c>
      <c r="L38" s="3" t="s">
        <v>18</v>
      </c>
      <c r="M38" s="3" t="s">
        <v>18</v>
      </c>
      <c r="N38" s="3" t="s">
        <v>18</v>
      </c>
      <c r="O38" s="3" t="s">
        <v>18</v>
      </c>
    </row>
    <row r="39" ht="18" customHeight="1" spans="1:15">
      <c r="A39" s="9">
        <v>44809</v>
      </c>
      <c r="B39" s="1" t="s">
        <v>195</v>
      </c>
      <c r="C39" s="3" t="str">
        <f>VLOOKUP(B39,途游斗地主主播名单!A:C,3,0)</f>
        <v>沈阳朝宇</v>
      </c>
      <c r="D39" s="63">
        <v>0</v>
      </c>
      <c r="E39" s="64">
        <v>0</v>
      </c>
      <c r="F39" s="1">
        <v>0</v>
      </c>
      <c r="G39" s="1">
        <v>0</v>
      </c>
      <c r="H39" s="1">
        <v>0</v>
      </c>
      <c r="I39" s="1">
        <v>6</v>
      </c>
      <c r="J39" s="3" t="s">
        <v>18</v>
      </c>
      <c r="K39" s="3" t="s">
        <v>18</v>
      </c>
      <c r="L39" s="3" t="s">
        <v>18</v>
      </c>
      <c r="M39" s="3" t="s">
        <v>18</v>
      </c>
      <c r="N39" s="3" t="s">
        <v>18</v>
      </c>
      <c r="O39" s="3" t="s">
        <v>18</v>
      </c>
    </row>
    <row r="40" ht="18" customHeight="1" spans="1:15">
      <c r="A40" s="9">
        <v>44809</v>
      </c>
      <c r="B40" s="1" t="s">
        <v>201</v>
      </c>
      <c r="C40" s="3" t="str">
        <f>VLOOKUP(B40,途游斗地主主播名单!A:C,3,0)</f>
        <v>京游</v>
      </c>
      <c r="D40" s="63">
        <v>21</v>
      </c>
      <c r="E40" s="64">
        <v>270.616666666667</v>
      </c>
      <c r="F40" s="1">
        <v>0</v>
      </c>
      <c r="G40" s="1">
        <v>0</v>
      </c>
      <c r="H40" s="1">
        <v>3</v>
      </c>
      <c r="I40" s="1">
        <v>30</v>
      </c>
      <c r="J40" s="3" t="s">
        <v>18</v>
      </c>
      <c r="K40" s="3" t="s">
        <v>18</v>
      </c>
      <c r="L40" s="3" t="s">
        <v>18</v>
      </c>
      <c r="M40" s="3" t="s">
        <v>18</v>
      </c>
      <c r="N40" s="3" t="s">
        <v>18</v>
      </c>
      <c r="O40" s="3" t="s">
        <v>18</v>
      </c>
    </row>
    <row r="41" ht="18" customHeight="1" spans="1:15">
      <c r="A41" s="9">
        <v>44809</v>
      </c>
      <c r="B41" s="1" t="s">
        <v>199</v>
      </c>
      <c r="C41" s="3" t="str">
        <f>VLOOKUP(B41,途游斗地主主播名单!A:C,3,0)</f>
        <v>喜玩</v>
      </c>
      <c r="D41" s="63">
        <v>108</v>
      </c>
      <c r="E41" s="64">
        <v>136.2</v>
      </c>
      <c r="F41" s="1">
        <v>4</v>
      </c>
      <c r="G41" s="1">
        <v>0</v>
      </c>
      <c r="H41" s="1">
        <v>1</v>
      </c>
      <c r="I41" s="1">
        <v>1</v>
      </c>
      <c r="J41" s="3" t="s">
        <v>18</v>
      </c>
      <c r="K41" s="3" t="s">
        <v>18</v>
      </c>
      <c r="L41" s="3" t="s">
        <v>18</v>
      </c>
      <c r="M41" s="3" t="s">
        <v>18</v>
      </c>
      <c r="N41" s="3" t="s">
        <v>18</v>
      </c>
      <c r="O41" s="3" t="s">
        <v>18</v>
      </c>
    </row>
    <row r="42" ht="18" customHeight="1" spans="1:15">
      <c r="A42" s="9">
        <v>44809</v>
      </c>
      <c r="B42" s="1" t="s">
        <v>200</v>
      </c>
      <c r="C42" s="3" t="str">
        <f>VLOOKUP(B42,途游斗地主主播名单!A:C,3,0)</f>
        <v>喜玩</v>
      </c>
      <c r="D42" s="63">
        <v>0</v>
      </c>
      <c r="E42" s="64">
        <v>0</v>
      </c>
      <c r="F42" s="1">
        <v>0</v>
      </c>
      <c r="G42" s="1">
        <v>0</v>
      </c>
      <c r="H42" s="1">
        <v>0</v>
      </c>
      <c r="I42" s="1">
        <v>2</v>
      </c>
      <c r="J42" s="3" t="s">
        <v>18</v>
      </c>
      <c r="K42" s="3" t="s">
        <v>18</v>
      </c>
      <c r="L42" s="3" t="s">
        <v>18</v>
      </c>
      <c r="M42" s="3" t="s">
        <v>18</v>
      </c>
      <c r="N42" s="3" t="s">
        <v>18</v>
      </c>
      <c r="O42" s="3" t="s">
        <v>18</v>
      </c>
    </row>
    <row r="43" ht="18" customHeight="1" spans="1:15">
      <c r="A43" s="9">
        <v>44809</v>
      </c>
      <c r="B43" s="1" t="s">
        <v>211</v>
      </c>
      <c r="C43" s="3" t="str">
        <f>VLOOKUP(B43,途游斗地主主播名单!A:C,3,0)</f>
        <v>半夏</v>
      </c>
      <c r="D43" s="63">
        <v>3</v>
      </c>
      <c r="E43" s="64">
        <v>0</v>
      </c>
      <c r="F43" s="1">
        <v>0</v>
      </c>
      <c r="G43" s="1">
        <v>0</v>
      </c>
      <c r="H43" s="1">
        <v>1</v>
      </c>
      <c r="I43" s="1">
        <v>1</v>
      </c>
      <c r="J43" s="3" t="s">
        <v>18</v>
      </c>
      <c r="K43" s="3" t="s">
        <v>18</v>
      </c>
      <c r="L43" s="3" t="s">
        <v>18</v>
      </c>
      <c r="M43" s="3" t="s">
        <v>18</v>
      </c>
      <c r="N43" s="3" t="s">
        <v>18</v>
      </c>
      <c r="O43" s="3" t="s">
        <v>18</v>
      </c>
    </row>
    <row r="44" ht="18" customHeight="1" spans="1:15">
      <c r="A44" s="9">
        <v>44809</v>
      </c>
      <c r="B44" s="1" t="s">
        <v>202</v>
      </c>
      <c r="C44" s="3" t="str">
        <f>VLOOKUP(B44,途游斗地主主播名单!A:C,3,0)</f>
        <v>MF</v>
      </c>
      <c r="D44" s="63">
        <v>0</v>
      </c>
      <c r="E44" s="64">
        <v>356.683333333333</v>
      </c>
      <c r="F44" s="1">
        <v>0</v>
      </c>
      <c r="G44" s="1">
        <v>0</v>
      </c>
      <c r="H44" s="1">
        <v>0</v>
      </c>
      <c r="I44" s="1">
        <v>0</v>
      </c>
      <c r="J44" s="3" t="s">
        <v>18</v>
      </c>
      <c r="K44" s="3" t="s">
        <v>18</v>
      </c>
      <c r="L44" s="3" t="s">
        <v>18</v>
      </c>
      <c r="M44" s="3" t="s">
        <v>18</v>
      </c>
      <c r="N44" s="3" t="s">
        <v>18</v>
      </c>
      <c r="O44" s="3" t="s">
        <v>18</v>
      </c>
    </row>
    <row r="45" ht="18" customHeight="1" spans="1:15">
      <c r="A45" s="9">
        <v>44809</v>
      </c>
      <c r="B45" s="1" t="s">
        <v>204</v>
      </c>
      <c r="C45" s="3" t="str">
        <f>VLOOKUP(B45,途游斗地主主播名单!A:C,3,0)</f>
        <v>MF</v>
      </c>
      <c r="D45" s="63">
        <v>0</v>
      </c>
      <c r="E45" s="64">
        <v>302.85</v>
      </c>
      <c r="F45" s="1">
        <v>0</v>
      </c>
      <c r="G45" s="1">
        <v>0</v>
      </c>
      <c r="H45" s="1">
        <v>0</v>
      </c>
      <c r="I45" s="1">
        <v>0</v>
      </c>
      <c r="J45" s="3" t="s">
        <v>18</v>
      </c>
      <c r="K45" s="3" t="s">
        <v>18</v>
      </c>
      <c r="L45" s="3" t="s">
        <v>18</v>
      </c>
      <c r="M45" s="3" t="s">
        <v>18</v>
      </c>
      <c r="N45" s="3" t="s">
        <v>18</v>
      </c>
      <c r="O45" s="3" t="s">
        <v>18</v>
      </c>
    </row>
    <row r="46" ht="18" customHeight="1" spans="1:15">
      <c r="A46" s="9">
        <v>44809</v>
      </c>
      <c r="B46" s="1" t="s">
        <v>205</v>
      </c>
      <c r="C46" s="3" t="str">
        <f>VLOOKUP(B46,途游斗地主主播名单!A:C,3,0)</f>
        <v>MF</v>
      </c>
      <c r="D46" s="63">
        <v>0</v>
      </c>
      <c r="E46" s="64">
        <v>369.633333333333</v>
      </c>
      <c r="F46" s="1">
        <v>0</v>
      </c>
      <c r="G46" s="1">
        <v>0</v>
      </c>
      <c r="H46" s="1">
        <v>0</v>
      </c>
      <c r="I46" s="1">
        <v>0</v>
      </c>
      <c r="J46" s="3" t="s">
        <v>18</v>
      </c>
      <c r="K46" s="3" t="s">
        <v>18</v>
      </c>
      <c r="L46" s="3" t="s">
        <v>18</v>
      </c>
      <c r="M46" s="3" t="s">
        <v>18</v>
      </c>
      <c r="N46" s="3" t="s">
        <v>18</v>
      </c>
      <c r="O46" s="3" t="s">
        <v>18</v>
      </c>
    </row>
    <row r="47" ht="18" customHeight="1" spans="1:15">
      <c r="A47" s="9">
        <v>44809</v>
      </c>
      <c r="B47" s="1" t="s">
        <v>212</v>
      </c>
      <c r="C47" s="3" t="str">
        <f>VLOOKUP(B47,途游斗地主主播名单!A:C,3,0)</f>
        <v>喜玩</v>
      </c>
      <c r="D47" s="63">
        <v>0</v>
      </c>
      <c r="E47" s="64">
        <v>100.533333333333</v>
      </c>
      <c r="F47" s="1">
        <v>0</v>
      </c>
      <c r="G47" s="1">
        <v>0</v>
      </c>
      <c r="H47" s="1">
        <v>0</v>
      </c>
      <c r="I47" s="1">
        <v>0</v>
      </c>
      <c r="J47" s="3" t="s">
        <v>18</v>
      </c>
      <c r="K47" s="3" t="s">
        <v>18</v>
      </c>
      <c r="L47" s="3" t="s">
        <v>18</v>
      </c>
      <c r="M47" s="3" t="s">
        <v>18</v>
      </c>
      <c r="N47" s="3" t="s">
        <v>18</v>
      </c>
      <c r="O47" s="3" t="s">
        <v>18</v>
      </c>
    </row>
    <row r="48" ht="18" customHeight="1" spans="1:15">
      <c r="A48" s="9">
        <v>44809</v>
      </c>
      <c r="B48" s="1" t="s">
        <v>213</v>
      </c>
      <c r="C48" s="3" t="str">
        <f>VLOOKUP(B48,途游斗地主主播名单!A:C,3,0)</f>
        <v>京游</v>
      </c>
      <c r="D48" s="63">
        <v>0</v>
      </c>
      <c r="E48" s="64">
        <v>123.883333333333</v>
      </c>
      <c r="F48" s="1">
        <v>0</v>
      </c>
      <c r="G48" s="1">
        <v>0</v>
      </c>
      <c r="H48" s="1">
        <v>0</v>
      </c>
      <c r="I48" s="1">
        <v>0</v>
      </c>
      <c r="J48" s="3" t="s">
        <v>18</v>
      </c>
      <c r="K48" s="3" t="s">
        <v>18</v>
      </c>
      <c r="L48" s="3" t="s">
        <v>18</v>
      </c>
      <c r="M48" s="3" t="s">
        <v>18</v>
      </c>
      <c r="N48" s="3" t="s">
        <v>18</v>
      </c>
      <c r="O48" s="3" t="s">
        <v>18</v>
      </c>
    </row>
    <row r="49" ht="18" customHeight="1" spans="1:15">
      <c r="A49" s="9">
        <v>44809</v>
      </c>
      <c r="B49" s="1" t="s">
        <v>206</v>
      </c>
      <c r="C49" s="3" t="str">
        <f>VLOOKUP(B49,途游斗地主主播名单!A:C,3,0)</f>
        <v>MF</v>
      </c>
      <c r="D49" s="63">
        <v>0</v>
      </c>
      <c r="E49" s="64">
        <v>306.25</v>
      </c>
      <c r="F49" s="1">
        <v>0</v>
      </c>
      <c r="G49" s="1">
        <v>0</v>
      </c>
      <c r="H49" s="1">
        <v>0</v>
      </c>
      <c r="I49" s="1">
        <v>0</v>
      </c>
      <c r="J49" s="3" t="s">
        <v>18</v>
      </c>
      <c r="K49" s="3" t="s">
        <v>18</v>
      </c>
      <c r="L49" s="3" t="s">
        <v>18</v>
      </c>
      <c r="M49" s="3" t="s">
        <v>18</v>
      </c>
      <c r="N49" s="3" t="s">
        <v>18</v>
      </c>
      <c r="O49" s="3" t="s">
        <v>18</v>
      </c>
    </row>
    <row r="50" ht="18" customHeight="1" spans="1:15">
      <c r="A50" s="9">
        <v>44809</v>
      </c>
      <c r="B50" s="1" t="s">
        <v>214</v>
      </c>
      <c r="C50" s="3">
        <f>VLOOKUP(B50,途游斗地主主播名单!A:C,3,0)</f>
        <v>0</v>
      </c>
      <c r="D50" s="63">
        <v>0</v>
      </c>
      <c r="E50" s="64">
        <v>114.383333333333</v>
      </c>
      <c r="F50" s="1">
        <v>0</v>
      </c>
      <c r="G50" s="1">
        <v>0</v>
      </c>
      <c r="H50" s="1">
        <v>0</v>
      </c>
      <c r="I50" s="1">
        <v>0</v>
      </c>
      <c r="J50" s="3" t="s">
        <v>18</v>
      </c>
      <c r="K50" s="3" t="s">
        <v>18</v>
      </c>
      <c r="L50" s="3" t="s">
        <v>18</v>
      </c>
      <c r="M50" s="3" t="s">
        <v>18</v>
      </c>
      <c r="N50" s="3" t="s">
        <v>18</v>
      </c>
      <c r="O50" s="3" t="s">
        <v>18</v>
      </c>
    </row>
    <row r="51" ht="18" customHeight="1" spans="1:15">
      <c r="A51" s="9">
        <v>44809</v>
      </c>
      <c r="B51" s="1" t="s">
        <v>207</v>
      </c>
      <c r="C51" s="3" t="str">
        <f>VLOOKUP(B51,途游斗地主主播名单!A:C,3,0)</f>
        <v>MF</v>
      </c>
      <c r="D51" s="63">
        <v>0</v>
      </c>
      <c r="E51" s="64">
        <v>309.483333333333</v>
      </c>
      <c r="F51" s="1">
        <v>1</v>
      </c>
      <c r="G51" s="1">
        <v>0</v>
      </c>
      <c r="H51" s="1">
        <v>0</v>
      </c>
      <c r="I51" s="1">
        <v>0</v>
      </c>
      <c r="J51" s="3" t="s">
        <v>18</v>
      </c>
      <c r="K51" s="3" t="s">
        <v>18</v>
      </c>
      <c r="L51" s="3" t="s">
        <v>18</v>
      </c>
      <c r="M51" s="3" t="s">
        <v>18</v>
      </c>
      <c r="N51" s="3" t="s">
        <v>18</v>
      </c>
      <c r="O51" s="3" t="s">
        <v>18</v>
      </c>
    </row>
    <row r="52" ht="18" customHeight="1" spans="1:15">
      <c r="A52" s="9">
        <v>44809</v>
      </c>
      <c r="B52" s="1" t="s">
        <v>208</v>
      </c>
      <c r="C52" s="3" t="str">
        <f>VLOOKUP(B52,途游斗地主主播名单!A:C,3,0)</f>
        <v>MF</v>
      </c>
      <c r="D52" s="63">
        <v>0</v>
      </c>
      <c r="E52" s="64">
        <v>103.916666666667</v>
      </c>
      <c r="F52" s="1">
        <v>1</v>
      </c>
      <c r="G52" s="1">
        <v>0</v>
      </c>
      <c r="H52" s="1">
        <v>0</v>
      </c>
      <c r="I52" s="1">
        <v>0</v>
      </c>
      <c r="J52" s="3" t="s">
        <v>18</v>
      </c>
      <c r="K52" s="3" t="s">
        <v>18</v>
      </c>
      <c r="L52" s="3" t="s">
        <v>18</v>
      </c>
      <c r="M52" s="3" t="s">
        <v>18</v>
      </c>
      <c r="N52" s="3" t="s">
        <v>18</v>
      </c>
      <c r="O52" s="3" t="s">
        <v>18</v>
      </c>
    </row>
    <row r="53" ht="18" customHeight="1" spans="1:15">
      <c r="A53" s="17" t="s">
        <v>37</v>
      </c>
      <c r="B53" s="18"/>
      <c r="C53" s="19"/>
      <c r="D53" s="24">
        <f t="shared" ref="D53:O53" si="1">SUM(D28:D52)</f>
        <v>12719</v>
      </c>
      <c r="E53" s="59">
        <f t="shared" si="1"/>
        <v>3746.91666666667</v>
      </c>
      <c r="F53" s="8">
        <f t="shared" si="1"/>
        <v>922</v>
      </c>
      <c r="G53" s="8">
        <f t="shared" si="1"/>
        <v>478</v>
      </c>
      <c r="H53" s="8">
        <f t="shared" si="1"/>
        <v>481</v>
      </c>
      <c r="I53" s="8">
        <f t="shared" si="1"/>
        <v>3235</v>
      </c>
      <c r="J53" s="8">
        <f t="shared" si="1"/>
        <v>66562</v>
      </c>
      <c r="K53" s="8">
        <f t="shared" si="1"/>
        <v>15755</v>
      </c>
      <c r="L53" s="8">
        <f t="shared" si="1"/>
        <v>8.25</v>
      </c>
      <c r="M53" s="8">
        <f t="shared" si="1"/>
        <v>575</v>
      </c>
      <c r="N53" s="8">
        <f t="shared" si="1"/>
        <v>129</v>
      </c>
      <c r="O53" s="8">
        <f t="shared" si="1"/>
        <v>293</v>
      </c>
    </row>
    <row r="54" ht="18" customHeight="1" spans="1:15">
      <c r="A54" s="9">
        <v>44808</v>
      </c>
      <c r="B54" s="1" t="s">
        <v>186</v>
      </c>
      <c r="C54" s="3" t="str">
        <f>VLOOKUP(B54,途游斗地主主播名单!A:C,3,0)</f>
        <v>京游</v>
      </c>
      <c r="D54" s="63">
        <v>230</v>
      </c>
      <c r="E54" s="64">
        <v>0</v>
      </c>
      <c r="F54" s="1">
        <v>0</v>
      </c>
      <c r="G54" s="1">
        <v>0</v>
      </c>
      <c r="H54" s="1">
        <v>15</v>
      </c>
      <c r="I54" s="1">
        <v>74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</row>
    <row r="55" ht="18" customHeight="1" spans="1:15">
      <c r="A55" s="9">
        <v>44808</v>
      </c>
      <c r="B55" s="1" t="s">
        <v>187</v>
      </c>
      <c r="C55" s="3" t="str">
        <f>VLOOKUP(B55,途游斗地主主播名单!A:C,3,0)</f>
        <v>京游</v>
      </c>
      <c r="D55" s="63">
        <v>81</v>
      </c>
      <c r="E55" s="64">
        <v>242.5</v>
      </c>
      <c r="F55" s="1">
        <v>12</v>
      </c>
      <c r="G55" s="1">
        <v>21</v>
      </c>
      <c r="H55" s="1">
        <v>2</v>
      </c>
      <c r="I55" s="1">
        <v>12</v>
      </c>
      <c r="J55" s="3">
        <v>29641</v>
      </c>
      <c r="K55" s="3">
        <v>7424</v>
      </c>
      <c r="L55" s="3">
        <v>2.48</v>
      </c>
      <c r="M55" s="3">
        <v>173</v>
      </c>
      <c r="N55" s="3">
        <v>72</v>
      </c>
      <c r="O55" s="3">
        <v>101</v>
      </c>
    </row>
    <row r="56" ht="18" customHeight="1" spans="1:15">
      <c r="A56" s="9">
        <v>44808</v>
      </c>
      <c r="B56" s="1" t="s">
        <v>188</v>
      </c>
      <c r="C56" s="3" t="str">
        <f>VLOOKUP(B56,途游斗地主主播名单!A:C,3,0)</f>
        <v>半夏</v>
      </c>
      <c r="D56" s="63">
        <v>12</v>
      </c>
      <c r="E56" s="64">
        <v>87.9333333333333</v>
      </c>
      <c r="F56" s="1">
        <v>0</v>
      </c>
      <c r="G56" s="1">
        <v>0</v>
      </c>
      <c r="H56" s="1">
        <v>2</v>
      </c>
      <c r="I56" s="1">
        <v>5</v>
      </c>
      <c r="J56" s="3">
        <v>892</v>
      </c>
      <c r="K56" s="3">
        <v>251</v>
      </c>
      <c r="L56" s="3">
        <v>4.35</v>
      </c>
      <c r="M56" s="3">
        <v>21</v>
      </c>
      <c r="N56" s="3">
        <v>4</v>
      </c>
      <c r="O56" s="3">
        <v>11</v>
      </c>
    </row>
    <row r="57" ht="18" customHeight="1" spans="1:15">
      <c r="A57" s="9">
        <v>44808</v>
      </c>
      <c r="B57" s="1" t="s">
        <v>189</v>
      </c>
      <c r="C57" s="3" t="str">
        <f>VLOOKUP(B57,途游斗地主主播名单!A:C,3,0)</f>
        <v>京游</v>
      </c>
      <c r="D57" s="63">
        <v>6</v>
      </c>
      <c r="E57" s="64">
        <v>0</v>
      </c>
      <c r="F57" s="1">
        <v>0</v>
      </c>
      <c r="G57" s="1">
        <v>0</v>
      </c>
      <c r="H57" s="1">
        <v>1</v>
      </c>
      <c r="I57" s="1">
        <v>2</v>
      </c>
      <c r="J57" s="3" t="s">
        <v>18</v>
      </c>
      <c r="K57" s="3" t="s">
        <v>18</v>
      </c>
      <c r="L57" s="3" t="s">
        <v>18</v>
      </c>
      <c r="M57" s="3" t="s">
        <v>18</v>
      </c>
      <c r="N57" s="3" t="s">
        <v>18</v>
      </c>
      <c r="O57" s="3" t="s">
        <v>18</v>
      </c>
    </row>
    <row r="58" ht="18" customHeight="1" spans="1:15">
      <c r="A58" s="9">
        <v>44808</v>
      </c>
      <c r="B58" s="1">
        <v>96764853615</v>
      </c>
      <c r="C58" s="3" t="str">
        <f>VLOOKUP(B58,途游斗地主主播名单!A:C,3,0)</f>
        <v>京游</v>
      </c>
      <c r="D58" s="63">
        <v>3</v>
      </c>
      <c r="E58" s="64">
        <v>0</v>
      </c>
      <c r="F58" s="1">
        <v>0</v>
      </c>
      <c r="G58" s="1">
        <v>0</v>
      </c>
      <c r="H58" s="1">
        <v>1</v>
      </c>
      <c r="I58" s="1">
        <v>1</v>
      </c>
      <c r="J58" s="3" t="s">
        <v>18</v>
      </c>
      <c r="K58" s="3" t="s">
        <v>18</v>
      </c>
      <c r="L58" s="3" t="s">
        <v>18</v>
      </c>
      <c r="M58" s="3" t="s">
        <v>18</v>
      </c>
      <c r="N58" s="3" t="s">
        <v>18</v>
      </c>
      <c r="O58" s="3" t="s">
        <v>18</v>
      </c>
    </row>
    <row r="59" ht="18" customHeight="1" spans="1:15">
      <c r="A59" s="9">
        <v>44808</v>
      </c>
      <c r="B59" s="1" t="s">
        <v>191</v>
      </c>
      <c r="C59" s="3" t="str">
        <f>VLOOKUP(B59,途游斗地主主播名单!A:C,3,0)</f>
        <v>京游</v>
      </c>
      <c r="D59" s="63">
        <v>0</v>
      </c>
      <c r="E59" s="64">
        <v>240.683333333333</v>
      </c>
      <c r="F59" s="1">
        <v>0</v>
      </c>
      <c r="G59" s="1">
        <v>1</v>
      </c>
      <c r="H59" s="1">
        <v>0</v>
      </c>
      <c r="I59" s="1">
        <v>2</v>
      </c>
      <c r="J59" s="3">
        <v>2765</v>
      </c>
      <c r="K59" s="3">
        <v>623</v>
      </c>
      <c r="L59" s="3">
        <v>2.22</v>
      </c>
      <c r="M59" s="3">
        <v>17</v>
      </c>
      <c r="N59" s="3">
        <v>3</v>
      </c>
      <c r="O59" s="3">
        <v>8</v>
      </c>
    </row>
    <row r="60" ht="18" customHeight="1" spans="1:15">
      <c r="A60" s="9">
        <v>44808</v>
      </c>
      <c r="B60" s="1" t="s">
        <v>193</v>
      </c>
      <c r="C60" s="3" t="str">
        <f>VLOOKUP(B60,途游斗地主主播名单!A:C,3,0)</f>
        <v>京游</v>
      </c>
      <c r="D60" s="63">
        <v>6254</v>
      </c>
      <c r="E60" s="64">
        <v>80.55</v>
      </c>
      <c r="F60" s="1">
        <v>128</v>
      </c>
      <c r="G60" s="1">
        <v>53</v>
      </c>
      <c r="H60" s="1">
        <v>277</v>
      </c>
      <c r="I60" s="1">
        <v>1998</v>
      </c>
      <c r="J60" s="3" t="s">
        <v>18</v>
      </c>
      <c r="K60" s="3" t="s">
        <v>18</v>
      </c>
      <c r="L60" s="3" t="s">
        <v>18</v>
      </c>
      <c r="M60" s="3" t="s">
        <v>18</v>
      </c>
      <c r="N60" s="3" t="s">
        <v>18</v>
      </c>
      <c r="O60" s="3" t="s">
        <v>18</v>
      </c>
    </row>
    <row r="61" ht="18" customHeight="1" spans="1:15">
      <c r="A61" s="9">
        <v>44808</v>
      </c>
      <c r="B61" s="1" t="s">
        <v>192</v>
      </c>
      <c r="C61" s="3" t="str">
        <f>VLOOKUP(B61,途游斗地主主播名单!A:C,3,0)</f>
        <v>京游</v>
      </c>
      <c r="D61" s="63">
        <v>4583</v>
      </c>
      <c r="E61" s="64">
        <v>284.9</v>
      </c>
      <c r="F61" s="1">
        <v>262</v>
      </c>
      <c r="G61" s="1">
        <v>153</v>
      </c>
      <c r="H61" s="1">
        <v>152</v>
      </c>
      <c r="I61" s="1">
        <v>830</v>
      </c>
      <c r="J61" s="3" t="s">
        <v>18</v>
      </c>
      <c r="K61" s="3" t="s">
        <v>18</v>
      </c>
      <c r="L61" s="3" t="s">
        <v>18</v>
      </c>
      <c r="M61" s="3" t="s">
        <v>18</v>
      </c>
      <c r="N61" s="3" t="s">
        <v>18</v>
      </c>
      <c r="O61" s="3" t="s">
        <v>18</v>
      </c>
    </row>
    <row r="62" ht="18" customHeight="1" spans="1:15">
      <c r="A62" s="9">
        <v>44808</v>
      </c>
      <c r="B62" s="1" t="s">
        <v>215</v>
      </c>
      <c r="C62" s="3" t="str">
        <f>VLOOKUP(B62,途游斗地主主播名单!A:C,3,0)</f>
        <v>MF</v>
      </c>
      <c r="D62" s="63">
        <v>84</v>
      </c>
      <c r="E62" s="64">
        <v>0</v>
      </c>
      <c r="F62" s="1">
        <v>0</v>
      </c>
      <c r="G62" s="1">
        <v>0</v>
      </c>
      <c r="H62" s="1">
        <v>1</v>
      </c>
      <c r="I62" s="1">
        <v>1</v>
      </c>
      <c r="J62" s="3" t="s">
        <v>18</v>
      </c>
      <c r="K62" s="3" t="s">
        <v>18</v>
      </c>
      <c r="L62" s="3" t="s">
        <v>18</v>
      </c>
      <c r="M62" s="3" t="s">
        <v>18</v>
      </c>
      <c r="N62" s="3" t="s">
        <v>18</v>
      </c>
      <c r="O62" s="3" t="s">
        <v>18</v>
      </c>
    </row>
    <row r="63" ht="18" customHeight="1" spans="1:15">
      <c r="A63" s="9">
        <v>44808</v>
      </c>
      <c r="B63" s="1" t="s">
        <v>196</v>
      </c>
      <c r="C63" s="3" t="str">
        <f>VLOOKUP(B63,途游斗地主主播名单!A:C,3,0)</f>
        <v>京游</v>
      </c>
      <c r="D63" s="63">
        <v>30</v>
      </c>
      <c r="E63" s="64">
        <v>0</v>
      </c>
      <c r="F63" s="1">
        <v>0</v>
      </c>
      <c r="G63" s="1">
        <v>0</v>
      </c>
      <c r="H63" s="1">
        <v>1</v>
      </c>
      <c r="I63" s="1">
        <v>18</v>
      </c>
      <c r="J63" s="3" t="s">
        <v>18</v>
      </c>
      <c r="K63" s="3" t="s">
        <v>18</v>
      </c>
      <c r="L63" s="3" t="s">
        <v>18</v>
      </c>
      <c r="M63" s="3" t="s">
        <v>18</v>
      </c>
      <c r="N63" s="3" t="s">
        <v>18</v>
      </c>
      <c r="O63" s="3" t="s">
        <v>18</v>
      </c>
    </row>
    <row r="64" ht="18" customHeight="1" spans="1:15">
      <c r="A64" s="9">
        <v>44808</v>
      </c>
      <c r="B64" s="1" t="s">
        <v>210</v>
      </c>
      <c r="C64" s="3" t="str">
        <f>VLOOKUP(B64,途游斗地主主播名单!A:C,3,0)</f>
        <v>京游</v>
      </c>
      <c r="D64" s="63">
        <v>3</v>
      </c>
      <c r="E64" s="64">
        <v>0</v>
      </c>
      <c r="F64" s="1">
        <v>0</v>
      </c>
      <c r="G64" s="1">
        <v>0</v>
      </c>
      <c r="H64" s="1">
        <v>1</v>
      </c>
      <c r="I64" s="1">
        <v>1</v>
      </c>
      <c r="J64" s="3" t="s">
        <v>18</v>
      </c>
      <c r="K64" s="3" t="s">
        <v>18</v>
      </c>
      <c r="L64" s="3" t="s">
        <v>18</v>
      </c>
      <c r="M64" s="3" t="s">
        <v>18</v>
      </c>
      <c r="N64" s="3" t="s">
        <v>18</v>
      </c>
      <c r="O64" s="3" t="s">
        <v>18</v>
      </c>
    </row>
    <row r="65" ht="18" customHeight="1" spans="1:15">
      <c r="A65" s="9">
        <v>44808</v>
      </c>
      <c r="B65" s="1" t="s">
        <v>216</v>
      </c>
      <c r="C65" s="3" t="str">
        <f>VLOOKUP(B65,途游斗地主主播名单!A:C,3,0)</f>
        <v>京游</v>
      </c>
      <c r="D65" s="63">
        <v>0</v>
      </c>
      <c r="E65" s="64">
        <v>0</v>
      </c>
      <c r="F65" s="1">
        <v>0</v>
      </c>
      <c r="G65" s="1">
        <v>0</v>
      </c>
      <c r="H65" s="1">
        <v>0</v>
      </c>
      <c r="I65" s="1">
        <v>1</v>
      </c>
      <c r="J65" s="3" t="s">
        <v>18</v>
      </c>
      <c r="K65" s="3" t="s">
        <v>18</v>
      </c>
      <c r="L65" s="3" t="s">
        <v>18</v>
      </c>
      <c r="M65" s="3" t="s">
        <v>18</v>
      </c>
      <c r="N65" s="3" t="s">
        <v>18</v>
      </c>
      <c r="O65" s="3" t="s">
        <v>18</v>
      </c>
    </row>
    <row r="66" ht="18" customHeight="1" spans="1:15">
      <c r="A66" s="9">
        <v>44808</v>
      </c>
      <c r="B66" s="1" t="s">
        <v>217</v>
      </c>
      <c r="C66" s="3" t="str">
        <f>VLOOKUP(B66,途游斗地主主播名单!A:C,3,0)</f>
        <v>京游</v>
      </c>
      <c r="D66" s="63">
        <v>0</v>
      </c>
      <c r="E66" s="64">
        <v>10.7166666666667</v>
      </c>
      <c r="F66" s="1">
        <v>0</v>
      </c>
      <c r="G66" s="1">
        <v>0</v>
      </c>
      <c r="H66" s="1">
        <v>0</v>
      </c>
      <c r="I66" s="1">
        <v>0</v>
      </c>
      <c r="J66" s="3" t="s">
        <v>18</v>
      </c>
      <c r="K66" s="3" t="s">
        <v>18</v>
      </c>
      <c r="L66" s="3" t="s">
        <v>18</v>
      </c>
      <c r="M66" s="3" t="s">
        <v>18</v>
      </c>
      <c r="N66" s="3" t="s">
        <v>18</v>
      </c>
      <c r="O66" s="3" t="s">
        <v>18</v>
      </c>
    </row>
    <row r="67" ht="18" customHeight="1" spans="1:15">
      <c r="A67" s="9">
        <v>44808</v>
      </c>
      <c r="B67" s="1" t="s">
        <v>218</v>
      </c>
      <c r="C67" s="3" t="str">
        <f>VLOOKUP(B67,途游斗地主主播名单!A:C,3,0)</f>
        <v>天翼</v>
      </c>
      <c r="D67" s="63">
        <v>0</v>
      </c>
      <c r="E67" s="64">
        <v>0</v>
      </c>
      <c r="F67" s="1">
        <v>0</v>
      </c>
      <c r="G67" s="1">
        <v>0</v>
      </c>
      <c r="H67" s="1">
        <v>0</v>
      </c>
      <c r="I67" s="1">
        <v>1</v>
      </c>
      <c r="J67" s="3" t="s">
        <v>18</v>
      </c>
      <c r="K67" s="3" t="s">
        <v>18</v>
      </c>
      <c r="L67" s="3" t="s">
        <v>18</v>
      </c>
      <c r="M67" s="3" t="s">
        <v>18</v>
      </c>
      <c r="N67" s="3" t="s">
        <v>18</v>
      </c>
      <c r="O67" s="3" t="s">
        <v>18</v>
      </c>
    </row>
    <row r="68" ht="18" customHeight="1" spans="1:15">
      <c r="A68" s="9">
        <v>44808</v>
      </c>
      <c r="B68" s="1" t="s">
        <v>195</v>
      </c>
      <c r="C68" s="3" t="str">
        <f>VLOOKUP(B68,途游斗地主主播名单!A:C,3,0)</f>
        <v>沈阳朝宇</v>
      </c>
      <c r="D68" s="63">
        <v>0</v>
      </c>
      <c r="E68" s="64">
        <v>0</v>
      </c>
      <c r="F68" s="1">
        <v>0</v>
      </c>
      <c r="G68" s="1">
        <v>0</v>
      </c>
      <c r="H68" s="1">
        <v>0</v>
      </c>
      <c r="I68" s="1">
        <v>4</v>
      </c>
      <c r="J68" s="3" t="s">
        <v>18</v>
      </c>
      <c r="K68" s="3" t="s">
        <v>18</v>
      </c>
      <c r="L68" s="3" t="s">
        <v>18</v>
      </c>
      <c r="M68" s="3" t="s">
        <v>18</v>
      </c>
      <c r="N68" s="3" t="s">
        <v>18</v>
      </c>
      <c r="O68" s="3" t="s">
        <v>18</v>
      </c>
    </row>
    <row r="69" ht="18" customHeight="1" spans="1:15">
      <c r="A69" s="9">
        <v>44808</v>
      </c>
      <c r="B69" s="1" t="s">
        <v>198</v>
      </c>
      <c r="C69" s="3" t="str">
        <f>VLOOKUP(B69,途游斗地主主播名单!A:C,3,0)</f>
        <v>半夏</v>
      </c>
      <c r="D69" s="63">
        <v>0</v>
      </c>
      <c r="E69" s="64">
        <v>0</v>
      </c>
      <c r="F69" s="1">
        <v>0</v>
      </c>
      <c r="G69" s="1">
        <v>0</v>
      </c>
      <c r="H69" s="1">
        <v>0</v>
      </c>
      <c r="I69" s="1">
        <v>4</v>
      </c>
      <c r="J69" s="3" t="s">
        <v>18</v>
      </c>
      <c r="K69" s="3" t="s">
        <v>18</v>
      </c>
      <c r="L69" s="3" t="s">
        <v>18</v>
      </c>
      <c r="M69" s="3" t="s">
        <v>18</v>
      </c>
      <c r="N69" s="3" t="s">
        <v>18</v>
      </c>
      <c r="O69" s="3" t="s">
        <v>18</v>
      </c>
    </row>
    <row r="70" ht="18" customHeight="1" spans="1:15">
      <c r="A70" s="9">
        <v>44808</v>
      </c>
      <c r="B70" s="1" t="s">
        <v>194</v>
      </c>
      <c r="C70" s="3" t="str">
        <f>VLOOKUP(B70,途游斗地主主播名单!A:C,3,0)</f>
        <v>半夏</v>
      </c>
      <c r="D70" s="63">
        <v>0</v>
      </c>
      <c r="E70" s="64">
        <v>0</v>
      </c>
      <c r="F70" s="1">
        <v>0</v>
      </c>
      <c r="G70" s="1">
        <v>0</v>
      </c>
      <c r="H70" s="1">
        <v>0</v>
      </c>
      <c r="I70" s="1">
        <v>14</v>
      </c>
      <c r="J70" s="3" t="s">
        <v>18</v>
      </c>
      <c r="K70" s="3" t="s">
        <v>18</v>
      </c>
      <c r="L70" s="3" t="s">
        <v>18</v>
      </c>
      <c r="M70" s="3" t="s">
        <v>18</v>
      </c>
      <c r="N70" s="3" t="s">
        <v>18</v>
      </c>
      <c r="O70" s="3" t="s">
        <v>18</v>
      </c>
    </row>
    <row r="71" ht="18" customHeight="1" spans="1:15">
      <c r="A71" s="9">
        <v>44808</v>
      </c>
      <c r="B71" s="1" t="s">
        <v>197</v>
      </c>
      <c r="C71" s="3" t="str">
        <f>VLOOKUP(B71,途游斗地主主播名单!A:C,3,0)</f>
        <v>半夏</v>
      </c>
      <c r="D71" s="63">
        <v>0</v>
      </c>
      <c r="E71" s="64">
        <v>0</v>
      </c>
      <c r="F71" s="1">
        <v>0</v>
      </c>
      <c r="G71" s="1">
        <v>0</v>
      </c>
      <c r="H71" s="1">
        <v>0</v>
      </c>
      <c r="I71" s="1">
        <v>1</v>
      </c>
      <c r="J71" s="3" t="s">
        <v>18</v>
      </c>
      <c r="K71" s="3" t="s">
        <v>18</v>
      </c>
      <c r="L71" s="3" t="s">
        <v>18</v>
      </c>
      <c r="M71" s="3" t="s">
        <v>18</v>
      </c>
      <c r="N71" s="3" t="s">
        <v>18</v>
      </c>
      <c r="O71" s="3" t="s">
        <v>18</v>
      </c>
    </row>
    <row r="72" ht="18" customHeight="1" spans="1:15">
      <c r="A72" s="9">
        <v>44808</v>
      </c>
      <c r="B72" s="1" t="s">
        <v>219</v>
      </c>
      <c r="C72" s="3" t="str">
        <f>VLOOKUP(B72,途游斗地主主播名单!A:C,3,0)</f>
        <v>喜玩</v>
      </c>
      <c r="D72" s="63">
        <v>0</v>
      </c>
      <c r="E72" s="64">
        <v>55.7166666666667</v>
      </c>
      <c r="F72" s="1">
        <v>0</v>
      </c>
      <c r="G72" s="1">
        <v>0</v>
      </c>
      <c r="H72" s="1">
        <v>0</v>
      </c>
      <c r="I72" s="1">
        <v>0</v>
      </c>
      <c r="J72" s="3" t="s">
        <v>18</v>
      </c>
      <c r="K72" s="3" t="s">
        <v>18</v>
      </c>
      <c r="L72" s="3" t="s">
        <v>18</v>
      </c>
      <c r="M72" s="3" t="s">
        <v>18</v>
      </c>
      <c r="N72" s="3" t="s">
        <v>18</v>
      </c>
      <c r="O72" s="3" t="s">
        <v>18</v>
      </c>
    </row>
    <row r="73" ht="18" customHeight="1" spans="1:15">
      <c r="A73" s="9">
        <v>44808</v>
      </c>
      <c r="B73" s="1" t="s">
        <v>200</v>
      </c>
      <c r="C73" s="3" t="str">
        <f>VLOOKUP(B73,途游斗地主主播名单!A:C,3,0)</f>
        <v>喜玩</v>
      </c>
      <c r="D73" s="63">
        <v>0</v>
      </c>
      <c r="E73" s="64">
        <v>0</v>
      </c>
      <c r="F73" s="1">
        <v>0</v>
      </c>
      <c r="G73" s="1">
        <v>0</v>
      </c>
      <c r="H73" s="1">
        <v>0</v>
      </c>
      <c r="I73" s="1">
        <v>3</v>
      </c>
      <c r="J73" s="3" t="s">
        <v>18</v>
      </c>
      <c r="K73" s="3" t="s">
        <v>18</v>
      </c>
      <c r="L73" s="3" t="s">
        <v>18</v>
      </c>
      <c r="M73" s="3" t="s">
        <v>18</v>
      </c>
      <c r="N73" s="3" t="s">
        <v>18</v>
      </c>
      <c r="O73" s="3" t="s">
        <v>18</v>
      </c>
    </row>
    <row r="74" ht="18" customHeight="1" spans="1:15">
      <c r="A74" s="9">
        <v>44808</v>
      </c>
      <c r="B74" s="1" t="s">
        <v>202</v>
      </c>
      <c r="C74" s="3" t="str">
        <f>VLOOKUP(B74,途游斗地主主播名单!A:C,3,0)</f>
        <v>MF</v>
      </c>
      <c r="D74" s="63">
        <v>0</v>
      </c>
      <c r="E74" s="64">
        <v>362.983333333333</v>
      </c>
      <c r="F74" s="1">
        <v>0</v>
      </c>
      <c r="G74" s="1">
        <v>0</v>
      </c>
      <c r="H74" s="1">
        <v>0</v>
      </c>
      <c r="I74" s="1">
        <v>0</v>
      </c>
      <c r="J74" s="3" t="s">
        <v>18</v>
      </c>
      <c r="K74" s="3" t="s">
        <v>18</v>
      </c>
      <c r="L74" s="3" t="s">
        <v>18</v>
      </c>
      <c r="M74" s="3" t="s">
        <v>18</v>
      </c>
      <c r="N74" s="3" t="s">
        <v>18</v>
      </c>
      <c r="O74" s="3" t="s">
        <v>18</v>
      </c>
    </row>
    <row r="75" ht="18" customHeight="1" spans="1:15">
      <c r="A75" s="9">
        <v>44808</v>
      </c>
      <c r="B75" s="1" t="s">
        <v>211</v>
      </c>
      <c r="C75" s="3" t="str">
        <f>VLOOKUP(B75,途游斗地主主播名单!A:C,3,0)</f>
        <v>半夏</v>
      </c>
      <c r="D75" s="63">
        <v>0</v>
      </c>
      <c r="E75" s="64">
        <v>0</v>
      </c>
      <c r="F75" s="1">
        <v>0</v>
      </c>
      <c r="G75" s="1">
        <v>0</v>
      </c>
      <c r="H75" s="1">
        <v>0</v>
      </c>
      <c r="I75" s="1">
        <v>1</v>
      </c>
      <c r="J75" s="3" t="s">
        <v>18</v>
      </c>
      <c r="K75" s="3" t="s">
        <v>18</v>
      </c>
      <c r="L75" s="3" t="s">
        <v>18</v>
      </c>
      <c r="M75" s="3" t="s">
        <v>18</v>
      </c>
      <c r="N75" s="3" t="s">
        <v>18</v>
      </c>
      <c r="O75" s="3" t="s">
        <v>18</v>
      </c>
    </row>
    <row r="76" ht="18" customHeight="1" spans="1:15">
      <c r="A76" s="9">
        <v>44808</v>
      </c>
      <c r="B76" s="1" t="s">
        <v>205</v>
      </c>
      <c r="C76" s="3" t="s">
        <v>220</v>
      </c>
      <c r="D76" s="63">
        <v>0</v>
      </c>
      <c r="E76" s="64">
        <v>368.733333333333</v>
      </c>
      <c r="F76" s="1">
        <v>1</v>
      </c>
      <c r="G76" s="1">
        <v>0</v>
      </c>
      <c r="H76" s="1">
        <v>0</v>
      </c>
      <c r="I76" s="1">
        <v>0</v>
      </c>
      <c r="J76" s="3" t="s">
        <v>18</v>
      </c>
      <c r="K76" s="3" t="s">
        <v>18</v>
      </c>
      <c r="L76" s="3" t="s">
        <v>18</v>
      </c>
      <c r="M76" s="3" t="s">
        <v>18</v>
      </c>
      <c r="N76" s="3" t="s">
        <v>18</v>
      </c>
      <c r="O76" s="3" t="s">
        <v>18</v>
      </c>
    </row>
    <row r="77" ht="18" customHeight="1" spans="1:15">
      <c r="A77" s="9">
        <v>44808</v>
      </c>
      <c r="B77" s="1" t="s">
        <v>212</v>
      </c>
      <c r="C77" s="3" t="s">
        <v>221</v>
      </c>
      <c r="D77" s="63">
        <v>0</v>
      </c>
      <c r="E77" s="64">
        <v>99.1</v>
      </c>
      <c r="F77" s="1">
        <v>0</v>
      </c>
      <c r="G77" s="1">
        <v>0</v>
      </c>
      <c r="H77" s="1">
        <v>0</v>
      </c>
      <c r="I77" s="1">
        <v>0</v>
      </c>
      <c r="J77" s="3" t="s">
        <v>18</v>
      </c>
      <c r="K77" s="3" t="s">
        <v>18</v>
      </c>
      <c r="L77" s="3" t="s">
        <v>18</v>
      </c>
      <c r="M77" s="3" t="s">
        <v>18</v>
      </c>
      <c r="N77" s="3" t="s">
        <v>18</v>
      </c>
      <c r="O77" s="3" t="s">
        <v>18</v>
      </c>
    </row>
    <row r="78" ht="18" customHeight="1" spans="1:15">
      <c r="A78" s="9">
        <v>44808</v>
      </c>
      <c r="B78" s="1" t="s">
        <v>213</v>
      </c>
      <c r="C78" s="3" t="s">
        <v>222</v>
      </c>
      <c r="D78" s="63">
        <v>0</v>
      </c>
      <c r="E78" s="64">
        <v>131.3</v>
      </c>
      <c r="F78" s="1">
        <v>0</v>
      </c>
      <c r="G78" s="1">
        <v>0</v>
      </c>
      <c r="H78" s="1">
        <v>0</v>
      </c>
      <c r="I78" s="1">
        <v>0</v>
      </c>
      <c r="J78" s="3" t="s">
        <v>18</v>
      </c>
      <c r="K78" s="3" t="s">
        <v>18</v>
      </c>
      <c r="L78" s="3" t="s">
        <v>18</v>
      </c>
      <c r="M78" s="3" t="s">
        <v>18</v>
      </c>
      <c r="N78" s="3" t="s">
        <v>18</v>
      </c>
      <c r="O78" s="3" t="s">
        <v>18</v>
      </c>
    </row>
    <row r="79" ht="18" customHeight="1" spans="1:15">
      <c r="A79" s="9">
        <v>44808</v>
      </c>
      <c r="B79" s="1" t="s">
        <v>206</v>
      </c>
      <c r="C79" s="3" t="s">
        <v>220</v>
      </c>
      <c r="D79" s="63">
        <v>0</v>
      </c>
      <c r="E79" s="64">
        <v>350.466666666667</v>
      </c>
      <c r="F79" s="1">
        <v>0</v>
      </c>
      <c r="G79" s="1">
        <v>0</v>
      </c>
      <c r="H79" s="1">
        <v>0</v>
      </c>
      <c r="I79" s="1">
        <v>0</v>
      </c>
      <c r="J79" s="3" t="s">
        <v>18</v>
      </c>
      <c r="K79" s="3" t="s">
        <v>18</v>
      </c>
      <c r="L79" s="3" t="s">
        <v>18</v>
      </c>
      <c r="M79" s="3" t="s">
        <v>18</v>
      </c>
      <c r="N79" s="3" t="s">
        <v>18</v>
      </c>
      <c r="O79" s="3" t="s">
        <v>18</v>
      </c>
    </row>
    <row r="80" ht="18" customHeight="1" spans="1:15">
      <c r="A80" s="9">
        <v>44808</v>
      </c>
      <c r="B80" s="1" t="s">
        <v>214</v>
      </c>
      <c r="C80" s="3">
        <f>VLOOKUP(B80,途游斗地主主播名单!A:C,3,0)</f>
        <v>0</v>
      </c>
      <c r="D80" s="63">
        <v>0</v>
      </c>
      <c r="E80" s="64">
        <v>55.7</v>
      </c>
      <c r="F80" s="1">
        <v>0</v>
      </c>
      <c r="G80" s="1">
        <v>0</v>
      </c>
      <c r="H80" s="1">
        <v>0</v>
      </c>
      <c r="I80" s="1">
        <v>0</v>
      </c>
      <c r="J80" s="3" t="s">
        <v>18</v>
      </c>
      <c r="K80" s="3" t="s">
        <v>18</v>
      </c>
      <c r="L80" s="3" t="s">
        <v>18</v>
      </c>
      <c r="M80" s="3" t="s">
        <v>18</v>
      </c>
      <c r="N80" s="3" t="s">
        <v>18</v>
      </c>
      <c r="O80" s="3" t="s">
        <v>18</v>
      </c>
    </row>
    <row r="81" ht="18" customHeight="1" spans="1:15">
      <c r="A81" s="9">
        <v>44808</v>
      </c>
      <c r="B81" s="1" t="s">
        <v>223</v>
      </c>
      <c r="C81" s="3" t="s">
        <v>221</v>
      </c>
      <c r="D81" s="63">
        <v>0</v>
      </c>
      <c r="E81" s="64">
        <v>0</v>
      </c>
      <c r="F81" s="1">
        <v>0</v>
      </c>
      <c r="G81" s="1">
        <v>0</v>
      </c>
      <c r="H81" s="1">
        <v>0</v>
      </c>
      <c r="I81" s="1">
        <v>1</v>
      </c>
      <c r="J81" s="3" t="s">
        <v>18</v>
      </c>
      <c r="K81" s="3" t="s">
        <v>18</v>
      </c>
      <c r="L81" s="3" t="s">
        <v>18</v>
      </c>
      <c r="M81" s="3" t="s">
        <v>18</v>
      </c>
      <c r="N81" s="3" t="s">
        <v>18</v>
      </c>
      <c r="O81" s="3" t="s">
        <v>18</v>
      </c>
    </row>
    <row r="82" ht="18" customHeight="1" spans="1:15">
      <c r="A82" s="17" t="s">
        <v>38</v>
      </c>
      <c r="B82" s="18"/>
      <c r="C82" s="19"/>
      <c r="D82" s="24">
        <f>SUM(D54:D81)</f>
        <v>11286</v>
      </c>
      <c r="E82" s="59">
        <f t="shared" ref="E82:O82" si="2">SUM(E54:E81)</f>
        <v>2371.28333333333</v>
      </c>
      <c r="F82" s="8">
        <f t="shared" si="2"/>
        <v>403</v>
      </c>
      <c r="G82" s="8">
        <f t="shared" si="2"/>
        <v>228</v>
      </c>
      <c r="H82" s="8">
        <f t="shared" si="2"/>
        <v>453</v>
      </c>
      <c r="I82" s="8">
        <f t="shared" si="2"/>
        <v>2974</v>
      </c>
      <c r="J82" s="8">
        <f t="shared" si="2"/>
        <v>33298</v>
      </c>
      <c r="K82" s="8">
        <f t="shared" si="2"/>
        <v>8298</v>
      </c>
      <c r="L82" s="8">
        <f t="shared" si="2"/>
        <v>9.05</v>
      </c>
      <c r="M82" s="8">
        <f t="shared" si="2"/>
        <v>211</v>
      </c>
      <c r="N82" s="8">
        <f t="shared" si="2"/>
        <v>79</v>
      </c>
      <c r="O82" s="8">
        <f t="shared" si="2"/>
        <v>120</v>
      </c>
    </row>
    <row r="83" ht="18" customHeight="1" spans="1:15">
      <c r="A83" s="9">
        <v>44807</v>
      </c>
      <c r="B83" s="1" t="s">
        <v>186</v>
      </c>
      <c r="C83" s="3" t="str">
        <f>VLOOKUP(B83,途游斗地主主播名单!A:C,3,0)</f>
        <v>京游</v>
      </c>
      <c r="D83" s="63">
        <v>154</v>
      </c>
      <c r="E83" s="64">
        <v>208.683333333333</v>
      </c>
      <c r="F83" s="1">
        <v>30</v>
      </c>
      <c r="G83" s="1">
        <v>32</v>
      </c>
      <c r="H83" s="1">
        <v>11</v>
      </c>
      <c r="I83" s="1">
        <v>76</v>
      </c>
      <c r="J83" s="3">
        <v>39726</v>
      </c>
      <c r="K83" s="3">
        <v>11902</v>
      </c>
      <c r="L83" s="3">
        <v>2.74</v>
      </c>
      <c r="M83" s="3">
        <v>389</v>
      </c>
      <c r="N83" s="3">
        <v>65</v>
      </c>
      <c r="O83" s="3">
        <v>209</v>
      </c>
    </row>
    <row r="84" ht="18" customHeight="1" spans="1:15">
      <c r="A84" s="9">
        <v>44807</v>
      </c>
      <c r="B84" s="1" t="s">
        <v>187</v>
      </c>
      <c r="C84" s="3" t="str">
        <f>VLOOKUP(B84,途游斗地主主播名单!A:C,3,0)</f>
        <v>京游</v>
      </c>
      <c r="D84" s="63">
        <v>36</v>
      </c>
      <c r="E84" s="64">
        <v>239.5</v>
      </c>
      <c r="F84" s="1">
        <v>30</v>
      </c>
      <c r="G84" s="1">
        <v>26</v>
      </c>
      <c r="H84" s="1">
        <v>4</v>
      </c>
      <c r="I84" s="1">
        <v>15</v>
      </c>
      <c r="J84" s="3">
        <v>50694</v>
      </c>
      <c r="K84" s="3">
        <v>11879</v>
      </c>
      <c r="L84" s="3">
        <v>1.87</v>
      </c>
      <c r="M84" s="3">
        <v>215</v>
      </c>
      <c r="N84" s="3">
        <v>88</v>
      </c>
      <c r="O84" s="3">
        <v>127</v>
      </c>
    </row>
    <row r="85" ht="18" customHeight="1" spans="1:15">
      <c r="A85" s="9">
        <v>44807</v>
      </c>
      <c r="B85" s="1" t="s">
        <v>188</v>
      </c>
      <c r="C85" s="3" t="str">
        <f>VLOOKUP(B85,途游斗地主主播名单!A:C,3,0)</f>
        <v>半夏</v>
      </c>
      <c r="D85" s="63">
        <v>11</v>
      </c>
      <c r="E85" s="64">
        <v>259.766666666666</v>
      </c>
      <c r="F85" s="1">
        <v>3</v>
      </c>
      <c r="G85" s="1">
        <v>4</v>
      </c>
      <c r="H85" s="1">
        <v>2</v>
      </c>
      <c r="I85" s="1">
        <v>4</v>
      </c>
      <c r="J85" s="3">
        <v>2893</v>
      </c>
      <c r="K85" s="3">
        <v>850</v>
      </c>
      <c r="L85" s="3">
        <v>3.22</v>
      </c>
      <c r="M85" s="3">
        <v>29</v>
      </c>
      <c r="N85" s="3">
        <v>4</v>
      </c>
      <c r="O85" s="3">
        <v>15</v>
      </c>
    </row>
    <row r="86" ht="18" customHeight="1" spans="1:15">
      <c r="A86" s="9">
        <v>44807</v>
      </c>
      <c r="B86" s="1" t="s">
        <v>191</v>
      </c>
      <c r="C86" s="3" t="str">
        <f>VLOOKUP(B86,途游斗地主主播名单!A:C,3,0)</f>
        <v>京游</v>
      </c>
      <c r="D86" s="63">
        <v>0</v>
      </c>
      <c r="E86" s="64">
        <v>257.233333333333</v>
      </c>
      <c r="F86" s="1">
        <v>3</v>
      </c>
      <c r="G86" s="1">
        <v>3</v>
      </c>
      <c r="H86" s="1">
        <v>0</v>
      </c>
      <c r="I86" s="1">
        <v>2</v>
      </c>
      <c r="J86" s="3">
        <v>3307</v>
      </c>
      <c r="K86" s="3">
        <v>575</v>
      </c>
      <c r="L86" s="3">
        <v>3.32</v>
      </c>
      <c r="M86" s="3">
        <v>25</v>
      </c>
      <c r="N86" s="3">
        <v>6</v>
      </c>
      <c r="O86" s="3">
        <v>9</v>
      </c>
    </row>
    <row r="87" ht="18" customHeight="1" spans="1:15">
      <c r="A87" s="9">
        <v>44807</v>
      </c>
      <c r="B87" s="1" t="s">
        <v>192</v>
      </c>
      <c r="C87" s="3" t="str">
        <f>VLOOKUP(B87,途游斗地主主播名单!A:C,3,0)</f>
        <v>京游</v>
      </c>
      <c r="D87" s="63">
        <v>3212</v>
      </c>
      <c r="E87" s="64">
        <v>405.466666666667</v>
      </c>
      <c r="F87" s="1">
        <v>467</v>
      </c>
      <c r="G87" s="1">
        <v>307</v>
      </c>
      <c r="H87" s="1">
        <v>148</v>
      </c>
      <c r="I87" s="1">
        <v>880</v>
      </c>
      <c r="J87" s="3" t="s">
        <v>18</v>
      </c>
      <c r="K87" s="3" t="s">
        <v>18</v>
      </c>
      <c r="L87" s="3" t="s">
        <v>18</v>
      </c>
      <c r="M87" s="3" t="s">
        <v>18</v>
      </c>
      <c r="N87" s="3" t="s">
        <v>18</v>
      </c>
      <c r="O87" s="3" t="s">
        <v>18</v>
      </c>
    </row>
    <row r="88" ht="18" customHeight="1" spans="1:15">
      <c r="A88" s="9">
        <v>44807</v>
      </c>
      <c r="B88" s="1" t="s">
        <v>193</v>
      </c>
      <c r="C88" s="3" t="str">
        <f>VLOOKUP(B88,途游斗地主主播名单!A:C,3,0)</f>
        <v>京游</v>
      </c>
      <c r="D88" s="63">
        <v>6460</v>
      </c>
      <c r="E88" s="64">
        <v>235.966666666667</v>
      </c>
      <c r="F88" s="1">
        <v>293</v>
      </c>
      <c r="G88" s="1">
        <v>102</v>
      </c>
      <c r="H88" s="1">
        <v>275</v>
      </c>
      <c r="I88" s="1">
        <v>2023</v>
      </c>
      <c r="J88" s="3" t="s">
        <v>18</v>
      </c>
      <c r="K88" s="3" t="s">
        <v>18</v>
      </c>
      <c r="L88" s="3" t="s">
        <v>18</v>
      </c>
      <c r="M88" s="3" t="s">
        <v>18</v>
      </c>
      <c r="N88" s="3" t="s">
        <v>18</v>
      </c>
      <c r="O88" s="3" t="s">
        <v>18</v>
      </c>
    </row>
    <row r="89" ht="18" customHeight="1" spans="1:15">
      <c r="A89" s="9">
        <v>44807</v>
      </c>
      <c r="B89" s="1" t="s">
        <v>205</v>
      </c>
      <c r="C89" s="3" t="s">
        <v>220</v>
      </c>
      <c r="D89" s="63">
        <v>0</v>
      </c>
      <c r="E89" s="64">
        <v>369.216666666667</v>
      </c>
      <c r="F89" s="1">
        <v>1</v>
      </c>
      <c r="G89" s="1">
        <v>1</v>
      </c>
      <c r="H89" s="1">
        <v>0</v>
      </c>
      <c r="I89" s="1">
        <v>0</v>
      </c>
      <c r="J89" s="3" t="s">
        <v>18</v>
      </c>
      <c r="K89" s="3" t="s">
        <v>18</v>
      </c>
      <c r="L89" s="3" t="s">
        <v>18</v>
      </c>
      <c r="M89" s="3" t="s">
        <v>18</v>
      </c>
      <c r="N89" s="3" t="s">
        <v>18</v>
      </c>
      <c r="O89" s="3" t="s">
        <v>18</v>
      </c>
    </row>
    <row r="90" ht="18" customHeight="1" spans="1:15">
      <c r="A90" s="9">
        <v>44807</v>
      </c>
      <c r="B90" s="1" t="s">
        <v>215</v>
      </c>
      <c r="C90" s="3" t="str">
        <f>VLOOKUP(B90,途游斗地主主播名单!A:C,3,0)</f>
        <v>MF</v>
      </c>
      <c r="D90" s="63">
        <v>169</v>
      </c>
      <c r="E90" s="64">
        <v>228.85</v>
      </c>
      <c r="F90" s="1">
        <v>1</v>
      </c>
      <c r="G90" s="1">
        <v>1</v>
      </c>
      <c r="H90" s="1">
        <v>1</v>
      </c>
      <c r="I90" s="1">
        <v>1</v>
      </c>
      <c r="J90" s="3" t="s">
        <v>18</v>
      </c>
      <c r="K90" s="3" t="s">
        <v>18</v>
      </c>
      <c r="L90" s="3" t="s">
        <v>18</v>
      </c>
      <c r="M90" s="3" t="s">
        <v>18</v>
      </c>
      <c r="N90" s="3" t="s">
        <v>18</v>
      </c>
      <c r="O90" s="3" t="s">
        <v>18</v>
      </c>
    </row>
    <row r="91" ht="18" customHeight="1" spans="1:15">
      <c r="A91" s="9">
        <v>44807</v>
      </c>
      <c r="B91" s="1" t="s">
        <v>195</v>
      </c>
      <c r="C91" s="3" t="str">
        <f>VLOOKUP(B91,途游斗地主主播名单!A:C,3,0)</f>
        <v>沈阳朝宇</v>
      </c>
      <c r="D91" s="63">
        <v>0</v>
      </c>
      <c r="E91" s="64">
        <v>0</v>
      </c>
      <c r="F91" s="1">
        <v>0</v>
      </c>
      <c r="G91" s="1">
        <v>0</v>
      </c>
      <c r="H91" s="1">
        <v>0</v>
      </c>
      <c r="I91" s="1">
        <v>4</v>
      </c>
      <c r="J91" s="3" t="s">
        <v>18</v>
      </c>
      <c r="K91" s="3" t="s">
        <v>18</v>
      </c>
      <c r="L91" s="3" t="s">
        <v>18</v>
      </c>
      <c r="M91" s="3" t="s">
        <v>18</v>
      </c>
      <c r="N91" s="3" t="s">
        <v>18</v>
      </c>
      <c r="O91" s="3" t="s">
        <v>18</v>
      </c>
    </row>
    <row r="92" ht="18" customHeight="1" spans="1:15">
      <c r="A92" s="9">
        <v>44807</v>
      </c>
      <c r="B92" s="1" t="s">
        <v>196</v>
      </c>
      <c r="C92" s="3" t="str">
        <f>VLOOKUP(B92,途游斗地主主播名单!A:C,3,0)</f>
        <v>京游</v>
      </c>
      <c r="D92" s="63">
        <v>30</v>
      </c>
      <c r="E92" s="64">
        <v>0</v>
      </c>
      <c r="F92" s="1">
        <v>0</v>
      </c>
      <c r="G92" s="1">
        <v>0</v>
      </c>
      <c r="H92" s="1">
        <v>3</v>
      </c>
      <c r="I92" s="1">
        <v>22</v>
      </c>
      <c r="J92" s="3" t="s">
        <v>18</v>
      </c>
      <c r="K92" s="3" t="s">
        <v>18</v>
      </c>
      <c r="L92" s="3" t="s">
        <v>18</v>
      </c>
      <c r="M92" s="3" t="s">
        <v>18</v>
      </c>
      <c r="N92" s="3" t="s">
        <v>18</v>
      </c>
      <c r="O92" s="3" t="s">
        <v>18</v>
      </c>
    </row>
    <row r="93" ht="18" customHeight="1" spans="1:15">
      <c r="A93" s="9">
        <v>44807</v>
      </c>
      <c r="B93" s="1" t="s">
        <v>194</v>
      </c>
      <c r="C93" s="3" t="str">
        <f>VLOOKUP(B93,途游斗地主主播名单!A:C,3,0)</f>
        <v>半夏</v>
      </c>
      <c r="D93" s="63">
        <v>9</v>
      </c>
      <c r="E93" s="64">
        <v>0</v>
      </c>
      <c r="F93" s="1">
        <v>0</v>
      </c>
      <c r="G93" s="1">
        <v>0</v>
      </c>
      <c r="H93" s="1">
        <v>1</v>
      </c>
      <c r="I93" s="1">
        <v>21</v>
      </c>
      <c r="J93" s="3" t="s">
        <v>18</v>
      </c>
      <c r="K93" s="3" t="s">
        <v>18</v>
      </c>
      <c r="L93" s="3" t="s">
        <v>18</v>
      </c>
      <c r="M93" s="3" t="s">
        <v>18</v>
      </c>
      <c r="N93" s="3" t="s">
        <v>18</v>
      </c>
      <c r="O93" s="3" t="s">
        <v>18</v>
      </c>
    </row>
    <row r="94" ht="18" customHeight="1" spans="1:15">
      <c r="A94" s="9">
        <v>44807</v>
      </c>
      <c r="B94" s="1" t="s">
        <v>217</v>
      </c>
      <c r="C94" s="3" t="str">
        <f>VLOOKUP(B94,途游斗地主主播名单!A:C,3,0)</f>
        <v>京游</v>
      </c>
      <c r="D94" s="63">
        <v>0</v>
      </c>
      <c r="E94" s="64">
        <v>302.166666666667</v>
      </c>
      <c r="F94" s="1">
        <v>0</v>
      </c>
      <c r="G94" s="1">
        <v>0</v>
      </c>
      <c r="H94" s="1">
        <v>0</v>
      </c>
      <c r="I94" s="1">
        <v>0</v>
      </c>
      <c r="J94" s="3" t="s">
        <v>18</v>
      </c>
      <c r="K94" s="3" t="s">
        <v>18</v>
      </c>
      <c r="L94" s="3" t="s">
        <v>18</v>
      </c>
      <c r="M94" s="3" t="s">
        <v>18</v>
      </c>
      <c r="N94" s="3" t="s">
        <v>18</v>
      </c>
      <c r="O94" s="3" t="s">
        <v>18</v>
      </c>
    </row>
    <row r="95" ht="18" customHeight="1" spans="1:15">
      <c r="A95" s="9">
        <v>44807</v>
      </c>
      <c r="B95" s="1" t="s">
        <v>219</v>
      </c>
      <c r="C95" s="3" t="str">
        <f>VLOOKUP(B95,途游斗地主主播名单!A:C,3,0)</f>
        <v>喜玩</v>
      </c>
      <c r="D95" s="63">
        <v>0</v>
      </c>
      <c r="E95" s="64">
        <v>60.4</v>
      </c>
      <c r="F95" s="1">
        <v>0</v>
      </c>
      <c r="G95" s="1">
        <v>0</v>
      </c>
      <c r="H95" s="1">
        <v>0</v>
      </c>
      <c r="I95" s="1">
        <v>1</v>
      </c>
      <c r="J95" s="3" t="s">
        <v>18</v>
      </c>
      <c r="K95" s="3" t="s">
        <v>18</v>
      </c>
      <c r="L95" s="3" t="s">
        <v>18</v>
      </c>
      <c r="M95" s="3" t="s">
        <v>18</v>
      </c>
      <c r="N95" s="3" t="s">
        <v>18</v>
      </c>
      <c r="O95" s="3" t="s">
        <v>18</v>
      </c>
    </row>
    <row r="96" ht="18" customHeight="1" spans="1:15">
      <c r="A96" s="9">
        <v>44807</v>
      </c>
      <c r="B96" s="1" t="s">
        <v>200</v>
      </c>
      <c r="C96" s="3" t="str">
        <f>VLOOKUP(B96,途游斗地主主播名单!A:C,3,0)</f>
        <v>喜玩</v>
      </c>
      <c r="D96" s="63">
        <v>0</v>
      </c>
      <c r="E96" s="64">
        <v>0</v>
      </c>
      <c r="F96" s="1">
        <v>0</v>
      </c>
      <c r="G96" s="1">
        <v>0</v>
      </c>
      <c r="H96" s="1">
        <v>0</v>
      </c>
      <c r="I96" s="1">
        <v>3</v>
      </c>
      <c r="J96" s="3" t="s">
        <v>18</v>
      </c>
      <c r="K96" s="3" t="s">
        <v>18</v>
      </c>
      <c r="L96" s="3" t="s">
        <v>18</v>
      </c>
      <c r="M96" s="3" t="s">
        <v>18</v>
      </c>
      <c r="N96" s="3" t="s">
        <v>18</v>
      </c>
      <c r="O96" s="3" t="s">
        <v>18</v>
      </c>
    </row>
    <row r="97" ht="18" customHeight="1" spans="1:15">
      <c r="A97" s="9">
        <v>44807</v>
      </c>
      <c r="B97" s="1" t="s">
        <v>197</v>
      </c>
      <c r="C97" s="3" t="str">
        <f>VLOOKUP(B97,途游斗地主主播名单!A:C,3,0)</f>
        <v>半夏</v>
      </c>
      <c r="D97" s="63">
        <v>0</v>
      </c>
      <c r="E97" s="64">
        <v>0</v>
      </c>
      <c r="F97" s="1">
        <v>0</v>
      </c>
      <c r="G97" s="1">
        <v>0</v>
      </c>
      <c r="H97" s="1">
        <v>0</v>
      </c>
      <c r="I97" s="1">
        <v>2</v>
      </c>
      <c r="J97" s="3" t="s">
        <v>18</v>
      </c>
      <c r="K97" s="3" t="s">
        <v>18</v>
      </c>
      <c r="L97" s="3" t="s">
        <v>18</v>
      </c>
      <c r="M97" s="3" t="s">
        <v>18</v>
      </c>
      <c r="N97" s="3" t="s">
        <v>18</v>
      </c>
      <c r="O97" s="3" t="s">
        <v>18</v>
      </c>
    </row>
    <row r="98" ht="18" customHeight="1" spans="1:15">
      <c r="A98" s="9">
        <v>44807</v>
      </c>
      <c r="B98" s="1" t="s">
        <v>202</v>
      </c>
      <c r="C98" s="3" t="str">
        <f>VLOOKUP(B98,途游斗地主主播名单!A:C,3,0)</f>
        <v>MF</v>
      </c>
      <c r="D98" s="63">
        <v>0</v>
      </c>
      <c r="E98" s="64">
        <v>375.083333333333</v>
      </c>
      <c r="F98" s="1">
        <v>0</v>
      </c>
      <c r="G98" s="1">
        <v>0</v>
      </c>
      <c r="H98" s="1">
        <v>0</v>
      </c>
      <c r="I98" s="1">
        <v>0</v>
      </c>
      <c r="J98" s="3" t="s">
        <v>18</v>
      </c>
      <c r="K98" s="3" t="s">
        <v>18</v>
      </c>
      <c r="L98" s="3" t="s">
        <v>18</v>
      </c>
      <c r="M98" s="3" t="s">
        <v>18</v>
      </c>
      <c r="N98" s="3" t="s">
        <v>18</v>
      </c>
      <c r="O98" s="3" t="s">
        <v>18</v>
      </c>
    </row>
    <row r="99" ht="18" customHeight="1" spans="1:15">
      <c r="A99" s="9">
        <v>44807</v>
      </c>
      <c r="B99" s="1" t="s">
        <v>198</v>
      </c>
      <c r="C99" s="3" t="str">
        <f>VLOOKUP(B99,途游斗地主主播名单!A:C,3,0)</f>
        <v>半夏</v>
      </c>
      <c r="D99" s="63">
        <v>3</v>
      </c>
      <c r="E99" s="64">
        <v>0</v>
      </c>
      <c r="F99" s="1">
        <v>0</v>
      </c>
      <c r="G99" s="1">
        <v>0</v>
      </c>
      <c r="H99" s="1">
        <v>1</v>
      </c>
      <c r="I99" s="1">
        <v>3</v>
      </c>
      <c r="J99" s="3" t="s">
        <v>18</v>
      </c>
      <c r="K99" s="3" t="s">
        <v>18</v>
      </c>
      <c r="L99" s="3" t="s">
        <v>18</v>
      </c>
      <c r="M99" s="3" t="s">
        <v>18</v>
      </c>
      <c r="N99" s="3" t="s">
        <v>18</v>
      </c>
      <c r="O99" s="3" t="s">
        <v>18</v>
      </c>
    </row>
    <row r="100" ht="18" customHeight="1" spans="1:15">
      <c r="A100" s="9">
        <v>44807</v>
      </c>
      <c r="B100" s="1" t="s">
        <v>203</v>
      </c>
      <c r="C100" s="3" t="s">
        <v>221</v>
      </c>
      <c r="D100" s="63">
        <v>0</v>
      </c>
      <c r="E100" s="64">
        <v>153.866666666667</v>
      </c>
      <c r="F100" s="1">
        <v>0</v>
      </c>
      <c r="G100" s="1">
        <v>0</v>
      </c>
      <c r="H100" s="1">
        <v>0</v>
      </c>
      <c r="I100" s="1">
        <v>0</v>
      </c>
      <c r="J100" s="3" t="s">
        <v>18</v>
      </c>
      <c r="K100" s="3" t="s">
        <v>18</v>
      </c>
      <c r="L100" s="3" t="s">
        <v>18</v>
      </c>
      <c r="M100" s="3" t="s">
        <v>18</v>
      </c>
      <c r="N100" s="3" t="s">
        <v>18</v>
      </c>
      <c r="O100" s="3" t="s">
        <v>18</v>
      </c>
    </row>
    <row r="101" ht="18" customHeight="1" spans="1:15">
      <c r="A101" s="9">
        <v>44807</v>
      </c>
      <c r="B101" s="1" t="s">
        <v>204</v>
      </c>
      <c r="C101" s="3" t="str">
        <f>VLOOKUP(B101,途游斗地主主播名单!A:C,3,0)</f>
        <v>MF</v>
      </c>
      <c r="D101" s="63">
        <v>0</v>
      </c>
      <c r="E101" s="64">
        <v>302.983333333333</v>
      </c>
      <c r="F101" s="1">
        <v>0</v>
      </c>
      <c r="G101" s="1">
        <v>0</v>
      </c>
      <c r="H101" s="1">
        <v>0</v>
      </c>
      <c r="I101" s="1">
        <v>0</v>
      </c>
      <c r="J101" s="3" t="s">
        <v>18</v>
      </c>
      <c r="K101" s="3" t="s">
        <v>18</v>
      </c>
      <c r="L101" s="3" t="s">
        <v>18</v>
      </c>
      <c r="M101" s="3" t="s">
        <v>18</v>
      </c>
      <c r="N101" s="3" t="s">
        <v>18</v>
      </c>
      <c r="O101" s="3" t="s">
        <v>18</v>
      </c>
    </row>
    <row r="102" ht="18" customHeight="1" spans="1:15">
      <c r="A102" s="9">
        <v>44807</v>
      </c>
      <c r="B102" s="1" t="s">
        <v>201</v>
      </c>
      <c r="C102" s="3" t="str">
        <f>VLOOKUP(B102,途游斗地主主播名单!A:C,3,0)</f>
        <v>京游</v>
      </c>
      <c r="D102" s="63">
        <v>0</v>
      </c>
      <c r="E102" s="64">
        <v>0</v>
      </c>
      <c r="F102" s="1">
        <v>0</v>
      </c>
      <c r="G102" s="1">
        <v>0</v>
      </c>
      <c r="H102" s="1">
        <v>0</v>
      </c>
      <c r="I102" s="1">
        <v>30</v>
      </c>
      <c r="J102" s="3" t="s">
        <v>18</v>
      </c>
      <c r="K102" s="3" t="s">
        <v>18</v>
      </c>
      <c r="L102" s="3" t="s">
        <v>18</v>
      </c>
      <c r="M102" s="3" t="s">
        <v>18</v>
      </c>
      <c r="N102" s="3" t="s">
        <v>18</v>
      </c>
      <c r="O102" s="3" t="s">
        <v>18</v>
      </c>
    </row>
    <row r="103" ht="18" customHeight="1" spans="1:15">
      <c r="A103" s="9">
        <v>44807</v>
      </c>
      <c r="B103" s="1" t="s">
        <v>212</v>
      </c>
      <c r="C103" s="3" t="s">
        <v>221</v>
      </c>
      <c r="D103" s="63">
        <v>0</v>
      </c>
      <c r="E103" s="64">
        <v>102.716666666667</v>
      </c>
      <c r="F103" s="1">
        <v>0</v>
      </c>
      <c r="G103" s="1">
        <v>0</v>
      </c>
      <c r="H103" s="1">
        <v>0</v>
      </c>
      <c r="I103" s="1">
        <v>0</v>
      </c>
      <c r="J103" s="3" t="s">
        <v>18</v>
      </c>
      <c r="K103" s="3" t="s">
        <v>18</v>
      </c>
      <c r="L103" s="3" t="s">
        <v>18</v>
      </c>
      <c r="M103" s="3" t="s">
        <v>18</v>
      </c>
      <c r="N103" s="3" t="s">
        <v>18</v>
      </c>
      <c r="O103" s="3" t="s">
        <v>18</v>
      </c>
    </row>
    <row r="104" ht="18" customHeight="1" spans="1:15">
      <c r="A104" s="9">
        <v>44807</v>
      </c>
      <c r="B104" s="1" t="s">
        <v>213</v>
      </c>
      <c r="C104" s="3" t="s">
        <v>222</v>
      </c>
      <c r="D104" s="63">
        <v>0</v>
      </c>
      <c r="E104" s="64">
        <v>121.1</v>
      </c>
      <c r="F104" s="1">
        <v>0</v>
      </c>
      <c r="G104" s="1">
        <v>0</v>
      </c>
      <c r="H104" s="1">
        <v>0</v>
      </c>
      <c r="I104" s="1">
        <v>0</v>
      </c>
      <c r="J104" s="3" t="s">
        <v>18</v>
      </c>
      <c r="K104" s="3" t="s">
        <v>18</v>
      </c>
      <c r="L104" s="3" t="s">
        <v>18</v>
      </c>
      <c r="M104" s="3" t="s">
        <v>18</v>
      </c>
      <c r="N104" s="3" t="s">
        <v>18</v>
      </c>
      <c r="O104" s="3" t="s">
        <v>18</v>
      </c>
    </row>
    <row r="105" ht="18" customHeight="1" spans="1:15">
      <c r="A105" s="9">
        <v>44807</v>
      </c>
      <c r="B105" s="1" t="s">
        <v>206</v>
      </c>
      <c r="C105" s="3" t="s">
        <v>220</v>
      </c>
      <c r="D105" s="63">
        <v>0</v>
      </c>
      <c r="E105" s="64">
        <v>363.85</v>
      </c>
      <c r="F105" s="1">
        <v>1</v>
      </c>
      <c r="G105" s="1">
        <v>0</v>
      </c>
      <c r="H105" s="1">
        <v>0</v>
      </c>
      <c r="I105" s="1">
        <v>0</v>
      </c>
      <c r="J105" s="3" t="s">
        <v>18</v>
      </c>
      <c r="K105" s="3" t="s">
        <v>18</v>
      </c>
      <c r="L105" s="3" t="s">
        <v>18</v>
      </c>
      <c r="M105" s="3" t="s">
        <v>18</v>
      </c>
      <c r="N105" s="3" t="s">
        <v>18</v>
      </c>
      <c r="O105" s="3" t="s">
        <v>18</v>
      </c>
    </row>
    <row r="106" ht="18" customHeight="1" spans="1:15">
      <c r="A106" s="17" t="s">
        <v>39</v>
      </c>
      <c r="B106" s="18"/>
      <c r="C106" s="19"/>
      <c r="D106" s="24">
        <f>SUM(D83:D105)</f>
        <v>10084</v>
      </c>
      <c r="E106" s="59">
        <f t="shared" ref="E106:O106" si="3">SUM(E83:E105)</f>
        <v>3986.85</v>
      </c>
      <c r="F106" s="8">
        <f t="shared" si="3"/>
        <v>829</v>
      </c>
      <c r="G106" s="8">
        <f t="shared" si="3"/>
        <v>476</v>
      </c>
      <c r="H106" s="8">
        <f t="shared" si="3"/>
        <v>446</v>
      </c>
      <c r="I106" s="8">
        <f t="shared" si="3"/>
        <v>3087</v>
      </c>
      <c r="J106" s="8">
        <f t="shared" si="3"/>
        <v>96620</v>
      </c>
      <c r="K106" s="8">
        <f t="shared" si="3"/>
        <v>25206</v>
      </c>
      <c r="L106" s="8">
        <f t="shared" si="3"/>
        <v>11.15</v>
      </c>
      <c r="M106" s="8">
        <f t="shared" si="3"/>
        <v>658</v>
      </c>
      <c r="N106" s="8">
        <f t="shared" si="3"/>
        <v>163</v>
      </c>
      <c r="O106" s="8">
        <f t="shared" si="3"/>
        <v>360</v>
      </c>
    </row>
    <row r="107" ht="18" customHeight="1" spans="1:15">
      <c r="A107" s="9">
        <v>44806</v>
      </c>
      <c r="B107" s="1" t="s">
        <v>186</v>
      </c>
      <c r="C107" s="3" t="str">
        <f>VLOOKUP(B107,途游斗地主主播名单!A:C,3,0)</f>
        <v>京游</v>
      </c>
      <c r="D107" s="63">
        <v>131</v>
      </c>
      <c r="E107" s="64">
        <v>215.316666666666</v>
      </c>
      <c r="F107" s="1">
        <v>40</v>
      </c>
      <c r="G107" s="1">
        <v>32</v>
      </c>
      <c r="H107" s="1">
        <v>10</v>
      </c>
      <c r="I107" s="1">
        <v>77</v>
      </c>
      <c r="J107" s="3">
        <v>77462</v>
      </c>
      <c r="K107" s="3">
        <v>14692</v>
      </c>
      <c r="L107" s="3">
        <v>2.79</v>
      </c>
      <c r="M107" s="3">
        <v>828</v>
      </c>
      <c r="N107" s="3">
        <v>110</v>
      </c>
      <c r="O107" s="3">
        <v>278</v>
      </c>
    </row>
    <row r="108" ht="18" customHeight="1" spans="1:15">
      <c r="A108" s="9">
        <v>44806</v>
      </c>
      <c r="B108" s="1" t="s">
        <v>187</v>
      </c>
      <c r="C108" s="3" t="str">
        <f>VLOOKUP(B108,途游斗地主主播名单!A:C,3,0)</f>
        <v>京游</v>
      </c>
      <c r="D108" s="63">
        <v>32</v>
      </c>
      <c r="E108" s="64">
        <v>247.05</v>
      </c>
      <c r="F108" s="1">
        <v>28</v>
      </c>
      <c r="G108" s="1">
        <v>26</v>
      </c>
      <c r="H108" s="1">
        <v>3</v>
      </c>
      <c r="I108" s="1">
        <v>23</v>
      </c>
      <c r="J108" s="3">
        <v>59398</v>
      </c>
      <c r="K108" s="3">
        <v>12320</v>
      </c>
      <c r="L108" s="3">
        <v>1.94</v>
      </c>
      <c r="M108" s="3">
        <v>404</v>
      </c>
      <c r="N108" s="3">
        <v>103</v>
      </c>
      <c r="O108" s="3">
        <v>147</v>
      </c>
    </row>
    <row r="109" ht="18" customHeight="1" spans="1:15">
      <c r="A109" s="9">
        <v>44806</v>
      </c>
      <c r="B109" s="1" t="s">
        <v>189</v>
      </c>
      <c r="C109" s="3" t="str">
        <f>VLOOKUP(B109,途游斗地主主播名单!A:C,3,0)</f>
        <v>京游</v>
      </c>
      <c r="D109" s="63">
        <v>3</v>
      </c>
      <c r="E109" s="64">
        <v>0</v>
      </c>
      <c r="F109" s="1">
        <v>0</v>
      </c>
      <c r="G109" s="1">
        <v>0</v>
      </c>
      <c r="H109" s="1">
        <v>1</v>
      </c>
      <c r="I109" s="1">
        <v>3</v>
      </c>
      <c r="J109" s="3" t="s">
        <v>18</v>
      </c>
      <c r="K109" s="3" t="s">
        <v>18</v>
      </c>
      <c r="L109" s="3" t="s">
        <v>18</v>
      </c>
      <c r="M109" s="3" t="s">
        <v>18</v>
      </c>
      <c r="N109" s="3" t="s">
        <v>18</v>
      </c>
      <c r="O109" s="3" t="s">
        <v>18</v>
      </c>
    </row>
    <row r="110" ht="18" customHeight="1" spans="1:15">
      <c r="A110" s="9">
        <v>44806</v>
      </c>
      <c r="B110" s="1" t="s">
        <v>188</v>
      </c>
      <c r="C110" s="3" t="str">
        <f>VLOOKUP(B110,途游斗地主主播名单!A:C,3,0)</f>
        <v>半夏</v>
      </c>
      <c r="D110" s="63">
        <v>0</v>
      </c>
      <c r="E110" s="64">
        <v>255.9</v>
      </c>
      <c r="F110" s="1">
        <v>3</v>
      </c>
      <c r="G110" s="1">
        <v>1</v>
      </c>
      <c r="H110" s="1">
        <v>0</v>
      </c>
      <c r="I110" s="1">
        <v>7</v>
      </c>
      <c r="J110" s="3">
        <v>2713</v>
      </c>
      <c r="K110" s="3">
        <v>783</v>
      </c>
      <c r="L110" s="3">
        <v>4.28</v>
      </c>
      <c r="M110" s="3">
        <v>29</v>
      </c>
      <c r="N110" s="3">
        <v>13</v>
      </c>
      <c r="O110" s="3">
        <v>15</v>
      </c>
    </row>
    <row r="111" ht="18" customHeight="1" spans="1:15">
      <c r="A111" s="9">
        <v>44806</v>
      </c>
      <c r="B111" s="1" t="s">
        <v>191</v>
      </c>
      <c r="C111" s="3" t="str">
        <f>VLOOKUP(B111,途游斗地主主播名单!A:C,3,0)</f>
        <v>京游</v>
      </c>
      <c r="D111" s="63">
        <v>0</v>
      </c>
      <c r="E111" s="64">
        <v>244.7</v>
      </c>
      <c r="F111" s="1">
        <v>1</v>
      </c>
      <c r="G111" s="1">
        <v>1</v>
      </c>
      <c r="H111" s="1">
        <v>0</v>
      </c>
      <c r="I111" s="1">
        <v>4</v>
      </c>
      <c r="J111" s="3">
        <v>4743</v>
      </c>
      <c r="K111" s="3">
        <v>648</v>
      </c>
      <c r="L111" s="3">
        <v>2.86</v>
      </c>
      <c r="M111" s="3">
        <v>17</v>
      </c>
      <c r="N111" s="3">
        <v>4</v>
      </c>
      <c r="O111" s="3">
        <v>11</v>
      </c>
    </row>
    <row r="112" ht="18" customHeight="1" spans="1:15">
      <c r="A112" s="9">
        <v>44806</v>
      </c>
      <c r="B112" s="1" t="s">
        <v>192</v>
      </c>
      <c r="C112" s="3" t="str">
        <f>VLOOKUP(B112,途游斗地主主播名单!A:C,3,0)</f>
        <v>京游</v>
      </c>
      <c r="D112" s="63">
        <v>1774</v>
      </c>
      <c r="E112" s="64">
        <v>328.466666666667</v>
      </c>
      <c r="F112" s="1">
        <v>332</v>
      </c>
      <c r="G112" s="1">
        <v>240</v>
      </c>
      <c r="H112" s="1">
        <v>124</v>
      </c>
      <c r="I112" s="1">
        <v>712</v>
      </c>
      <c r="J112" s="3" t="s">
        <v>18</v>
      </c>
      <c r="K112" s="3" t="s">
        <v>18</v>
      </c>
      <c r="L112" s="3" t="s">
        <v>18</v>
      </c>
      <c r="M112" s="3" t="s">
        <v>18</v>
      </c>
      <c r="N112" s="3" t="s">
        <v>18</v>
      </c>
      <c r="O112" s="3" t="s">
        <v>18</v>
      </c>
    </row>
    <row r="113" ht="18" customHeight="1" spans="1:15">
      <c r="A113" s="9">
        <v>44806</v>
      </c>
      <c r="B113" s="1" t="s">
        <v>193</v>
      </c>
      <c r="C113" s="3" t="str">
        <f>VLOOKUP(B113,途游斗地主主播名单!A:C,3,0)</f>
        <v>京游</v>
      </c>
      <c r="D113" s="63">
        <v>10269</v>
      </c>
      <c r="E113" s="64">
        <v>0</v>
      </c>
      <c r="F113" s="1">
        <v>0</v>
      </c>
      <c r="G113" s="1">
        <v>9</v>
      </c>
      <c r="H113" s="1">
        <v>254</v>
      </c>
      <c r="I113" s="1">
        <v>1798</v>
      </c>
      <c r="J113" s="3" t="s">
        <v>18</v>
      </c>
      <c r="K113" s="3" t="s">
        <v>18</v>
      </c>
      <c r="L113" s="3" t="s">
        <v>18</v>
      </c>
      <c r="M113" s="3" t="s">
        <v>18</v>
      </c>
      <c r="N113" s="3" t="s">
        <v>18</v>
      </c>
      <c r="O113" s="3" t="s">
        <v>18</v>
      </c>
    </row>
    <row r="114" ht="18" customHeight="1" spans="1:15">
      <c r="A114" s="9">
        <v>44806</v>
      </c>
      <c r="B114" s="1" t="s">
        <v>217</v>
      </c>
      <c r="C114" s="3" t="str">
        <f>VLOOKUP(B114,途游斗地主主播名单!A:C,3,0)</f>
        <v>京游</v>
      </c>
      <c r="D114" s="63">
        <v>0</v>
      </c>
      <c r="E114" s="64">
        <v>221.133333333333</v>
      </c>
      <c r="F114" s="1">
        <v>0</v>
      </c>
      <c r="G114" s="1">
        <v>0</v>
      </c>
      <c r="H114" s="1">
        <v>0</v>
      </c>
      <c r="I114" s="1">
        <v>0</v>
      </c>
      <c r="J114" s="3" t="s">
        <v>18</v>
      </c>
      <c r="K114" s="3" t="s">
        <v>18</v>
      </c>
      <c r="L114" s="3" t="s">
        <v>18</v>
      </c>
      <c r="M114" s="3" t="s">
        <v>18</v>
      </c>
      <c r="N114" s="3" t="s">
        <v>18</v>
      </c>
      <c r="O114" s="3" t="s">
        <v>18</v>
      </c>
    </row>
    <row r="115" ht="18" customHeight="1" spans="1:15">
      <c r="A115" s="9">
        <v>44806</v>
      </c>
      <c r="B115" s="1" t="s">
        <v>197</v>
      </c>
      <c r="C115" s="3" t="str">
        <f>VLOOKUP(B115,途游斗地主主播名单!A:C,3,0)</f>
        <v>半夏</v>
      </c>
      <c r="D115" s="63">
        <v>0</v>
      </c>
      <c r="E115" s="64">
        <v>0</v>
      </c>
      <c r="F115" s="1">
        <v>0</v>
      </c>
      <c r="G115" s="1">
        <v>0</v>
      </c>
      <c r="H115" s="1">
        <v>0</v>
      </c>
      <c r="I115" s="1">
        <v>3</v>
      </c>
      <c r="J115" s="3" t="s">
        <v>18</v>
      </c>
      <c r="K115" s="3" t="s">
        <v>18</v>
      </c>
      <c r="L115" s="3" t="s">
        <v>18</v>
      </c>
      <c r="M115" s="3" t="s">
        <v>18</v>
      </c>
      <c r="N115" s="3" t="s">
        <v>18</v>
      </c>
      <c r="O115" s="3" t="s">
        <v>18</v>
      </c>
    </row>
    <row r="116" ht="18" customHeight="1" spans="1:15">
      <c r="A116" s="9">
        <v>44806</v>
      </c>
      <c r="B116" s="1" t="s">
        <v>198</v>
      </c>
      <c r="C116" s="3" t="str">
        <f>VLOOKUP(B116,途游斗地主主播名单!A:C,3,0)</f>
        <v>半夏</v>
      </c>
      <c r="D116" s="63">
        <v>0</v>
      </c>
      <c r="E116" s="64">
        <v>0</v>
      </c>
      <c r="F116" s="1">
        <v>0</v>
      </c>
      <c r="G116" s="1">
        <v>0</v>
      </c>
      <c r="H116" s="1">
        <v>0</v>
      </c>
      <c r="I116" s="1">
        <v>1</v>
      </c>
      <c r="J116" s="3" t="s">
        <v>18</v>
      </c>
      <c r="K116" s="3" t="s">
        <v>18</v>
      </c>
      <c r="L116" s="3" t="s">
        <v>18</v>
      </c>
      <c r="M116" s="3" t="s">
        <v>18</v>
      </c>
      <c r="N116" s="3" t="s">
        <v>18</v>
      </c>
      <c r="O116" s="3" t="s">
        <v>18</v>
      </c>
    </row>
    <row r="117" ht="18" customHeight="1" spans="1:15">
      <c r="A117" s="9">
        <v>44806</v>
      </c>
      <c r="B117" s="1" t="s">
        <v>201</v>
      </c>
      <c r="C117" s="3" t="str">
        <f>VLOOKUP(B117,途游斗地主主播名单!A:C,3,0)</f>
        <v>京游</v>
      </c>
      <c r="D117" s="63">
        <v>9</v>
      </c>
      <c r="E117" s="64">
        <v>0</v>
      </c>
      <c r="F117" s="1">
        <v>0</v>
      </c>
      <c r="G117" s="1">
        <v>0</v>
      </c>
      <c r="H117" s="1">
        <v>3</v>
      </c>
      <c r="I117" s="1">
        <v>33</v>
      </c>
      <c r="J117" s="3" t="s">
        <v>18</v>
      </c>
      <c r="K117" s="3" t="s">
        <v>18</v>
      </c>
      <c r="L117" s="3" t="s">
        <v>18</v>
      </c>
      <c r="M117" s="3" t="s">
        <v>18</v>
      </c>
      <c r="N117" s="3" t="s">
        <v>18</v>
      </c>
      <c r="O117" s="3" t="s">
        <v>18</v>
      </c>
    </row>
    <row r="118" ht="18" customHeight="1" spans="1:15">
      <c r="A118" s="9">
        <v>44806</v>
      </c>
      <c r="B118" s="1" t="s">
        <v>216</v>
      </c>
      <c r="C118" s="3" t="str">
        <f>VLOOKUP(B118,途游斗地主主播名单!A:C,3,0)</f>
        <v>京游</v>
      </c>
      <c r="D118" s="63">
        <v>0</v>
      </c>
      <c r="E118" s="64">
        <v>0</v>
      </c>
      <c r="F118" s="1">
        <v>0</v>
      </c>
      <c r="G118" s="1">
        <v>0</v>
      </c>
      <c r="H118" s="1">
        <v>0</v>
      </c>
      <c r="I118" s="1">
        <v>1</v>
      </c>
      <c r="J118" s="3" t="s">
        <v>18</v>
      </c>
      <c r="K118" s="3" t="s">
        <v>18</v>
      </c>
      <c r="L118" s="3" t="s">
        <v>18</v>
      </c>
      <c r="M118" s="3" t="s">
        <v>18</v>
      </c>
      <c r="N118" s="3" t="s">
        <v>18</v>
      </c>
      <c r="O118" s="3" t="s">
        <v>18</v>
      </c>
    </row>
    <row r="119" ht="18" customHeight="1" spans="1:15">
      <c r="A119" s="9">
        <v>44806</v>
      </c>
      <c r="B119" s="1" t="s">
        <v>224</v>
      </c>
      <c r="C119" s="3" t="str">
        <f>VLOOKUP(B119,途游斗地主主播名单!A:C,3,0)</f>
        <v>半夏</v>
      </c>
      <c r="D119" s="63">
        <v>0</v>
      </c>
      <c r="E119" s="64">
        <v>0</v>
      </c>
      <c r="F119" s="1">
        <v>0</v>
      </c>
      <c r="G119" s="1">
        <v>0</v>
      </c>
      <c r="H119" s="1">
        <v>0</v>
      </c>
      <c r="I119" s="1">
        <v>1</v>
      </c>
      <c r="J119" s="3" t="s">
        <v>18</v>
      </c>
      <c r="K119" s="3" t="s">
        <v>18</v>
      </c>
      <c r="L119" s="3" t="s">
        <v>18</v>
      </c>
      <c r="M119" s="3" t="s">
        <v>18</v>
      </c>
      <c r="N119" s="3" t="s">
        <v>18</v>
      </c>
      <c r="O119" s="3" t="s">
        <v>18</v>
      </c>
    </row>
    <row r="120" ht="18" customHeight="1" spans="1:15">
      <c r="A120" s="9">
        <v>44806</v>
      </c>
      <c r="B120" s="1" t="s">
        <v>195</v>
      </c>
      <c r="C120" s="3" t="str">
        <f>VLOOKUP(B120,途游斗地主主播名单!A:C,3,0)</f>
        <v>沈阳朝宇</v>
      </c>
      <c r="D120" s="63">
        <v>149</v>
      </c>
      <c r="E120" s="64">
        <v>0</v>
      </c>
      <c r="F120" s="1">
        <v>0</v>
      </c>
      <c r="G120" s="1">
        <v>0</v>
      </c>
      <c r="H120" s="1">
        <v>2</v>
      </c>
      <c r="I120" s="1">
        <v>7</v>
      </c>
      <c r="J120" s="3" t="s">
        <v>18</v>
      </c>
      <c r="K120" s="3" t="s">
        <v>18</v>
      </c>
      <c r="L120" s="3" t="s">
        <v>18</v>
      </c>
      <c r="M120" s="3" t="s">
        <v>18</v>
      </c>
      <c r="N120" s="3" t="s">
        <v>18</v>
      </c>
      <c r="O120" s="3" t="s">
        <v>18</v>
      </c>
    </row>
    <row r="121" ht="18" customHeight="1" spans="1:15">
      <c r="A121" s="9">
        <v>44806</v>
      </c>
      <c r="B121" s="1" t="s">
        <v>196</v>
      </c>
      <c r="C121" s="3" t="str">
        <f>VLOOKUP(B121,途游斗地主主播名单!A:C,3,0)</f>
        <v>京游</v>
      </c>
      <c r="D121" s="63">
        <v>3</v>
      </c>
      <c r="E121" s="64">
        <v>0</v>
      </c>
      <c r="F121" s="1">
        <v>0</v>
      </c>
      <c r="G121" s="1">
        <v>0</v>
      </c>
      <c r="H121" s="1">
        <v>1</v>
      </c>
      <c r="I121" s="1">
        <v>23</v>
      </c>
      <c r="J121" s="3" t="s">
        <v>18</v>
      </c>
      <c r="K121" s="3" t="s">
        <v>18</v>
      </c>
      <c r="L121" s="3" t="s">
        <v>18</v>
      </c>
      <c r="M121" s="3" t="s">
        <v>18</v>
      </c>
      <c r="N121" s="3" t="s">
        <v>18</v>
      </c>
      <c r="O121" s="3" t="s">
        <v>18</v>
      </c>
    </row>
    <row r="122" ht="18" customHeight="1" spans="1:15">
      <c r="A122" s="9">
        <v>44806</v>
      </c>
      <c r="B122" s="1" t="s">
        <v>194</v>
      </c>
      <c r="C122" s="3" t="str">
        <f>VLOOKUP(B122,途游斗地主主播名单!A:C,3,0)</f>
        <v>半夏</v>
      </c>
      <c r="D122" s="63">
        <v>3</v>
      </c>
      <c r="E122" s="64">
        <v>0</v>
      </c>
      <c r="F122" s="1">
        <v>0</v>
      </c>
      <c r="G122" s="1">
        <v>0</v>
      </c>
      <c r="H122" s="1">
        <v>1</v>
      </c>
      <c r="I122" s="1">
        <v>19</v>
      </c>
      <c r="J122" s="3" t="s">
        <v>18</v>
      </c>
      <c r="K122" s="3" t="s">
        <v>18</v>
      </c>
      <c r="L122" s="3" t="s">
        <v>18</v>
      </c>
      <c r="M122" s="3" t="s">
        <v>18</v>
      </c>
      <c r="N122" s="3" t="s">
        <v>18</v>
      </c>
      <c r="O122" s="3" t="s">
        <v>18</v>
      </c>
    </row>
    <row r="123" ht="18" customHeight="1" spans="1:15">
      <c r="A123" s="9">
        <v>44806</v>
      </c>
      <c r="B123" s="1" t="s">
        <v>219</v>
      </c>
      <c r="C123" s="3" t="str">
        <f>VLOOKUP(B123,途游斗地主主播名单!A:C,3,0)</f>
        <v>喜玩</v>
      </c>
      <c r="D123" s="63">
        <v>409</v>
      </c>
      <c r="E123" s="64">
        <v>115.6</v>
      </c>
      <c r="F123" s="1">
        <v>0</v>
      </c>
      <c r="G123" s="1">
        <v>0</v>
      </c>
      <c r="H123" s="1">
        <v>1</v>
      </c>
      <c r="I123" s="1">
        <v>1</v>
      </c>
      <c r="J123" s="3" t="s">
        <v>18</v>
      </c>
      <c r="K123" s="3" t="s">
        <v>18</v>
      </c>
      <c r="L123" s="3" t="s">
        <v>18</v>
      </c>
      <c r="M123" s="3" t="s">
        <v>18</v>
      </c>
      <c r="N123" s="3" t="s">
        <v>18</v>
      </c>
      <c r="O123" s="3" t="s">
        <v>18</v>
      </c>
    </row>
    <row r="124" ht="18" customHeight="1" spans="1:15">
      <c r="A124" s="9">
        <v>44806</v>
      </c>
      <c r="B124" s="1" t="s">
        <v>200</v>
      </c>
      <c r="C124" s="3" t="str">
        <f>VLOOKUP(B124,途游斗地主主播名单!A:C,3,0)</f>
        <v>喜玩</v>
      </c>
      <c r="D124" s="63">
        <v>18</v>
      </c>
      <c r="E124" s="64">
        <v>0</v>
      </c>
      <c r="F124" s="1">
        <v>0</v>
      </c>
      <c r="G124" s="1">
        <v>0</v>
      </c>
      <c r="H124" s="1">
        <v>1</v>
      </c>
      <c r="I124" s="1">
        <v>3</v>
      </c>
      <c r="J124" s="3" t="s">
        <v>18</v>
      </c>
      <c r="K124" s="3" t="s">
        <v>18</v>
      </c>
      <c r="L124" s="3" t="s">
        <v>18</v>
      </c>
      <c r="M124" s="3" t="s">
        <v>18</v>
      </c>
      <c r="N124" s="3" t="s">
        <v>18</v>
      </c>
      <c r="O124" s="3" t="s">
        <v>18</v>
      </c>
    </row>
    <row r="125" ht="18" customHeight="1" spans="1:15">
      <c r="A125" s="9">
        <v>44806</v>
      </c>
      <c r="B125" s="1" t="s">
        <v>211</v>
      </c>
      <c r="C125" s="3" t="str">
        <f>VLOOKUP(B125,途游斗地主主播名单!A:C,3,0)</f>
        <v>半夏</v>
      </c>
      <c r="D125" s="63">
        <v>0</v>
      </c>
      <c r="E125" s="64">
        <v>0</v>
      </c>
      <c r="F125" s="1">
        <v>0</v>
      </c>
      <c r="G125" s="1">
        <v>0</v>
      </c>
      <c r="H125" s="1">
        <v>0</v>
      </c>
      <c r="I125" s="1">
        <v>1</v>
      </c>
      <c r="J125" s="3" t="s">
        <v>18</v>
      </c>
      <c r="K125" s="3" t="s">
        <v>18</v>
      </c>
      <c r="L125" s="3" t="s">
        <v>18</v>
      </c>
      <c r="M125" s="3" t="s">
        <v>18</v>
      </c>
      <c r="N125" s="3" t="s">
        <v>18</v>
      </c>
      <c r="O125" s="3" t="s">
        <v>18</v>
      </c>
    </row>
    <row r="126" ht="18" customHeight="1" spans="1:15">
      <c r="A126" s="9">
        <v>44806</v>
      </c>
      <c r="B126" s="1" t="s">
        <v>202</v>
      </c>
      <c r="C126" s="3" t="str">
        <f>VLOOKUP(B126,途游斗地主主播名单!A:C,3,0)</f>
        <v>MF</v>
      </c>
      <c r="D126" s="63">
        <v>0</v>
      </c>
      <c r="E126" s="64">
        <v>361.55</v>
      </c>
      <c r="F126" s="1">
        <v>0</v>
      </c>
      <c r="G126" s="1">
        <v>0</v>
      </c>
      <c r="H126" s="1">
        <v>0</v>
      </c>
      <c r="I126" s="1">
        <v>0</v>
      </c>
      <c r="J126" s="3" t="s">
        <v>18</v>
      </c>
      <c r="K126" s="3" t="s">
        <v>18</v>
      </c>
      <c r="L126" s="3" t="s">
        <v>18</v>
      </c>
      <c r="M126" s="3" t="s">
        <v>18</v>
      </c>
      <c r="N126" s="3" t="s">
        <v>18</v>
      </c>
      <c r="O126" s="3" t="s">
        <v>18</v>
      </c>
    </row>
    <row r="127" ht="18" customHeight="1" spans="1:15">
      <c r="A127" s="9">
        <v>44806</v>
      </c>
      <c r="B127" s="1" t="s">
        <v>204</v>
      </c>
      <c r="C127" s="3" t="str">
        <f>VLOOKUP(B127,途游斗地主主播名单!A:C,3,0)</f>
        <v>MF</v>
      </c>
      <c r="D127" s="63">
        <v>0</v>
      </c>
      <c r="E127" s="64">
        <v>301.966666666667</v>
      </c>
      <c r="F127" s="1">
        <v>1</v>
      </c>
      <c r="G127" s="1">
        <v>0</v>
      </c>
      <c r="H127" s="1">
        <v>0</v>
      </c>
      <c r="I127" s="1">
        <v>0</v>
      </c>
      <c r="J127" s="3" t="s">
        <v>18</v>
      </c>
      <c r="K127" s="3" t="s">
        <v>18</v>
      </c>
      <c r="L127" s="3" t="s">
        <v>18</v>
      </c>
      <c r="M127" s="3" t="s">
        <v>18</v>
      </c>
      <c r="N127" s="3" t="s">
        <v>18</v>
      </c>
      <c r="O127" s="3" t="s">
        <v>18</v>
      </c>
    </row>
    <row r="128" ht="18" customHeight="1" spans="1:15">
      <c r="A128" s="9">
        <v>44806</v>
      </c>
      <c r="B128" s="1" t="s">
        <v>205</v>
      </c>
      <c r="C128" s="3" t="s">
        <v>220</v>
      </c>
      <c r="D128" s="63">
        <v>0</v>
      </c>
      <c r="E128" s="64">
        <v>370.433333333333</v>
      </c>
      <c r="F128" s="1">
        <v>0</v>
      </c>
      <c r="G128" s="1">
        <v>0</v>
      </c>
      <c r="H128" s="1">
        <v>0</v>
      </c>
      <c r="I128" s="1">
        <v>0</v>
      </c>
      <c r="J128" s="3" t="s">
        <v>18</v>
      </c>
      <c r="K128" s="3" t="s">
        <v>18</v>
      </c>
      <c r="L128" s="3" t="s">
        <v>18</v>
      </c>
      <c r="M128" s="3" t="s">
        <v>18</v>
      </c>
      <c r="N128" s="3" t="s">
        <v>18</v>
      </c>
      <c r="O128" s="3" t="s">
        <v>18</v>
      </c>
    </row>
    <row r="129" ht="18" customHeight="1" spans="1:15">
      <c r="A129" s="9">
        <v>44806</v>
      </c>
      <c r="B129" s="1" t="s">
        <v>213</v>
      </c>
      <c r="C129" s="3" t="s">
        <v>222</v>
      </c>
      <c r="D129" s="63">
        <v>0</v>
      </c>
      <c r="E129" s="64">
        <v>93.5333333333333</v>
      </c>
      <c r="F129" s="1">
        <v>0</v>
      </c>
      <c r="G129" s="1">
        <v>0</v>
      </c>
      <c r="H129" s="1">
        <v>0</v>
      </c>
      <c r="I129" s="1">
        <v>0</v>
      </c>
      <c r="J129" s="3" t="s">
        <v>18</v>
      </c>
      <c r="K129" s="3" t="s">
        <v>18</v>
      </c>
      <c r="L129" s="3" t="s">
        <v>18</v>
      </c>
      <c r="M129" s="3" t="s">
        <v>18</v>
      </c>
      <c r="N129" s="3" t="s">
        <v>18</v>
      </c>
      <c r="O129" s="3" t="s">
        <v>18</v>
      </c>
    </row>
    <row r="130" ht="18" customHeight="1" spans="1:15">
      <c r="A130" s="17" t="s">
        <v>40</v>
      </c>
      <c r="B130" s="18"/>
      <c r="C130" s="19"/>
      <c r="D130" s="24">
        <f>SUM(D107:D129)</f>
        <v>12800</v>
      </c>
      <c r="E130" s="59">
        <f t="shared" ref="E130:O130" si="4">SUM(E107:E129)</f>
        <v>2755.65</v>
      </c>
      <c r="F130" s="8">
        <f t="shared" si="4"/>
        <v>405</v>
      </c>
      <c r="G130" s="8">
        <f t="shared" si="4"/>
        <v>309</v>
      </c>
      <c r="H130" s="8">
        <f t="shared" si="4"/>
        <v>401</v>
      </c>
      <c r="I130" s="8">
        <f t="shared" si="4"/>
        <v>2717</v>
      </c>
      <c r="J130" s="8">
        <f t="shared" si="4"/>
        <v>144316</v>
      </c>
      <c r="K130" s="8">
        <f t="shared" si="4"/>
        <v>28443</v>
      </c>
      <c r="L130" s="8">
        <f t="shared" si="4"/>
        <v>11.87</v>
      </c>
      <c r="M130" s="8">
        <f t="shared" si="4"/>
        <v>1278</v>
      </c>
      <c r="N130" s="8">
        <f t="shared" si="4"/>
        <v>230</v>
      </c>
      <c r="O130" s="8">
        <f t="shared" si="4"/>
        <v>451</v>
      </c>
    </row>
    <row r="131" ht="18" customHeight="1" spans="1:15">
      <c r="A131" s="9">
        <v>44805</v>
      </c>
      <c r="B131" s="3" t="s">
        <v>186</v>
      </c>
      <c r="C131" s="3" t="str">
        <f>VLOOKUP(B131,途游斗地主主播名单!A:C,3,0)</f>
        <v>京游</v>
      </c>
      <c r="D131" s="31">
        <v>143</v>
      </c>
      <c r="E131" s="60">
        <v>197.916666666666</v>
      </c>
      <c r="F131" s="3">
        <v>13</v>
      </c>
      <c r="G131" s="3">
        <v>3</v>
      </c>
      <c r="H131" s="3">
        <v>12</v>
      </c>
      <c r="I131" s="3">
        <v>73</v>
      </c>
      <c r="J131" s="3">
        <v>21603</v>
      </c>
      <c r="K131" s="3">
        <v>5064</v>
      </c>
      <c r="L131" s="51">
        <v>3.35</v>
      </c>
      <c r="M131" s="51">
        <v>186</v>
      </c>
      <c r="N131" s="3">
        <v>18</v>
      </c>
      <c r="O131" s="51">
        <v>108</v>
      </c>
    </row>
    <row r="132" ht="18" customHeight="1" spans="1:15">
      <c r="A132" s="9">
        <v>44805</v>
      </c>
      <c r="B132" s="3" t="s">
        <v>188</v>
      </c>
      <c r="C132" s="3" t="str">
        <f>VLOOKUP(B132,途游斗地主主播名单!A:C,3,0)</f>
        <v>半夏</v>
      </c>
      <c r="D132" s="31">
        <v>24</v>
      </c>
      <c r="E132" s="60">
        <v>250.983333333333</v>
      </c>
      <c r="F132" s="3">
        <v>1</v>
      </c>
      <c r="G132" s="3">
        <v>1</v>
      </c>
      <c r="H132" s="3">
        <v>3</v>
      </c>
      <c r="I132" s="3">
        <v>8</v>
      </c>
      <c r="J132" s="3">
        <v>2816</v>
      </c>
      <c r="K132" s="3">
        <v>819</v>
      </c>
      <c r="L132" s="51">
        <v>3.19</v>
      </c>
      <c r="M132" s="51">
        <v>29</v>
      </c>
      <c r="N132" s="3">
        <v>13</v>
      </c>
      <c r="O132" s="51">
        <v>14</v>
      </c>
    </row>
    <row r="133" ht="18" customHeight="1" spans="1:15">
      <c r="A133" s="9">
        <v>44805</v>
      </c>
      <c r="B133" s="3" t="s">
        <v>187</v>
      </c>
      <c r="C133" s="3" t="s">
        <v>222</v>
      </c>
      <c r="D133" s="31">
        <v>3</v>
      </c>
      <c r="E133" s="60">
        <v>124.783333333333</v>
      </c>
      <c r="F133" s="3">
        <v>20</v>
      </c>
      <c r="G133" s="3">
        <v>9</v>
      </c>
      <c r="H133" s="3">
        <v>1</v>
      </c>
      <c r="I133" s="3">
        <v>4</v>
      </c>
      <c r="J133" s="3">
        <v>94718</v>
      </c>
      <c r="K133" s="3">
        <v>12882</v>
      </c>
      <c r="L133" s="51">
        <v>2.46</v>
      </c>
      <c r="M133" s="51">
        <v>455</v>
      </c>
      <c r="N133" s="3">
        <v>164</v>
      </c>
      <c r="O133" s="51">
        <v>196</v>
      </c>
    </row>
    <row r="134" ht="18" customHeight="1" spans="1:15">
      <c r="A134" s="9">
        <v>44805</v>
      </c>
      <c r="B134" s="3" t="s">
        <v>189</v>
      </c>
      <c r="C134" s="3" t="str">
        <f>VLOOKUP(B134,途游斗地主主播名单!A:C,3,0)</f>
        <v>京游</v>
      </c>
      <c r="D134" s="31">
        <v>0</v>
      </c>
      <c r="E134" s="60">
        <v>0</v>
      </c>
      <c r="F134" s="3">
        <v>0</v>
      </c>
      <c r="G134" s="3">
        <v>0</v>
      </c>
      <c r="H134" s="3">
        <v>0</v>
      </c>
      <c r="I134" s="3">
        <v>1</v>
      </c>
      <c r="J134" s="3">
        <v>0</v>
      </c>
      <c r="K134" s="3">
        <v>0</v>
      </c>
      <c r="L134" s="51">
        <v>0</v>
      </c>
      <c r="M134" s="51">
        <v>0</v>
      </c>
      <c r="N134" s="3">
        <v>0</v>
      </c>
      <c r="O134" s="51">
        <v>0</v>
      </c>
    </row>
    <row r="135" ht="19" customHeight="1" spans="1:15">
      <c r="A135" s="9">
        <v>44805</v>
      </c>
      <c r="B135" s="3" t="s">
        <v>191</v>
      </c>
      <c r="C135" s="3" t="str">
        <f>VLOOKUP(B135,途游斗地主主播名单!A:C,3,0)</f>
        <v>京游</v>
      </c>
      <c r="D135" s="63">
        <v>0</v>
      </c>
      <c r="E135" s="64">
        <v>264.9</v>
      </c>
      <c r="F135" s="1">
        <v>3</v>
      </c>
      <c r="G135" s="1">
        <v>3</v>
      </c>
      <c r="H135" s="1">
        <v>0</v>
      </c>
      <c r="I135" s="1">
        <v>4</v>
      </c>
      <c r="J135" s="3">
        <v>5803</v>
      </c>
      <c r="K135" s="3">
        <v>794</v>
      </c>
      <c r="L135" s="51">
        <v>3.22</v>
      </c>
      <c r="M135" s="51">
        <v>28</v>
      </c>
      <c r="N135" s="3">
        <v>14</v>
      </c>
      <c r="O135" s="51">
        <v>14</v>
      </c>
    </row>
    <row r="136" ht="18" customHeight="1" spans="1:15">
      <c r="A136" s="9">
        <v>44805</v>
      </c>
      <c r="B136" s="1" t="s">
        <v>192</v>
      </c>
      <c r="C136" s="3" t="str">
        <f>VLOOKUP(B136,途游斗地主主播名单!A:C,3,0)</f>
        <v>京游</v>
      </c>
      <c r="D136" s="63">
        <v>1871</v>
      </c>
      <c r="E136" s="64">
        <v>361.2</v>
      </c>
      <c r="F136" s="1">
        <v>449</v>
      </c>
      <c r="G136" s="1">
        <v>308</v>
      </c>
      <c r="H136" s="1">
        <v>117</v>
      </c>
      <c r="I136" s="1">
        <v>602</v>
      </c>
      <c r="J136" s="3" t="s">
        <v>18</v>
      </c>
      <c r="K136" s="3" t="s">
        <v>18</v>
      </c>
      <c r="L136" s="3" t="s">
        <v>18</v>
      </c>
      <c r="M136" s="3" t="s">
        <v>18</v>
      </c>
      <c r="N136" s="3" t="s">
        <v>18</v>
      </c>
      <c r="O136" s="3" t="s">
        <v>18</v>
      </c>
    </row>
    <row r="137" ht="18" customHeight="1" spans="1:15">
      <c r="A137" s="9">
        <v>44805</v>
      </c>
      <c r="B137" s="1" t="s">
        <v>193</v>
      </c>
      <c r="C137" s="3" t="str">
        <f>VLOOKUP(B137,途游斗地主主播名单!A:C,3,0)</f>
        <v>京游</v>
      </c>
      <c r="D137" s="63">
        <v>10326</v>
      </c>
      <c r="E137" s="64">
        <v>114.033333333333</v>
      </c>
      <c r="F137" s="1">
        <v>138</v>
      </c>
      <c r="G137" s="1">
        <v>106</v>
      </c>
      <c r="H137" s="1">
        <v>335</v>
      </c>
      <c r="I137" s="1">
        <v>2005</v>
      </c>
      <c r="J137" s="3" t="s">
        <v>18</v>
      </c>
      <c r="K137" s="3" t="s">
        <v>18</v>
      </c>
      <c r="L137" s="3" t="s">
        <v>18</v>
      </c>
      <c r="M137" s="3" t="s">
        <v>18</v>
      </c>
      <c r="N137" s="3" t="s">
        <v>18</v>
      </c>
      <c r="O137" s="3" t="s">
        <v>18</v>
      </c>
    </row>
    <row r="138" ht="18" customHeight="1" spans="1:15">
      <c r="A138" s="9">
        <v>44805</v>
      </c>
      <c r="B138" s="1" t="s">
        <v>219</v>
      </c>
      <c r="C138" s="3" t="str">
        <f>VLOOKUP(B138,途游斗地主主播名单!A:C,3,0)</f>
        <v>喜玩</v>
      </c>
      <c r="D138" s="63">
        <v>400</v>
      </c>
      <c r="E138" s="64">
        <v>103.2</v>
      </c>
      <c r="F138" s="1">
        <v>1</v>
      </c>
      <c r="G138" s="1">
        <v>1</v>
      </c>
      <c r="H138" s="1">
        <v>1</v>
      </c>
      <c r="I138" s="1">
        <v>1</v>
      </c>
      <c r="J138" s="3" t="s">
        <v>18</v>
      </c>
      <c r="K138" s="3" t="s">
        <v>18</v>
      </c>
      <c r="L138" s="3" t="s">
        <v>18</v>
      </c>
      <c r="M138" s="3" t="s">
        <v>18</v>
      </c>
      <c r="N138" s="3" t="s">
        <v>18</v>
      </c>
      <c r="O138" s="3" t="s">
        <v>18</v>
      </c>
    </row>
    <row r="139" ht="18" customHeight="1" spans="1:15">
      <c r="A139" s="9">
        <v>44805</v>
      </c>
      <c r="B139" s="1" t="s">
        <v>225</v>
      </c>
      <c r="C139" s="3" t="str">
        <f>VLOOKUP(B139,途游斗地主主播名单!A:C,3,0)</f>
        <v>半夏</v>
      </c>
      <c r="D139" s="63">
        <v>0</v>
      </c>
      <c r="E139" s="64">
        <v>74</v>
      </c>
      <c r="F139" s="1">
        <v>1</v>
      </c>
      <c r="G139" s="1">
        <v>0</v>
      </c>
      <c r="H139" s="1">
        <v>0</v>
      </c>
      <c r="I139" s="1">
        <v>0</v>
      </c>
      <c r="J139" s="3" t="s">
        <v>18</v>
      </c>
      <c r="K139" s="3" t="s">
        <v>18</v>
      </c>
      <c r="L139" s="3" t="s">
        <v>18</v>
      </c>
      <c r="M139" s="3" t="s">
        <v>18</v>
      </c>
      <c r="N139" s="3" t="s">
        <v>18</v>
      </c>
      <c r="O139" s="3" t="s">
        <v>18</v>
      </c>
    </row>
    <row r="140" ht="18" customHeight="1" spans="1:15">
      <c r="A140" s="9">
        <v>44805</v>
      </c>
      <c r="B140" s="1" t="s">
        <v>210</v>
      </c>
      <c r="C140" s="3" t="str">
        <f>VLOOKUP(B140,途游斗地主主播名单!A:C,3,0)</f>
        <v>京游</v>
      </c>
      <c r="D140" s="63">
        <v>0</v>
      </c>
      <c r="E140" s="64">
        <v>0</v>
      </c>
      <c r="F140" s="1">
        <v>0</v>
      </c>
      <c r="G140" s="1">
        <v>0</v>
      </c>
      <c r="H140" s="1">
        <v>0</v>
      </c>
      <c r="I140" s="1">
        <v>1</v>
      </c>
      <c r="J140" s="3" t="s">
        <v>18</v>
      </c>
      <c r="K140" s="3" t="s">
        <v>18</v>
      </c>
      <c r="L140" s="3" t="s">
        <v>18</v>
      </c>
      <c r="M140" s="3" t="s">
        <v>18</v>
      </c>
      <c r="N140" s="3" t="s">
        <v>18</v>
      </c>
      <c r="O140" s="3" t="s">
        <v>18</v>
      </c>
    </row>
    <row r="141" ht="18" customHeight="1" spans="1:15">
      <c r="A141" s="9">
        <v>44805</v>
      </c>
      <c r="B141" s="1" t="s">
        <v>195</v>
      </c>
      <c r="C141" s="3" t="str">
        <f>VLOOKUP(B141,途游斗地主主播名单!A:C,3,0)</f>
        <v>沈阳朝宇</v>
      </c>
      <c r="D141" s="63">
        <v>0</v>
      </c>
      <c r="E141" s="64">
        <v>0</v>
      </c>
      <c r="F141" s="1">
        <v>0</v>
      </c>
      <c r="G141" s="1">
        <v>0</v>
      </c>
      <c r="H141" s="1">
        <v>0</v>
      </c>
      <c r="I141" s="1">
        <v>5</v>
      </c>
      <c r="J141" s="3" t="s">
        <v>18</v>
      </c>
      <c r="K141" s="3" t="s">
        <v>18</v>
      </c>
      <c r="L141" s="3" t="s">
        <v>18</v>
      </c>
      <c r="M141" s="3" t="s">
        <v>18</v>
      </c>
      <c r="N141" s="3" t="s">
        <v>18</v>
      </c>
      <c r="O141" s="3" t="s">
        <v>18</v>
      </c>
    </row>
    <row r="142" ht="18" customHeight="1" spans="1:15">
      <c r="A142" s="9">
        <v>44805</v>
      </c>
      <c r="B142" s="1" t="s">
        <v>196</v>
      </c>
      <c r="C142" s="3" t="s">
        <v>222</v>
      </c>
      <c r="D142" s="63">
        <v>24</v>
      </c>
      <c r="E142" s="64">
        <v>0</v>
      </c>
      <c r="F142" s="1">
        <v>0</v>
      </c>
      <c r="G142" s="1">
        <v>0</v>
      </c>
      <c r="H142" s="1">
        <v>3</v>
      </c>
      <c r="I142" s="1">
        <v>24</v>
      </c>
      <c r="J142" s="3" t="s">
        <v>18</v>
      </c>
      <c r="K142" s="3" t="s">
        <v>18</v>
      </c>
      <c r="L142" s="3" t="s">
        <v>18</v>
      </c>
      <c r="M142" s="3" t="s">
        <v>18</v>
      </c>
      <c r="N142" s="3" t="s">
        <v>18</v>
      </c>
      <c r="O142" s="3" t="s">
        <v>18</v>
      </c>
    </row>
    <row r="143" ht="18" customHeight="1" spans="1:15">
      <c r="A143" s="9">
        <v>44805</v>
      </c>
      <c r="B143" s="1" t="s">
        <v>194</v>
      </c>
      <c r="C143" s="3" t="str">
        <f>VLOOKUP(B143,途游斗地主主播名单!A:C,3,0)</f>
        <v>半夏</v>
      </c>
      <c r="D143" s="63">
        <v>6</v>
      </c>
      <c r="E143" s="64">
        <v>0</v>
      </c>
      <c r="F143" s="1">
        <v>0</v>
      </c>
      <c r="G143" s="1">
        <v>0</v>
      </c>
      <c r="H143" s="1">
        <v>1</v>
      </c>
      <c r="I143" s="1">
        <v>18</v>
      </c>
      <c r="J143" s="3" t="s">
        <v>18</v>
      </c>
      <c r="K143" s="3" t="s">
        <v>18</v>
      </c>
      <c r="L143" s="3" t="s">
        <v>18</v>
      </c>
      <c r="M143" s="3" t="s">
        <v>18</v>
      </c>
      <c r="N143" s="3" t="s">
        <v>18</v>
      </c>
      <c r="O143" s="3" t="s">
        <v>18</v>
      </c>
    </row>
    <row r="144" ht="18" customHeight="1" spans="1:15">
      <c r="A144" s="9">
        <v>44805</v>
      </c>
      <c r="B144" s="1" t="s">
        <v>197</v>
      </c>
      <c r="C144" s="3" t="str">
        <f>VLOOKUP(B144,途游斗地主主播名单!A:C,3,0)</f>
        <v>半夏</v>
      </c>
      <c r="D144" s="63">
        <v>0</v>
      </c>
      <c r="E144" s="64">
        <v>0</v>
      </c>
      <c r="F144" s="1">
        <v>0</v>
      </c>
      <c r="G144" s="1">
        <v>0</v>
      </c>
      <c r="H144" s="1">
        <v>0</v>
      </c>
      <c r="I144" s="1">
        <v>2</v>
      </c>
      <c r="J144" s="3" t="s">
        <v>18</v>
      </c>
      <c r="K144" s="3" t="s">
        <v>18</v>
      </c>
      <c r="L144" s="3" t="s">
        <v>18</v>
      </c>
      <c r="M144" s="3" t="s">
        <v>18</v>
      </c>
      <c r="N144" s="3" t="s">
        <v>18</v>
      </c>
      <c r="O144" s="3" t="s">
        <v>18</v>
      </c>
    </row>
    <row r="145" ht="18" customHeight="1" spans="1:15">
      <c r="A145" s="9">
        <v>44805</v>
      </c>
      <c r="B145" s="1" t="s">
        <v>198</v>
      </c>
      <c r="C145" s="3" t="str">
        <f>VLOOKUP(B145,途游斗地主主播名单!A:C,3,0)</f>
        <v>半夏</v>
      </c>
      <c r="D145" s="63">
        <v>0</v>
      </c>
      <c r="E145" s="64">
        <v>0</v>
      </c>
      <c r="F145" s="1">
        <v>0</v>
      </c>
      <c r="G145" s="1">
        <v>0</v>
      </c>
      <c r="H145" s="1">
        <v>0</v>
      </c>
      <c r="I145" s="1">
        <v>2</v>
      </c>
      <c r="J145" s="3" t="s">
        <v>18</v>
      </c>
      <c r="K145" s="3" t="s">
        <v>18</v>
      </c>
      <c r="L145" s="3" t="s">
        <v>18</v>
      </c>
      <c r="M145" s="3" t="s">
        <v>18</v>
      </c>
      <c r="N145" s="3" t="s">
        <v>18</v>
      </c>
      <c r="O145" s="3" t="s">
        <v>18</v>
      </c>
    </row>
    <row r="146" ht="18" customHeight="1" spans="1:15">
      <c r="A146" s="9">
        <v>44805</v>
      </c>
      <c r="B146" s="1" t="s">
        <v>200</v>
      </c>
      <c r="C146" s="3" t="str">
        <f>VLOOKUP(B146,途游斗地主主播名单!A:C,3,0)</f>
        <v>喜玩</v>
      </c>
      <c r="D146" s="63">
        <v>6</v>
      </c>
      <c r="E146" s="64">
        <v>0</v>
      </c>
      <c r="F146" s="1">
        <v>0</v>
      </c>
      <c r="G146" s="1">
        <v>0</v>
      </c>
      <c r="H146" s="1">
        <v>1</v>
      </c>
      <c r="I146" s="1">
        <v>3</v>
      </c>
      <c r="J146" s="3" t="s">
        <v>18</v>
      </c>
      <c r="K146" s="3" t="s">
        <v>18</v>
      </c>
      <c r="L146" s="3" t="s">
        <v>18</v>
      </c>
      <c r="M146" s="3" t="s">
        <v>18</v>
      </c>
      <c r="N146" s="3" t="s">
        <v>18</v>
      </c>
      <c r="O146" s="3" t="s">
        <v>18</v>
      </c>
    </row>
    <row r="147" ht="18" customHeight="1" spans="1:15">
      <c r="A147" s="9">
        <v>44805</v>
      </c>
      <c r="B147" s="1" t="s">
        <v>201</v>
      </c>
      <c r="C147" s="3" t="str">
        <f>VLOOKUP(B147,途游斗地主主播名单!A:C,3,0)</f>
        <v>京游</v>
      </c>
      <c r="D147" s="63">
        <v>6</v>
      </c>
      <c r="E147" s="64">
        <v>0</v>
      </c>
      <c r="F147" s="1">
        <v>0</v>
      </c>
      <c r="G147" s="1">
        <v>0</v>
      </c>
      <c r="H147" s="1">
        <v>2</v>
      </c>
      <c r="I147" s="1">
        <v>33</v>
      </c>
      <c r="J147" s="3" t="s">
        <v>18</v>
      </c>
      <c r="K147" s="3" t="s">
        <v>18</v>
      </c>
      <c r="L147" s="3" t="s">
        <v>18</v>
      </c>
      <c r="M147" s="3" t="s">
        <v>18</v>
      </c>
      <c r="N147" s="3" t="s">
        <v>18</v>
      </c>
      <c r="O147" s="3" t="s">
        <v>18</v>
      </c>
    </row>
    <row r="148" ht="18" customHeight="1" spans="1:15">
      <c r="A148" s="9">
        <v>44805</v>
      </c>
      <c r="B148" s="1" t="s">
        <v>202</v>
      </c>
      <c r="C148" s="3" t="str">
        <f>VLOOKUP(B148,途游斗地主主播名单!A:C,3,0)</f>
        <v>MF</v>
      </c>
      <c r="D148" s="63">
        <v>0</v>
      </c>
      <c r="E148" s="64">
        <v>243.65</v>
      </c>
      <c r="F148" s="1">
        <v>0</v>
      </c>
      <c r="G148" s="1">
        <v>0</v>
      </c>
      <c r="H148" s="1">
        <v>0</v>
      </c>
      <c r="I148" s="1">
        <v>0</v>
      </c>
      <c r="J148" s="3" t="s">
        <v>18</v>
      </c>
      <c r="K148" s="3" t="s">
        <v>18</v>
      </c>
      <c r="L148" s="3" t="s">
        <v>18</v>
      </c>
      <c r="M148" s="3" t="s">
        <v>18</v>
      </c>
      <c r="N148" s="3" t="s">
        <v>18</v>
      </c>
      <c r="O148" s="3" t="s">
        <v>18</v>
      </c>
    </row>
    <row r="149" ht="18" customHeight="1" spans="1:15">
      <c r="A149" s="9">
        <v>44805</v>
      </c>
      <c r="B149" s="1" t="s">
        <v>204</v>
      </c>
      <c r="C149" s="3" t="s">
        <v>220</v>
      </c>
      <c r="D149" s="63">
        <v>0</v>
      </c>
      <c r="E149" s="64">
        <v>300.916666666667</v>
      </c>
      <c r="F149" s="1">
        <v>0</v>
      </c>
      <c r="G149" s="1">
        <v>0</v>
      </c>
      <c r="H149" s="1">
        <v>0</v>
      </c>
      <c r="I149" s="1">
        <v>0</v>
      </c>
      <c r="J149" s="3" t="s">
        <v>18</v>
      </c>
      <c r="K149" s="3" t="s">
        <v>18</v>
      </c>
      <c r="L149" s="3" t="s">
        <v>18</v>
      </c>
      <c r="M149" s="3" t="s">
        <v>18</v>
      </c>
      <c r="N149" s="3" t="s">
        <v>18</v>
      </c>
      <c r="O149" s="3" t="s">
        <v>18</v>
      </c>
    </row>
    <row r="150" ht="18" customHeight="1" spans="1:15">
      <c r="A150" s="9">
        <v>44805</v>
      </c>
      <c r="B150" s="1" t="s">
        <v>226</v>
      </c>
      <c r="C150" s="3" t="str">
        <f>VLOOKUP(B150,途游斗地主主播名单!A:C,3,0)</f>
        <v>MF</v>
      </c>
      <c r="D150" s="63">
        <v>0</v>
      </c>
      <c r="E150" s="64">
        <v>366.066666666667</v>
      </c>
      <c r="F150" s="1">
        <v>0</v>
      </c>
      <c r="G150" s="1">
        <v>0</v>
      </c>
      <c r="H150" s="1">
        <v>0</v>
      </c>
      <c r="I150" s="1">
        <v>0</v>
      </c>
      <c r="J150" s="3" t="s">
        <v>18</v>
      </c>
      <c r="K150" s="3" t="s">
        <v>18</v>
      </c>
      <c r="L150" s="3" t="s">
        <v>18</v>
      </c>
      <c r="M150" s="3" t="s">
        <v>18</v>
      </c>
      <c r="N150" s="3" t="s">
        <v>18</v>
      </c>
      <c r="O150" s="3" t="s">
        <v>18</v>
      </c>
    </row>
    <row r="151" ht="18" customHeight="1" spans="1:15">
      <c r="A151" s="17" t="s">
        <v>41</v>
      </c>
      <c r="B151" s="18"/>
      <c r="C151" s="19"/>
      <c r="D151" s="24">
        <f t="shared" ref="D151:O151" si="5">SUM(D131:D150)</f>
        <v>12809</v>
      </c>
      <c r="E151" s="59">
        <f t="shared" si="5"/>
        <v>2401.65</v>
      </c>
      <c r="F151" s="8">
        <f t="shared" si="5"/>
        <v>626</v>
      </c>
      <c r="G151" s="8">
        <f t="shared" si="5"/>
        <v>431</v>
      </c>
      <c r="H151" s="8">
        <f t="shared" si="5"/>
        <v>476</v>
      </c>
      <c r="I151" s="8">
        <f t="shared" si="5"/>
        <v>2786</v>
      </c>
      <c r="J151" s="8">
        <f t="shared" si="5"/>
        <v>124940</v>
      </c>
      <c r="K151" s="8">
        <f t="shared" si="5"/>
        <v>19559</v>
      </c>
      <c r="L151" s="8">
        <f t="shared" si="5"/>
        <v>12.22</v>
      </c>
      <c r="M151" s="8">
        <f t="shared" si="5"/>
        <v>698</v>
      </c>
      <c r="N151" s="8">
        <f t="shared" si="5"/>
        <v>209</v>
      </c>
      <c r="O151" s="8">
        <f t="shared" si="5"/>
        <v>332</v>
      </c>
    </row>
    <row r="152" ht="18" customHeight="1" spans="1:15">
      <c r="A152" s="9">
        <v>44804</v>
      </c>
      <c r="B152" s="3" t="s">
        <v>186</v>
      </c>
      <c r="C152" s="3" t="str">
        <f>VLOOKUP(B152,途游斗地主主播名单!A:C,3,0)</f>
        <v>京游</v>
      </c>
      <c r="D152" s="31">
        <v>245</v>
      </c>
      <c r="E152" s="60">
        <v>226.5</v>
      </c>
      <c r="F152" s="3">
        <v>7</v>
      </c>
      <c r="G152" s="3">
        <v>5</v>
      </c>
      <c r="H152" s="3">
        <v>12</v>
      </c>
      <c r="I152" s="3">
        <v>78</v>
      </c>
      <c r="J152" s="3">
        <v>17072</v>
      </c>
      <c r="K152" s="3">
        <v>4237</v>
      </c>
      <c r="L152" s="51">
        <v>5.39</v>
      </c>
      <c r="M152" s="51">
        <v>190</v>
      </c>
      <c r="N152" s="3">
        <v>18</v>
      </c>
      <c r="O152" s="51">
        <v>121</v>
      </c>
    </row>
    <row r="153" ht="18" customHeight="1" spans="1:15">
      <c r="A153" s="9">
        <v>44804</v>
      </c>
      <c r="B153" s="3" t="s">
        <v>188</v>
      </c>
      <c r="C153" s="3" t="str">
        <f>VLOOKUP(B153,途游斗地主主播名单!A:C,3,0)</f>
        <v>半夏</v>
      </c>
      <c r="D153" s="31">
        <v>18</v>
      </c>
      <c r="E153" s="60">
        <v>225.7</v>
      </c>
      <c r="F153" s="3">
        <v>4</v>
      </c>
      <c r="G153" s="3">
        <v>2</v>
      </c>
      <c r="H153" s="3">
        <v>2</v>
      </c>
      <c r="I153" s="3">
        <v>7</v>
      </c>
      <c r="J153" s="3">
        <v>2704</v>
      </c>
      <c r="K153" s="3">
        <v>821</v>
      </c>
      <c r="L153" s="51">
        <v>3.47</v>
      </c>
      <c r="M153" s="51">
        <v>30</v>
      </c>
      <c r="N153" s="3">
        <v>13</v>
      </c>
      <c r="O153" s="51">
        <v>17</v>
      </c>
    </row>
    <row r="154" ht="18" customHeight="1" spans="1:15">
      <c r="A154" s="9">
        <v>44804</v>
      </c>
      <c r="B154" s="3" t="s">
        <v>189</v>
      </c>
      <c r="C154" s="3" t="str">
        <f>VLOOKUP(B154,途游斗地主主播名单!A:C,3,0)</f>
        <v>京游</v>
      </c>
      <c r="D154" s="31">
        <v>0</v>
      </c>
      <c r="E154" s="60">
        <v>156.5</v>
      </c>
      <c r="F154" s="3">
        <v>0</v>
      </c>
      <c r="G154" s="3">
        <v>0</v>
      </c>
      <c r="H154" s="3">
        <v>0</v>
      </c>
      <c r="I154" s="3">
        <v>3</v>
      </c>
      <c r="J154" s="3">
        <v>1758</v>
      </c>
      <c r="K154" s="3">
        <v>218</v>
      </c>
      <c r="L154" s="51">
        <v>2.73</v>
      </c>
      <c r="M154" s="51">
        <v>8</v>
      </c>
      <c r="N154" s="3">
        <v>2</v>
      </c>
      <c r="O154" s="51">
        <v>5</v>
      </c>
    </row>
    <row r="155" ht="18" customHeight="1" spans="1:15">
      <c r="A155" s="9">
        <v>44804</v>
      </c>
      <c r="B155" s="3" t="s">
        <v>190</v>
      </c>
      <c r="C155" s="3" t="str">
        <f>VLOOKUP(B155,途游斗地主主播名单!A:C,3,0)</f>
        <v>京游</v>
      </c>
      <c r="D155" s="31">
        <v>0</v>
      </c>
      <c r="E155" s="60">
        <v>20.2166666666666</v>
      </c>
      <c r="F155" s="3">
        <v>0</v>
      </c>
      <c r="G155" s="3">
        <v>0</v>
      </c>
      <c r="H155" s="3">
        <v>0</v>
      </c>
      <c r="I155" s="3">
        <v>0</v>
      </c>
      <c r="J155" s="3">
        <v>173</v>
      </c>
      <c r="K155" s="3">
        <v>32</v>
      </c>
      <c r="L155" s="51">
        <v>4.18</v>
      </c>
      <c r="M155" s="51">
        <v>5</v>
      </c>
      <c r="N155" s="3">
        <v>0</v>
      </c>
      <c r="O155" s="51">
        <v>2</v>
      </c>
    </row>
    <row r="156" ht="19" customHeight="1" spans="1:15">
      <c r="A156" s="9">
        <v>44804</v>
      </c>
      <c r="B156" s="3" t="s">
        <v>191</v>
      </c>
      <c r="C156" s="3" t="str">
        <f>VLOOKUP(B156,途游斗地主主播名单!A:C,3,0)</f>
        <v>京游</v>
      </c>
      <c r="D156" s="63">
        <v>0</v>
      </c>
      <c r="E156" s="64">
        <v>240.766666666666</v>
      </c>
      <c r="F156" s="1">
        <v>3</v>
      </c>
      <c r="G156" s="1">
        <v>3</v>
      </c>
      <c r="H156" s="1">
        <v>0</v>
      </c>
      <c r="I156" s="1">
        <v>6</v>
      </c>
      <c r="J156" s="3">
        <v>4415</v>
      </c>
      <c r="K156" s="3">
        <v>935</v>
      </c>
      <c r="L156" s="51">
        <v>1.9</v>
      </c>
      <c r="M156" s="51">
        <v>22</v>
      </c>
      <c r="N156" s="3">
        <v>7</v>
      </c>
      <c r="O156" s="51">
        <v>11</v>
      </c>
    </row>
    <row r="157" ht="18" customHeight="1" spans="1:15">
      <c r="A157" s="9">
        <v>44804</v>
      </c>
      <c r="B157" s="1" t="s">
        <v>192</v>
      </c>
      <c r="C157" s="3" t="str">
        <f>VLOOKUP(B157,途游斗地主主播名单!A:C,3,0)</f>
        <v>京游</v>
      </c>
      <c r="D157" s="63">
        <v>867</v>
      </c>
      <c r="E157" s="64">
        <v>345.75</v>
      </c>
      <c r="F157" s="1">
        <v>259</v>
      </c>
      <c r="G157" s="1">
        <v>160</v>
      </c>
      <c r="H157" s="1">
        <v>59</v>
      </c>
      <c r="I157" s="1">
        <v>367</v>
      </c>
      <c r="J157" s="3" t="s">
        <v>18</v>
      </c>
      <c r="K157" s="3" t="s">
        <v>18</v>
      </c>
      <c r="L157" s="3" t="s">
        <v>18</v>
      </c>
      <c r="M157" s="3" t="s">
        <v>18</v>
      </c>
      <c r="N157" s="3" t="s">
        <v>18</v>
      </c>
      <c r="O157" s="3" t="s">
        <v>18</v>
      </c>
    </row>
    <row r="158" ht="18" customHeight="1" spans="1:15">
      <c r="A158" s="9">
        <v>44804</v>
      </c>
      <c r="B158" s="1" t="s">
        <v>193</v>
      </c>
      <c r="C158" s="3" t="str">
        <f>VLOOKUP(B158,途游斗地主主播名单!A:C,3,0)</f>
        <v>京游</v>
      </c>
      <c r="D158" s="63">
        <v>10153</v>
      </c>
      <c r="E158" s="64">
        <v>173.466666666667</v>
      </c>
      <c r="F158" s="1">
        <v>242</v>
      </c>
      <c r="G158" s="1">
        <v>145</v>
      </c>
      <c r="H158" s="1">
        <v>329</v>
      </c>
      <c r="I158" s="1">
        <v>2194</v>
      </c>
      <c r="J158" s="3" t="s">
        <v>18</v>
      </c>
      <c r="K158" s="3" t="s">
        <v>18</v>
      </c>
      <c r="L158" s="3" t="s">
        <v>18</v>
      </c>
      <c r="M158" s="3" t="s">
        <v>18</v>
      </c>
      <c r="N158" s="3" t="s">
        <v>18</v>
      </c>
      <c r="O158" s="3" t="s">
        <v>18</v>
      </c>
    </row>
    <row r="159" ht="18" customHeight="1" spans="1:15">
      <c r="A159" s="9">
        <v>44804</v>
      </c>
      <c r="B159" s="1" t="s">
        <v>225</v>
      </c>
      <c r="C159" s="3" t="str">
        <f>VLOOKUP(B159,途游斗地主主播名单!A:C,3,0)</f>
        <v>半夏</v>
      </c>
      <c r="D159" s="63">
        <v>0</v>
      </c>
      <c r="E159" s="64">
        <v>137.566666666667</v>
      </c>
      <c r="F159" s="1">
        <v>0</v>
      </c>
      <c r="G159" s="1">
        <v>1</v>
      </c>
      <c r="H159" s="1">
        <v>0</v>
      </c>
      <c r="I159" s="1">
        <v>1</v>
      </c>
      <c r="J159" s="3" t="s">
        <v>18</v>
      </c>
      <c r="K159" s="3" t="s">
        <v>18</v>
      </c>
      <c r="L159" s="3" t="s">
        <v>18</v>
      </c>
      <c r="M159" s="3" t="s">
        <v>18</v>
      </c>
      <c r="N159" s="3" t="s">
        <v>18</v>
      </c>
      <c r="O159" s="3" t="s">
        <v>18</v>
      </c>
    </row>
    <row r="160" ht="18" customHeight="1" spans="1:15">
      <c r="A160" s="9">
        <v>44804</v>
      </c>
      <c r="B160" s="1" t="s">
        <v>217</v>
      </c>
      <c r="C160" s="3" t="str">
        <f>VLOOKUP(B160,途游斗地主主播名单!A:C,3,0)</f>
        <v>京游</v>
      </c>
      <c r="D160" s="63">
        <v>0</v>
      </c>
      <c r="E160" s="64">
        <v>299.7</v>
      </c>
      <c r="F160" s="1">
        <v>0</v>
      </c>
      <c r="G160" s="1">
        <v>0</v>
      </c>
      <c r="H160" s="1">
        <v>0</v>
      </c>
      <c r="I160" s="1">
        <v>0</v>
      </c>
      <c r="J160" s="3" t="s">
        <v>18</v>
      </c>
      <c r="K160" s="3" t="s">
        <v>18</v>
      </c>
      <c r="L160" s="3" t="s">
        <v>18</v>
      </c>
      <c r="M160" s="3" t="s">
        <v>18</v>
      </c>
      <c r="N160" s="3" t="s">
        <v>18</v>
      </c>
      <c r="O160" s="3" t="s">
        <v>18</v>
      </c>
    </row>
    <row r="161" ht="18" customHeight="1" spans="1:15">
      <c r="A161" s="9">
        <v>44804</v>
      </c>
      <c r="B161" s="1" t="s">
        <v>197</v>
      </c>
      <c r="C161" s="3" t="str">
        <f>VLOOKUP(B161,途游斗地主主播名单!A:C,3,0)</f>
        <v>半夏</v>
      </c>
      <c r="D161" s="63">
        <v>0</v>
      </c>
      <c r="E161" s="64">
        <v>0</v>
      </c>
      <c r="F161" s="1">
        <v>0</v>
      </c>
      <c r="G161" s="1">
        <v>0</v>
      </c>
      <c r="H161" s="1">
        <v>0</v>
      </c>
      <c r="I161" s="1">
        <v>2</v>
      </c>
      <c r="J161" s="3" t="s">
        <v>18</v>
      </c>
      <c r="K161" s="3" t="s">
        <v>18</v>
      </c>
      <c r="L161" s="3" t="s">
        <v>18</v>
      </c>
      <c r="M161" s="3" t="s">
        <v>18</v>
      </c>
      <c r="N161" s="3" t="s">
        <v>18</v>
      </c>
      <c r="O161" s="3" t="s">
        <v>18</v>
      </c>
    </row>
    <row r="162" ht="18" customHeight="1" spans="1:15">
      <c r="A162" s="9">
        <v>44804</v>
      </c>
      <c r="B162" s="1" t="s">
        <v>198</v>
      </c>
      <c r="C162" s="3" t="str">
        <f>VLOOKUP(B162,途游斗地主主播名单!A:C,3,0)</f>
        <v>半夏</v>
      </c>
      <c r="D162" s="63">
        <v>0</v>
      </c>
      <c r="E162" s="64">
        <v>0</v>
      </c>
      <c r="F162" s="1">
        <v>0</v>
      </c>
      <c r="G162" s="1">
        <v>0</v>
      </c>
      <c r="H162" s="1">
        <v>0</v>
      </c>
      <c r="I162" s="1">
        <v>2</v>
      </c>
      <c r="J162" s="3" t="s">
        <v>18</v>
      </c>
      <c r="K162" s="3" t="s">
        <v>18</v>
      </c>
      <c r="L162" s="3" t="s">
        <v>18</v>
      </c>
      <c r="M162" s="3" t="s">
        <v>18</v>
      </c>
      <c r="N162" s="3" t="s">
        <v>18</v>
      </c>
      <c r="O162" s="3" t="s">
        <v>18</v>
      </c>
    </row>
    <row r="163" ht="18" customHeight="1" spans="1:15">
      <c r="A163" s="9">
        <v>44804</v>
      </c>
      <c r="B163" s="1" t="s">
        <v>201</v>
      </c>
      <c r="C163" s="3" t="str">
        <f>VLOOKUP(B163,途游斗地主主播名单!A:C,3,0)</f>
        <v>京游</v>
      </c>
      <c r="D163" s="63">
        <v>6</v>
      </c>
      <c r="E163" s="64">
        <v>0</v>
      </c>
      <c r="F163" s="1">
        <v>0</v>
      </c>
      <c r="G163" s="1">
        <v>0</v>
      </c>
      <c r="H163" s="1">
        <v>2</v>
      </c>
      <c r="I163" s="1">
        <v>41</v>
      </c>
      <c r="J163" s="3" t="s">
        <v>18</v>
      </c>
      <c r="K163" s="3" t="s">
        <v>18</v>
      </c>
      <c r="L163" s="3" t="s">
        <v>18</v>
      </c>
      <c r="M163" s="3" t="s">
        <v>18</v>
      </c>
      <c r="N163" s="3" t="s">
        <v>18</v>
      </c>
      <c r="O163" s="3" t="s">
        <v>18</v>
      </c>
    </row>
    <row r="164" ht="18" customHeight="1" spans="1:15">
      <c r="A164" s="9">
        <v>44804</v>
      </c>
      <c r="B164" s="1" t="s">
        <v>218</v>
      </c>
      <c r="C164" s="3" t="str">
        <f>VLOOKUP(B164,途游斗地主主播名单!A:C,3,0)</f>
        <v>天翼</v>
      </c>
      <c r="D164" s="63">
        <v>0</v>
      </c>
      <c r="E164" s="64">
        <v>0</v>
      </c>
      <c r="F164" s="1">
        <v>0</v>
      </c>
      <c r="G164" s="1">
        <v>0</v>
      </c>
      <c r="H164" s="1">
        <v>0</v>
      </c>
      <c r="I164" s="1">
        <v>1</v>
      </c>
      <c r="J164" s="3" t="s">
        <v>18</v>
      </c>
      <c r="K164" s="3" t="s">
        <v>18</v>
      </c>
      <c r="L164" s="3" t="s">
        <v>18</v>
      </c>
      <c r="M164" s="3" t="s">
        <v>18</v>
      </c>
      <c r="N164" s="3" t="s">
        <v>18</v>
      </c>
      <c r="O164" s="3" t="s">
        <v>18</v>
      </c>
    </row>
    <row r="165" ht="18" customHeight="1" spans="1:15">
      <c r="A165" s="9">
        <v>44804</v>
      </c>
      <c r="B165" s="1" t="s">
        <v>195</v>
      </c>
      <c r="C165" s="3" t="str">
        <f>VLOOKUP(B165,途游斗地主主播名单!A:C,3,0)</f>
        <v>沈阳朝宇</v>
      </c>
      <c r="D165" s="63">
        <v>0</v>
      </c>
      <c r="E165" s="64">
        <v>0</v>
      </c>
      <c r="F165" s="1">
        <v>0</v>
      </c>
      <c r="G165" s="1">
        <v>0</v>
      </c>
      <c r="H165" s="1">
        <v>0</v>
      </c>
      <c r="I165" s="1">
        <v>5</v>
      </c>
      <c r="J165" s="3" t="s">
        <v>18</v>
      </c>
      <c r="K165" s="3" t="s">
        <v>18</v>
      </c>
      <c r="L165" s="3" t="s">
        <v>18</v>
      </c>
      <c r="M165" s="3" t="s">
        <v>18</v>
      </c>
      <c r="N165" s="3" t="s">
        <v>18</v>
      </c>
      <c r="O165" s="3" t="s">
        <v>18</v>
      </c>
    </row>
    <row r="166" ht="18" customHeight="1" spans="1:15">
      <c r="A166" s="9">
        <v>44804</v>
      </c>
      <c r="B166" s="1" t="s">
        <v>227</v>
      </c>
      <c r="C166" s="3" t="str">
        <f>VLOOKUP(B166,途游斗地主主播名单!A:C,3,0)</f>
        <v>半夏</v>
      </c>
      <c r="D166" s="63">
        <v>6</v>
      </c>
      <c r="E166" s="64">
        <v>0</v>
      </c>
      <c r="F166" s="1">
        <v>0</v>
      </c>
      <c r="G166" s="1">
        <v>0</v>
      </c>
      <c r="H166" s="1">
        <v>1</v>
      </c>
      <c r="I166" s="1">
        <v>23</v>
      </c>
      <c r="J166" s="3" t="s">
        <v>18</v>
      </c>
      <c r="K166" s="3" t="s">
        <v>18</v>
      </c>
      <c r="L166" s="3" t="s">
        <v>18</v>
      </c>
      <c r="M166" s="3" t="s">
        <v>18</v>
      </c>
      <c r="N166" s="3" t="s">
        <v>18</v>
      </c>
      <c r="O166" s="3" t="s">
        <v>18</v>
      </c>
    </row>
    <row r="167" ht="18" customHeight="1" spans="1:15">
      <c r="A167" s="9">
        <v>44804</v>
      </c>
      <c r="B167" s="1" t="s">
        <v>194</v>
      </c>
      <c r="C167" s="3" t="str">
        <f>VLOOKUP(B167,途游斗地主主播名单!A:C,3,0)</f>
        <v>半夏</v>
      </c>
      <c r="D167" s="63">
        <v>3</v>
      </c>
      <c r="E167" s="64">
        <v>0</v>
      </c>
      <c r="F167" s="1">
        <v>0</v>
      </c>
      <c r="G167" s="1">
        <v>0</v>
      </c>
      <c r="H167" s="1">
        <v>1</v>
      </c>
      <c r="I167" s="1">
        <v>27</v>
      </c>
      <c r="J167" s="3" t="s">
        <v>18</v>
      </c>
      <c r="K167" s="3" t="s">
        <v>18</v>
      </c>
      <c r="L167" s="3" t="s">
        <v>18</v>
      </c>
      <c r="M167" s="3" t="s">
        <v>18</v>
      </c>
      <c r="N167" s="3" t="s">
        <v>18</v>
      </c>
      <c r="O167" s="3" t="s">
        <v>18</v>
      </c>
    </row>
    <row r="168" ht="18" customHeight="1" spans="1:15">
      <c r="A168" s="9">
        <v>44804</v>
      </c>
      <c r="B168" s="1" t="s">
        <v>219</v>
      </c>
      <c r="C168" s="3" t="str">
        <f>VLOOKUP(B168,途游斗地主主播名单!A:C,3,0)</f>
        <v>喜玩</v>
      </c>
      <c r="D168" s="63">
        <v>0</v>
      </c>
      <c r="E168" s="64">
        <v>322.166666666667</v>
      </c>
      <c r="F168" s="1">
        <v>0</v>
      </c>
      <c r="G168" s="1">
        <v>0</v>
      </c>
      <c r="H168" s="1">
        <v>0</v>
      </c>
      <c r="I168" s="1">
        <v>0</v>
      </c>
      <c r="J168" s="3" t="s">
        <v>18</v>
      </c>
      <c r="K168" s="3" t="s">
        <v>18</v>
      </c>
      <c r="L168" s="3" t="s">
        <v>18</v>
      </c>
      <c r="M168" s="3" t="s">
        <v>18</v>
      </c>
      <c r="N168" s="3" t="s">
        <v>18</v>
      </c>
      <c r="O168" s="3" t="s">
        <v>18</v>
      </c>
    </row>
    <row r="169" ht="18" customHeight="1" spans="1:15">
      <c r="A169" s="9">
        <v>44804</v>
      </c>
      <c r="B169" s="1" t="s">
        <v>200</v>
      </c>
      <c r="C169" s="3" t="str">
        <f>VLOOKUP(B169,途游斗地主主播名单!A:C,3,0)</f>
        <v>喜玩</v>
      </c>
      <c r="D169" s="63">
        <v>6</v>
      </c>
      <c r="E169" s="64">
        <v>0</v>
      </c>
      <c r="F169" s="1">
        <v>0</v>
      </c>
      <c r="G169" s="1">
        <v>0</v>
      </c>
      <c r="H169" s="1">
        <v>1</v>
      </c>
      <c r="I169" s="1">
        <v>2</v>
      </c>
      <c r="J169" s="3" t="s">
        <v>18</v>
      </c>
      <c r="K169" s="3" t="s">
        <v>18</v>
      </c>
      <c r="L169" s="3" t="s">
        <v>18</v>
      </c>
      <c r="M169" s="3" t="s">
        <v>18</v>
      </c>
      <c r="N169" s="3" t="s">
        <v>18</v>
      </c>
      <c r="O169" s="3" t="s">
        <v>18</v>
      </c>
    </row>
    <row r="170" ht="18" customHeight="1" spans="1:15">
      <c r="A170" s="9">
        <v>44804</v>
      </c>
      <c r="B170" s="1" t="s">
        <v>202</v>
      </c>
      <c r="C170" s="3" t="str">
        <f>VLOOKUP(B170,途游斗地主主播名单!A:C,3,0)</f>
        <v>MF</v>
      </c>
      <c r="D170" s="63">
        <v>0</v>
      </c>
      <c r="E170" s="64">
        <v>70.7333333333333</v>
      </c>
      <c r="F170" s="1">
        <v>0</v>
      </c>
      <c r="G170" s="1">
        <v>0</v>
      </c>
      <c r="H170" s="1">
        <v>0</v>
      </c>
      <c r="I170" s="1">
        <v>0</v>
      </c>
      <c r="J170" s="3" t="s">
        <v>18</v>
      </c>
      <c r="K170" s="3" t="s">
        <v>18</v>
      </c>
      <c r="L170" s="3" t="s">
        <v>18</v>
      </c>
      <c r="M170" s="3" t="s">
        <v>18</v>
      </c>
      <c r="N170" s="3" t="s">
        <v>18</v>
      </c>
      <c r="O170" s="3" t="s">
        <v>18</v>
      </c>
    </row>
    <row r="171" ht="18" customHeight="1" spans="1:15">
      <c r="A171" s="9">
        <v>44804</v>
      </c>
      <c r="B171" s="1" t="s">
        <v>215</v>
      </c>
      <c r="C171" s="3" t="str">
        <f>VLOOKUP(B171,途游斗地主主播名单!A:C,3,0)</f>
        <v>MF</v>
      </c>
      <c r="D171" s="63">
        <v>0</v>
      </c>
      <c r="E171" s="64">
        <v>252.466666666667</v>
      </c>
      <c r="F171" s="1">
        <v>0</v>
      </c>
      <c r="G171" s="1">
        <v>0</v>
      </c>
      <c r="H171" s="1">
        <v>0</v>
      </c>
      <c r="I171" s="1">
        <v>0</v>
      </c>
      <c r="J171" s="3" t="s">
        <v>18</v>
      </c>
      <c r="K171" s="3" t="s">
        <v>18</v>
      </c>
      <c r="L171" s="3" t="s">
        <v>18</v>
      </c>
      <c r="M171" s="3" t="s">
        <v>18</v>
      </c>
      <c r="N171" s="3" t="s">
        <v>18</v>
      </c>
      <c r="O171" s="3" t="s">
        <v>18</v>
      </c>
    </row>
    <row r="172" ht="18" customHeight="1" spans="1:15">
      <c r="A172" s="9">
        <v>44804</v>
      </c>
      <c r="B172" s="1" t="s">
        <v>226</v>
      </c>
      <c r="C172" s="3" t="str">
        <f>VLOOKUP(B172,途游斗地主主播名单!A:C,3,0)</f>
        <v>MF</v>
      </c>
      <c r="D172" s="63">
        <v>0</v>
      </c>
      <c r="E172" s="64">
        <v>24.5333333333333</v>
      </c>
      <c r="F172" s="1">
        <v>0</v>
      </c>
      <c r="G172" s="1">
        <v>0</v>
      </c>
      <c r="H172" s="1">
        <v>0</v>
      </c>
      <c r="I172" s="1">
        <v>0</v>
      </c>
      <c r="J172" s="3" t="s">
        <v>18</v>
      </c>
      <c r="K172" s="3" t="s">
        <v>18</v>
      </c>
      <c r="L172" s="3" t="s">
        <v>18</v>
      </c>
      <c r="M172" s="3" t="s">
        <v>18</v>
      </c>
      <c r="N172" s="3" t="s">
        <v>18</v>
      </c>
      <c r="O172" s="3" t="s">
        <v>18</v>
      </c>
    </row>
    <row r="173" ht="18" customHeight="1" spans="1:15">
      <c r="A173" s="17" t="s">
        <v>42</v>
      </c>
      <c r="B173" s="18"/>
      <c r="C173" s="19"/>
      <c r="D173" s="24">
        <f t="shared" ref="D173:O173" si="6">SUM(D152:D172)</f>
        <v>11304</v>
      </c>
      <c r="E173" s="59">
        <f t="shared" si="6"/>
        <v>2496.06666666667</v>
      </c>
      <c r="F173" s="8">
        <f t="shared" si="6"/>
        <v>515</v>
      </c>
      <c r="G173" s="8">
        <f t="shared" si="6"/>
        <v>316</v>
      </c>
      <c r="H173" s="8">
        <f t="shared" si="6"/>
        <v>407</v>
      </c>
      <c r="I173" s="8">
        <f t="shared" si="6"/>
        <v>2759</v>
      </c>
      <c r="J173" s="8">
        <f t="shared" si="6"/>
        <v>26122</v>
      </c>
      <c r="K173" s="8">
        <f t="shared" si="6"/>
        <v>6243</v>
      </c>
      <c r="L173" s="8">
        <f t="shared" si="6"/>
        <v>17.67</v>
      </c>
      <c r="M173" s="8">
        <f t="shared" si="6"/>
        <v>255</v>
      </c>
      <c r="N173" s="8">
        <f t="shared" si="6"/>
        <v>40</v>
      </c>
      <c r="O173" s="8">
        <f t="shared" si="6"/>
        <v>156</v>
      </c>
    </row>
    <row r="174" ht="18" customHeight="1" spans="1:15">
      <c r="A174" s="9">
        <v>44803</v>
      </c>
      <c r="B174" s="3" t="s">
        <v>186</v>
      </c>
      <c r="C174" s="3" t="str">
        <f>VLOOKUP(B174,途游斗地主主播名单!A:C,3,0)</f>
        <v>京游</v>
      </c>
      <c r="D174" s="31">
        <v>177</v>
      </c>
      <c r="E174" s="60">
        <v>221</v>
      </c>
      <c r="F174" s="3">
        <v>12</v>
      </c>
      <c r="G174" s="3">
        <v>8</v>
      </c>
      <c r="H174" s="3">
        <v>12</v>
      </c>
      <c r="I174" s="3">
        <v>71</v>
      </c>
      <c r="J174" s="3">
        <v>18879</v>
      </c>
      <c r="K174" s="3">
        <v>4138</v>
      </c>
      <c r="L174" s="51">
        <v>4.54</v>
      </c>
      <c r="M174" s="51">
        <v>181</v>
      </c>
      <c r="N174" s="3">
        <v>25</v>
      </c>
      <c r="O174" s="51">
        <v>104</v>
      </c>
    </row>
    <row r="175" ht="18" customHeight="1" spans="1:15">
      <c r="A175" s="9">
        <v>44803</v>
      </c>
      <c r="B175" s="3" t="s">
        <v>191</v>
      </c>
      <c r="C175" s="3" t="str">
        <f>VLOOKUP(B175,途游斗地主主播名单!A:C,3,0)</f>
        <v>京游</v>
      </c>
      <c r="D175" s="31">
        <v>21</v>
      </c>
      <c r="E175" s="60">
        <v>248</v>
      </c>
      <c r="F175" s="3">
        <v>2</v>
      </c>
      <c r="G175" s="3">
        <v>0</v>
      </c>
      <c r="H175" s="3">
        <v>1</v>
      </c>
      <c r="I175" s="3">
        <v>3</v>
      </c>
      <c r="J175" s="3">
        <v>7712</v>
      </c>
      <c r="K175" s="3">
        <v>756</v>
      </c>
      <c r="L175" s="51">
        <v>2.15</v>
      </c>
      <c r="M175" s="51">
        <v>19</v>
      </c>
      <c r="N175" s="3">
        <v>8</v>
      </c>
      <c r="O175" s="51">
        <v>11</v>
      </c>
    </row>
    <row r="176" ht="18" customHeight="1" spans="1:15">
      <c r="A176" s="9">
        <v>44803</v>
      </c>
      <c r="B176" s="3" t="s">
        <v>189</v>
      </c>
      <c r="C176" s="3" t="str">
        <f>VLOOKUP(B176,途游斗地主主播名单!A:C,3,0)</f>
        <v>京游</v>
      </c>
      <c r="D176" s="31">
        <v>0</v>
      </c>
      <c r="E176" s="60">
        <v>0</v>
      </c>
      <c r="F176" s="3">
        <v>0</v>
      </c>
      <c r="G176" s="3">
        <v>0</v>
      </c>
      <c r="H176" s="3">
        <v>0</v>
      </c>
      <c r="I176" s="3">
        <v>1</v>
      </c>
      <c r="J176" s="3">
        <v>0</v>
      </c>
      <c r="K176" s="3">
        <v>0</v>
      </c>
      <c r="L176" s="51">
        <v>0</v>
      </c>
      <c r="M176" s="51">
        <v>0</v>
      </c>
      <c r="N176" s="3">
        <v>0</v>
      </c>
      <c r="O176" s="51">
        <v>0</v>
      </c>
    </row>
    <row r="177" ht="18" customHeight="1" spans="1:15">
      <c r="A177" s="9">
        <v>44803</v>
      </c>
      <c r="B177" s="3" t="s">
        <v>190</v>
      </c>
      <c r="C177" s="3" t="str">
        <f>VLOOKUP(B177,途游斗地主主播名单!A:C,3,0)</f>
        <v>京游</v>
      </c>
      <c r="D177" s="31">
        <v>0</v>
      </c>
      <c r="E177" s="60">
        <v>140</v>
      </c>
      <c r="F177" s="3">
        <v>1</v>
      </c>
      <c r="G177" s="3">
        <v>0</v>
      </c>
      <c r="H177" s="3">
        <v>0</v>
      </c>
      <c r="I177" s="3">
        <v>0</v>
      </c>
      <c r="J177" s="3">
        <v>440</v>
      </c>
      <c r="K177" s="3">
        <v>111</v>
      </c>
      <c r="L177" s="51">
        <v>0.8</v>
      </c>
      <c r="M177" s="51">
        <v>5</v>
      </c>
      <c r="N177" s="3">
        <v>0</v>
      </c>
      <c r="O177" s="51">
        <v>2</v>
      </c>
    </row>
    <row r="178" ht="19" customHeight="1" spans="1:15">
      <c r="A178" s="9">
        <v>44803</v>
      </c>
      <c r="B178" s="3" t="s">
        <v>188</v>
      </c>
      <c r="C178" s="3" t="str">
        <f>VLOOKUP(B178,途游斗地主主播名单!A:C,3,0)</f>
        <v>半夏</v>
      </c>
      <c r="D178" s="63">
        <v>0</v>
      </c>
      <c r="E178" s="64">
        <v>282</v>
      </c>
      <c r="F178" s="1">
        <v>5</v>
      </c>
      <c r="G178" s="1">
        <v>5</v>
      </c>
      <c r="H178" s="1">
        <v>0</v>
      </c>
      <c r="I178" s="1">
        <v>8</v>
      </c>
      <c r="J178" s="3">
        <v>3455</v>
      </c>
      <c r="K178" s="3">
        <v>914</v>
      </c>
      <c r="L178" s="51">
        <v>3.46</v>
      </c>
      <c r="M178" s="51">
        <v>27</v>
      </c>
      <c r="N178" s="3">
        <v>3</v>
      </c>
      <c r="O178" s="51">
        <v>13</v>
      </c>
    </row>
    <row r="179" ht="18" customHeight="1" spans="1:15">
      <c r="A179" s="9">
        <v>44803</v>
      </c>
      <c r="B179" s="1" t="s">
        <v>193</v>
      </c>
      <c r="C179" s="3" t="str">
        <f>VLOOKUP(B179,途游斗地主主播名单!A:C,3,0)</f>
        <v>京游</v>
      </c>
      <c r="D179" s="63">
        <v>6900</v>
      </c>
      <c r="E179" s="64">
        <v>248.066666666667</v>
      </c>
      <c r="F179" s="1">
        <v>365</v>
      </c>
      <c r="G179" s="1">
        <v>204</v>
      </c>
      <c r="H179" s="1">
        <v>274</v>
      </c>
      <c r="I179" s="1">
        <v>2206</v>
      </c>
      <c r="J179" s="3" t="s">
        <v>18</v>
      </c>
      <c r="K179" s="3" t="s">
        <v>18</v>
      </c>
      <c r="L179" s="3" t="s">
        <v>18</v>
      </c>
      <c r="M179" s="3" t="s">
        <v>18</v>
      </c>
      <c r="N179" s="3" t="s">
        <v>18</v>
      </c>
      <c r="O179" s="3" t="s">
        <v>18</v>
      </c>
    </row>
    <row r="180" ht="18" customHeight="1" spans="1:15">
      <c r="A180" s="9">
        <v>44803</v>
      </c>
      <c r="B180" s="1" t="s">
        <v>192</v>
      </c>
      <c r="C180" s="3" t="str">
        <f>VLOOKUP(B180,途游斗地主主播名单!A:C,3,0)</f>
        <v>京游</v>
      </c>
      <c r="D180" s="63">
        <v>663</v>
      </c>
      <c r="E180" s="64">
        <v>192.483333333333</v>
      </c>
      <c r="F180" s="1">
        <v>170</v>
      </c>
      <c r="G180" s="1">
        <v>131</v>
      </c>
      <c r="H180" s="1">
        <v>43</v>
      </c>
      <c r="I180" s="1">
        <v>279</v>
      </c>
      <c r="J180" s="3" t="s">
        <v>18</v>
      </c>
      <c r="K180" s="3" t="s">
        <v>18</v>
      </c>
      <c r="L180" s="3" t="s">
        <v>18</v>
      </c>
      <c r="M180" s="3" t="s">
        <v>18</v>
      </c>
      <c r="N180" s="3" t="s">
        <v>18</v>
      </c>
      <c r="O180" s="3" t="s">
        <v>18</v>
      </c>
    </row>
    <row r="181" ht="18" customHeight="1" spans="1:15">
      <c r="A181" s="9">
        <v>44803</v>
      </c>
      <c r="B181" s="1" t="s">
        <v>228</v>
      </c>
      <c r="C181" s="3" t="str">
        <f>VLOOKUP(B181,途游斗地主主播名单!A:C,3,0)</f>
        <v>京游</v>
      </c>
      <c r="D181" s="63">
        <v>7090</v>
      </c>
      <c r="E181" s="64">
        <v>217.2</v>
      </c>
      <c r="F181" s="1">
        <v>89</v>
      </c>
      <c r="G181" s="1">
        <v>55</v>
      </c>
      <c r="H181" s="1">
        <v>177</v>
      </c>
      <c r="I181" s="1">
        <v>1023</v>
      </c>
      <c r="J181" s="3" t="s">
        <v>18</v>
      </c>
      <c r="K181" s="3" t="s">
        <v>18</v>
      </c>
      <c r="L181" s="3" t="s">
        <v>18</v>
      </c>
      <c r="M181" s="3" t="s">
        <v>18</v>
      </c>
      <c r="N181" s="3" t="s">
        <v>18</v>
      </c>
      <c r="O181" s="3" t="s">
        <v>18</v>
      </c>
    </row>
    <row r="182" ht="18" customHeight="1" spans="1:15">
      <c r="A182" s="9">
        <v>44803</v>
      </c>
      <c r="B182" s="1" t="s">
        <v>229</v>
      </c>
      <c r="C182" s="3" t="str">
        <f>VLOOKUP(B182,途游斗地主主播名单!A:C,3,0)</f>
        <v>京游</v>
      </c>
      <c r="D182" s="63">
        <v>0</v>
      </c>
      <c r="E182" s="64">
        <v>65.6333333333333</v>
      </c>
      <c r="F182" s="1">
        <v>4</v>
      </c>
      <c r="G182" s="1">
        <v>2</v>
      </c>
      <c r="H182" s="1">
        <v>0</v>
      </c>
      <c r="I182" s="1">
        <v>2</v>
      </c>
      <c r="J182" s="3" t="s">
        <v>18</v>
      </c>
      <c r="K182" s="3" t="s">
        <v>18</v>
      </c>
      <c r="L182" s="3" t="s">
        <v>18</v>
      </c>
      <c r="M182" s="3" t="s">
        <v>18</v>
      </c>
      <c r="N182" s="3" t="s">
        <v>18</v>
      </c>
      <c r="O182" s="3" t="s">
        <v>18</v>
      </c>
    </row>
    <row r="183" ht="18" customHeight="1" spans="1:15">
      <c r="A183" s="9">
        <v>44803</v>
      </c>
      <c r="B183" s="1" t="s">
        <v>210</v>
      </c>
      <c r="C183" s="3" t="str">
        <f>VLOOKUP(B183,途游斗地主主播名单!A:C,3,0)</f>
        <v>京游</v>
      </c>
      <c r="D183" s="63">
        <v>0</v>
      </c>
      <c r="E183" s="64">
        <v>0</v>
      </c>
      <c r="F183" s="1">
        <v>0</v>
      </c>
      <c r="G183" s="1">
        <v>0</v>
      </c>
      <c r="H183" s="1">
        <v>0</v>
      </c>
      <c r="I183" s="1">
        <v>1</v>
      </c>
      <c r="J183" s="3" t="s">
        <v>18</v>
      </c>
      <c r="K183" s="3" t="s">
        <v>18</v>
      </c>
      <c r="L183" s="3" t="s">
        <v>18</v>
      </c>
      <c r="M183" s="3" t="s">
        <v>18</v>
      </c>
      <c r="N183" s="3" t="s">
        <v>18</v>
      </c>
      <c r="O183" s="3" t="s">
        <v>18</v>
      </c>
    </row>
    <row r="184" ht="18" customHeight="1" spans="1:15">
      <c r="A184" s="9">
        <v>44803</v>
      </c>
      <c r="B184" s="1" t="s">
        <v>230</v>
      </c>
      <c r="C184" s="3" t="str">
        <f>VLOOKUP(B184,途游斗地主主播名单!A:C,3,0)</f>
        <v>半夏</v>
      </c>
      <c r="D184" s="63">
        <v>0</v>
      </c>
      <c r="E184" s="64">
        <v>0</v>
      </c>
      <c r="F184" s="1">
        <v>0</v>
      </c>
      <c r="G184" s="1">
        <v>0</v>
      </c>
      <c r="H184" s="1">
        <v>0</v>
      </c>
      <c r="I184" s="1">
        <v>1</v>
      </c>
      <c r="J184" s="3" t="s">
        <v>18</v>
      </c>
      <c r="K184" s="3" t="s">
        <v>18</v>
      </c>
      <c r="L184" s="3" t="s">
        <v>18</v>
      </c>
      <c r="M184" s="3" t="s">
        <v>18</v>
      </c>
      <c r="N184" s="3" t="s">
        <v>18</v>
      </c>
      <c r="O184" s="3" t="s">
        <v>18</v>
      </c>
    </row>
    <row r="185" ht="18" customHeight="1" spans="1:15">
      <c r="A185" s="9">
        <v>44803</v>
      </c>
      <c r="B185" s="1" t="s">
        <v>197</v>
      </c>
      <c r="C185" s="3" t="str">
        <f>VLOOKUP(B185,途游斗地主主播名单!A:C,3,0)</f>
        <v>半夏</v>
      </c>
      <c r="D185" s="63">
        <v>0</v>
      </c>
      <c r="E185" s="64">
        <v>0</v>
      </c>
      <c r="F185" s="1">
        <v>0</v>
      </c>
      <c r="G185" s="1">
        <v>0</v>
      </c>
      <c r="H185" s="1">
        <v>0</v>
      </c>
      <c r="I185" s="1">
        <v>1</v>
      </c>
      <c r="J185" s="3" t="s">
        <v>18</v>
      </c>
      <c r="K185" s="3" t="s">
        <v>18</v>
      </c>
      <c r="L185" s="3" t="s">
        <v>18</v>
      </c>
      <c r="M185" s="3" t="s">
        <v>18</v>
      </c>
      <c r="N185" s="3" t="s">
        <v>18</v>
      </c>
      <c r="O185" s="3" t="s">
        <v>18</v>
      </c>
    </row>
    <row r="186" ht="18" customHeight="1" spans="1:15">
      <c r="A186" s="9">
        <v>44803</v>
      </c>
      <c r="B186" s="1" t="s">
        <v>198</v>
      </c>
      <c r="C186" s="3" t="str">
        <f>VLOOKUP(B186,途游斗地主主播名单!A:C,3,0)</f>
        <v>半夏</v>
      </c>
      <c r="D186" s="63">
        <v>0</v>
      </c>
      <c r="E186" s="64">
        <v>0</v>
      </c>
      <c r="F186" s="1">
        <v>0</v>
      </c>
      <c r="G186" s="1">
        <v>0</v>
      </c>
      <c r="H186" s="1">
        <v>0</v>
      </c>
      <c r="I186" s="1">
        <v>2</v>
      </c>
      <c r="J186" s="3" t="s">
        <v>18</v>
      </c>
      <c r="K186" s="3" t="s">
        <v>18</v>
      </c>
      <c r="L186" s="3" t="s">
        <v>18</v>
      </c>
      <c r="M186" s="3" t="s">
        <v>18</v>
      </c>
      <c r="N186" s="3" t="s">
        <v>18</v>
      </c>
      <c r="O186" s="3" t="s">
        <v>18</v>
      </c>
    </row>
    <row r="187" ht="18" customHeight="1" spans="1:15">
      <c r="A187" s="9">
        <v>44803</v>
      </c>
      <c r="B187" s="1" t="s">
        <v>201</v>
      </c>
      <c r="C187" s="3" t="str">
        <f>VLOOKUP(B187,途游斗地主主播名单!A:C,3,0)</f>
        <v>京游</v>
      </c>
      <c r="D187" s="63">
        <v>21</v>
      </c>
      <c r="E187" s="64">
        <v>0</v>
      </c>
      <c r="F187" s="1">
        <v>0</v>
      </c>
      <c r="G187" s="1">
        <v>0</v>
      </c>
      <c r="H187" s="1">
        <v>2</v>
      </c>
      <c r="I187" s="1">
        <v>42</v>
      </c>
      <c r="J187" s="3" t="s">
        <v>18</v>
      </c>
      <c r="K187" s="3" t="s">
        <v>18</v>
      </c>
      <c r="L187" s="3" t="s">
        <v>18</v>
      </c>
      <c r="M187" s="3" t="s">
        <v>18</v>
      </c>
      <c r="N187" s="3" t="s">
        <v>18</v>
      </c>
      <c r="O187" s="3" t="s">
        <v>18</v>
      </c>
    </row>
    <row r="188" ht="18" customHeight="1" spans="1:15">
      <c r="A188" s="9">
        <v>44803</v>
      </c>
      <c r="B188" s="1" t="s">
        <v>218</v>
      </c>
      <c r="C188" s="3" t="str">
        <f>VLOOKUP(B188,途游斗地主主播名单!A:C,3,0)</f>
        <v>天翼</v>
      </c>
      <c r="D188" s="63">
        <v>0</v>
      </c>
      <c r="E188" s="64">
        <v>0</v>
      </c>
      <c r="F188" s="1">
        <v>0</v>
      </c>
      <c r="G188" s="1">
        <v>0</v>
      </c>
      <c r="H188" s="1">
        <v>0</v>
      </c>
      <c r="I188" s="1">
        <v>1</v>
      </c>
      <c r="J188" s="3" t="s">
        <v>18</v>
      </c>
      <c r="K188" s="3" t="s">
        <v>18</v>
      </c>
      <c r="L188" s="3" t="s">
        <v>18</v>
      </c>
      <c r="M188" s="3" t="s">
        <v>18</v>
      </c>
      <c r="N188" s="3" t="s">
        <v>18</v>
      </c>
      <c r="O188" s="3" t="s">
        <v>18</v>
      </c>
    </row>
    <row r="189" ht="18" customHeight="1" spans="1:15">
      <c r="A189" s="9">
        <v>44803</v>
      </c>
      <c r="B189" s="1" t="s">
        <v>195</v>
      </c>
      <c r="C189" s="3" t="str">
        <f>VLOOKUP(B189,途游斗地主主播名单!A:C,3,0)</f>
        <v>沈阳朝宇</v>
      </c>
      <c r="D189" s="63">
        <v>0</v>
      </c>
      <c r="E189" s="64">
        <v>0</v>
      </c>
      <c r="F189" s="1">
        <v>0</v>
      </c>
      <c r="G189" s="1">
        <v>0</v>
      </c>
      <c r="H189" s="1">
        <v>0</v>
      </c>
      <c r="I189" s="1">
        <v>5</v>
      </c>
      <c r="J189" s="3" t="s">
        <v>18</v>
      </c>
      <c r="K189" s="3" t="s">
        <v>18</v>
      </c>
      <c r="L189" s="3" t="s">
        <v>18</v>
      </c>
      <c r="M189" s="3" t="s">
        <v>18</v>
      </c>
      <c r="N189" s="3" t="s">
        <v>18</v>
      </c>
      <c r="O189" s="3" t="s">
        <v>18</v>
      </c>
    </row>
    <row r="190" ht="18" customHeight="1" spans="1:15">
      <c r="A190" s="9">
        <v>44803</v>
      </c>
      <c r="B190" s="1" t="s">
        <v>227</v>
      </c>
      <c r="C190" s="3" t="str">
        <f>VLOOKUP(B190,途游斗地主主播名单!A:C,3,0)</f>
        <v>半夏</v>
      </c>
      <c r="D190" s="63">
        <v>21</v>
      </c>
      <c r="E190" s="64">
        <v>0</v>
      </c>
      <c r="F190" s="1">
        <v>0</v>
      </c>
      <c r="G190" s="1">
        <v>0</v>
      </c>
      <c r="H190" s="1">
        <v>1</v>
      </c>
      <c r="I190" s="1">
        <v>23</v>
      </c>
      <c r="J190" s="3" t="s">
        <v>18</v>
      </c>
      <c r="K190" s="3" t="s">
        <v>18</v>
      </c>
      <c r="L190" s="3" t="s">
        <v>18</v>
      </c>
      <c r="M190" s="3" t="s">
        <v>18</v>
      </c>
      <c r="N190" s="3" t="s">
        <v>18</v>
      </c>
      <c r="O190" s="3" t="s">
        <v>18</v>
      </c>
    </row>
    <row r="191" ht="18" customHeight="1" spans="1:15">
      <c r="A191" s="9">
        <v>44803</v>
      </c>
      <c r="B191" s="1" t="s">
        <v>194</v>
      </c>
      <c r="C191" s="3" t="str">
        <f>VLOOKUP(B191,途游斗地主主播名单!A:C,3,0)</f>
        <v>半夏</v>
      </c>
      <c r="D191" s="63">
        <v>15</v>
      </c>
      <c r="E191" s="64">
        <v>0</v>
      </c>
      <c r="F191" s="1">
        <v>0</v>
      </c>
      <c r="G191" s="1">
        <v>0</v>
      </c>
      <c r="H191" s="1">
        <v>2</v>
      </c>
      <c r="I191" s="1">
        <v>32</v>
      </c>
      <c r="J191" s="3" t="s">
        <v>18</v>
      </c>
      <c r="K191" s="3" t="s">
        <v>18</v>
      </c>
      <c r="L191" s="3" t="s">
        <v>18</v>
      </c>
      <c r="M191" s="3" t="s">
        <v>18</v>
      </c>
      <c r="N191" s="3" t="s">
        <v>18</v>
      </c>
      <c r="O191" s="3" t="s">
        <v>18</v>
      </c>
    </row>
    <row r="192" ht="18" customHeight="1" spans="1:15">
      <c r="A192" s="9">
        <v>44803</v>
      </c>
      <c r="B192" s="1" t="s">
        <v>224</v>
      </c>
      <c r="C192" s="3" t="str">
        <f>VLOOKUP(B192,途游斗地主主播名单!A:C,3,0)</f>
        <v>半夏</v>
      </c>
      <c r="D192" s="63">
        <v>3</v>
      </c>
      <c r="E192" s="64">
        <v>0</v>
      </c>
      <c r="F192" s="1">
        <v>0</v>
      </c>
      <c r="G192" s="1">
        <v>0</v>
      </c>
      <c r="H192" s="1">
        <v>1</v>
      </c>
      <c r="I192" s="1">
        <v>1</v>
      </c>
      <c r="J192" s="3" t="s">
        <v>18</v>
      </c>
      <c r="K192" s="3" t="s">
        <v>18</v>
      </c>
      <c r="L192" s="3" t="s">
        <v>18</v>
      </c>
      <c r="M192" s="3" t="s">
        <v>18</v>
      </c>
      <c r="N192" s="3" t="s">
        <v>18</v>
      </c>
      <c r="O192" s="3" t="s">
        <v>18</v>
      </c>
    </row>
    <row r="193" ht="18" customHeight="1" spans="1:15">
      <c r="A193" s="9">
        <v>44803</v>
      </c>
      <c r="B193" s="1" t="s">
        <v>200</v>
      </c>
      <c r="C193" s="3" t="str">
        <f>VLOOKUP(B193,途游斗地主主播名单!A:C,3,0)</f>
        <v>喜玩</v>
      </c>
      <c r="D193" s="63">
        <v>9</v>
      </c>
      <c r="E193" s="64">
        <v>50.1</v>
      </c>
      <c r="F193" s="1">
        <v>1</v>
      </c>
      <c r="G193" s="1">
        <v>0</v>
      </c>
      <c r="H193" s="1">
        <v>1</v>
      </c>
      <c r="I193" s="1">
        <v>3</v>
      </c>
      <c r="J193" s="3" t="s">
        <v>18</v>
      </c>
      <c r="K193" s="3" t="s">
        <v>18</v>
      </c>
      <c r="L193" s="3" t="s">
        <v>18</v>
      </c>
      <c r="M193" s="3" t="s">
        <v>18</v>
      </c>
      <c r="N193" s="3" t="s">
        <v>18</v>
      </c>
      <c r="O193" s="3" t="s">
        <v>18</v>
      </c>
    </row>
    <row r="194" ht="18" customHeight="1" spans="1:15">
      <c r="A194" s="9">
        <v>44803</v>
      </c>
      <c r="B194" s="1" t="s">
        <v>202</v>
      </c>
      <c r="C194" s="3" t="str">
        <f>VLOOKUP(B194,途游斗地主主播名单!A:C,3,0)</f>
        <v>MF</v>
      </c>
      <c r="D194" s="63">
        <v>0</v>
      </c>
      <c r="E194" s="64">
        <v>92.3</v>
      </c>
      <c r="F194" s="1">
        <v>0</v>
      </c>
      <c r="G194" s="1">
        <v>0</v>
      </c>
      <c r="H194" s="1">
        <v>0</v>
      </c>
      <c r="I194" s="1">
        <v>0</v>
      </c>
      <c r="J194" s="3" t="s">
        <v>18</v>
      </c>
      <c r="K194" s="3" t="s">
        <v>18</v>
      </c>
      <c r="L194" s="3" t="s">
        <v>18</v>
      </c>
      <c r="M194" s="3" t="s">
        <v>18</v>
      </c>
      <c r="N194" s="3" t="s">
        <v>18</v>
      </c>
      <c r="O194" s="3" t="s">
        <v>18</v>
      </c>
    </row>
    <row r="195" ht="18" customHeight="1" spans="1:15">
      <c r="A195" s="9">
        <v>44803</v>
      </c>
      <c r="B195" s="1" t="s">
        <v>215</v>
      </c>
      <c r="C195" s="3" t="str">
        <f>VLOOKUP(B195,途游斗地主主播名单!A:C,3,0)</f>
        <v>MF</v>
      </c>
      <c r="D195" s="63">
        <v>0</v>
      </c>
      <c r="E195" s="64">
        <v>0</v>
      </c>
      <c r="F195" s="1">
        <v>0</v>
      </c>
      <c r="G195" s="1">
        <v>0</v>
      </c>
      <c r="H195" s="1">
        <v>0</v>
      </c>
      <c r="I195" s="1">
        <v>0</v>
      </c>
      <c r="J195" s="3" t="s">
        <v>18</v>
      </c>
      <c r="K195" s="3" t="s">
        <v>18</v>
      </c>
      <c r="L195" s="3" t="s">
        <v>18</v>
      </c>
      <c r="M195" s="3" t="s">
        <v>18</v>
      </c>
      <c r="N195" s="3" t="s">
        <v>18</v>
      </c>
      <c r="O195" s="3" t="s">
        <v>18</v>
      </c>
    </row>
    <row r="196" ht="18" customHeight="1" spans="1:15">
      <c r="A196" s="17" t="s">
        <v>43</v>
      </c>
      <c r="B196" s="18"/>
      <c r="C196" s="19"/>
      <c r="D196" s="24">
        <f t="shared" ref="D196:O196" si="7">SUM(D174:D195)</f>
        <v>14920</v>
      </c>
      <c r="E196" s="59">
        <f t="shared" si="7"/>
        <v>1756.78333333333</v>
      </c>
      <c r="F196" s="8">
        <f t="shared" si="7"/>
        <v>649</v>
      </c>
      <c r="G196" s="8">
        <f t="shared" si="7"/>
        <v>405</v>
      </c>
      <c r="H196" s="8">
        <f t="shared" si="7"/>
        <v>514</v>
      </c>
      <c r="I196" s="8">
        <f t="shared" si="7"/>
        <v>3705</v>
      </c>
      <c r="J196" s="8">
        <f t="shared" si="7"/>
        <v>30486</v>
      </c>
      <c r="K196" s="8">
        <f t="shared" si="7"/>
        <v>5919</v>
      </c>
      <c r="L196" s="8">
        <f t="shared" si="7"/>
        <v>10.95</v>
      </c>
      <c r="M196" s="8">
        <f t="shared" si="7"/>
        <v>232</v>
      </c>
      <c r="N196" s="8">
        <f t="shared" si="7"/>
        <v>36</v>
      </c>
      <c r="O196" s="8">
        <f t="shared" si="7"/>
        <v>130</v>
      </c>
    </row>
    <row r="197" ht="18" customHeight="1" spans="1:15">
      <c r="A197" s="9">
        <v>44802</v>
      </c>
      <c r="B197" s="3" t="s">
        <v>186</v>
      </c>
      <c r="C197" s="3" t="str">
        <f>VLOOKUP(B197,途游斗地主主播名单!A:C,3,0)</f>
        <v>京游</v>
      </c>
      <c r="D197" s="31">
        <v>378</v>
      </c>
      <c r="E197" s="60">
        <v>206</v>
      </c>
      <c r="F197" s="3">
        <v>23</v>
      </c>
      <c r="G197" s="3">
        <v>16</v>
      </c>
      <c r="H197" s="3">
        <v>16</v>
      </c>
      <c r="I197" s="3">
        <v>86</v>
      </c>
      <c r="J197" s="3">
        <v>41967</v>
      </c>
      <c r="K197" s="3">
        <v>5285</v>
      </c>
      <c r="L197" s="51">
        <v>3.31</v>
      </c>
      <c r="M197" s="51">
        <v>357</v>
      </c>
      <c r="N197" s="3">
        <v>23</v>
      </c>
      <c r="O197" s="51">
        <v>107</v>
      </c>
    </row>
    <row r="198" ht="18" customHeight="1" spans="1:15">
      <c r="A198" s="9">
        <v>44802</v>
      </c>
      <c r="B198" s="3" t="s">
        <v>188</v>
      </c>
      <c r="C198" s="3" t="str">
        <f>VLOOKUP(B198,途游斗地主主播名单!A:C,3,0)</f>
        <v>半夏</v>
      </c>
      <c r="D198" s="31">
        <v>6</v>
      </c>
      <c r="E198" s="60">
        <v>137</v>
      </c>
      <c r="F198" s="3">
        <v>4</v>
      </c>
      <c r="G198" s="3">
        <v>3</v>
      </c>
      <c r="H198" s="3">
        <v>1</v>
      </c>
      <c r="I198" s="3">
        <v>7</v>
      </c>
      <c r="J198" s="3">
        <v>4549</v>
      </c>
      <c r="K198" s="3">
        <v>856</v>
      </c>
      <c r="L198" s="51">
        <v>2.14</v>
      </c>
      <c r="M198" s="51">
        <v>34</v>
      </c>
      <c r="N198" s="3">
        <v>8</v>
      </c>
      <c r="O198" s="51">
        <v>17</v>
      </c>
    </row>
    <row r="199" ht="18" customHeight="1" spans="1:15">
      <c r="A199" s="9">
        <v>44802</v>
      </c>
      <c r="B199" s="3" t="s">
        <v>189</v>
      </c>
      <c r="C199" s="3" t="str">
        <f>VLOOKUP(B199,途游斗地主主播名单!A:C,3,0)</f>
        <v>京游</v>
      </c>
      <c r="D199" s="31">
        <v>0</v>
      </c>
      <c r="E199" s="60">
        <v>110</v>
      </c>
      <c r="F199" s="3">
        <v>0</v>
      </c>
      <c r="G199" s="3">
        <v>1</v>
      </c>
      <c r="H199" s="3">
        <v>0</v>
      </c>
      <c r="I199" s="3">
        <v>4</v>
      </c>
      <c r="J199" s="3">
        <v>2769</v>
      </c>
      <c r="K199" s="3">
        <v>192</v>
      </c>
      <c r="L199" s="51">
        <v>1.07</v>
      </c>
      <c r="M199" s="51">
        <v>7</v>
      </c>
      <c r="N199" s="3">
        <v>0</v>
      </c>
      <c r="O199" s="51">
        <v>3</v>
      </c>
    </row>
    <row r="200" ht="18" customHeight="1" spans="1:15">
      <c r="A200" s="9">
        <v>44802</v>
      </c>
      <c r="B200" s="3" t="s">
        <v>191</v>
      </c>
      <c r="C200" s="3" t="str">
        <f>VLOOKUP(B200,途游斗地主主播名单!A:C,3,0)</f>
        <v>京游</v>
      </c>
      <c r="D200" s="31">
        <v>0</v>
      </c>
      <c r="E200" s="60">
        <v>253</v>
      </c>
      <c r="F200" s="3">
        <v>4</v>
      </c>
      <c r="G200" s="3">
        <v>2</v>
      </c>
      <c r="H200" s="3">
        <v>0</v>
      </c>
      <c r="I200" s="3">
        <v>5</v>
      </c>
      <c r="J200" s="3">
        <v>4925</v>
      </c>
      <c r="K200" s="3">
        <v>658</v>
      </c>
      <c r="L200" s="51">
        <v>2.6</v>
      </c>
      <c r="M200" s="51">
        <v>20</v>
      </c>
      <c r="N200" s="3">
        <v>9</v>
      </c>
      <c r="O200" s="51">
        <v>11</v>
      </c>
    </row>
    <row r="201" ht="19" customHeight="1" spans="1:15">
      <c r="A201" s="9">
        <v>44802</v>
      </c>
      <c r="B201" s="1" t="s">
        <v>193</v>
      </c>
      <c r="C201" s="3" t="str">
        <f>VLOOKUP(B201,途游斗地主主播名单!A:C,3,0)</f>
        <v>京游</v>
      </c>
      <c r="D201" s="63">
        <v>10696</v>
      </c>
      <c r="E201" s="64">
        <v>212.5</v>
      </c>
      <c r="F201" s="1">
        <v>374</v>
      </c>
      <c r="G201" s="1">
        <v>208</v>
      </c>
      <c r="H201" s="1">
        <v>279</v>
      </c>
      <c r="I201" s="1">
        <v>2208</v>
      </c>
      <c r="J201" s="3" t="s">
        <v>18</v>
      </c>
      <c r="K201" s="3" t="s">
        <v>18</v>
      </c>
      <c r="L201" s="3" t="s">
        <v>18</v>
      </c>
      <c r="M201" s="3" t="s">
        <v>18</v>
      </c>
      <c r="N201" s="3" t="s">
        <v>18</v>
      </c>
      <c r="O201" s="3" t="s">
        <v>18</v>
      </c>
    </row>
    <row r="202" ht="18" customHeight="1" spans="1:15">
      <c r="A202" s="9">
        <v>44802</v>
      </c>
      <c r="B202" s="1" t="s">
        <v>192</v>
      </c>
      <c r="C202" s="3" t="str">
        <f>VLOOKUP(B202,途游斗地主主播名单!A:C,3,0)</f>
        <v>京游</v>
      </c>
      <c r="D202" s="63">
        <v>3851</v>
      </c>
      <c r="E202" s="64">
        <v>288.033333333333</v>
      </c>
      <c r="F202" s="1">
        <v>173</v>
      </c>
      <c r="G202" s="1">
        <v>115</v>
      </c>
      <c r="H202" s="1">
        <v>23</v>
      </c>
      <c r="I202" s="1">
        <v>191</v>
      </c>
      <c r="J202" s="3" t="s">
        <v>18</v>
      </c>
      <c r="K202" s="3" t="s">
        <v>18</v>
      </c>
      <c r="L202" s="3" t="s">
        <v>18</v>
      </c>
      <c r="M202" s="3" t="s">
        <v>18</v>
      </c>
      <c r="N202" s="3" t="s">
        <v>18</v>
      </c>
      <c r="O202" s="3" t="s">
        <v>18</v>
      </c>
    </row>
    <row r="203" ht="18" customHeight="1" spans="1:15">
      <c r="A203" s="9">
        <v>44802</v>
      </c>
      <c r="B203" s="1" t="s">
        <v>228</v>
      </c>
      <c r="C203" s="3" t="str">
        <f>VLOOKUP(B203,途游斗地主主播名单!A:C,3,0)</f>
        <v>京游</v>
      </c>
      <c r="D203" s="63">
        <v>2659</v>
      </c>
      <c r="E203" s="64">
        <v>220.95</v>
      </c>
      <c r="F203" s="1">
        <v>111</v>
      </c>
      <c r="G203" s="1">
        <v>80</v>
      </c>
      <c r="H203" s="1">
        <v>155</v>
      </c>
      <c r="I203" s="1">
        <v>1037</v>
      </c>
      <c r="J203" s="3" t="s">
        <v>18</v>
      </c>
      <c r="K203" s="3" t="s">
        <v>18</v>
      </c>
      <c r="L203" s="3" t="s">
        <v>18</v>
      </c>
      <c r="M203" s="3" t="s">
        <v>18</v>
      </c>
      <c r="N203" s="3" t="s">
        <v>18</v>
      </c>
      <c r="O203" s="3" t="s">
        <v>18</v>
      </c>
    </row>
    <row r="204" ht="18" customHeight="1" spans="1:15">
      <c r="A204" s="9">
        <v>44802</v>
      </c>
      <c r="B204" s="1" t="s">
        <v>194</v>
      </c>
      <c r="C204" s="3" t="str">
        <f>VLOOKUP(B204,途游斗地主主播名单!A:C,3,0)</f>
        <v>半夏</v>
      </c>
      <c r="D204" s="63">
        <v>78</v>
      </c>
      <c r="E204" s="64">
        <v>170.2</v>
      </c>
      <c r="F204" s="1">
        <v>23</v>
      </c>
      <c r="G204" s="1">
        <v>14</v>
      </c>
      <c r="H204" s="1">
        <v>4</v>
      </c>
      <c r="I204" s="1">
        <v>36</v>
      </c>
      <c r="J204" s="3" t="s">
        <v>18</v>
      </c>
      <c r="K204" s="3" t="s">
        <v>18</v>
      </c>
      <c r="L204" s="3" t="s">
        <v>18</v>
      </c>
      <c r="M204" s="3" t="s">
        <v>18</v>
      </c>
      <c r="N204" s="3" t="s">
        <v>18</v>
      </c>
      <c r="O204" s="3" t="s">
        <v>18</v>
      </c>
    </row>
    <row r="205" ht="18" customHeight="1" spans="1:15">
      <c r="A205" s="9">
        <v>44802</v>
      </c>
      <c r="B205" s="1" t="s">
        <v>195</v>
      </c>
      <c r="C205" s="3" t="str">
        <f>VLOOKUP(B205,途游斗地主主播名单!A:C,3,0)</f>
        <v>沈阳朝宇</v>
      </c>
      <c r="D205" s="63">
        <v>0</v>
      </c>
      <c r="E205" s="64">
        <v>0</v>
      </c>
      <c r="F205" s="1">
        <v>0</v>
      </c>
      <c r="G205" s="1">
        <v>1</v>
      </c>
      <c r="H205" s="1">
        <v>0</v>
      </c>
      <c r="I205" s="1">
        <v>6</v>
      </c>
      <c r="J205" s="3" t="s">
        <v>18</v>
      </c>
      <c r="K205" s="3" t="s">
        <v>18</v>
      </c>
      <c r="L205" s="3" t="s">
        <v>18</v>
      </c>
      <c r="M205" s="3" t="s">
        <v>18</v>
      </c>
      <c r="N205" s="3" t="s">
        <v>18</v>
      </c>
      <c r="O205" s="3" t="s">
        <v>18</v>
      </c>
    </row>
    <row r="206" ht="18" customHeight="1" spans="1:15">
      <c r="A206" s="9">
        <v>44802</v>
      </c>
      <c r="B206" s="1" t="s">
        <v>198</v>
      </c>
      <c r="C206" s="3" t="str">
        <f>VLOOKUP(B206,途游斗地主主播名单!A:C,3,0)</f>
        <v>半夏</v>
      </c>
      <c r="D206" s="63">
        <v>0</v>
      </c>
      <c r="E206" s="64">
        <v>0</v>
      </c>
      <c r="F206" s="1">
        <v>0</v>
      </c>
      <c r="G206" s="1">
        <v>0</v>
      </c>
      <c r="H206" s="1">
        <v>0</v>
      </c>
      <c r="I206" s="1">
        <v>2</v>
      </c>
      <c r="J206" s="3" t="s">
        <v>18</v>
      </c>
      <c r="K206" s="3" t="s">
        <v>18</v>
      </c>
      <c r="L206" s="3" t="s">
        <v>18</v>
      </c>
      <c r="M206" s="3" t="s">
        <v>18</v>
      </c>
      <c r="N206" s="3" t="s">
        <v>18</v>
      </c>
      <c r="O206" s="3" t="s">
        <v>18</v>
      </c>
    </row>
    <row r="207" ht="18" customHeight="1" spans="1:15">
      <c r="A207" s="9">
        <v>44802</v>
      </c>
      <c r="B207" s="1" t="s">
        <v>225</v>
      </c>
      <c r="C207" s="3" t="str">
        <f>VLOOKUP(B207,途游斗地主主播名单!A:C,3,0)</f>
        <v>半夏</v>
      </c>
      <c r="D207" s="63">
        <v>0</v>
      </c>
      <c r="E207" s="64">
        <v>124.5</v>
      </c>
      <c r="F207" s="1">
        <v>0</v>
      </c>
      <c r="G207" s="1">
        <v>0</v>
      </c>
      <c r="H207" s="1">
        <v>0</v>
      </c>
      <c r="I207" s="1">
        <v>0</v>
      </c>
      <c r="J207" s="3" t="s">
        <v>18</v>
      </c>
      <c r="K207" s="3" t="s">
        <v>18</v>
      </c>
      <c r="L207" s="3" t="s">
        <v>18</v>
      </c>
      <c r="M207" s="3" t="s">
        <v>18</v>
      </c>
      <c r="N207" s="3" t="s">
        <v>18</v>
      </c>
      <c r="O207" s="3" t="s">
        <v>18</v>
      </c>
    </row>
    <row r="208" ht="18" customHeight="1" spans="1:15">
      <c r="A208" s="9">
        <v>44802</v>
      </c>
      <c r="B208" s="1" t="s">
        <v>231</v>
      </c>
      <c r="C208" s="3" t="str">
        <f>VLOOKUP(B208,途游斗地主主播名单!A:C,3,0)</f>
        <v>半夏</v>
      </c>
      <c r="D208" s="63">
        <v>0</v>
      </c>
      <c r="E208" s="64">
        <v>0</v>
      </c>
      <c r="F208" s="1">
        <v>0</v>
      </c>
      <c r="G208" s="1">
        <v>0</v>
      </c>
      <c r="H208" s="1">
        <v>0</v>
      </c>
      <c r="I208" s="1">
        <v>1</v>
      </c>
      <c r="J208" s="3" t="s">
        <v>18</v>
      </c>
      <c r="K208" s="3" t="s">
        <v>18</v>
      </c>
      <c r="L208" s="3" t="s">
        <v>18</v>
      </c>
      <c r="M208" s="3" t="s">
        <v>18</v>
      </c>
      <c r="N208" s="3" t="s">
        <v>18</v>
      </c>
      <c r="O208" s="3" t="s">
        <v>18</v>
      </c>
    </row>
    <row r="209" ht="18" customHeight="1" spans="1:15">
      <c r="A209" s="9">
        <v>44802</v>
      </c>
      <c r="B209" s="1" t="s">
        <v>217</v>
      </c>
      <c r="C209" s="3" t="str">
        <f>VLOOKUP(B209,途游斗地主主播名单!A:C,3,0)</f>
        <v>京游</v>
      </c>
      <c r="D209" s="63">
        <v>0</v>
      </c>
      <c r="E209" s="64">
        <v>317.083333333333</v>
      </c>
      <c r="F209" s="1">
        <v>0</v>
      </c>
      <c r="G209" s="1">
        <v>0</v>
      </c>
      <c r="H209" s="1">
        <v>0</v>
      </c>
      <c r="I209" s="1">
        <v>0</v>
      </c>
      <c r="J209" s="3" t="s">
        <v>18</v>
      </c>
      <c r="K209" s="3" t="s">
        <v>18</v>
      </c>
      <c r="L209" s="3" t="s">
        <v>18</v>
      </c>
      <c r="M209" s="3" t="s">
        <v>18</v>
      </c>
      <c r="N209" s="3" t="s">
        <v>18</v>
      </c>
      <c r="O209" s="3" t="s">
        <v>18</v>
      </c>
    </row>
    <row r="210" ht="18" customHeight="1" spans="1:15">
      <c r="A210" s="9">
        <v>44802</v>
      </c>
      <c r="B210" s="1" t="s">
        <v>230</v>
      </c>
      <c r="C210" s="3" t="str">
        <f>VLOOKUP(B210,途游斗地主主播名单!A:C,3,0)</f>
        <v>半夏</v>
      </c>
      <c r="D210" s="63">
        <v>0</v>
      </c>
      <c r="E210" s="64">
        <v>0</v>
      </c>
      <c r="F210" s="1">
        <v>0</v>
      </c>
      <c r="G210" s="1">
        <v>0</v>
      </c>
      <c r="H210" s="1">
        <v>0</v>
      </c>
      <c r="I210" s="1">
        <v>1</v>
      </c>
      <c r="J210" s="3" t="s">
        <v>18</v>
      </c>
      <c r="K210" s="3" t="s">
        <v>18</v>
      </c>
      <c r="L210" s="3" t="s">
        <v>18</v>
      </c>
      <c r="M210" s="3" t="s">
        <v>18</v>
      </c>
      <c r="N210" s="3" t="s">
        <v>18</v>
      </c>
      <c r="O210" s="3" t="s">
        <v>18</v>
      </c>
    </row>
    <row r="211" ht="18" customHeight="1" spans="1:15">
      <c r="A211" s="9">
        <v>44802</v>
      </c>
      <c r="B211" s="1" t="s">
        <v>227</v>
      </c>
      <c r="C211" s="3" t="str">
        <f>VLOOKUP(B211,途游斗地主主播名单!A:C,3,0)</f>
        <v>半夏</v>
      </c>
      <c r="D211" s="63">
        <v>307</v>
      </c>
      <c r="E211" s="64">
        <v>0</v>
      </c>
      <c r="F211" s="1">
        <v>0</v>
      </c>
      <c r="G211" s="1">
        <v>0</v>
      </c>
      <c r="H211" s="1">
        <v>2</v>
      </c>
      <c r="I211" s="1">
        <v>21</v>
      </c>
      <c r="J211" s="3" t="s">
        <v>18</v>
      </c>
      <c r="K211" s="3" t="s">
        <v>18</v>
      </c>
      <c r="L211" s="3" t="s">
        <v>18</v>
      </c>
      <c r="M211" s="3" t="s">
        <v>18</v>
      </c>
      <c r="N211" s="3" t="s">
        <v>18</v>
      </c>
      <c r="O211" s="3" t="s">
        <v>18</v>
      </c>
    </row>
    <row r="212" ht="18" customHeight="1" spans="1:15">
      <c r="A212" s="9">
        <v>44802</v>
      </c>
      <c r="B212" s="1" t="s">
        <v>201</v>
      </c>
      <c r="C212" s="3" t="str">
        <f>VLOOKUP(B212,途游斗地主主播名单!A:C,3,0)</f>
        <v>京游</v>
      </c>
      <c r="D212" s="63">
        <v>51</v>
      </c>
      <c r="E212" s="64">
        <v>174.2</v>
      </c>
      <c r="F212" s="1">
        <v>0</v>
      </c>
      <c r="G212" s="1">
        <v>0</v>
      </c>
      <c r="H212" s="1">
        <v>4</v>
      </c>
      <c r="I212" s="1">
        <v>46</v>
      </c>
      <c r="J212" s="3" t="s">
        <v>18</v>
      </c>
      <c r="K212" s="3" t="s">
        <v>18</v>
      </c>
      <c r="L212" s="3" t="s">
        <v>18</v>
      </c>
      <c r="M212" s="3" t="s">
        <v>18</v>
      </c>
      <c r="N212" s="3" t="s">
        <v>18</v>
      </c>
      <c r="O212" s="3" t="s">
        <v>18</v>
      </c>
    </row>
    <row r="213" ht="18" customHeight="1" spans="1:15">
      <c r="A213" s="9">
        <v>44802</v>
      </c>
      <c r="B213" s="1" t="s">
        <v>232</v>
      </c>
      <c r="C213" s="3" t="str">
        <f>VLOOKUP(B213,途游斗地主主播名单!A:C,3,0)</f>
        <v>京游</v>
      </c>
      <c r="D213" s="63">
        <v>0</v>
      </c>
      <c r="E213" s="64">
        <v>192.983333333333</v>
      </c>
      <c r="F213" s="1">
        <v>0</v>
      </c>
      <c r="G213" s="1">
        <v>0</v>
      </c>
      <c r="H213" s="1">
        <v>0</v>
      </c>
      <c r="I213" s="1">
        <v>2</v>
      </c>
      <c r="J213" s="3" t="s">
        <v>18</v>
      </c>
      <c r="K213" s="3" t="s">
        <v>18</v>
      </c>
      <c r="L213" s="3" t="s">
        <v>18</v>
      </c>
      <c r="M213" s="3" t="s">
        <v>18</v>
      </c>
      <c r="N213" s="3" t="s">
        <v>18</v>
      </c>
      <c r="O213" s="3" t="s">
        <v>18</v>
      </c>
    </row>
    <row r="214" ht="18" customHeight="1" spans="1:15">
      <c r="A214" s="9">
        <v>44802</v>
      </c>
      <c r="B214" s="1" t="s">
        <v>197</v>
      </c>
      <c r="C214" s="3" t="str">
        <f>VLOOKUP(B214,途游斗地主主播名单!A:C,3,0)</f>
        <v>半夏</v>
      </c>
      <c r="D214" s="63">
        <v>0</v>
      </c>
      <c r="E214" s="64">
        <v>0</v>
      </c>
      <c r="F214" s="1">
        <v>0</v>
      </c>
      <c r="G214" s="1">
        <v>0</v>
      </c>
      <c r="H214" s="1">
        <v>0</v>
      </c>
      <c r="I214" s="1">
        <v>3</v>
      </c>
      <c r="J214" s="3" t="s">
        <v>18</v>
      </c>
      <c r="K214" s="3" t="s">
        <v>18</v>
      </c>
      <c r="L214" s="3" t="s">
        <v>18</v>
      </c>
      <c r="M214" s="3" t="s">
        <v>18</v>
      </c>
      <c r="N214" s="3" t="s">
        <v>18</v>
      </c>
      <c r="O214" s="3" t="s">
        <v>18</v>
      </c>
    </row>
    <row r="215" ht="18" customHeight="1" spans="1:15">
      <c r="A215" s="9">
        <v>44802</v>
      </c>
      <c r="B215" s="1" t="s">
        <v>229</v>
      </c>
      <c r="C215" s="3" t="str">
        <f>VLOOKUP(B215,途游斗地主主播名单!A:C,3,0)</f>
        <v>京游</v>
      </c>
      <c r="D215" s="63">
        <v>0</v>
      </c>
      <c r="E215" s="64">
        <v>53.95</v>
      </c>
      <c r="F215" s="1">
        <v>0</v>
      </c>
      <c r="G215" s="1">
        <v>0</v>
      </c>
      <c r="H215" s="1">
        <v>0</v>
      </c>
      <c r="I215" s="1">
        <v>0</v>
      </c>
      <c r="J215" s="3" t="s">
        <v>18</v>
      </c>
      <c r="K215" s="3" t="s">
        <v>18</v>
      </c>
      <c r="L215" s="3" t="s">
        <v>18</v>
      </c>
      <c r="M215" s="3" t="s">
        <v>18</v>
      </c>
      <c r="N215" s="3" t="s">
        <v>18</v>
      </c>
      <c r="O215" s="3" t="s">
        <v>18</v>
      </c>
    </row>
    <row r="216" ht="18" customHeight="1" spans="1:15">
      <c r="A216" s="9">
        <v>44802</v>
      </c>
      <c r="B216" s="1" t="s">
        <v>219</v>
      </c>
      <c r="C216" s="3" t="str">
        <f>VLOOKUP(B216,途游斗地主主播名单!A:C,3,0)</f>
        <v>喜玩</v>
      </c>
      <c r="D216" s="63">
        <v>0</v>
      </c>
      <c r="E216" s="64">
        <v>212.333333333333</v>
      </c>
      <c r="F216" s="1">
        <v>1</v>
      </c>
      <c r="G216" s="1">
        <v>0</v>
      </c>
      <c r="H216" s="1">
        <v>0</v>
      </c>
      <c r="I216" s="1">
        <v>0</v>
      </c>
      <c r="J216" s="3" t="s">
        <v>18</v>
      </c>
      <c r="K216" s="3" t="s">
        <v>18</v>
      </c>
      <c r="L216" s="3" t="s">
        <v>18</v>
      </c>
      <c r="M216" s="3" t="s">
        <v>18</v>
      </c>
      <c r="N216" s="3" t="s">
        <v>18</v>
      </c>
      <c r="O216" s="3" t="s">
        <v>18</v>
      </c>
    </row>
    <row r="217" ht="18" customHeight="1" spans="1:15">
      <c r="A217" s="9">
        <v>44802</v>
      </c>
      <c r="B217" s="1" t="s">
        <v>200</v>
      </c>
      <c r="C217" s="3" t="str">
        <f>VLOOKUP(B217,途游斗地主主播名单!A:C,3,0)</f>
        <v>喜玩</v>
      </c>
      <c r="D217" s="63">
        <v>0</v>
      </c>
      <c r="E217" s="64">
        <v>62.85</v>
      </c>
      <c r="F217" s="1">
        <v>0</v>
      </c>
      <c r="G217" s="1">
        <v>0</v>
      </c>
      <c r="H217" s="1">
        <v>0</v>
      </c>
      <c r="I217" s="1">
        <v>2</v>
      </c>
      <c r="J217" s="3" t="s">
        <v>18</v>
      </c>
      <c r="K217" s="3" t="s">
        <v>18</v>
      </c>
      <c r="L217" s="3" t="s">
        <v>18</v>
      </c>
      <c r="M217" s="3" t="s">
        <v>18</v>
      </c>
      <c r="N217" s="3" t="s">
        <v>18</v>
      </c>
      <c r="O217" s="3" t="s">
        <v>18</v>
      </c>
    </row>
    <row r="218" ht="18" customHeight="1" spans="1:15">
      <c r="A218" s="9">
        <v>44802</v>
      </c>
      <c r="B218" s="1" t="s">
        <v>202</v>
      </c>
      <c r="C218" s="3" t="str">
        <f>VLOOKUP(B218,途游斗地主主播名单!A:C,3,0)</f>
        <v>MF</v>
      </c>
      <c r="D218" s="63">
        <v>0</v>
      </c>
      <c r="E218" s="64">
        <v>89.1833333333333</v>
      </c>
      <c r="F218" s="1">
        <v>0</v>
      </c>
      <c r="G218" s="1">
        <v>0</v>
      </c>
      <c r="H218" s="1">
        <v>0</v>
      </c>
      <c r="I218" s="1">
        <v>0</v>
      </c>
      <c r="J218" s="3" t="s">
        <v>18</v>
      </c>
      <c r="K218" s="3" t="s">
        <v>18</v>
      </c>
      <c r="L218" s="3" t="s">
        <v>18</v>
      </c>
      <c r="M218" s="3" t="s">
        <v>18</v>
      </c>
      <c r="N218" s="3" t="s">
        <v>18</v>
      </c>
      <c r="O218" s="3" t="s">
        <v>18</v>
      </c>
    </row>
    <row r="219" ht="18" customHeight="1" spans="1:15">
      <c r="A219" s="17" t="s">
        <v>44</v>
      </c>
      <c r="B219" s="18"/>
      <c r="C219" s="19"/>
      <c r="D219" s="24">
        <f t="shared" ref="D219:O219" si="8">SUM(D197:D218)</f>
        <v>18026</v>
      </c>
      <c r="E219" s="59">
        <f t="shared" si="8"/>
        <v>2824.76666666667</v>
      </c>
      <c r="F219" s="8">
        <f t="shared" si="8"/>
        <v>713</v>
      </c>
      <c r="G219" s="8">
        <f t="shared" si="8"/>
        <v>440</v>
      </c>
      <c r="H219" s="8">
        <f t="shared" si="8"/>
        <v>484</v>
      </c>
      <c r="I219" s="8">
        <f t="shared" si="8"/>
        <v>3658</v>
      </c>
      <c r="J219" s="8">
        <f t="shared" si="8"/>
        <v>54210</v>
      </c>
      <c r="K219" s="8">
        <f t="shared" si="8"/>
        <v>6991</v>
      </c>
      <c r="L219" s="8">
        <f t="shared" si="8"/>
        <v>9.12</v>
      </c>
      <c r="M219" s="8">
        <f t="shared" si="8"/>
        <v>418</v>
      </c>
      <c r="N219" s="8">
        <f t="shared" si="8"/>
        <v>40</v>
      </c>
      <c r="O219" s="8">
        <f t="shared" si="8"/>
        <v>138</v>
      </c>
    </row>
    <row r="220" ht="18" customHeight="1" spans="1:15">
      <c r="A220" s="9">
        <v>44801</v>
      </c>
      <c r="B220" s="3" t="s">
        <v>186</v>
      </c>
      <c r="C220" s="3" t="str">
        <f>VLOOKUP(B220,途游斗地主主播名单!A:C,3,0)</f>
        <v>京游</v>
      </c>
      <c r="D220" s="31">
        <v>186</v>
      </c>
      <c r="E220" s="60">
        <v>209</v>
      </c>
      <c r="F220" s="3">
        <v>16</v>
      </c>
      <c r="G220" s="3">
        <v>14</v>
      </c>
      <c r="H220" s="3">
        <v>13</v>
      </c>
      <c r="I220" s="3">
        <v>73</v>
      </c>
      <c r="J220" s="3">
        <v>18473</v>
      </c>
      <c r="K220" s="3">
        <v>4260</v>
      </c>
      <c r="L220" s="51">
        <v>3.34</v>
      </c>
      <c r="M220" s="51">
        <v>169</v>
      </c>
      <c r="N220" s="3">
        <v>13</v>
      </c>
      <c r="O220" s="51">
        <v>82</v>
      </c>
    </row>
    <row r="221" ht="18" customHeight="1" spans="1:15">
      <c r="A221" s="9">
        <v>44801</v>
      </c>
      <c r="B221" s="3" t="s">
        <v>188</v>
      </c>
      <c r="C221" s="3" t="str">
        <f>VLOOKUP(B221,途游斗地主主播名单!A:C,3,0)</f>
        <v>半夏</v>
      </c>
      <c r="D221" s="31">
        <v>18</v>
      </c>
      <c r="E221" s="60">
        <v>104</v>
      </c>
      <c r="F221" s="3">
        <v>1</v>
      </c>
      <c r="G221" s="3">
        <v>2</v>
      </c>
      <c r="H221" s="3">
        <v>1</v>
      </c>
      <c r="I221" s="3">
        <v>8</v>
      </c>
      <c r="J221" s="3">
        <v>1110</v>
      </c>
      <c r="K221" s="3">
        <v>360</v>
      </c>
      <c r="L221" s="51">
        <v>4.14</v>
      </c>
      <c r="M221" s="51">
        <v>24</v>
      </c>
      <c r="N221" s="3">
        <v>6</v>
      </c>
      <c r="O221" s="51">
        <v>13</v>
      </c>
    </row>
    <row r="222" ht="18" customHeight="1" spans="1:15">
      <c r="A222" s="9">
        <v>44801</v>
      </c>
      <c r="B222" s="3" t="s">
        <v>191</v>
      </c>
      <c r="C222" s="3" t="str">
        <f>VLOOKUP(B222,途游斗地主主播名单!A:C,3,0)</f>
        <v>京游</v>
      </c>
      <c r="D222" s="31">
        <v>6</v>
      </c>
      <c r="E222" s="60">
        <v>0</v>
      </c>
      <c r="F222" s="3">
        <v>0</v>
      </c>
      <c r="G222" s="3">
        <v>0</v>
      </c>
      <c r="H222" s="3">
        <v>1</v>
      </c>
      <c r="I222" s="3">
        <v>3</v>
      </c>
      <c r="J222" s="3">
        <v>0</v>
      </c>
      <c r="K222" s="3">
        <v>0</v>
      </c>
      <c r="L222" s="51">
        <v>0</v>
      </c>
      <c r="M222" s="51">
        <v>0</v>
      </c>
      <c r="N222" s="3">
        <v>0</v>
      </c>
      <c r="O222" s="51">
        <v>0</v>
      </c>
    </row>
    <row r="223" ht="18" customHeight="1" spans="1:15">
      <c r="A223" s="9">
        <v>44801</v>
      </c>
      <c r="B223" s="3" t="s">
        <v>189</v>
      </c>
      <c r="C223" s="3" t="str">
        <f>VLOOKUP(B223,途游斗地主主播名单!A:C,3,0)</f>
        <v>京游</v>
      </c>
      <c r="D223" s="31">
        <v>3</v>
      </c>
      <c r="E223" s="60">
        <v>0</v>
      </c>
      <c r="F223" s="3">
        <v>0</v>
      </c>
      <c r="G223" s="3">
        <v>0</v>
      </c>
      <c r="H223" s="3">
        <v>1</v>
      </c>
      <c r="I223" s="3">
        <v>2</v>
      </c>
      <c r="J223" s="3">
        <v>0</v>
      </c>
      <c r="K223" s="3">
        <v>0</v>
      </c>
      <c r="L223" s="51">
        <v>0</v>
      </c>
      <c r="M223" s="51">
        <v>0</v>
      </c>
      <c r="N223" s="3">
        <v>0</v>
      </c>
      <c r="O223" s="51">
        <v>0</v>
      </c>
    </row>
    <row r="224" ht="19" customHeight="1" spans="1:15">
      <c r="A224" s="9">
        <v>44801</v>
      </c>
      <c r="B224" s="1" t="s">
        <v>193</v>
      </c>
      <c r="C224" s="3" t="str">
        <f>VLOOKUP(B224,途游斗地主主播名单!A:C,3,0)</f>
        <v>京游</v>
      </c>
      <c r="D224" s="63">
        <v>7509</v>
      </c>
      <c r="E224" s="64">
        <v>228.55</v>
      </c>
      <c r="F224" s="1">
        <v>320</v>
      </c>
      <c r="G224" s="1">
        <v>178</v>
      </c>
      <c r="H224" s="1">
        <v>318</v>
      </c>
      <c r="I224" s="1">
        <v>2226</v>
      </c>
      <c r="J224" s="3" t="s">
        <v>18</v>
      </c>
      <c r="K224" s="3" t="s">
        <v>18</v>
      </c>
      <c r="L224" s="3" t="s">
        <v>18</v>
      </c>
      <c r="M224" s="3" t="s">
        <v>18</v>
      </c>
      <c r="N224" s="3" t="s">
        <v>18</v>
      </c>
      <c r="O224" s="3" t="s">
        <v>18</v>
      </c>
    </row>
    <row r="225" ht="18" customHeight="1" spans="1:15">
      <c r="A225" s="9">
        <v>44801</v>
      </c>
      <c r="B225" s="1" t="s">
        <v>192</v>
      </c>
      <c r="C225" s="3" t="str">
        <f>VLOOKUP(B225,途游斗地主主播名单!A:C,3,0)</f>
        <v>京游</v>
      </c>
      <c r="D225" s="63">
        <v>713</v>
      </c>
      <c r="E225" s="64">
        <v>190.75</v>
      </c>
      <c r="F225" s="1">
        <v>145</v>
      </c>
      <c r="G225" s="1">
        <v>89</v>
      </c>
      <c r="H225" s="1">
        <v>22</v>
      </c>
      <c r="I225" s="1">
        <v>115</v>
      </c>
      <c r="J225" s="3" t="s">
        <v>18</v>
      </c>
      <c r="K225" s="3" t="s">
        <v>18</v>
      </c>
      <c r="L225" s="3" t="s">
        <v>18</v>
      </c>
      <c r="M225" s="3" t="s">
        <v>18</v>
      </c>
      <c r="N225" s="3" t="s">
        <v>18</v>
      </c>
      <c r="O225" s="3" t="s">
        <v>18</v>
      </c>
    </row>
    <row r="226" ht="18" customHeight="1" spans="1:15">
      <c r="A226" s="9">
        <v>44801</v>
      </c>
      <c r="B226" s="1" t="s">
        <v>228</v>
      </c>
      <c r="C226" s="3" t="str">
        <f>VLOOKUP(B226,途游斗地主主播名单!A:C,3,0)</f>
        <v>京游</v>
      </c>
      <c r="D226" s="63">
        <v>4041</v>
      </c>
      <c r="E226" s="64">
        <v>218.916666666667</v>
      </c>
      <c r="F226" s="1">
        <v>139</v>
      </c>
      <c r="G226" s="1">
        <v>86</v>
      </c>
      <c r="H226" s="1">
        <v>166</v>
      </c>
      <c r="I226" s="1">
        <v>1043</v>
      </c>
      <c r="J226" s="3" t="s">
        <v>18</v>
      </c>
      <c r="K226" s="3" t="s">
        <v>18</v>
      </c>
      <c r="L226" s="3" t="s">
        <v>18</v>
      </c>
      <c r="M226" s="3" t="s">
        <v>18</v>
      </c>
      <c r="N226" s="3" t="s">
        <v>18</v>
      </c>
      <c r="O226" s="3" t="s">
        <v>18</v>
      </c>
    </row>
    <row r="227" ht="18" customHeight="1" spans="1:15">
      <c r="A227" s="9">
        <v>44801</v>
      </c>
      <c r="B227" s="1" t="s">
        <v>200</v>
      </c>
      <c r="C227" s="3" t="str">
        <f>VLOOKUP(B227,途游斗地主主播名单!A:C,3,0)</f>
        <v>喜玩</v>
      </c>
      <c r="D227" s="63">
        <v>0</v>
      </c>
      <c r="E227" s="64">
        <v>91.6666666666667</v>
      </c>
      <c r="F227" s="1">
        <v>1</v>
      </c>
      <c r="G227" s="1">
        <v>2</v>
      </c>
      <c r="H227" s="1">
        <v>0</v>
      </c>
      <c r="I227" s="1">
        <v>4</v>
      </c>
      <c r="J227" s="3" t="s">
        <v>18</v>
      </c>
      <c r="K227" s="3" t="s">
        <v>18</v>
      </c>
      <c r="L227" s="3" t="s">
        <v>18</v>
      </c>
      <c r="M227" s="3" t="s">
        <v>18</v>
      </c>
      <c r="N227" s="3" t="s">
        <v>18</v>
      </c>
      <c r="O227" s="3" t="s">
        <v>18</v>
      </c>
    </row>
    <row r="228" ht="18" customHeight="1" spans="1:15">
      <c r="A228" s="9">
        <v>44801</v>
      </c>
      <c r="B228" s="1" t="s">
        <v>194</v>
      </c>
      <c r="C228" s="3" t="str">
        <f>VLOOKUP(B228,途游斗地主主播名单!A:C,3,0)</f>
        <v>半夏</v>
      </c>
      <c r="D228" s="63">
        <v>24</v>
      </c>
      <c r="E228" s="64">
        <v>0</v>
      </c>
      <c r="F228" s="1">
        <v>0</v>
      </c>
      <c r="G228" s="1">
        <v>1</v>
      </c>
      <c r="H228" s="1">
        <v>4</v>
      </c>
      <c r="I228" s="1">
        <v>25</v>
      </c>
      <c r="J228" s="3" t="s">
        <v>18</v>
      </c>
      <c r="K228" s="3" t="s">
        <v>18</v>
      </c>
      <c r="L228" s="3" t="s">
        <v>18</v>
      </c>
      <c r="M228" s="3" t="s">
        <v>18</v>
      </c>
      <c r="N228" s="3" t="s">
        <v>18</v>
      </c>
      <c r="O228" s="3" t="s">
        <v>18</v>
      </c>
    </row>
    <row r="229" ht="18" customHeight="1" spans="1:15">
      <c r="A229" s="9">
        <v>44801</v>
      </c>
      <c r="B229" s="1" t="s">
        <v>219</v>
      </c>
      <c r="C229" s="3" t="str">
        <f>VLOOKUP(B229,途游斗地主主播名单!A:C,3,0)</f>
        <v>喜玩</v>
      </c>
      <c r="D229" s="63">
        <v>0</v>
      </c>
      <c r="E229" s="64">
        <v>40.3333333333333</v>
      </c>
      <c r="F229" s="1">
        <v>0</v>
      </c>
      <c r="G229" s="1">
        <v>0</v>
      </c>
      <c r="H229" s="1">
        <v>0</v>
      </c>
      <c r="I229" s="1">
        <v>0</v>
      </c>
      <c r="J229" s="3" t="s">
        <v>18</v>
      </c>
      <c r="K229" s="3" t="s">
        <v>18</v>
      </c>
      <c r="L229" s="3" t="s">
        <v>18</v>
      </c>
      <c r="M229" s="3" t="s">
        <v>18</v>
      </c>
      <c r="N229" s="3" t="s">
        <v>18</v>
      </c>
      <c r="O229" s="3" t="s">
        <v>18</v>
      </c>
    </row>
    <row r="230" ht="18" customHeight="1" spans="1:15">
      <c r="A230" s="9">
        <v>44801</v>
      </c>
      <c r="B230" s="1" t="s">
        <v>195</v>
      </c>
      <c r="C230" s="3" t="str">
        <f>VLOOKUP(B230,途游斗地主主播名单!A:C,3,0)</f>
        <v>沈阳朝宇</v>
      </c>
      <c r="D230" s="63">
        <v>0</v>
      </c>
      <c r="E230" s="64">
        <v>0</v>
      </c>
      <c r="F230" s="1">
        <v>0</v>
      </c>
      <c r="G230" s="1">
        <v>0</v>
      </c>
      <c r="H230" s="1">
        <v>0</v>
      </c>
      <c r="I230" s="1">
        <v>4</v>
      </c>
      <c r="J230" s="3" t="s">
        <v>18</v>
      </c>
      <c r="K230" s="3" t="s">
        <v>18</v>
      </c>
      <c r="L230" s="3" t="s">
        <v>18</v>
      </c>
      <c r="M230" s="3" t="s">
        <v>18</v>
      </c>
      <c r="N230" s="3" t="s">
        <v>18</v>
      </c>
      <c r="O230" s="3" t="s">
        <v>18</v>
      </c>
    </row>
    <row r="231" ht="18" customHeight="1" spans="1:15">
      <c r="A231" s="9">
        <v>44801</v>
      </c>
      <c r="B231" s="1" t="s">
        <v>225</v>
      </c>
      <c r="C231" s="3" t="str">
        <f>VLOOKUP(B231,途游斗地主主播名单!A:C,3,0)</f>
        <v>半夏</v>
      </c>
      <c r="D231" s="63">
        <v>0</v>
      </c>
      <c r="E231" s="64">
        <v>238.5</v>
      </c>
      <c r="F231" s="1">
        <v>1</v>
      </c>
      <c r="G231" s="1">
        <v>0</v>
      </c>
      <c r="H231" s="1">
        <v>0</v>
      </c>
      <c r="I231" s="1">
        <v>1</v>
      </c>
      <c r="J231" s="3" t="s">
        <v>18</v>
      </c>
      <c r="K231" s="3" t="s">
        <v>18</v>
      </c>
      <c r="L231" s="3" t="s">
        <v>18</v>
      </c>
      <c r="M231" s="3" t="s">
        <v>18</v>
      </c>
      <c r="N231" s="3" t="s">
        <v>18</v>
      </c>
      <c r="O231" s="3" t="s">
        <v>18</v>
      </c>
    </row>
    <row r="232" ht="18" customHeight="1" spans="1:15">
      <c r="A232" s="9">
        <v>44801</v>
      </c>
      <c r="B232" s="1" t="s">
        <v>202</v>
      </c>
      <c r="C232" s="3" t="str">
        <f>VLOOKUP(B232,途游斗地主主播名单!A:C,3,0)</f>
        <v>MF</v>
      </c>
      <c r="D232" s="63">
        <v>0</v>
      </c>
      <c r="E232" s="64">
        <v>66.8</v>
      </c>
      <c r="F232" s="1">
        <v>0</v>
      </c>
      <c r="G232" s="1">
        <v>0</v>
      </c>
      <c r="H232" s="1">
        <v>0</v>
      </c>
      <c r="I232" s="1">
        <v>0</v>
      </c>
      <c r="J232" s="3" t="s">
        <v>18</v>
      </c>
      <c r="K232" s="3" t="s">
        <v>18</v>
      </c>
      <c r="L232" s="3" t="s">
        <v>18</v>
      </c>
      <c r="M232" s="3" t="s">
        <v>18</v>
      </c>
      <c r="N232" s="3" t="s">
        <v>18</v>
      </c>
      <c r="O232" s="3" t="s">
        <v>18</v>
      </c>
    </row>
    <row r="233" ht="18" customHeight="1" spans="1:15">
      <c r="A233" s="9">
        <v>44801</v>
      </c>
      <c r="B233" s="1" t="s">
        <v>229</v>
      </c>
      <c r="C233" s="3" t="str">
        <f>VLOOKUP(B233,途游斗地主主播名单!A:C,3,0)</f>
        <v>京游</v>
      </c>
      <c r="D233" s="63">
        <v>0</v>
      </c>
      <c r="E233" s="64">
        <v>58.5166666666667</v>
      </c>
      <c r="F233" s="1">
        <v>1</v>
      </c>
      <c r="G233" s="1">
        <v>0</v>
      </c>
      <c r="H233" s="1">
        <v>0</v>
      </c>
      <c r="I233" s="1">
        <v>0</v>
      </c>
      <c r="J233" s="3" t="s">
        <v>18</v>
      </c>
      <c r="K233" s="3" t="s">
        <v>18</v>
      </c>
      <c r="L233" s="3" t="s">
        <v>18</v>
      </c>
      <c r="M233" s="3" t="s">
        <v>18</v>
      </c>
      <c r="N233" s="3" t="s">
        <v>18</v>
      </c>
      <c r="O233" s="3" t="s">
        <v>18</v>
      </c>
    </row>
    <row r="234" ht="18" customHeight="1" spans="1:15">
      <c r="A234" s="9">
        <v>44801</v>
      </c>
      <c r="B234" s="1" t="s">
        <v>197</v>
      </c>
      <c r="C234" s="3" t="str">
        <f>VLOOKUP(B234,途游斗地主主播名单!A:C,3,0)</f>
        <v>半夏</v>
      </c>
      <c r="D234" s="63">
        <v>0</v>
      </c>
      <c r="E234" s="64">
        <v>0</v>
      </c>
      <c r="F234" s="1">
        <v>0</v>
      </c>
      <c r="G234" s="1">
        <v>0</v>
      </c>
      <c r="H234" s="1">
        <v>0</v>
      </c>
      <c r="I234" s="1">
        <v>1</v>
      </c>
      <c r="J234" s="3" t="s">
        <v>18</v>
      </c>
      <c r="K234" s="3" t="s">
        <v>18</v>
      </c>
      <c r="L234" s="3" t="s">
        <v>18</v>
      </c>
      <c r="M234" s="3" t="s">
        <v>18</v>
      </c>
      <c r="N234" s="3" t="s">
        <v>18</v>
      </c>
      <c r="O234" s="3" t="s">
        <v>18</v>
      </c>
    </row>
    <row r="235" ht="18" customHeight="1" spans="1:15">
      <c r="A235" s="9">
        <v>44801</v>
      </c>
      <c r="B235" s="1" t="s">
        <v>198</v>
      </c>
      <c r="C235" s="3" t="str">
        <f>VLOOKUP(B235,途游斗地主主播名单!A:C,3,0)</f>
        <v>半夏</v>
      </c>
      <c r="D235" s="63">
        <v>57</v>
      </c>
      <c r="E235" s="64">
        <v>0</v>
      </c>
      <c r="F235" s="1">
        <v>0</v>
      </c>
      <c r="G235" s="1">
        <v>0</v>
      </c>
      <c r="H235" s="1">
        <v>1</v>
      </c>
      <c r="I235" s="1">
        <v>4</v>
      </c>
      <c r="J235" s="3" t="s">
        <v>18</v>
      </c>
      <c r="K235" s="3" t="s">
        <v>18</v>
      </c>
      <c r="L235" s="3" t="s">
        <v>18</v>
      </c>
      <c r="M235" s="3" t="s">
        <v>18</v>
      </c>
      <c r="N235" s="3" t="s">
        <v>18</v>
      </c>
      <c r="O235" s="3" t="s">
        <v>18</v>
      </c>
    </row>
    <row r="236" ht="18" customHeight="1" spans="1:15">
      <c r="A236" s="9">
        <v>44801</v>
      </c>
      <c r="B236" s="1" t="s">
        <v>211</v>
      </c>
      <c r="C236" s="3" t="str">
        <f>VLOOKUP(B236,途游斗地主主播名单!A:C,3,0)</f>
        <v>半夏</v>
      </c>
      <c r="D236" s="63">
        <v>6</v>
      </c>
      <c r="E236" s="64">
        <v>0</v>
      </c>
      <c r="F236" s="1">
        <v>0</v>
      </c>
      <c r="G236" s="1">
        <v>0</v>
      </c>
      <c r="H236" s="1">
        <v>1</v>
      </c>
      <c r="I236" s="1">
        <v>1</v>
      </c>
      <c r="J236" s="3" t="s">
        <v>18</v>
      </c>
      <c r="K236" s="3" t="s">
        <v>18</v>
      </c>
      <c r="L236" s="3" t="s">
        <v>18</v>
      </c>
      <c r="M236" s="3" t="s">
        <v>18</v>
      </c>
      <c r="N236" s="3" t="s">
        <v>18</v>
      </c>
      <c r="O236" s="3" t="s">
        <v>18</v>
      </c>
    </row>
    <row r="237" ht="18" customHeight="1" spans="1:15">
      <c r="A237" s="9">
        <v>44801</v>
      </c>
      <c r="B237" s="1" t="s">
        <v>201</v>
      </c>
      <c r="C237" s="3" t="str">
        <f>VLOOKUP(B237,途游斗地主主播名单!A:C,3,0)</f>
        <v>京游</v>
      </c>
      <c r="D237" s="63">
        <v>68</v>
      </c>
      <c r="E237" s="64">
        <v>0</v>
      </c>
      <c r="F237" s="1">
        <v>0</v>
      </c>
      <c r="G237" s="1">
        <v>0</v>
      </c>
      <c r="H237" s="1">
        <v>1</v>
      </c>
      <c r="I237" s="1">
        <v>44</v>
      </c>
      <c r="J237" s="3" t="s">
        <v>18</v>
      </c>
      <c r="K237" s="3" t="s">
        <v>18</v>
      </c>
      <c r="L237" s="3" t="s">
        <v>18</v>
      </c>
      <c r="M237" s="3" t="s">
        <v>18</v>
      </c>
      <c r="N237" s="3" t="s">
        <v>18</v>
      </c>
      <c r="O237" s="3" t="s">
        <v>18</v>
      </c>
    </row>
    <row r="238" ht="18" customHeight="1" spans="1:15">
      <c r="A238" s="9">
        <v>44801</v>
      </c>
      <c r="B238" s="1" t="s">
        <v>227</v>
      </c>
      <c r="C238" s="3" t="str">
        <f>VLOOKUP(B238,途游斗地主主播名单!A:C,3,0)</f>
        <v>半夏</v>
      </c>
      <c r="D238" s="63">
        <v>716</v>
      </c>
      <c r="E238" s="64">
        <v>0</v>
      </c>
      <c r="F238" s="1">
        <v>0</v>
      </c>
      <c r="G238" s="1">
        <v>0</v>
      </c>
      <c r="H238" s="1">
        <v>4</v>
      </c>
      <c r="I238" s="1">
        <v>18</v>
      </c>
      <c r="J238" s="3" t="s">
        <v>18</v>
      </c>
      <c r="K238" s="3" t="s">
        <v>18</v>
      </c>
      <c r="L238" s="3" t="s">
        <v>18</v>
      </c>
      <c r="M238" s="3" t="s">
        <v>18</v>
      </c>
      <c r="N238" s="3" t="s">
        <v>18</v>
      </c>
      <c r="O238" s="3" t="s">
        <v>18</v>
      </c>
    </row>
    <row r="239" ht="18" customHeight="1" spans="1:15">
      <c r="A239" s="17" t="s">
        <v>45</v>
      </c>
      <c r="B239" s="18"/>
      <c r="C239" s="19"/>
      <c r="D239" s="24">
        <f t="shared" ref="D239:O239" si="9">SUM(D220:D238)</f>
        <v>13347</v>
      </c>
      <c r="E239" s="59">
        <f t="shared" si="9"/>
        <v>1447.03333333333</v>
      </c>
      <c r="F239" s="8">
        <f t="shared" si="9"/>
        <v>624</v>
      </c>
      <c r="G239" s="8">
        <f t="shared" si="9"/>
        <v>372</v>
      </c>
      <c r="H239" s="8">
        <f t="shared" si="9"/>
        <v>533</v>
      </c>
      <c r="I239" s="8">
        <f t="shared" si="9"/>
        <v>3572</v>
      </c>
      <c r="J239" s="8">
        <f t="shared" si="9"/>
        <v>19583</v>
      </c>
      <c r="K239" s="8">
        <f t="shared" si="9"/>
        <v>4620</v>
      </c>
      <c r="L239" s="8">
        <f t="shared" si="9"/>
        <v>7.48</v>
      </c>
      <c r="M239" s="8">
        <f t="shared" si="9"/>
        <v>193</v>
      </c>
      <c r="N239" s="8">
        <f t="shared" si="9"/>
        <v>19</v>
      </c>
      <c r="O239" s="8">
        <f t="shared" si="9"/>
        <v>95</v>
      </c>
    </row>
    <row r="240" ht="18" customHeight="1" spans="1:15">
      <c r="A240" s="9">
        <v>44800</v>
      </c>
      <c r="B240" s="3" t="s">
        <v>191</v>
      </c>
      <c r="C240" s="3" t="str">
        <f>VLOOKUP(B240,途游斗地主主播名单!A:C,3,0)</f>
        <v>京游</v>
      </c>
      <c r="D240" s="31">
        <v>158</v>
      </c>
      <c r="E240" s="60">
        <v>259</v>
      </c>
      <c r="F240" s="3">
        <v>4</v>
      </c>
      <c r="G240" s="3">
        <v>2</v>
      </c>
      <c r="H240" s="3">
        <v>3</v>
      </c>
      <c r="I240" s="3">
        <v>5</v>
      </c>
      <c r="J240" s="3">
        <v>9534</v>
      </c>
      <c r="K240" s="3">
        <v>1117</v>
      </c>
      <c r="L240" s="51">
        <v>2.3</v>
      </c>
      <c r="M240" s="51">
        <v>27</v>
      </c>
      <c r="N240" s="3">
        <v>4</v>
      </c>
      <c r="O240" s="51">
        <v>15</v>
      </c>
    </row>
    <row r="241" ht="18" customHeight="1" spans="1:15">
      <c r="A241" s="9">
        <v>44800</v>
      </c>
      <c r="B241" s="3" t="s">
        <v>186</v>
      </c>
      <c r="C241" s="3" t="str">
        <f>VLOOKUP(B241,途游斗地主主播名单!A:C,3,0)</f>
        <v>京游</v>
      </c>
      <c r="D241" s="31">
        <v>87</v>
      </c>
      <c r="E241" s="60">
        <v>207</v>
      </c>
      <c r="F241" s="3">
        <v>20</v>
      </c>
      <c r="G241" s="3">
        <v>18</v>
      </c>
      <c r="H241" s="3">
        <v>11</v>
      </c>
      <c r="I241" s="3">
        <v>75</v>
      </c>
      <c r="J241" s="3">
        <v>24518</v>
      </c>
      <c r="K241" s="3">
        <v>5955</v>
      </c>
      <c r="L241" s="51">
        <v>2.9</v>
      </c>
      <c r="M241" s="51">
        <v>190</v>
      </c>
      <c r="N241" s="3">
        <v>14</v>
      </c>
      <c r="O241" s="51">
        <v>104</v>
      </c>
    </row>
    <row r="242" ht="18" customHeight="1" spans="1:15">
      <c r="A242" s="9">
        <v>44800</v>
      </c>
      <c r="B242" s="3" t="s">
        <v>189</v>
      </c>
      <c r="C242" s="3" t="str">
        <f>VLOOKUP(B242,途游斗地主主播名单!A:C,3,0)</f>
        <v>京游</v>
      </c>
      <c r="D242" s="31">
        <v>0</v>
      </c>
      <c r="E242" s="60">
        <v>158</v>
      </c>
      <c r="F242" s="3">
        <v>1</v>
      </c>
      <c r="G242" s="3">
        <v>1</v>
      </c>
      <c r="H242" s="3">
        <v>0</v>
      </c>
      <c r="I242" s="3">
        <v>3</v>
      </c>
      <c r="J242" s="3">
        <v>3006</v>
      </c>
      <c r="K242" s="3">
        <v>292</v>
      </c>
      <c r="L242" s="3">
        <v>3.19</v>
      </c>
      <c r="M242" s="3">
        <v>15</v>
      </c>
      <c r="N242" s="3">
        <v>0</v>
      </c>
      <c r="O242" s="3">
        <v>8</v>
      </c>
    </row>
    <row r="243" ht="18" customHeight="1" spans="1:15">
      <c r="A243" s="9">
        <v>44800</v>
      </c>
      <c r="B243" s="3" t="s">
        <v>188</v>
      </c>
      <c r="C243" s="3" t="str">
        <f>VLOOKUP(B243,途游斗地主主播名单!A:C,3,0)</f>
        <v>半夏</v>
      </c>
      <c r="D243" s="31">
        <v>0</v>
      </c>
      <c r="E243" s="60">
        <v>200</v>
      </c>
      <c r="F243" s="3">
        <v>5</v>
      </c>
      <c r="G243" s="3">
        <v>4</v>
      </c>
      <c r="H243" s="3">
        <v>0</v>
      </c>
      <c r="I243" s="3">
        <v>10</v>
      </c>
      <c r="J243" s="3">
        <v>2728</v>
      </c>
      <c r="K243" s="3">
        <v>863</v>
      </c>
      <c r="L243" s="51">
        <v>3.64</v>
      </c>
      <c r="M243" s="51">
        <v>37</v>
      </c>
      <c r="N243" s="3">
        <v>14</v>
      </c>
      <c r="O243" s="51">
        <v>16</v>
      </c>
    </row>
    <row r="244" ht="19" customHeight="1" spans="1:15">
      <c r="A244" s="9">
        <v>44800</v>
      </c>
      <c r="B244" s="1" t="s">
        <v>193</v>
      </c>
      <c r="C244" s="3" t="str">
        <f>VLOOKUP(B244,途游斗地主主播名单!A:C,3,0)</f>
        <v>京游</v>
      </c>
      <c r="D244" s="63">
        <v>12751</v>
      </c>
      <c r="E244" s="64">
        <v>159.183333333333</v>
      </c>
      <c r="F244" s="1">
        <v>179</v>
      </c>
      <c r="G244" s="1">
        <v>100</v>
      </c>
      <c r="H244" s="1">
        <v>266</v>
      </c>
      <c r="I244" s="1">
        <v>2171</v>
      </c>
      <c r="J244" s="3" t="s">
        <v>18</v>
      </c>
      <c r="K244" s="3" t="s">
        <v>18</v>
      </c>
      <c r="L244" s="3" t="s">
        <v>18</v>
      </c>
      <c r="M244" s="3" t="s">
        <v>18</v>
      </c>
      <c r="N244" s="3" t="s">
        <v>18</v>
      </c>
      <c r="O244" s="3" t="s">
        <v>18</v>
      </c>
    </row>
    <row r="245" ht="18" customHeight="1" spans="1:15">
      <c r="A245" s="9">
        <v>44800</v>
      </c>
      <c r="B245" s="1" t="s">
        <v>228</v>
      </c>
      <c r="C245" s="3" t="str">
        <f>VLOOKUP(B245,途游斗地主主播名单!A:C,3,0)</f>
        <v>京游</v>
      </c>
      <c r="D245" s="63">
        <v>5762</v>
      </c>
      <c r="E245" s="64">
        <v>213.366666666667</v>
      </c>
      <c r="F245" s="1">
        <v>127</v>
      </c>
      <c r="G245" s="1">
        <v>73</v>
      </c>
      <c r="H245" s="1">
        <v>169</v>
      </c>
      <c r="I245" s="1">
        <v>1035</v>
      </c>
      <c r="J245" s="3" t="s">
        <v>18</v>
      </c>
      <c r="K245" s="3" t="s">
        <v>18</v>
      </c>
      <c r="L245" s="3" t="s">
        <v>18</v>
      </c>
      <c r="M245" s="3" t="s">
        <v>18</v>
      </c>
      <c r="N245" s="3" t="s">
        <v>18</v>
      </c>
      <c r="O245" s="3" t="s">
        <v>18</v>
      </c>
    </row>
    <row r="246" ht="18" customHeight="1" spans="1:15">
      <c r="A246" s="9">
        <v>44800</v>
      </c>
      <c r="B246" s="1" t="s">
        <v>192</v>
      </c>
      <c r="C246" s="3" t="str">
        <f>VLOOKUP(B246,途游斗地主主播名单!A:C,3,0)</f>
        <v>京游</v>
      </c>
      <c r="D246" s="63">
        <v>113</v>
      </c>
      <c r="E246" s="64">
        <v>186.566666666667</v>
      </c>
      <c r="F246" s="1">
        <v>60</v>
      </c>
      <c r="G246" s="1">
        <v>41</v>
      </c>
      <c r="H246" s="1">
        <v>6</v>
      </c>
      <c r="I246" s="1">
        <v>48</v>
      </c>
      <c r="J246" s="3" t="s">
        <v>18</v>
      </c>
      <c r="K246" s="3" t="s">
        <v>18</v>
      </c>
      <c r="L246" s="3" t="s">
        <v>18</v>
      </c>
      <c r="M246" s="3" t="s">
        <v>18</v>
      </c>
      <c r="N246" s="3" t="s">
        <v>18</v>
      </c>
      <c r="O246" s="3" t="s">
        <v>18</v>
      </c>
    </row>
    <row r="247" ht="18" customHeight="1" spans="1:15">
      <c r="A247" s="9">
        <v>44800</v>
      </c>
      <c r="B247" s="1" t="s">
        <v>225</v>
      </c>
      <c r="C247" s="3" t="str">
        <f>VLOOKUP(B247,途游斗地主主播名单!A:C,3,0)</f>
        <v>半夏</v>
      </c>
      <c r="D247" s="63">
        <v>0</v>
      </c>
      <c r="E247" s="64">
        <v>119.8</v>
      </c>
      <c r="F247" s="1">
        <v>2</v>
      </c>
      <c r="G247" s="1">
        <v>1</v>
      </c>
      <c r="H247" s="1">
        <v>0</v>
      </c>
      <c r="I247" s="1">
        <v>1</v>
      </c>
      <c r="J247" s="3" t="s">
        <v>18</v>
      </c>
      <c r="K247" s="3" t="s">
        <v>18</v>
      </c>
      <c r="L247" s="3" t="s">
        <v>18</v>
      </c>
      <c r="M247" s="3" t="s">
        <v>18</v>
      </c>
      <c r="N247" s="3" t="s">
        <v>18</v>
      </c>
      <c r="O247" s="3" t="s">
        <v>18</v>
      </c>
    </row>
    <row r="248" ht="18" customHeight="1" spans="1:15">
      <c r="A248" s="9">
        <v>44800</v>
      </c>
      <c r="B248" s="1" t="s">
        <v>200</v>
      </c>
      <c r="C248" s="3" t="str">
        <f>VLOOKUP(B248,途游斗地主主播名单!A:C,3,0)</f>
        <v>喜玩</v>
      </c>
      <c r="D248" s="63">
        <v>0</v>
      </c>
      <c r="E248" s="64">
        <v>97.05</v>
      </c>
      <c r="F248" s="1">
        <v>3</v>
      </c>
      <c r="G248" s="1">
        <v>1</v>
      </c>
      <c r="H248" s="1">
        <v>0</v>
      </c>
      <c r="I248" s="1">
        <v>1</v>
      </c>
      <c r="J248" s="3" t="s">
        <v>18</v>
      </c>
      <c r="K248" s="3" t="s">
        <v>18</v>
      </c>
      <c r="L248" s="3" t="s">
        <v>18</v>
      </c>
      <c r="M248" s="3" t="s">
        <v>18</v>
      </c>
      <c r="N248" s="3" t="s">
        <v>18</v>
      </c>
      <c r="O248" s="3" t="s">
        <v>18</v>
      </c>
    </row>
    <row r="249" ht="18" customHeight="1" spans="1:15">
      <c r="A249" s="9">
        <v>44800</v>
      </c>
      <c r="B249" s="1" t="s">
        <v>233</v>
      </c>
      <c r="C249" s="3" t="str">
        <f>VLOOKUP(B249,途游斗地主主播名单!A:C,3,0)</f>
        <v>丁香</v>
      </c>
      <c r="D249" s="63">
        <v>0</v>
      </c>
      <c r="E249" s="64">
        <v>0</v>
      </c>
      <c r="F249" s="1">
        <v>0</v>
      </c>
      <c r="G249" s="1">
        <v>0</v>
      </c>
      <c r="H249" s="1">
        <v>0</v>
      </c>
      <c r="I249" s="1">
        <v>1</v>
      </c>
      <c r="J249" s="3" t="s">
        <v>18</v>
      </c>
      <c r="K249" s="3" t="s">
        <v>18</v>
      </c>
      <c r="L249" s="3" t="s">
        <v>18</v>
      </c>
      <c r="M249" s="3" t="s">
        <v>18</v>
      </c>
      <c r="N249" s="3" t="s">
        <v>18</v>
      </c>
      <c r="O249" s="3" t="s">
        <v>18</v>
      </c>
    </row>
    <row r="250" ht="18" customHeight="1" spans="1:15">
      <c r="A250" s="9">
        <v>44800</v>
      </c>
      <c r="B250" s="1" t="s">
        <v>210</v>
      </c>
      <c r="C250" s="3" t="str">
        <f>VLOOKUP(B250,途游斗地主主播名单!A:C,3,0)</f>
        <v>京游</v>
      </c>
      <c r="D250" s="63">
        <v>0</v>
      </c>
      <c r="E250" s="64">
        <v>0</v>
      </c>
      <c r="F250" s="1">
        <v>0</v>
      </c>
      <c r="G250" s="1">
        <v>0</v>
      </c>
      <c r="H250" s="1">
        <v>0</v>
      </c>
      <c r="I250" s="1">
        <v>1</v>
      </c>
      <c r="J250" s="3" t="s">
        <v>18</v>
      </c>
      <c r="K250" s="3" t="s">
        <v>18</v>
      </c>
      <c r="L250" s="3" t="s">
        <v>18</v>
      </c>
      <c r="M250" s="3" t="s">
        <v>18</v>
      </c>
      <c r="N250" s="3" t="s">
        <v>18</v>
      </c>
      <c r="O250" s="3" t="s">
        <v>18</v>
      </c>
    </row>
    <row r="251" ht="18" customHeight="1" spans="1:15">
      <c r="A251" s="9">
        <v>44800</v>
      </c>
      <c r="B251" s="1" t="s">
        <v>217</v>
      </c>
      <c r="C251" s="3" t="str">
        <f>VLOOKUP(B251,途游斗地主主播名单!A:C,3,0)</f>
        <v>京游</v>
      </c>
      <c r="D251" s="63">
        <v>0</v>
      </c>
      <c r="E251" s="64">
        <v>305.15</v>
      </c>
      <c r="F251" s="1">
        <v>0</v>
      </c>
      <c r="G251" s="1">
        <v>0</v>
      </c>
      <c r="H251" s="1">
        <v>0</v>
      </c>
      <c r="I251" s="1">
        <v>0</v>
      </c>
      <c r="J251" s="3" t="s">
        <v>18</v>
      </c>
      <c r="K251" s="3" t="s">
        <v>18</v>
      </c>
      <c r="L251" s="3" t="s">
        <v>18</v>
      </c>
      <c r="M251" s="3" t="s">
        <v>18</v>
      </c>
      <c r="N251" s="3" t="s">
        <v>18</v>
      </c>
      <c r="O251" s="3" t="s">
        <v>18</v>
      </c>
    </row>
    <row r="252" ht="18" customHeight="1" spans="1:15">
      <c r="A252" s="9">
        <v>44800</v>
      </c>
      <c r="B252" s="1" t="s">
        <v>195</v>
      </c>
      <c r="C252" s="3" t="str">
        <f>VLOOKUP(B252,途游斗地主主播名单!A:C,3,0)</f>
        <v>沈阳朝宇</v>
      </c>
      <c r="D252" s="63">
        <v>0</v>
      </c>
      <c r="E252" s="64">
        <v>0</v>
      </c>
      <c r="F252" s="1">
        <v>0</v>
      </c>
      <c r="G252" s="1">
        <v>0</v>
      </c>
      <c r="H252" s="1">
        <v>0</v>
      </c>
      <c r="I252" s="1">
        <v>6</v>
      </c>
      <c r="J252" s="3" t="s">
        <v>18</v>
      </c>
      <c r="K252" s="3" t="s">
        <v>18</v>
      </c>
      <c r="L252" s="3" t="s">
        <v>18</v>
      </c>
      <c r="M252" s="3" t="s">
        <v>18</v>
      </c>
      <c r="N252" s="3" t="s">
        <v>18</v>
      </c>
      <c r="O252" s="3" t="s">
        <v>18</v>
      </c>
    </row>
    <row r="253" ht="18" customHeight="1" spans="1:15">
      <c r="A253" s="9">
        <v>44800</v>
      </c>
      <c r="B253" s="1" t="s">
        <v>227</v>
      </c>
      <c r="C253" s="3" t="str">
        <f>VLOOKUP(B253,途游斗地主主播名单!A:C,3,0)</f>
        <v>半夏</v>
      </c>
      <c r="D253" s="63">
        <v>1034</v>
      </c>
      <c r="E253" s="64">
        <v>0</v>
      </c>
      <c r="F253" s="1">
        <v>0</v>
      </c>
      <c r="G253" s="1">
        <v>0</v>
      </c>
      <c r="H253" s="1">
        <v>1</v>
      </c>
      <c r="I253" s="1">
        <v>26</v>
      </c>
      <c r="J253" s="3" t="s">
        <v>18</v>
      </c>
      <c r="K253" s="3" t="s">
        <v>18</v>
      </c>
      <c r="L253" s="3" t="s">
        <v>18</v>
      </c>
      <c r="M253" s="3" t="s">
        <v>18</v>
      </c>
      <c r="N253" s="3" t="s">
        <v>18</v>
      </c>
      <c r="O253" s="3" t="s">
        <v>18</v>
      </c>
    </row>
    <row r="254" ht="18" customHeight="1" spans="1:15">
      <c r="A254" s="9">
        <v>44800</v>
      </c>
      <c r="B254" s="1" t="s">
        <v>194</v>
      </c>
      <c r="C254" s="3" t="str">
        <f>VLOOKUP(B254,途游斗地主主播名单!A:C,3,0)</f>
        <v>半夏</v>
      </c>
      <c r="D254" s="63">
        <v>12</v>
      </c>
      <c r="E254" s="64">
        <v>0</v>
      </c>
      <c r="F254" s="1">
        <v>0</v>
      </c>
      <c r="G254" s="1">
        <v>0</v>
      </c>
      <c r="H254" s="1">
        <v>2</v>
      </c>
      <c r="I254" s="1">
        <v>27</v>
      </c>
      <c r="J254" s="3" t="s">
        <v>18</v>
      </c>
      <c r="K254" s="3" t="s">
        <v>18</v>
      </c>
      <c r="L254" s="3" t="s">
        <v>18</v>
      </c>
      <c r="M254" s="3" t="s">
        <v>18</v>
      </c>
      <c r="N254" s="3" t="s">
        <v>18</v>
      </c>
      <c r="O254" s="3" t="s">
        <v>18</v>
      </c>
    </row>
    <row r="255" ht="18" customHeight="1" spans="1:15">
      <c r="A255" s="9">
        <v>44800</v>
      </c>
      <c r="B255" s="1" t="s">
        <v>197</v>
      </c>
      <c r="C255" s="3" t="str">
        <f>VLOOKUP(B255,途游斗地主主播名单!A:C,3,0)</f>
        <v>半夏</v>
      </c>
      <c r="D255" s="63">
        <v>0</v>
      </c>
      <c r="E255" s="64">
        <v>0</v>
      </c>
      <c r="F255" s="1">
        <v>0</v>
      </c>
      <c r="G255" s="1">
        <v>0</v>
      </c>
      <c r="H255" s="1">
        <v>0</v>
      </c>
      <c r="I255" s="1">
        <v>4</v>
      </c>
      <c r="J255" s="3" t="s">
        <v>18</v>
      </c>
      <c r="K255" s="3" t="s">
        <v>18</v>
      </c>
      <c r="L255" s="3" t="s">
        <v>18</v>
      </c>
      <c r="M255" s="3" t="s">
        <v>18</v>
      </c>
      <c r="N255" s="3" t="s">
        <v>18</v>
      </c>
      <c r="O255" s="3" t="s">
        <v>18</v>
      </c>
    </row>
    <row r="256" ht="18" customHeight="1" spans="1:15">
      <c r="A256" s="9">
        <v>44800</v>
      </c>
      <c r="B256" s="1" t="s">
        <v>219</v>
      </c>
      <c r="C256" s="3" t="str">
        <f>VLOOKUP(B256,途游斗地主主播名单!A:C,3,0)</f>
        <v>喜玩</v>
      </c>
      <c r="D256" s="63">
        <v>0</v>
      </c>
      <c r="E256" s="64">
        <v>45.8</v>
      </c>
      <c r="F256" s="1">
        <v>0</v>
      </c>
      <c r="G256" s="1">
        <v>0</v>
      </c>
      <c r="H256" s="1">
        <v>0</v>
      </c>
      <c r="I256" s="1">
        <v>0</v>
      </c>
      <c r="J256" s="3" t="s">
        <v>18</v>
      </c>
      <c r="K256" s="3" t="s">
        <v>18</v>
      </c>
      <c r="L256" s="3" t="s">
        <v>18</v>
      </c>
      <c r="M256" s="3" t="s">
        <v>18</v>
      </c>
      <c r="N256" s="3" t="s">
        <v>18</v>
      </c>
      <c r="O256" s="3" t="s">
        <v>18</v>
      </c>
    </row>
    <row r="257" ht="18" customHeight="1" spans="1:15">
      <c r="A257" s="9">
        <v>44800</v>
      </c>
      <c r="B257" s="1" t="s">
        <v>202</v>
      </c>
      <c r="C257" s="3" t="str">
        <f>VLOOKUP(B257,途游斗地主主播名单!A:C,3,0)</f>
        <v>MF</v>
      </c>
      <c r="D257" s="63">
        <v>0</v>
      </c>
      <c r="E257" s="64">
        <v>55.4</v>
      </c>
      <c r="F257" s="1">
        <v>0</v>
      </c>
      <c r="G257" s="1">
        <v>0</v>
      </c>
      <c r="H257" s="1">
        <v>0</v>
      </c>
      <c r="I257" s="1">
        <v>0</v>
      </c>
      <c r="J257" s="3" t="s">
        <v>18</v>
      </c>
      <c r="K257" s="3" t="s">
        <v>18</v>
      </c>
      <c r="L257" s="3" t="s">
        <v>18</v>
      </c>
      <c r="M257" s="3" t="s">
        <v>18</v>
      </c>
      <c r="N257" s="3" t="s">
        <v>18</v>
      </c>
      <c r="O257" s="3" t="s">
        <v>18</v>
      </c>
    </row>
    <row r="258" ht="18" customHeight="1" spans="1:15">
      <c r="A258" s="9">
        <v>44800</v>
      </c>
      <c r="B258" s="1" t="s">
        <v>198</v>
      </c>
      <c r="C258" s="3" t="str">
        <f>VLOOKUP(B258,途游斗地主主播名单!A:C,3,0)</f>
        <v>半夏</v>
      </c>
      <c r="D258" s="63">
        <v>164</v>
      </c>
      <c r="E258" s="64">
        <v>0</v>
      </c>
      <c r="F258" s="1">
        <v>0</v>
      </c>
      <c r="G258" s="1">
        <v>0</v>
      </c>
      <c r="H258" s="1">
        <v>1</v>
      </c>
      <c r="I258" s="1">
        <v>3</v>
      </c>
      <c r="J258" s="3" t="s">
        <v>18</v>
      </c>
      <c r="K258" s="3" t="s">
        <v>18</v>
      </c>
      <c r="L258" s="3" t="s">
        <v>18</v>
      </c>
      <c r="M258" s="3" t="s">
        <v>18</v>
      </c>
      <c r="N258" s="3" t="s">
        <v>18</v>
      </c>
      <c r="O258" s="3" t="s">
        <v>18</v>
      </c>
    </row>
    <row r="259" ht="18" customHeight="1" spans="1:15">
      <c r="A259" s="9">
        <v>44800</v>
      </c>
      <c r="B259" s="1" t="s">
        <v>201</v>
      </c>
      <c r="C259" s="3" t="str">
        <f>VLOOKUP(B259,途游斗地主主播名单!A:C,3,0)</f>
        <v>京游</v>
      </c>
      <c r="D259" s="63">
        <v>9</v>
      </c>
      <c r="E259" s="64">
        <v>0</v>
      </c>
      <c r="F259" s="1">
        <v>0</v>
      </c>
      <c r="G259" s="1">
        <v>0</v>
      </c>
      <c r="H259" s="1">
        <v>2</v>
      </c>
      <c r="I259" s="1">
        <v>49</v>
      </c>
      <c r="J259" s="3" t="s">
        <v>18</v>
      </c>
      <c r="K259" s="3" t="s">
        <v>18</v>
      </c>
      <c r="L259" s="3" t="s">
        <v>18</v>
      </c>
      <c r="M259" s="3" t="s">
        <v>18</v>
      </c>
      <c r="N259" s="3" t="s">
        <v>18</v>
      </c>
      <c r="O259" s="3" t="s">
        <v>18</v>
      </c>
    </row>
    <row r="260" ht="18" customHeight="1" spans="1:15">
      <c r="A260" s="17" t="s">
        <v>46</v>
      </c>
      <c r="B260" s="18"/>
      <c r="C260" s="19"/>
      <c r="D260" s="24">
        <f t="shared" ref="D260:O260" si="10">SUM(D240:D259)</f>
        <v>20090</v>
      </c>
      <c r="E260" s="59">
        <f t="shared" si="10"/>
        <v>2006.31666666667</v>
      </c>
      <c r="F260" s="8">
        <f t="shared" si="10"/>
        <v>401</v>
      </c>
      <c r="G260" s="8">
        <f t="shared" si="10"/>
        <v>241</v>
      </c>
      <c r="H260" s="8">
        <f t="shared" si="10"/>
        <v>461</v>
      </c>
      <c r="I260" s="8">
        <f t="shared" si="10"/>
        <v>3466</v>
      </c>
      <c r="J260" s="8">
        <f t="shared" si="10"/>
        <v>39786</v>
      </c>
      <c r="K260" s="8">
        <f t="shared" si="10"/>
        <v>8227</v>
      </c>
      <c r="L260" s="8">
        <f t="shared" si="10"/>
        <v>12.03</v>
      </c>
      <c r="M260" s="8">
        <f t="shared" si="10"/>
        <v>269</v>
      </c>
      <c r="N260" s="8">
        <f t="shared" si="10"/>
        <v>32</v>
      </c>
      <c r="O260" s="8">
        <f t="shared" si="10"/>
        <v>143</v>
      </c>
    </row>
    <row r="261" ht="18" customHeight="1" spans="1:15">
      <c r="A261" s="9">
        <v>44799</v>
      </c>
      <c r="B261" s="3" t="s">
        <v>186</v>
      </c>
      <c r="C261" s="3" t="str">
        <f>VLOOKUP(B261,途游斗地主主播名单!A:C,3,0)</f>
        <v>京游</v>
      </c>
      <c r="D261" s="31">
        <v>156</v>
      </c>
      <c r="E261" s="60">
        <v>0</v>
      </c>
      <c r="F261" s="3">
        <v>0</v>
      </c>
      <c r="G261" s="3">
        <v>0</v>
      </c>
      <c r="H261" s="3">
        <v>8</v>
      </c>
      <c r="I261" s="3">
        <v>78</v>
      </c>
      <c r="J261" s="3">
        <v>0</v>
      </c>
      <c r="K261" s="3">
        <v>0</v>
      </c>
      <c r="L261" s="51">
        <v>0</v>
      </c>
      <c r="M261" s="51">
        <v>0</v>
      </c>
      <c r="N261" s="3">
        <v>0</v>
      </c>
      <c r="O261" s="51">
        <v>0</v>
      </c>
    </row>
    <row r="262" ht="18" customHeight="1" spans="1:15">
      <c r="A262" s="9">
        <v>44799</v>
      </c>
      <c r="B262" s="3" t="s">
        <v>189</v>
      </c>
      <c r="C262" s="3" t="str">
        <f>VLOOKUP(B262,途游斗地主主播名单!A:C,3,0)</f>
        <v>京游</v>
      </c>
      <c r="D262" s="31">
        <v>0</v>
      </c>
      <c r="E262" s="60">
        <v>142</v>
      </c>
      <c r="F262" s="3">
        <v>0</v>
      </c>
      <c r="G262" s="3">
        <v>1</v>
      </c>
      <c r="H262" s="3">
        <v>0</v>
      </c>
      <c r="I262" s="3">
        <v>1</v>
      </c>
      <c r="J262" s="3">
        <v>2793</v>
      </c>
      <c r="K262" s="3">
        <v>448</v>
      </c>
      <c r="L262" s="51">
        <v>1.4</v>
      </c>
      <c r="M262" s="51">
        <v>11</v>
      </c>
      <c r="N262" s="3">
        <v>1</v>
      </c>
      <c r="O262" s="51">
        <v>7</v>
      </c>
    </row>
    <row r="263" ht="18" customHeight="1" spans="1:15">
      <c r="A263" s="9">
        <v>44799</v>
      </c>
      <c r="B263" s="3" t="s">
        <v>188</v>
      </c>
      <c r="C263" s="3" t="str">
        <f>VLOOKUP(B263,途游斗地主主播名单!A:C,3,0)</f>
        <v>半夏</v>
      </c>
      <c r="D263" s="31">
        <v>0</v>
      </c>
      <c r="E263" s="60">
        <v>196</v>
      </c>
      <c r="F263" s="3">
        <v>3</v>
      </c>
      <c r="G263" s="3">
        <v>3</v>
      </c>
      <c r="H263" s="3">
        <v>0</v>
      </c>
      <c r="I263" s="3">
        <v>7</v>
      </c>
      <c r="J263" s="3">
        <v>4870</v>
      </c>
      <c r="K263" s="3">
        <v>1003</v>
      </c>
      <c r="L263" s="3">
        <v>2.35</v>
      </c>
      <c r="M263" s="3">
        <v>39</v>
      </c>
      <c r="N263" s="3">
        <v>12</v>
      </c>
      <c r="O263" s="3">
        <v>19</v>
      </c>
    </row>
    <row r="264" ht="18" customHeight="1" spans="1:15">
      <c r="A264" s="9">
        <v>44799</v>
      </c>
      <c r="B264" s="3" t="s">
        <v>191</v>
      </c>
      <c r="C264" s="3" t="str">
        <f>VLOOKUP(B264,途游斗地主主播名单!A:C,3,0)</f>
        <v>京游</v>
      </c>
      <c r="D264" s="31">
        <v>0</v>
      </c>
      <c r="E264" s="60">
        <v>244</v>
      </c>
      <c r="F264" s="3">
        <v>4</v>
      </c>
      <c r="G264" s="3">
        <v>5</v>
      </c>
      <c r="H264" s="3">
        <v>0</v>
      </c>
      <c r="I264" s="3">
        <v>5</v>
      </c>
      <c r="J264" s="3">
        <v>16141</v>
      </c>
      <c r="K264" s="3">
        <v>2891</v>
      </c>
      <c r="L264" s="51">
        <v>1.42</v>
      </c>
      <c r="M264" s="51">
        <v>73</v>
      </c>
      <c r="N264" s="3">
        <v>15</v>
      </c>
      <c r="O264" s="51">
        <v>24</v>
      </c>
    </row>
    <row r="265" ht="19" customHeight="1" spans="1:15">
      <c r="A265" s="9">
        <v>44799</v>
      </c>
      <c r="B265" s="1" t="s">
        <v>193</v>
      </c>
      <c r="C265" s="3" t="str">
        <f>VLOOKUP(B265,途游斗地主主播名单!A:C,3,0)</f>
        <v>京游</v>
      </c>
      <c r="D265" s="63">
        <v>10237</v>
      </c>
      <c r="E265" s="64">
        <v>257.45</v>
      </c>
      <c r="F265" s="1">
        <v>284</v>
      </c>
      <c r="G265" s="1">
        <v>140</v>
      </c>
      <c r="H265" s="1">
        <v>301</v>
      </c>
      <c r="I265" s="1">
        <v>2289</v>
      </c>
      <c r="J265" s="3" t="s">
        <v>18</v>
      </c>
      <c r="K265" s="3" t="s">
        <v>18</v>
      </c>
      <c r="L265" s="3" t="s">
        <v>18</v>
      </c>
      <c r="M265" s="3" t="s">
        <v>18</v>
      </c>
      <c r="N265" s="3" t="s">
        <v>18</v>
      </c>
      <c r="O265" s="3" t="s">
        <v>18</v>
      </c>
    </row>
    <row r="266" ht="18" customHeight="1" spans="1:15">
      <c r="A266" s="9">
        <v>44799</v>
      </c>
      <c r="B266" s="1" t="s">
        <v>228</v>
      </c>
      <c r="C266" s="3" t="str">
        <f>VLOOKUP(B266,途游斗地主主播名单!A:C,3,0)</f>
        <v>京游</v>
      </c>
      <c r="D266" s="63">
        <v>4358</v>
      </c>
      <c r="E266" s="64">
        <v>220.366666666667</v>
      </c>
      <c r="F266" s="1">
        <v>160</v>
      </c>
      <c r="G266" s="1">
        <v>78</v>
      </c>
      <c r="H266" s="1">
        <v>174</v>
      </c>
      <c r="I266" s="1">
        <v>1030</v>
      </c>
      <c r="J266" s="3" t="s">
        <v>18</v>
      </c>
      <c r="K266" s="3" t="s">
        <v>18</v>
      </c>
      <c r="L266" s="3" t="s">
        <v>18</v>
      </c>
      <c r="M266" s="3" t="s">
        <v>18</v>
      </c>
      <c r="N266" s="3" t="s">
        <v>18</v>
      </c>
      <c r="O266" s="3" t="s">
        <v>18</v>
      </c>
    </row>
    <row r="267" ht="18" customHeight="1" spans="1:15">
      <c r="A267" s="9">
        <v>44799</v>
      </c>
      <c r="B267" s="1" t="s">
        <v>200</v>
      </c>
      <c r="C267" s="3" t="str">
        <f>VLOOKUP(B267,途游斗地主主播名单!A:C,3,0)</f>
        <v>喜玩</v>
      </c>
      <c r="D267" s="63">
        <v>0</v>
      </c>
      <c r="E267" s="64">
        <v>101.1</v>
      </c>
      <c r="F267" s="1">
        <v>2</v>
      </c>
      <c r="G267" s="1">
        <v>2</v>
      </c>
      <c r="H267" s="1">
        <v>0</v>
      </c>
      <c r="I267" s="1">
        <v>2</v>
      </c>
      <c r="J267" s="3" t="s">
        <v>18</v>
      </c>
      <c r="K267" s="3" t="s">
        <v>18</v>
      </c>
      <c r="L267" s="3" t="s">
        <v>18</v>
      </c>
      <c r="M267" s="3" t="s">
        <v>18</v>
      </c>
      <c r="N267" s="3" t="s">
        <v>18</v>
      </c>
      <c r="O267" s="3" t="s">
        <v>18</v>
      </c>
    </row>
    <row r="268" ht="18" customHeight="1" spans="1:15">
      <c r="A268" s="9">
        <v>44799</v>
      </c>
      <c r="B268" s="1" t="s">
        <v>229</v>
      </c>
      <c r="C268" s="3" t="str">
        <f>VLOOKUP(B268,途游斗地主主播名单!A:C,3,0)</f>
        <v>京游</v>
      </c>
      <c r="D268" s="63">
        <v>0</v>
      </c>
      <c r="E268" s="64">
        <v>106.1</v>
      </c>
      <c r="F268" s="1">
        <v>4</v>
      </c>
      <c r="G268" s="1">
        <v>1</v>
      </c>
      <c r="H268" s="1">
        <v>0</v>
      </c>
      <c r="I268" s="1">
        <v>1</v>
      </c>
      <c r="J268" s="3" t="s">
        <v>18</v>
      </c>
      <c r="K268" s="3" t="s">
        <v>18</v>
      </c>
      <c r="L268" s="3" t="s">
        <v>18</v>
      </c>
      <c r="M268" s="3" t="s">
        <v>18</v>
      </c>
      <c r="N268" s="3" t="s">
        <v>18</v>
      </c>
      <c r="O268" s="3" t="s">
        <v>18</v>
      </c>
    </row>
    <row r="269" ht="18" customHeight="1" spans="1:15">
      <c r="A269" s="9">
        <v>44799</v>
      </c>
      <c r="B269" s="1" t="s">
        <v>192</v>
      </c>
      <c r="C269" s="3" t="str">
        <f>VLOOKUP(B269,途游斗地主主播名单!A:C,3,0)</f>
        <v>京游</v>
      </c>
      <c r="D269" s="63">
        <v>9</v>
      </c>
      <c r="E269" s="64">
        <v>0</v>
      </c>
      <c r="F269" s="1">
        <v>0</v>
      </c>
      <c r="G269" s="1">
        <v>0</v>
      </c>
      <c r="H269" s="1">
        <v>2</v>
      </c>
      <c r="I269" s="1">
        <v>8</v>
      </c>
      <c r="J269" s="3" t="s">
        <v>18</v>
      </c>
      <c r="K269" s="3" t="s">
        <v>18</v>
      </c>
      <c r="L269" s="3" t="s">
        <v>18</v>
      </c>
      <c r="M269" s="3" t="s">
        <v>18</v>
      </c>
      <c r="N269" s="3" t="s">
        <v>18</v>
      </c>
      <c r="O269" s="3" t="s">
        <v>18</v>
      </c>
    </row>
    <row r="270" ht="18" customHeight="1" spans="1:15">
      <c r="A270" s="9">
        <v>44799</v>
      </c>
      <c r="B270" s="1" t="s">
        <v>194</v>
      </c>
      <c r="C270" s="3" t="str">
        <f>VLOOKUP(B270,途游斗地主主播名单!A:C,3,0)</f>
        <v>半夏</v>
      </c>
      <c r="D270" s="63">
        <v>9</v>
      </c>
      <c r="E270" s="64">
        <v>0</v>
      </c>
      <c r="F270" s="1">
        <v>0</v>
      </c>
      <c r="G270" s="1">
        <v>0</v>
      </c>
      <c r="H270" s="1">
        <v>2</v>
      </c>
      <c r="I270" s="1">
        <v>24</v>
      </c>
      <c r="J270" s="3" t="s">
        <v>18</v>
      </c>
      <c r="K270" s="3" t="s">
        <v>18</v>
      </c>
      <c r="L270" s="3" t="s">
        <v>18</v>
      </c>
      <c r="M270" s="3" t="s">
        <v>18</v>
      </c>
      <c r="N270" s="3" t="s">
        <v>18</v>
      </c>
      <c r="O270" s="3" t="s">
        <v>18</v>
      </c>
    </row>
    <row r="271" ht="18" customHeight="1" spans="1:15">
      <c r="A271" s="9">
        <v>44799</v>
      </c>
      <c r="B271" s="1" t="s">
        <v>227</v>
      </c>
      <c r="C271" s="3" t="str">
        <f>VLOOKUP(B271,途游斗地主主播名单!A:C,3,0)</f>
        <v>半夏</v>
      </c>
      <c r="D271" s="63">
        <v>837</v>
      </c>
      <c r="E271" s="64">
        <v>0</v>
      </c>
      <c r="F271" s="1">
        <v>0</v>
      </c>
      <c r="G271" s="1">
        <v>0</v>
      </c>
      <c r="H271" s="1">
        <v>3</v>
      </c>
      <c r="I271" s="1">
        <v>25</v>
      </c>
      <c r="J271" s="3" t="s">
        <v>18</v>
      </c>
      <c r="K271" s="3" t="s">
        <v>18</v>
      </c>
      <c r="L271" s="3" t="s">
        <v>18</v>
      </c>
      <c r="M271" s="3" t="s">
        <v>18</v>
      </c>
      <c r="N271" s="3" t="s">
        <v>18</v>
      </c>
      <c r="O271" s="3" t="s">
        <v>18</v>
      </c>
    </row>
    <row r="272" ht="18" customHeight="1" spans="1:15">
      <c r="A272" s="9">
        <v>44799</v>
      </c>
      <c r="B272" s="1" t="s">
        <v>195</v>
      </c>
      <c r="C272" s="3" t="str">
        <f>VLOOKUP(B272,途游斗地主主播名单!A:C,3,0)</f>
        <v>沈阳朝宇</v>
      </c>
      <c r="D272" s="63">
        <v>0</v>
      </c>
      <c r="E272" s="64">
        <v>0</v>
      </c>
      <c r="F272" s="1">
        <v>0</v>
      </c>
      <c r="G272" s="1">
        <v>0</v>
      </c>
      <c r="H272" s="1">
        <v>0</v>
      </c>
      <c r="I272" s="1">
        <v>6</v>
      </c>
      <c r="J272" s="3" t="s">
        <v>18</v>
      </c>
      <c r="K272" s="3" t="s">
        <v>18</v>
      </c>
      <c r="L272" s="3" t="s">
        <v>18</v>
      </c>
      <c r="M272" s="3" t="s">
        <v>18</v>
      </c>
      <c r="N272" s="3" t="s">
        <v>18</v>
      </c>
      <c r="O272" s="3" t="s">
        <v>18</v>
      </c>
    </row>
    <row r="273" ht="18" customHeight="1" spans="1:15">
      <c r="A273" s="9">
        <v>44799</v>
      </c>
      <c r="B273" s="1" t="s">
        <v>202</v>
      </c>
      <c r="C273" s="3" t="str">
        <f>VLOOKUP(B273,途游斗地主主播名单!A:C,3,0)</f>
        <v>MF</v>
      </c>
      <c r="D273" s="63">
        <v>0</v>
      </c>
      <c r="E273" s="64">
        <v>95.1</v>
      </c>
      <c r="F273" s="1">
        <v>0</v>
      </c>
      <c r="G273" s="1">
        <v>0</v>
      </c>
      <c r="H273" s="1">
        <v>0</v>
      </c>
      <c r="I273" s="1">
        <v>0</v>
      </c>
      <c r="J273" s="3" t="s">
        <v>18</v>
      </c>
      <c r="K273" s="3" t="s">
        <v>18</v>
      </c>
      <c r="L273" s="3" t="s">
        <v>18</v>
      </c>
      <c r="M273" s="3" t="s">
        <v>18</v>
      </c>
      <c r="N273" s="3" t="s">
        <v>18</v>
      </c>
      <c r="O273" s="3" t="s">
        <v>18</v>
      </c>
    </row>
    <row r="274" ht="18" customHeight="1" spans="1:15">
      <c r="A274" s="9">
        <v>44799</v>
      </c>
      <c r="B274" s="1" t="s">
        <v>197</v>
      </c>
      <c r="C274" s="3" t="str">
        <f>VLOOKUP(B274,途游斗地主主播名单!A:C,3,0)</f>
        <v>半夏</v>
      </c>
      <c r="D274" s="63">
        <v>0</v>
      </c>
      <c r="E274" s="64">
        <v>0</v>
      </c>
      <c r="F274" s="1">
        <v>0</v>
      </c>
      <c r="G274" s="1">
        <v>0</v>
      </c>
      <c r="H274" s="1">
        <v>0</v>
      </c>
      <c r="I274" s="1">
        <v>4</v>
      </c>
      <c r="J274" s="3" t="s">
        <v>18</v>
      </c>
      <c r="K274" s="3" t="s">
        <v>18</v>
      </c>
      <c r="L274" s="3" t="s">
        <v>18</v>
      </c>
      <c r="M274" s="3" t="s">
        <v>18</v>
      </c>
      <c r="N274" s="3" t="s">
        <v>18</v>
      </c>
      <c r="O274" s="3" t="s">
        <v>18</v>
      </c>
    </row>
    <row r="275" ht="18" customHeight="1" spans="1:15">
      <c r="A275" s="9">
        <v>44799</v>
      </c>
      <c r="B275" s="1" t="s">
        <v>198</v>
      </c>
      <c r="C275" s="3" t="str">
        <f>VLOOKUP(B275,途游斗地主主播名单!A:C,3,0)</f>
        <v>半夏</v>
      </c>
      <c r="D275" s="63">
        <v>21</v>
      </c>
      <c r="E275" s="64">
        <v>0</v>
      </c>
      <c r="F275" s="1">
        <v>0</v>
      </c>
      <c r="G275" s="1">
        <v>0</v>
      </c>
      <c r="H275" s="1">
        <v>1</v>
      </c>
      <c r="I275" s="1">
        <v>4</v>
      </c>
      <c r="J275" s="3" t="s">
        <v>18</v>
      </c>
      <c r="K275" s="3" t="s">
        <v>18</v>
      </c>
      <c r="L275" s="3" t="s">
        <v>18</v>
      </c>
      <c r="M275" s="3" t="s">
        <v>18</v>
      </c>
      <c r="N275" s="3" t="s">
        <v>18</v>
      </c>
      <c r="O275" s="3" t="s">
        <v>18</v>
      </c>
    </row>
    <row r="276" ht="18" customHeight="1" spans="1:15">
      <c r="A276" s="9">
        <v>44799</v>
      </c>
      <c r="B276" s="1" t="s">
        <v>201</v>
      </c>
      <c r="C276" s="3" t="str">
        <f>VLOOKUP(B276,途游斗地主主播名单!A:C,3,0)</f>
        <v>京游</v>
      </c>
      <c r="D276" s="63">
        <v>3</v>
      </c>
      <c r="E276" s="64">
        <v>160.9</v>
      </c>
      <c r="F276" s="1">
        <v>0</v>
      </c>
      <c r="G276" s="1">
        <v>0</v>
      </c>
      <c r="H276" s="1">
        <v>1</v>
      </c>
      <c r="I276" s="1">
        <v>48</v>
      </c>
      <c r="J276" s="3" t="s">
        <v>18</v>
      </c>
      <c r="K276" s="3" t="s">
        <v>18</v>
      </c>
      <c r="L276" s="3" t="s">
        <v>18</v>
      </c>
      <c r="M276" s="3" t="s">
        <v>18</v>
      </c>
      <c r="N276" s="3" t="s">
        <v>18</v>
      </c>
      <c r="O276" s="3" t="s">
        <v>18</v>
      </c>
    </row>
    <row r="277" ht="18" customHeight="1" spans="1:15">
      <c r="A277" s="9">
        <v>44799</v>
      </c>
      <c r="B277" s="1" t="s">
        <v>224</v>
      </c>
      <c r="C277" s="3" t="str">
        <f>VLOOKUP(B277,途游斗地主主播名单!A:C,3,0)</f>
        <v>半夏</v>
      </c>
      <c r="D277" s="63">
        <v>0</v>
      </c>
      <c r="E277" s="64">
        <v>0</v>
      </c>
      <c r="F277" s="1">
        <v>0</v>
      </c>
      <c r="G277" s="1">
        <v>0</v>
      </c>
      <c r="H277" s="1">
        <v>0</v>
      </c>
      <c r="I277" s="1">
        <v>2</v>
      </c>
      <c r="J277" s="3" t="s">
        <v>18</v>
      </c>
      <c r="K277" s="3" t="s">
        <v>18</v>
      </c>
      <c r="L277" s="3" t="s">
        <v>18</v>
      </c>
      <c r="M277" s="3" t="s">
        <v>18</v>
      </c>
      <c r="N277" s="3" t="s">
        <v>18</v>
      </c>
      <c r="O277" s="3" t="s">
        <v>18</v>
      </c>
    </row>
    <row r="278" ht="18" customHeight="1" spans="1:15">
      <c r="A278" s="9">
        <v>44799</v>
      </c>
      <c r="B278" s="1" t="s">
        <v>219</v>
      </c>
      <c r="C278" s="3" t="str">
        <f>VLOOKUP(B278,途游斗地主主播名单!A:C,3,0)</f>
        <v>喜玩</v>
      </c>
      <c r="D278" s="63">
        <v>0</v>
      </c>
      <c r="E278" s="64">
        <v>79.7666666666667</v>
      </c>
      <c r="F278" s="1">
        <v>0</v>
      </c>
      <c r="G278" s="1">
        <v>0</v>
      </c>
      <c r="H278" s="1">
        <v>0</v>
      </c>
      <c r="I278" s="1">
        <v>0</v>
      </c>
      <c r="J278" s="3" t="s">
        <v>18</v>
      </c>
      <c r="K278" s="3" t="s">
        <v>18</v>
      </c>
      <c r="L278" s="3" t="s">
        <v>18</v>
      </c>
      <c r="M278" s="3" t="s">
        <v>18</v>
      </c>
      <c r="N278" s="3" t="s">
        <v>18</v>
      </c>
      <c r="O278" s="3" t="s">
        <v>18</v>
      </c>
    </row>
    <row r="279" ht="18" customHeight="1" spans="1:15">
      <c r="A279" s="17" t="s">
        <v>47</v>
      </c>
      <c r="B279" s="18"/>
      <c r="C279" s="19"/>
      <c r="D279" s="24">
        <f t="shared" ref="D279:O279" si="11">SUM(D261:D278)</f>
        <v>15630</v>
      </c>
      <c r="E279" s="59">
        <f t="shared" si="11"/>
        <v>1602.78333333333</v>
      </c>
      <c r="F279" s="8">
        <f t="shared" si="11"/>
        <v>457</v>
      </c>
      <c r="G279" s="8">
        <f t="shared" si="11"/>
        <v>230</v>
      </c>
      <c r="H279" s="8">
        <f t="shared" si="11"/>
        <v>492</v>
      </c>
      <c r="I279" s="8">
        <f t="shared" si="11"/>
        <v>3534</v>
      </c>
      <c r="J279" s="8">
        <f t="shared" si="11"/>
        <v>23804</v>
      </c>
      <c r="K279" s="8">
        <f t="shared" si="11"/>
        <v>4342</v>
      </c>
      <c r="L279" s="8">
        <f t="shared" si="11"/>
        <v>5.17</v>
      </c>
      <c r="M279" s="8">
        <f t="shared" si="11"/>
        <v>123</v>
      </c>
      <c r="N279" s="8">
        <f t="shared" si="11"/>
        <v>28</v>
      </c>
      <c r="O279" s="8">
        <f t="shared" si="11"/>
        <v>50</v>
      </c>
    </row>
    <row r="280" ht="18" customHeight="1" spans="1:15">
      <c r="A280" s="9">
        <v>44798</v>
      </c>
      <c r="B280" s="3" t="s">
        <v>186</v>
      </c>
      <c r="C280" s="3" t="str">
        <f>VLOOKUP(B280,途游斗地主主播名单!A:C,3,0)</f>
        <v>京游</v>
      </c>
      <c r="D280" s="31">
        <v>128</v>
      </c>
      <c r="E280" s="60">
        <v>195</v>
      </c>
      <c r="F280" s="3">
        <v>16</v>
      </c>
      <c r="G280" s="3">
        <v>7</v>
      </c>
      <c r="H280" s="3">
        <v>7</v>
      </c>
      <c r="I280" s="3">
        <v>80</v>
      </c>
      <c r="J280" s="3">
        <v>25673</v>
      </c>
      <c r="K280" s="3">
        <v>4584</v>
      </c>
      <c r="L280" s="51">
        <v>3.31</v>
      </c>
      <c r="M280" s="51">
        <v>163</v>
      </c>
      <c r="N280" s="3">
        <v>19</v>
      </c>
      <c r="O280" s="51">
        <v>102</v>
      </c>
    </row>
    <row r="281" ht="18" customHeight="1" spans="1:15">
      <c r="A281" s="9">
        <v>44798</v>
      </c>
      <c r="B281" s="3" t="s">
        <v>188</v>
      </c>
      <c r="C281" s="3" t="str">
        <f>VLOOKUP(B281,途游斗地主主播名单!A:C,3,0)</f>
        <v>半夏</v>
      </c>
      <c r="D281" s="31">
        <v>24</v>
      </c>
      <c r="E281" s="60">
        <v>238</v>
      </c>
      <c r="F281" s="3">
        <v>4</v>
      </c>
      <c r="G281" s="3">
        <v>2</v>
      </c>
      <c r="H281" s="3">
        <v>2</v>
      </c>
      <c r="I281" s="3">
        <v>7</v>
      </c>
      <c r="J281" s="3">
        <v>11018</v>
      </c>
      <c r="K281" s="3">
        <v>1447</v>
      </c>
      <c r="L281" s="51">
        <v>2.06</v>
      </c>
      <c r="M281" s="51">
        <v>24</v>
      </c>
      <c r="N281" s="3">
        <v>7</v>
      </c>
      <c r="O281" s="51">
        <v>16</v>
      </c>
    </row>
    <row r="282" ht="18" customHeight="1" spans="1:15">
      <c r="A282" s="9">
        <v>44798</v>
      </c>
      <c r="B282" s="3" t="s">
        <v>191</v>
      </c>
      <c r="C282" s="3" t="str">
        <f>VLOOKUP(B282,途游斗地主主播名单!A:C,3,0)</f>
        <v>京游</v>
      </c>
      <c r="D282" s="31">
        <v>3</v>
      </c>
      <c r="E282" s="60">
        <v>308</v>
      </c>
      <c r="F282" s="3">
        <v>5</v>
      </c>
      <c r="G282" s="3">
        <v>3</v>
      </c>
      <c r="H282" s="3">
        <v>1</v>
      </c>
      <c r="I282" s="3">
        <v>3</v>
      </c>
      <c r="J282" s="3">
        <v>4953</v>
      </c>
      <c r="K282" s="3">
        <v>742</v>
      </c>
      <c r="L282" s="3">
        <v>4.44</v>
      </c>
      <c r="M282" s="3">
        <v>26</v>
      </c>
      <c r="N282" s="3">
        <v>12</v>
      </c>
      <c r="O282" s="3">
        <v>16</v>
      </c>
    </row>
    <row r="283" ht="18" customHeight="1" spans="1:15">
      <c r="A283" s="9">
        <v>44798</v>
      </c>
      <c r="B283" s="3" t="s">
        <v>189</v>
      </c>
      <c r="C283" s="3" t="str">
        <f>VLOOKUP(B283,途游斗地主主播名单!A:C,3,0)</f>
        <v>京游</v>
      </c>
      <c r="D283" s="31">
        <v>0</v>
      </c>
      <c r="E283" s="60">
        <v>144</v>
      </c>
      <c r="F283" s="3">
        <v>0</v>
      </c>
      <c r="G283" s="3">
        <v>0</v>
      </c>
      <c r="H283" s="3">
        <v>0</v>
      </c>
      <c r="I283" s="3">
        <v>2</v>
      </c>
      <c r="J283" s="3">
        <v>3167</v>
      </c>
      <c r="K283" s="3">
        <v>259</v>
      </c>
      <c r="L283" s="51">
        <v>2.88</v>
      </c>
      <c r="M283" s="51">
        <v>11</v>
      </c>
      <c r="N283" s="3">
        <v>0</v>
      </c>
      <c r="O283" s="51">
        <v>6</v>
      </c>
    </row>
    <row r="284" ht="19" customHeight="1" spans="1:15">
      <c r="A284" s="9">
        <v>44798</v>
      </c>
      <c r="B284" s="1" t="s">
        <v>193</v>
      </c>
      <c r="C284" s="3" t="str">
        <f>VLOOKUP(B284,途游斗地主主播名单!A:C,3,0)</f>
        <v>京游</v>
      </c>
      <c r="D284" s="63">
        <v>13447</v>
      </c>
      <c r="E284" s="64">
        <v>92.4</v>
      </c>
      <c r="F284" s="1">
        <v>149</v>
      </c>
      <c r="G284" s="1">
        <v>96</v>
      </c>
      <c r="H284" s="1">
        <v>279</v>
      </c>
      <c r="I284" s="1">
        <v>2208</v>
      </c>
      <c r="J284" s="3" t="s">
        <v>18</v>
      </c>
      <c r="K284" s="3" t="s">
        <v>18</v>
      </c>
      <c r="L284" s="3" t="s">
        <v>18</v>
      </c>
      <c r="M284" s="3" t="s">
        <v>18</v>
      </c>
      <c r="N284" s="3" t="s">
        <v>18</v>
      </c>
      <c r="O284" s="3" t="s">
        <v>18</v>
      </c>
    </row>
    <row r="285" ht="18" customHeight="1" spans="1:15">
      <c r="A285" s="9">
        <v>44798</v>
      </c>
      <c r="B285" s="1" t="s">
        <v>228</v>
      </c>
      <c r="C285" s="3" t="str">
        <f>VLOOKUP(B285,途游斗地主主播名单!A:C,3,0)</f>
        <v>京游</v>
      </c>
      <c r="D285" s="63">
        <v>4187</v>
      </c>
      <c r="E285" s="64">
        <v>211.9</v>
      </c>
      <c r="F285" s="1">
        <v>103</v>
      </c>
      <c r="G285" s="1">
        <v>69</v>
      </c>
      <c r="H285" s="1">
        <v>164</v>
      </c>
      <c r="I285" s="1">
        <v>980</v>
      </c>
      <c r="J285" s="3" t="s">
        <v>18</v>
      </c>
      <c r="K285" s="3" t="s">
        <v>18</v>
      </c>
      <c r="L285" s="3" t="s">
        <v>18</v>
      </c>
      <c r="M285" s="3" t="s">
        <v>18</v>
      </c>
      <c r="N285" s="3" t="s">
        <v>18</v>
      </c>
      <c r="O285" s="3" t="s">
        <v>18</v>
      </c>
    </row>
    <row r="286" ht="18" customHeight="1" spans="1:15">
      <c r="A286" s="9">
        <v>44798</v>
      </c>
      <c r="B286" s="1" t="s">
        <v>192</v>
      </c>
      <c r="C286" s="3" t="s">
        <v>222</v>
      </c>
      <c r="D286" s="63">
        <v>21</v>
      </c>
      <c r="E286" s="64">
        <v>185.516666666667</v>
      </c>
      <c r="F286" s="1">
        <v>22</v>
      </c>
      <c r="G286" s="1">
        <v>16</v>
      </c>
      <c r="H286" s="1">
        <v>3</v>
      </c>
      <c r="I286" s="1">
        <v>16</v>
      </c>
      <c r="J286" s="3" t="s">
        <v>18</v>
      </c>
      <c r="K286" s="3" t="s">
        <v>18</v>
      </c>
      <c r="L286" s="3" t="s">
        <v>18</v>
      </c>
      <c r="M286" s="3" t="s">
        <v>18</v>
      </c>
      <c r="N286" s="3" t="s">
        <v>18</v>
      </c>
      <c r="O286" s="3" t="s">
        <v>18</v>
      </c>
    </row>
    <row r="287" ht="18" customHeight="1" spans="1:15">
      <c r="A287" s="9">
        <v>44798</v>
      </c>
      <c r="B287" s="1" t="s">
        <v>195</v>
      </c>
      <c r="C287" s="3" t="str">
        <f>VLOOKUP(B287,途游斗地主主播名单!A:C,3,0)</f>
        <v>沈阳朝宇</v>
      </c>
      <c r="D287" s="63">
        <v>0</v>
      </c>
      <c r="E287" s="64">
        <v>0</v>
      </c>
      <c r="F287" s="1">
        <v>0</v>
      </c>
      <c r="G287" s="1">
        <v>2</v>
      </c>
      <c r="H287" s="1">
        <v>0</v>
      </c>
      <c r="I287" s="1">
        <v>10</v>
      </c>
      <c r="J287" s="3" t="s">
        <v>18</v>
      </c>
      <c r="K287" s="3" t="s">
        <v>18</v>
      </c>
      <c r="L287" s="3" t="s">
        <v>18</v>
      </c>
      <c r="M287" s="3" t="s">
        <v>18</v>
      </c>
      <c r="N287" s="3" t="s">
        <v>18</v>
      </c>
      <c r="O287" s="3" t="s">
        <v>18</v>
      </c>
    </row>
    <row r="288" ht="18" customHeight="1" spans="1:15">
      <c r="A288" s="9">
        <v>44798</v>
      </c>
      <c r="B288" s="1" t="s">
        <v>200</v>
      </c>
      <c r="C288" s="3" t="str">
        <f>VLOOKUP(B288,途游斗地主主播名单!A:C,3,0)</f>
        <v>喜玩</v>
      </c>
      <c r="D288" s="63">
        <v>0</v>
      </c>
      <c r="E288" s="64">
        <v>94.5333333333333</v>
      </c>
      <c r="F288" s="1">
        <v>2</v>
      </c>
      <c r="G288" s="1">
        <v>1</v>
      </c>
      <c r="H288" s="1">
        <v>0</v>
      </c>
      <c r="I288" s="1">
        <v>2</v>
      </c>
      <c r="J288" s="3" t="s">
        <v>18</v>
      </c>
      <c r="K288" s="3" t="s">
        <v>18</v>
      </c>
      <c r="L288" s="3" t="s">
        <v>18</v>
      </c>
      <c r="M288" s="3" t="s">
        <v>18</v>
      </c>
      <c r="N288" s="3" t="s">
        <v>18</v>
      </c>
      <c r="O288" s="3" t="s">
        <v>18</v>
      </c>
    </row>
    <row r="289" ht="18" customHeight="1" spans="1:15">
      <c r="A289" s="9">
        <v>44798</v>
      </c>
      <c r="B289" s="1" t="s">
        <v>234</v>
      </c>
      <c r="C289" s="3" t="str">
        <f>VLOOKUP(B289,途游斗地主主播名单!A:C,3,0)</f>
        <v>喜玩</v>
      </c>
      <c r="D289" s="63">
        <v>0</v>
      </c>
      <c r="E289" s="64">
        <v>348.6</v>
      </c>
      <c r="F289" s="1">
        <v>1</v>
      </c>
      <c r="G289" s="1">
        <v>1</v>
      </c>
      <c r="H289" s="1">
        <v>0</v>
      </c>
      <c r="I289" s="1">
        <v>1</v>
      </c>
      <c r="J289" s="3" t="s">
        <v>18</v>
      </c>
      <c r="K289" s="3" t="s">
        <v>18</v>
      </c>
      <c r="L289" s="3" t="s">
        <v>18</v>
      </c>
      <c r="M289" s="3" t="s">
        <v>18</v>
      </c>
      <c r="N289" s="3" t="s">
        <v>18</v>
      </c>
      <c r="O289" s="3" t="s">
        <v>18</v>
      </c>
    </row>
    <row r="290" ht="18" customHeight="1" spans="1:15">
      <c r="A290" s="9">
        <v>44798</v>
      </c>
      <c r="B290" s="1" t="s">
        <v>201</v>
      </c>
      <c r="C290" s="3" t="str">
        <f>VLOOKUP(B290,途游斗地主主播名单!A:C,3,0)</f>
        <v>京游</v>
      </c>
      <c r="D290" s="63">
        <v>21</v>
      </c>
      <c r="E290" s="64">
        <v>234</v>
      </c>
      <c r="F290" s="1">
        <v>3</v>
      </c>
      <c r="G290" s="1">
        <v>1</v>
      </c>
      <c r="H290" s="1">
        <v>1</v>
      </c>
      <c r="I290" s="1">
        <v>52</v>
      </c>
      <c r="J290" s="3" t="s">
        <v>18</v>
      </c>
      <c r="K290" s="3" t="s">
        <v>18</v>
      </c>
      <c r="L290" s="3" t="s">
        <v>18</v>
      </c>
      <c r="M290" s="3" t="s">
        <v>18</v>
      </c>
      <c r="N290" s="3" t="s">
        <v>18</v>
      </c>
      <c r="O290" s="3" t="s">
        <v>18</v>
      </c>
    </row>
    <row r="291" ht="18" customHeight="1" spans="1:15">
      <c r="A291" s="9">
        <v>44798</v>
      </c>
      <c r="B291" s="1" t="s">
        <v>194</v>
      </c>
      <c r="C291" s="3" t="str">
        <f>VLOOKUP(B291,途游斗地主主播名单!A:C,3,0)</f>
        <v>半夏</v>
      </c>
      <c r="D291" s="63">
        <v>9</v>
      </c>
      <c r="E291" s="64">
        <v>0</v>
      </c>
      <c r="F291" s="1">
        <v>0</v>
      </c>
      <c r="G291" s="1">
        <v>1</v>
      </c>
      <c r="H291" s="1">
        <v>2</v>
      </c>
      <c r="I291" s="1">
        <v>30</v>
      </c>
      <c r="J291" s="3" t="s">
        <v>18</v>
      </c>
      <c r="K291" s="3" t="s">
        <v>18</v>
      </c>
      <c r="L291" s="3" t="s">
        <v>18</v>
      </c>
      <c r="M291" s="3" t="s">
        <v>18</v>
      </c>
      <c r="N291" s="3" t="s">
        <v>18</v>
      </c>
      <c r="O291" s="3" t="s">
        <v>18</v>
      </c>
    </row>
    <row r="292" ht="18" customHeight="1" spans="1:15">
      <c r="A292" s="9">
        <v>44798</v>
      </c>
      <c r="B292" s="1" t="s">
        <v>224</v>
      </c>
      <c r="C292" s="3" t="str">
        <f>VLOOKUP(B292,途游斗地主主播名单!A:C,3,0)</f>
        <v>半夏</v>
      </c>
      <c r="D292" s="63">
        <v>0</v>
      </c>
      <c r="E292" s="64">
        <v>0</v>
      </c>
      <c r="F292" s="1">
        <v>0</v>
      </c>
      <c r="G292" s="1">
        <v>0</v>
      </c>
      <c r="H292" s="1">
        <v>0</v>
      </c>
      <c r="I292" s="1">
        <v>1</v>
      </c>
      <c r="J292" s="3" t="s">
        <v>18</v>
      </c>
      <c r="K292" s="3" t="s">
        <v>18</v>
      </c>
      <c r="L292" s="3" t="s">
        <v>18</v>
      </c>
      <c r="M292" s="3" t="s">
        <v>18</v>
      </c>
      <c r="N292" s="3" t="s">
        <v>18</v>
      </c>
      <c r="O292" s="3" t="s">
        <v>18</v>
      </c>
    </row>
    <row r="293" ht="18" customHeight="1" spans="1:15">
      <c r="A293" s="9">
        <v>44798</v>
      </c>
      <c r="B293" s="1" t="s">
        <v>227</v>
      </c>
      <c r="C293" s="3" t="str">
        <f>VLOOKUP(B293,途游斗地主主播名单!A:C,3,0)</f>
        <v>半夏</v>
      </c>
      <c r="D293" s="63">
        <v>322</v>
      </c>
      <c r="E293" s="64">
        <v>0</v>
      </c>
      <c r="F293" s="1">
        <v>0</v>
      </c>
      <c r="G293" s="1">
        <v>0</v>
      </c>
      <c r="H293" s="1">
        <v>4</v>
      </c>
      <c r="I293" s="1">
        <v>25</v>
      </c>
      <c r="J293" s="3" t="s">
        <v>18</v>
      </c>
      <c r="K293" s="3" t="s">
        <v>18</v>
      </c>
      <c r="L293" s="3" t="s">
        <v>18</v>
      </c>
      <c r="M293" s="3" t="s">
        <v>18</v>
      </c>
      <c r="N293" s="3" t="s">
        <v>18</v>
      </c>
      <c r="O293" s="3" t="s">
        <v>18</v>
      </c>
    </row>
    <row r="294" ht="18" customHeight="1" spans="1:15">
      <c r="A294" s="9">
        <v>44798</v>
      </c>
      <c r="B294" s="1" t="s">
        <v>231</v>
      </c>
      <c r="C294" s="3" t="str">
        <f>VLOOKUP(B294,途游斗地主主播名单!A:C,3,0)</f>
        <v>半夏</v>
      </c>
      <c r="D294" s="63">
        <v>0</v>
      </c>
      <c r="E294" s="64">
        <v>0</v>
      </c>
      <c r="F294" s="1">
        <v>0</v>
      </c>
      <c r="G294" s="1">
        <v>0</v>
      </c>
      <c r="H294" s="1">
        <v>0</v>
      </c>
      <c r="I294" s="1">
        <v>1</v>
      </c>
      <c r="J294" s="3" t="s">
        <v>18</v>
      </c>
      <c r="K294" s="3" t="s">
        <v>18</v>
      </c>
      <c r="L294" s="3" t="s">
        <v>18</v>
      </c>
      <c r="M294" s="3" t="s">
        <v>18</v>
      </c>
      <c r="N294" s="3" t="s">
        <v>18</v>
      </c>
      <c r="O294" s="3" t="s">
        <v>18</v>
      </c>
    </row>
    <row r="295" ht="18" customHeight="1" spans="1:15">
      <c r="A295" s="9">
        <v>44798</v>
      </c>
      <c r="B295" s="1" t="s">
        <v>229</v>
      </c>
      <c r="C295" s="3" t="str">
        <f>VLOOKUP(B295,途游斗地主主播名单!A:C,3,0)</f>
        <v>京游</v>
      </c>
      <c r="D295" s="63">
        <v>0</v>
      </c>
      <c r="E295" s="64">
        <v>64.5833333333333</v>
      </c>
      <c r="F295" s="1">
        <v>1</v>
      </c>
      <c r="G295" s="1">
        <v>0</v>
      </c>
      <c r="H295" s="1">
        <v>0</v>
      </c>
      <c r="I295" s="1">
        <v>0</v>
      </c>
      <c r="J295" s="3" t="s">
        <v>18</v>
      </c>
      <c r="K295" s="3" t="s">
        <v>18</v>
      </c>
      <c r="L295" s="3" t="s">
        <v>18</v>
      </c>
      <c r="M295" s="3" t="s">
        <v>18</v>
      </c>
      <c r="N295" s="3" t="s">
        <v>18</v>
      </c>
      <c r="O295" s="3" t="s">
        <v>18</v>
      </c>
    </row>
    <row r="296" ht="18" customHeight="1" spans="1:15">
      <c r="A296" s="9">
        <v>44798</v>
      </c>
      <c r="B296" s="1" t="s">
        <v>197</v>
      </c>
      <c r="C296" s="3" t="str">
        <f>VLOOKUP(B296,途游斗地主主播名单!A:C,3,0)</f>
        <v>半夏</v>
      </c>
      <c r="D296" s="63">
        <v>3</v>
      </c>
      <c r="E296" s="64">
        <v>0</v>
      </c>
      <c r="F296" s="1">
        <v>0</v>
      </c>
      <c r="G296" s="1">
        <v>0</v>
      </c>
      <c r="H296" s="1">
        <v>1</v>
      </c>
      <c r="I296" s="1">
        <v>3</v>
      </c>
      <c r="J296" s="3" t="s">
        <v>18</v>
      </c>
      <c r="K296" s="3" t="s">
        <v>18</v>
      </c>
      <c r="L296" s="3" t="s">
        <v>18</v>
      </c>
      <c r="M296" s="3" t="s">
        <v>18</v>
      </c>
      <c r="N296" s="3" t="s">
        <v>18</v>
      </c>
      <c r="O296" s="3" t="s">
        <v>18</v>
      </c>
    </row>
    <row r="297" ht="18" customHeight="1" spans="1:15">
      <c r="A297" s="9">
        <v>44798</v>
      </c>
      <c r="B297" s="1" t="s">
        <v>198</v>
      </c>
      <c r="C297" s="3" t="str">
        <f>VLOOKUP(B297,途游斗地主主播名单!A:C,3,0)</f>
        <v>半夏</v>
      </c>
      <c r="D297" s="63">
        <v>0</v>
      </c>
      <c r="E297" s="64">
        <v>0</v>
      </c>
      <c r="F297" s="1">
        <v>0</v>
      </c>
      <c r="G297" s="1">
        <v>0</v>
      </c>
      <c r="H297" s="1">
        <v>0</v>
      </c>
      <c r="I297" s="1">
        <v>2</v>
      </c>
      <c r="J297" s="3" t="s">
        <v>18</v>
      </c>
      <c r="K297" s="3" t="s">
        <v>18</v>
      </c>
      <c r="L297" s="3" t="s">
        <v>18</v>
      </c>
      <c r="M297" s="3" t="s">
        <v>18</v>
      </c>
      <c r="N297" s="3" t="s">
        <v>18</v>
      </c>
      <c r="O297" s="3" t="s">
        <v>18</v>
      </c>
    </row>
    <row r="298" ht="18" customHeight="1" spans="1:15">
      <c r="A298" s="9">
        <v>44798</v>
      </c>
      <c r="B298" s="1" t="s">
        <v>235</v>
      </c>
      <c r="C298" s="3" t="s">
        <v>222</v>
      </c>
      <c r="D298" s="63">
        <v>0</v>
      </c>
      <c r="E298" s="64">
        <v>0</v>
      </c>
      <c r="F298" s="1">
        <v>0</v>
      </c>
      <c r="G298" s="1">
        <v>0</v>
      </c>
      <c r="H298" s="1">
        <v>0</v>
      </c>
      <c r="I298" s="1">
        <v>2</v>
      </c>
      <c r="J298" s="3" t="s">
        <v>18</v>
      </c>
      <c r="K298" s="3" t="s">
        <v>18</v>
      </c>
      <c r="L298" s="3" t="s">
        <v>18</v>
      </c>
      <c r="M298" s="3" t="s">
        <v>18</v>
      </c>
      <c r="N298" s="3" t="s">
        <v>18</v>
      </c>
      <c r="O298" s="3" t="s">
        <v>18</v>
      </c>
    </row>
    <row r="299" ht="18" customHeight="1" spans="1:15">
      <c r="A299" s="17" t="s">
        <v>48</v>
      </c>
      <c r="B299" s="18"/>
      <c r="C299" s="19"/>
      <c r="D299" s="24">
        <f t="shared" ref="D299:O299" si="12">SUM(D280:D298)</f>
        <v>18165</v>
      </c>
      <c r="E299" s="59">
        <f t="shared" si="12"/>
        <v>2116.53333333333</v>
      </c>
      <c r="F299" s="8">
        <f t="shared" si="12"/>
        <v>306</v>
      </c>
      <c r="G299" s="8">
        <f t="shared" si="12"/>
        <v>199</v>
      </c>
      <c r="H299" s="8">
        <f t="shared" si="12"/>
        <v>464</v>
      </c>
      <c r="I299" s="8">
        <f t="shared" si="12"/>
        <v>3425</v>
      </c>
      <c r="J299" s="8">
        <f t="shared" si="12"/>
        <v>44811</v>
      </c>
      <c r="K299" s="8">
        <f t="shared" si="12"/>
        <v>7032</v>
      </c>
      <c r="L299" s="8">
        <f t="shared" si="12"/>
        <v>12.69</v>
      </c>
      <c r="M299" s="8">
        <f t="shared" si="12"/>
        <v>224</v>
      </c>
      <c r="N299" s="8">
        <f t="shared" si="12"/>
        <v>38</v>
      </c>
      <c r="O299" s="8">
        <f t="shared" si="12"/>
        <v>140</v>
      </c>
    </row>
    <row r="300" ht="18" customHeight="1" spans="1:15">
      <c r="A300" s="9">
        <v>44797</v>
      </c>
      <c r="B300" s="3" t="s">
        <v>186</v>
      </c>
      <c r="C300" s="3" t="str">
        <f>VLOOKUP(B300,途游斗地主主播名单!A:C,3,0)</f>
        <v>京游</v>
      </c>
      <c r="D300" s="31">
        <v>114</v>
      </c>
      <c r="E300" s="60">
        <v>203</v>
      </c>
      <c r="F300" s="3">
        <v>18</v>
      </c>
      <c r="G300" s="3">
        <v>9</v>
      </c>
      <c r="H300" s="3">
        <v>7</v>
      </c>
      <c r="I300" s="3">
        <v>75</v>
      </c>
      <c r="J300" s="3">
        <v>24529</v>
      </c>
      <c r="K300" s="3">
        <v>5693</v>
      </c>
      <c r="L300" s="51">
        <v>3.19</v>
      </c>
      <c r="M300" s="51">
        <v>194</v>
      </c>
      <c r="N300" s="3">
        <v>20</v>
      </c>
      <c r="O300" s="51">
        <v>117</v>
      </c>
    </row>
    <row r="301" ht="18" customHeight="1" spans="1:15">
      <c r="A301" s="9">
        <v>44797</v>
      </c>
      <c r="B301" s="3" t="s">
        <v>191</v>
      </c>
      <c r="C301" s="3" t="str">
        <f>VLOOKUP(B301,途游斗地主主播名单!A:C,3,0)</f>
        <v>京游</v>
      </c>
      <c r="D301" s="31">
        <v>36</v>
      </c>
      <c r="E301" s="60">
        <v>305</v>
      </c>
      <c r="F301" s="3">
        <v>4</v>
      </c>
      <c r="G301" s="3">
        <v>1</v>
      </c>
      <c r="H301" s="3">
        <v>2</v>
      </c>
      <c r="I301" s="3">
        <v>3</v>
      </c>
      <c r="J301" s="3">
        <v>7714</v>
      </c>
      <c r="K301" s="3">
        <v>845</v>
      </c>
      <c r="L301" s="51">
        <v>2.99</v>
      </c>
      <c r="M301" s="51">
        <v>28</v>
      </c>
      <c r="N301" s="3">
        <v>8</v>
      </c>
      <c r="O301" s="51">
        <v>11</v>
      </c>
    </row>
    <row r="302" ht="18" customHeight="1" spans="1:15">
      <c r="A302" s="9">
        <v>44797</v>
      </c>
      <c r="B302" s="3" t="s">
        <v>188</v>
      </c>
      <c r="C302" s="3" t="str">
        <f>VLOOKUP(B302,途游斗地主主播名单!A:C,3,0)</f>
        <v>半夏</v>
      </c>
      <c r="D302" s="31">
        <v>27</v>
      </c>
      <c r="E302" s="60">
        <v>155</v>
      </c>
      <c r="F302" s="3">
        <v>9</v>
      </c>
      <c r="G302" s="3">
        <v>6</v>
      </c>
      <c r="H302" s="3">
        <v>2</v>
      </c>
      <c r="I302" s="3">
        <v>11</v>
      </c>
      <c r="J302" s="3">
        <v>8962</v>
      </c>
      <c r="K302" s="3">
        <v>2549</v>
      </c>
      <c r="L302" s="3">
        <v>2.23</v>
      </c>
      <c r="M302" s="3">
        <v>80</v>
      </c>
      <c r="N302" s="3">
        <v>28</v>
      </c>
      <c r="O302" s="3">
        <v>47</v>
      </c>
    </row>
    <row r="303" ht="18" customHeight="1" spans="1:15">
      <c r="A303" s="9">
        <v>44797</v>
      </c>
      <c r="B303" s="3" t="s">
        <v>189</v>
      </c>
      <c r="C303" s="3" t="str">
        <f>VLOOKUP(B303,途游斗地主主播名单!A:C,3,0)</f>
        <v>京游</v>
      </c>
      <c r="D303" s="31">
        <v>0</v>
      </c>
      <c r="E303" s="60">
        <v>0</v>
      </c>
      <c r="F303" s="3">
        <v>0</v>
      </c>
      <c r="G303" s="3">
        <v>0</v>
      </c>
      <c r="H303" s="3">
        <v>0</v>
      </c>
      <c r="I303" s="3">
        <v>1</v>
      </c>
      <c r="J303" s="3">
        <v>0</v>
      </c>
      <c r="K303" s="3">
        <v>0</v>
      </c>
      <c r="L303" s="51">
        <v>0</v>
      </c>
      <c r="M303" s="51">
        <v>0</v>
      </c>
      <c r="N303" s="3">
        <v>0</v>
      </c>
      <c r="O303" s="51">
        <v>0</v>
      </c>
    </row>
    <row r="304" ht="21" customHeight="1" spans="1:15">
      <c r="A304" s="9">
        <v>44797</v>
      </c>
      <c r="B304" s="1" t="s">
        <v>228</v>
      </c>
      <c r="C304" s="3" t="str">
        <f>VLOOKUP(B304,途游斗地主主播名单!A:C,3,0)</f>
        <v>京游</v>
      </c>
      <c r="D304" s="63">
        <v>3240</v>
      </c>
      <c r="E304" s="64">
        <v>99.6166666666667</v>
      </c>
      <c r="F304" s="1">
        <v>89</v>
      </c>
      <c r="G304" s="1">
        <v>58</v>
      </c>
      <c r="H304" s="1">
        <v>147</v>
      </c>
      <c r="I304" s="1">
        <v>953</v>
      </c>
      <c r="J304" s="3" t="s">
        <v>18</v>
      </c>
      <c r="K304" s="3" t="s">
        <v>18</v>
      </c>
      <c r="L304" s="3" t="s">
        <v>18</v>
      </c>
      <c r="M304" s="3" t="s">
        <v>18</v>
      </c>
      <c r="N304" s="3" t="s">
        <v>18</v>
      </c>
      <c r="O304" s="3" t="s">
        <v>18</v>
      </c>
    </row>
    <row r="305" ht="18" customHeight="1" spans="1:15">
      <c r="A305" s="9">
        <v>44797</v>
      </c>
      <c r="B305" s="1" t="s">
        <v>193</v>
      </c>
      <c r="C305" s="3" t="str">
        <f>VLOOKUP(B305,途游斗地主主播名单!A:C,3,0)</f>
        <v>京游</v>
      </c>
      <c r="D305" s="63">
        <v>13101</v>
      </c>
      <c r="E305" s="64">
        <v>0</v>
      </c>
      <c r="F305" s="1">
        <v>4</v>
      </c>
      <c r="G305" s="1">
        <v>22</v>
      </c>
      <c r="H305" s="1">
        <v>269</v>
      </c>
      <c r="I305" s="1">
        <v>2121</v>
      </c>
      <c r="J305" s="3" t="s">
        <v>18</v>
      </c>
      <c r="K305" s="3" t="s">
        <v>18</v>
      </c>
      <c r="L305" s="3" t="s">
        <v>18</v>
      </c>
      <c r="M305" s="3" t="s">
        <v>18</v>
      </c>
      <c r="N305" s="3" t="s">
        <v>18</v>
      </c>
      <c r="O305" s="3" t="s">
        <v>18</v>
      </c>
    </row>
    <row r="306" ht="18" customHeight="1" spans="1:15">
      <c r="A306" s="9">
        <v>44797</v>
      </c>
      <c r="B306" s="1" t="s">
        <v>194</v>
      </c>
      <c r="C306" s="3" t="str">
        <f>VLOOKUP(B306,途游斗地主主播名单!A:C,3,0)</f>
        <v>半夏</v>
      </c>
      <c r="D306" s="63">
        <v>39</v>
      </c>
      <c r="E306" s="64">
        <v>1.03333333333333</v>
      </c>
      <c r="F306" s="1">
        <v>1</v>
      </c>
      <c r="G306" s="1">
        <v>3</v>
      </c>
      <c r="H306" s="1">
        <v>4</v>
      </c>
      <c r="I306" s="1">
        <v>27</v>
      </c>
      <c r="J306" s="3" t="s">
        <v>18</v>
      </c>
      <c r="K306" s="3" t="s">
        <v>18</v>
      </c>
      <c r="L306" s="3" t="s">
        <v>18</v>
      </c>
      <c r="M306" s="3" t="s">
        <v>18</v>
      </c>
      <c r="N306" s="3" t="s">
        <v>18</v>
      </c>
      <c r="O306" s="3" t="s">
        <v>18</v>
      </c>
    </row>
    <row r="307" ht="18" customHeight="1" spans="1:15">
      <c r="A307" s="9">
        <v>44797</v>
      </c>
      <c r="B307" s="1" t="s">
        <v>217</v>
      </c>
      <c r="C307" s="3" t="str">
        <f>VLOOKUP(B307,途游斗地主主播名单!A:C,3,0)</f>
        <v>京游</v>
      </c>
      <c r="D307" s="63">
        <v>0</v>
      </c>
      <c r="E307" s="64">
        <v>0</v>
      </c>
      <c r="F307" s="1">
        <v>0</v>
      </c>
      <c r="G307" s="1">
        <v>0</v>
      </c>
      <c r="H307" s="1">
        <v>0</v>
      </c>
      <c r="I307" s="1">
        <v>1</v>
      </c>
      <c r="J307" s="3" t="s">
        <v>18</v>
      </c>
      <c r="K307" s="3" t="s">
        <v>18</v>
      </c>
      <c r="L307" s="3" t="s">
        <v>18</v>
      </c>
      <c r="M307" s="3" t="s">
        <v>18</v>
      </c>
      <c r="N307" s="3" t="s">
        <v>18</v>
      </c>
      <c r="O307" s="3" t="s">
        <v>18</v>
      </c>
    </row>
    <row r="308" ht="18" customHeight="1" spans="1:15">
      <c r="A308" s="9">
        <v>44797</v>
      </c>
      <c r="B308" s="1" t="s">
        <v>197</v>
      </c>
      <c r="C308" s="3" t="str">
        <f>VLOOKUP(B308,途游斗地主主播名单!A:C,3,0)</f>
        <v>半夏</v>
      </c>
      <c r="D308" s="63">
        <v>0</v>
      </c>
      <c r="E308" s="64">
        <v>0</v>
      </c>
      <c r="F308" s="1">
        <v>0</v>
      </c>
      <c r="G308" s="1">
        <v>0</v>
      </c>
      <c r="H308" s="1">
        <v>0</v>
      </c>
      <c r="I308" s="1">
        <v>4</v>
      </c>
      <c r="J308" s="3" t="s">
        <v>18</v>
      </c>
      <c r="K308" s="3" t="s">
        <v>18</v>
      </c>
      <c r="L308" s="3" t="s">
        <v>18</v>
      </c>
      <c r="M308" s="3" t="s">
        <v>18</v>
      </c>
      <c r="N308" s="3" t="s">
        <v>18</v>
      </c>
      <c r="O308" s="3" t="s">
        <v>18</v>
      </c>
    </row>
    <row r="309" ht="18" customHeight="1" spans="1:15">
      <c r="A309" s="9">
        <v>44797</v>
      </c>
      <c r="B309" s="1" t="s">
        <v>198</v>
      </c>
      <c r="C309" s="3" t="s">
        <v>222</v>
      </c>
      <c r="D309" s="63">
        <v>0</v>
      </c>
      <c r="E309" s="64">
        <v>0</v>
      </c>
      <c r="F309" s="1">
        <v>0</v>
      </c>
      <c r="G309" s="1">
        <v>0</v>
      </c>
      <c r="H309" s="1">
        <v>0</v>
      </c>
      <c r="I309" s="1">
        <v>4</v>
      </c>
      <c r="J309" s="3" t="s">
        <v>18</v>
      </c>
      <c r="K309" s="3" t="s">
        <v>18</v>
      </c>
      <c r="L309" s="3" t="s">
        <v>18</v>
      </c>
      <c r="M309" s="3" t="s">
        <v>18</v>
      </c>
      <c r="N309" s="3" t="s">
        <v>18</v>
      </c>
      <c r="O309" s="3" t="s">
        <v>18</v>
      </c>
    </row>
    <row r="310" ht="18" customHeight="1" spans="1:15">
      <c r="A310" s="9">
        <v>44797</v>
      </c>
      <c r="B310" s="1" t="s">
        <v>201</v>
      </c>
      <c r="C310" s="3" t="str">
        <f>VLOOKUP(B310,途游斗地主主播名单!A:C,3,0)</f>
        <v>京游</v>
      </c>
      <c r="D310" s="63">
        <v>36</v>
      </c>
      <c r="E310" s="64">
        <v>265.816666666667</v>
      </c>
      <c r="F310" s="1">
        <v>1</v>
      </c>
      <c r="G310" s="1">
        <v>0</v>
      </c>
      <c r="H310" s="1">
        <v>4</v>
      </c>
      <c r="I310" s="1">
        <v>47</v>
      </c>
      <c r="J310" s="3" t="s">
        <v>18</v>
      </c>
      <c r="K310" s="3" t="s">
        <v>18</v>
      </c>
      <c r="L310" s="3" t="s">
        <v>18</v>
      </c>
      <c r="M310" s="3" t="s">
        <v>18</v>
      </c>
      <c r="N310" s="3" t="s">
        <v>18</v>
      </c>
      <c r="O310" s="3" t="s">
        <v>18</v>
      </c>
    </row>
    <row r="311" ht="18" customHeight="1" spans="1:15">
      <c r="A311" s="9">
        <v>44797</v>
      </c>
      <c r="B311" s="1" t="s">
        <v>195</v>
      </c>
      <c r="C311" s="3" t="str">
        <f>VLOOKUP(B311,途游斗地主主播名单!A:C,3,0)</f>
        <v>沈阳朝宇</v>
      </c>
      <c r="D311" s="63">
        <v>0</v>
      </c>
      <c r="E311" s="64">
        <v>0</v>
      </c>
      <c r="F311" s="1">
        <v>0</v>
      </c>
      <c r="G311" s="1">
        <v>0</v>
      </c>
      <c r="H311" s="1">
        <v>0</v>
      </c>
      <c r="I311" s="1">
        <v>7</v>
      </c>
      <c r="J311" s="3" t="s">
        <v>18</v>
      </c>
      <c r="K311" s="3" t="s">
        <v>18</v>
      </c>
      <c r="L311" s="3" t="s">
        <v>18</v>
      </c>
      <c r="M311" s="3" t="s">
        <v>18</v>
      </c>
      <c r="N311" s="3" t="s">
        <v>18</v>
      </c>
      <c r="O311" s="3" t="s">
        <v>18</v>
      </c>
    </row>
    <row r="312" ht="18" customHeight="1" spans="1:15">
      <c r="A312" s="9">
        <v>44797</v>
      </c>
      <c r="B312" s="1" t="s">
        <v>227</v>
      </c>
      <c r="C312" s="3" t="str">
        <f>VLOOKUP(B312,途游斗地主主播名单!A:C,3,0)</f>
        <v>半夏</v>
      </c>
      <c r="D312" s="63">
        <v>0</v>
      </c>
      <c r="E312" s="64">
        <v>0</v>
      </c>
      <c r="F312" s="1">
        <v>0</v>
      </c>
      <c r="G312" s="1">
        <v>0</v>
      </c>
      <c r="H312" s="1">
        <v>0</v>
      </c>
      <c r="I312" s="1">
        <v>23</v>
      </c>
      <c r="J312" s="3" t="s">
        <v>18</v>
      </c>
      <c r="K312" s="3" t="s">
        <v>18</v>
      </c>
      <c r="L312" s="3" t="s">
        <v>18</v>
      </c>
      <c r="M312" s="3" t="s">
        <v>18</v>
      </c>
      <c r="N312" s="3" t="s">
        <v>18</v>
      </c>
      <c r="O312" s="3" t="s">
        <v>18</v>
      </c>
    </row>
    <row r="313" ht="18" customHeight="1" spans="1:15">
      <c r="A313" s="9">
        <v>44797</v>
      </c>
      <c r="B313" s="1" t="s">
        <v>211</v>
      </c>
      <c r="C313" s="3" t="str">
        <f>VLOOKUP(B313,途游斗地主主播名单!A:C,3,0)</f>
        <v>半夏</v>
      </c>
      <c r="D313" s="63">
        <v>0</v>
      </c>
      <c r="E313" s="64">
        <v>0</v>
      </c>
      <c r="F313" s="1">
        <v>0</v>
      </c>
      <c r="G313" s="1">
        <v>0</v>
      </c>
      <c r="H313" s="1">
        <v>0</v>
      </c>
      <c r="I313" s="1">
        <v>1</v>
      </c>
      <c r="J313" s="3" t="s">
        <v>18</v>
      </c>
      <c r="K313" s="3" t="s">
        <v>18</v>
      </c>
      <c r="L313" s="3" t="s">
        <v>18</v>
      </c>
      <c r="M313" s="3" t="s">
        <v>18</v>
      </c>
      <c r="N313" s="3" t="s">
        <v>18</v>
      </c>
      <c r="O313" s="3" t="s">
        <v>18</v>
      </c>
    </row>
    <row r="314" ht="18" customHeight="1" spans="1:15">
      <c r="A314" s="9">
        <v>44797</v>
      </c>
      <c r="B314" s="1" t="s">
        <v>191</v>
      </c>
      <c r="C314" s="3" t="str">
        <f>VLOOKUP(B314,途游斗地主主播名单!A:C,3,0)</f>
        <v>京游</v>
      </c>
      <c r="D314" s="63">
        <v>36</v>
      </c>
      <c r="E314" s="64">
        <v>304.933333333333</v>
      </c>
      <c r="F314" s="1">
        <v>1</v>
      </c>
      <c r="G314" s="1">
        <v>0</v>
      </c>
      <c r="H314" s="1">
        <v>2</v>
      </c>
      <c r="I314" s="1">
        <v>3</v>
      </c>
      <c r="J314" s="3" t="s">
        <v>18</v>
      </c>
      <c r="K314" s="3" t="s">
        <v>18</v>
      </c>
      <c r="L314" s="3" t="s">
        <v>18</v>
      </c>
      <c r="M314" s="3" t="s">
        <v>18</v>
      </c>
      <c r="N314" s="3" t="s">
        <v>18</v>
      </c>
      <c r="O314" s="3" t="s">
        <v>18</v>
      </c>
    </row>
    <row r="315" ht="18" customHeight="1" spans="1:15">
      <c r="A315" s="9">
        <v>44797</v>
      </c>
      <c r="B315" s="1" t="s">
        <v>229</v>
      </c>
      <c r="C315" s="3" t="str">
        <f>VLOOKUP(B315,途游斗地主主播名单!A:C,3,0)</f>
        <v>京游</v>
      </c>
      <c r="D315" s="63">
        <v>0</v>
      </c>
      <c r="E315" s="64">
        <v>28.0333333333333</v>
      </c>
      <c r="F315" s="1">
        <v>0</v>
      </c>
      <c r="G315" s="1">
        <v>0</v>
      </c>
      <c r="H315" s="1">
        <v>0</v>
      </c>
      <c r="I315" s="1">
        <v>0</v>
      </c>
      <c r="J315" s="3" t="s">
        <v>18</v>
      </c>
      <c r="K315" s="3" t="s">
        <v>18</v>
      </c>
      <c r="L315" s="3" t="s">
        <v>18</v>
      </c>
      <c r="M315" s="3" t="s">
        <v>18</v>
      </c>
      <c r="N315" s="3" t="s">
        <v>18</v>
      </c>
      <c r="O315" s="3" t="s">
        <v>18</v>
      </c>
    </row>
    <row r="316" ht="18" customHeight="1" spans="1:15">
      <c r="A316" s="9">
        <v>44797</v>
      </c>
      <c r="B316" s="1" t="s">
        <v>234</v>
      </c>
      <c r="C316" s="3" t="str">
        <f>VLOOKUP(B316,途游斗地主主播名单!A:C,3,0)</f>
        <v>喜玩</v>
      </c>
      <c r="D316" s="63">
        <v>0</v>
      </c>
      <c r="E316" s="64">
        <v>83.6166666666667</v>
      </c>
      <c r="F316" s="1">
        <v>0</v>
      </c>
      <c r="G316" s="1">
        <v>0</v>
      </c>
      <c r="H316" s="1">
        <v>0</v>
      </c>
      <c r="I316" s="1">
        <v>0</v>
      </c>
      <c r="J316" s="3" t="s">
        <v>18</v>
      </c>
      <c r="K316" s="3" t="s">
        <v>18</v>
      </c>
      <c r="L316" s="3" t="s">
        <v>18</v>
      </c>
      <c r="M316" s="3" t="s">
        <v>18</v>
      </c>
      <c r="N316" s="3" t="s">
        <v>18</v>
      </c>
      <c r="O316" s="3" t="s">
        <v>18</v>
      </c>
    </row>
    <row r="317" ht="18" customHeight="1" spans="1:15">
      <c r="A317" s="9">
        <v>44797</v>
      </c>
      <c r="B317" s="1" t="s">
        <v>200</v>
      </c>
      <c r="C317" s="3" t="str">
        <f>VLOOKUP(B317,途游斗地主主播名单!A:C,3,0)</f>
        <v>喜玩</v>
      </c>
      <c r="D317" s="63">
        <v>0</v>
      </c>
      <c r="E317" s="64">
        <v>53.6333333333333</v>
      </c>
      <c r="F317" s="1">
        <v>0</v>
      </c>
      <c r="G317" s="1">
        <v>0</v>
      </c>
      <c r="H317" s="1">
        <v>0</v>
      </c>
      <c r="I317" s="1">
        <v>0</v>
      </c>
      <c r="J317" s="3" t="s">
        <v>18</v>
      </c>
      <c r="K317" s="3" t="s">
        <v>18</v>
      </c>
      <c r="L317" s="3" t="s">
        <v>18</v>
      </c>
      <c r="M317" s="3" t="s">
        <v>18</v>
      </c>
      <c r="N317" s="3" t="s">
        <v>18</v>
      </c>
      <c r="O317" s="3" t="s">
        <v>18</v>
      </c>
    </row>
    <row r="318" ht="18" customHeight="1" spans="1:15">
      <c r="A318" s="9">
        <v>44797</v>
      </c>
      <c r="B318" s="1" t="s">
        <v>235</v>
      </c>
      <c r="C318" s="3" t="s">
        <v>221</v>
      </c>
      <c r="D318" s="63">
        <v>0</v>
      </c>
      <c r="E318" s="64">
        <v>0</v>
      </c>
      <c r="F318" s="1">
        <v>0</v>
      </c>
      <c r="G318" s="1">
        <v>0</v>
      </c>
      <c r="H318" s="1">
        <v>0</v>
      </c>
      <c r="I318" s="1">
        <v>2</v>
      </c>
      <c r="J318" s="3" t="s">
        <v>18</v>
      </c>
      <c r="K318" s="3" t="s">
        <v>18</v>
      </c>
      <c r="L318" s="3" t="s">
        <v>18</v>
      </c>
      <c r="M318" s="3" t="s">
        <v>18</v>
      </c>
      <c r="N318" s="3" t="s">
        <v>18</v>
      </c>
      <c r="O318" s="3" t="s">
        <v>18</v>
      </c>
    </row>
    <row r="319" ht="18" customHeight="1" spans="1:15">
      <c r="A319" s="9">
        <v>44797</v>
      </c>
      <c r="B319" s="1" t="s">
        <v>236</v>
      </c>
      <c r="C319" s="3" t="str">
        <f>VLOOKUP(B319,途游斗地主主播名单!A:C,3,0)</f>
        <v>MF</v>
      </c>
      <c r="D319" s="63">
        <v>0</v>
      </c>
      <c r="E319" s="64">
        <v>156.95</v>
      </c>
      <c r="F319" s="1">
        <v>0</v>
      </c>
      <c r="G319" s="1">
        <v>0</v>
      </c>
      <c r="H319" s="1">
        <v>0</v>
      </c>
      <c r="I319" s="1">
        <v>0</v>
      </c>
      <c r="J319" s="3" t="s">
        <v>18</v>
      </c>
      <c r="K319" s="3" t="s">
        <v>18</v>
      </c>
      <c r="L319" s="3" t="s">
        <v>18</v>
      </c>
      <c r="M319" s="3" t="s">
        <v>18</v>
      </c>
      <c r="N319" s="3" t="s">
        <v>18</v>
      </c>
      <c r="O319" s="3" t="s">
        <v>18</v>
      </c>
    </row>
    <row r="320" ht="18" customHeight="1" spans="1:15">
      <c r="A320" s="17" t="s">
        <v>49</v>
      </c>
      <c r="B320" s="18"/>
      <c r="C320" s="19"/>
      <c r="D320" s="24">
        <f t="shared" ref="D320:O320" si="13">SUM(D300:D319)</f>
        <v>16629</v>
      </c>
      <c r="E320" s="59">
        <f t="shared" si="13"/>
        <v>1656.63333333333</v>
      </c>
      <c r="F320" s="8">
        <f t="shared" si="13"/>
        <v>127</v>
      </c>
      <c r="G320" s="8">
        <f t="shared" si="13"/>
        <v>99</v>
      </c>
      <c r="H320" s="8">
        <f t="shared" si="13"/>
        <v>437</v>
      </c>
      <c r="I320" s="8">
        <f t="shared" si="13"/>
        <v>3283</v>
      </c>
      <c r="J320" s="8">
        <f t="shared" si="13"/>
        <v>41205</v>
      </c>
      <c r="K320" s="8">
        <f t="shared" si="13"/>
        <v>9087</v>
      </c>
      <c r="L320" s="8">
        <f t="shared" si="13"/>
        <v>8.41</v>
      </c>
      <c r="M320" s="8">
        <f t="shared" si="13"/>
        <v>302</v>
      </c>
      <c r="N320" s="8">
        <f t="shared" si="13"/>
        <v>56</v>
      </c>
      <c r="O320" s="8">
        <f t="shared" si="13"/>
        <v>175</v>
      </c>
    </row>
    <row r="321" ht="18" customHeight="1" spans="1:15">
      <c r="A321" s="9">
        <v>44796</v>
      </c>
      <c r="B321" s="3" t="s">
        <v>186</v>
      </c>
      <c r="C321" s="3" t="str">
        <f>VLOOKUP(B321,途游斗地主主播名单!A:C,3,0)</f>
        <v>京游</v>
      </c>
      <c r="D321" s="31">
        <v>545</v>
      </c>
      <c r="E321" s="60">
        <v>210</v>
      </c>
      <c r="F321" s="3">
        <v>50</v>
      </c>
      <c r="G321" s="3">
        <v>22</v>
      </c>
      <c r="H321" s="3">
        <v>17</v>
      </c>
      <c r="I321" s="3">
        <v>86</v>
      </c>
      <c r="J321" s="3">
        <v>37504</v>
      </c>
      <c r="K321" s="3">
        <v>10071</v>
      </c>
      <c r="L321" s="51">
        <v>2.47</v>
      </c>
      <c r="M321" s="51">
        <v>297</v>
      </c>
      <c r="N321" s="3">
        <v>45</v>
      </c>
      <c r="O321" s="51">
        <v>141</v>
      </c>
    </row>
    <row r="322" ht="18" customHeight="1" spans="1:15">
      <c r="A322" s="9">
        <v>44796</v>
      </c>
      <c r="B322" s="3" t="s">
        <v>191</v>
      </c>
      <c r="C322" s="3" t="str">
        <f>VLOOKUP(B322,途游斗地主主播名单!A:C,3,0)</f>
        <v>京游</v>
      </c>
      <c r="D322" s="31">
        <v>18</v>
      </c>
      <c r="E322" s="60">
        <v>292</v>
      </c>
      <c r="F322" s="3">
        <v>5</v>
      </c>
      <c r="G322" s="3">
        <v>4</v>
      </c>
      <c r="H322" s="3">
        <v>1</v>
      </c>
      <c r="I322" s="3">
        <v>4</v>
      </c>
      <c r="J322" s="3">
        <v>4846</v>
      </c>
      <c r="K322" s="3">
        <v>636</v>
      </c>
      <c r="L322" s="51">
        <v>3.55</v>
      </c>
      <c r="M322" s="51">
        <v>25</v>
      </c>
      <c r="N322" s="3">
        <v>13</v>
      </c>
      <c r="O322" s="51">
        <v>11</v>
      </c>
    </row>
    <row r="323" ht="18" customHeight="1" spans="1:15">
      <c r="A323" s="9">
        <v>44796</v>
      </c>
      <c r="B323" s="3" t="s">
        <v>188</v>
      </c>
      <c r="C323" s="3" t="str">
        <f>VLOOKUP(B323,途游斗地主主播名单!A:C,3,0)</f>
        <v>半夏</v>
      </c>
      <c r="D323" s="31">
        <v>6</v>
      </c>
      <c r="E323" s="60">
        <v>144</v>
      </c>
      <c r="F323" s="3">
        <v>5</v>
      </c>
      <c r="G323" s="3">
        <v>5</v>
      </c>
      <c r="H323" s="3">
        <v>2</v>
      </c>
      <c r="I323" s="3">
        <v>7</v>
      </c>
      <c r="J323" s="3">
        <v>10761</v>
      </c>
      <c r="K323" s="3">
        <v>2030</v>
      </c>
      <c r="L323" s="3">
        <v>1.46</v>
      </c>
      <c r="M323" s="3">
        <v>52</v>
      </c>
      <c r="N323" s="3">
        <v>45</v>
      </c>
      <c r="O323" s="3">
        <v>27</v>
      </c>
    </row>
    <row r="324" ht="18" customHeight="1" spans="1:15">
      <c r="A324" s="9">
        <v>44796</v>
      </c>
      <c r="B324" s="3" t="s">
        <v>232</v>
      </c>
      <c r="C324" s="3" t="str">
        <f>VLOOKUP(B324,途游斗地主主播名单!A:C,3,0)</f>
        <v>京游</v>
      </c>
      <c r="D324" s="31">
        <v>0</v>
      </c>
      <c r="E324" s="60">
        <v>0</v>
      </c>
      <c r="F324" s="3">
        <v>0</v>
      </c>
      <c r="G324" s="3">
        <v>0</v>
      </c>
      <c r="H324" s="3">
        <v>0</v>
      </c>
      <c r="I324" s="3">
        <v>4</v>
      </c>
      <c r="J324" s="3">
        <v>0</v>
      </c>
      <c r="K324" s="3">
        <v>0</v>
      </c>
      <c r="L324" s="51">
        <v>0</v>
      </c>
      <c r="M324" s="51">
        <v>0</v>
      </c>
      <c r="N324" s="3">
        <v>0</v>
      </c>
      <c r="O324" s="51">
        <v>0</v>
      </c>
    </row>
    <row r="325" ht="21" customHeight="1" spans="1:15">
      <c r="A325" s="9">
        <v>44796</v>
      </c>
      <c r="B325" s="3" t="s">
        <v>189</v>
      </c>
      <c r="C325" s="3" t="str">
        <f>VLOOKUP(B325,途游斗地主主播名单!A:C,3,0)</f>
        <v>京游</v>
      </c>
      <c r="D325" s="31">
        <v>0</v>
      </c>
      <c r="E325" s="60">
        <v>160</v>
      </c>
      <c r="F325" s="3">
        <v>0</v>
      </c>
      <c r="G325" s="3">
        <v>0</v>
      </c>
      <c r="H325" s="3">
        <v>0</v>
      </c>
      <c r="I325" s="3">
        <v>3</v>
      </c>
      <c r="J325" s="3">
        <v>2477</v>
      </c>
      <c r="K325" s="3">
        <v>351</v>
      </c>
      <c r="L325" s="51">
        <v>2.15</v>
      </c>
      <c r="M325" s="51">
        <v>11</v>
      </c>
      <c r="N325" s="3">
        <v>1</v>
      </c>
      <c r="O325" s="51">
        <v>6</v>
      </c>
    </row>
    <row r="326" ht="18" customHeight="1" spans="1:15">
      <c r="A326" s="9">
        <v>44796</v>
      </c>
      <c r="B326" s="1" t="s">
        <v>193</v>
      </c>
      <c r="C326" s="3" t="str">
        <f>VLOOKUP(B326,途游斗地主主播名单!A:C,3,0)</f>
        <v>京游</v>
      </c>
      <c r="D326" s="63">
        <v>18655</v>
      </c>
      <c r="E326" s="64">
        <v>287.95</v>
      </c>
      <c r="F326" s="1">
        <v>361</v>
      </c>
      <c r="G326" s="1">
        <v>248</v>
      </c>
      <c r="H326" s="1">
        <v>344</v>
      </c>
      <c r="I326" s="1">
        <v>2498</v>
      </c>
      <c r="J326" s="3" t="s">
        <v>18</v>
      </c>
      <c r="K326" s="3" t="s">
        <v>18</v>
      </c>
      <c r="L326" s="3" t="s">
        <v>18</v>
      </c>
      <c r="M326" s="3" t="s">
        <v>18</v>
      </c>
      <c r="N326" s="3" t="s">
        <v>18</v>
      </c>
      <c r="O326" s="3" t="s">
        <v>18</v>
      </c>
    </row>
    <row r="327" ht="18" customHeight="1" spans="1:15">
      <c r="A327" s="9">
        <v>44796</v>
      </c>
      <c r="B327" s="1" t="s">
        <v>228</v>
      </c>
      <c r="C327" s="3" t="str">
        <f>VLOOKUP(B327,途游斗地主主播名单!A:C,3,0)</f>
        <v>京游</v>
      </c>
      <c r="D327" s="63">
        <v>4553</v>
      </c>
      <c r="E327" s="64">
        <v>216.8</v>
      </c>
      <c r="F327" s="1">
        <v>104</v>
      </c>
      <c r="G327" s="1">
        <v>88</v>
      </c>
      <c r="H327" s="1">
        <v>156</v>
      </c>
      <c r="I327" s="1">
        <v>968</v>
      </c>
      <c r="J327" s="3" t="s">
        <v>18</v>
      </c>
      <c r="K327" s="3" t="s">
        <v>18</v>
      </c>
      <c r="L327" s="3" t="s">
        <v>18</v>
      </c>
      <c r="M327" s="3" t="s">
        <v>18</v>
      </c>
      <c r="N327" s="3" t="s">
        <v>18</v>
      </c>
      <c r="O327" s="3" t="s">
        <v>18</v>
      </c>
    </row>
    <row r="328" ht="18" customHeight="1" spans="1:15">
      <c r="A328" s="9">
        <v>44796</v>
      </c>
      <c r="B328" s="1" t="s">
        <v>194</v>
      </c>
      <c r="C328" s="3" t="str">
        <f>VLOOKUP(B328,途游斗地主主播名单!A:C,3,0)</f>
        <v>半夏</v>
      </c>
      <c r="D328" s="63">
        <v>33</v>
      </c>
      <c r="E328" s="64">
        <v>183.533333333333</v>
      </c>
      <c r="F328" s="1">
        <v>26</v>
      </c>
      <c r="G328" s="1">
        <v>17</v>
      </c>
      <c r="H328" s="1">
        <v>7</v>
      </c>
      <c r="I328" s="1">
        <v>53</v>
      </c>
      <c r="J328" s="3" t="s">
        <v>18</v>
      </c>
      <c r="K328" s="3" t="s">
        <v>18</v>
      </c>
      <c r="L328" s="3" t="s">
        <v>18</v>
      </c>
      <c r="M328" s="3" t="s">
        <v>18</v>
      </c>
      <c r="N328" s="3" t="s">
        <v>18</v>
      </c>
      <c r="O328" s="3" t="s">
        <v>18</v>
      </c>
    </row>
    <row r="329" ht="18" customHeight="1" spans="1:15">
      <c r="A329" s="9">
        <v>44796</v>
      </c>
      <c r="B329" s="1" t="s">
        <v>217</v>
      </c>
      <c r="C329" s="3" t="str">
        <f>VLOOKUP(B329,途游斗地主主播名单!A:C,3,0)</f>
        <v>京游</v>
      </c>
      <c r="D329" s="63">
        <v>0</v>
      </c>
      <c r="E329" s="64">
        <v>188.116666666667</v>
      </c>
      <c r="F329" s="1">
        <v>2</v>
      </c>
      <c r="G329" s="1">
        <v>2</v>
      </c>
      <c r="H329" s="1">
        <v>0</v>
      </c>
      <c r="I329" s="1">
        <v>2</v>
      </c>
      <c r="J329" s="3" t="s">
        <v>18</v>
      </c>
      <c r="K329" s="3" t="s">
        <v>18</v>
      </c>
      <c r="L329" s="3" t="s">
        <v>18</v>
      </c>
      <c r="M329" s="3" t="s">
        <v>18</v>
      </c>
      <c r="N329" s="3" t="s">
        <v>18</v>
      </c>
      <c r="O329" s="3" t="s">
        <v>18</v>
      </c>
    </row>
    <row r="330" ht="18" customHeight="1" spans="1:15">
      <c r="A330" s="9">
        <v>44796</v>
      </c>
      <c r="B330" s="1" t="s">
        <v>227</v>
      </c>
      <c r="C330" s="3" t="s">
        <v>222</v>
      </c>
      <c r="D330" s="63">
        <v>9</v>
      </c>
      <c r="E330" s="64">
        <v>0</v>
      </c>
      <c r="F330" s="1">
        <v>0</v>
      </c>
      <c r="G330" s="1">
        <v>1</v>
      </c>
      <c r="H330" s="1">
        <v>2</v>
      </c>
      <c r="I330" s="1">
        <v>26</v>
      </c>
      <c r="J330" s="3" t="s">
        <v>18</v>
      </c>
      <c r="K330" s="3" t="s">
        <v>18</v>
      </c>
      <c r="L330" s="3" t="s">
        <v>18</v>
      </c>
      <c r="M330" s="3" t="s">
        <v>18</v>
      </c>
      <c r="N330" s="3" t="s">
        <v>18</v>
      </c>
      <c r="O330" s="3" t="s">
        <v>18</v>
      </c>
    </row>
    <row r="331" ht="18" customHeight="1" spans="1:15">
      <c r="A331" s="9">
        <v>44796</v>
      </c>
      <c r="B331" s="1" t="s">
        <v>201</v>
      </c>
      <c r="C331" s="3" t="str">
        <f>VLOOKUP(B331,途游斗地主主播名单!A:C,3,0)</f>
        <v>京游</v>
      </c>
      <c r="D331" s="63">
        <v>72</v>
      </c>
      <c r="E331" s="64">
        <v>364.133333333333</v>
      </c>
      <c r="F331" s="1">
        <v>3</v>
      </c>
      <c r="G331" s="1">
        <v>1</v>
      </c>
      <c r="H331" s="1">
        <v>4</v>
      </c>
      <c r="I331" s="1">
        <v>61</v>
      </c>
      <c r="J331" s="3" t="s">
        <v>18</v>
      </c>
      <c r="K331" s="3" t="s">
        <v>18</v>
      </c>
      <c r="L331" s="3" t="s">
        <v>18</v>
      </c>
      <c r="M331" s="3" t="s">
        <v>18</v>
      </c>
      <c r="N331" s="3" t="s">
        <v>18</v>
      </c>
      <c r="O331" s="3" t="s">
        <v>18</v>
      </c>
    </row>
    <row r="332" ht="18" customHeight="1" spans="1:15">
      <c r="A332" s="9">
        <v>44796</v>
      </c>
      <c r="B332" s="1" t="s">
        <v>218</v>
      </c>
      <c r="C332" s="3" t="str">
        <f>VLOOKUP(B332,途游斗地主主播名单!A:C,3,0)</f>
        <v>天翼</v>
      </c>
      <c r="D332" s="63">
        <v>0</v>
      </c>
      <c r="E332" s="64">
        <v>0</v>
      </c>
      <c r="F332" s="1">
        <v>0</v>
      </c>
      <c r="G332" s="1">
        <v>0</v>
      </c>
      <c r="H332" s="1">
        <v>0</v>
      </c>
      <c r="I332" s="1">
        <v>1</v>
      </c>
      <c r="J332" s="3" t="s">
        <v>18</v>
      </c>
      <c r="K332" s="3" t="s">
        <v>18</v>
      </c>
      <c r="L332" s="3" t="s">
        <v>18</v>
      </c>
      <c r="M332" s="3" t="s">
        <v>18</v>
      </c>
      <c r="N332" s="3" t="s">
        <v>18</v>
      </c>
      <c r="O332" s="3" t="s">
        <v>18</v>
      </c>
    </row>
    <row r="333" ht="18" customHeight="1" spans="1:15">
      <c r="A333" s="9">
        <v>44796</v>
      </c>
      <c r="B333" s="1" t="s">
        <v>195</v>
      </c>
      <c r="C333" s="3" t="str">
        <f>VLOOKUP(B333,途游斗地主主播名单!A:C,3,0)</f>
        <v>沈阳朝宇</v>
      </c>
      <c r="D333" s="63">
        <v>0</v>
      </c>
      <c r="E333" s="64">
        <v>0</v>
      </c>
      <c r="F333" s="1">
        <v>0</v>
      </c>
      <c r="G333" s="1">
        <v>0</v>
      </c>
      <c r="H333" s="1">
        <v>0</v>
      </c>
      <c r="I333" s="1">
        <v>11</v>
      </c>
      <c r="J333" s="3" t="s">
        <v>18</v>
      </c>
      <c r="K333" s="3" t="s">
        <v>18</v>
      </c>
      <c r="L333" s="3" t="s">
        <v>18</v>
      </c>
      <c r="M333" s="3" t="s">
        <v>18</v>
      </c>
      <c r="N333" s="3" t="s">
        <v>18</v>
      </c>
      <c r="O333" s="3" t="s">
        <v>18</v>
      </c>
    </row>
    <row r="334" ht="18" customHeight="1" spans="1:15">
      <c r="A334" s="9">
        <v>44796</v>
      </c>
      <c r="B334" s="1" t="s">
        <v>197</v>
      </c>
      <c r="C334" s="3" t="str">
        <f>VLOOKUP(B334,途游斗地主主播名单!A:C,3,0)</f>
        <v>半夏</v>
      </c>
      <c r="D334" s="63">
        <v>0</v>
      </c>
      <c r="E334" s="64">
        <v>0</v>
      </c>
      <c r="F334" s="1">
        <v>0</v>
      </c>
      <c r="G334" s="1">
        <v>0</v>
      </c>
      <c r="H334" s="1">
        <v>0</v>
      </c>
      <c r="I334" s="1">
        <v>5</v>
      </c>
      <c r="J334" s="3" t="s">
        <v>18</v>
      </c>
      <c r="K334" s="3" t="s">
        <v>18</v>
      </c>
      <c r="L334" s="3" t="s">
        <v>18</v>
      </c>
      <c r="M334" s="3" t="s">
        <v>18</v>
      </c>
      <c r="N334" s="3" t="s">
        <v>18</v>
      </c>
      <c r="O334" s="3" t="s">
        <v>18</v>
      </c>
    </row>
    <row r="335" ht="18" customHeight="1" spans="1:15">
      <c r="A335" s="9">
        <v>44796</v>
      </c>
      <c r="B335" s="1" t="s">
        <v>198</v>
      </c>
      <c r="C335" s="3" t="str">
        <f>VLOOKUP(B335,途游斗地主主播名单!A:C,3,0)</f>
        <v>半夏</v>
      </c>
      <c r="D335" s="63">
        <v>42</v>
      </c>
      <c r="E335" s="64">
        <v>0</v>
      </c>
      <c r="F335" s="1">
        <v>0</v>
      </c>
      <c r="G335" s="1">
        <v>0</v>
      </c>
      <c r="H335" s="1">
        <v>1</v>
      </c>
      <c r="I335" s="1">
        <v>5</v>
      </c>
      <c r="J335" s="3" t="s">
        <v>18</v>
      </c>
      <c r="K335" s="3" t="s">
        <v>18</v>
      </c>
      <c r="L335" s="3" t="s">
        <v>18</v>
      </c>
      <c r="M335" s="3" t="s">
        <v>18</v>
      </c>
      <c r="N335" s="3" t="s">
        <v>18</v>
      </c>
      <c r="O335" s="3" t="s">
        <v>18</v>
      </c>
    </row>
    <row r="336" ht="18" customHeight="1" spans="1:15">
      <c r="A336" s="9">
        <v>44796</v>
      </c>
      <c r="B336" s="1" t="s">
        <v>211</v>
      </c>
      <c r="C336" s="3" t="str">
        <f>VLOOKUP(B336,途游斗地主主播名单!A:C,3,0)</f>
        <v>半夏</v>
      </c>
      <c r="D336" s="63">
        <v>0</v>
      </c>
      <c r="E336" s="64">
        <v>0</v>
      </c>
      <c r="F336" s="1">
        <v>0</v>
      </c>
      <c r="G336" s="1">
        <v>0</v>
      </c>
      <c r="H336" s="1">
        <v>0</v>
      </c>
      <c r="I336" s="1">
        <v>2</v>
      </c>
      <c r="J336" s="3" t="s">
        <v>18</v>
      </c>
      <c r="K336" s="3" t="s">
        <v>18</v>
      </c>
      <c r="L336" s="3" t="s">
        <v>18</v>
      </c>
      <c r="M336" s="3" t="s">
        <v>18</v>
      </c>
      <c r="N336" s="3" t="s">
        <v>18</v>
      </c>
      <c r="O336" s="3" t="s">
        <v>18</v>
      </c>
    </row>
    <row r="337" ht="18" customHeight="1" spans="1:15">
      <c r="A337" s="9">
        <v>44796</v>
      </c>
      <c r="B337" s="1" t="s">
        <v>200</v>
      </c>
      <c r="C337" s="3" t="str">
        <f>VLOOKUP(B337,途游斗地主主播名单!A:C,3,0)</f>
        <v>喜玩</v>
      </c>
      <c r="D337" s="63">
        <v>0</v>
      </c>
      <c r="E337" s="64">
        <v>118.616666666667</v>
      </c>
      <c r="F337" s="1">
        <v>0</v>
      </c>
      <c r="G337" s="1">
        <v>0</v>
      </c>
      <c r="H337" s="1">
        <v>0</v>
      </c>
      <c r="I337" s="1">
        <v>0</v>
      </c>
      <c r="J337" s="3" t="s">
        <v>18</v>
      </c>
      <c r="K337" s="3" t="s">
        <v>18</v>
      </c>
      <c r="L337" s="3" t="s">
        <v>18</v>
      </c>
      <c r="M337" s="3" t="s">
        <v>18</v>
      </c>
      <c r="N337" s="3" t="s">
        <v>18</v>
      </c>
      <c r="O337" s="3" t="s">
        <v>18</v>
      </c>
    </row>
    <row r="338" ht="18" customHeight="1" spans="1:15">
      <c r="A338" s="9">
        <v>44796</v>
      </c>
      <c r="B338" s="1" t="s">
        <v>235</v>
      </c>
      <c r="C338" s="3" t="s">
        <v>221</v>
      </c>
      <c r="D338" s="63">
        <v>0</v>
      </c>
      <c r="E338" s="64">
        <v>0</v>
      </c>
      <c r="F338" s="1">
        <v>0</v>
      </c>
      <c r="G338" s="1">
        <v>0</v>
      </c>
      <c r="H338" s="1">
        <v>0</v>
      </c>
      <c r="I338" s="1">
        <v>4</v>
      </c>
      <c r="J338" s="3" t="s">
        <v>18</v>
      </c>
      <c r="K338" s="3" t="s">
        <v>18</v>
      </c>
      <c r="L338" s="3" t="s">
        <v>18</v>
      </c>
      <c r="M338" s="3" t="s">
        <v>18</v>
      </c>
      <c r="N338" s="3" t="s">
        <v>18</v>
      </c>
      <c r="O338" s="3" t="s">
        <v>18</v>
      </c>
    </row>
    <row r="339" ht="18" customHeight="1" spans="1:15">
      <c r="A339" s="9">
        <v>44796</v>
      </c>
      <c r="B339" s="1" t="s">
        <v>237</v>
      </c>
      <c r="C339" s="3" t="str">
        <f>VLOOKUP(B339,途游斗地主主播名单!A:C,3,0)</f>
        <v>MF</v>
      </c>
      <c r="D339" s="63">
        <v>0</v>
      </c>
      <c r="E339" s="64">
        <v>360.683333333333</v>
      </c>
      <c r="F339" s="1">
        <v>0</v>
      </c>
      <c r="G339" s="1">
        <v>0</v>
      </c>
      <c r="H339" s="1">
        <v>0</v>
      </c>
      <c r="I339" s="1">
        <v>0</v>
      </c>
      <c r="J339" s="3" t="s">
        <v>18</v>
      </c>
      <c r="K339" s="3" t="s">
        <v>18</v>
      </c>
      <c r="L339" s="3" t="s">
        <v>18</v>
      </c>
      <c r="M339" s="3" t="s">
        <v>18</v>
      </c>
      <c r="N339" s="3" t="s">
        <v>18</v>
      </c>
      <c r="O339" s="3" t="s">
        <v>18</v>
      </c>
    </row>
    <row r="340" ht="18" customHeight="1" spans="1:15">
      <c r="A340" s="17" t="s">
        <v>50</v>
      </c>
      <c r="B340" s="18"/>
      <c r="C340" s="19"/>
      <c r="D340" s="24">
        <f t="shared" ref="D340:O340" si="14">SUM(D321:D339)</f>
        <v>23933</v>
      </c>
      <c r="E340" s="59">
        <f t="shared" si="14"/>
        <v>2525.83333333333</v>
      </c>
      <c r="F340" s="8">
        <f t="shared" si="14"/>
        <v>556</v>
      </c>
      <c r="G340" s="8">
        <f t="shared" si="14"/>
        <v>388</v>
      </c>
      <c r="H340" s="8">
        <f t="shared" si="14"/>
        <v>534</v>
      </c>
      <c r="I340" s="8">
        <f t="shared" si="14"/>
        <v>3740</v>
      </c>
      <c r="J340" s="8">
        <f t="shared" si="14"/>
        <v>55588</v>
      </c>
      <c r="K340" s="8">
        <f t="shared" si="14"/>
        <v>13088</v>
      </c>
      <c r="L340" s="8">
        <f t="shared" si="14"/>
        <v>9.63</v>
      </c>
      <c r="M340" s="8">
        <f t="shared" si="14"/>
        <v>385</v>
      </c>
      <c r="N340" s="8">
        <f t="shared" si="14"/>
        <v>104</v>
      </c>
      <c r="O340" s="8">
        <f t="shared" si="14"/>
        <v>185</v>
      </c>
    </row>
    <row r="341" ht="18" customHeight="1" spans="1:15">
      <c r="A341" s="9">
        <v>44795</v>
      </c>
      <c r="B341" s="3" t="s">
        <v>186</v>
      </c>
      <c r="C341" s="3" t="str">
        <f>VLOOKUP(B341,途游斗地主主播名单!A:C,3,0)</f>
        <v>京游</v>
      </c>
      <c r="D341" s="31">
        <v>266</v>
      </c>
      <c r="E341" s="60">
        <v>221</v>
      </c>
      <c r="F341" s="3">
        <v>30</v>
      </c>
      <c r="G341" s="3">
        <v>15</v>
      </c>
      <c r="H341" s="3">
        <v>10</v>
      </c>
      <c r="I341" s="3">
        <v>79</v>
      </c>
      <c r="J341" s="3">
        <v>37504</v>
      </c>
      <c r="K341" s="3">
        <v>10071</v>
      </c>
      <c r="L341" s="51">
        <v>2.47</v>
      </c>
      <c r="M341" s="51">
        <v>297</v>
      </c>
      <c r="N341" s="3">
        <v>45</v>
      </c>
      <c r="O341" s="51">
        <v>141</v>
      </c>
    </row>
    <row r="342" ht="18" customHeight="1" spans="1:15">
      <c r="A342" s="9">
        <v>44795</v>
      </c>
      <c r="B342" s="3" t="s">
        <v>188</v>
      </c>
      <c r="C342" s="3" t="str">
        <f>VLOOKUP(B342,途游斗地主主播名单!A:C,3,0)</f>
        <v>半夏</v>
      </c>
      <c r="D342" s="31">
        <v>81</v>
      </c>
      <c r="E342" s="60">
        <v>250</v>
      </c>
      <c r="F342" s="3">
        <v>9</v>
      </c>
      <c r="G342" s="3">
        <v>7</v>
      </c>
      <c r="H342" s="3">
        <v>1</v>
      </c>
      <c r="I342" s="3">
        <v>7</v>
      </c>
      <c r="J342" s="3">
        <v>16371</v>
      </c>
      <c r="K342" s="3">
        <v>3397</v>
      </c>
      <c r="L342" s="51">
        <v>1.48</v>
      </c>
      <c r="M342" s="51">
        <v>84</v>
      </c>
      <c r="N342" s="3">
        <v>54</v>
      </c>
      <c r="O342" s="51">
        <v>35</v>
      </c>
    </row>
    <row r="343" ht="18" customHeight="1" spans="1:15">
      <c r="A343" s="9">
        <v>44795</v>
      </c>
      <c r="B343" s="3" t="s">
        <v>191</v>
      </c>
      <c r="C343" s="3" t="str">
        <f>VLOOKUP(B343,途游斗地主主播名单!A:C,3,0)</f>
        <v>京游</v>
      </c>
      <c r="D343" s="31">
        <v>30</v>
      </c>
      <c r="E343" s="60">
        <v>262</v>
      </c>
      <c r="F343" s="3">
        <v>3</v>
      </c>
      <c r="G343" s="3">
        <v>1</v>
      </c>
      <c r="H343" s="3">
        <v>1</v>
      </c>
      <c r="I343" s="3">
        <v>1</v>
      </c>
      <c r="J343" s="3">
        <v>3126</v>
      </c>
      <c r="K343" s="3">
        <v>554</v>
      </c>
      <c r="L343" s="3">
        <v>2.88</v>
      </c>
      <c r="M343" s="3">
        <v>15</v>
      </c>
      <c r="N343" s="3">
        <v>8</v>
      </c>
      <c r="O343" s="3">
        <v>9</v>
      </c>
    </row>
    <row r="344" ht="18" customHeight="1" spans="1:15">
      <c r="A344" s="9">
        <v>44795</v>
      </c>
      <c r="B344" s="3" t="s">
        <v>232</v>
      </c>
      <c r="C344" s="3" t="str">
        <f>VLOOKUP(B344,途游斗地主主播名单!A:C,3,0)</f>
        <v>京游</v>
      </c>
      <c r="D344" s="31">
        <v>0</v>
      </c>
      <c r="E344" s="60">
        <v>0</v>
      </c>
      <c r="F344" s="3">
        <v>0</v>
      </c>
      <c r="G344" s="3">
        <v>0</v>
      </c>
      <c r="H344" s="3">
        <v>0</v>
      </c>
      <c r="I344" s="3">
        <v>4</v>
      </c>
      <c r="J344" s="3">
        <v>0</v>
      </c>
      <c r="K344" s="3">
        <v>0</v>
      </c>
      <c r="L344" s="51">
        <v>0</v>
      </c>
      <c r="M344" s="51">
        <v>0</v>
      </c>
      <c r="N344" s="3">
        <v>0</v>
      </c>
      <c r="O344" s="51">
        <v>0</v>
      </c>
    </row>
    <row r="345" ht="21" customHeight="1" spans="1:15">
      <c r="A345" s="9">
        <v>44795</v>
      </c>
      <c r="B345" s="3" t="s">
        <v>189</v>
      </c>
      <c r="C345" s="3" t="str">
        <f>VLOOKUP(B345,途游斗地主主播名单!A:C,3,0)</f>
        <v>京游</v>
      </c>
      <c r="D345" s="31">
        <v>0</v>
      </c>
      <c r="E345" s="60">
        <v>156</v>
      </c>
      <c r="F345" s="3">
        <v>0</v>
      </c>
      <c r="G345" s="3">
        <v>0</v>
      </c>
      <c r="H345" s="3">
        <v>0</v>
      </c>
      <c r="I345" s="3">
        <v>2</v>
      </c>
      <c r="J345" s="3">
        <v>2668</v>
      </c>
      <c r="K345" s="3">
        <v>242</v>
      </c>
      <c r="L345" s="51">
        <v>3.68</v>
      </c>
      <c r="M345" s="51">
        <v>14</v>
      </c>
      <c r="N345" s="3">
        <v>2</v>
      </c>
      <c r="O345" s="51">
        <v>7</v>
      </c>
    </row>
    <row r="346" ht="18" customHeight="1" spans="1:15">
      <c r="A346" s="9">
        <v>44795</v>
      </c>
      <c r="B346" s="3" t="s">
        <v>190</v>
      </c>
      <c r="C346" s="3" t="s">
        <v>222</v>
      </c>
      <c r="D346" s="63">
        <v>0</v>
      </c>
      <c r="E346" s="64">
        <v>34</v>
      </c>
      <c r="F346" s="1">
        <v>0</v>
      </c>
      <c r="G346" s="1">
        <v>0</v>
      </c>
      <c r="H346" s="1">
        <v>0</v>
      </c>
      <c r="I346" s="1">
        <v>0</v>
      </c>
      <c r="J346" s="3">
        <v>143</v>
      </c>
      <c r="K346" s="3">
        <v>71</v>
      </c>
      <c r="L346" s="3">
        <v>0.55</v>
      </c>
      <c r="M346" s="3">
        <v>4</v>
      </c>
      <c r="N346" s="3">
        <v>0</v>
      </c>
      <c r="O346" s="3">
        <v>2</v>
      </c>
    </row>
    <row r="347" ht="18" customHeight="1" spans="1:15">
      <c r="A347" s="9">
        <v>44795</v>
      </c>
      <c r="B347" s="1" t="s">
        <v>193</v>
      </c>
      <c r="C347" s="3" t="str">
        <f>VLOOKUP(B347,途游斗地主主播名单!A:C,3,0)</f>
        <v>京游</v>
      </c>
      <c r="D347" s="63">
        <v>14075</v>
      </c>
      <c r="E347" s="64">
        <v>227.35</v>
      </c>
      <c r="F347" s="1">
        <v>580</v>
      </c>
      <c r="G347" s="1">
        <v>367</v>
      </c>
      <c r="H347" s="1">
        <v>2561</v>
      </c>
      <c r="I347" s="1">
        <v>367</v>
      </c>
      <c r="J347" s="3" t="s">
        <v>18</v>
      </c>
      <c r="K347" s="3" t="s">
        <v>18</v>
      </c>
      <c r="L347" s="3" t="s">
        <v>18</v>
      </c>
      <c r="M347" s="3" t="s">
        <v>18</v>
      </c>
      <c r="N347" s="3" t="s">
        <v>18</v>
      </c>
      <c r="O347" s="3" t="s">
        <v>18</v>
      </c>
    </row>
    <row r="348" ht="18" customHeight="1" spans="1:15">
      <c r="A348" s="9">
        <v>44795</v>
      </c>
      <c r="B348" s="1" t="s">
        <v>228</v>
      </c>
      <c r="C348" s="3" t="str">
        <f>VLOOKUP(B348,途游斗地主主播名单!A:C,3,0)</f>
        <v>京游</v>
      </c>
      <c r="D348" s="63">
        <v>4912</v>
      </c>
      <c r="E348" s="64">
        <v>210</v>
      </c>
      <c r="F348" s="1">
        <v>107</v>
      </c>
      <c r="G348" s="1">
        <v>79</v>
      </c>
      <c r="H348" s="1">
        <v>1002</v>
      </c>
      <c r="I348" s="1">
        <v>79</v>
      </c>
      <c r="J348" s="3" t="s">
        <v>18</v>
      </c>
      <c r="K348" s="3" t="s">
        <v>18</v>
      </c>
      <c r="L348" s="3" t="s">
        <v>18</v>
      </c>
      <c r="M348" s="3" t="s">
        <v>18</v>
      </c>
      <c r="N348" s="3" t="s">
        <v>18</v>
      </c>
      <c r="O348" s="3" t="s">
        <v>18</v>
      </c>
    </row>
    <row r="349" ht="18" customHeight="1" spans="1:15">
      <c r="A349" s="9">
        <v>44795</v>
      </c>
      <c r="B349" s="1" t="s">
        <v>194</v>
      </c>
      <c r="C349" s="3" t="str">
        <f>VLOOKUP(B349,途游斗地主主播名单!A:C,3,0)</f>
        <v>半夏</v>
      </c>
      <c r="D349" s="63">
        <v>33</v>
      </c>
      <c r="E349" s="64">
        <v>241.483333333333</v>
      </c>
      <c r="F349" s="1">
        <v>45</v>
      </c>
      <c r="G349" s="1">
        <v>29</v>
      </c>
      <c r="H349" s="1">
        <v>42</v>
      </c>
      <c r="I349" s="1">
        <v>29</v>
      </c>
      <c r="J349" s="3" t="s">
        <v>18</v>
      </c>
      <c r="K349" s="3" t="s">
        <v>18</v>
      </c>
      <c r="L349" s="3" t="s">
        <v>18</v>
      </c>
      <c r="M349" s="3" t="s">
        <v>18</v>
      </c>
      <c r="N349" s="3" t="s">
        <v>18</v>
      </c>
      <c r="O349" s="3" t="s">
        <v>18</v>
      </c>
    </row>
    <row r="350" ht="18" customHeight="1" spans="1:15">
      <c r="A350" s="9">
        <v>44795</v>
      </c>
      <c r="B350" s="1" t="s">
        <v>238</v>
      </c>
      <c r="C350" s="3" t="s">
        <v>222</v>
      </c>
      <c r="D350" s="63">
        <v>0</v>
      </c>
      <c r="E350" s="64">
        <v>126.133333333333</v>
      </c>
      <c r="F350" s="1">
        <v>17</v>
      </c>
      <c r="G350" s="1">
        <v>4</v>
      </c>
      <c r="H350" s="1">
        <v>4</v>
      </c>
      <c r="I350" s="1">
        <v>4</v>
      </c>
      <c r="J350" s="3" t="s">
        <v>18</v>
      </c>
      <c r="K350" s="3" t="s">
        <v>18</v>
      </c>
      <c r="L350" s="3" t="s">
        <v>18</v>
      </c>
      <c r="M350" s="3" t="s">
        <v>18</v>
      </c>
      <c r="N350" s="3" t="s">
        <v>18</v>
      </c>
      <c r="O350" s="3" t="s">
        <v>18</v>
      </c>
    </row>
    <row r="351" ht="18" customHeight="1" spans="1:15">
      <c r="A351" s="9">
        <v>44795</v>
      </c>
      <c r="B351" s="1" t="s">
        <v>201</v>
      </c>
      <c r="C351" s="3" t="str">
        <f>VLOOKUP(B351,途游斗地主主播名单!A:C,3,0)</f>
        <v>京游</v>
      </c>
      <c r="D351" s="63">
        <v>12</v>
      </c>
      <c r="E351" s="64">
        <v>198.916666666667</v>
      </c>
      <c r="F351" s="1">
        <v>2</v>
      </c>
      <c r="G351" s="1">
        <v>1</v>
      </c>
      <c r="H351" s="1">
        <v>56</v>
      </c>
      <c r="I351" s="1">
        <v>1</v>
      </c>
      <c r="J351" s="3" t="s">
        <v>18</v>
      </c>
      <c r="K351" s="3" t="s">
        <v>18</v>
      </c>
      <c r="L351" s="3" t="s">
        <v>18</v>
      </c>
      <c r="M351" s="3" t="s">
        <v>18</v>
      </c>
      <c r="N351" s="3" t="s">
        <v>18</v>
      </c>
      <c r="O351" s="3" t="s">
        <v>18</v>
      </c>
    </row>
    <row r="352" ht="18" customHeight="1" spans="1:15">
      <c r="A352" s="9">
        <v>44795</v>
      </c>
      <c r="B352" s="1" t="s">
        <v>197</v>
      </c>
      <c r="C352" s="3" t="str">
        <f>VLOOKUP(B352,途游斗地主主播名单!A:C,3,0)</f>
        <v>半夏</v>
      </c>
      <c r="D352" s="63">
        <v>0</v>
      </c>
      <c r="E352" s="64">
        <v>0</v>
      </c>
      <c r="F352" s="1">
        <v>0</v>
      </c>
      <c r="G352" s="1">
        <v>0</v>
      </c>
      <c r="H352" s="1">
        <v>4</v>
      </c>
      <c r="I352" s="1">
        <v>0</v>
      </c>
      <c r="J352" s="3" t="s">
        <v>18</v>
      </c>
      <c r="K352" s="3" t="s">
        <v>18</v>
      </c>
      <c r="L352" s="3" t="s">
        <v>18</v>
      </c>
      <c r="M352" s="3" t="s">
        <v>18</v>
      </c>
      <c r="N352" s="3" t="s">
        <v>18</v>
      </c>
      <c r="O352" s="3" t="s">
        <v>18</v>
      </c>
    </row>
    <row r="353" ht="18" customHeight="1" spans="1:15">
      <c r="A353" s="9">
        <v>44795</v>
      </c>
      <c r="B353" s="1" t="s">
        <v>217</v>
      </c>
      <c r="C353" s="3" t="str">
        <f>VLOOKUP(B353,途游斗地主主播名单!A:C,3,0)</f>
        <v>京游</v>
      </c>
      <c r="D353" s="63">
        <v>0</v>
      </c>
      <c r="E353" s="64">
        <v>337.366666666667</v>
      </c>
      <c r="F353" s="1">
        <v>0</v>
      </c>
      <c r="G353" s="1">
        <v>0</v>
      </c>
      <c r="H353" s="1">
        <v>0</v>
      </c>
      <c r="I353" s="1">
        <v>0</v>
      </c>
      <c r="J353" s="3" t="s">
        <v>18</v>
      </c>
      <c r="K353" s="3" t="s">
        <v>18</v>
      </c>
      <c r="L353" s="3" t="s">
        <v>18</v>
      </c>
      <c r="M353" s="3" t="s">
        <v>18</v>
      </c>
      <c r="N353" s="3" t="s">
        <v>18</v>
      </c>
      <c r="O353" s="3" t="s">
        <v>18</v>
      </c>
    </row>
    <row r="354" ht="18" customHeight="1" spans="1:15">
      <c r="A354" s="9">
        <v>44795</v>
      </c>
      <c r="B354" s="1" t="s">
        <v>218</v>
      </c>
      <c r="C354" s="3" t="str">
        <f>VLOOKUP(B354,途游斗地主主播名单!A:C,3,0)</f>
        <v>天翼</v>
      </c>
      <c r="D354" s="63">
        <v>18</v>
      </c>
      <c r="E354" s="64">
        <v>0</v>
      </c>
      <c r="F354" s="1">
        <v>0</v>
      </c>
      <c r="G354" s="1">
        <v>0</v>
      </c>
      <c r="H354" s="1">
        <v>1</v>
      </c>
      <c r="I354" s="1">
        <v>0</v>
      </c>
      <c r="J354" s="3" t="s">
        <v>18</v>
      </c>
      <c r="K354" s="3" t="s">
        <v>18</v>
      </c>
      <c r="L354" s="3" t="s">
        <v>18</v>
      </c>
      <c r="M354" s="3" t="s">
        <v>18</v>
      </c>
      <c r="N354" s="3" t="s">
        <v>18</v>
      </c>
      <c r="O354" s="3" t="s">
        <v>18</v>
      </c>
    </row>
    <row r="355" ht="18" customHeight="1" spans="1:15">
      <c r="A355" s="9">
        <v>44795</v>
      </c>
      <c r="B355" s="1" t="s">
        <v>239</v>
      </c>
      <c r="C355" s="3" t="str">
        <f>VLOOKUP(B355,途游斗地主主播名单!A:C,3,0)</f>
        <v>沈阳朝宇</v>
      </c>
      <c r="D355" s="63">
        <v>0</v>
      </c>
      <c r="E355" s="64">
        <v>0</v>
      </c>
      <c r="F355" s="1">
        <v>0</v>
      </c>
      <c r="G355" s="1">
        <v>0</v>
      </c>
      <c r="H355" s="1">
        <v>8</v>
      </c>
      <c r="I355" s="1">
        <v>0</v>
      </c>
      <c r="J355" s="3" t="s">
        <v>18</v>
      </c>
      <c r="K355" s="3" t="s">
        <v>18</v>
      </c>
      <c r="L355" s="3" t="s">
        <v>18</v>
      </c>
      <c r="M355" s="3" t="s">
        <v>18</v>
      </c>
      <c r="N355" s="3" t="s">
        <v>18</v>
      </c>
      <c r="O355" s="3" t="s">
        <v>18</v>
      </c>
    </row>
    <row r="356" ht="18" customHeight="1" spans="1:15">
      <c r="A356" s="9">
        <v>44795</v>
      </c>
      <c r="B356" s="1" t="s">
        <v>227</v>
      </c>
      <c r="C356" s="3" t="str">
        <f>VLOOKUP(B356,途游斗地主主播名单!A:C,3,0)</f>
        <v>半夏</v>
      </c>
      <c r="D356" s="63">
        <v>3</v>
      </c>
      <c r="E356" s="64">
        <v>0</v>
      </c>
      <c r="F356" s="1">
        <v>0</v>
      </c>
      <c r="G356" s="1">
        <v>0</v>
      </c>
      <c r="H356" s="1">
        <v>27</v>
      </c>
      <c r="I356" s="1">
        <v>0</v>
      </c>
      <c r="J356" s="3" t="s">
        <v>18</v>
      </c>
      <c r="K356" s="3" t="s">
        <v>18</v>
      </c>
      <c r="L356" s="3" t="s">
        <v>18</v>
      </c>
      <c r="M356" s="3" t="s">
        <v>18</v>
      </c>
      <c r="N356" s="3" t="s">
        <v>18</v>
      </c>
      <c r="O356" s="3" t="s">
        <v>18</v>
      </c>
    </row>
    <row r="357" ht="18" customHeight="1" spans="1:15">
      <c r="A357" s="9">
        <v>44795</v>
      </c>
      <c r="B357" s="1" t="s">
        <v>198</v>
      </c>
      <c r="C357" s="3" t="str">
        <f>VLOOKUP(B357,途游斗地主主播名单!A:C,3,0)</f>
        <v>半夏</v>
      </c>
      <c r="D357" s="63">
        <v>0</v>
      </c>
      <c r="E357" s="64">
        <v>0</v>
      </c>
      <c r="F357" s="1">
        <v>0</v>
      </c>
      <c r="G357" s="1">
        <v>0</v>
      </c>
      <c r="H357" s="1">
        <v>3</v>
      </c>
      <c r="I357" s="1">
        <v>0</v>
      </c>
      <c r="J357" s="3" t="s">
        <v>18</v>
      </c>
      <c r="K357" s="3" t="s">
        <v>18</v>
      </c>
      <c r="L357" s="3" t="s">
        <v>18</v>
      </c>
      <c r="M357" s="3" t="s">
        <v>18</v>
      </c>
      <c r="N357" s="3" t="s">
        <v>18</v>
      </c>
      <c r="O357" s="3" t="s">
        <v>18</v>
      </c>
    </row>
    <row r="358" ht="18" customHeight="1" spans="1:15">
      <c r="A358" s="9">
        <v>44795</v>
      </c>
      <c r="B358" s="1" t="s">
        <v>200</v>
      </c>
      <c r="C358" s="3" t="s">
        <v>221</v>
      </c>
      <c r="D358" s="63">
        <v>0</v>
      </c>
      <c r="E358" s="64">
        <v>54.1666666666667</v>
      </c>
      <c r="F358" s="1">
        <v>0</v>
      </c>
      <c r="G358" s="1">
        <v>0</v>
      </c>
      <c r="H358" s="1">
        <v>1</v>
      </c>
      <c r="I358" s="1">
        <v>0</v>
      </c>
      <c r="J358" s="3" t="s">
        <v>18</v>
      </c>
      <c r="K358" s="3" t="s">
        <v>18</v>
      </c>
      <c r="L358" s="3" t="s">
        <v>18</v>
      </c>
      <c r="M358" s="3" t="s">
        <v>18</v>
      </c>
      <c r="N358" s="3" t="s">
        <v>18</v>
      </c>
      <c r="O358" s="3" t="s">
        <v>18</v>
      </c>
    </row>
    <row r="359" ht="18" customHeight="1" spans="1:15">
      <c r="A359" s="9">
        <v>44795</v>
      </c>
      <c r="B359" s="1" t="s">
        <v>224</v>
      </c>
      <c r="C359" s="3" t="str">
        <f>VLOOKUP(B359,途游斗地主主播名单!A:C,3,0)</f>
        <v>半夏</v>
      </c>
      <c r="D359" s="63">
        <v>0</v>
      </c>
      <c r="E359" s="64">
        <v>0</v>
      </c>
      <c r="F359" s="1">
        <v>0</v>
      </c>
      <c r="G359" s="1">
        <v>0</v>
      </c>
      <c r="H359" s="1">
        <v>1</v>
      </c>
      <c r="I359" s="1">
        <v>0</v>
      </c>
      <c r="J359" s="3" t="s">
        <v>18</v>
      </c>
      <c r="K359" s="3" t="s">
        <v>18</v>
      </c>
      <c r="L359" s="3" t="s">
        <v>18</v>
      </c>
      <c r="M359" s="3" t="s">
        <v>18</v>
      </c>
      <c r="N359" s="3" t="s">
        <v>18</v>
      </c>
      <c r="O359" s="3" t="s">
        <v>18</v>
      </c>
    </row>
    <row r="360" ht="18" customHeight="1" spans="1:15">
      <c r="A360" s="9">
        <v>44795</v>
      </c>
      <c r="B360" s="1" t="s">
        <v>237</v>
      </c>
      <c r="C360" s="3" t="str">
        <f>VLOOKUP(B360,途游斗地主主播名单!A:C,3,0)</f>
        <v>MF</v>
      </c>
      <c r="D360" s="63">
        <v>0</v>
      </c>
      <c r="E360" s="64">
        <v>269.2</v>
      </c>
      <c r="F360" s="1">
        <v>0</v>
      </c>
      <c r="G360" s="1">
        <v>0</v>
      </c>
      <c r="H360" s="1">
        <v>0</v>
      </c>
      <c r="I360" s="1">
        <v>0</v>
      </c>
      <c r="J360" s="3" t="s">
        <v>18</v>
      </c>
      <c r="K360" s="3" t="s">
        <v>18</v>
      </c>
      <c r="L360" s="3" t="s">
        <v>18</v>
      </c>
      <c r="M360" s="3" t="s">
        <v>18</v>
      </c>
      <c r="N360" s="3" t="s">
        <v>18</v>
      </c>
      <c r="O360" s="3" t="s">
        <v>18</v>
      </c>
    </row>
    <row r="361" ht="18" customHeight="1" spans="1:15">
      <c r="A361" s="17" t="s">
        <v>51</v>
      </c>
      <c r="B361" s="18"/>
      <c r="C361" s="19"/>
      <c r="D361" s="24">
        <f t="shared" ref="D361:O361" si="15">SUM(D341:D360)</f>
        <v>19430</v>
      </c>
      <c r="E361" s="59">
        <f t="shared" si="15"/>
        <v>2587.61666666667</v>
      </c>
      <c r="F361" s="8">
        <f t="shared" si="15"/>
        <v>793</v>
      </c>
      <c r="G361" s="8">
        <f t="shared" si="15"/>
        <v>503</v>
      </c>
      <c r="H361" s="8">
        <f t="shared" si="15"/>
        <v>3722</v>
      </c>
      <c r="I361" s="8">
        <f t="shared" si="15"/>
        <v>573</v>
      </c>
      <c r="J361" s="8">
        <f t="shared" si="15"/>
        <v>59812</v>
      </c>
      <c r="K361" s="8">
        <f t="shared" si="15"/>
        <v>14335</v>
      </c>
      <c r="L361" s="8">
        <f t="shared" si="15"/>
        <v>11.06</v>
      </c>
      <c r="M361" s="8">
        <f t="shared" si="15"/>
        <v>414</v>
      </c>
      <c r="N361" s="8">
        <f t="shared" si="15"/>
        <v>109</v>
      </c>
      <c r="O361" s="8">
        <f t="shared" si="15"/>
        <v>194</v>
      </c>
    </row>
    <row r="362" ht="18" customHeight="1" spans="1:15">
      <c r="A362" s="9">
        <v>44794</v>
      </c>
      <c r="B362" s="3" t="s">
        <v>186</v>
      </c>
      <c r="C362" s="3" t="str">
        <f>VLOOKUP(B362,途游斗地主主播名单!A:C,3,0)</f>
        <v>京游</v>
      </c>
      <c r="D362" s="31">
        <v>129</v>
      </c>
      <c r="E362" s="60">
        <v>0</v>
      </c>
      <c r="F362" s="3">
        <v>0</v>
      </c>
      <c r="G362" s="3">
        <v>0</v>
      </c>
      <c r="H362" s="3">
        <v>13</v>
      </c>
      <c r="I362" s="3">
        <v>81</v>
      </c>
      <c r="J362" s="3">
        <v>0</v>
      </c>
      <c r="K362" s="3">
        <v>0</v>
      </c>
      <c r="L362" s="51">
        <v>0</v>
      </c>
      <c r="M362" s="51">
        <v>0</v>
      </c>
      <c r="N362" s="3">
        <v>0</v>
      </c>
      <c r="O362" s="51">
        <v>0</v>
      </c>
    </row>
    <row r="363" ht="18" customHeight="1" spans="1:15">
      <c r="A363" s="9">
        <v>44794</v>
      </c>
      <c r="B363" s="3" t="s">
        <v>191</v>
      </c>
      <c r="C363" s="3" t="str">
        <f>VLOOKUP(B363,途游斗地主主播名单!A:C,3,0)</f>
        <v>京游</v>
      </c>
      <c r="D363" s="31">
        <v>15</v>
      </c>
      <c r="E363" s="60">
        <v>302</v>
      </c>
      <c r="F363" s="3">
        <v>4</v>
      </c>
      <c r="G363" s="3">
        <v>2</v>
      </c>
      <c r="H363" s="3">
        <v>1</v>
      </c>
      <c r="I363" s="3">
        <v>3</v>
      </c>
      <c r="J363" s="3">
        <v>9837</v>
      </c>
      <c r="K363" s="3">
        <v>1493</v>
      </c>
      <c r="L363" s="51">
        <v>1.41</v>
      </c>
      <c r="M363" s="51">
        <v>24</v>
      </c>
      <c r="N363" s="3">
        <v>9</v>
      </c>
      <c r="O363" s="51">
        <v>10</v>
      </c>
    </row>
    <row r="364" ht="18" customHeight="1" spans="1:15">
      <c r="A364" s="9">
        <v>44794</v>
      </c>
      <c r="B364" s="3" t="s">
        <v>188</v>
      </c>
      <c r="C364" s="3" t="str">
        <f>VLOOKUP(B364,途游斗地主主播名单!A:C,3,0)</f>
        <v>半夏</v>
      </c>
      <c r="D364" s="31">
        <v>6</v>
      </c>
      <c r="E364" s="60">
        <v>194</v>
      </c>
      <c r="F364" s="3">
        <v>4</v>
      </c>
      <c r="G364" s="3">
        <v>0</v>
      </c>
      <c r="H364" s="3">
        <v>2</v>
      </c>
      <c r="I364" s="3">
        <v>5</v>
      </c>
      <c r="J364" s="3">
        <v>9363</v>
      </c>
      <c r="K364" s="3">
        <v>3102</v>
      </c>
      <c r="L364" s="51">
        <v>2</v>
      </c>
      <c r="M364" s="51">
        <v>87</v>
      </c>
      <c r="N364" s="3">
        <v>35</v>
      </c>
      <c r="O364" s="51">
        <v>39</v>
      </c>
    </row>
    <row r="365" ht="18" customHeight="1" spans="1:15">
      <c r="A365" s="9">
        <v>44794</v>
      </c>
      <c r="B365" s="3" t="s">
        <v>232</v>
      </c>
      <c r="C365" s="3" t="str">
        <f>VLOOKUP(B365,途游斗地主主播名单!A:C,3,0)</f>
        <v>京游</v>
      </c>
      <c r="D365" s="31">
        <v>0</v>
      </c>
      <c r="E365" s="60">
        <v>0</v>
      </c>
      <c r="F365" s="3">
        <v>0</v>
      </c>
      <c r="G365" s="3">
        <v>0</v>
      </c>
      <c r="H365" s="3">
        <v>0</v>
      </c>
      <c r="I365" s="3">
        <v>2</v>
      </c>
      <c r="J365" s="3">
        <v>0</v>
      </c>
      <c r="K365" s="3">
        <v>0</v>
      </c>
      <c r="L365" s="51">
        <v>0</v>
      </c>
      <c r="M365" s="51">
        <v>0</v>
      </c>
      <c r="N365" s="3">
        <v>0</v>
      </c>
      <c r="O365" s="51">
        <v>0</v>
      </c>
    </row>
    <row r="366" ht="21" customHeight="1" spans="1:15">
      <c r="A366" s="9">
        <v>44794</v>
      </c>
      <c r="B366" s="3" t="s">
        <v>189</v>
      </c>
      <c r="C366" s="3" t="str">
        <f>VLOOKUP(B366,途游斗地主主播名单!A:C,3,0)</f>
        <v>京游</v>
      </c>
      <c r="D366" s="31">
        <v>0</v>
      </c>
      <c r="E366" s="60">
        <v>0</v>
      </c>
      <c r="F366" s="3">
        <v>0</v>
      </c>
      <c r="G366" s="3">
        <v>0</v>
      </c>
      <c r="H366" s="3">
        <v>0</v>
      </c>
      <c r="I366" s="3">
        <v>4</v>
      </c>
      <c r="J366" s="3">
        <v>0</v>
      </c>
      <c r="K366" s="3">
        <v>0</v>
      </c>
      <c r="L366" s="51">
        <v>0</v>
      </c>
      <c r="M366" s="51">
        <v>0</v>
      </c>
      <c r="N366" s="3">
        <v>0</v>
      </c>
      <c r="O366" s="51">
        <v>0</v>
      </c>
    </row>
    <row r="367" ht="18" customHeight="1" spans="1:15">
      <c r="A367" s="9">
        <v>44794</v>
      </c>
      <c r="B367" s="1" t="s">
        <v>193</v>
      </c>
      <c r="C367" s="3" t="str">
        <f>VLOOKUP(B367,途游斗地主主播名单!A:C,3,0)</f>
        <v>京游</v>
      </c>
      <c r="D367" s="63">
        <v>12477</v>
      </c>
      <c r="E367" s="64">
        <v>213.85</v>
      </c>
      <c r="F367" s="1">
        <v>335</v>
      </c>
      <c r="G367" s="1">
        <v>181</v>
      </c>
      <c r="H367" s="1">
        <v>254</v>
      </c>
      <c r="I367" s="1">
        <v>2337</v>
      </c>
      <c r="J367" s="3" t="s">
        <v>18</v>
      </c>
      <c r="K367" s="3" t="s">
        <v>18</v>
      </c>
      <c r="L367" s="3" t="s">
        <v>18</v>
      </c>
      <c r="M367" s="3" t="s">
        <v>18</v>
      </c>
      <c r="N367" s="3" t="s">
        <v>18</v>
      </c>
      <c r="O367" s="3" t="s">
        <v>18</v>
      </c>
    </row>
    <row r="368" ht="18" customHeight="1" spans="1:15">
      <c r="A368" s="9">
        <v>44794</v>
      </c>
      <c r="B368" s="1" t="s">
        <v>228</v>
      </c>
      <c r="C368" s="3" t="str">
        <f>VLOOKUP(B368,途游斗地主主播名单!A:C,3,0)</f>
        <v>京游</v>
      </c>
      <c r="D368" s="63">
        <v>4724</v>
      </c>
      <c r="E368" s="64">
        <v>127.5</v>
      </c>
      <c r="F368" s="1">
        <v>165</v>
      </c>
      <c r="G368" s="1">
        <v>115</v>
      </c>
      <c r="H368" s="1">
        <v>188</v>
      </c>
      <c r="I368" s="1">
        <v>1009</v>
      </c>
      <c r="J368" s="3" t="s">
        <v>18</v>
      </c>
      <c r="K368" s="3" t="s">
        <v>18</v>
      </c>
      <c r="L368" s="3" t="s">
        <v>18</v>
      </c>
      <c r="M368" s="3" t="s">
        <v>18</v>
      </c>
      <c r="N368" s="3" t="s">
        <v>18</v>
      </c>
      <c r="O368" s="3" t="s">
        <v>18</v>
      </c>
    </row>
    <row r="369" ht="18" customHeight="1" spans="1:15">
      <c r="A369" s="9">
        <v>44794</v>
      </c>
      <c r="B369" s="1" t="s">
        <v>201</v>
      </c>
      <c r="C369" s="3" t="str">
        <f>VLOOKUP(B369,途游斗地主主播名单!A:C,3,0)</f>
        <v>京游</v>
      </c>
      <c r="D369" s="63">
        <v>84</v>
      </c>
      <c r="E369" s="64">
        <v>284.166666666667</v>
      </c>
      <c r="F369" s="1">
        <v>0</v>
      </c>
      <c r="G369" s="1">
        <v>1</v>
      </c>
      <c r="H369" s="1">
        <v>6</v>
      </c>
      <c r="I369" s="1">
        <v>51</v>
      </c>
      <c r="J369" s="3" t="s">
        <v>18</v>
      </c>
      <c r="K369" s="3" t="s">
        <v>18</v>
      </c>
      <c r="L369" s="3" t="s">
        <v>18</v>
      </c>
      <c r="M369" s="3" t="s">
        <v>18</v>
      </c>
      <c r="N369" s="3" t="s">
        <v>18</v>
      </c>
      <c r="O369" s="3" t="s">
        <v>18</v>
      </c>
    </row>
    <row r="370" ht="18" customHeight="1" spans="1:15">
      <c r="A370" s="9">
        <v>44794</v>
      </c>
      <c r="B370" s="1" t="s">
        <v>240</v>
      </c>
      <c r="C370" s="3" t="str">
        <f>VLOOKUP(B370,途游斗地主主播名单!A:C,3,0)</f>
        <v>喜玩</v>
      </c>
      <c r="D370" s="63">
        <v>0</v>
      </c>
      <c r="E370" s="64">
        <v>36.7333333333333</v>
      </c>
      <c r="F370" s="1">
        <v>0</v>
      </c>
      <c r="G370" s="1">
        <v>0</v>
      </c>
      <c r="H370" s="1">
        <v>0</v>
      </c>
      <c r="I370" s="1">
        <v>0</v>
      </c>
      <c r="J370" s="3" t="s">
        <v>18</v>
      </c>
      <c r="K370" s="3" t="s">
        <v>18</v>
      </c>
      <c r="L370" s="3" t="s">
        <v>18</v>
      </c>
      <c r="M370" s="3" t="s">
        <v>18</v>
      </c>
      <c r="N370" s="3" t="s">
        <v>18</v>
      </c>
      <c r="O370" s="3" t="s">
        <v>18</v>
      </c>
    </row>
    <row r="371" ht="18" customHeight="1" spans="1:15">
      <c r="A371" s="9">
        <v>44794</v>
      </c>
      <c r="B371" s="1" t="s">
        <v>227</v>
      </c>
      <c r="C371" s="3" t="str">
        <f>VLOOKUP(B371,途游斗地主主播名单!A:C,3,0)</f>
        <v>半夏</v>
      </c>
      <c r="D371" s="63">
        <v>1773</v>
      </c>
      <c r="E371" s="64">
        <v>0</v>
      </c>
      <c r="F371" s="1">
        <v>0</v>
      </c>
      <c r="G371" s="1">
        <v>0</v>
      </c>
      <c r="H371" s="1">
        <v>4</v>
      </c>
      <c r="I371" s="1">
        <v>19</v>
      </c>
      <c r="J371" s="3" t="s">
        <v>18</v>
      </c>
      <c r="K371" s="3" t="s">
        <v>18</v>
      </c>
      <c r="L371" s="3" t="s">
        <v>18</v>
      </c>
      <c r="M371" s="3" t="s">
        <v>18</v>
      </c>
      <c r="N371" s="3" t="s">
        <v>18</v>
      </c>
      <c r="O371" s="3" t="s">
        <v>18</v>
      </c>
    </row>
    <row r="372" ht="18" customHeight="1" spans="1:15">
      <c r="A372" s="9">
        <v>44794</v>
      </c>
      <c r="B372" s="1" t="s">
        <v>239</v>
      </c>
      <c r="C372" s="3" t="str">
        <f>VLOOKUP(B372,途游斗地主主播名单!A:C,3,0)</f>
        <v>沈阳朝宇</v>
      </c>
      <c r="D372" s="63">
        <v>0</v>
      </c>
      <c r="E372" s="64">
        <v>0</v>
      </c>
      <c r="F372" s="1">
        <v>0</v>
      </c>
      <c r="G372" s="1">
        <v>0</v>
      </c>
      <c r="H372" s="1">
        <v>0</v>
      </c>
      <c r="I372" s="1">
        <v>7</v>
      </c>
      <c r="J372" s="3" t="s">
        <v>18</v>
      </c>
      <c r="K372" s="3" t="s">
        <v>18</v>
      </c>
      <c r="L372" s="3" t="s">
        <v>18</v>
      </c>
      <c r="M372" s="3" t="s">
        <v>18</v>
      </c>
      <c r="N372" s="3" t="s">
        <v>18</v>
      </c>
      <c r="O372" s="3" t="s">
        <v>18</v>
      </c>
    </row>
    <row r="373" ht="18" customHeight="1" spans="1:15">
      <c r="A373" s="9">
        <v>44794</v>
      </c>
      <c r="B373" s="1" t="s">
        <v>218</v>
      </c>
      <c r="C373" s="3" t="str">
        <f>VLOOKUP(B373,途游斗地主主播名单!A:C,3,0)</f>
        <v>天翼</v>
      </c>
      <c r="D373" s="63">
        <v>60</v>
      </c>
      <c r="E373" s="64">
        <v>0</v>
      </c>
      <c r="F373" s="1">
        <v>0</v>
      </c>
      <c r="G373" s="1">
        <v>0</v>
      </c>
      <c r="H373" s="1">
        <v>1</v>
      </c>
      <c r="I373" s="1">
        <v>1</v>
      </c>
      <c r="J373" s="3" t="s">
        <v>18</v>
      </c>
      <c r="K373" s="3" t="s">
        <v>18</v>
      </c>
      <c r="L373" s="3" t="s">
        <v>18</v>
      </c>
      <c r="M373" s="3" t="s">
        <v>18</v>
      </c>
      <c r="N373" s="3" t="s">
        <v>18</v>
      </c>
      <c r="O373" s="3" t="s">
        <v>18</v>
      </c>
    </row>
    <row r="374" ht="18" customHeight="1" spans="1:15">
      <c r="A374" s="9">
        <v>44794</v>
      </c>
      <c r="B374" s="1" t="s">
        <v>194</v>
      </c>
      <c r="C374" s="3" t="str">
        <f>VLOOKUP(B374,途游斗地主主播名单!A:C,3,0)</f>
        <v>半夏</v>
      </c>
      <c r="D374" s="63">
        <v>0</v>
      </c>
      <c r="E374" s="64">
        <v>0</v>
      </c>
      <c r="F374" s="1">
        <v>0</v>
      </c>
      <c r="G374" s="1">
        <v>0</v>
      </c>
      <c r="H374" s="1">
        <v>0</v>
      </c>
      <c r="I374" s="1">
        <v>14</v>
      </c>
      <c r="J374" s="3" t="s">
        <v>18</v>
      </c>
      <c r="K374" s="3" t="s">
        <v>18</v>
      </c>
      <c r="L374" s="3" t="s">
        <v>18</v>
      </c>
      <c r="M374" s="3" t="s">
        <v>18</v>
      </c>
      <c r="N374" s="3" t="s">
        <v>18</v>
      </c>
      <c r="O374" s="3" t="s">
        <v>18</v>
      </c>
    </row>
    <row r="375" ht="18" customHeight="1" spans="1:15">
      <c r="A375" s="9">
        <v>44794</v>
      </c>
      <c r="B375" s="1" t="s">
        <v>197</v>
      </c>
      <c r="C375" s="3" t="str">
        <f>VLOOKUP(B375,途游斗地主主播名单!A:C,3,0)</f>
        <v>半夏</v>
      </c>
      <c r="D375" s="63">
        <v>0</v>
      </c>
      <c r="E375" s="64">
        <v>0</v>
      </c>
      <c r="F375" s="1">
        <v>0</v>
      </c>
      <c r="G375" s="1">
        <v>0</v>
      </c>
      <c r="H375" s="1">
        <v>0</v>
      </c>
      <c r="I375" s="1">
        <v>5</v>
      </c>
      <c r="J375" s="3" t="s">
        <v>18</v>
      </c>
      <c r="K375" s="3" t="s">
        <v>18</v>
      </c>
      <c r="L375" s="3" t="s">
        <v>18</v>
      </c>
      <c r="M375" s="3" t="s">
        <v>18</v>
      </c>
      <c r="N375" s="3" t="s">
        <v>18</v>
      </c>
      <c r="O375" s="3" t="s">
        <v>18</v>
      </c>
    </row>
    <row r="376" ht="18" customHeight="1" spans="1:15">
      <c r="A376" s="9">
        <v>44794</v>
      </c>
      <c r="B376" s="1" t="s">
        <v>198</v>
      </c>
      <c r="C376" s="3" t="str">
        <f>VLOOKUP(B376,途游斗地主主播名单!A:C,3,0)</f>
        <v>半夏</v>
      </c>
      <c r="D376" s="63">
        <v>0</v>
      </c>
      <c r="E376" s="64">
        <v>0</v>
      </c>
      <c r="F376" s="1">
        <v>0</v>
      </c>
      <c r="G376" s="1">
        <v>0</v>
      </c>
      <c r="H376" s="1">
        <v>0</v>
      </c>
      <c r="I376" s="1">
        <v>3</v>
      </c>
      <c r="J376" s="3" t="s">
        <v>18</v>
      </c>
      <c r="K376" s="3" t="s">
        <v>18</v>
      </c>
      <c r="L376" s="3" t="s">
        <v>18</v>
      </c>
      <c r="M376" s="3" t="s">
        <v>18</v>
      </c>
      <c r="N376" s="3" t="s">
        <v>18</v>
      </c>
      <c r="O376" s="3" t="s">
        <v>18</v>
      </c>
    </row>
    <row r="377" ht="18" customHeight="1" spans="1:15">
      <c r="A377" s="9">
        <v>44794</v>
      </c>
      <c r="B377" s="1" t="s">
        <v>224</v>
      </c>
      <c r="C377" s="3" t="str">
        <f>VLOOKUP(B377,途游斗地主主播名单!A:C,3,0)</f>
        <v>半夏</v>
      </c>
      <c r="D377" s="63">
        <v>0</v>
      </c>
      <c r="E377" s="64">
        <v>0</v>
      </c>
      <c r="F377" s="1">
        <v>0</v>
      </c>
      <c r="G377" s="1">
        <v>0</v>
      </c>
      <c r="H377" s="1">
        <v>0</v>
      </c>
      <c r="I377" s="1">
        <v>1</v>
      </c>
      <c r="J377" s="3" t="s">
        <v>18</v>
      </c>
      <c r="K377" s="3" t="s">
        <v>18</v>
      </c>
      <c r="L377" s="3" t="s">
        <v>18</v>
      </c>
      <c r="M377" s="3" t="s">
        <v>18</v>
      </c>
      <c r="N377" s="3" t="s">
        <v>18</v>
      </c>
      <c r="O377" s="3" t="s">
        <v>18</v>
      </c>
    </row>
    <row r="378" ht="18" customHeight="1" spans="1:15">
      <c r="A378" s="9">
        <v>44794</v>
      </c>
      <c r="B378" s="1" t="s">
        <v>211</v>
      </c>
      <c r="C378" s="3" t="str">
        <f>VLOOKUP(B378,途游斗地主主播名单!A:C,3,0)</f>
        <v>半夏</v>
      </c>
      <c r="D378" s="63">
        <v>0</v>
      </c>
      <c r="E378" s="64">
        <v>0</v>
      </c>
      <c r="F378" s="1">
        <v>0</v>
      </c>
      <c r="G378" s="1">
        <v>0</v>
      </c>
      <c r="H378" s="1">
        <v>0</v>
      </c>
      <c r="I378" s="1">
        <v>1</v>
      </c>
      <c r="J378" s="3" t="s">
        <v>18</v>
      </c>
      <c r="K378" s="3" t="s">
        <v>18</v>
      </c>
      <c r="L378" s="3" t="s">
        <v>18</v>
      </c>
      <c r="M378" s="3" t="s">
        <v>18</v>
      </c>
      <c r="N378" s="3" t="s">
        <v>18</v>
      </c>
      <c r="O378" s="3" t="s">
        <v>18</v>
      </c>
    </row>
    <row r="379" ht="18" customHeight="1" spans="1:15">
      <c r="A379" s="9">
        <v>44794</v>
      </c>
      <c r="B379" s="1" t="s">
        <v>241</v>
      </c>
      <c r="C379" s="3" t="str">
        <f>VLOOKUP(B379,途游斗地主主播名单!A:C,3,0)</f>
        <v>喜玩</v>
      </c>
      <c r="D379" s="63">
        <v>0</v>
      </c>
      <c r="E379" s="64">
        <v>128.316666666667</v>
      </c>
      <c r="F379" s="1">
        <v>0</v>
      </c>
      <c r="G379" s="1">
        <v>0</v>
      </c>
      <c r="H379" s="1">
        <v>0</v>
      </c>
      <c r="I379" s="1">
        <v>0</v>
      </c>
      <c r="J379" s="3" t="s">
        <v>18</v>
      </c>
      <c r="K379" s="3" t="s">
        <v>18</v>
      </c>
      <c r="L379" s="3" t="s">
        <v>18</v>
      </c>
      <c r="M379" s="3" t="s">
        <v>18</v>
      </c>
      <c r="N379" s="3" t="s">
        <v>18</v>
      </c>
      <c r="O379" s="3" t="s">
        <v>18</v>
      </c>
    </row>
    <row r="380" ht="18" customHeight="1" spans="1:15">
      <c r="A380" s="17" t="s">
        <v>52</v>
      </c>
      <c r="B380" s="18"/>
      <c r="C380" s="19"/>
      <c r="D380" s="24">
        <f t="shared" ref="D380:O380" si="16">SUM(D362:D379)</f>
        <v>19268</v>
      </c>
      <c r="E380" s="59">
        <f t="shared" si="16"/>
        <v>1286.56666666667</v>
      </c>
      <c r="F380" s="8">
        <f t="shared" si="16"/>
        <v>508</v>
      </c>
      <c r="G380" s="8">
        <f t="shared" si="16"/>
        <v>299</v>
      </c>
      <c r="H380" s="8">
        <f t="shared" si="16"/>
        <v>469</v>
      </c>
      <c r="I380" s="8">
        <f t="shared" si="16"/>
        <v>3543</v>
      </c>
      <c r="J380" s="8">
        <f t="shared" si="16"/>
        <v>19200</v>
      </c>
      <c r="K380" s="8">
        <f t="shared" si="16"/>
        <v>4595</v>
      </c>
      <c r="L380" s="8">
        <f t="shared" si="16"/>
        <v>3.41</v>
      </c>
      <c r="M380" s="8">
        <f t="shared" si="16"/>
        <v>111</v>
      </c>
      <c r="N380" s="8">
        <f t="shared" si="16"/>
        <v>44</v>
      </c>
      <c r="O380" s="8">
        <f t="shared" si="16"/>
        <v>49</v>
      </c>
    </row>
    <row r="381" ht="18" customHeight="1" spans="1:15">
      <c r="A381" s="9">
        <v>44793</v>
      </c>
      <c r="B381" s="3" t="s">
        <v>186</v>
      </c>
      <c r="C381" s="3" t="str">
        <f>VLOOKUP(B381,途游斗地主主播名单!A:C,3,0)</f>
        <v>京游</v>
      </c>
      <c r="D381" s="31">
        <v>264</v>
      </c>
      <c r="E381" s="60">
        <v>241</v>
      </c>
      <c r="F381" s="3">
        <v>28</v>
      </c>
      <c r="G381" s="3">
        <v>19</v>
      </c>
      <c r="H381" s="3">
        <v>16</v>
      </c>
      <c r="I381" s="3">
        <v>98</v>
      </c>
      <c r="J381" s="3">
        <v>27029</v>
      </c>
      <c r="K381" s="3">
        <v>9917</v>
      </c>
      <c r="L381" s="51">
        <v>2.95</v>
      </c>
      <c r="M381" s="51">
        <v>343</v>
      </c>
      <c r="N381" s="3">
        <v>54</v>
      </c>
      <c r="O381" s="51">
        <v>152</v>
      </c>
    </row>
    <row r="382" ht="18" customHeight="1" spans="1:15">
      <c r="A382" s="9">
        <v>44793</v>
      </c>
      <c r="B382" s="3" t="s">
        <v>188</v>
      </c>
      <c r="C382" s="3" t="str">
        <f>VLOOKUP(B382,途游斗地主主播名单!A:C,3,0)</f>
        <v>半夏</v>
      </c>
      <c r="D382" s="31">
        <v>33</v>
      </c>
      <c r="E382" s="60">
        <v>236</v>
      </c>
      <c r="F382" s="3">
        <v>13</v>
      </c>
      <c r="G382" s="3">
        <v>9</v>
      </c>
      <c r="H382" s="3">
        <v>1</v>
      </c>
      <c r="I382" s="3">
        <v>10</v>
      </c>
      <c r="J382" s="3">
        <v>16744</v>
      </c>
      <c r="K382" s="3">
        <v>6361</v>
      </c>
      <c r="L382" s="51">
        <v>1.71</v>
      </c>
      <c r="M382" s="51">
        <v>80</v>
      </c>
      <c r="N382" s="3">
        <v>56</v>
      </c>
      <c r="O382" s="51">
        <v>40</v>
      </c>
    </row>
    <row r="383" ht="18" customHeight="1" spans="1:15">
      <c r="A383" s="9">
        <v>44793</v>
      </c>
      <c r="B383" s="3" t="s">
        <v>191</v>
      </c>
      <c r="C383" s="3" t="str">
        <f>VLOOKUP(B383,途游斗地主主播名单!A:C,3,0)</f>
        <v>京游</v>
      </c>
      <c r="D383" s="31">
        <v>9</v>
      </c>
      <c r="E383" s="60">
        <v>0</v>
      </c>
      <c r="F383" s="3">
        <v>0</v>
      </c>
      <c r="G383" s="3">
        <v>0</v>
      </c>
      <c r="H383" s="3">
        <v>1</v>
      </c>
      <c r="I383" s="3">
        <v>3</v>
      </c>
      <c r="J383" s="3">
        <v>0</v>
      </c>
      <c r="K383" s="3">
        <v>0</v>
      </c>
      <c r="L383" s="51">
        <v>0</v>
      </c>
      <c r="M383" s="51">
        <v>0</v>
      </c>
      <c r="N383" s="3">
        <v>0</v>
      </c>
      <c r="O383" s="51">
        <v>0</v>
      </c>
    </row>
    <row r="384" ht="18" customHeight="1" spans="1:15">
      <c r="A384" s="9">
        <v>44793</v>
      </c>
      <c r="B384" s="3" t="s">
        <v>232</v>
      </c>
      <c r="C384" s="3" t="str">
        <f>VLOOKUP(B384,途游斗地主主播名单!A:C,3,0)</f>
        <v>京游</v>
      </c>
      <c r="D384" s="31">
        <v>0</v>
      </c>
      <c r="E384" s="60">
        <v>0</v>
      </c>
      <c r="F384" s="3">
        <v>0</v>
      </c>
      <c r="G384" s="3">
        <v>0</v>
      </c>
      <c r="H384" s="3">
        <v>0</v>
      </c>
      <c r="I384" s="3">
        <v>4</v>
      </c>
      <c r="J384" s="3">
        <v>0</v>
      </c>
      <c r="K384" s="3">
        <v>0</v>
      </c>
      <c r="L384" s="51">
        <v>0</v>
      </c>
      <c r="M384" s="51">
        <v>0</v>
      </c>
      <c r="N384" s="3">
        <v>0</v>
      </c>
      <c r="O384" s="51">
        <v>0</v>
      </c>
    </row>
    <row r="385" ht="21" customHeight="1" spans="1:15">
      <c r="A385" s="9">
        <v>44793</v>
      </c>
      <c r="B385" s="3" t="s">
        <v>189</v>
      </c>
      <c r="C385" s="3" t="str">
        <f>VLOOKUP(B385,途游斗地主主播名单!A:C,3,0)</f>
        <v>京游</v>
      </c>
      <c r="D385" s="31">
        <v>0</v>
      </c>
      <c r="E385" s="60">
        <v>218</v>
      </c>
      <c r="F385" s="3">
        <v>2</v>
      </c>
      <c r="G385" s="3">
        <v>1</v>
      </c>
      <c r="H385" s="3">
        <v>0</v>
      </c>
      <c r="I385" s="3">
        <v>4</v>
      </c>
      <c r="J385" s="3">
        <v>3280</v>
      </c>
      <c r="K385" s="3">
        <v>327</v>
      </c>
      <c r="L385" s="3">
        <v>2.54</v>
      </c>
      <c r="M385" s="3">
        <v>14</v>
      </c>
      <c r="N385" s="3">
        <v>2</v>
      </c>
      <c r="O385" s="3">
        <v>6</v>
      </c>
    </row>
    <row r="386" ht="18" customHeight="1" spans="1:15">
      <c r="A386" s="9">
        <v>44793</v>
      </c>
      <c r="B386" s="1" t="s">
        <v>228</v>
      </c>
      <c r="C386" s="3" t="str">
        <f>VLOOKUP(B386,途游斗地主主播名单!A:C,3,0)</f>
        <v>京游</v>
      </c>
      <c r="D386" s="31">
        <v>3376</v>
      </c>
      <c r="E386" s="60">
        <v>277.833333333333</v>
      </c>
      <c r="F386" s="3">
        <v>166</v>
      </c>
      <c r="G386" s="3">
        <v>117</v>
      </c>
      <c r="H386" s="3">
        <v>161</v>
      </c>
      <c r="I386" s="3">
        <v>972</v>
      </c>
      <c r="J386" s="3" t="s">
        <v>18</v>
      </c>
      <c r="K386" s="3" t="s">
        <v>18</v>
      </c>
      <c r="L386" s="3" t="s">
        <v>18</v>
      </c>
      <c r="M386" s="3" t="s">
        <v>18</v>
      </c>
      <c r="N386" s="3" t="s">
        <v>18</v>
      </c>
      <c r="O386" s="3" t="s">
        <v>18</v>
      </c>
    </row>
    <row r="387" ht="18" customHeight="1" spans="1:15">
      <c r="A387" s="9">
        <v>44793</v>
      </c>
      <c r="B387" s="1" t="s">
        <v>193</v>
      </c>
      <c r="C387" s="3" t="str">
        <f>VLOOKUP(B387,途游斗地主主播名单!A:C,3,0)</f>
        <v>京游</v>
      </c>
      <c r="D387" s="63">
        <v>9311</v>
      </c>
      <c r="E387" s="64">
        <v>0</v>
      </c>
      <c r="F387" s="1">
        <v>1</v>
      </c>
      <c r="G387" s="1">
        <v>19</v>
      </c>
      <c r="H387" s="1">
        <v>250</v>
      </c>
      <c r="I387" s="1">
        <v>2069</v>
      </c>
      <c r="J387" s="3" t="s">
        <v>18</v>
      </c>
      <c r="K387" s="3" t="s">
        <v>18</v>
      </c>
      <c r="L387" s="3" t="s">
        <v>18</v>
      </c>
      <c r="M387" s="3" t="s">
        <v>18</v>
      </c>
      <c r="N387" s="3" t="s">
        <v>18</v>
      </c>
      <c r="O387" s="3" t="s">
        <v>18</v>
      </c>
    </row>
    <row r="388" ht="18" customHeight="1" spans="1:15">
      <c r="A388" s="9">
        <v>44793</v>
      </c>
      <c r="B388" s="1" t="s">
        <v>194</v>
      </c>
      <c r="C388" s="3" t="str">
        <f>VLOOKUP(B388,途游斗地主主播名单!A:C,3,0)</f>
        <v>半夏</v>
      </c>
      <c r="D388" s="63">
        <v>12</v>
      </c>
      <c r="E388" s="64">
        <v>0</v>
      </c>
      <c r="F388" s="1">
        <v>0</v>
      </c>
      <c r="G388" s="1">
        <v>1</v>
      </c>
      <c r="H388" s="1">
        <v>2</v>
      </c>
      <c r="I388" s="1">
        <v>16</v>
      </c>
      <c r="J388" s="3" t="s">
        <v>18</v>
      </c>
      <c r="K388" s="3" t="s">
        <v>18</v>
      </c>
      <c r="L388" s="3" t="s">
        <v>18</v>
      </c>
      <c r="M388" s="3" t="s">
        <v>18</v>
      </c>
      <c r="N388" s="3" t="s">
        <v>18</v>
      </c>
      <c r="O388" s="3" t="s">
        <v>18</v>
      </c>
    </row>
    <row r="389" ht="18" customHeight="1" spans="1:15">
      <c r="A389" s="9">
        <v>44793</v>
      </c>
      <c r="B389" s="1" t="s">
        <v>241</v>
      </c>
      <c r="C389" s="3" t="str">
        <f>VLOOKUP(B389,途游斗地主主播名单!A:C,3,0)</f>
        <v>喜玩</v>
      </c>
      <c r="D389" s="63">
        <v>0</v>
      </c>
      <c r="E389" s="64">
        <v>123.566666666667</v>
      </c>
      <c r="F389" s="1">
        <v>1</v>
      </c>
      <c r="G389" s="1">
        <v>1</v>
      </c>
      <c r="H389" s="1">
        <v>0</v>
      </c>
      <c r="I389" s="1">
        <v>2</v>
      </c>
      <c r="J389" s="3" t="s">
        <v>18</v>
      </c>
      <c r="K389" s="3" t="s">
        <v>18</v>
      </c>
      <c r="L389" s="3" t="s">
        <v>18</v>
      </c>
      <c r="M389" s="3" t="s">
        <v>18</v>
      </c>
      <c r="N389" s="3" t="s">
        <v>18</v>
      </c>
      <c r="O389" s="3" t="s">
        <v>18</v>
      </c>
    </row>
    <row r="390" ht="18" customHeight="1" spans="1:15">
      <c r="A390" s="9">
        <v>44793</v>
      </c>
      <c r="B390" s="1" t="s">
        <v>224</v>
      </c>
      <c r="C390" s="3" t="str">
        <f>VLOOKUP(B390,途游斗地主主播名单!A:C,3,0)</f>
        <v>半夏</v>
      </c>
      <c r="D390" s="63">
        <v>0</v>
      </c>
      <c r="E390" s="64">
        <v>0</v>
      </c>
      <c r="F390" s="1">
        <v>0</v>
      </c>
      <c r="G390" s="1">
        <v>0</v>
      </c>
      <c r="H390" s="1">
        <v>0</v>
      </c>
      <c r="I390" s="1">
        <v>2</v>
      </c>
      <c r="J390" s="3" t="s">
        <v>18</v>
      </c>
      <c r="K390" s="3" t="s">
        <v>18</v>
      </c>
      <c r="L390" s="3" t="s">
        <v>18</v>
      </c>
      <c r="M390" s="3" t="s">
        <v>18</v>
      </c>
      <c r="N390" s="3" t="s">
        <v>18</v>
      </c>
      <c r="O390" s="3" t="s">
        <v>18</v>
      </c>
    </row>
    <row r="391" ht="18" customHeight="1" spans="1:15">
      <c r="A391" s="9">
        <v>44793</v>
      </c>
      <c r="B391" s="1" t="s">
        <v>201</v>
      </c>
      <c r="C391" s="3" t="str">
        <f>VLOOKUP(B391,途游斗地主主播名单!A:C,3,0)</f>
        <v>京游</v>
      </c>
      <c r="D391" s="63">
        <v>6</v>
      </c>
      <c r="E391" s="64">
        <v>162.183333333333</v>
      </c>
      <c r="F391" s="1">
        <v>0</v>
      </c>
      <c r="G391" s="1">
        <v>0</v>
      </c>
      <c r="H391" s="1">
        <v>1</v>
      </c>
      <c r="I391" s="1">
        <v>58</v>
      </c>
      <c r="J391" s="3" t="s">
        <v>18</v>
      </c>
      <c r="K391" s="3" t="s">
        <v>18</v>
      </c>
      <c r="L391" s="3" t="s">
        <v>18</v>
      </c>
      <c r="M391" s="3" t="s">
        <v>18</v>
      </c>
      <c r="N391" s="3" t="s">
        <v>18</v>
      </c>
      <c r="O391" s="3" t="s">
        <v>18</v>
      </c>
    </row>
    <row r="392" ht="18" customHeight="1" spans="1:15">
      <c r="A392" s="9">
        <v>44793</v>
      </c>
      <c r="B392" s="1" t="s">
        <v>197</v>
      </c>
      <c r="C392" s="3" t="str">
        <f>VLOOKUP(B392,途游斗地主主播名单!A:C,3,0)</f>
        <v>半夏</v>
      </c>
      <c r="D392" s="63">
        <v>3</v>
      </c>
      <c r="E392" s="64">
        <v>0</v>
      </c>
      <c r="F392" s="1">
        <v>0</v>
      </c>
      <c r="G392" s="1">
        <v>0</v>
      </c>
      <c r="H392" s="1">
        <v>1</v>
      </c>
      <c r="I392" s="1">
        <v>4</v>
      </c>
      <c r="J392" s="3" t="s">
        <v>18</v>
      </c>
      <c r="K392" s="3" t="s">
        <v>18</v>
      </c>
      <c r="L392" s="3" t="s">
        <v>18</v>
      </c>
      <c r="M392" s="3" t="s">
        <v>18</v>
      </c>
      <c r="N392" s="3" t="s">
        <v>18</v>
      </c>
      <c r="O392" s="3" t="s">
        <v>18</v>
      </c>
    </row>
    <row r="393" ht="18" customHeight="1" spans="1:15">
      <c r="A393" s="9">
        <v>44793</v>
      </c>
      <c r="B393" s="1" t="s">
        <v>239</v>
      </c>
      <c r="C393" s="3" t="str">
        <f>VLOOKUP(B393,途游斗地主主播名单!A:C,3,0)</f>
        <v>沈阳朝宇</v>
      </c>
      <c r="D393" s="63">
        <v>0</v>
      </c>
      <c r="E393" s="64">
        <v>0</v>
      </c>
      <c r="F393" s="1">
        <v>0</v>
      </c>
      <c r="G393" s="1">
        <v>0</v>
      </c>
      <c r="H393" s="1">
        <v>0</v>
      </c>
      <c r="I393" s="1">
        <v>7</v>
      </c>
      <c r="J393" s="3" t="s">
        <v>18</v>
      </c>
      <c r="K393" s="3" t="s">
        <v>18</v>
      </c>
      <c r="L393" s="3" t="s">
        <v>18</v>
      </c>
      <c r="M393" s="3" t="s">
        <v>18</v>
      </c>
      <c r="N393" s="3" t="s">
        <v>18</v>
      </c>
      <c r="O393" s="3" t="s">
        <v>18</v>
      </c>
    </row>
    <row r="394" ht="18" customHeight="1" spans="1:15">
      <c r="A394" s="9">
        <v>44793</v>
      </c>
      <c r="B394" s="1" t="s">
        <v>227</v>
      </c>
      <c r="C394" s="3" t="str">
        <f>VLOOKUP(B394,途游斗地主主播名单!A:C,3,0)</f>
        <v>半夏</v>
      </c>
      <c r="D394" s="63">
        <v>87</v>
      </c>
      <c r="E394" s="64">
        <v>0</v>
      </c>
      <c r="F394" s="1">
        <v>0</v>
      </c>
      <c r="G394" s="1">
        <v>0</v>
      </c>
      <c r="H394" s="1">
        <v>1</v>
      </c>
      <c r="I394" s="1">
        <v>25</v>
      </c>
      <c r="J394" s="3" t="s">
        <v>18</v>
      </c>
      <c r="K394" s="3" t="s">
        <v>18</v>
      </c>
      <c r="L394" s="3" t="s">
        <v>18</v>
      </c>
      <c r="M394" s="3" t="s">
        <v>18</v>
      </c>
      <c r="N394" s="3" t="s">
        <v>18</v>
      </c>
      <c r="O394" s="3" t="s">
        <v>18</v>
      </c>
    </row>
    <row r="395" ht="18" customHeight="1" spans="1:15">
      <c r="A395" s="9">
        <v>44793</v>
      </c>
      <c r="B395" s="1" t="s">
        <v>198</v>
      </c>
      <c r="C395" s="3" t="str">
        <f>VLOOKUP(B395,途游斗地主主播名单!A:C,3,0)</f>
        <v>半夏</v>
      </c>
      <c r="D395" s="63">
        <v>0</v>
      </c>
      <c r="E395" s="64">
        <v>0</v>
      </c>
      <c r="F395" s="1">
        <v>0</v>
      </c>
      <c r="G395" s="1">
        <v>0</v>
      </c>
      <c r="H395" s="1">
        <v>0</v>
      </c>
      <c r="I395" s="1">
        <v>4</v>
      </c>
      <c r="J395" s="3" t="s">
        <v>18</v>
      </c>
      <c r="K395" s="3" t="s">
        <v>18</v>
      </c>
      <c r="L395" s="3" t="s">
        <v>18</v>
      </c>
      <c r="M395" s="3" t="s">
        <v>18</v>
      </c>
      <c r="N395" s="3" t="s">
        <v>18</v>
      </c>
      <c r="O395" s="3" t="s">
        <v>18</v>
      </c>
    </row>
    <row r="396" ht="18" customHeight="1" spans="1:15">
      <c r="A396" s="9">
        <v>44793</v>
      </c>
      <c r="B396" s="1" t="s">
        <v>240</v>
      </c>
      <c r="C396" s="3" t="str">
        <f>VLOOKUP(B396,途游斗地主主播名单!A:C,3,0)</f>
        <v>喜玩</v>
      </c>
      <c r="D396" s="63">
        <v>0</v>
      </c>
      <c r="E396" s="64">
        <v>268.283333333333</v>
      </c>
      <c r="F396" s="1">
        <v>0</v>
      </c>
      <c r="G396" s="1">
        <v>0</v>
      </c>
      <c r="H396" s="1">
        <v>0</v>
      </c>
      <c r="I396" s="1">
        <v>0</v>
      </c>
      <c r="J396" s="3" t="s">
        <v>18</v>
      </c>
      <c r="K396" s="3" t="s">
        <v>18</v>
      </c>
      <c r="L396" s="3" t="s">
        <v>18</v>
      </c>
      <c r="M396" s="3" t="s">
        <v>18</v>
      </c>
      <c r="N396" s="3" t="s">
        <v>18</v>
      </c>
      <c r="O396" s="3" t="s">
        <v>18</v>
      </c>
    </row>
    <row r="397" ht="18" customHeight="1" spans="1:15">
      <c r="A397" s="17" t="s">
        <v>53</v>
      </c>
      <c r="B397" s="18"/>
      <c r="C397" s="19"/>
      <c r="D397" s="24">
        <f t="shared" ref="D397:O397" si="17">SUM(D381:D396)</f>
        <v>13101</v>
      </c>
      <c r="E397" s="59">
        <f t="shared" si="17"/>
        <v>1526.86666666667</v>
      </c>
      <c r="F397" s="8">
        <f t="shared" si="17"/>
        <v>211</v>
      </c>
      <c r="G397" s="8">
        <f t="shared" si="17"/>
        <v>167</v>
      </c>
      <c r="H397" s="8">
        <f t="shared" si="17"/>
        <v>434</v>
      </c>
      <c r="I397" s="8">
        <f t="shared" si="17"/>
        <v>3278</v>
      </c>
      <c r="J397" s="8">
        <f t="shared" si="17"/>
        <v>47053</v>
      </c>
      <c r="K397" s="8">
        <f t="shared" si="17"/>
        <v>16605</v>
      </c>
      <c r="L397" s="8">
        <f t="shared" si="17"/>
        <v>7.2</v>
      </c>
      <c r="M397" s="8">
        <f t="shared" si="17"/>
        <v>437</v>
      </c>
      <c r="N397" s="8">
        <f t="shared" si="17"/>
        <v>112</v>
      </c>
      <c r="O397" s="8">
        <f t="shared" si="17"/>
        <v>198</v>
      </c>
    </row>
    <row r="398" ht="18" customHeight="1" spans="1:15">
      <c r="A398" s="9">
        <v>44792</v>
      </c>
      <c r="B398" s="3" t="s">
        <v>186</v>
      </c>
      <c r="C398" s="3" t="str">
        <f>VLOOKUP(B398,途游斗地主主播名单!A:C,3,0)</f>
        <v>京游</v>
      </c>
      <c r="D398" s="31">
        <v>480</v>
      </c>
      <c r="E398" s="60">
        <v>192</v>
      </c>
      <c r="F398" s="3">
        <v>46</v>
      </c>
      <c r="G398" s="3">
        <v>32</v>
      </c>
      <c r="H398" s="3">
        <v>18</v>
      </c>
      <c r="I398" s="3">
        <v>91</v>
      </c>
      <c r="J398" s="3">
        <v>42190</v>
      </c>
      <c r="K398" s="3">
        <v>10186</v>
      </c>
      <c r="L398" s="51">
        <v>2.26</v>
      </c>
      <c r="M398" s="51">
        <v>428</v>
      </c>
      <c r="N398" s="3">
        <v>55</v>
      </c>
      <c r="O398" s="51">
        <v>162</v>
      </c>
    </row>
    <row r="399" ht="18" customHeight="1" spans="1:15">
      <c r="A399" s="9">
        <v>44792</v>
      </c>
      <c r="B399" s="3" t="s">
        <v>188</v>
      </c>
      <c r="C399" s="3" t="str">
        <f>VLOOKUP(B399,途游斗地主主播名单!A:C,3,0)</f>
        <v>半夏</v>
      </c>
      <c r="D399" s="31">
        <v>48</v>
      </c>
      <c r="E399" s="60">
        <v>194</v>
      </c>
      <c r="F399" s="3">
        <v>9</v>
      </c>
      <c r="G399" s="3">
        <v>4</v>
      </c>
      <c r="H399" s="3">
        <v>1</v>
      </c>
      <c r="I399" s="3">
        <v>4</v>
      </c>
      <c r="J399" s="3">
        <v>16708</v>
      </c>
      <c r="K399" s="3">
        <v>5394</v>
      </c>
      <c r="L399" s="51">
        <v>1.07</v>
      </c>
      <c r="M399" s="51">
        <v>199</v>
      </c>
      <c r="N399" s="3">
        <v>92</v>
      </c>
      <c r="O399" s="51">
        <v>62</v>
      </c>
    </row>
    <row r="400" ht="18" customHeight="1" spans="1:15">
      <c r="A400" s="9">
        <v>44792</v>
      </c>
      <c r="B400" s="3" t="s">
        <v>191</v>
      </c>
      <c r="C400" s="3" t="str">
        <f>VLOOKUP(B400,途游斗地主主播名单!A:C,3,0)</f>
        <v>京游</v>
      </c>
      <c r="D400" s="31">
        <v>24</v>
      </c>
      <c r="E400" s="60">
        <v>298</v>
      </c>
      <c r="F400" s="3">
        <v>2</v>
      </c>
      <c r="G400" s="3">
        <v>3</v>
      </c>
      <c r="H400" s="3">
        <v>1</v>
      </c>
      <c r="I400" s="3">
        <v>3</v>
      </c>
      <c r="J400" s="3">
        <v>3673</v>
      </c>
      <c r="K400" s="3">
        <v>817</v>
      </c>
      <c r="L400" s="51">
        <v>1.34</v>
      </c>
      <c r="M400" s="51">
        <v>10</v>
      </c>
      <c r="N400" s="3">
        <v>10</v>
      </c>
      <c r="O400" s="51">
        <v>6</v>
      </c>
    </row>
    <row r="401" ht="18" customHeight="1" spans="1:15">
      <c r="A401" s="9">
        <v>44792</v>
      </c>
      <c r="B401" s="3">
        <v>96764853615</v>
      </c>
      <c r="C401" s="3" t="str">
        <f>VLOOKUP(B401,途游斗地主主播名单!A:C,3,0)</f>
        <v>京游</v>
      </c>
      <c r="D401" s="31">
        <v>12</v>
      </c>
      <c r="E401" s="60">
        <v>0</v>
      </c>
      <c r="F401" s="3">
        <v>0</v>
      </c>
      <c r="G401" s="3">
        <v>0</v>
      </c>
      <c r="H401" s="3">
        <v>1</v>
      </c>
      <c r="I401" s="3">
        <v>1</v>
      </c>
      <c r="J401" s="3" t="s">
        <v>18</v>
      </c>
      <c r="K401" s="3" t="s">
        <v>18</v>
      </c>
      <c r="L401" s="3" t="s">
        <v>18</v>
      </c>
      <c r="M401" s="3" t="s">
        <v>18</v>
      </c>
      <c r="N401" s="3" t="s">
        <v>18</v>
      </c>
      <c r="O401" s="3" t="s">
        <v>18</v>
      </c>
    </row>
    <row r="402" ht="21" customHeight="1" spans="1:15">
      <c r="A402" s="9">
        <v>44792</v>
      </c>
      <c r="B402" s="3" t="s">
        <v>232</v>
      </c>
      <c r="C402" s="3" t="str">
        <f>VLOOKUP(B402,途游斗地主主播名单!A:C,3,0)</f>
        <v>京游</v>
      </c>
      <c r="D402" s="31">
        <v>3</v>
      </c>
      <c r="E402" s="60">
        <v>0</v>
      </c>
      <c r="F402" s="3">
        <v>0</v>
      </c>
      <c r="G402" s="3">
        <v>0</v>
      </c>
      <c r="H402" s="3">
        <v>1</v>
      </c>
      <c r="I402" s="3">
        <v>3</v>
      </c>
      <c r="J402" s="3">
        <v>0</v>
      </c>
      <c r="K402" s="3">
        <v>0</v>
      </c>
      <c r="L402" s="51">
        <v>0</v>
      </c>
      <c r="M402" s="51">
        <v>0</v>
      </c>
      <c r="N402" s="3">
        <v>0</v>
      </c>
      <c r="O402" s="51">
        <v>0</v>
      </c>
    </row>
    <row r="403" ht="18" customHeight="1" spans="1:15">
      <c r="A403" s="9">
        <v>44792</v>
      </c>
      <c r="B403" s="3" t="s">
        <v>189</v>
      </c>
      <c r="C403" s="3" t="str">
        <f>VLOOKUP(B403,途游斗地主主播名单!A:C,3,0)</f>
        <v>京游</v>
      </c>
      <c r="D403" s="31">
        <v>0</v>
      </c>
      <c r="E403" s="60">
        <v>148</v>
      </c>
      <c r="F403" s="3">
        <v>2</v>
      </c>
      <c r="G403" s="3">
        <v>0</v>
      </c>
      <c r="H403" s="3">
        <v>0</v>
      </c>
      <c r="I403" s="3">
        <v>4</v>
      </c>
      <c r="J403" s="3">
        <v>3079</v>
      </c>
      <c r="K403" s="3">
        <v>295</v>
      </c>
      <c r="L403" s="3">
        <v>1.56</v>
      </c>
      <c r="M403" s="3">
        <v>13</v>
      </c>
      <c r="N403" s="3">
        <v>4</v>
      </c>
      <c r="O403" s="3">
        <v>5</v>
      </c>
    </row>
    <row r="404" ht="18" customHeight="1" spans="1:15">
      <c r="A404" s="9">
        <v>44792</v>
      </c>
      <c r="B404" s="3" t="s">
        <v>242</v>
      </c>
      <c r="C404" s="3" t="str">
        <f>VLOOKUP(B404,途游斗地主主播名单!A:C,3,0)</f>
        <v>京游</v>
      </c>
      <c r="D404" s="31">
        <v>0</v>
      </c>
      <c r="E404" s="60">
        <v>181</v>
      </c>
      <c r="F404" s="3">
        <v>0</v>
      </c>
      <c r="G404" s="3">
        <v>0</v>
      </c>
      <c r="H404" s="3">
        <v>0</v>
      </c>
      <c r="I404" s="3">
        <v>0</v>
      </c>
      <c r="J404" s="3" t="s">
        <v>18</v>
      </c>
      <c r="K404" s="3" t="s">
        <v>18</v>
      </c>
      <c r="L404" s="3" t="s">
        <v>18</v>
      </c>
      <c r="M404" s="3" t="s">
        <v>18</v>
      </c>
      <c r="N404" s="3" t="s">
        <v>18</v>
      </c>
      <c r="O404" s="3" t="s">
        <v>18</v>
      </c>
    </row>
    <row r="405" ht="18" customHeight="1" spans="1:15">
      <c r="A405" s="9">
        <v>44792</v>
      </c>
      <c r="B405" s="1" t="s">
        <v>193</v>
      </c>
      <c r="C405" s="3" t="str">
        <f>VLOOKUP(B405,途游斗地主主播名单!A:C,3,0)</f>
        <v>京游</v>
      </c>
      <c r="D405" s="63">
        <v>16652</v>
      </c>
      <c r="E405" s="64">
        <v>243.133333333333</v>
      </c>
      <c r="F405" s="1">
        <v>302</v>
      </c>
      <c r="G405" s="1">
        <v>190</v>
      </c>
      <c r="H405" s="1">
        <v>327</v>
      </c>
      <c r="I405" s="1">
        <v>2264</v>
      </c>
      <c r="J405" s="3" t="s">
        <v>18</v>
      </c>
      <c r="K405" s="3" t="s">
        <v>18</v>
      </c>
      <c r="L405" s="3" t="s">
        <v>18</v>
      </c>
      <c r="M405" s="3" t="s">
        <v>18</v>
      </c>
      <c r="N405" s="3" t="s">
        <v>18</v>
      </c>
      <c r="O405" s="3" t="s">
        <v>18</v>
      </c>
    </row>
    <row r="406" ht="18" customHeight="1" spans="1:15">
      <c r="A406" s="9">
        <v>44792</v>
      </c>
      <c r="B406" s="1" t="s">
        <v>228</v>
      </c>
      <c r="C406" s="3" t="str">
        <f>VLOOKUP(B406,途游斗地主主播名单!A:C,3,0)</f>
        <v>京游</v>
      </c>
      <c r="D406" s="63">
        <v>7191</v>
      </c>
      <c r="E406" s="64">
        <v>216.733333333333</v>
      </c>
      <c r="F406" s="1">
        <v>171</v>
      </c>
      <c r="G406" s="1">
        <v>116</v>
      </c>
      <c r="H406" s="1">
        <v>167</v>
      </c>
      <c r="I406" s="1">
        <v>956</v>
      </c>
      <c r="J406" s="3" t="s">
        <v>18</v>
      </c>
      <c r="K406" s="3" t="s">
        <v>18</v>
      </c>
      <c r="L406" s="3" t="s">
        <v>18</v>
      </c>
      <c r="M406" s="3" t="s">
        <v>18</v>
      </c>
      <c r="N406" s="3" t="s">
        <v>18</v>
      </c>
      <c r="O406" s="3" t="s">
        <v>18</v>
      </c>
    </row>
    <row r="407" ht="18" customHeight="1" spans="1:15">
      <c r="A407" s="9">
        <v>44792</v>
      </c>
      <c r="B407" s="1" t="s">
        <v>186</v>
      </c>
      <c r="C407" s="3" t="str">
        <f>VLOOKUP(B407,途游斗地主主播名单!A:C,3,0)</f>
        <v>京游</v>
      </c>
      <c r="D407" s="63">
        <v>480</v>
      </c>
      <c r="E407" s="64">
        <v>191.883333333333</v>
      </c>
      <c r="F407" s="1">
        <v>34</v>
      </c>
      <c r="G407" s="1">
        <v>15</v>
      </c>
      <c r="H407" s="1">
        <v>18</v>
      </c>
      <c r="I407" s="1">
        <v>91</v>
      </c>
      <c r="J407" s="3" t="s">
        <v>18</v>
      </c>
      <c r="K407" s="3" t="s">
        <v>18</v>
      </c>
      <c r="L407" s="3" t="s">
        <v>18</v>
      </c>
      <c r="M407" s="3" t="s">
        <v>18</v>
      </c>
      <c r="N407" s="3" t="s">
        <v>18</v>
      </c>
      <c r="O407" s="3" t="s">
        <v>18</v>
      </c>
    </row>
    <row r="408" ht="18" customHeight="1" spans="1:15">
      <c r="A408" s="9">
        <v>44792</v>
      </c>
      <c r="B408" s="1" t="s">
        <v>241</v>
      </c>
      <c r="C408" s="3" t="str">
        <f>VLOOKUP(B408,途游斗地主主播名单!A:C,3,0)</f>
        <v>喜玩</v>
      </c>
      <c r="D408" s="63">
        <v>0</v>
      </c>
      <c r="E408" s="64">
        <v>365.616666666667</v>
      </c>
      <c r="F408" s="1">
        <v>2</v>
      </c>
      <c r="G408" s="1">
        <v>2</v>
      </c>
      <c r="H408" s="1">
        <v>0</v>
      </c>
      <c r="I408" s="1">
        <v>2</v>
      </c>
      <c r="J408" s="3" t="s">
        <v>18</v>
      </c>
      <c r="K408" s="3" t="s">
        <v>18</v>
      </c>
      <c r="L408" s="3" t="s">
        <v>18</v>
      </c>
      <c r="M408" s="3" t="s">
        <v>18</v>
      </c>
      <c r="N408" s="3" t="s">
        <v>18</v>
      </c>
      <c r="O408" s="3" t="s">
        <v>18</v>
      </c>
    </row>
    <row r="409" ht="18" customHeight="1" spans="1:15">
      <c r="A409" s="9">
        <v>44792</v>
      </c>
      <c r="B409" s="1" t="s">
        <v>201</v>
      </c>
      <c r="C409" s="3" t="str">
        <f>VLOOKUP(B409,途游斗地主主播名单!A:C,3,0)</f>
        <v>京游</v>
      </c>
      <c r="D409" s="63">
        <v>1951</v>
      </c>
      <c r="E409" s="64">
        <v>277.4</v>
      </c>
      <c r="F409" s="1">
        <v>0</v>
      </c>
      <c r="G409" s="1">
        <v>1</v>
      </c>
      <c r="H409" s="1">
        <v>5</v>
      </c>
      <c r="I409" s="1">
        <v>66</v>
      </c>
      <c r="J409" s="3" t="s">
        <v>18</v>
      </c>
      <c r="K409" s="3" t="s">
        <v>18</v>
      </c>
      <c r="L409" s="3" t="s">
        <v>18</v>
      </c>
      <c r="M409" s="3" t="s">
        <v>18</v>
      </c>
      <c r="N409" s="3" t="s">
        <v>18</v>
      </c>
      <c r="O409" s="3" t="s">
        <v>18</v>
      </c>
    </row>
    <row r="410" ht="18" customHeight="1" spans="1:15">
      <c r="A410" s="9">
        <v>44792</v>
      </c>
      <c r="B410" s="1" t="s">
        <v>243</v>
      </c>
      <c r="C410" s="3" t="str">
        <f>VLOOKUP(B410,途游斗地主主播名单!A:C,3,0)</f>
        <v>京游</v>
      </c>
      <c r="D410" s="63">
        <v>0</v>
      </c>
      <c r="E410" s="64">
        <v>180.75</v>
      </c>
      <c r="F410" s="1">
        <v>0</v>
      </c>
      <c r="G410" s="1">
        <v>0</v>
      </c>
      <c r="H410" s="1">
        <v>0</v>
      </c>
      <c r="I410" s="1">
        <v>0</v>
      </c>
      <c r="J410" s="3" t="s">
        <v>18</v>
      </c>
      <c r="K410" s="3" t="s">
        <v>18</v>
      </c>
      <c r="L410" s="3" t="s">
        <v>18</v>
      </c>
      <c r="M410" s="3" t="s">
        <v>18</v>
      </c>
      <c r="N410" s="3" t="s">
        <v>18</v>
      </c>
      <c r="O410" s="3" t="s">
        <v>18</v>
      </c>
    </row>
    <row r="411" ht="18" customHeight="1" spans="1:15">
      <c r="A411" s="9">
        <v>44792</v>
      </c>
      <c r="B411" s="1" t="s">
        <v>239</v>
      </c>
      <c r="C411" s="3" t="str">
        <f>VLOOKUP(B411,途游斗地主主播名单!A:C,3,0)</f>
        <v>沈阳朝宇</v>
      </c>
      <c r="D411" s="63">
        <v>0</v>
      </c>
      <c r="E411" s="64">
        <v>0</v>
      </c>
      <c r="F411" s="1">
        <v>0</v>
      </c>
      <c r="G411" s="1">
        <v>0</v>
      </c>
      <c r="H411" s="1">
        <v>0</v>
      </c>
      <c r="I411" s="1">
        <v>4</v>
      </c>
      <c r="J411" s="3" t="s">
        <v>18</v>
      </c>
      <c r="K411" s="3" t="s">
        <v>18</v>
      </c>
      <c r="L411" s="3" t="s">
        <v>18</v>
      </c>
      <c r="M411" s="3" t="s">
        <v>18</v>
      </c>
      <c r="N411" s="3" t="s">
        <v>18</v>
      </c>
      <c r="O411" s="3" t="s">
        <v>18</v>
      </c>
    </row>
    <row r="412" ht="18" customHeight="1" spans="1:15">
      <c r="A412" s="9">
        <v>44792</v>
      </c>
      <c r="B412" s="1" t="s">
        <v>227</v>
      </c>
      <c r="C412" s="3" t="str">
        <f>VLOOKUP(B412,途游斗地主主播名单!A:C,3,0)</f>
        <v>半夏</v>
      </c>
      <c r="D412" s="63">
        <v>27</v>
      </c>
      <c r="E412" s="64">
        <v>0</v>
      </c>
      <c r="F412" s="1">
        <v>0</v>
      </c>
      <c r="G412" s="1">
        <v>0</v>
      </c>
      <c r="H412" s="1">
        <v>2</v>
      </c>
      <c r="I412" s="1">
        <v>25</v>
      </c>
      <c r="J412" s="3" t="s">
        <v>18</v>
      </c>
      <c r="K412" s="3" t="s">
        <v>18</v>
      </c>
      <c r="L412" s="3" t="s">
        <v>18</v>
      </c>
      <c r="M412" s="3" t="s">
        <v>18</v>
      </c>
      <c r="N412" s="3" t="s">
        <v>18</v>
      </c>
      <c r="O412" s="3" t="s">
        <v>18</v>
      </c>
    </row>
    <row r="413" ht="18" customHeight="1" spans="1:15">
      <c r="A413" s="9">
        <v>44792</v>
      </c>
      <c r="B413" s="1" t="s">
        <v>194</v>
      </c>
      <c r="C413" s="3" t="str">
        <f>VLOOKUP(B413,途游斗地主主播名单!A:C,3,0)</f>
        <v>半夏</v>
      </c>
      <c r="D413" s="63">
        <v>3</v>
      </c>
      <c r="E413" s="64">
        <v>0</v>
      </c>
      <c r="F413" s="1">
        <v>0</v>
      </c>
      <c r="G413" s="1">
        <v>0</v>
      </c>
      <c r="H413" s="1">
        <v>1</v>
      </c>
      <c r="I413" s="1">
        <v>16</v>
      </c>
      <c r="J413" s="3" t="s">
        <v>18</v>
      </c>
      <c r="K413" s="3" t="s">
        <v>18</v>
      </c>
      <c r="L413" s="3" t="s">
        <v>18</v>
      </c>
      <c r="M413" s="3" t="s">
        <v>18</v>
      </c>
      <c r="N413" s="3" t="s">
        <v>18</v>
      </c>
      <c r="O413" s="3" t="s">
        <v>18</v>
      </c>
    </row>
    <row r="414" ht="18" customHeight="1" spans="1:15">
      <c r="A414" s="9">
        <v>44792</v>
      </c>
      <c r="B414" s="1" t="s">
        <v>210</v>
      </c>
      <c r="C414" s="3" t="str">
        <f>VLOOKUP(B414,途游斗地主主播名单!A:C,3,0)</f>
        <v>京游</v>
      </c>
      <c r="D414" s="63">
        <v>12</v>
      </c>
      <c r="E414" s="64">
        <v>0</v>
      </c>
      <c r="F414" s="1">
        <v>0</v>
      </c>
      <c r="G414" s="1">
        <v>0</v>
      </c>
      <c r="H414" s="1">
        <v>1</v>
      </c>
      <c r="I414" s="1">
        <v>1</v>
      </c>
      <c r="J414" s="3" t="s">
        <v>18</v>
      </c>
      <c r="K414" s="3" t="s">
        <v>18</v>
      </c>
      <c r="L414" s="3" t="s">
        <v>18</v>
      </c>
      <c r="M414" s="3" t="s">
        <v>18</v>
      </c>
      <c r="N414" s="3" t="s">
        <v>18</v>
      </c>
      <c r="O414" s="3" t="s">
        <v>18</v>
      </c>
    </row>
    <row r="415" ht="18" customHeight="1" spans="1:15">
      <c r="A415" s="9">
        <v>44792</v>
      </c>
      <c r="B415" s="1" t="s">
        <v>234</v>
      </c>
      <c r="C415" s="3" t="str">
        <f>VLOOKUP(B415,途游斗地主主播名单!A:C,3,0)</f>
        <v>喜玩</v>
      </c>
      <c r="D415" s="63">
        <v>0</v>
      </c>
      <c r="E415" s="64">
        <v>45.8</v>
      </c>
      <c r="F415" s="1">
        <v>0</v>
      </c>
      <c r="G415" s="1">
        <v>0</v>
      </c>
      <c r="H415" s="1">
        <v>0</v>
      </c>
      <c r="I415" s="1">
        <v>0</v>
      </c>
      <c r="J415" s="3" t="s">
        <v>18</v>
      </c>
      <c r="K415" s="3" t="s">
        <v>18</v>
      </c>
      <c r="L415" s="3" t="s">
        <v>18</v>
      </c>
      <c r="M415" s="3" t="s">
        <v>18</v>
      </c>
      <c r="N415" s="3" t="s">
        <v>18</v>
      </c>
      <c r="O415" s="3" t="s">
        <v>18</v>
      </c>
    </row>
    <row r="416" ht="18" customHeight="1" spans="1:15">
      <c r="A416" s="9">
        <v>44792</v>
      </c>
      <c r="B416" s="1" t="s">
        <v>197</v>
      </c>
      <c r="C416" s="3" t="str">
        <f>VLOOKUP(B416,途游斗地主主播名单!A:C,3,0)</f>
        <v>半夏</v>
      </c>
      <c r="D416" s="63">
        <v>0</v>
      </c>
      <c r="E416" s="64">
        <v>0</v>
      </c>
      <c r="F416" s="1">
        <v>0</v>
      </c>
      <c r="G416" s="1">
        <v>0</v>
      </c>
      <c r="H416" s="1">
        <v>0</v>
      </c>
      <c r="I416" s="1">
        <v>7</v>
      </c>
      <c r="J416" s="3" t="s">
        <v>18</v>
      </c>
      <c r="K416" s="3" t="s">
        <v>18</v>
      </c>
      <c r="L416" s="3" t="s">
        <v>18</v>
      </c>
      <c r="M416" s="3" t="s">
        <v>18</v>
      </c>
      <c r="N416" s="3" t="s">
        <v>18</v>
      </c>
      <c r="O416" s="3" t="s">
        <v>18</v>
      </c>
    </row>
    <row r="417" ht="18" customHeight="1" spans="1:15">
      <c r="A417" s="9">
        <v>44792</v>
      </c>
      <c r="B417" s="1" t="s">
        <v>198</v>
      </c>
      <c r="C417" s="3" t="str">
        <f>VLOOKUP(B417,途游斗地主主播名单!A:C,3,0)</f>
        <v>半夏</v>
      </c>
      <c r="D417" s="63">
        <v>0</v>
      </c>
      <c r="E417" s="64">
        <v>0</v>
      </c>
      <c r="F417" s="1">
        <v>0</v>
      </c>
      <c r="G417" s="1">
        <v>0</v>
      </c>
      <c r="H417" s="1">
        <v>0</v>
      </c>
      <c r="I417" s="1">
        <v>4</v>
      </c>
      <c r="J417" s="3" t="s">
        <v>18</v>
      </c>
      <c r="K417" s="3" t="s">
        <v>18</v>
      </c>
      <c r="L417" s="3" t="s">
        <v>18</v>
      </c>
      <c r="M417" s="3" t="s">
        <v>18</v>
      </c>
      <c r="N417" s="3" t="s">
        <v>18</v>
      </c>
      <c r="O417" s="3" t="s">
        <v>18</v>
      </c>
    </row>
    <row r="418" ht="18" customHeight="1" spans="1:15">
      <c r="A418" s="9">
        <v>44792</v>
      </c>
      <c r="B418" s="1" t="s">
        <v>240</v>
      </c>
      <c r="C418" s="3" t="str">
        <f>VLOOKUP(B418,途游斗地主主播名单!A:C,3,0)</f>
        <v>喜玩</v>
      </c>
      <c r="D418" s="63">
        <v>0</v>
      </c>
      <c r="E418" s="64">
        <v>218.616666666667</v>
      </c>
      <c r="F418" s="1">
        <v>0</v>
      </c>
      <c r="G418" s="1">
        <v>0</v>
      </c>
      <c r="H418" s="1">
        <v>0</v>
      </c>
      <c r="I418" s="1">
        <v>0</v>
      </c>
      <c r="J418" s="3" t="s">
        <v>18</v>
      </c>
      <c r="K418" s="3" t="s">
        <v>18</v>
      </c>
      <c r="L418" s="3" t="s">
        <v>18</v>
      </c>
      <c r="M418" s="3" t="s">
        <v>18</v>
      </c>
      <c r="N418" s="3" t="s">
        <v>18</v>
      </c>
      <c r="O418" s="3" t="s">
        <v>18</v>
      </c>
    </row>
    <row r="419" ht="18" customHeight="1" spans="1:15">
      <c r="A419" s="9">
        <v>44792</v>
      </c>
      <c r="B419" s="1" t="s">
        <v>224</v>
      </c>
      <c r="C419" s="3" t="str">
        <f>VLOOKUP(B419,途游斗地主主播名单!A:C,3,0)</f>
        <v>半夏</v>
      </c>
      <c r="D419" s="63">
        <v>3</v>
      </c>
      <c r="E419" s="64">
        <v>0</v>
      </c>
      <c r="F419" s="1">
        <v>0</v>
      </c>
      <c r="G419" s="1">
        <v>0</v>
      </c>
      <c r="H419" s="1">
        <v>1</v>
      </c>
      <c r="I419" s="1">
        <v>3</v>
      </c>
      <c r="J419" s="3" t="s">
        <v>18</v>
      </c>
      <c r="K419" s="3" t="s">
        <v>18</v>
      </c>
      <c r="L419" s="3" t="s">
        <v>18</v>
      </c>
      <c r="M419" s="3" t="s">
        <v>18</v>
      </c>
      <c r="N419" s="3" t="s">
        <v>18</v>
      </c>
      <c r="O419" s="3" t="s">
        <v>18</v>
      </c>
    </row>
    <row r="420" ht="18" customHeight="1" spans="1:15">
      <c r="A420" s="9">
        <v>44792</v>
      </c>
      <c r="B420" s="1" t="s">
        <v>211</v>
      </c>
      <c r="C420" s="3" t="str">
        <f>VLOOKUP(B420,途游斗地主主播名单!A:C,3,0)</f>
        <v>半夏</v>
      </c>
      <c r="D420" s="63">
        <v>0</v>
      </c>
      <c r="E420" s="64">
        <v>0</v>
      </c>
      <c r="F420" s="1">
        <v>0</v>
      </c>
      <c r="G420" s="1">
        <v>0</v>
      </c>
      <c r="H420" s="1">
        <v>0</v>
      </c>
      <c r="I420" s="1">
        <v>3</v>
      </c>
      <c r="J420" s="3" t="s">
        <v>18</v>
      </c>
      <c r="K420" s="3" t="s">
        <v>18</v>
      </c>
      <c r="L420" s="3" t="s">
        <v>18</v>
      </c>
      <c r="M420" s="3" t="s">
        <v>18</v>
      </c>
      <c r="N420" s="3" t="s">
        <v>18</v>
      </c>
      <c r="O420" s="3" t="s">
        <v>18</v>
      </c>
    </row>
    <row r="421" ht="18" customHeight="1" spans="1:15">
      <c r="A421" s="17" t="s">
        <v>54</v>
      </c>
      <c r="B421" s="18"/>
      <c r="C421" s="19"/>
      <c r="D421" s="24">
        <f t="shared" ref="D421:O421" si="18">SUM(D398:D420)</f>
        <v>26886</v>
      </c>
      <c r="E421" s="59">
        <f t="shared" si="18"/>
        <v>2752.93333333333</v>
      </c>
      <c r="F421" s="8">
        <f t="shared" si="18"/>
        <v>568</v>
      </c>
      <c r="G421" s="8">
        <f t="shared" si="18"/>
        <v>363</v>
      </c>
      <c r="H421" s="8">
        <f t="shared" si="18"/>
        <v>544</v>
      </c>
      <c r="I421" s="8">
        <f t="shared" si="18"/>
        <v>3548</v>
      </c>
      <c r="J421" s="8">
        <f t="shared" si="18"/>
        <v>65650</v>
      </c>
      <c r="K421" s="8">
        <f t="shared" si="18"/>
        <v>16692</v>
      </c>
      <c r="L421" s="8">
        <f t="shared" si="18"/>
        <v>6.23</v>
      </c>
      <c r="M421" s="8">
        <f t="shared" si="18"/>
        <v>650</v>
      </c>
      <c r="N421" s="8">
        <f t="shared" si="18"/>
        <v>161</v>
      </c>
      <c r="O421" s="8">
        <f t="shared" si="18"/>
        <v>235</v>
      </c>
    </row>
    <row r="422" ht="18" customHeight="1" spans="1:15">
      <c r="A422" s="9">
        <v>44791</v>
      </c>
      <c r="B422" s="3" t="s">
        <v>186</v>
      </c>
      <c r="C422" s="3" t="s">
        <v>222</v>
      </c>
      <c r="D422" s="31">
        <v>444</v>
      </c>
      <c r="E422" s="60">
        <v>201</v>
      </c>
      <c r="F422" s="3">
        <v>36</v>
      </c>
      <c r="G422" s="3">
        <v>23</v>
      </c>
      <c r="H422" s="3">
        <v>23</v>
      </c>
      <c r="I422" s="3">
        <v>137</v>
      </c>
      <c r="J422" s="3">
        <v>40334</v>
      </c>
      <c r="K422" s="3">
        <v>8484</v>
      </c>
      <c r="L422" s="51">
        <v>2.7</v>
      </c>
      <c r="M422" s="51">
        <v>458</v>
      </c>
      <c r="N422" s="3">
        <v>68</v>
      </c>
      <c r="O422" s="51">
        <v>154</v>
      </c>
    </row>
    <row r="423" ht="18" customHeight="1" spans="1:15">
      <c r="A423" s="9">
        <v>44791</v>
      </c>
      <c r="B423" s="3" t="s">
        <v>232</v>
      </c>
      <c r="C423" s="3" t="s">
        <v>222</v>
      </c>
      <c r="D423" s="31">
        <v>0</v>
      </c>
      <c r="E423" s="60">
        <v>0</v>
      </c>
      <c r="F423" s="3">
        <v>0</v>
      </c>
      <c r="G423" s="3">
        <v>0</v>
      </c>
      <c r="H423" s="3">
        <v>0</v>
      </c>
      <c r="I423" s="3">
        <v>2</v>
      </c>
      <c r="J423" s="3">
        <v>0</v>
      </c>
      <c r="K423" s="3">
        <v>0</v>
      </c>
      <c r="L423" s="51">
        <v>0</v>
      </c>
      <c r="M423" s="51">
        <v>0</v>
      </c>
      <c r="N423" s="3">
        <v>0</v>
      </c>
      <c r="O423" s="51">
        <v>0</v>
      </c>
    </row>
    <row r="424" ht="18" customHeight="1" spans="1:15">
      <c r="A424" s="9">
        <v>44791</v>
      </c>
      <c r="B424" s="3" t="s">
        <v>189</v>
      </c>
      <c r="C424" s="3" t="s">
        <v>222</v>
      </c>
      <c r="D424" s="31">
        <v>0</v>
      </c>
      <c r="E424" s="60">
        <v>131</v>
      </c>
      <c r="F424" s="3">
        <v>0</v>
      </c>
      <c r="G424" s="3">
        <v>0</v>
      </c>
      <c r="H424" s="3">
        <v>0</v>
      </c>
      <c r="I424" s="3">
        <v>3</v>
      </c>
      <c r="J424" s="3">
        <v>3341</v>
      </c>
      <c r="K424" s="3">
        <v>294</v>
      </c>
      <c r="L424" s="51">
        <v>3.25</v>
      </c>
      <c r="M424" s="51">
        <v>17</v>
      </c>
      <c r="N424" s="3">
        <v>3</v>
      </c>
      <c r="O424" s="51">
        <v>9</v>
      </c>
    </row>
    <row r="425" ht="18" customHeight="1" spans="1:15">
      <c r="A425" s="9">
        <v>44791</v>
      </c>
      <c r="B425" s="3" t="s">
        <v>188</v>
      </c>
      <c r="C425" s="3" t="s">
        <v>131</v>
      </c>
      <c r="D425" s="31">
        <v>3</v>
      </c>
      <c r="E425" s="60">
        <v>165</v>
      </c>
      <c r="F425" s="3">
        <v>4</v>
      </c>
      <c r="G425" s="3">
        <v>3</v>
      </c>
      <c r="H425" s="3">
        <v>1</v>
      </c>
      <c r="I425" s="3">
        <v>9</v>
      </c>
      <c r="J425" s="3">
        <v>6994</v>
      </c>
      <c r="K425" s="3">
        <v>1861</v>
      </c>
      <c r="L425" s="51">
        <v>1.27</v>
      </c>
      <c r="M425" s="51">
        <v>47</v>
      </c>
      <c r="N425" s="3">
        <v>30</v>
      </c>
      <c r="O425" s="51">
        <v>19</v>
      </c>
    </row>
    <row r="426" ht="21" customHeight="1" spans="1:15">
      <c r="A426" s="9">
        <v>44791</v>
      </c>
      <c r="B426" s="3" t="s">
        <v>191</v>
      </c>
      <c r="C426" s="3" t="s">
        <v>222</v>
      </c>
      <c r="D426" s="31">
        <v>0</v>
      </c>
      <c r="E426" s="60">
        <v>301</v>
      </c>
      <c r="F426" s="3">
        <v>8</v>
      </c>
      <c r="G426" s="3">
        <v>6</v>
      </c>
      <c r="H426" s="3">
        <v>0</v>
      </c>
      <c r="I426" s="3">
        <v>3</v>
      </c>
      <c r="J426" s="3">
        <v>5447</v>
      </c>
      <c r="K426" s="3">
        <v>1006</v>
      </c>
      <c r="L426" s="3">
        <v>1.62</v>
      </c>
      <c r="M426" s="3">
        <v>17</v>
      </c>
      <c r="N426" s="3">
        <v>11</v>
      </c>
      <c r="O426" s="3">
        <v>7</v>
      </c>
    </row>
    <row r="427" ht="18" customHeight="1" spans="1:15">
      <c r="A427" s="9">
        <v>44791</v>
      </c>
      <c r="B427" s="3" t="s">
        <v>244</v>
      </c>
      <c r="C427" s="3" t="s">
        <v>222</v>
      </c>
      <c r="D427" s="31">
        <v>0</v>
      </c>
      <c r="E427" s="60">
        <v>136</v>
      </c>
      <c r="F427" s="3">
        <v>1</v>
      </c>
      <c r="G427" s="3">
        <v>0</v>
      </c>
      <c r="H427" s="3">
        <v>0</v>
      </c>
      <c r="I427" s="3">
        <v>0</v>
      </c>
      <c r="J427" s="3">
        <v>1287</v>
      </c>
      <c r="K427" s="3">
        <v>260</v>
      </c>
      <c r="L427" s="3">
        <v>1.75</v>
      </c>
      <c r="M427" s="3">
        <v>9</v>
      </c>
      <c r="N427" s="3">
        <v>2</v>
      </c>
      <c r="O427" s="3">
        <v>4</v>
      </c>
    </row>
    <row r="428" ht="18" customHeight="1" spans="1:15">
      <c r="A428" s="9">
        <v>44791</v>
      </c>
      <c r="B428" s="1" t="s">
        <v>193</v>
      </c>
      <c r="C428" s="3" t="str">
        <f>VLOOKUP(B428,途游斗地主主播名单!A:C,3,0)</f>
        <v>京游</v>
      </c>
      <c r="D428" s="63">
        <v>19259</v>
      </c>
      <c r="E428" s="64">
        <v>243.216666666667</v>
      </c>
      <c r="F428" s="1">
        <v>406</v>
      </c>
      <c r="G428" s="1">
        <v>252</v>
      </c>
      <c r="H428" s="1">
        <v>315</v>
      </c>
      <c r="I428" s="1">
        <v>2195</v>
      </c>
      <c r="J428" s="3" t="s">
        <v>18</v>
      </c>
      <c r="K428" s="3" t="s">
        <v>18</v>
      </c>
      <c r="L428" s="3" t="s">
        <v>18</v>
      </c>
      <c r="M428" s="3" t="s">
        <v>18</v>
      </c>
      <c r="N428" s="3" t="s">
        <v>18</v>
      </c>
      <c r="O428" s="3" t="s">
        <v>18</v>
      </c>
    </row>
    <row r="429" ht="18" customHeight="1" spans="1:15">
      <c r="A429" s="9">
        <v>44791</v>
      </c>
      <c r="B429" s="1" t="s">
        <v>228</v>
      </c>
      <c r="C429" s="3" t="str">
        <f>VLOOKUP(B429,途游斗地主主播名单!A:C,3,0)</f>
        <v>京游</v>
      </c>
      <c r="D429" s="63">
        <v>5398</v>
      </c>
      <c r="E429" s="64">
        <v>216.016666666667</v>
      </c>
      <c r="F429" s="1">
        <v>175</v>
      </c>
      <c r="G429" s="1">
        <v>123</v>
      </c>
      <c r="H429" s="1">
        <v>172</v>
      </c>
      <c r="I429" s="1">
        <v>943</v>
      </c>
      <c r="J429" s="3" t="s">
        <v>18</v>
      </c>
      <c r="K429" s="3" t="s">
        <v>18</v>
      </c>
      <c r="L429" s="3" t="s">
        <v>18</v>
      </c>
      <c r="M429" s="3" t="s">
        <v>18</v>
      </c>
      <c r="N429" s="3" t="s">
        <v>18</v>
      </c>
      <c r="O429" s="3" t="s">
        <v>18</v>
      </c>
    </row>
    <row r="430" ht="18" customHeight="1" spans="1:15">
      <c r="A430" s="9">
        <v>44791</v>
      </c>
      <c r="B430" s="1" t="s">
        <v>198</v>
      </c>
      <c r="C430" s="3" t="str">
        <f>VLOOKUP(B430,途游斗地主主播名单!A:C,3,0)</f>
        <v>半夏</v>
      </c>
      <c r="D430" s="63">
        <v>0</v>
      </c>
      <c r="E430" s="64">
        <v>37.4666666666667</v>
      </c>
      <c r="F430" s="1">
        <v>1</v>
      </c>
      <c r="G430" s="1">
        <v>1</v>
      </c>
      <c r="H430" s="1">
        <v>0</v>
      </c>
      <c r="I430" s="1">
        <v>6</v>
      </c>
      <c r="J430" s="3" t="s">
        <v>18</v>
      </c>
      <c r="K430" s="3" t="s">
        <v>18</v>
      </c>
      <c r="L430" s="3" t="s">
        <v>18</v>
      </c>
      <c r="M430" s="3" t="s">
        <v>18</v>
      </c>
      <c r="N430" s="3" t="s">
        <v>18</v>
      </c>
      <c r="O430" s="3" t="s">
        <v>18</v>
      </c>
    </row>
    <row r="431" ht="18" customHeight="1" spans="1:15">
      <c r="A431" s="9">
        <v>44791</v>
      </c>
      <c r="B431" s="1" t="s">
        <v>197</v>
      </c>
      <c r="C431" s="3" t="str">
        <f>VLOOKUP(B431,途游斗地主主播名单!A:C,3,0)</f>
        <v>半夏</v>
      </c>
      <c r="D431" s="63">
        <v>12</v>
      </c>
      <c r="E431" s="64">
        <v>0</v>
      </c>
      <c r="F431" s="1">
        <v>0</v>
      </c>
      <c r="G431" s="1">
        <v>0</v>
      </c>
      <c r="H431" s="1">
        <v>1</v>
      </c>
      <c r="I431" s="1">
        <v>5</v>
      </c>
      <c r="J431" s="3" t="s">
        <v>18</v>
      </c>
      <c r="K431" s="3" t="s">
        <v>18</v>
      </c>
      <c r="L431" s="3" t="s">
        <v>18</v>
      </c>
      <c r="M431" s="3" t="s">
        <v>18</v>
      </c>
      <c r="N431" s="3" t="s">
        <v>18</v>
      </c>
      <c r="O431" s="3" t="s">
        <v>18</v>
      </c>
    </row>
    <row r="432" ht="18" customHeight="1" spans="1:15">
      <c r="A432" s="9">
        <v>44791</v>
      </c>
      <c r="B432" s="1" t="s">
        <v>210</v>
      </c>
      <c r="C432" s="3" t="s">
        <v>222</v>
      </c>
      <c r="D432" s="63">
        <v>0</v>
      </c>
      <c r="E432" s="64">
        <v>0</v>
      </c>
      <c r="F432" s="1">
        <v>0</v>
      </c>
      <c r="G432" s="1">
        <v>0</v>
      </c>
      <c r="H432" s="1">
        <v>0</v>
      </c>
      <c r="I432" s="1">
        <v>1</v>
      </c>
      <c r="J432" s="3" t="s">
        <v>18</v>
      </c>
      <c r="K432" s="3" t="s">
        <v>18</v>
      </c>
      <c r="L432" s="3" t="s">
        <v>18</v>
      </c>
      <c r="M432" s="3" t="s">
        <v>18</v>
      </c>
      <c r="N432" s="3" t="s">
        <v>18</v>
      </c>
      <c r="O432" s="3" t="s">
        <v>18</v>
      </c>
    </row>
    <row r="433" ht="18" customHeight="1" spans="1:15">
      <c r="A433" s="9">
        <v>44791</v>
      </c>
      <c r="B433" s="1" t="s">
        <v>201</v>
      </c>
      <c r="C433" s="3" t="str">
        <f>VLOOKUP(B433,途游斗地主主播名单!A:C,3,0)</f>
        <v>京游</v>
      </c>
      <c r="D433" s="63">
        <v>86</v>
      </c>
      <c r="E433" s="64">
        <v>299.433333333333</v>
      </c>
      <c r="F433" s="1">
        <v>1</v>
      </c>
      <c r="G433" s="1">
        <v>0</v>
      </c>
      <c r="H433" s="1">
        <v>4</v>
      </c>
      <c r="I433" s="1">
        <v>58</v>
      </c>
      <c r="J433" s="3" t="s">
        <v>18</v>
      </c>
      <c r="K433" s="3" t="s">
        <v>18</v>
      </c>
      <c r="L433" s="3" t="s">
        <v>18</v>
      </c>
      <c r="M433" s="3" t="s">
        <v>18</v>
      </c>
      <c r="N433" s="3" t="s">
        <v>18</v>
      </c>
      <c r="O433" s="3" t="s">
        <v>18</v>
      </c>
    </row>
    <row r="434" ht="18" customHeight="1" spans="1:15">
      <c r="A434" s="9">
        <v>44791</v>
      </c>
      <c r="B434" s="1" t="s">
        <v>224</v>
      </c>
      <c r="C434" s="3" t="str">
        <f>VLOOKUP(B434,途游斗地主主播名单!A:C,3,0)</f>
        <v>半夏</v>
      </c>
      <c r="D434" s="63">
        <v>0</v>
      </c>
      <c r="E434" s="64">
        <v>0</v>
      </c>
      <c r="F434" s="1">
        <v>0</v>
      </c>
      <c r="G434" s="1">
        <v>0</v>
      </c>
      <c r="H434" s="1">
        <v>0</v>
      </c>
      <c r="I434" s="1">
        <v>1</v>
      </c>
      <c r="J434" s="3" t="s">
        <v>18</v>
      </c>
      <c r="K434" s="3" t="s">
        <v>18</v>
      </c>
      <c r="L434" s="3" t="s">
        <v>18</v>
      </c>
      <c r="M434" s="3" t="s">
        <v>18</v>
      </c>
      <c r="N434" s="3" t="s">
        <v>18</v>
      </c>
      <c r="O434" s="3" t="s">
        <v>18</v>
      </c>
    </row>
    <row r="435" ht="18" customHeight="1" spans="1:15">
      <c r="A435" s="9">
        <v>44791</v>
      </c>
      <c r="B435" s="1" t="s">
        <v>211</v>
      </c>
      <c r="C435" s="3" t="str">
        <f>VLOOKUP(B435,途游斗地主主播名单!A:C,3,0)</f>
        <v>半夏</v>
      </c>
      <c r="D435" s="63">
        <v>0</v>
      </c>
      <c r="E435" s="64">
        <v>0</v>
      </c>
      <c r="F435" s="1">
        <v>0</v>
      </c>
      <c r="G435" s="1">
        <v>0</v>
      </c>
      <c r="H435" s="1">
        <v>0</v>
      </c>
      <c r="I435" s="1">
        <v>3</v>
      </c>
      <c r="J435" s="3" t="s">
        <v>18</v>
      </c>
      <c r="K435" s="3" t="s">
        <v>18</v>
      </c>
      <c r="L435" s="3" t="s">
        <v>18</v>
      </c>
      <c r="M435" s="3" t="s">
        <v>18</v>
      </c>
      <c r="N435" s="3" t="s">
        <v>18</v>
      </c>
      <c r="O435" s="3" t="s">
        <v>18</v>
      </c>
    </row>
    <row r="436" ht="18" customHeight="1" spans="1:15">
      <c r="A436" s="9">
        <v>44791</v>
      </c>
      <c r="B436" s="1" t="s">
        <v>218</v>
      </c>
      <c r="C436" s="3" t="str">
        <f>VLOOKUP(B436,途游斗地主主播名单!A:C,3,0)</f>
        <v>天翼</v>
      </c>
      <c r="D436" s="63">
        <v>0</v>
      </c>
      <c r="E436" s="64">
        <v>0</v>
      </c>
      <c r="F436" s="1">
        <v>0</v>
      </c>
      <c r="G436" s="1">
        <v>0</v>
      </c>
      <c r="H436" s="1">
        <v>0</v>
      </c>
      <c r="I436" s="1">
        <v>1</v>
      </c>
      <c r="J436" s="3" t="s">
        <v>18</v>
      </c>
      <c r="K436" s="3" t="s">
        <v>18</v>
      </c>
      <c r="L436" s="3" t="s">
        <v>18</v>
      </c>
      <c r="M436" s="3" t="s">
        <v>18</v>
      </c>
      <c r="N436" s="3" t="s">
        <v>18</v>
      </c>
      <c r="O436" s="3" t="s">
        <v>18</v>
      </c>
    </row>
    <row r="437" ht="18" customHeight="1" spans="1:15">
      <c r="A437" s="9">
        <v>44791</v>
      </c>
      <c r="B437" s="1" t="s">
        <v>239</v>
      </c>
      <c r="C437" s="3" t="str">
        <f>VLOOKUP(B437,途游斗地主主播名单!A:C,3,0)</f>
        <v>沈阳朝宇</v>
      </c>
      <c r="D437" s="63">
        <v>6</v>
      </c>
      <c r="E437" s="64">
        <v>0</v>
      </c>
      <c r="F437" s="1">
        <v>0</v>
      </c>
      <c r="G437" s="1">
        <v>0</v>
      </c>
      <c r="H437" s="1">
        <v>1</v>
      </c>
      <c r="I437" s="1">
        <v>8</v>
      </c>
      <c r="J437" s="3" t="s">
        <v>18</v>
      </c>
      <c r="K437" s="3" t="s">
        <v>18</v>
      </c>
      <c r="L437" s="3" t="s">
        <v>18</v>
      </c>
      <c r="M437" s="3" t="s">
        <v>18</v>
      </c>
      <c r="N437" s="3" t="s">
        <v>18</v>
      </c>
      <c r="O437" s="3" t="s">
        <v>18</v>
      </c>
    </row>
    <row r="438" ht="18" customHeight="1" spans="1:15">
      <c r="A438" s="9">
        <v>44791</v>
      </c>
      <c r="B438" s="1" t="s">
        <v>227</v>
      </c>
      <c r="C438" s="3" t="str">
        <f>VLOOKUP(B438,途游斗地主主播名单!A:C,3,0)</f>
        <v>半夏</v>
      </c>
      <c r="D438" s="63">
        <v>473</v>
      </c>
      <c r="E438" s="64">
        <v>0</v>
      </c>
      <c r="F438" s="1">
        <v>0</v>
      </c>
      <c r="G438" s="1">
        <v>0</v>
      </c>
      <c r="H438" s="1">
        <v>3</v>
      </c>
      <c r="I438" s="1">
        <v>21</v>
      </c>
      <c r="J438" s="3" t="s">
        <v>18</v>
      </c>
      <c r="K438" s="3" t="s">
        <v>18</v>
      </c>
      <c r="L438" s="3" t="s">
        <v>18</v>
      </c>
      <c r="M438" s="3" t="s">
        <v>18</v>
      </c>
      <c r="N438" s="3" t="s">
        <v>18</v>
      </c>
      <c r="O438" s="3" t="s">
        <v>18</v>
      </c>
    </row>
    <row r="439" ht="18" customHeight="1" spans="1:15">
      <c r="A439" s="9">
        <v>44791</v>
      </c>
      <c r="B439" s="1" t="s">
        <v>194</v>
      </c>
      <c r="C439" s="3" t="str">
        <f>VLOOKUP(B439,途游斗地主主播名单!A:C,3,0)</f>
        <v>半夏</v>
      </c>
      <c r="D439" s="63">
        <v>12</v>
      </c>
      <c r="E439" s="64">
        <v>0</v>
      </c>
      <c r="F439" s="1">
        <v>0</v>
      </c>
      <c r="G439" s="1">
        <v>0</v>
      </c>
      <c r="H439" s="1">
        <v>2</v>
      </c>
      <c r="I439" s="1">
        <v>18</v>
      </c>
      <c r="J439" s="3" t="s">
        <v>18</v>
      </c>
      <c r="K439" s="3" t="s">
        <v>18</v>
      </c>
      <c r="L439" s="3" t="s">
        <v>18</v>
      </c>
      <c r="M439" s="3" t="s">
        <v>18</v>
      </c>
      <c r="N439" s="3" t="s">
        <v>18</v>
      </c>
      <c r="O439" s="3" t="s">
        <v>18</v>
      </c>
    </row>
    <row r="440" ht="18" customHeight="1" spans="1:15">
      <c r="A440" s="9">
        <v>44791</v>
      </c>
      <c r="B440" s="1" t="s">
        <v>243</v>
      </c>
      <c r="C440" s="3" t="str">
        <f>VLOOKUP(B440,途游斗地主主播名单!A:C,3,0)</f>
        <v>京游</v>
      </c>
      <c r="D440" s="63">
        <v>0</v>
      </c>
      <c r="E440" s="64">
        <v>135.883333333333</v>
      </c>
      <c r="F440" s="1">
        <v>0</v>
      </c>
      <c r="G440" s="1">
        <v>0</v>
      </c>
      <c r="H440" s="1">
        <v>0</v>
      </c>
      <c r="I440" s="1">
        <v>0</v>
      </c>
      <c r="J440" s="3" t="s">
        <v>18</v>
      </c>
      <c r="K440" s="3" t="s">
        <v>18</v>
      </c>
      <c r="L440" s="3" t="s">
        <v>18</v>
      </c>
      <c r="M440" s="3" t="s">
        <v>18</v>
      </c>
      <c r="N440" s="3" t="s">
        <v>18</v>
      </c>
      <c r="O440" s="3" t="s">
        <v>18</v>
      </c>
    </row>
    <row r="441" ht="18" customHeight="1" spans="1:15">
      <c r="A441" s="9">
        <v>44791</v>
      </c>
      <c r="B441" s="1" t="s">
        <v>240</v>
      </c>
      <c r="C441" s="3" t="str">
        <f>VLOOKUP(B441,途游斗地主主播名单!A:C,3,0)</f>
        <v>喜玩</v>
      </c>
      <c r="D441" s="63">
        <v>0</v>
      </c>
      <c r="E441" s="64">
        <v>128.983333333333</v>
      </c>
      <c r="F441" s="1">
        <v>0</v>
      </c>
      <c r="G441" s="1">
        <v>0</v>
      </c>
      <c r="H441" s="1">
        <v>0</v>
      </c>
      <c r="I441" s="1">
        <v>0</v>
      </c>
      <c r="J441" s="3" t="s">
        <v>18</v>
      </c>
      <c r="K441" s="3" t="s">
        <v>18</v>
      </c>
      <c r="L441" s="3" t="s">
        <v>18</v>
      </c>
      <c r="M441" s="3" t="s">
        <v>18</v>
      </c>
      <c r="N441" s="3" t="s">
        <v>18</v>
      </c>
      <c r="O441" s="3" t="s">
        <v>18</v>
      </c>
    </row>
    <row r="442" ht="18" customHeight="1" spans="1:15">
      <c r="A442" s="17" t="s">
        <v>55</v>
      </c>
      <c r="B442" s="18"/>
      <c r="C442" s="19"/>
      <c r="D442" s="24">
        <f t="shared" ref="D442:O442" si="19">SUM(D422:D441)</f>
        <v>25693</v>
      </c>
      <c r="E442" s="59">
        <f t="shared" si="19"/>
        <v>1995</v>
      </c>
      <c r="F442" s="8">
        <f t="shared" si="19"/>
        <v>632</v>
      </c>
      <c r="G442" s="8">
        <f t="shared" si="19"/>
        <v>408</v>
      </c>
      <c r="H442" s="8">
        <f t="shared" si="19"/>
        <v>522</v>
      </c>
      <c r="I442" s="8">
        <f t="shared" si="19"/>
        <v>3414</v>
      </c>
      <c r="J442" s="8">
        <f t="shared" si="19"/>
        <v>57403</v>
      </c>
      <c r="K442" s="8">
        <f t="shared" si="19"/>
        <v>11905</v>
      </c>
      <c r="L442" s="8">
        <f t="shared" si="19"/>
        <v>10.59</v>
      </c>
      <c r="M442" s="8">
        <f t="shared" si="19"/>
        <v>548</v>
      </c>
      <c r="N442" s="8">
        <f t="shared" si="19"/>
        <v>114</v>
      </c>
      <c r="O442" s="8">
        <f t="shared" si="19"/>
        <v>193</v>
      </c>
    </row>
    <row r="443" ht="18" customHeight="1" spans="1:15">
      <c r="A443" s="9">
        <v>44790</v>
      </c>
      <c r="B443" s="3" t="s">
        <v>186</v>
      </c>
      <c r="C443" s="3" t="s">
        <v>222</v>
      </c>
      <c r="D443" s="31">
        <v>377</v>
      </c>
      <c r="E443" s="60">
        <v>183</v>
      </c>
      <c r="F443" s="3">
        <v>29</v>
      </c>
      <c r="G443" s="3">
        <v>18</v>
      </c>
      <c r="H443" s="3">
        <v>17</v>
      </c>
      <c r="I443" s="3">
        <v>122</v>
      </c>
      <c r="J443" s="3">
        <v>45990</v>
      </c>
      <c r="K443" s="3">
        <v>11401</v>
      </c>
      <c r="L443" s="51">
        <v>2.02</v>
      </c>
      <c r="M443" s="51">
        <v>242</v>
      </c>
      <c r="N443" s="3">
        <v>59</v>
      </c>
      <c r="O443" s="51">
        <v>162</v>
      </c>
    </row>
    <row r="444" ht="18" customHeight="1" spans="1:15">
      <c r="A444" s="9">
        <v>44790</v>
      </c>
      <c r="B444" s="3" t="s">
        <v>232</v>
      </c>
      <c r="C444" s="3" t="s">
        <v>222</v>
      </c>
      <c r="D444" s="31">
        <v>3</v>
      </c>
      <c r="E444" s="60">
        <v>0</v>
      </c>
      <c r="F444" s="3">
        <v>0</v>
      </c>
      <c r="G444" s="3">
        <v>0</v>
      </c>
      <c r="H444" s="3">
        <v>1</v>
      </c>
      <c r="I444" s="3">
        <v>3</v>
      </c>
      <c r="J444" s="3">
        <v>0</v>
      </c>
      <c r="K444" s="3">
        <v>0</v>
      </c>
      <c r="L444" s="51">
        <v>0</v>
      </c>
      <c r="M444" s="51">
        <v>0</v>
      </c>
      <c r="N444" s="3">
        <v>0</v>
      </c>
      <c r="O444" s="51">
        <v>0</v>
      </c>
    </row>
    <row r="445" ht="18" customHeight="1" spans="1:15">
      <c r="A445" s="9">
        <v>44790</v>
      </c>
      <c r="B445" s="3" t="s">
        <v>189</v>
      </c>
      <c r="C445" s="3" t="s">
        <v>222</v>
      </c>
      <c r="D445" s="31">
        <v>0</v>
      </c>
      <c r="E445" s="60">
        <v>147</v>
      </c>
      <c r="F445" s="3">
        <v>0</v>
      </c>
      <c r="G445" s="3">
        <v>0</v>
      </c>
      <c r="H445" s="3">
        <v>0</v>
      </c>
      <c r="I445" s="3">
        <v>3</v>
      </c>
      <c r="J445" s="3">
        <v>3092</v>
      </c>
      <c r="K445" s="3">
        <v>220</v>
      </c>
      <c r="L445" s="51">
        <v>3.27</v>
      </c>
      <c r="M445" s="51">
        <v>10</v>
      </c>
      <c r="N445" s="3">
        <v>0</v>
      </c>
      <c r="O445" s="51">
        <v>6</v>
      </c>
    </row>
    <row r="446" ht="18" customHeight="1" spans="1:15">
      <c r="A446" s="9">
        <v>44790</v>
      </c>
      <c r="B446" s="3" t="s">
        <v>188</v>
      </c>
      <c r="C446" s="3" t="s">
        <v>131</v>
      </c>
      <c r="D446" s="31">
        <v>0</v>
      </c>
      <c r="E446" s="60">
        <v>84</v>
      </c>
      <c r="F446" s="3">
        <v>0</v>
      </c>
      <c r="G446" s="3">
        <v>0</v>
      </c>
      <c r="H446" s="3">
        <v>0</v>
      </c>
      <c r="I446" s="3">
        <v>8</v>
      </c>
      <c r="J446" s="3">
        <v>1053</v>
      </c>
      <c r="K446" s="3">
        <v>283</v>
      </c>
      <c r="L446" s="51">
        <v>4.77</v>
      </c>
      <c r="M446" s="51">
        <v>26</v>
      </c>
      <c r="N446" s="3">
        <v>14</v>
      </c>
      <c r="O446" s="51">
        <v>12</v>
      </c>
    </row>
    <row r="447" ht="21" customHeight="1" spans="1:15">
      <c r="A447" s="9">
        <v>44790</v>
      </c>
      <c r="B447" s="3" t="s">
        <v>191</v>
      </c>
      <c r="C447" s="3" t="s">
        <v>222</v>
      </c>
      <c r="D447" s="31">
        <v>0</v>
      </c>
      <c r="E447" s="60">
        <v>304</v>
      </c>
      <c r="F447" s="3">
        <v>3</v>
      </c>
      <c r="G447" s="3">
        <v>0</v>
      </c>
      <c r="H447" s="3">
        <v>0</v>
      </c>
      <c r="I447" s="3">
        <v>0</v>
      </c>
      <c r="J447" s="3">
        <v>1671</v>
      </c>
      <c r="K447" s="3">
        <v>458</v>
      </c>
      <c r="L447" s="3">
        <v>2.44</v>
      </c>
      <c r="M447" s="3">
        <v>9</v>
      </c>
      <c r="N447" s="3">
        <v>6</v>
      </c>
      <c r="O447" s="3">
        <v>5</v>
      </c>
    </row>
    <row r="448" ht="18" customHeight="1" spans="1:15">
      <c r="A448" s="9">
        <v>44790</v>
      </c>
      <c r="B448" s="3" t="s">
        <v>244</v>
      </c>
      <c r="C448" s="3" t="s">
        <v>222</v>
      </c>
      <c r="D448" s="31">
        <v>0</v>
      </c>
      <c r="E448" s="60">
        <v>182</v>
      </c>
      <c r="F448" s="3">
        <v>0</v>
      </c>
      <c r="G448" s="3">
        <v>0</v>
      </c>
      <c r="H448" s="3">
        <v>0</v>
      </c>
      <c r="I448" s="3">
        <v>0</v>
      </c>
      <c r="J448" s="3">
        <v>1565</v>
      </c>
      <c r="K448" s="3">
        <v>485</v>
      </c>
      <c r="L448" s="3">
        <v>1.28</v>
      </c>
      <c r="M448" s="3">
        <v>16</v>
      </c>
      <c r="N448" s="3">
        <v>7</v>
      </c>
      <c r="O448" s="3">
        <v>5</v>
      </c>
    </row>
    <row r="449" ht="18" customHeight="1" spans="1:15">
      <c r="A449" s="9">
        <v>44790</v>
      </c>
      <c r="B449" s="1" t="s">
        <v>228</v>
      </c>
      <c r="C449" s="3" t="str">
        <f>VLOOKUP(B449,途游斗地主主播名单!A:C,3,0)</f>
        <v>京游</v>
      </c>
      <c r="D449" s="63">
        <v>4569</v>
      </c>
      <c r="E449" s="64">
        <v>212.783333333333</v>
      </c>
      <c r="F449" s="1">
        <v>162</v>
      </c>
      <c r="G449" s="1">
        <v>127</v>
      </c>
      <c r="H449" s="1">
        <v>185</v>
      </c>
      <c r="I449" s="1">
        <v>918</v>
      </c>
      <c r="J449" s="3" t="s">
        <v>18</v>
      </c>
      <c r="K449" s="3" t="s">
        <v>18</v>
      </c>
      <c r="L449" s="3" t="s">
        <v>18</v>
      </c>
      <c r="M449" s="3" t="s">
        <v>18</v>
      </c>
      <c r="N449" s="3" t="s">
        <v>18</v>
      </c>
      <c r="O449" s="3" t="s">
        <v>18</v>
      </c>
    </row>
    <row r="450" ht="18" customHeight="1" spans="1:15">
      <c r="A450" s="9">
        <v>44790</v>
      </c>
      <c r="B450" s="1" t="s">
        <v>193</v>
      </c>
      <c r="C450" s="3" t="str">
        <f>VLOOKUP(B450,途游斗地主主播名单!A:C,3,0)</f>
        <v>京游</v>
      </c>
      <c r="D450" s="63">
        <v>12583</v>
      </c>
      <c r="E450" s="64">
        <v>0</v>
      </c>
      <c r="F450" s="1">
        <v>2</v>
      </c>
      <c r="G450" s="1">
        <v>25</v>
      </c>
      <c r="H450" s="1">
        <v>292</v>
      </c>
      <c r="I450" s="1">
        <v>1956</v>
      </c>
      <c r="J450" s="3" t="s">
        <v>18</v>
      </c>
      <c r="K450" s="3" t="s">
        <v>18</v>
      </c>
      <c r="L450" s="3" t="s">
        <v>18</v>
      </c>
      <c r="M450" s="3" t="s">
        <v>18</v>
      </c>
      <c r="N450" s="3" t="s">
        <v>18</v>
      </c>
      <c r="O450" s="3" t="s">
        <v>18</v>
      </c>
    </row>
    <row r="451" ht="18" customHeight="1" spans="1:15">
      <c r="A451" s="9">
        <v>44790</v>
      </c>
      <c r="B451" s="1" t="s">
        <v>198</v>
      </c>
      <c r="C451" s="3" t="str">
        <f>VLOOKUP(B451,途游斗地主主播名单!A:C,3,0)</f>
        <v>半夏</v>
      </c>
      <c r="D451" s="63">
        <v>346</v>
      </c>
      <c r="E451" s="64">
        <v>0</v>
      </c>
      <c r="F451" s="1">
        <v>0</v>
      </c>
      <c r="G451" s="1">
        <v>0</v>
      </c>
      <c r="H451" s="1">
        <v>2</v>
      </c>
      <c r="I451" s="1">
        <v>6</v>
      </c>
      <c r="J451" s="3" t="s">
        <v>18</v>
      </c>
      <c r="K451" s="3" t="s">
        <v>18</v>
      </c>
      <c r="L451" s="3" t="s">
        <v>18</v>
      </c>
      <c r="M451" s="3" t="s">
        <v>18</v>
      </c>
      <c r="N451" s="3" t="s">
        <v>18</v>
      </c>
      <c r="O451" s="3" t="s">
        <v>18</v>
      </c>
    </row>
    <row r="452" ht="18" customHeight="1" spans="1:15">
      <c r="A452" s="9">
        <v>44790</v>
      </c>
      <c r="B452" s="1" t="s">
        <v>197</v>
      </c>
      <c r="C452" s="3" t="str">
        <f>VLOOKUP(B452,途游斗地主主播名单!A:C,3,0)</f>
        <v>半夏</v>
      </c>
      <c r="D452" s="63">
        <v>6</v>
      </c>
      <c r="E452" s="64">
        <v>0</v>
      </c>
      <c r="F452" s="1">
        <v>0</v>
      </c>
      <c r="G452" s="1">
        <v>0</v>
      </c>
      <c r="H452" s="1">
        <v>1</v>
      </c>
      <c r="I452" s="1">
        <v>3</v>
      </c>
      <c r="J452" s="3" t="s">
        <v>18</v>
      </c>
      <c r="K452" s="3" t="s">
        <v>18</v>
      </c>
      <c r="L452" s="3" t="s">
        <v>18</v>
      </c>
      <c r="M452" s="3" t="s">
        <v>18</v>
      </c>
      <c r="N452" s="3" t="s">
        <v>18</v>
      </c>
      <c r="O452" s="3" t="s">
        <v>18</v>
      </c>
    </row>
    <row r="453" ht="18" customHeight="1" spans="1:15">
      <c r="A453" s="9">
        <v>44790</v>
      </c>
      <c r="B453" s="1" t="s">
        <v>201</v>
      </c>
      <c r="C453" s="3" t="str">
        <f>VLOOKUP(B453,途游斗地主主播名单!A:C,3,0)</f>
        <v>京游</v>
      </c>
      <c r="D453" s="63">
        <v>3151</v>
      </c>
      <c r="E453" s="64">
        <v>319.85</v>
      </c>
      <c r="F453" s="1">
        <v>0</v>
      </c>
      <c r="G453" s="1">
        <v>0</v>
      </c>
      <c r="H453" s="1">
        <v>4</v>
      </c>
      <c r="I453" s="1">
        <v>48</v>
      </c>
      <c r="J453" s="3" t="s">
        <v>18</v>
      </c>
      <c r="K453" s="3" t="s">
        <v>18</v>
      </c>
      <c r="L453" s="3" t="s">
        <v>18</v>
      </c>
      <c r="M453" s="3" t="s">
        <v>18</v>
      </c>
      <c r="N453" s="3" t="s">
        <v>18</v>
      </c>
      <c r="O453" s="3" t="s">
        <v>18</v>
      </c>
    </row>
    <row r="454" ht="18" customHeight="1" spans="1:15">
      <c r="A454" s="9">
        <v>44790</v>
      </c>
      <c r="B454" s="1" t="s">
        <v>230</v>
      </c>
      <c r="C454" s="3" t="str">
        <f>VLOOKUP(B454,途游斗地主主播名单!A:C,3,0)</f>
        <v>半夏</v>
      </c>
      <c r="D454" s="63">
        <v>0</v>
      </c>
      <c r="E454" s="64">
        <v>0</v>
      </c>
      <c r="F454" s="1">
        <v>0</v>
      </c>
      <c r="G454" s="1">
        <v>0</v>
      </c>
      <c r="H454" s="1">
        <v>0</v>
      </c>
      <c r="I454" s="1">
        <v>1</v>
      </c>
      <c r="J454" s="3" t="s">
        <v>18</v>
      </c>
      <c r="K454" s="3" t="s">
        <v>18</v>
      </c>
      <c r="L454" s="3" t="s">
        <v>18</v>
      </c>
      <c r="M454" s="3" t="s">
        <v>18</v>
      </c>
      <c r="N454" s="3" t="s">
        <v>18</v>
      </c>
      <c r="O454" s="3" t="s">
        <v>18</v>
      </c>
    </row>
    <row r="455" ht="18" customHeight="1" spans="1:15">
      <c r="A455" s="9">
        <v>44790</v>
      </c>
      <c r="B455" s="1" t="s">
        <v>224</v>
      </c>
      <c r="C455" s="3" t="str">
        <f>VLOOKUP(B455,途游斗地主主播名单!A:C,3,0)</f>
        <v>半夏</v>
      </c>
      <c r="D455" s="63">
        <v>0</v>
      </c>
      <c r="E455" s="64">
        <v>0</v>
      </c>
      <c r="F455" s="1">
        <v>0</v>
      </c>
      <c r="G455" s="1">
        <v>0</v>
      </c>
      <c r="H455" s="1">
        <v>0</v>
      </c>
      <c r="I455" s="1">
        <v>2</v>
      </c>
      <c r="J455" s="3" t="s">
        <v>18</v>
      </c>
      <c r="K455" s="3" t="s">
        <v>18</v>
      </c>
      <c r="L455" s="3" t="s">
        <v>18</v>
      </c>
      <c r="M455" s="3" t="s">
        <v>18</v>
      </c>
      <c r="N455" s="3" t="s">
        <v>18</v>
      </c>
      <c r="O455" s="3" t="s">
        <v>18</v>
      </c>
    </row>
    <row r="456" ht="18" customHeight="1" spans="1:15">
      <c r="A456" s="9">
        <v>44790</v>
      </c>
      <c r="B456" s="1" t="s">
        <v>231</v>
      </c>
      <c r="C456" s="3" t="str">
        <f>VLOOKUP(B456,途游斗地主主播名单!A:C,3,0)</f>
        <v>半夏</v>
      </c>
      <c r="D456" s="63">
        <v>0</v>
      </c>
      <c r="E456" s="64">
        <v>0</v>
      </c>
      <c r="F456" s="1">
        <v>0</v>
      </c>
      <c r="G456" s="1">
        <v>0</v>
      </c>
      <c r="H456" s="1">
        <v>0</v>
      </c>
      <c r="I456" s="1">
        <v>1</v>
      </c>
      <c r="J456" s="3" t="s">
        <v>18</v>
      </c>
      <c r="K456" s="3" t="s">
        <v>18</v>
      </c>
      <c r="L456" s="3" t="s">
        <v>18</v>
      </c>
      <c r="M456" s="3" t="s">
        <v>18</v>
      </c>
      <c r="N456" s="3" t="s">
        <v>18</v>
      </c>
      <c r="O456" s="3" t="s">
        <v>18</v>
      </c>
    </row>
    <row r="457" ht="18" customHeight="1" spans="1:15">
      <c r="A457" s="9">
        <v>44790</v>
      </c>
      <c r="B457" s="1" t="s">
        <v>211</v>
      </c>
      <c r="C457" s="3" t="str">
        <f>VLOOKUP(B457,途游斗地主主播名单!A:C,3,0)</f>
        <v>半夏</v>
      </c>
      <c r="D457" s="63">
        <v>0</v>
      </c>
      <c r="E457" s="64">
        <v>0</v>
      </c>
      <c r="F457" s="1">
        <v>0</v>
      </c>
      <c r="G457" s="1">
        <v>0</v>
      </c>
      <c r="H457" s="1">
        <v>0</v>
      </c>
      <c r="I457" s="1">
        <v>2</v>
      </c>
      <c r="J457" s="3" t="s">
        <v>18</v>
      </c>
      <c r="K457" s="3" t="s">
        <v>18</v>
      </c>
      <c r="L457" s="3" t="s">
        <v>18</v>
      </c>
      <c r="M457" s="3" t="s">
        <v>18</v>
      </c>
      <c r="N457" s="3" t="s">
        <v>18</v>
      </c>
      <c r="O457" s="3" t="s">
        <v>18</v>
      </c>
    </row>
    <row r="458" ht="18" customHeight="1" spans="1:15">
      <c r="A458" s="9">
        <v>44790</v>
      </c>
      <c r="B458" s="1" t="s">
        <v>218</v>
      </c>
      <c r="C458" s="3" t="str">
        <f>VLOOKUP(B458,途游斗地主主播名单!A:C,3,0)</f>
        <v>天翼</v>
      </c>
      <c r="D458" s="63">
        <v>6</v>
      </c>
      <c r="E458" s="64">
        <v>0</v>
      </c>
      <c r="F458" s="1">
        <v>0</v>
      </c>
      <c r="G458" s="1">
        <v>0</v>
      </c>
      <c r="H458" s="1">
        <v>1</v>
      </c>
      <c r="I458" s="1">
        <v>1</v>
      </c>
      <c r="J458" s="3" t="s">
        <v>18</v>
      </c>
      <c r="K458" s="3" t="s">
        <v>18</v>
      </c>
      <c r="L458" s="3" t="s">
        <v>18</v>
      </c>
      <c r="M458" s="3" t="s">
        <v>18</v>
      </c>
      <c r="N458" s="3" t="s">
        <v>18</v>
      </c>
      <c r="O458" s="3" t="s">
        <v>18</v>
      </c>
    </row>
    <row r="459" ht="18" customHeight="1" spans="1:15">
      <c r="A459" s="9">
        <v>44790</v>
      </c>
      <c r="B459" s="1" t="s">
        <v>239</v>
      </c>
      <c r="C459" s="3" t="str">
        <f>VLOOKUP(B459,途游斗地主主播名单!A:C,3,0)</f>
        <v>沈阳朝宇</v>
      </c>
      <c r="D459" s="63">
        <v>15</v>
      </c>
      <c r="E459" s="64">
        <v>0</v>
      </c>
      <c r="F459" s="1">
        <v>0</v>
      </c>
      <c r="G459" s="1">
        <v>0</v>
      </c>
      <c r="H459" s="1">
        <v>2</v>
      </c>
      <c r="I459" s="1">
        <v>4</v>
      </c>
      <c r="J459" s="3" t="s">
        <v>18</v>
      </c>
      <c r="K459" s="3" t="s">
        <v>18</v>
      </c>
      <c r="L459" s="3" t="s">
        <v>18</v>
      </c>
      <c r="M459" s="3" t="s">
        <v>18</v>
      </c>
      <c r="N459" s="3" t="s">
        <v>18</v>
      </c>
      <c r="O459" s="3" t="s">
        <v>18</v>
      </c>
    </row>
    <row r="460" ht="18" customHeight="1" spans="1:15">
      <c r="A460" s="9">
        <v>44790</v>
      </c>
      <c r="B460" s="1" t="s">
        <v>227</v>
      </c>
      <c r="C460" s="3" t="str">
        <f>VLOOKUP(B460,途游斗地主主播名单!A:C,3,0)</f>
        <v>半夏</v>
      </c>
      <c r="D460" s="63">
        <v>499</v>
      </c>
      <c r="E460" s="64">
        <v>0</v>
      </c>
      <c r="F460" s="1">
        <v>0</v>
      </c>
      <c r="G460" s="1">
        <v>0</v>
      </c>
      <c r="H460" s="1">
        <v>4</v>
      </c>
      <c r="I460" s="1">
        <v>25</v>
      </c>
      <c r="J460" s="3" t="s">
        <v>18</v>
      </c>
      <c r="K460" s="3" t="s">
        <v>18</v>
      </c>
      <c r="L460" s="3" t="s">
        <v>18</v>
      </c>
      <c r="M460" s="3" t="s">
        <v>18</v>
      </c>
      <c r="N460" s="3" t="s">
        <v>18</v>
      </c>
      <c r="O460" s="3" t="s">
        <v>18</v>
      </c>
    </row>
    <row r="461" ht="18" customHeight="1" spans="1:15">
      <c r="A461" s="9">
        <v>44790</v>
      </c>
      <c r="B461" s="1" t="s">
        <v>194</v>
      </c>
      <c r="C461" s="3" t="str">
        <f>VLOOKUP(B461,途游斗地主主播名单!A:C,3,0)</f>
        <v>半夏</v>
      </c>
      <c r="D461" s="63">
        <v>45</v>
      </c>
      <c r="E461" s="64">
        <v>0</v>
      </c>
      <c r="F461" s="1">
        <v>0</v>
      </c>
      <c r="G461" s="1">
        <v>0</v>
      </c>
      <c r="H461" s="1">
        <v>4</v>
      </c>
      <c r="I461" s="1">
        <v>20</v>
      </c>
      <c r="J461" s="3" t="s">
        <v>18</v>
      </c>
      <c r="K461" s="3" t="s">
        <v>18</v>
      </c>
      <c r="L461" s="3" t="s">
        <v>18</v>
      </c>
      <c r="M461" s="3" t="s">
        <v>18</v>
      </c>
      <c r="N461" s="3" t="s">
        <v>18</v>
      </c>
      <c r="O461" s="3" t="s">
        <v>18</v>
      </c>
    </row>
    <row r="462" ht="18" customHeight="1" spans="1:15">
      <c r="A462" s="9">
        <v>44790</v>
      </c>
      <c r="B462" s="1" t="s">
        <v>243</v>
      </c>
      <c r="C462" s="3" t="str">
        <f>VLOOKUP(B462,途游斗地主主播名单!A:C,3,0)</f>
        <v>京游</v>
      </c>
      <c r="D462" s="63">
        <v>0</v>
      </c>
      <c r="E462" s="64">
        <v>182.2</v>
      </c>
      <c r="F462" s="1">
        <v>0</v>
      </c>
      <c r="G462" s="1">
        <v>0</v>
      </c>
      <c r="H462" s="1">
        <v>0</v>
      </c>
      <c r="I462" s="1">
        <v>0</v>
      </c>
      <c r="J462" s="3" t="s">
        <v>18</v>
      </c>
      <c r="K462" s="3" t="s">
        <v>18</v>
      </c>
      <c r="L462" s="3" t="s">
        <v>18</v>
      </c>
      <c r="M462" s="3" t="s">
        <v>18</v>
      </c>
      <c r="N462" s="3" t="s">
        <v>18</v>
      </c>
      <c r="O462" s="3" t="s">
        <v>18</v>
      </c>
    </row>
    <row r="463" ht="18" customHeight="1" spans="1:15">
      <c r="A463" s="9">
        <v>44790</v>
      </c>
      <c r="B463" s="1" t="s">
        <v>232</v>
      </c>
      <c r="C463" s="3" t="str">
        <f>VLOOKUP(B463,途游斗地主主播名单!A:C,3,0)</f>
        <v>京游</v>
      </c>
      <c r="D463" s="63">
        <v>3</v>
      </c>
      <c r="E463" s="64">
        <v>0</v>
      </c>
      <c r="F463" s="1">
        <v>0</v>
      </c>
      <c r="G463" s="1">
        <v>0</v>
      </c>
      <c r="H463" s="1">
        <v>1</v>
      </c>
      <c r="I463" s="1">
        <v>3</v>
      </c>
      <c r="J463" s="3" t="s">
        <v>18</v>
      </c>
      <c r="K463" s="3" t="s">
        <v>18</v>
      </c>
      <c r="L463" s="3" t="s">
        <v>18</v>
      </c>
      <c r="M463" s="3" t="s">
        <v>18</v>
      </c>
      <c r="N463" s="3" t="s">
        <v>18</v>
      </c>
      <c r="O463" s="3" t="s">
        <v>18</v>
      </c>
    </row>
    <row r="464" ht="18" customHeight="1" spans="1:15">
      <c r="A464" s="9">
        <v>44790</v>
      </c>
      <c r="B464" s="1" t="s">
        <v>240</v>
      </c>
      <c r="C464" s="3" t="str">
        <f>VLOOKUP(B464,途游斗地主主播名单!A:C,3,0)</f>
        <v>喜玩</v>
      </c>
      <c r="D464" s="63">
        <v>0</v>
      </c>
      <c r="E464" s="64">
        <v>127.983333333333</v>
      </c>
      <c r="F464" s="1">
        <v>0</v>
      </c>
      <c r="G464" s="1">
        <v>0</v>
      </c>
      <c r="H464" s="1">
        <v>0</v>
      </c>
      <c r="I464" s="1">
        <v>0</v>
      </c>
      <c r="J464" s="3" t="s">
        <v>18</v>
      </c>
      <c r="K464" s="3" t="s">
        <v>18</v>
      </c>
      <c r="L464" s="3" t="s">
        <v>18</v>
      </c>
      <c r="M464" s="3" t="s">
        <v>18</v>
      </c>
      <c r="N464" s="3" t="s">
        <v>18</v>
      </c>
      <c r="O464" s="3" t="s">
        <v>18</v>
      </c>
    </row>
    <row r="465" ht="18" customHeight="1" spans="1:15">
      <c r="A465" s="17" t="s">
        <v>56</v>
      </c>
      <c r="B465" s="18"/>
      <c r="C465" s="19"/>
      <c r="D465" s="24">
        <f t="shared" ref="D465:O465" si="20">SUM(D443:D464)</f>
        <v>21603</v>
      </c>
      <c r="E465" s="59">
        <f t="shared" si="20"/>
        <v>1742.81666666667</v>
      </c>
      <c r="F465" s="8">
        <f t="shared" si="20"/>
        <v>196</v>
      </c>
      <c r="G465" s="8">
        <f t="shared" si="20"/>
        <v>170</v>
      </c>
      <c r="H465" s="8">
        <f t="shared" si="20"/>
        <v>514</v>
      </c>
      <c r="I465" s="8">
        <f t="shared" si="20"/>
        <v>3126</v>
      </c>
      <c r="J465" s="8">
        <f t="shared" si="20"/>
        <v>53371</v>
      </c>
      <c r="K465" s="8">
        <f t="shared" si="20"/>
        <v>12847</v>
      </c>
      <c r="L465" s="8">
        <f t="shared" si="20"/>
        <v>13.78</v>
      </c>
      <c r="M465" s="8">
        <f t="shared" si="20"/>
        <v>303</v>
      </c>
      <c r="N465" s="8">
        <f t="shared" si="20"/>
        <v>86</v>
      </c>
      <c r="O465" s="8">
        <f t="shared" si="20"/>
        <v>190</v>
      </c>
    </row>
    <row r="466" ht="18" customHeight="1" spans="1:15">
      <c r="A466" s="9">
        <v>44788</v>
      </c>
      <c r="B466" s="3" t="s">
        <v>186</v>
      </c>
      <c r="C466" s="3" t="s">
        <v>222</v>
      </c>
      <c r="D466" s="31">
        <v>471</v>
      </c>
      <c r="E466" s="60">
        <v>212</v>
      </c>
      <c r="F466" s="3">
        <v>92</v>
      </c>
      <c r="G466" s="3">
        <v>46</v>
      </c>
      <c r="H466" s="3">
        <v>21</v>
      </c>
      <c r="I466" s="3">
        <v>124</v>
      </c>
      <c r="J466" s="3">
        <v>94946</v>
      </c>
      <c r="K466" s="3">
        <v>20117</v>
      </c>
      <c r="L466" s="51">
        <v>2.9</v>
      </c>
      <c r="M466" s="51">
        <v>853</v>
      </c>
      <c r="N466" s="3">
        <v>160</v>
      </c>
      <c r="O466" s="51">
        <v>402</v>
      </c>
    </row>
    <row r="467" ht="18" customHeight="1" spans="1:15">
      <c r="A467" s="9">
        <v>44788</v>
      </c>
      <c r="B467" s="3" t="s">
        <v>232</v>
      </c>
      <c r="C467" s="3" t="s">
        <v>222</v>
      </c>
      <c r="D467" s="31">
        <v>0</v>
      </c>
      <c r="E467" s="60">
        <v>253</v>
      </c>
      <c r="F467" s="3">
        <v>2</v>
      </c>
      <c r="G467" s="3">
        <v>2</v>
      </c>
      <c r="H467" s="3">
        <v>0</v>
      </c>
      <c r="I467" s="3">
        <v>5</v>
      </c>
      <c r="J467" s="3">
        <v>6586</v>
      </c>
      <c r="K467" s="3">
        <v>598</v>
      </c>
      <c r="L467" s="51">
        <v>3.05</v>
      </c>
      <c r="M467" s="51">
        <v>16</v>
      </c>
      <c r="N467" s="3">
        <v>3</v>
      </c>
      <c r="O467" s="51">
        <v>10</v>
      </c>
    </row>
    <row r="468" ht="18" customHeight="1" spans="1:15">
      <c r="A468" s="9">
        <v>44788</v>
      </c>
      <c r="B468" s="3" t="s">
        <v>189</v>
      </c>
      <c r="C468" s="3" t="s">
        <v>222</v>
      </c>
      <c r="D468" s="31">
        <v>0</v>
      </c>
      <c r="E468" s="60">
        <v>142</v>
      </c>
      <c r="F468" s="3">
        <v>1</v>
      </c>
      <c r="G468" s="3">
        <v>1</v>
      </c>
      <c r="H468" s="3">
        <v>0</v>
      </c>
      <c r="I468" s="3">
        <v>3</v>
      </c>
      <c r="J468" s="3">
        <v>3368</v>
      </c>
      <c r="K468" s="3">
        <v>396</v>
      </c>
      <c r="L468" s="51">
        <v>2.21</v>
      </c>
      <c r="M468" s="51">
        <v>14</v>
      </c>
      <c r="N468" s="3">
        <v>1</v>
      </c>
      <c r="O468" s="51">
        <v>8</v>
      </c>
    </row>
    <row r="469" ht="18" customHeight="1" spans="1:15">
      <c r="A469" s="9">
        <v>44788</v>
      </c>
      <c r="B469" s="3" t="s">
        <v>188</v>
      </c>
      <c r="C469" s="3" t="s">
        <v>131</v>
      </c>
      <c r="D469" s="31">
        <v>93</v>
      </c>
      <c r="E469" s="60">
        <v>256</v>
      </c>
      <c r="F469" s="3">
        <v>2</v>
      </c>
      <c r="G469" s="3">
        <v>1</v>
      </c>
      <c r="H469" s="3">
        <v>1</v>
      </c>
      <c r="I469" s="3">
        <v>7</v>
      </c>
      <c r="J469" s="3">
        <v>4893</v>
      </c>
      <c r="K469" s="3">
        <v>1367</v>
      </c>
      <c r="L469" s="51">
        <v>2.34</v>
      </c>
      <c r="M469" s="51">
        <v>35</v>
      </c>
      <c r="N469" s="3">
        <v>20</v>
      </c>
      <c r="O469" s="51">
        <v>13</v>
      </c>
    </row>
    <row r="470" ht="18" customHeight="1" spans="1:15">
      <c r="A470" s="9">
        <v>44788</v>
      </c>
      <c r="B470" s="3" t="s">
        <v>193</v>
      </c>
      <c r="C470" s="3" t="str">
        <f>VLOOKUP(B470,途游斗地主主播名单!A:C,3,0)</f>
        <v>京游</v>
      </c>
      <c r="D470" s="63">
        <v>12073</v>
      </c>
      <c r="E470" s="64">
        <v>246.55</v>
      </c>
      <c r="F470" s="1">
        <v>423</v>
      </c>
      <c r="G470" s="1">
        <v>279</v>
      </c>
      <c r="H470" s="1">
        <v>277</v>
      </c>
      <c r="I470" s="1">
        <v>2163</v>
      </c>
      <c r="J470" s="3" t="s">
        <v>18</v>
      </c>
      <c r="K470" s="3" t="s">
        <v>18</v>
      </c>
      <c r="L470" s="3" t="s">
        <v>18</v>
      </c>
      <c r="M470" s="3" t="s">
        <v>18</v>
      </c>
      <c r="N470" s="3" t="s">
        <v>18</v>
      </c>
      <c r="O470" s="3" t="s">
        <v>18</v>
      </c>
    </row>
    <row r="471" ht="18" customHeight="1" spans="1:15">
      <c r="A471" s="9">
        <v>44788</v>
      </c>
      <c r="B471" s="3" t="s">
        <v>228</v>
      </c>
      <c r="C471" s="3" t="str">
        <f>VLOOKUP(B471,途游斗地主主播名单!A:C,3,0)</f>
        <v>京游</v>
      </c>
      <c r="D471" s="63">
        <v>3554</v>
      </c>
      <c r="E471" s="64">
        <v>125.05</v>
      </c>
      <c r="F471" s="1">
        <v>110</v>
      </c>
      <c r="G471" s="1">
        <v>79</v>
      </c>
      <c r="H471" s="1">
        <v>137</v>
      </c>
      <c r="I471" s="1">
        <v>811</v>
      </c>
      <c r="J471" s="3" t="s">
        <v>18</v>
      </c>
      <c r="K471" s="3" t="s">
        <v>18</v>
      </c>
      <c r="L471" s="3" t="s">
        <v>18</v>
      </c>
      <c r="M471" s="3" t="s">
        <v>18</v>
      </c>
      <c r="N471" s="3" t="s">
        <v>18</v>
      </c>
      <c r="O471" s="3" t="s">
        <v>18</v>
      </c>
    </row>
    <row r="472" ht="18" customHeight="1" spans="1:15">
      <c r="A472" s="9">
        <v>44788</v>
      </c>
      <c r="B472" s="3" t="s">
        <v>194</v>
      </c>
      <c r="C472" s="3" t="str">
        <f>VLOOKUP(B472,途游斗地主主播名单!A:C,3,0)</f>
        <v>半夏</v>
      </c>
      <c r="D472" s="63">
        <v>3</v>
      </c>
      <c r="E472" s="64">
        <v>181.016666666667</v>
      </c>
      <c r="F472" s="1">
        <v>43</v>
      </c>
      <c r="G472" s="1">
        <v>30</v>
      </c>
      <c r="H472" s="1">
        <v>1</v>
      </c>
      <c r="I472" s="1">
        <v>32</v>
      </c>
      <c r="J472" s="3" t="s">
        <v>18</v>
      </c>
      <c r="K472" s="3" t="s">
        <v>18</v>
      </c>
      <c r="L472" s="3" t="s">
        <v>18</v>
      </c>
      <c r="M472" s="3" t="s">
        <v>18</v>
      </c>
      <c r="N472" s="3" t="s">
        <v>18</v>
      </c>
      <c r="O472" s="3" t="s">
        <v>18</v>
      </c>
    </row>
    <row r="473" ht="18" customHeight="1" spans="1:15">
      <c r="A473" s="9">
        <v>44788</v>
      </c>
      <c r="B473" s="3" t="s">
        <v>227</v>
      </c>
      <c r="C473" s="3" t="str">
        <f>VLOOKUP(B473,途游斗地主主播名单!A:C,3,0)</f>
        <v>半夏</v>
      </c>
      <c r="D473" s="63">
        <v>1641</v>
      </c>
      <c r="E473" s="64">
        <v>0</v>
      </c>
      <c r="F473" s="1">
        <v>0</v>
      </c>
      <c r="G473" s="1">
        <v>1</v>
      </c>
      <c r="H473" s="1">
        <v>3</v>
      </c>
      <c r="I473" s="1">
        <v>24</v>
      </c>
      <c r="J473" s="3" t="s">
        <v>18</v>
      </c>
      <c r="K473" s="3" t="s">
        <v>18</v>
      </c>
      <c r="L473" s="3" t="s">
        <v>18</v>
      </c>
      <c r="M473" s="3" t="s">
        <v>18</v>
      </c>
      <c r="N473" s="3" t="s">
        <v>18</v>
      </c>
      <c r="O473" s="3" t="s">
        <v>18</v>
      </c>
    </row>
    <row r="474" ht="18" customHeight="1" spans="1:15">
      <c r="A474" s="9">
        <v>44788</v>
      </c>
      <c r="B474" s="3" t="s">
        <v>198</v>
      </c>
      <c r="C474" s="3" t="str">
        <f>VLOOKUP(B474,途游斗地主主播名单!A:C,3,0)</f>
        <v>半夏</v>
      </c>
      <c r="D474" s="63">
        <v>18</v>
      </c>
      <c r="E474" s="64">
        <v>0</v>
      </c>
      <c r="F474" s="1">
        <v>0</v>
      </c>
      <c r="G474" s="1">
        <v>0</v>
      </c>
      <c r="H474" s="1">
        <v>1</v>
      </c>
      <c r="I474" s="1">
        <v>6</v>
      </c>
      <c r="J474" s="3" t="s">
        <v>18</v>
      </c>
      <c r="K474" s="3" t="s">
        <v>18</v>
      </c>
      <c r="L474" s="3" t="s">
        <v>18</v>
      </c>
      <c r="M474" s="3" t="s">
        <v>18</v>
      </c>
      <c r="N474" s="3" t="s">
        <v>18</v>
      </c>
      <c r="O474" s="3" t="s">
        <v>18</v>
      </c>
    </row>
    <row r="475" ht="18" customHeight="1" spans="1:15">
      <c r="A475" s="9">
        <v>44788</v>
      </c>
      <c r="B475" s="3" t="s">
        <v>201</v>
      </c>
      <c r="C475" s="3" t="str">
        <f>VLOOKUP(B475,途游斗地主主播名单!A:C,3,0)</f>
        <v>京游</v>
      </c>
      <c r="D475" s="63">
        <v>1877</v>
      </c>
      <c r="E475" s="64">
        <v>0</v>
      </c>
      <c r="F475" s="1">
        <v>0</v>
      </c>
      <c r="G475" s="1">
        <v>0</v>
      </c>
      <c r="H475" s="1">
        <v>5</v>
      </c>
      <c r="I475" s="1">
        <v>56</v>
      </c>
      <c r="J475" s="3" t="s">
        <v>18</v>
      </c>
      <c r="K475" s="3" t="s">
        <v>18</v>
      </c>
      <c r="L475" s="3" t="s">
        <v>18</v>
      </c>
      <c r="M475" s="3" t="s">
        <v>18</v>
      </c>
      <c r="N475" s="3" t="s">
        <v>18</v>
      </c>
      <c r="O475" s="3" t="s">
        <v>18</v>
      </c>
    </row>
    <row r="476" ht="18" customHeight="1" spans="1:15">
      <c r="A476" s="9">
        <v>44788</v>
      </c>
      <c r="B476" s="3" t="s">
        <v>224</v>
      </c>
      <c r="C476" s="3" t="str">
        <f>VLOOKUP(B476,途游斗地主主播名单!A:C,3,0)</f>
        <v>半夏</v>
      </c>
      <c r="D476" s="63">
        <v>0</v>
      </c>
      <c r="E476" s="64">
        <v>0</v>
      </c>
      <c r="F476" s="1">
        <v>0</v>
      </c>
      <c r="G476" s="1">
        <v>0</v>
      </c>
      <c r="H476" s="1">
        <v>0</v>
      </c>
      <c r="I476" s="1">
        <v>2</v>
      </c>
      <c r="J476" s="3" t="s">
        <v>18</v>
      </c>
      <c r="K476" s="3" t="s">
        <v>18</v>
      </c>
      <c r="L476" s="3" t="s">
        <v>18</v>
      </c>
      <c r="M476" s="3" t="s">
        <v>18</v>
      </c>
      <c r="N476" s="3" t="s">
        <v>18</v>
      </c>
      <c r="O476" s="3" t="s">
        <v>18</v>
      </c>
    </row>
    <row r="477" ht="18" customHeight="1" spans="1:15">
      <c r="A477" s="9">
        <v>44788</v>
      </c>
      <c r="B477" s="3" t="s">
        <v>239</v>
      </c>
      <c r="C477" s="3" t="str">
        <f>VLOOKUP(B477,途游斗地主主播名单!A:C,3,0)</f>
        <v>沈阳朝宇</v>
      </c>
      <c r="D477" s="63">
        <v>12</v>
      </c>
      <c r="E477" s="64">
        <v>0</v>
      </c>
      <c r="F477" s="1">
        <v>0</v>
      </c>
      <c r="G477" s="1">
        <v>0</v>
      </c>
      <c r="H477" s="1">
        <v>2</v>
      </c>
      <c r="I477" s="1">
        <v>6</v>
      </c>
      <c r="J477" s="3" t="s">
        <v>18</v>
      </c>
      <c r="K477" s="3" t="s">
        <v>18</v>
      </c>
      <c r="L477" s="3" t="s">
        <v>18</v>
      </c>
      <c r="M477" s="3" t="s">
        <v>18</v>
      </c>
      <c r="N477" s="3" t="s">
        <v>18</v>
      </c>
      <c r="O477" s="3" t="s">
        <v>18</v>
      </c>
    </row>
    <row r="478" ht="18" customHeight="1" spans="1:15">
      <c r="A478" s="9">
        <v>44788</v>
      </c>
      <c r="B478" s="3" t="s">
        <v>197</v>
      </c>
      <c r="C478" s="3" t="str">
        <f>VLOOKUP(B478,途游斗地主主播名单!A:C,3,0)</f>
        <v>半夏</v>
      </c>
      <c r="D478" s="63">
        <v>0</v>
      </c>
      <c r="E478" s="64">
        <v>0</v>
      </c>
      <c r="F478" s="1">
        <v>0</v>
      </c>
      <c r="G478" s="1">
        <v>0</v>
      </c>
      <c r="H478" s="1">
        <v>0</v>
      </c>
      <c r="I478" s="1">
        <v>5</v>
      </c>
      <c r="J478" s="3" t="s">
        <v>18</v>
      </c>
      <c r="K478" s="3" t="s">
        <v>18</v>
      </c>
      <c r="L478" s="3" t="s">
        <v>18</v>
      </c>
      <c r="M478" s="3" t="s">
        <v>18</v>
      </c>
      <c r="N478" s="3" t="s">
        <v>18</v>
      </c>
      <c r="O478" s="3" t="s">
        <v>18</v>
      </c>
    </row>
    <row r="479" ht="18" customHeight="1" spans="1:15">
      <c r="A479" s="9">
        <v>44788</v>
      </c>
      <c r="B479" s="3" t="s">
        <v>211</v>
      </c>
      <c r="C479" s="3" t="str">
        <f>VLOOKUP(B479,途游斗地主主播名单!A:C,3,0)</f>
        <v>半夏</v>
      </c>
      <c r="D479" s="63">
        <v>0</v>
      </c>
      <c r="E479" s="64">
        <v>0</v>
      </c>
      <c r="F479" s="1">
        <v>0</v>
      </c>
      <c r="G479" s="1">
        <v>0</v>
      </c>
      <c r="H479" s="1">
        <v>0</v>
      </c>
      <c r="I479" s="1">
        <v>2</v>
      </c>
      <c r="J479" s="3" t="s">
        <v>18</v>
      </c>
      <c r="K479" s="3" t="s">
        <v>18</v>
      </c>
      <c r="L479" s="3" t="s">
        <v>18</v>
      </c>
      <c r="M479" s="3" t="s">
        <v>18</v>
      </c>
      <c r="N479" s="3" t="s">
        <v>18</v>
      </c>
      <c r="O479" s="3" t="s">
        <v>18</v>
      </c>
    </row>
    <row r="480" ht="18" customHeight="1" spans="1:15">
      <c r="A480" s="9">
        <v>44788</v>
      </c>
      <c r="B480" s="3" t="s">
        <v>230</v>
      </c>
      <c r="C480" s="3" t="str">
        <f>VLOOKUP(B480,途游斗地主主播名单!A:C,3,0)</f>
        <v>半夏</v>
      </c>
      <c r="D480" s="63">
        <v>0</v>
      </c>
      <c r="E480" s="64">
        <v>0</v>
      </c>
      <c r="F480" s="1">
        <v>0</v>
      </c>
      <c r="G480" s="1">
        <v>0</v>
      </c>
      <c r="H480" s="1">
        <v>0</v>
      </c>
      <c r="I480" s="1">
        <v>1</v>
      </c>
      <c r="J480" s="3" t="s">
        <v>18</v>
      </c>
      <c r="K480" s="3" t="s">
        <v>18</v>
      </c>
      <c r="L480" s="3" t="s">
        <v>18</v>
      </c>
      <c r="M480" s="3" t="s">
        <v>18</v>
      </c>
      <c r="N480" s="3" t="s">
        <v>18</v>
      </c>
      <c r="O480" s="3" t="s">
        <v>18</v>
      </c>
    </row>
    <row r="481" ht="18" customHeight="1" spans="1:15">
      <c r="A481" s="17" t="s">
        <v>58</v>
      </c>
      <c r="B481" s="18"/>
      <c r="C481" s="19"/>
      <c r="D481" s="24">
        <f t="shared" ref="D481:O481" si="21">SUM(D466:D480)</f>
        <v>19742</v>
      </c>
      <c r="E481" s="59">
        <f t="shared" si="21"/>
        <v>1415.61666666667</v>
      </c>
      <c r="F481" s="8">
        <f t="shared" si="21"/>
        <v>673</v>
      </c>
      <c r="G481" s="8">
        <f t="shared" si="21"/>
        <v>439</v>
      </c>
      <c r="H481" s="8">
        <f t="shared" si="21"/>
        <v>448</v>
      </c>
      <c r="I481" s="8">
        <f t="shared" si="21"/>
        <v>3247</v>
      </c>
      <c r="J481" s="8">
        <f t="shared" si="21"/>
        <v>109793</v>
      </c>
      <c r="K481" s="8">
        <f t="shared" si="21"/>
        <v>22478</v>
      </c>
      <c r="L481" s="8">
        <f t="shared" si="21"/>
        <v>10.5</v>
      </c>
      <c r="M481" s="8">
        <f t="shared" si="21"/>
        <v>918</v>
      </c>
      <c r="N481" s="8">
        <f t="shared" si="21"/>
        <v>184</v>
      </c>
      <c r="O481" s="8">
        <f t="shared" si="21"/>
        <v>433</v>
      </c>
    </row>
    <row r="482" ht="18" customHeight="1" spans="1:15">
      <c r="A482" s="9">
        <v>44787</v>
      </c>
      <c r="B482" s="3" t="s">
        <v>186</v>
      </c>
      <c r="C482" s="3" t="s">
        <v>222</v>
      </c>
      <c r="D482" s="31">
        <v>306</v>
      </c>
      <c r="E482" s="60">
        <v>0</v>
      </c>
      <c r="F482" s="3">
        <v>0</v>
      </c>
      <c r="G482" s="3">
        <v>0</v>
      </c>
      <c r="H482" s="3">
        <v>10</v>
      </c>
      <c r="I482" s="3">
        <v>80</v>
      </c>
      <c r="J482" s="3">
        <v>0</v>
      </c>
      <c r="K482" s="3">
        <v>0</v>
      </c>
      <c r="L482" s="51">
        <v>0</v>
      </c>
      <c r="M482" s="51">
        <v>0</v>
      </c>
      <c r="N482" s="3">
        <v>0</v>
      </c>
      <c r="O482" s="51">
        <v>0</v>
      </c>
    </row>
    <row r="483" ht="18" customHeight="1" spans="1:15">
      <c r="A483" s="9">
        <v>44787</v>
      </c>
      <c r="B483" s="3" t="s">
        <v>232</v>
      </c>
      <c r="C483" s="3" t="s">
        <v>222</v>
      </c>
      <c r="D483" s="31">
        <v>9</v>
      </c>
      <c r="E483" s="60">
        <v>241</v>
      </c>
      <c r="F483" s="3">
        <v>3</v>
      </c>
      <c r="G483" s="3">
        <v>2</v>
      </c>
      <c r="H483" s="3">
        <v>1</v>
      </c>
      <c r="I483" s="3">
        <v>4</v>
      </c>
      <c r="J483" s="3">
        <v>3844</v>
      </c>
      <c r="K483" s="3">
        <v>749</v>
      </c>
      <c r="L483" s="51">
        <v>2.25</v>
      </c>
      <c r="M483" s="51">
        <v>20</v>
      </c>
      <c r="N483" s="3">
        <v>3</v>
      </c>
      <c r="O483" s="51">
        <v>9</v>
      </c>
    </row>
    <row r="484" ht="18" customHeight="1" spans="1:15">
      <c r="A484" s="9">
        <v>44787</v>
      </c>
      <c r="B484" s="3" t="s">
        <v>189</v>
      </c>
      <c r="C484" s="3" t="s">
        <v>222</v>
      </c>
      <c r="D484" s="31">
        <v>0</v>
      </c>
      <c r="E484" s="60">
        <v>0</v>
      </c>
      <c r="F484" s="3">
        <v>0</v>
      </c>
      <c r="G484" s="3">
        <v>0</v>
      </c>
      <c r="H484" s="3">
        <v>0</v>
      </c>
      <c r="I484" s="3">
        <v>5</v>
      </c>
      <c r="J484" s="3">
        <v>0</v>
      </c>
      <c r="K484" s="3">
        <v>0</v>
      </c>
      <c r="L484" s="51">
        <v>0</v>
      </c>
      <c r="M484" s="51">
        <v>0</v>
      </c>
      <c r="N484" s="3">
        <v>0</v>
      </c>
      <c r="O484" s="51">
        <v>0</v>
      </c>
    </row>
    <row r="485" ht="18" customHeight="1" spans="1:15">
      <c r="A485" s="9">
        <v>44787</v>
      </c>
      <c r="B485" s="3" t="s">
        <v>188</v>
      </c>
      <c r="C485" s="3" t="s">
        <v>131</v>
      </c>
      <c r="D485" s="31">
        <v>54</v>
      </c>
      <c r="E485" s="60">
        <v>256</v>
      </c>
      <c r="F485" s="3">
        <v>6</v>
      </c>
      <c r="G485" s="3">
        <v>4</v>
      </c>
      <c r="H485" s="3">
        <v>2</v>
      </c>
      <c r="I485" s="3">
        <v>8</v>
      </c>
      <c r="J485" s="3">
        <v>4063</v>
      </c>
      <c r="K485" s="3">
        <v>1178</v>
      </c>
      <c r="L485" s="51">
        <v>2.41</v>
      </c>
      <c r="M485" s="51">
        <v>23</v>
      </c>
      <c r="N485" s="3">
        <v>17</v>
      </c>
      <c r="O485" s="51">
        <v>13</v>
      </c>
    </row>
    <row r="486" ht="18" customHeight="1" spans="1:15">
      <c r="A486" s="9">
        <v>44787</v>
      </c>
      <c r="B486" s="1" t="s">
        <v>228</v>
      </c>
      <c r="C486" s="3" t="str">
        <f>VLOOKUP(B486,途游斗地主主播名单!A:C,3,0)</f>
        <v>京游</v>
      </c>
      <c r="D486" s="63">
        <v>2888</v>
      </c>
      <c r="E486" s="64">
        <v>126.766666666667</v>
      </c>
      <c r="F486" s="1">
        <v>143</v>
      </c>
      <c r="G486" s="1">
        <v>110</v>
      </c>
      <c r="H486" s="1">
        <v>153</v>
      </c>
      <c r="I486" s="1">
        <v>820</v>
      </c>
      <c r="J486" s="3" t="s">
        <v>18</v>
      </c>
      <c r="K486" s="3" t="s">
        <v>18</v>
      </c>
      <c r="L486" s="3" t="s">
        <v>18</v>
      </c>
      <c r="M486" s="3" t="s">
        <v>18</v>
      </c>
      <c r="N486" s="3" t="s">
        <v>18</v>
      </c>
      <c r="O486" s="3" t="s">
        <v>18</v>
      </c>
    </row>
    <row r="487" ht="18" customHeight="1" spans="1:15">
      <c r="A487" s="9">
        <v>44787</v>
      </c>
      <c r="B487" s="1" t="s">
        <v>193</v>
      </c>
      <c r="C487" s="3" t="str">
        <f>VLOOKUP(B487,途游斗地主主播名单!A:C,3,0)</f>
        <v>京游</v>
      </c>
      <c r="D487" s="63">
        <v>10991</v>
      </c>
      <c r="E487" s="64">
        <v>0</v>
      </c>
      <c r="F487" s="1">
        <v>3</v>
      </c>
      <c r="G487" s="1">
        <v>25</v>
      </c>
      <c r="H487" s="1">
        <v>283</v>
      </c>
      <c r="I487" s="1">
        <v>1957</v>
      </c>
      <c r="J487" s="3" t="s">
        <v>18</v>
      </c>
      <c r="K487" s="3" t="s">
        <v>18</v>
      </c>
      <c r="L487" s="3" t="s">
        <v>18</v>
      </c>
      <c r="M487" s="3" t="s">
        <v>18</v>
      </c>
      <c r="N487" s="3" t="s">
        <v>18</v>
      </c>
      <c r="O487" s="3" t="s">
        <v>18</v>
      </c>
    </row>
    <row r="488" ht="18" customHeight="1" spans="1:15">
      <c r="A488" s="9">
        <v>44787</v>
      </c>
      <c r="B488" s="1" t="s">
        <v>218</v>
      </c>
      <c r="C488" s="3" t="str">
        <f>VLOOKUP(B488,途游斗地主主播名单!A:C,3,0)</f>
        <v>天翼</v>
      </c>
      <c r="D488" s="63">
        <v>0</v>
      </c>
      <c r="E488" s="64">
        <v>0</v>
      </c>
      <c r="F488" s="1">
        <v>0</v>
      </c>
      <c r="G488" s="1">
        <v>0</v>
      </c>
      <c r="H488" s="1">
        <v>0</v>
      </c>
      <c r="I488" s="1">
        <v>1</v>
      </c>
      <c r="J488" s="3" t="s">
        <v>18</v>
      </c>
      <c r="K488" s="3" t="s">
        <v>18</v>
      </c>
      <c r="L488" s="3" t="s">
        <v>18</v>
      </c>
      <c r="M488" s="3" t="s">
        <v>18</v>
      </c>
      <c r="N488" s="3" t="s">
        <v>18</v>
      </c>
      <c r="O488" s="3" t="s">
        <v>18</v>
      </c>
    </row>
    <row r="489" ht="18" customHeight="1" spans="1:15">
      <c r="A489" s="9">
        <v>44787</v>
      </c>
      <c r="B489" s="1" t="s">
        <v>239</v>
      </c>
      <c r="C489" s="3" t="str">
        <f>VLOOKUP(B489,途游斗地主主播名单!A:C,3,0)</f>
        <v>沈阳朝宇</v>
      </c>
      <c r="D489" s="63">
        <v>72</v>
      </c>
      <c r="E489" s="64">
        <v>0</v>
      </c>
      <c r="F489" s="1">
        <v>0</v>
      </c>
      <c r="G489" s="1">
        <v>0</v>
      </c>
      <c r="H489" s="1">
        <v>1</v>
      </c>
      <c r="I489" s="1">
        <v>6</v>
      </c>
      <c r="J489" s="3" t="s">
        <v>18</v>
      </c>
      <c r="K489" s="3" t="s">
        <v>18</v>
      </c>
      <c r="L489" s="3" t="s">
        <v>18</v>
      </c>
      <c r="M489" s="3" t="s">
        <v>18</v>
      </c>
      <c r="N489" s="3" t="s">
        <v>18</v>
      </c>
      <c r="O489" s="3" t="s">
        <v>18</v>
      </c>
    </row>
    <row r="490" ht="18" customHeight="1" spans="1:15">
      <c r="A490" s="9">
        <v>44787</v>
      </c>
      <c r="B490" s="1" t="s">
        <v>245</v>
      </c>
      <c r="C490" s="3" t="str">
        <f>VLOOKUP(B490,途游斗地主主播名单!A:C,3,0)</f>
        <v>半夏</v>
      </c>
      <c r="D490" s="63">
        <v>0</v>
      </c>
      <c r="E490" s="64">
        <v>59.4666666666667</v>
      </c>
      <c r="F490" s="1">
        <v>0</v>
      </c>
      <c r="G490" s="1">
        <v>0</v>
      </c>
      <c r="H490" s="1">
        <v>0</v>
      </c>
      <c r="I490" s="1">
        <v>0</v>
      </c>
      <c r="J490" s="3" t="s">
        <v>18</v>
      </c>
      <c r="K490" s="3" t="s">
        <v>18</v>
      </c>
      <c r="L490" s="3" t="s">
        <v>18</v>
      </c>
      <c r="M490" s="3" t="s">
        <v>18</v>
      </c>
      <c r="N490" s="3" t="s">
        <v>18</v>
      </c>
      <c r="O490" s="3" t="s">
        <v>18</v>
      </c>
    </row>
    <row r="491" ht="18" customHeight="1" spans="1:15">
      <c r="A491" s="9">
        <v>44787</v>
      </c>
      <c r="B491" s="1" t="s">
        <v>230</v>
      </c>
      <c r="C491" s="3" t="str">
        <f>VLOOKUP(B491,途游斗地主主播名单!A:C,3,0)</f>
        <v>半夏</v>
      </c>
      <c r="D491" s="63">
        <v>0</v>
      </c>
      <c r="E491" s="64">
        <v>0</v>
      </c>
      <c r="F491" s="1">
        <v>0</v>
      </c>
      <c r="G491" s="1">
        <v>0</v>
      </c>
      <c r="H491" s="1">
        <v>0</v>
      </c>
      <c r="I491" s="1">
        <v>1</v>
      </c>
      <c r="J491" s="3" t="s">
        <v>18</v>
      </c>
      <c r="K491" s="3" t="s">
        <v>18</v>
      </c>
      <c r="L491" s="3" t="s">
        <v>18</v>
      </c>
      <c r="M491" s="3" t="s">
        <v>18</v>
      </c>
      <c r="N491" s="3" t="s">
        <v>18</v>
      </c>
      <c r="O491" s="3" t="s">
        <v>18</v>
      </c>
    </row>
    <row r="492" ht="18" customHeight="1" spans="1:15">
      <c r="A492" s="9">
        <v>44787</v>
      </c>
      <c r="B492" s="1" t="s">
        <v>227</v>
      </c>
      <c r="C492" s="3" t="str">
        <f>VLOOKUP(B492,途游斗地主主播名单!A:C,3,0)</f>
        <v>半夏</v>
      </c>
      <c r="D492" s="63">
        <v>12</v>
      </c>
      <c r="E492" s="64">
        <v>0</v>
      </c>
      <c r="F492" s="1">
        <v>0</v>
      </c>
      <c r="G492" s="1">
        <v>0</v>
      </c>
      <c r="H492" s="1">
        <v>3</v>
      </c>
      <c r="I492" s="1">
        <v>25</v>
      </c>
      <c r="J492" s="3" t="s">
        <v>18</v>
      </c>
      <c r="K492" s="3" t="s">
        <v>18</v>
      </c>
      <c r="L492" s="3" t="s">
        <v>18</v>
      </c>
      <c r="M492" s="3" t="s">
        <v>18</v>
      </c>
      <c r="N492" s="3" t="s">
        <v>18</v>
      </c>
      <c r="O492" s="3" t="s">
        <v>18</v>
      </c>
    </row>
    <row r="493" ht="18" customHeight="1" spans="1:15">
      <c r="A493" s="9">
        <v>44787</v>
      </c>
      <c r="B493" s="1" t="s">
        <v>197</v>
      </c>
      <c r="C493" s="3" t="str">
        <f>VLOOKUP(B493,途游斗地主主播名单!A:C,3,0)</f>
        <v>半夏</v>
      </c>
      <c r="D493" s="63">
        <v>6</v>
      </c>
      <c r="E493" s="64">
        <v>0</v>
      </c>
      <c r="F493" s="1">
        <v>0</v>
      </c>
      <c r="G493" s="1">
        <v>0</v>
      </c>
      <c r="H493" s="1">
        <v>1</v>
      </c>
      <c r="I493" s="1">
        <v>4</v>
      </c>
      <c r="J493" s="3" t="s">
        <v>18</v>
      </c>
      <c r="K493" s="3" t="s">
        <v>18</v>
      </c>
      <c r="L493" s="3" t="s">
        <v>18</v>
      </c>
      <c r="M493" s="3" t="s">
        <v>18</v>
      </c>
      <c r="N493" s="3" t="s">
        <v>18</v>
      </c>
      <c r="O493" s="3" t="s">
        <v>18</v>
      </c>
    </row>
    <row r="494" ht="18" customHeight="1" spans="1:15">
      <c r="A494" s="9">
        <v>44787</v>
      </c>
      <c r="B494" s="1" t="s">
        <v>198</v>
      </c>
      <c r="C494" s="3" t="str">
        <f>VLOOKUP(B494,途游斗地主主播名单!A:C,3,0)</f>
        <v>半夏</v>
      </c>
      <c r="D494" s="63">
        <v>6</v>
      </c>
      <c r="E494" s="64">
        <v>0</v>
      </c>
      <c r="F494" s="1">
        <v>0</v>
      </c>
      <c r="G494" s="1">
        <v>0</v>
      </c>
      <c r="H494" s="1">
        <v>1</v>
      </c>
      <c r="I494" s="1">
        <v>6</v>
      </c>
      <c r="J494" s="3" t="s">
        <v>18</v>
      </c>
      <c r="K494" s="3" t="s">
        <v>18</v>
      </c>
      <c r="L494" s="3" t="s">
        <v>18</v>
      </c>
      <c r="M494" s="3" t="s">
        <v>18</v>
      </c>
      <c r="N494" s="3" t="s">
        <v>18</v>
      </c>
      <c r="O494" s="3" t="s">
        <v>18</v>
      </c>
    </row>
    <row r="495" ht="18" customHeight="1" spans="1:15">
      <c r="A495" s="9">
        <v>44787</v>
      </c>
      <c r="B495" s="1" t="s">
        <v>201</v>
      </c>
      <c r="C495" s="3" t="str">
        <f>VLOOKUP(B495,途游斗地主主播名单!A:C,3,0)</f>
        <v>京游</v>
      </c>
      <c r="D495" s="63">
        <v>8034</v>
      </c>
      <c r="E495" s="64">
        <v>287.633333333333</v>
      </c>
      <c r="F495" s="1">
        <v>1</v>
      </c>
      <c r="G495" s="1">
        <v>0</v>
      </c>
      <c r="H495" s="1">
        <v>4</v>
      </c>
      <c r="I495" s="1">
        <v>65</v>
      </c>
      <c r="J495" s="3" t="s">
        <v>18</v>
      </c>
      <c r="K495" s="3" t="s">
        <v>18</v>
      </c>
      <c r="L495" s="3" t="s">
        <v>18</v>
      </c>
      <c r="M495" s="3" t="s">
        <v>18</v>
      </c>
      <c r="N495" s="3" t="s">
        <v>18</v>
      </c>
      <c r="O495" s="3" t="s">
        <v>18</v>
      </c>
    </row>
    <row r="496" ht="18" customHeight="1" spans="1:15">
      <c r="A496" s="9">
        <v>44787</v>
      </c>
      <c r="B496" s="1" t="s">
        <v>224</v>
      </c>
      <c r="C496" s="3" t="str">
        <f>VLOOKUP(B496,途游斗地主主播名单!A:C,3,0)</f>
        <v>半夏</v>
      </c>
      <c r="D496" s="63">
        <v>3</v>
      </c>
      <c r="E496" s="64">
        <v>0</v>
      </c>
      <c r="F496" s="1">
        <v>0</v>
      </c>
      <c r="G496" s="1">
        <v>0</v>
      </c>
      <c r="H496" s="1">
        <v>1</v>
      </c>
      <c r="I496" s="1">
        <v>1</v>
      </c>
      <c r="J496" s="3" t="s">
        <v>18</v>
      </c>
      <c r="K496" s="3" t="s">
        <v>18</v>
      </c>
      <c r="L496" s="3" t="s">
        <v>18</v>
      </c>
      <c r="M496" s="3" t="s">
        <v>18</v>
      </c>
      <c r="N496" s="3" t="s">
        <v>18</v>
      </c>
      <c r="O496" s="3" t="s">
        <v>18</v>
      </c>
    </row>
    <row r="497" ht="18" customHeight="1" spans="1:15">
      <c r="A497" s="9">
        <v>44787</v>
      </c>
      <c r="B497" s="1" t="s">
        <v>194</v>
      </c>
      <c r="C497" s="3" t="str">
        <f>VLOOKUP(B497,途游斗地主主播名单!A:C,3,0)</f>
        <v>半夏</v>
      </c>
      <c r="D497" s="63">
        <v>3</v>
      </c>
      <c r="E497" s="64">
        <v>0</v>
      </c>
      <c r="F497" s="1">
        <v>0</v>
      </c>
      <c r="G497" s="1">
        <v>0</v>
      </c>
      <c r="H497" s="1">
        <v>1</v>
      </c>
      <c r="I497" s="1">
        <v>4</v>
      </c>
      <c r="J497" s="3" t="s">
        <v>18</v>
      </c>
      <c r="K497" s="3" t="s">
        <v>18</v>
      </c>
      <c r="L497" s="3" t="s">
        <v>18</v>
      </c>
      <c r="M497" s="3" t="s">
        <v>18</v>
      </c>
      <c r="N497" s="3" t="s">
        <v>18</v>
      </c>
      <c r="O497" s="3" t="s">
        <v>18</v>
      </c>
    </row>
    <row r="498" ht="17" customHeight="1" spans="1:15">
      <c r="A498" s="9">
        <v>44787</v>
      </c>
      <c r="B498" s="1" t="s">
        <v>231</v>
      </c>
      <c r="C498" s="3" t="str">
        <f>VLOOKUP(B498,途游斗地主主播名单!A:C,3,0)</f>
        <v>半夏</v>
      </c>
      <c r="D498" s="63">
        <v>0</v>
      </c>
      <c r="E498" s="64">
        <v>0</v>
      </c>
      <c r="F498" s="1">
        <v>0</v>
      </c>
      <c r="G498" s="1">
        <v>0</v>
      </c>
      <c r="H498" s="1">
        <v>0</v>
      </c>
      <c r="I498" s="1">
        <v>1</v>
      </c>
      <c r="J498" s="3" t="s">
        <v>18</v>
      </c>
      <c r="K498" s="3" t="s">
        <v>18</v>
      </c>
      <c r="L498" s="3" t="s">
        <v>18</v>
      </c>
      <c r="M498" s="3" t="s">
        <v>18</v>
      </c>
      <c r="N498" s="3" t="s">
        <v>18</v>
      </c>
      <c r="O498" s="3" t="s">
        <v>18</v>
      </c>
    </row>
    <row r="499" ht="18" customHeight="1" spans="1:15">
      <c r="A499" s="9">
        <v>44787</v>
      </c>
      <c r="B499" s="1" t="s">
        <v>211</v>
      </c>
      <c r="C499" s="3" t="str">
        <f>VLOOKUP(B499,途游斗地主主播名单!A:C,3,0)</f>
        <v>半夏</v>
      </c>
      <c r="D499" s="63">
        <v>0</v>
      </c>
      <c r="E499" s="64">
        <v>0</v>
      </c>
      <c r="F499" s="1">
        <v>0</v>
      </c>
      <c r="G499" s="1">
        <v>0</v>
      </c>
      <c r="H499" s="1">
        <v>0</v>
      </c>
      <c r="I499" s="1">
        <v>2</v>
      </c>
      <c r="J499" s="3" t="s">
        <v>18</v>
      </c>
      <c r="K499" s="3" t="s">
        <v>18</v>
      </c>
      <c r="L499" s="3" t="s">
        <v>18</v>
      </c>
      <c r="M499" s="3" t="s">
        <v>18</v>
      </c>
      <c r="N499" s="3" t="s">
        <v>18</v>
      </c>
      <c r="O499" s="3" t="s">
        <v>18</v>
      </c>
    </row>
    <row r="500" ht="18" customHeight="1" spans="1:15">
      <c r="A500" s="17" t="s">
        <v>59</v>
      </c>
      <c r="B500" s="18"/>
      <c r="C500" s="19"/>
      <c r="D500" s="24">
        <f t="shared" ref="D500:O500" si="22">SUM(D482:D499)</f>
        <v>22384</v>
      </c>
      <c r="E500" s="59">
        <f t="shared" si="22"/>
        <v>970.866666666667</v>
      </c>
      <c r="F500" s="8">
        <f t="shared" si="22"/>
        <v>156</v>
      </c>
      <c r="G500" s="8">
        <f t="shared" si="22"/>
        <v>141</v>
      </c>
      <c r="H500" s="8">
        <f t="shared" si="22"/>
        <v>461</v>
      </c>
      <c r="I500" s="8">
        <f t="shared" si="22"/>
        <v>2990</v>
      </c>
      <c r="J500" s="8">
        <f t="shared" si="22"/>
        <v>7907</v>
      </c>
      <c r="K500" s="8">
        <f t="shared" si="22"/>
        <v>1927</v>
      </c>
      <c r="L500" s="8">
        <f t="shared" si="22"/>
        <v>4.66</v>
      </c>
      <c r="M500" s="8">
        <f t="shared" si="22"/>
        <v>43</v>
      </c>
      <c r="N500" s="8">
        <f t="shared" si="22"/>
        <v>20</v>
      </c>
      <c r="O500" s="8">
        <f t="shared" si="22"/>
        <v>22</v>
      </c>
    </row>
    <row r="501" ht="18" customHeight="1" spans="1:15">
      <c r="A501" s="9">
        <v>44786</v>
      </c>
      <c r="B501" s="3" t="s">
        <v>186</v>
      </c>
      <c r="C501" s="3" t="s">
        <v>222</v>
      </c>
      <c r="D501" s="31">
        <v>72</v>
      </c>
      <c r="E501" s="60">
        <v>281</v>
      </c>
      <c r="F501" s="3">
        <v>38</v>
      </c>
      <c r="G501" s="3">
        <v>28</v>
      </c>
      <c r="H501" s="3">
        <v>10</v>
      </c>
      <c r="I501" s="3">
        <v>81</v>
      </c>
      <c r="J501" s="3">
        <v>41234</v>
      </c>
      <c r="K501" s="3">
        <v>11349</v>
      </c>
      <c r="L501" s="51">
        <v>4.17</v>
      </c>
      <c r="M501" s="51">
        <v>381</v>
      </c>
      <c r="N501" s="3">
        <v>75</v>
      </c>
      <c r="O501" s="51">
        <v>213</v>
      </c>
    </row>
    <row r="502" ht="18" customHeight="1" spans="1:15">
      <c r="A502" s="9">
        <v>44786</v>
      </c>
      <c r="B502" s="3" t="s">
        <v>232</v>
      </c>
      <c r="C502" s="3" t="s">
        <v>222</v>
      </c>
      <c r="D502" s="31">
        <v>0</v>
      </c>
      <c r="E502" s="60">
        <v>0</v>
      </c>
      <c r="F502" s="3">
        <v>0</v>
      </c>
      <c r="G502" s="3">
        <v>0</v>
      </c>
      <c r="H502" s="3">
        <v>0</v>
      </c>
      <c r="I502" s="3">
        <v>4</v>
      </c>
      <c r="J502" s="3">
        <v>0</v>
      </c>
      <c r="K502" s="3">
        <v>0</v>
      </c>
      <c r="L502" s="51">
        <v>0</v>
      </c>
      <c r="M502" s="51">
        <v>0</v>
      </c>
      <c r="N502" s="3">
        <v>0</v>
      </c>
      <c r="O502" s="51">
        <v>0</v>
      </c>
    </row>
    <row r="503" ht="18" customHeight="1" spans="1:15">
      <c r="A503" s="9">
        <v>44786</v>
      </c>
      <c r="B503" s="3" t="s">
        <v>189</v>
      </c>
      <c r="C503" s="3" t="s">
        <v>222</v>
      </c>
      <c r="D503" s="31">
        <v>0</v>
      </c>
      <c r="E503" s="60">
        <v>0</v>
      </c>
      <c r="F503" s="3">
        <v>0</v>
      </c>
      <c r="G503" s="3">
        <v>0</v>
      </c>
      <c r="H503" s="3">
        <v>0</v>
      </c>
      <c r="I503" s="3">
        <v>4</v>
      </c>
      <c r="J503" s="3">
        <v>0</v>
      </c>
      <c r="K503" s="3">
        <v>0</v>
      </c>
      <c r="L503" s="51">
        <v>0</v>
      </c>
      <c r="M503" s="51">
        <v>0</v>
      </c>
      <c r="N503" s="3">
        <v>0</v>
      </c>
      <c r="O503" s="51">
        <v>0</v>
      </c>
    </row>
    <row r="504" ht="18" customHeight="1" spans="1:15">
      <c r="A504" s="9">
        <v>44786</v>
      </c>
      <c r="B504" s="3" t="s">
        <v>188</v>
      </c>
      <c r="C504" s="3" t="s">
        <v>131</v>
      </c>
      <c r="D504" s="31">
        <v>0</v>
      </c>
      <c r="E504" s="60">
        <v>275</v>
      </c>
      <c r="F504" s="3">
        <v>4</v>
      </c>
      <c r="G504" s="3">
        <v>2</v>
      </c>
      <c r="H504" s="3">
        <v>0</v>
      </c>
      <c r="I504" s="3">
        <v>4</v>
      </c>
      <c r="J504" s="3">
        <v>12999</v>
      </c>
      <c r="K504" s="3">
        <v>1653</v>
      </c>
      <c r="L504" s="51">
        <v>1.45</v>
      </c>
      <c r="M504" s="51">
        <v>25</v>
      </c>
      <c r="N504" s="3">
        <v>10</v>
      </c>
      <c r="O504" s="51">
        <v>11</v>
      </c>
    </row>
    <row r="505" ht="18" customHeight="1" spans="1:15">
      <c r="A505" s="9">
        <v>44786</v>
      </c>
      <c r="B505" s="1" t="s">
        <v>193</v>
      </c>
      <c r="C505" s="3" t="str">
        <f>VLOOKUP(B505,途游斗地主主播名单!A:C,3,0)</f>
        <v>京游</v>
      </c>
      <c r="D505" s="63">
        <v>12720</v>
      </c>
      <c r="E505" s="64">
        <v>245</v>
      </c>
      <c r="F505" s="1">
        <v>316</v>
      </c>
      <c r="G505" s="1">
        <v>197</v>
      </c>
      <c r="H505" s="1">
        <v>386</v>
      </c>
      <c r="I505" s="1">
        <v>2110</v>
      </c>
      <c r="J505" s="3" t="s">
        <v>18</v>
      </c>
      <c r="K505" s="3" t="s">
        <v>18</v>
      </c>
      <c r="L505" s="3" t="s">
        <v>18</v>
      </c>
      <c r="M505" s="3" t="s">
        <v>18</v>
      </c>
      <c r="N505" s="3" t="s">
        <v>18</v>
      </c>
      <c r="O505" s="3" t="s">
        <v>18</v>
      </c>
    </row>
    <row r="506" ht="18" customHeight="1" spans="1:15">
      <c r="A506" s="9">
        <v>44786</v>
      </c>
      <c r="B506" s="1" t="s">
        <v>228</v>
      </c>
      <c r="C506" s="3" t="str">
        <f>VLOOKUP(B506,途游斗地主主播名单!A:C,3,0)</f>
        <v>京游</v>
      </c>
      <c r="D506" s="63">
        <v>4128</v>
      </c>
      <c r="E506" s="64">
        <v>126.233333333333</v>
      </c>
      <c r="F506" s="1">
        <v>109</v>
      </c>
      <c r="G506" s="1">
        <v>91</v>
      </c>
      <c r="H506" s="1">
        <v>138</v>
      </c>
      <c r="I506" s="1">
        <v>781</v>
      </c>
      <c r="J506" s="3" t="s">
        <v>18</v>
      </c>
      <c r="K506" s="3" t="s">
        <v>18</v>
      </c>
      <c r="L506" s="3" t="s">
        <v>18</v>
      </c>
      <c r="M506" s="3" t="s">
        <v>18</v>
      </c>
      <c r="N506" s="3" t="s">
        <v>18</v>
      </c>
      <c r="O506" s="3" t="s">
        <v>18</v>
      </c>
    </row>
    <row r="507" ht="18" customHeight="1" spans="1:15">
      <c r="A507" s="9">
        <v>44786</v>
      </c>
      <c r="B507" s="1" t="s">
        <v>201</v>
      </c>
      <c r="C507" s="3" t="str">
        <f>VLOOKUP(B507,途游斗地主主播名单!A:C,3,0)</f>
        <v>京游</v>
      </c>
      <c r="D507" s="63">
        <v>359</v>
      </c>
      <c r="E507" s="64">
        <v>201.916666666667</v>
      </c>
      <c r="F507" s="1">
        <v>0</v>
      </c>
      <c r="G507" s="1">
        <v>1</v>
      </c>
      <c r="H507" s="1">
        <v>6</v>
      </c>
      <c r="I507" s="1">
        <v>66</v>
      </c>
      <c r="J507" s="3" t="s">
        <v>18</v>
      </c>
      <c r="K507" s="3" t="s">
        <v>18</v>
      </c>
      <c r="L507" s="3" t="s">
        <v>18</v>
      </c>
      <c r="M507" s="3" t="s">
        <v>18</v>
      </c>
      <c r="N507" s="3" t="s">
        <v>18</v>
      </c>
      <c r="O507" s="3" t="s">
        <v>18</v>
      </c>
    </row>
    <row r="508" ht="18" customHeight="1" spans="1:15">
      <c r="A508" s="9">
        <v>44786</v>
      </c>
      <c r="B508" s="1" t="s">
        <v>224</v>
      </c>
      <c r="C508" s="3" t="str">
        <f>VLOOKUP(B508,途游斗地主主播名单!A:C,3,0)</f>
        <v>半夏</v>
      </c>
      <c r="D508" s="63">
        <v>0</v>
      </c>
      <c r="E508" s="64">
        <v>0</v>
      </c>
      <c r="F508" s="1">
        <v>0</v>
      </c>
      <c r="G508" s="1">
        <v>0</v>
      </c>
      <c r="H508" s="1">
        <v>0</v>
      </c>
      <c r="I508" s="1">
        <v>1</v>
      </c>
      <c r="J508" s="3" t="s">
        <v>18</v>
      </c>
      <c r="K508" s="3" t="s">
        <v>18</v>
      </c>
      <c r="L508" s="3" t="s">
        <v>18</v>
      </c>
      <c r="M508" s="3" t="s">
        <v>18</v>
      </c>
      <c r="N508" s="3" t="s">
        <v>18</v>
      </c>
      <c r="O508" s="3" t="s">
        <v>18</v>
      </c>
    </row>
    <row r="509" ht="18" customHeight="1" spans="1:15">
      <c r="A509" s="9">
        <v>44786</v>
      </c>
      <c r="B509" s="1" t="s">
        <v>231</v>
      </c>
      <c r="C509" s="3" t="str">
        <f>VLOOKUP(B509,途游斗地主主播名单!A:C,3,0)</f>
        <v>半夏</v>
      </c>
      <c r="D509" s="63">
        <v>0</v>
      </c>
      <c r="E509" s="64">
        <v>0</v>
      </c>
      <c r="F509" s="1">
        <v>0</v>
      </c>
      <c r="G509" s="1">
        <v>0</v>
      </c>
      <c r="H509" s="1">
        <v>0</v>
      </c>
      <c r="I509" s="1">
        <v>1</v>
      </c>
      <c r="J509" s="3" t="s">
        <v>18</v>
      </c>
      <c r="K509" s="3" t="s">
        <v>18</v>
      </c>
      <c r="L509" s="3" t="s">
        <v>18</v>
      </c>
      <c r="M509" s="3" t="s">
        <v>18</v>
      </c>
      <c r="N509" s="3" t="s">
        <v>18</v>
      </c>
      <c r="O509" s="3" t="s">
        <v>18</v>
      </c>
    </row>
    <row r="510" ht="18" customHeight="1" spans="1:15">
      <c r="A510" s="9">
        <v>44786</v>
      </c>
      <c r="B510" s="1" t="s">
        <v>197</v>
      </c>
      <c r="C510" s="3" t="str">
        <f>VLOOKUP(B510,途游斗地主主播名单!A:C,3,0)</f>
        <v>半夏</v>
      </c>
      <c r="D510" s="63">
        <v>0</v>
      </c>
      <c r="E510" s="64">
        <v>0</v>
      </c>
      <c r="F510" s="1">
        <v>0</v>
      </c>
      <c r="G510" s="1">
        <v>0</v>
      </c>
      <c r="H510" s="1">
        <v>0</v>
      </c>
      <c r="I510" s="1">
        <v>6</v>
      </c>
      <c r="J510" s="3" t="s">
        <v>18</v>
      </c>
      <c r="K510" s="3" t="s">
        <v>18</v>
      </c>
      <c r="L510" s="3" t="s">
        <v>18</v>
      </c>
      <c r="M510" s="3" t="s">
        <v>18</v>
      </c>
      <c r="N510" s="3" t="s">
        <v>18</v>
      </c>
      <c r="O510" s="3" t="s">
        <v>18</v>
      </c>
    </row>
    <row r="511" ht="18" customHeight="1" spans="1:15">
      <c r="A511" s="9">
        <v>44786</v>
      </c>
      <c r="B511" s="1" t="s">
        <v>239</v>
      </c>
      <c r="C511" s="3" t="str">
        <f>VLOOKUP(B511,途游斗地主主播名单!A:C,3,0)</f>
        <v>沈阳朝宇</v>
      </c>
      <c r="D511" s="63">
        <v>21</v>
      </c>
      <c r="E511" s="64">
        <v>0</v>
      </c>
      <c r="F511" s="1">
        <v>0</v>
      </c>
      <c r="G511" s="1">
        <v>0</v>
      </c>
      <c r="H511" s="1">
        <v>2</v>
      </c>
      <c r="I511" s="1">
        <v>9</v>
      </c>
      <c r="J511" s="3" t="s">
        <v>18</v>
      </c>
      <c r="K511" s="3" t="s">
        <v>18</v>
      </c>
      <c r="L511" s="3" t="s">
        <v>18</v>
      </c>
      <c r="M511" s="3" t="s">
        <v>18</v>
      </c>
      <c r="N511" s="3" t="s">
        <v>18</v>
      </c>
      <c r="O511" s="3" t="s">
        <v>18</v>
      </c>
    </row>
    <row r="512" ht="18" customHeight="1" spans="1:15">
      <c r="A512" s="9">
        <v>44786</v>
      </c>
      <c r="B512" s="1" t="s">
        <v>227</v>
      </c>
      <c r="C512" s="3" t="str">
        <f>VLOOKUP(B512,途游斗地主主播名单!A:C,3,0)</f>
        <v>半夏</v>
      </c>
      <c r="D512" s="63">
        <v>151</v>
      </c>
      <c r="E512" s="64">
        <v>0</v>
      </c>
      <c r="F512" s="1">
        <v>0</v>
      </c>
      <c r="G512" s="1">
        <v>0</v>
      </c>
      <c r="H512" s="1">
        <v>6</v>
      </c>
      <c r="I512" s="1">
        <v>31</v>
      </c>
      <c r="J512" s="3" t="s">
        <v>18</v>
      </c>
      <c r="K512" s="3" t="s">
        <v>18</v>
      </c>
      <c r="L512" s="3" t="s">
        <v>18</v>
      </c>
      <c r="M512" s="3" t="s">
        <v>18</v>
      </c>
      <c r="N512" s="3" t="s">
        <v>18</v>
      </c>
      <c r="O512" s="3" t="s">
        <v>18</v>
      </c>
    </row>
    <row r="513" ht="18" customHeight="1" spans="1:15">
      <c r="A513" s="9">
        <v>44786</v>
      </c>
      <c r="B513" s="1" t="s">
        <v>194</v>
      </c>
      <c r="C513" s="3" t="s">
        <v>131</v>
      </c>
      <c r="D513" s="63">
        <v>6</v>
      </c>
      <c r="E513" s="64">
        <v>0</v>
      </c>
      <c r="F513" s="1">
        <v>0</v>
      </c>
      <c r="G513" s="1">
        <v>0</v>
      </c>
      <c r="H513" s="1">
        <v>1</v>
      </c>
      <c r="I513" s="1">
        <v>4</v>
      </c>
      <c r="J513" s="3" t="s">
        <v>18</v>
      </c>
      <c r="K513" s="3" t="s">
        <v>18</v>
      </c>
      <c r="L513" s="3" t="s">
        <v>18</v>
      </c>
      <c r="M513" s="3" t="s">
        <v>18</v>
      </c>
      <c r="N513" s="3" t="s">
        <v>18</v>
      </c>
      <c r="O513" s="3" t="s">
        <v>18</v>
      </c>
    </row>
    <row r="514" ht="17" customHeight="1" spans="1:15">
      <c r="A514" s="9">
        <v>44786</v>
      </c>
      <c r="B514" s="1" t="s">
        <v>198</v>
      </c>
      <c r="C514" s="3" t="str">
        <f>VLOOKUP(B514,途游斗地主主播名单!A:C,3,0)</f>
        <v>半夏</v>
      </c>
      <c r="D514" s="63">
        <v>0</v>
      </c>
      <c r="E514" s="64">
        <v>0</v>
      </c>
      <c r="F514" s="1">
        <v>0</v>
      </c>
      <c r="G514" s="1">
        <v>0</v>
      </c>
      <c r="H514" s="1">
        <v>0</v>
      </c>
      <c r="I514" s="1">
        <v>5</v>
      </c>
      <c r="J514" s="3" t="s">
        <v>18</v>
      </c>
      <c r="K514" s="3" t="s">
        <v>18</v>
      </c>
      <c r="L514" s="3" t="s">
        <v>18</v>
      </c>
      <c r="M514" s="3" t="s">
        <v>18</v>
      </c>
      <c r="N514" s="3" t="s">
        <v>18</v>
      </c>
      <c r="O514" s="3" t="s">
        <v>18</v>
      </c>
    </row>
    <row r="515" ht="18" customHeight="1" spans="1:15">
      <c r="A515" s="9">
        <v>44786</v>
      </c>
      <c r="B515" s="1" t="s">
        <v>211</v>
      </c>
      <c r="C515" s="3" t="s">
        <v>131</v>
      </c>
      <c r="D515" s="63">
        <v>6</v>
      </c>
      <c r="E515" s="64">
        <v>0</v>
      </c>
      <c r="F515" s="1">
        <v>0</v>
      </c>
      <c r="G515" s="1">
        <v>0</v>
      </c>
      <c r="H515" s="1">
        <v>1</v>
      </c>
      <c r="I515" s="1">
        <v>1</v>
      </c>
      <c r="J515" s="3" t="s">
        <v>18</v>
      </c>
      <c r="K515" s="3" t="s">
        <v>18</v>
      </c>
      <c r="L515" s="3" t="s">
        <v>18</v>
      </c>
      <c r="M515" s="3" t="s">
        <v>18</v>
      </c>
      <c r="N515" s="3" t="s">
        <v>18</v>
      </c>
      <c r="O515" s="3" t="s">
        <v>18</v>
      </c>
    </row>
    <row r="516" ht="18" customHeight="1" spans="1:15">
      <c r="A516" s="9">
        <v>44786</v>
      </c>
      <c r="B516" s="1" t="s">
        <v>230</v>
      </c>
      <c r="C516" s="3" t="str">
        <f>VLOOKUP(B516,途游斗地主主播名单!A:C,3,0)</f>
        <v>半夏</v>
      </c>
      <c r="D516" s="63">
        <v>0</v>
      </c>
      <c r="E516" s="64">
        <v>0</v>
      </c>
      <c r="F516" s="1">
        <v>0</v>
      </c>
      <c r="G516" s="1">
        <v>0</v>
      </c>
      <c r="H516" s="1">
        <v>0</v>
      </c>
      <c r="I516" s="1">
        <v>1</v>
      </c>
      <c r="J516" s="3" t="s">
        <v>18</v>
      </c>
      <c r="K516" s="3" t="s">
        <v>18</v>
      </c>
      <c r="L516" s="3" t="s">
        <v>18</v>
      </c>
      <c r="M516" s="3" t="s">
        <v>18</v>
      </c>
      <c r="N516" s="3" t="s">
        <v>18</v>
      </c>
      <c r="O516" s="3" t="s">
        <v>18</v>
      </c>
    </row>
    <row r="517" ht="18" customHeight="1" spans="1:15">
      <c r="A517" s="17" t="s">
        <v>60</v>
      </c>
      <c r="B517" s="18"/>
      <c r="C517" s="19"/>
      <c r="D517" s="24">
        <f t="shared" ref="D517:O517" si="23">SUM(D501:D516)</f>
        <v>17463</v>
      </c>
      <c r="E517" s="59">
        <f t="shared" si="23"/>
        <v>1129.15</v>
      </c>
      <c r="F517" s="8">
        <f t="shared" si="23"/>
        <v>467</v>
      </c>
      <c r="G517" s="8">
        <f t="shared" si="23"/>
        <v>319</v>
      </c>
      <c r="H517" s="8">
        <f t="shared" si="23"/>
        <v>550</v>
      </c>
      <c r="I517" s="8">
        <f t="shared" si="23"/>
        <v>3109</v>
      </c>
      <c r="J517" s="8">
        <f t="shared" si="23"/>
        <v>54233</v>
      </c>
      <c r="K517" s="8">
        <f t="shared" si="23"/>
        <v>13002</v>
      </c>
      <c r="L517" s="8">
        <f t="shared" si="23"/>
        <v>5.62</v>
      </c>
      <c r="M517" s="8">
        <f t="shared" si="23"/>
        <v>406</v>
      </c>
      <c r="N517" s="8">
        <f t="shared" si="23"/>
        <v>85</v>
      </c>
      <c r="O517" s="8">
        <f t="shared" si="23"/>
        <v>224</v>
      </c>
    </row>
    <row r="518" ht="18" customHeight="1" spans="1:15">
      <c r="A518" s="9">
        <v>44785</v>
      </c>
      <c r="B518" s="3" t="s">
        <v>186</v>
      </c>
      <c r="C518" s="3" t="s">
        <v>222</v>
      </c>
      <c r="D518" s="3">
        <v>78</v>
      </c>
      <c r="E518" s="60">
        <v>190</v>
      </c>
      <c r="F518" s="3">
        <v>22</v>
      </c>
      <c r="G518" s="3">
        <v>19</v>
      </c>
      <c r="H518" s="3">
        <v>12</v>
      </c>
      <c r="I518" s="3">
        <v>90</v>
      </c>
      <c r="J518" s="3">
        <v>28214</v>
      </c>
      <c r="K518" s="3">
        <v>6553</v>
      </c>
      <c r="L518" s="51">
        <v>2.83</v>
      </c>
      <c r="M518" s="51">
        <v>334</v>
      </c>
      <c r="N518" s="3">
        <v>39</v>
      </c>
      <c r="O518" s="51">
        <v>128</v>
      </c>
    </row>
    <row r="519" ht="18" customHeight="1" spans="1:15">
      <c r="A519" s="9">
        <v>44785</v>
      </c>
      <c r="B519" s="3" t="s">
        <v>232</v>
      </c>
      <c r="C519" s="3" t="s">
        <v>222</v>
      </c>
      <c r="D519" s="3">
        <v>0</v>
      </c>
      <c r="E519" s="60">
        <v>263</v>
      </c>
      <c r="F519" s="3">
        <v>4</v>
      </c>
      <c r="G519" s="3">
        <v>3</v>
      </c>
      <c r="H519" s="3">
        <v>0</v>
      </c>
      <c r="I519" s="3">
        <v>5</v>
      </c>
      <c r="J519" s="3">
        <v>9087</v>
      </c>
      <c r="K519" s="3">
        <v>1362</v>
      </c>
      <c r="L519" s="51">
        <v>1.88</v>
      </c>
      <c r="M519" s="51">
        <v>48</v>
      </c>
      <c r="N519" s="3">
        <v>9</v>
      </c>
      <c r="O519" s="51">
        <v>15</v>
      </c>
    </row>
    <row r="520" ht="18" customHeight="1" spans="1:15">
      <c r="A520" s="9">
        <v>44785</v>
      </c>
      <c r="B520" s="3" t="s">
        <v>189</v>
      </c>
      <c r="C520" s="3" t="s">
        <v>222</v>
      </c>
      <c r="D520" s="3">
        <v>0</v>
      </c>
      <c r="E520" s="60">
        <v>74</v>
      </c>
      <c r="F520" s="3">
        <v>1</v>
      </c>
      <c r="G520" s="3">
        <v>0</v>
      </c>
      <c r="H520" s="3">
        <v>0</v>
      </c>
      <c r="I520" s="3">
        <v>5</v>
      </c>
      <c r="J520" s="3">
        <v>2663</v>
      </c>
      <c r="K520" s="3">
        <v>186</v>
      </c>
      <c r="L520" s="51">
        <v>1.91</v>
      </c>
      <c r="M520" s="51">
        <v>11</v>
      </c>
      <c r="N520" s="3">
        <v>1</v>
      </c>
      <c r="O520" s="51">
        <v>6</v>
      </c>
    </row>
    <row r="521" ht="18" customHeight="1" spans="1:15">
      <c r="A521" s="9">
        <v>44785</v>
      </c>
      <c r="B521" s="3" t="s">
        <v>188</v>
      </c>
      <c r="C521" s="3" t="s">
        <v>131</v>
      </c>
      <c r="D521" s="3">
        <v>0</v>
      </c>
      <c r="E521" s="60">
        <v>318</v>
      </c>
      <c r="F521" s="3">
        <v>7</v>
      </c>
      <c r="G521" s="3">
        <v>2</v>
      </c>
      <c r="H521" s="3">
        <v>0</v>
      </c>
      <c r="I521" s="3">
        <v>3</v>
      </c>
      <c r="J521" s="3">
        <v>9183</v>
      </c>
      <c r="K521" s="3">
        <v>1677</v>
      </c>
      <c r="L521" s="51">
        <v>2.65</v>
      </c>
      <c r="M521" s="51">
        <v>24</v>
      </c>
      <c r="N521" s="3">
        <v>20</v>
      </c>
      <c r="O521" s="51">
        <v>12</v>
      </c>
    </row>
    <row r="522" ht="18" customHeight="1" spans="1:15">
      <c r="A522" s="9">
        <v>44785</v>
      </c>
      <c r="B522" s="1" t="s">
        <v>193</v>
      </c>
      <c r="C522" s="3" t="str">
        <f>VLOOKUP(B522,途游斗地主主播名单!A:C,3,0)</f>
        <v>京游</v>
      </c>
      <c r="D522" s="1">
        <v>7602</v>
      </c>
      <c r="E522" s="64">
        <v>247.416666666667</v>
      </c>
      <c r="F522" s="1">
        <v>232</v>
      </c>
      <c r="G522" s="1">
        <v>162</v>
      </c>
      <c r="H522" s="1">
        <v>283</v>
      </c>
      <c r="I522" s="1">
        <v>2196</v>
      </c>
      <c r="J522" s="3" t="s">
        <v>18</v>
      </c>
      <c r="K522" s="3" t="s">
        <v>18</v>
      </c>
      <c r="L522" s="3" t="s">
        <v>18</v>
      </c>
      <c r="M522" s="3" t="s">
        <v>18</v>
      </c>
      <c r="N522" s="3" t="s">
        <v>18</v>
      </c>
      <c r="O522" s="3" t="s">
        <v>18</v>
      </c>
    </row>
    <row r="523" ht="18" customHeight="1" spans="1:15">
      <c r="A523" s="9">
        <v>44785</v>
      </c>
      <c r="B523" s="1" t="s">
        <v>228</v>
      </c>
      <c r="C523" s="3" t="str">
        <f>VLOOKUP(B523,途游斗地主主播名单!A:C,3,0)</f>
        <v>京游</v>
      </c>
      <c r="D523" s="1">
        <v>3858</v>
      </c>
      <c r="E523" s="64">
        <v>126.733333333333</v>
      </c>
      <c r="F523" s="1">
        <v>99</v>
      </c>
      <c r="G523" s="1">
        <v>76</v>
      </c>
      <c r="H523" s="1">
        <v>145</v>
      </c>
      <c r="I523" s="1">
        <v>778</v>
      </c>
      <c r="J523" s="3" t="s">
        <v>18</v>
      </c>
      <c r="K523" s="3" t="s">
        <v>18</v>
      </c>
      <c r="L523" s="3" t="s">
        <v>18</v>
      </c>
      <c r="M523" s="3" t="s">
        <v>18</v>
      </c>
      <c r="N523" s="3" t="s">
        <v>18</v>
      </c>
      <c r="O523" s="3" t="s">
        <v>18</v>
      </c>
    </row>
    <row r="524" ht="18" customHeight="1" spans="1:15">
      <c r="A524" s="9">
        <v>44785</v>
      </c>
      <c r="B524" s="1" t="s">
        <v>239</v>
      </c>
      <c r="C524" s="3" t="str">
        <f>VLOOKUP(B524,途游斗地主主播名单!A:C,3,0)</f>
        <v>沈阳朝宇</v>
      </c>
      <c r="D524" s="1">
        <v>331</v>
      </c>
      <c r="E524" s="64">
        <v>0</v>
      </c>
      <c r="F524" s="1">
        <v>0</v>
      </c>
      <c r="G524" s="1">
        <v>0</v>
      </c>
      <c r="H524" s="1">
        <v>2</v>
      </c>
      <c r="I524" s="1">
        <v>9</v>
      </c>
      <c r="J524" s="3" t="s">
        <v>18</v>
      </c>
      <c r="K524" s="3" t="s">
        <v>18</v>
      </c>
      <c r="L524" s="3" t="s">
        <v>18</v>
      </c>
      <c r="M524" s="3" t="s">
        <v>18</v>
      </c>
      <c r="N524" s="3" t="s">
        <v>18</v>
      </c>
      <c r="O524" s="3" t="s">
        <v>18</v>
      </c>
    </row>
    <row r="525" ht="18" customHeight="1" spans="1:15">
      <c r="A525" s="9">
        <v>44785</v>
      </c>
      <c r="B525" s="1" t="s">
        <v>230</v>
      </c>
      <c r="C525" s="3" t="str">
        <f>VLOOKUP(B525,途游斗地主主播名单!A:C,3,0)</f>
        <v>半夏</v>
      </c>
      <c r="D525" s="1">
        <v>0</v>
      </c>
      <c r="E525" s="64">
        <v>0</v>
      </c>
      <c r="F525" s="1">
        <v>0</v>
      </c>
      <c r="G525" s="1">
        <v>0</v>
      </c>
      <c r="H525" s="1">
        <v>0</v>
      </c>
      <c r="I525" s="1">
        <v>1</v>
      </c>
      <c r="J525" s="3" t="s">
        <v>18</v>
      </c>
      <c r="K525" s="3" t="s">
        <v>18</v>
      </c>
      <c r="L525" s="3" t="s">
        <v>18</v>
      </c>
      <c r="M525" s="3" t="s">
        <v>18</v>
      </c>
      <c r="N525" s="3" t="s">
        <v>18</v>
      </c>
      <c r="O525" s="3" t="s">
        <v>18</v>
      </c>
    </row>
    <row r="526" ht="18" customHeight="1" spans="1:15">
      <c r="A526" s="9">
        <v>44785</v>
      </c>
      <c r="B526" s="1" t="s">
        <v>227</v>
      </c>
      <c r="C526" s="3" t="str">
        <f>VLOOKUP(B526,途游斗地主主播名单!A:C,3,0)</f>
        <v>半夏</v>
      </c>
      <c r="D526" s="1">
        <v>990</v>
      </c>
      <c r="E526" s="64">
        <v>0</v>
      </c>
      <c r="F526" s="1">
        <v>0</v>
      </c>
      <c r="G526" s="1">
        <v>0</v>
      </c>
      <c r="H526" s="1">
        <v>7</v>
      </c>
      <c r="I526" s="1">
        <v>34</v>
      </c>
      <c r="J526" s="3" t="s">
        <v>18</v>
      </c>
      <c r="K526" s="3" t="s">
        <v>18</v>
      </c>
      <c r="L526" s="3" t="s">
        <v>18</v>
      </c>
      <c r="M526" s="3" t="s">
        <v>18</v>
      </c>
      <c r="N526" s="3" t="s">
        <v>18</v>
      </c>
      <c r="O526" s="3" t="s">
        <v>18</v>
      </c>
    </row>
    <row r="527" ht="18" customHeight="1" spans="1:15">
      <c r="A527" s="9">
        <v>44785</v>
      </c>
      <c r="B527" s="1" t="s">
        <v>194</v>
      </c>
      <c r="C527" s="3" t="s">
        <v>131</v>
      </c>
      <c r="D527" s="1">
        <v>15</v>
      </c>
      <c r="E527" s="64">
        <v>0</v>
      </c>
      <c r="F527" s="1">
        <v>0</v>
      </c>
      <c r="G527" s="1">
        <v>0</v>
      </c>
      <c r="H527" s="1">
        <v>2</v>
      </c>
      <c r="I527" s="1">
        <v>5</v>
      </c>
      <c r="J527" s="3" t="s">
        <v>18</v>
      </c>
      <c r="K527" s="3" t="s">
        <v>18</v>
      </c>
      <c r="L527" s="3" t="s">
        <v>18</v>
      </c>
      <c r="M527" s="3" t="s">
        <v>18</v>
      </c>
      <c r="N527" s="3" t="s">
        <v>18</v>
      </c>
      <c r="O527" s="3" t="s">
        <v>18</v>
      </c>
    </row>
    <row r="528" ht="18" customHeight="1" spans="1:15">
      <c r="A528" s="9">
        <v>44785</v>
      </c>
      <c r="B528" s="1" t="s">
        <v>197</v>
      </c>
      <c r="C528" s="3" t="str">
        <f>VLOOKUP(B528,途游斗地主主播名单!A:C,3,0)</f>
        <v>半夏</v>
      </c>
      <c r="D528" s="1">
        <v>3</v>
      </c>
      <c r="E528" s="64">
        <v>0</v>
      </c>
      <c r="F528" s="1">
        <v>0</v>
      </c>
      <c r="G528" s="1">
        <v>0</v>
      </c>
      <c r="H528" s="1">
        <v>1</v>
      </c>
      <c r="I528" s="1">
        <v>6</v>
      </c>
      <c r="J528" s="3" t="s">
        <v>18</v>
      </c>
      <c r="K528" s="3" t="s">
        <v>18</v>
      </c>
      <c r="L528" s="3" t="s">
        <v>18</v>
      </c>
      <c r="M528" s="3" t="s">
        <v>18</v>
      </c>
      <c r="N528" s="3" t="s">
        <v>18</v>
      </c>
      <c r="O528" s="3" t="s">
        <v>18</v>
      </c>
    </row>
    <row r="529" ht="18" customHeight="1" spans="1:15">
      <c r="A529" s="9">
        <v>44785</v>
      </c>
      <c r="B529" s="1" t="s">
        <v>198</v>
      </c>
      <c r="C529" s="3" t="str">
        <f>VLOOKUP(B529,途游斗地主主播名单!A:C,3,0)</f>
        <v>半夏</v>
      </c>
      <c r="D529" s="1">
        <v>75</v>
      </c>
      <c r="E529" s="64">
        <v>0</v>
      </c>
      <c r="F529" s="1">
        <v>0</v>
      </c>
      <c r="G529" s="1">
        <v>0</v>
      </c>
      <c r="H529" s="1">
        <v>2</v>
      </c>
      <c r="I529" s="1">
        <v>6</v>
      </c>
      <c r="J529" s="3" t="s">
        <v>18</v>
      </c>
      <c r="K529" s="3" t="s">
        <v>18</v>
      </c>
      <c r="L529" s="3" t="s">
        <v>18</v>
      </c>
      <c r="M529" s="3" t="s">
        <v>18</v>
      </c>
      <c r="N529" s="3" t="s">
        <v>18</v>
      </c>
      <c r="O529" s="3" t="s">
        <v>18</v>
      </c>
    </row>
    <row r="530" ht="18" customHeight="1" spans="1:15">
      <c r="A530" s="9">
        <v>44785</v>
      </c>
      <c r="B530" s="1" t="s">
        <v>201</v>
      </c>
      <c r="C530" s="3" t="str">
        <f>VLOOKUP(B530,途游斗地主主播名单!A:C,3,0)</f>
        <v>京游</v>
      </c>
      <c r="D530" s="1">
        <v>212</v>
      </c>
      <c r="E530" s="64">
        <v>0</v>
      </c>
      <c r="F530" s="1">
        <v>0</v>
      </c>
      <c r="G530" s="1">
        <v>0</v>
      </c>
      <c r="H530" s="1">
        <v>10</v>
      </c>
      <c r="I530" s="1">
        <v>68</v>
      </c>
      <c r="J530" s="3" t="s">
        <v>18</v>
      </c>
      <c r="K530" s="3" t="s">
        <v>18</v>
      </c>
      <c r="L530" s="3" t="s">
        <v>18</v>
      </c>
      <c r="M530" s="3" t="s">
        <v>18</v>
      </c>
      <c r="N530" s="3" t="s">
        <v>18</v>
      </c>
      <c r="O530" s="3" t="s">
        <v>18</v>
      </c>
    </row>
    <row r="531" ht="17" customHeight="1" spans="1:15">
      <c r="A531" s="9">
        <v>44785</v>
      </c>
      <c r="B531" s="1" t="s">
        <v>211</v>
      </c>
      <c r="C531" s="3" t="s">
        <v>131</v>
      </c>
      <c r="D531" s="1">
        <v>0</v>
      </c>
      <c r="E531" s="64">
        <v>0</v>
      </c>
      <c r="F531" s="1">
        <v>0</v>
      </c>
      <c r="G531" s="1">
        <v>0</v>
      </c>
      <c r="H531" s="1">
        <v>0</v>
      </c>
      <c r="I531" s="1">
        <v>1</v>
      </c>
      <c r="J531" s="3" t="s">
        <v>18</v>
      </c>
      <c r="K531" s="3" t="s">
        <v>18</v>
      </c>
      <c r="L531" s="3" t="s">
        <v>18</v>
      </c>
      <c r="M531" s="3" t="s">
        <v>18</v>
      </c>
      <c r="N531" s="3" t="s">
        <v>18</v>
      </c>
      <c r="O531" s="3" t="s">
        <v>18</v>
      </c>
    </row>
    <row r="532" ht="18" customHeight="1" spans="1:15">
      <c r="A532" s="9">
        <v>44785</v>
      </c>
      <c r="B532" s="1" t="s">
        <v>225</v>
      </c>
      <c r="C532" s="3" t="s">
        <v>131</v>
      </c>
      <c r="D532" s="1">
        <v>0</v>
      </c>
      <c r="E532" s="64">
        <v>129.416666666667</v>
      </c>
      <c r="F532" s="1">
        <v>1</v>
      </c>
      <c r="G532" s="1">
        <v>0</v>
      </c>
      <c r="H532" s="1">
        <v>0</v>
      </c>
      <c r="I532" s="1">
        <v>0</v>
      </c>
      <c r="J532" s="3" t="s">
        <v>18</v>
      </c>
      <c r="K532" s="3" t="s">
        <v>18</v>
      </c>
      <c r="L532" s="3" t="s">
        <v>18</v>
      </c>
      <c r="M532" s="3" t="s">
        <v>18</v>
      </c>
      <c r="N532" s="3" t="s">
        <v>18</v>
      </c>
      <c r="O532" s="3" t="s">
        <v>18</v>
      </c>
    </row>
    <row r="533" ht="18" customHeight="1" spans="1:15">
      <c r="A533" s="17" t="s">
        <v>61</v>
      </c>
      <c r="B533" s="18"/>
      <c r="C533" s="19"/>
      <c r="D533" s="24">
        <f t="shared" ref="D533:O533" si="24">SUM(D518:D532)</f>
        <v>13164</v>
      </c>
      <c r="E533" s="59">
        <f t="shared" si="24"/>
        <v>1348.56666666667</v>
      </c>
      <c r="F533" s="8">
        <f t="shared" si="24"/>
        <v>366</v>
      </c>
      <c r="G533" s="8">
        <f t="shared" si="24"/>
        <v>262</v>
      </c>
      <c r="H533" s="8">
        <f t="shared" si="24"/>
        <v>464</v>
      </c>
      <c r="I533" s="8">
        <f t="shared" si="24"/>
        <v>3207</v>
      </c>
      <c r="J533" s="8">
        <f t="shared" si="24"/>
        <v>49147</v>
      </c>
      <c r="K533" s="8">
        <f t="shared" si="24"/>
        <v>9778</v>
      </c>
      <c r="L533" s="8">
        <f t="shared" si="24"/>
        <v>9.27</v>
      </c>
      <c r="M533" s="8">
        <f t="shared" si="24"/>
        <v>417</v>
      </c>
      <c r="N533" s="8">
        <f t="shared" si="24"/>
        <v>69</v>
      </c>
      <c r="O533" s="8">
        <f t="shared" si="24"/>
        <v>161</v>
      </c>
    </row>
    <row r="534" ht="18" customHeight="1" spans="1:15">
      <c r="A534" s="9">
        <v>44784</v>
      </c>
      <c r="B534" s="3" t="s">
        <v>186</v>
      </c>
      <c r="C534" s="3" t="s">
        <v>222</v>
      </c>
      <c r="D534" s="31">
        <v>182</v>
      </c>
      <c r="E534" s="60">
        <v>193</v>
      </c>
      <c r="F534" s="3">
        <v>28</v>
      </c>
      <c r="G534" s="3">
        <v>17</v>
      </c>
      <c r="H534" s="3">
        <v>8</v>
      </c>
      <c r="I534" s="3">
        <v>94</v>
      </c>
      <c r="J534" s="3">
        <v>42044</v>
      </c>
      <c r="K534" s="3">
        <v>9417</v>
      </c>
      <c r="L534" s="51">
        <v>2.08</v>
      </c>
      <c r="M534" s="51">
        <v>357</v>
      </c>
      <c r="N534" s="3">
        <v>41</v>
      </c>
      <c r="O534" s="51">
        <v>138</v>
      </c>
    </row>
    <row r="535" ht="18" customHeight="1" spans="1:15">
      <c r="A535" s="9">
        <v>44784</v>
      </c>
      <c r="B535" s="3" t="s">
        <v>232</v>
      </c>
      <c r="C535" s="3" t="s">
        <v>222</v>
      </c>
      <c r="D535" s="31">
        <v>0</v>
      </c>
      <c r="E535" s="60">
        <v>252</v>
      </c>
      <c r="F535" s="3">
        <v>7</v>
      </c>
      <c r="G535" s="3">
        <v>7</v>
      </c>
      <c r="H535" s="3">
        <v>0</v>
      </c>
      <c r="I535" s="3">
        <v>6</v>
      </c>
      <c r="J535" s="3">
        <v>5508</v>
      </c>
      <c r="K535" s="3">
        <v>1369</v>
      </c>
      <c r="L535" s="51">
        <v>1.84</v>
      </c>
      <c r="M535" s="51">
        <v>26</v>
      </c>
      <c r="N535" s="3">
        <v>14</v>
      </c>
      <c r="O535" s="51">
        <v>14</v>
      </c>
    </row>
    <row r="536" ht="18" customHeight="1" spans="1:15">
      <c r="A536" s="9">
        <v>44784</v>
      </c>
      <c r="B536" s="3" t="s">
        <v>189</v>
      </c>
      <c r="C536" s="3" t="s">
        <v>222</v>
      </c>
      <c r="D536" s="31">
        <v>0</v>
      </c>
      <c r="E536" s="60">
        <v>253</v>
      </c>
      <c r="F536" s="3">
        <v>2</v>
      </c>
      <c r="G536" s="3">
        <v>3</v>
      </c>
      <c r="H536" s="3">
        <v>0</v>
      </c>
      <c r="I536" s="3">
        <v>5</v>
      </c>
      <c r="J536" s="3">
        <v>8528</v>
      </c>
      <c r="K536" s="3">
        <v>929</v>
      </c>
      <c r="L536" s="51">
        <v>2.63</v>
      </c>
      <c r="M536" s="51">
        <v>27</v>
      </c>
      <c r="N536" s="3">
        <v>6</v>
      </c>
      <c r="O536" s="51">
        <v>12</v>
      </c>
    </row>
    <row r="537" ht="18" customHeight="1" spans="1:15">
      <c r="A537" s="9">
        <v>44784</v>
      </c>
      <c r="B537" s="3" t="s">
        <v>188</v>
      </c>
      <c r="C537" s="3" t="s">
        <v>131</v>
      </c>
      <c r="D537" s="31">
        <v>6</v>
      </c>
      <c r="E537" s="60">
        <v>158</v>
      </c>
      <c r="F537" s="3">
        <v>2</v>
      </c>
      <c r="G537" s="3">
        <v>1</v>
      </c>
      <c r="H537" s="3">
        <v>1</v>
      </c>
      <c r="I537" s="3">
        <v>2</v>
      </c>
      <c r="J537" s="3">
        <v>3514</v>
      </c>
      <c r="K537" s="3">
        <v>1148</v>
      </c>
      <c r="L537" s="51">
        <v>0.93</v>
      </c>
      <c r="M537" s="51">
        <v>31</v>
      </c>
      <c r="N537" s="3">
        <v>25</v>
      </c>
      <c r="O537" s="51">
        <v>14</v>
      </c>
    </row>
    <row r="538" ht="18" customHeight="1" spans="1:15">
      <c r="A538" s="9">
        <v>44784</v>
      </c>
      <c r="B538" s="1" t="s">
        <v>193</v>
      </c>
      <c r="C538" s="3" t="str">
        <f>VLOOKUP(B538,途游斗地主主播名单!A:C,3,0)</f>
        <v>京游</v>
      </c>
      <c r="D538" s="63">
        <v>15758</v>
      </c>
      <c r="E538" s="64">
        <v>244.383333333333</v>
      </c>
      <c r="F538" s="1">
        <v>217</v>
      </c>
      <c r="G538" s="1">
        <v>149</v>
      </c>
      <c r="H538" s="1">
        <v>293</v>
      </c>
      <c r="I538" s="1">
        <v>2190</v>
      </c>
      <c r="J538" s="3" t="s">
        <v>18</v>
      </c>
      <c r="K538" s="3" t="s">
        <v>18</v>
      </c>
      <c r="L538" s="3" t="s">
        <v>18</v>
      </c>
      <c r="M538" s="3" t="s">
        <v>18</v>
      </c>
      <c r="N538" s="3" t="s">
        <v>18</v>
      </c>
      <c r="O538" s="3" t="s">
        <v>18</v>
      </c>
    </row>
    <row r="539" ht="18" customHeight="1" spans="1:15">
      <c r="A539" s="9">
        <v>44784</v>
      </c>
      <c r="B539" s="1" t="s">
        <v>228</v>
      </c>
      <c r="C539" s="3" t="str">
        <f>VLOOKUP(B539,途游斗地主主播名单!A:C,3,0)</f>
        <v>京游</v>
      </c>
      <c r="D539" s="63">
        <v>2551</v>
      </c>
      <c r="E539" s="64">
        <v>123.2</v>
      </c>
      <c r="F539" s="1">
        <v>104</v>
      </c>
      <c r="G539" s="1">
        <v>79</v>
      </c>
      <c r="H539" s="1">
        <v>119</v>
      </c>
      <c r="I539" s="1">
        <v>744</v>
      </c>
      <c r="J539" s="3" t="s">
        <v>18</v>
      </c>
      <c r="K539" s="3" t="s">
        <v>18</v>
      </c>
      <c r="L539" s="3" t="s">
        <v>18</v>
      </c>
      <c r="M539" s="3" t="s">
        <v>18</v>
      </c>
      <c r="N539" s="3" t="s">
        <v>18</v>
      </c>
      <c r="O539" s="3" t="s">
        <v>18</v>
      </c>
    </row>
    <row r="540" ht="18" customHeight="1" spans="1:15">
      <c r="A540" s="9">
        <v>44784</v>
      </c>
      <c r="B540" s="1" t="s">
        <v>239</v>
      </c>
      <c r="C540" s="3" t="str">
        <f>VLOOKUP(B540,途游斗地主主播名单!A:C,3,0)</f>
        <v>沈阳朝宇</v>
      </c>
      <c r="D540" s="63">
        <v>0</v>
      </c>
      <c r="E540" s="64">
        <v>0</v>
      </c>
      <c r="F540" s="1">
        <v>0</v>
      </c>
      <c r="G540" s="1">
        <v>1</v>
      </c>
      <c r="H540" s="1">
        <v>0</v>
      </c>
      <c r="I540" s="1">
        <v>11</v>
      </c>
      <c r="J540" s="3" t="s">
        <v>18</v>
      </c>
      <c r="K540" s="3" t="s">
        <v>18</v>
      </c>
      <c r="L540" s="3" t="s">
        <v>18</v>
      </c>
      <c r="M540" s="3" t="s">
        <v>18</v>
      </c>
      <c r="N540" s="3" t="s">
        <v>18</v>
      </c>
      <c r="O540" s="3" t="s">
        <v>18</v>
      </c>
    </row>
    <row r="541" ht="18" customHeight="1" spans="1:15">
      <c r="A541" s="9">
        <v>44784</v>
      </c>
      <c r="B541" s="1" t="s">
        <v>198</v>
      </c>
      <c r="C541" s="3" t="str">
        <f>VLOOKUP(B541,途游斗地主主播名单!A:C,3,0)</f>
        <v>半夏</v>
      </c>
      <c r="D541" s="63">
        <v>822</v>
      </c>
      <c r="E541" s="64">
        <v>0</v>
      </c>
      <c r="F541" s="1">
        <v>0</v>
      </c>
      <c r="G541" s="1">
        <v>1</v>
      </c>
      <c r="H541" s="1">
        <v>1</v>
      </c>
      <c r="I541" s="1">
        <v>8</v>
      </c>
      <c r="J541" s="3" t="s">
        <v>18</v>
      </c>
      <c r="K541" s="3" t="s">
        <v>18</v>
      </c>
      <c r="L541" s="3" t="s">
        <v>18</v>
      </c>
      <c r="M541" s="3" t="s">
        <v>18</v>
      </c>
      <c r="N541" s="3" t="s">
        <v>18</v>
      </c>
      <c r="O541" s="3" t="s">
        <v>18</v>
      </c>
    </row>
    <row r="542" ht="18" customHeight="1" spans="1:15">
      <c r="A542" s="9">
        <v>44784</v>
      </c>
      <c r="B542" s="1" t="s">
        <v>197</v>
      </c>
      <c r="C542" s="3" t="str">
        <f>VLOOKUP(B542,途游斗地主主播名单!A:C,3,0)</f>
        <v>半夏</v>
      </c>
      <c r="D542" s="63">
        <v>0</v>
      </c>
      <c r="E542" s="64">
        <v>0</v>
      </c>
      <c r="F542" s="1">
        <v>0</v>
      </c>
      <c r="G542" s="1">
        <v>0</v>
      </c>
      <c r="H542" s="1">
        <v>0</v>
      </c>
      <c r="I542" s="1">
        <v>5</v>
      </c>
      <c r="J542" s="3" t="s">
        <v>18</v>
      </c>
      <c r="K542" s="3" t="s">
        <v>18</v>
      </c>
      <c r="L542" s="3" t="s">
        <v>18</v>
      </c>
      <c r="M542" s="3" t="s">
        <v>18</v>
      </c>
      <c r="N542" s="3" t="s">
        <v>18</v>
      </c>
      <c r="O542" s="3" t="s">
        <v>18</v>
      </c>
    </row>
    <row r="543" ht="18" customHeight="1" spans="1:15">
      <c r="A543" s="9">
        <v>44784</v>
      </c>
      <c r="B543" s="1" t="s">
        <v>224</v>
      </c>
      <c r="C543" s="3" t="str">
        <f>VLOOKUP(B543,途游斗地主主播名单!A:C,3,0)</f>
        <v>半夏</v>
      </c>
      <c r="D543" s="63">
        <v>0</v>
      </c>
      <c r="E543" s="64">
        <v>0</v>
      </c>
      <c r="F543" s="1">
        <v>0</v>
      </c>
      <c r="G543" s="1">
        <v>0</v>
      </c>
      <c r="H543" s="1">
        <v>0</v>
      </c>
      <c r="I543" s="1">
        <v>1</v>
      </c>
      <c r="J543" s="3" t="s">
        <v>18</v>
      </c>
      <c r="K543" s="3" t="s">
        <v>18</v>
      </c>
      <c r="L543" s="3" t="s">
        <v>18</v>
      </c>
      <c r="M543" s="3" t="s">
        <v>18</v>
      </c>
      <c r="N543" s="3" t="s">
        <v>18</v>
      </c>
      <c r="O543" s="3" t="s">
        <v>18</v>
      </c>
    </row>
    <row r="544" ht="18" customHeight="1" spans="1:15">
      <c r="A544" s="9">
        <v>44784</v>
      </c>
      <c r="B544" s="1" t="s">
        <v>231</v>
      </c>
      <c r="C544" s="3" t="str">
        <f>VLOOKUP(B544,途游斗地主主播名单!A:C,3,0)</f>
        <v>半夏</v>
      </c>
      <c r="D544" s="63">
        <v>0</v>
      </c>
      <c r="E544" s="64">
        <v>0</v>
      </c>
      <c r="F544" s="1">
        <v>0</v>
      </c>
      <c r="G544" s="1">
        <v>0</v>
      </c>
      <c r="H544" s="1">
        <v>0</v>
      </c>
      <c r="I544" s="1">
        <v>1</v>
      </c>
      <c r="J544" s="3" t="s">
        <v>18</v>
      </c>
      <c r="K544" s="3" t="s">
        <v>18</v>
      </c>
      <c r="L544" s="3" t="s">
        <v>18</v>
      </c>
      <c r="M544" s="3" t="s">
        <v>18</v>
      </c>
      <c r="N544" s="3" t="s">
        <v>18</v>
      </c>
      <c r="O544" s="3" t="s">
        <v>18</v>
      </c>
    </row>
    <row r="545" ht="18" customHeight="1" spans="1:15">
      <c r="A545" s="9">
        <v>44784</v>
      </c>
      <c r="B545" s="1" t="s">
        <v>233</v>
      </c>
      <c r="C545" s="3" t="str">
        <f>VLOOKUP(B545,途游斗地主主播名单!A:C,3,0)</f>
        <v>丁香</v>
      </c>
      <c r="D545" s="63">
        <v>0</v>
      </c>
      <c r="E545" s="64">
        <v>1.41666666666667</v>
      </c>
      <c r="F545" s="1">
        <v>0</v>
      </c>
      <c r="G545" s="1">
        <v>0</v>
      </c>
      <c r="H545" s="1">
        <v>0</v>
      </c>
      <c r="I545" s="1">
        <v>0</v>
      </c>
      <c r="J545" s="3" t="s">
        <v>18</v>
      </c>
      <c r="K545" s="3" t="s">
        <v>18</v>
      </c>
      <c r="L545" s="3" t="s">
        <v>18</v>
      </c>
      <c r="M545" s="3" t="s">
        <v>18</v>
      </c>
      <c r="N545" s="3" t="s">
        <v>18</v>
      </c>
      <c r="O545" s="3" t="s">
        <v>18</v>
      </c>
    </row>
    <row r="546" ht="18" customHeight="1" spans="1:15">
      <c r="A546" s="9">
        <v>44784</v>
      </c>
      <c r="B546" s="1" t="s">
        <v>211</v>
      </c>
      <c r="C546" s="3" t="s">
        <v>131</v>
      </c>
      <c r="D546" s="63">
        <v>0</v>
      </c>
      <c r="E546" s="64">
        <v>0</v>
      </c>
      <c r="F546" s="1">
        <v>0</v>
      </c>
      <c r="G546" s="1">
        <v>0</v>
      </c>
      <c r="H546" s="1">
        <v>0</v>
      </c>
      <c r="I546" s="1">
        <v>1</v>
      </c>
      <c r="J546" s="3" t="s">
        <v>18</v>
      </c>
      <c r="K546" s="3" t="s">
        <v>18</v>
      </c>
      <c r="L546" s="3" t="s">
        <v>18</v>
      </c>
      <c r="M546" s="3" t="s">
        <v>18</v>
      </c>
      <c r="N546" s="3" t="s">
        <v>18</v>
      </c>
      <c r="O546" s="3" t="s">
        <v>18</v>
      </c>
    </row>
    <row r="547" ht="17" customHeight="1" spans="1:15">
      <c r="A547" s="9">
        <v>44784</v>
      </c>
      <c r="B547" s="1" t="s">
        <v>201</v>
      </c>
      <c r="C547" s="3" t="str">
        <f>VLOOKUP(B547,途游斗地主主播名单!A:C,3,0)</f>
        <v>京游</v>
      </c>
      <c r="D547" s="63">
        <v>30</v>
      </c>
      <c r="E547" s="64">
        <v>355.2</v>
      </c>
      <c r="F547" s="1">
        <v>2</v>
      </c>
      <c r="G547" s="1">
        <v>0</v>
      </c>
      <c r="H547" s="1">
        <v>3</v>
      </c>
      <c r="I547" s="1">
        <v>62</v>
      </c>
      <c r="J547" s="3" t="s">
        <v>18</v>
      </c>
      <c r="K547" s="3" t="s">
        <v>18</v>
      </c>
      <c r="L547" s="3" t="s">
        <v>18</v>
      </c>
      <c r="M547" s="3" t="s">
        <v>18</v>
      </c>
      <c r="N547" s="3" t="s">
        <v>18</v>
      </c>
      <c r="O547" s="3" t="s">
        <v>18</v>
      </c>
    </row>
    <row r="548" ht="18" customHeight="1" spans="1:15">
      <c r="A548" s="9">
        <v>44784</v>
      </c>
      <c r="B548" s="1" t="s">
        <v>227</v>
      </c>
      <c r="C548" s="3" t="str">
        <f>VLOOKUP(B548,途游斗地主主播名单!A:C,3,0)</f>
        <v>半夏</v>
      </c>
      <c r="D548" s="63">
        <v>143</v>
      </c>
      <c r="E548" s="64">
        <v>0.133333333333333</v>
      </c>
      <c r="F548" s="1">
        <v>0</v>
      </c>
      <c r="G548" s="1">
        <v>0</v>
      </c>
      <c r="H548" s="1">
        <v>6</v>
      </c>
      <c r="I548" s="1">
        <v>34</v>
      </c>
      <c r="J548" s="3" t="s">
        <v>18</v>
      </c>
      <c r="K548" s="3" t="s">
        <v>18</v>
      </c>
      <c r="L548" s="3" t="s">
        <v>18</v>
      </c>
      <c r="M548" s="3" t="s">
        <v>18</v>
      </c>
      <c r="N548" s="3" t="s">
        <v>18</v>
      </c>
      <c r="O548" s="3" t="s">
        <v>18</v>
      </c>
    </row>
    <row r="549" ht="18" customHeight="1" spans="1:15">
      <c r="A549" s="9">
        <v>44784</v>
      </c>
      <c r="B549" s="1" t="s">
        <v>194</v>
      </c>
      <c r="C549" s="3" t="s">
        <v>131</v>
      </c>
      <c r="D549" s="63">
        <v>18</v>
      </c>
      <c r="E549" s="64">
        <v>0</v>
      </c>
      <c r="F549" s="1">
        <v>0</v>
      </c>
      <c r="G549" s="1">
        <v>0</v>
      </c>
      <c r="H549" s="1">
        <v>1</v>
      </c>
      <c r="I549" s="1">
        <v>5</v>
      </c>
      <c r="J549" s="3" t="s">
        <v>18</v>
      </c>
      <c r="K549" s="3" t="s">
        <v>18</v>
      </c>
      <c r="L549" s="3" t="s">
        <v>18</v>
      </c>
      <c r="M549" s="3" t="s">
        <v>18</v>
      </c>
      <c r="N549" s="3" t="s">
        <v>18</v>
      </c>
      <c r="O549" s="3" t="s">
        <v>18</v>
      </c>
    </row>
    <row r="550" ht="18" customHeight="1" spans="1:15">
      <c r="A550" s="9">
        <v>44784</v>
      </c>
      <c r="B550" s="1" t="s">
        <v>230</v>
      </c>
      <c r="C550" s="3" t="str">
        <f>VLOOKUP(B550,途游斗地主主播名单!A:C,3,0)</f>
        <v>半夏</v>
      </c>
      <c r="D550" s="63">
        <v>0</v>
      </c>
      <c r="E550" s="64">
        <v>0</v>
      </c>
      <c r="F550" s="1">
        <v>0</v>
      </c>
      <c r="G550" s="1">
        <v>0</v>
      </c>
      <c r="H550" s="1">
        <v>0</v>
      </c>
      <c r="I550" s="1">
        <v>1</v>
      </c>
      <c r="J550" s="3" t="s">
        <v>18</v>
      </c>
      <c r="K550" s="3" t="s">
        <v>18</v>
      </c>
      <c r="L550" s="3" t="s">
        <v>18</v>
      </c>
      <c r="M550" s="3" t="s">
        <v>18</v>
      </c>
      <c r="N550" s="3" t="s">
        <v>18</v>
      </c>
      <c r="O550" s="3" t="s">
        <v>18</v>
      </c>
    </row>
    <row r="551" ht="18" customHeight="1" spans="1:15">
      <c r="A551" s="17" t="s">
        <v>62</v>
      </c>
      <c r="B551" s="18"/>
      <c r="C551" s="19"/>
      <c r="D551" s="24">
        <f t="shared" ref="D551:O551" si="25">SUM(D534:D550)</f>
        <v>19510</v>
      </c>
      <c r="E551" s="59">
        <f t="shared" si="25"/>
        <v>1580.33333333333</v>
      </c>
      <c r="F551" s="8">
        <f t="shared" si="25"/>
        <v>362</v>
      </c>
      <c r="G551" s="8">
        <f t="shared" si="25"/>
        <v>258</v>
      </c>
      <c r="H551" s="8">
        <f t="shared" si="25"/>
        <v>432</v>
      </c>
      <c r="I551" s="8">
        <f t="shared" si="25"/>
        <v>3170</v>
      </c>
      <c r="J551" s="8">
        <f t="shared" si="25"/>
        <v>59594</v>
      </c>
      <c r="K551" s="8">
        <f t="shared" si="25"/>
        <v>12863</v>
      </c>
      <c r="L551" s="8">
        <f t="shared" si="25"/>
        <v>7.48</v>
      </c>
      <c r="M551" s="8">
        <f t="shared" si="25"/>
        <v>441</v>
      </c>
      <c r="N551" s="8">
        <f t="shared" si="25"/>
        <v>86</v>
      </c>
      <c r="O551" s="8">
        <f t="shared" si="25"/>
        <v>178</v>
      </c>
    </row>
    <row r="552" ht="18" customHeight="1" spans="1:15">
      <c r="A552" s="9">
        <v>44783</v>
      </c>
      <c r="B552" s="3" t="s">
        <v>186</v>
      </c>
      <c r="C552" s="3" t="s">
        <v>222</v>
      </c>
      <c r="D552" s="3">
        <v>257</v>
      </c>
      <c r="E552" s="60">
        <v>192</v>
      </c>
      <c r="F552" s="3">
        <v>38</v>
      </c>
      <c r="G552" s="3">
        <v>17</v>
      </c>
      <c r="H552" s="3">
        <v>13</v>
      </c>
      <c r="I552" s="3">
        <v>96</v>
      </c>
      <c r="J552" s="3">
        <v>51253</v>
      </c>
      <c r="K552" s="3">
        <v>13535</v>
      </c>
      <c r="L552" s="51">
        <v>2.18</v>
      </c>
      <c r="M552" s="51">
        <v>690</v>
      </c>
      <c r="N552" s="3">
        <v>80</v>
      </c>
      <c r="O552" s="51">
        <v>209</v>
      </c>
    </row>
    <row r="553" ht="18" customHeight="1" spans="1:15">
      <c r="A553" s="9">
        <v>44783</v>
      </c>
      <c r="B553" s="3" t="s">
        <v>232</v>
      </c>
      <c r="C553" s="3" t="s">
        <v>222</v>
      </c>
      <c r="D553" s="3">
        <v>0</v>
      </c>
      <c r="E553" s="60">
        <v>246</v>
      </c>
      <c r="F553" s="3">
        <v>8</v>
      </c>
      <c r="G553" s="3">
        <v>5</v>
      </c>
      <c r="H553" s="3">
        <v>0</v>
      </c>
      <c r="I553" s="3">
        <v>4</v>
      </c>
      <c r="J553" s="3">
        <v>12381</v>
      </c>
      <c r="K553" s="3">
        <v>1490</v>
      </c>
      <c r="L553" s="51">
        <v>2.23</v>
      </c>
      <c r="M553" s="51">
        <v>41</v>
      </c>
      <c r="N553" s="3">
        <v>17</v>
      </c>
      <c r="O553" s="51">
        <v>17</v>
      </c>
    </row>
    <row r="554" ht="18" customHeight="1" spans="1:15">
      <c r="A554" s="9">
        <v>44783</v>
      </c>
      <c r="B554" s="3" t="s">
        <v>189</v>
      </c>
      <c r="C554" s="3" t="s">
        <v>222</v>
      </c>
      <c r="D554" s="3">
        <v>0</v>
      </c>
      <c r="E554" s="60">
        <v>0</v>
      </c>
      <c r="F554" s="3">
        <v>0</v>
      </c>
      <c r="G554" s="3">
        <v>0</v>
      </c>
      <c r="H554" s="3">
        <v>0</v>
      </c>
      <c r="I554" s="3">
        <v>6</v>
      </c>
      <c r="J554" s="3">
        <v>0</v>
      </c>
      <c r="K554" s="3">
        <v>0</v>
      </c>
      <c r="L554" s="51">
        <v>0</v>
      </c>
      <c r="M554" s="51">
        <v>0</v>
      </c>
      <c r="N554" s="3">
        <v>0</v>
      </c>
      <c r="O554" s="51">
        <v>0</v>
      </c>
    </row>
    <row r="555" ht="18" customHeight="1" spans="1:15">
      <c r="A555" s="9">
        <v>44783</v>
      </c>
      <c r="B555" s="3" t="s">
        <v>188</v>
      </c>
      <c r="C555" s="3" t="s">
        <v>131</v>
      </c>
      <c r="D555" s="3">
        <v>0</v>
      </c>
      <c r="E555" s="60">
        <v>114</v>
      </c>
      <c r="F555" s="3">
        <v>2</v>
      </c>
      <c r="G555" s="3">
        <v>1</v>
      </c>
      <c r="H555" s="3">
        <v>0</v>
      </c>
      <c r="I555" s="3">
        <v>1</v>
      </c>
      <c r="J555" s="3">
        <v>1685</v>
      </c>
      <c r="K555" s="3">
        <v>460</v>
      </c>
      <c r="L555" s="51">
        <v>3.68</v>
      </c>
      <c r="M555" s="51">
        <v>20</v>
      </c>
      <c r="N555" s="3">
        <v>11</v>
      </c>
      <c r="O555" s="51">
        <v>11</v>
      </c>
    </row>
    <row r="556" ht="18" customHeight="1" spans="1:15">
      <c r="A556" s="9">
        <v>44783</v>
      </c>
      <c r="B556" s="1" t="s">
        <v>193</v>
      </c>
      <c r="C556" s="3" t="str">
        <f>VLOOKUP(B556,途游斗地主主播名单!A:C,3,0)</f>
        <v>京游</v>
      </c>
      <c r="D556" s="1">
        <v>18091</v>
      </c>
      <c r="E556" s="64">
        <v>231.616666666667</v>
      </c>
      <c r="F556" s="1">
        <v>160</v>
      </c>
      <c r="G556" s="1">
        <v>95</v>
      </c>
      <c r="H556" s="1">
        <v>291</v>
      </c>
      <c r="I556" s="1">
        <v>2219</v>
      </c>
      <c r="J556" s="3" t="s">
        <v>18</v>
      </c>
      <c r="K556" s="3" t="s">
        <v>18</v>
      </c>
      <c r="L556" s="3" t="s">
        <v>18</v>
      </c>
      <c r="M556" s="3" t="s">
        <v>18</v>
      </c>
      <c r="N556" s="3" t="s">
        <v>18</v>
      </c>
      <c r="O556" s="3" t="s">
        <v>18</v>
      </c>
    </row>
    <row r="557" ht="18" customHeight="1" spans="1:15">
      <c r="A557" s="9">
        <v>44783</v>
      </c>
      <c r="B557" s="1" t="s">
        <v>228</v>
      </c>
      <c r="C557" s="3" t="str">
        <f>VLOOKUP(B557,途游斗地主主播名单!A:C,3,0)</f>
        <v>京游</v>
      </c>
      <c r="D557" s="1">
        <v>1710</v>
      </c>
      <c r="E557" s="64">
        <v>0</v>
      </c>
      <c r="F557" s="1">
        <v>0</v>
      </c>
      <c r="G557" s="1">
        <v>6</v>
      </c>
      <c r="H557" s="1">
        <v>100</v>
      </c>
      <c r="I557" s="1">
        <v>688</v>
      </c>
      <c r="J557" s="3" t="s">
        <v>18</v>
      </c>
      <c r="K557" s="3" t="s">
        <v>18</v>
      </c>
      <c r="L557" s="3" t="s">
        <v>18</v>
      </c>
      <c r="M557" s="3" t="s">
        <v>18</v>
      </c>
      <c r="N557" s="3" t="s">
        <v>18</v>
      </c>
      <c r="O557" s="3" t="s">
        <v>18</v>
      </c>
    </row>
    <row r="558" ht="18" customHeight="1" spans="1:15">
      <c r="A558" s="9">
        <v>44783</v>
      </c>
      <c r="B558" s="1" t="s">
        <v>239</v>
      </c>
      <c r="C558" s="3" t="str">
        <f>VLOOKUP(B558,途游斗地主主播名单!A:C,3,0)</f>
        <v>沈阳朝宇</v>
      </c>
      <c r="D558" s="1">
        <v>15</v>
      </c>
      <c r="E558" s="64">
        <v>0</v>
      </c>
      <c r="F558" s="1">
        <v>0</v>
      </c>
      <c r="G558" s="1">
        <v>1</v>
      </c>
      <c r="H558" s="1">
        <v>3</v>
      </c>
      <c r="I558" s="1">
        <v>11</v>
      </c>
      <c r="J558" s="3" t="s">
        <v>18</v>
      </c>
      <c r="K558" s="3" t="s">
        <v>18</v>
      </c>
      <c r="L558" s="3" t="s">
        <v>18</v>
      </c>
      <c r="M558" s="3" t="s">
        <v>18</v>
      </c>
      <c r="N558" s="3" t="s">
        <v>18</v>
      </c>
      <c r="O558" s="3" t="s">
        <v>18</v>
      </c>
    </row>
    <row r="559" ht="18" customHeight="1" spans="1:15">
      <c r="A559" s="9">
        <v>44783</v>
      </c>
      <c r="B559" s="1" t="s">
        <v>194</v>
      </c>
      <c r="C559" s="3" t="s">
        <v>131</v>
      </c>
      <c r="D559" s="1">
        <v>6</v>
      </c>
      <c r="E559" s="64">
        <v>0</v>
      </c>
      <c r="F559" s="1">
        <v>0</v>
      </c>
      <c r="G559" s="1">
        <v>1</v>
      </c>
      <c r="H559" s="1">
        <v>1</v>
      </c>
      <c r="I559" s="1">
        <v>5</v>
      </c>
      <c r="J559" s="3" t="s">
        <v>18</v>
      </c>
      <c r="K559" s="3" t="s">
        <v>18</v>
      </c>
      <c r="L559" s="3" t="s">
        <v>18</v>
      </c>
      <c r="M559" s="3" t="s">
        <v>18</v>
      </c>
      <c r="N559" s="3" t="s">
        <v>18</v>
      </c>
      <c r="O559" s="3" t="s">
        <v>18</v>
      </c>
    </row>
    <row r="560" ht="18" customHeight="1" spans="1:15">
      <c r="A560" s="9">
        <v>44783</v>
      </c>
      <c r="B560" s="1" t="s">
        <v>198</v>
      </c>
      <c r="C560" s="3" t="str">
        <f>VLOOKUP(B560,途游斗地主主播名单!A:C,3,0)</f>
        <v>半夏</v>
      </c>
      <c r="D560" s="1">
        <v>134</v>
      </c>
      <c r="E560" s="64">
        <v>0</v>
      </c>
      <c r="F560" s="1">
        <v>0</v>
      </c>
      <c r="G560" s="1">
        <v>1</v>
      </c>
      <c r="H560" s="1">
        <v>1</v>
      </c>
      <c r="I560" s="1">
        <v>7</v>
      </c>
      <c r="J560" s="3" t="s">
        <v>18</v>
      </c>
      <c r="K560" s="3" t="s">
        <v>18</v>
      </c>
      <c r="L560" s="3" t="s">
        <v>18</v>
      </c>
      <c r="M560" s="3" t="s">
        <v>18</v>
      </c>
      <c r="N560" s="3" t="s">
        <v>18</v>
      </c>
      <c r="O560" s="3" t="s">
        <v>18</v>
      </c>
    </row>
    <row r="561" ht="18" customHeight="1" spans="1:15">
      <c r="A561" s="9">
        <v>44783</v>
      </c>
      <c r="B561" s="1" t="s">
        <v>227</v>
      </c>
      <c r="C561" s="3" t="str">
        <f>VLOOKUP(B561,途游斗地主主播名单!A:C,3,0)</f>
        <v>半夏</v>
      </c>
      <c r="D561" s="1">
        <v>54</v>
      </c>
      <c r="E561" s="64">
        <v>72.1333333333333</v>
      </c>
      <c r="F561" s="1">
        <v>3</v>
      </c>
      <c r="G561" s="1">
        <v>1</v>
      </c>
      <c r="H561" s="1">
        <v>5</v>
      </c>
      <c r="I561" s="1">
        <v>37</v>
      </c>
      <c r="J561" s="3" t="s">
        <v>18</v>
      </c>
      <c r="K561" s="3" t="s">
        <v>18</v>
      </c>
      <c r="L561" s="3" t="s">
        <v>18</v>
      </c>
      <c r="M561" s="3" t="s">
        <v>18</v>
      </c>
      <c r="N561" s="3" t="s">
        <v>18</v>
      </c>
      <c r="O561" s="3" t="s">
        <v>18</v>
      </c>
    </row>
    <row r="562" ht="18" customHeight="1" spans="1:15">
      <c r="A562" s="9">
        <v>44783</v>
      </c>
      <c r="B562" s="1" t="s">
        <v>197</v>
      </c>
      <c r="C562" s="3" t="str">
        <f>VLOOKUP(B562,途游斗地主主播名单!A:C,3,0)</f>
        <v>半夏</v>
      </c>
      <c r="D562" s="1">
        <v>0</v>
      </c>
      <c r="E562" s="64">
        <v>0</v>
      </c>
      <c r="F562" s="1">
        <v>0</v>
      </c>
      <c r="G562" s="1">
        <v>0</v>
      </c>
      <c r="H562" s="1">
        <v>0</v>
      </c>
      <c r="I562" s="1">
        <v>2</v>
      </c>
      <c r="J562" s="3" t="s">
        <v>18</v>
      </c>
      <c r="K562" s="3" t="s">
        <v>18</v>
      </c>
      <c r="L562" s="3" t="s">
        <v>18</v>
      </c>
      <c r="M562" s="3" t="s">
        <v>18</v>
      </c>
      <c r="N562" s="3" t="s">
        <v>18</v>
      </c>
      <c r="O562" s="3" t="s">
        <v>18</v>
      </c>
    </row>
    <row r="563" ht="18" customHeight="1" spans="1:15">
      <c r="A563" s="9">
        <v>44783</v>
      </c>
      <c r="B563" s="1" t="s">
        <v>233</v>
      </c>
      <c r="C563" s="3" t="str">
        <f>VLOOKUP(B563,途游斗地主主播名单!A:C,3,0)</f>
        <v>丁香</v>
      </c>
      <c r="D563" s="1">
        <v>0</v>
      </c>
      <c r="E563" s="64">
        <v>372.75</v>
      </c>
      <c r="F563" s="1">
        <v>0</v>
      </c>
      <c r="G563" s="1">
        <v>0</v>
      </c>
      <c r="H563" s="1">
        <v>0</v>
      </c>
      <c r="I563" s="1">
        <v>0</v>
      </c>
      <c r="J563" s="3" t="s">
        <v>18</v>
      </c>
      <c r="K563" s="3" t="s">
        <v>18</v>
      </c>
      <c r="L563" s="3" t="s">
        <v>18</v>
      </c>
      <c r="M563" s="3" t="s">
        <v>18</v>
      </c>
      <c r="N563" s="3" t="s">
        <v>18</v>
      </c>
      <c r="O563" s="3" t="s">
        <v>18</v>
      </c>
    </row>
    <row r="564" ht="18" customHeight="1" spans="1:15">
      <c r="A564" s="9">
        <v>44783</v>
      </c>
      <c r="B564" s="1" t="s">
        <v>224</v>
      </c>
      <c r="C564" s="3" t="str">
        <f>VLOOKUP(B564,途游斗地主主播名单!A:C,3,0)</f>
        <v>半夏</v>
      </c>
      <c r="D564" s="1">
        <v>3</v>
      </c>
      <c r="E564" s="64">
        <v>0</v>
      </c>
      <c r="F564" s="1">
        <v>0</v>
      </c>
      <c r="G564" s="1">
        <v>0</v>
      </c>
      <c r="H564" s="1">
        <v>1</v>
      </c>
      <c r="I564" s="1">
        <v>2</v>
      </c>
      <c r="J564" s="3" t="s">
        <v>18</v>
      </c>
      <c r="K564" s="3" t="s">
        <v>18</v>
      </c>
      <c r="L564" s="3" t="s">
        <v>18</v>
      </c>
      <c r="M564" s="3" t="s">
        <v>18</v>
      </c>
      <c r="N564" s="3" t="s">
        <v>18</v>
      </c>
      <c r="O564" s="3" t="s">
        <v>18</v>
      </c>
    </row>
    <row r="565" ht="18" customHeight="1" spans="1:15">
      <c r="A565" s="9">
        <v>44783</v>
      </c>
      <c r="B565" s="1" t="s">
        <v>218</v>
      </c>
      <c r="C565" s="3" t="str">
        <f>VLOOKUP(B565,途游斗地主主播名单!A:C,3,0)</f>
        <v>天翼</v>
      </c>
      <c r="D565" s="1">
        <v>0</v>
      </c>
      <c r="E565" s="64">
        <v>0</v>
      </c>
      <c r="F565" s="1">
        <v>0</v>
      </c>
      <c r="G565" s="1">
        <v>0</v>
      </c>
      <c r="H565" s="1">
        <v>0</v>
      </c>
      <c r="I565" s="1">
        <v>1</v>
      </c>
      <c r="J565" s="3" t="s">
        <v>18</v>
      </c>
      <c r="K565" s="3" t="s">
        <v>18</v>
      </c>
      <c r="L565" s="3" t="s">
        <v>18</v>
      </c>
      <c r="M565" s="3" t="s">
        <v>18</v>
      </c>
      <c r="N565" s="3" t="s">
        <v>18</v>
      </c>
      <c r="O565" s="3" t="s">
        <v>18</v>
      </c>
    </row>
    <row r="566" ht="18" customHeight="1" spans="1:15">
      <c r="A566" s="9">
        <v>44783</v>
      </c>
      <c r="B566" s="1" t="s">
        <v>201</v>
      </c>
      <c r="C566" s="3" t="str">
        <f>VLOOKUP(B566,途游斗地主主播名单!A:C,3,0)</f>
        <v>京游</v>
      </c>
      <c r="D566" s="1">
        <v>84</v>
      </c>
      <c r="E566" s="64">
        <v>288.983333333333</v>
      </c>
      <c r="F566" s="1">
        <v>1</v>
      </c>
      <c r="G566" s="1">
        <v>0</v>
      </c>
      <c r="H566" s="1">
        <v>5</v>
      </c>
      <c r="I566" s="1">
        <v>75</v>
      </c>
      <c r="J566" s="3" t="s">
        <v>18</v>
      </c>
      <c r="K566" s="3" t="s">
        <v>18</v>
      </c>
      <c r="L566" s="3" t="s">
        <v>18</v>
      </c>
      <c r="M566" s="3" t="s">
        <v>18</v>
      </c>
      <c r="N566" s="3" t="s">
        <v>18</v>
      </c>
      <c r="O566" s="3" t="s">
        <v>18</v>
      </c>
    </row>
    <row r="567" ht="18" customHeight="1" spans="1:15">
      <c r="A567" s="9">
        <v>44783</v>
      </c>
      <c r="B567" s="1" t="s">
        <v>230</v>
      </c>
      <c r="C567" s="3" t="str">
        <f>VLOOKUP(B567,途游斗地主主播名单!A:C,3,0)</f>
        <v>半夏</v>
      </c>
      <c r="D567" s="1">
        <v>0</v>
      </c>
      <c r="E567" s="64">
        <v>0</v>
      </c>
      <c r="F567" s="1">
        <v>0</v>
      </c>
      <c r="G567" s="1">
        <v>0</v>
      </c>
      <c r="H567" s="1">
        <v>0</v>
      </c>
      <c r="I567" s="1">
        <v>1</v>
      </c>
      <c r="J567" s="3" t="s">
        <v>18</v>
      </c>
      <c r="K567" s="3" t="s">
        <v>18</v>
      </c>
      <c r="L567" s="3" t="s">
        <v>18</v>
      </c>
      <c r="M567" s="3" t="s">
        <v>18</v>
      </c>
      <c r="N567" s="3" t="s">
        <v>18</v>
      </c>
      <c r="O567" s="3" t="s">
        <v>18</v>
      </c>
    </row>
    <row r="568" ht="18" customHeight="1" spans="1:15">
      <c r="A568" s="17" t="s">
        <v>63</v>
      </c>
      <c r="B568" s="18"/>
      <c r="C568" s="19"/>
      <c r="D568" s="24">
        <f t="shared" ref="D568:O568" si="26">SUM(D552:D567)</f>
        <v>20354</v>
      </c>
      <c r="E568" s="59">
        <f t="shared" si="26"/>
        <v>1517.48333333333</v>
      </c>
      <c r="F568" s="8">
        <f t="shared" si="26"/>
        <v>212</v>
      </c>
      <c r="G568" s="8">
        <f t="shared" si="26"/>
        <v>128</v>
      </c>
      <c r="H568" s="8">
        <f t="shared" si="26"/>
        <v>420</v>
      </c>
      <c r="I568" s="8">
        <f t="shared" si="26"/>
        <v>3155</v>
      </c>
      <c r="J568" s="8">
        <f t="shared" si="26"/>
        <v>65319</v>
      </c>
      <c r="K568" s="8">
        <f t="shared" si="26"/>
        <v>15485</v>
      </c>
      <c r="L568" s="8">
        <f t="shared" si="26"/>
        <v>8.09</v>
      </c>
      <c r="M568" s="8">
        <f t="shared" si="26"/>
        <v>751</v>
      </c>
      <c r="N568" s="8">
        <f t="shared" si="26"/>
        <v>108</v>
      </c>
      <c r="O568" s="8">
        <f t="shared" si="26"/>
        <v>237</v>
      </c>
    </row>
    <row r="569" ht="18" customHeight="1" spans="1:15">
      <c r="A569" s="9">
        <v>44782</v>
      </c>
      <c r="B569" s="3" t="s">
        <v>186</v>
      </c>
      <c r="C569" s="3" t="s">
        <v>222</v>
      </c>
      <c r="D569" s="31">
        <v>386</v>
      </c>
      <c r="E569" s="60">
        <v>189</v>
      </c>
      <c r="F569" s="3">
        <v>35</v>
      </c>
      <c r="G569" s="3">
        <v>20</v>
      </c>
      <c r="H569" s="3">
        <v>16</v>
      </c>
      <c r="I569" s="3">
        <v>92</v>
      </c>
      <c r="J569" s="3">
        <v>35558</v>
      </c>
      <c r="K569" s="3">
        <v>9604</v>
      </c>
      <c r="L569" s="51">
        <v>1.94</v>
      </c>
      <c r="M569" s="51">
        <v>485</v>
      </c>
      <c r="N569" s="3">
        <v>43</v>
      </c>
      <c r="O569" s="51">
        <v>139</v>
      </c>
    </row>
    <row r="570" ht="18" customHeight="1" spans="1:15">
      <c r="A570" s="9">
        <v>44782</v>
      </c>
      <c r="B570" s="3" t="s">
        <v>232</v>
      </c>
      <c r="C570" s="3" t="s">
        <v>222</v>
      </c>
      <c r="D570" s="31">
        <v>0</v>
      </c>
      <c r="E570" s="60">
        <v>249</v>
      </c>
      <c r="F570" s="3">
        <v>3</v>
      </c>
      <c r="G570" s="3">
        <v>1</v>
      </c>
      <c r="H570" s="3">
        <v>0</v>
      </c>
      <c r="I570" s="3">
        <v>1</v>
      </c>
      <c r="J570" s="3">
        <v>8085</v>
      </c>
      <c r="K570" s="3">
        <v>777</v>
      </c>
      <c r="L570" s="51">
        <v>3.75</v>
      </c>
      <c r="M570" s="51">
        <v>27</v>
      </c>
      <c r="N570" s="3">
        <v>16</v>
      </c>
      <c r="O570" s="51">
        <v>14</v>
      </c>
    </row>
    <row r="571" ht="18" customHeight="1" spans="1:15">
      <c r="A571" s="9">
        <v>44782</v>
      </c>
      <c r="B571" s="3" t="s">
        <v>189</v>
      </c>
      <c r="C571" s="3" t="s">
        <v>222</v>
      </c>
      <c r="D571" s="31">
        <v>0</v>
      </c>
      <c r="E571" s="60">
        <v>136</v>
      </c>
      <c r="F571" s="3">
        <v>3</v>
      </c>
      <c r="G571" s="3">
        <v>2</v>
      </c>
      <c r="H571" s="3">
        <v>0</v>
      </c>
      <c r="I571" s="3">
        <v>7</v>
      </c>
      <c r="J571" s="3">
        <v>5572</v>
      </c>
      <c r="K571" s="3">
        <v>425</v>
      </c>
      <c r="L571" s="51">
        <v>2.59</v>
      </c>
      <c r="M571" s="51">
        <v>24</v>
      </c>
      <c r="N571" s="3">
        <v>4</v>
      </c>
      <c r="O571" s="51">
        <v>13</v>
      </c>
    </row>
    <row r="572" ht="18" customHeight="1" spans="1:15">
      <c r="A572" s="9">
        <v>44782</v>
      </c>
      <c r="B572" s="3" t="s">
        <v>188</v>
      </c>
      <c r="C572" s="3" t="s">
        <v>131</v>
      </c>
      <c r="D572" s="31">
        <v>0</v>
      </c>
      <c r="E572" s="60">
        <v>241</v>
      </c>
      <c r="F572" s="3">
        <v>1</v>
      </c>
      <c r="G572" s="3">
        <v>3</v>
      </c>
      <c r="H572" s="3">
        <v>0</v>
      </c>
      <c r="I572" s="3">
        <v>1</v>
      </c>
      <c r="J572" s="3">
        <v>4528</v>
      </c>
      <c r="K572" s="3">
        <v>1060</v>
      </c>
      <c r="L572" s="51">
        <v>1.58</v>
      </c>
      <c r="M572" s="51">
        <v>18</v>
      </c>
      <c r="N572" s="3">
        <v>11</v>
      </c>
      <c r="O572" s="51">
        <v>8</v>
      </c>
    </row>
    <row r="573" ht="18" customHeight="1" spans="1:15">
      <c r="A573" s="9">
        <v>44782</v>
      </c>
      <c r="B573" s="1" t="s">
        <v>193</v>
      </c>
      <c r="C573" s="3" t="str">
        <f>VLOOKUP(B573,途游斗地主主播名单!A:C,3,0)</f>
        <v>京游</v>
      </c>
      <c r="D573" s="63">
        <v>8426</v>
      </c>
      <c r="E573" s="64">
        <v>245.9</v>
      </c>
      <c r="F573" s="1">
        <v>183</v>
      </c>
      <c r="G573" s="1">
        <v>116</v>
      </c>
      <c r="H573" s="1">
        <v>291</v>
      </c>
      <c r="I573" s="1">
        <v>2238</v>
      </c>
      <c r="J573" s="3" t="s">
        <v>18</v>
      </c>
      <c r="K573" s="3" t="s">
        <v>18</v>
      </c>
      <c r="L573" s="3" t="s">
        <v>18</v>
      </c>
      <c r="M573" s="3" t="s">
        <v>18</v>
      </c>
      <c r="N573" s="3" t="s">
        <v>18</v>
      </c>
      <c r="O573" s="3" t="s">
        <v>18</v>
      </c>
    </row>
    <row r="574" ht="18" customHeight="1" spans="1:15">
      <c r="A574" s="9">
        <v>44782</v>
      </c>
      <c r="B574" s="1" t="s">
        <v>228</v>
      </c>
      <c r="C574" s="3" t="str">
        <f>VLOOKUP(B574,途游斗地主主播名单!A:C,3,0)</f>
        <v>京游</v>
      </c>
      <c r="D574" s="63">
        <v>2632</v>
      </c>
      <c r="E574" s="64">
        <v>209.883333333333</v>
      </c>
      <c r="F574" s="1">
        <v>94</v>
      </c>
      <c r="G574" s="1">
        <v>72</v>
      </c>
      <c r="H574" s="1">
        <v>117</v>
      </c>
      <c r="I574" s="1">
        <v>767</v>
      </c>
      <c r="J574" s="3" t="s">
        <v>18</v>
      </c>
      <c r="K574" s="3" t="s">
        <v>18</v>
      </c>
      <c r="L574" s="3" t="s">
        <v>18</v>
      </c>
      <c r="M574" s="3" t="s">
        <v>18</v>
      </c>
      <c r="N574" s="3" t="s">
        <v>18</v>
      </c>
      <c r="O574" s="3" t="s">
        <v>18</v>
      </c>
    </row>
    <row r="575" ht="18" customHeight="1" spans="1:15">
      <c r="A575" s="9">
        <v>44782</v>
      </c>
      <c r="B575" s="1" t="s">
        <v>198</v>
      </c>
      <c r="C575" s="3" t="str">
        <f>VLOOKUP(B575,途游斗地主主播名单!A:C,3,0)</f>
        <v>半夏</v>
      </c>
      <c r="D575" s="63">
        <v>0</v>
      </c>
      <c r="E575" s="64">
        <v>76.6333333333333</v>
      </c>
      <c r="F575" s="1">
        <v>6</v>
      </c>
      <c r="G575" s="1">
        <v>3</v>
      </c>
      <c r="H575" s="1">
        <v>0</v>
      </c>
      <c r="I575" s="1">
        <v>6</v>
      </c>
      <c r="J575" s="3" t="s">
        <v>18</v>
      </c>
      <c r="K575" s="3" t="s">
        <v>18</v>
      </c>
      <c r="L575" s="3" t="s">
        <v>18</v>
      </c>
      <c r="M575" s="3" t="s">
        <v>18</v>
      </c>
      <c r="N575" s="3" t="s">
        <v>18</v>
      </c>
      <c r="O575" s="3" t="s">
        <v>18</v>
      </c>
    </row>
    <row r="576" ht="18" customHeight="1" spans="1:15">
      <c r="A576" s="9">
        <v>44782</v>
      </c>
      <c r="B576" s="1" t="s">
        <v>194</v>
      </c>
      <c r="C576" s="3" t="s">
        <v>131</v>
      </c>
      <c r="D576" s="63">
        <v>15</v>
      </c>
      <c r="E576" s="64">
        <v>0</v>
      </c>
      <c r="F576" s="1">
        <v>0</v>
      </c>
      <c r="G576" s="1">
        <v>2</v>
      </c>
      <c r="H576" s="1">
        <v>2</v>
      </c>
      <c r="I576" s="1">
        <v>8</v>
      </c>
      <c r="J576" s="3" t="s">
        <v>18</v>
      </c>
      <c r="K576" s="3" t="s">
        <v>18</v>
      </c>
      <c r="L576" s="3" t="s">
        <v>18</v>
      </c>
      <c r="M576" s="3" t="s">
        <v>18</v>
      </c>
      <c r="N576" s="3" t="s">
        <v>18</v>
      </c>
      <c r="O576" s="3" t="s">
        <v>18</v>
      </c>
    </row>
    <row r="577" ht="18" customHeight="1" spans="1:15">
      <c r="A577" s="9">
        <v>44782</v>
      </c>
      <c r="B577" s="1" t="s">
        <v>227</v>
      </c>
      <c r="C577" s="3" t="str">
        <f>VLOOKUP(B577,途游斗地主主播名单!A:C,3,0)</f>
        <v>半夏</v>
      </c>
      <c r="D577" s="63">
        <v>33</v>
      </c>
      <c r="E577" s="64">
        <v>80.65</v>
      </c>
      <c r="F577" s="1">
        <v>1</v>
      </c>
      <c r="G577" s="1">
        <v>2</v>
      </c>
      <c r="H577" s="1">
        <v>6</v>
      </c>
      <c r="I577" s="1">
        <v>40</v>
      </c>
      <c r="J577" s="3" t="s">
        <v>18</v>
      </c>
      <c r="K577" s="3" t="s">
        <v>18</v>
      </c>
      <c r="L577" s="3" t="s">
        <v>18</v>
      </c>
      <c r="M577" s="3" t="s">
        <v>18</v>
      </c>
      <c r="N577" s="3" t="s">
        <v>18</v>
      </c>
      <c r="O577" s="3" t="s">
        <v>18</v>
      </c>
    </row>
    <row r="578" ht="18" customHeight="1" spans="1:15">
      <c r="A578" s="9">
        <v>44782</v>
      </c>
      <c r="B578" s="1" t="s">
        <v>201</v>
      </c>
      <c r="C578" s="3" t="str">
        <f>VLOOKUP(B578,途游斗地主主播名单!A:C,3,0)</f>
        <v>京游</v>
      </c>
      <c r="D578" s="63">
        <v>30</v>
      </c>
      <c r="E578" s="64">
        <v>265.05</v>
      </c>
      <c r="F578" s="1">
        <v>2</v>
      </c>
      <c r="G578" s="1">
        <v>1</v>
      </c>
      <c r="H578" s="1">
        <v>5</v>
      </c>
      <c r="I578" s="1">
        <v>78</v>
      </c>
      <c r="J578" s="3" t="s">
        <v>18</v>
      </c>
      <c r="K578" s="3" t="s">
        <v>18</v>
      </c>
      <c r="L578" s="3" t="s">
        <v>18</v>
      </c>
      <c r="M578" s="3" t="s">
        <v>18</v>
      </c>
      <c r="N578" s="3" t="s">
        <v>18</v>
      </c>
      <c r="O578" s="3" t="s">
        <v>18</v>
      </c>
    </row>
    <row r="579" ht="18" customHeight="1" spans="1:15">
      <c r="A579" s="9">
        <v>44782</v>
      </c>
      <c r="B579" s="1" t="s">
        <v>239</v>
      </c>
      <c r="C579" s="3" t="str">
        <f>VLOOKUP(B579,途游斗地主主播名单!A:C,3,0)</f>
        <v>沈阳朝宇</v>
      </c>
      <c r="D579" s="63">
        <v>0</v>
      </c>
      <c r="E579" s="64">
        <v>79.4333333333333</v>
      </c>
      <c r="F579" s="1">
        <v>1</v>
      </c>
      <c r="G579" s="1">
        <v>1</v>
      </c>
      <c r="H579" s="1">
        <v>0</v>
      </c>
      <c r="I579" s="1">
        <v>9</v>
      </c>
      <c r="J579" s="3" t="s">
        <v>18</v>
      </c>
      <c r="K579" s="3" t="s">
        <v>18</v>
      </c>
      <c r="L579" s="3" t="s">
        <v>18</v>
      </c>
      <c r="M579" s="3" t="s">
        <v>18</v>
      </c>
      <c r="N579" s="3" t="s">
        <v>18</v>
      </c>
      <c r="O579" s="3" t="s">
        <v>18</v>
      </c>
    </row>
    <row r="580" ht="18" customHeight="1" spans="1:15">
      <c r="A580" s="9">
        <v>44782</v>
      </c>
      <c r="B580" s="1" t="s">
        <v>230</v>
      </c>
      <c r="C580" s="3" t="str">
        <f>VLOOKUP(B580,途游斗地主主播名单!A:C,3,0)</f>
        <v>半夏</v>
      </c>
      <c r="D580" s="63">
        <v>0</v>
      </c>
      <c r="E580" s="64">
        <v>0</v>
      </c>
      <c r="F580" s="1">
        <v>0</v>
      </c>
      <c r="G580" s="1">
        <v>0</v>
      </c>
      <c r="H580" s="1">
        <v>0</v>
      </c>
      <c r="I580" s="1">
        <v>1</v>
      </c>
      <c r="J580" s="3" t="s">
        <v>18</v>
      </c>
      <c r="K580" s="3" t="s">
        <v>18</v>
      </c>
      <c r="L580" s="3" t="s">
        <v>18</v>
      </c>
      <c r="M580" s="3" t="s">
        <v>18</v>
      </c>
      <c r="N580" s="3" t="s">
        <v>18</v>
      </c>
      <c r="O580" s="3" t="s">
        <v>18</v>
      </c>
    </row>
    <row r="581" ht="18" customHeight="1" spans="1:15">
      <c r="A581" s="9">
        <v>44782</v>
      </c>
      <c r="B581" s="1" t="s">
        <v>246</v>
      </c>
      <c r="C581" s="3" t="str">
        <f>VLOOKUP(B581,途游斗地主主播名单!A:C,3,0)</f>
        <v>沈阳朝宇</v>
      </c>
      <c r="D581" s="63">
        <v>0</v>
      </c>
      <c r="E581" s="64">
        <v>19.1333333333333</v>
      </c>
      <c r="F581" s="1">
        <v>0</v>
      </c>
      <c r="G581" s="1">
        <v>0</v>
      </c>
      <c r="H581" s="1">
        <v>0</v>
      </c>
      <c r="I581" s="1">
        <v>0</v>
      </c>
      <c r="J581" s="3" t="s">
        <v>18</v>
      </c>
      <c r="K581" s="3" t="s">
        <v>18</v>
      </c>
      <c r="L581" s="3" t="s">
        <v>18</v>
      </c>
      <c r="M581" s="3" t="s">
        <v>18</v>
      </c>
      <c r="N581" s="3" t="s">
        <v>18</v>
      </c>
      <c r="O581" s="3" t="s">
        <v>18</v>
      </c>
    </row>
    <row r="582" ht="18" customHeight="1" spans="1:15">
      <c r="A582" s="9">
        <v>44782</v>
      </c>
      <c r="B582" s="1" t="s">
        <v>218</v>
      </c>
      <c r="C582" s="3" t="str">
        <f>VLOOKUP(B582,途游斗地主主播名单!A:C,3,0)</f>
        <v>天翼</v>
      </c>
      <c r="D582" s="63">
        <v>3</v>
      </c>
      <c r="E582" s="64">
        <v>0</v>
      </c>
      <c r="F582" s="1">
        <v>0</v>
      </c>
      <c r="G582" s="1">
        <v>0</v>
      </c>
      <c r="H582" s="1">
        <v>1</v>
      </c>
      <c r="I582" s="1">
        <v>0</v>
      </c>
      <c r="J582" s="3" t="s">
        <v>18</v>
      </c>
      <c r="K582" s="3" t="s">
        <v>18</v>
      </c>
      <c r="L582" s="3" t="s">
        <v>18</v>
      </c>
      <c r="M582" s="3" t="s">
        <v>18</v>
      </c>
      <c r="N582" s="3" t="s">
        <v>18</v>
      </c>
      <c r="O582" s="3" t="s">
        <v>18</v>
      </c>
    </row>
    <row r="583" ht="18" customHeight="1" spans="1:15">
      <c r="A583" s="9">
        <v>44782</v>
      </c>
      <c r="B583" s="1" t="s">
        <v>197</v>
      </c>
      <c r="C583" s="3" t="str">
        <f>VLOOKUP(B583,途游斗地主主播名单!A:C,3,0)</f>
        <v>半夏</v>
      </c>
      <c r="D583" s="63">
        <v>0</v>
      </c>
      <c r="E583" s="64">
        <v>0</v>
      </c>
      <c r="F583" s="1">
        <v>0</v>
      </c>
      <c r="G583" s="1">
        <v>0</v>
      </c>
      <c r="H583" s="1">
        <v>0</v>
      </c>
      <c r="I583" s="1">
        <v>5</v>
      </c>
      <c r="J583" s="3" t="s">
        <v>18</v>
      </c>
      <c r="K583" s="3" t="s">
        <v>18</v>
      </c>
      <c r="L583" s="3" t="s">
        <v>18</v>
      </c>
      <c r="M583" s="3" t="s">
        <v>18</v>
      </c>
      <c r="N583" s="3" t="s">
        <v>18</v>
      </c>
      <c r="O583" s="3" t="s">
        <v>18</v>
      </c>
    </row>
    <row r="584" ht="18" customHeight="1" spans="1:15">
      <c r="A584" s="9">
        <v>44782</v>
      </c>
      <c r="B584" s="1" t="s">
        <v>247</v>
      </c>
      <c r="C584" s="3" t="str">
        <f>VLOOKUP(B584,途游斗地主主播名单!A:C,3,0)</f>
        <v>京游</v>
      </c>
      <c r="D584" s="63">
        <v>0</v>
      </c>
      <c r="E584" s="64">
        <v>9.56666666666667</v>
      </c>
      <c r="F584" s="1">
        <v>0</v>
      </c>
      <c r="G584" s="1">
        <v>0</v>
      </c>
      <c r="H584" s="1">
        <v>0</v>
      </c>
      <c r="I584" s="1">
        <v>0</v>
      </c>
      <c r="J584" s="3" t="s">
        <v>18</v>
      </c>
      <c r="K584" s="3" t="s">
        <v>18</v>
      </c>
      <c r="L584" s="3" t="s">
        <v>18</v>
      </c>
      <c r="M584" s="3" t="s">
        <v>18</v>
      </c>
      <c r="N584" s="3" t="s">
        <v>18</v>
      </c>
      <c r="O584" s="3" t="s">
        <v>18</v>
      </c>
    </row>
    <row r="585" ht="18" customHeight="1" spans="1:15">
      <c r="A585" s="17" t="s">
        <v>64</v>
      </c>
      <c r="B585" s="18"/>
      <c r="C585" s="19"/>
      <c r="D585" s="24">
        <f t="shared" ref="D585:O585" si="27">SUM(D569:D584)</f>
        <v>11525</v>
      </c>
      <c r="E585" s="59">
        <f t="shared" si="27"/>
        <v>1801.25</v>
      </c>
      <c r="F585" s="8">
        <f t="shared" si="27"/>
        <v>329</v>
      </c>
      <c r="G585" s="8">
        <f t="shared" si="27"/>
        <v>223</v>
      </c>
      <c r="H585" s="8">
        <f t="shared" si="27"/>
        <v>438</v>
      </c>
      <c r="I585" s="8">
        <f t="shared" si="27"/>
        <v>3253</v>
      </c>
      <c r="J585" s="8">
        <f t="shared" si="27"/>
        <v>53743</v>
      </c>
      <c r="K585" s="8">
        <f t="shared" si="27"/>
        <v>11866</v>
      </c>
      <c r="L585" s="8">
        <f t="shared" si="27"/>
        <v>9.86</v>
      </c>
      <c r="M585" s="8">
        <f t="shared" si="27"/>
        <v>554</v>
      </c>
      <c r="N585" s="8">
        <f t="shared" si="27"/>
        <v>74</v>
      </c>
      <c r="O585" s="8">
        <f t="shared" si="27"/>
        <v>174</v>
      </c>
    </row>
    <row r="586" ht="18" customHeight="1" spans="1:15">
      <c r="A586" s="9">
        <v>44781</v>
      </c>
      <c r="B586" s="3" t="s">
        <v>186</v>
      </c>
      <c r="C586" s="3" t="s">
        <v>222</v>
      </c>
      <c r="D586" s="31">
        <v>289</v>
      </c>
      <c r="E586" s="60">
        <v>194</v>
      </c>
      <c r="F586" s="3">
        <v>38</v>
      </c>
      <c r="G586" s="3">
        <v>23</v>
      </c>
      <c r="H586" s="3">
        <v>11</v>
      </c>
      <c r="I586" s="3">
        <v>91</v>
      </c>
      <c r="J586" s="3">
        <v>54100</v>
      </c>
      <c r="K586" s="3">
        <v>17970</v>
      </c>
      <c r="L586" s="51">
        <v>1.68</v>
      </c>
      <c r="M586" s="51">
        <v>594</v>
      </c>
      <c r="N586" s="3">
        <v>84</v>
      </c>
      <c r="O586" s="51">
        <v>235</v>
      </c>
    </row>
    <row r="587" ht="18" customHeight="1" spans="1:15">
      <c r="A587" s="9">
        <v>44781</v>
      </c>
      <c r="B587" s="3" t="s">
        <v>189</v>
      </c>
      <c r="C587" s="3" t="s">
        <v>222</v>
      </c>
      <c r="D587" s="31">
        <v>3</v>
      </c>
      <c r="E587" s="60">
        <v>0</v>
      </c>
      <c r="F587" s="3">
        <v>0</v>
      </c>
      <c r="G587" s="3">
        <v>0</v>
      </c>
      <c r="H587" s="3">
        <v>1</v>
      </c>
      <c r="I587" s="3">
        <v>5</v>
      </c>
      <c r="J587" s="3">
        <v>0</v>
      </c>
      <c r="K587" s="3">
        <v>0</v>
      </c>
      <c r="L587" s="51">
        <v>0</v>
      </c>
      <c r="M587" s="51">
        <v>0</v>
      </c>
      <c r="N587" s="3">
        <v>0</v>
      </c>
      <c r="O587" s="51">
        <v>0</v>
      </c>
    </row>
    <row r="588" ht="18" customHeight="1" spans="1:15">
      <c r="A588" s="9">
        <v>44781</v>
      </c>
      <c r="B588" s="3" t="s">
        <v>232</v>
      </c>
      <c r="C588" s="3" t="s">
        <v>222</v>
      </c>
      <c r="D588" s="31">
        <v>0</v>
      </c>
      <c r="E588" s="60">
        <v>241</v>
      </c>
      <c r="F588" s="3">
        <v>5</v>
      </c>
      <c r="G588" s="3">
        <v>7</v>
      </c>
      <c r="H588" s="3">
        <v>0</v>
      </c>
      <c r="I588" s="3">
        <v>5</v>
      </c>
      <c r="J588" s="3">
        <v>10846</v>
      </c>
      <c r="K588" s="3">
        <v>1130</v>
      </c>
      <c r="L588" s="51">
        <v>2.72</v>
      </c>
      <c r="M588" s="51">
        <v>33</v>
      </c>
      <c r="N588" s="3">
        <v>25</v>
      </c>
      <c r="O588" s="51">
        <v>16</v>
      </c>
    </row>
    <row r="589" ht="18" customHeight="1" spans="1:15">
      <c r="A589" s="9">
        <v>44781</v>
      </c>
      <c r="B589" s="3" t="s">
        <v>188</v>
      </c>
      <c r="C589" s="3" t="s">
        <v>131</v>
      </c>
      <c r="D589" s="31">
        <v>0</v>
      </c>
      <c r="E589" s="60">
        <v>248</v>
      </c>
      <c r="F589" s="3">
        <v>2</v>
      </c>
      <c r="G589" s="3">
        <v>2</v>
      </c>
      <c r="H589" s="3">
        <v>0</v>
      </c>
      <c r="I589" s="3">
        <v>2</v>
      </c>
      <c r="J589" s="3">
        <v>5935</v>
      </c>
      <c r="K589" s="3">
        <v>1076</v>
      </c>
      <c r="L589" s="51">
        <v>2.29</v>
      </c>
      <c r="M589" s="51">
        <v>51</v>
      </c>
      <c r="N589" s="3">
        <v>10</v>
      </c>
      <c r="O589" s="51">
        <v>14</v>
      </c>
    </row>
    <row r="590" ht="18" customHeight="1" spans="1:15">
      <c r="A590" s="9">
        <v>44781</v>
      </c>
      <c r="B590" s="1" t="s">
        <v>193</v>
      </c>
      <c r="C590" s="3" t="str">
        <f>VLOOKUP(B590,途游斗地主主播名单!A:C,3,0)</f>
        <v>京游</v>
      </c>
      <c r="D590" s="63">
        <v>10894</v>
      </c>
      <c r="E590" s="64">
        <v>262.383333333333</v>
      </c>
      <c r="F590" s="1">
        <v>268</v>
      </c>
      <c r="G590" s="1">
        <v>174</v>
      </c>
      <c r="H590" s="1">
        <v>2295</v>
      </c>
      <c r="I590" s="1">
        <v>325</v>
      </c>
      <c r="J590" s="3" t="s">
        <v>18</v>
      </c>
      <c r="K590" s="3" t="s">
        <v>18</v>
      </c>
      <c r="L590" s="3" t="s">
        <v>18</v>
      </c>
      <c r="M590" s="3" t="s">
        <v>18</v>
      </c>
      <c r="N590" s="3" t="s">
        <v>18</v>
      </c>
      <c r="O590" s="3" t="s">
        <v>18</v>
      </c>
    </row>
    <row r="591" ht="18" customHeight="1" spans="1:15">
      <c r="A591" s="9">
        <v>44781</v>
      </c>
      <c r="B591" s="1" t="s">
        <v>228</v>
      </c>
      <c r="C591" s="3" t="str">
        <f>VLOOKUP(B591,途游斗地主主播名单!A:C,3,0)</f>
        <v>京游</v>
      </c>
      <c r="D591" s="63">
        <v>2523</v>
      </c>
      <c r="E591" s="64">
        <v>213.666666666667</v>
      </c>
      <c r="F591" s="1">
        <v>115</v>
      </c>
      <c r="G591" s="1">
        <v>82</v>
      </c>
      <c r="H591" s="1">
        <v>802</v>
      </c>
      <c r="I591" s="1">
        <v>123</v>
      </c>
      <c r="J591" s="3" t="s">
        <v>18</v>
      </c>
      <c r="K591" s="3" t="s">
        <v>18</v>
      </c>
      <c r="L591" s="3" t="s">
        <v>18</v>
      </c>
      <c r="M591" s="3" t="s">
        <v>18</v>
      </c>
      <c r="N591" s="3" t="s">
        <v>18</v>
      </c>
      <c r="O591" s="3" t="s">
        <v>18</v>
      </c>
    </row>
    <row r="592" ht="18" customHeight="1" spans="1:15">
      <c r="A592" s="9">
        <v>44781</v>
      </c>
      <c r="B592" s="1" t="s">
        <v>194</v>
      </c>
      <c r="C592" s="3" t="s">
        <v>131</v>
      </c>
      <c r="D592" s="63">
        <v>9</v>
      </c>
      <c r="E592" s="64">
        <v>110.8</v>
      </c>
      <c r="F592" s="1">
        <v>17</v>
      </c>
      <c r="G592" s="1">
        <v>8</v>
      </c>
      <c r="H592" s="1">
        <v>8</v>
      </c>
      <c r="I592" s="1">
        <v>1</v>
      </c>
      <c r="J592" s="3" t="s">
        <v>18</v>
      </c>
      <c r="K592" s="3" t="s">
        <v>18</v>
      </c>
      <c r="L592" s="3" t="s">
        <v>18</v>
      </c>
      <c r="M592" s="3" t="s">
        <v>18</v>
      </c>
      <c r="N592" s="3" t="s">
        <v>18</v>
      </c>
      <c r="O592" s="3" t="s">
        <v>18</v>
      </c>
    </row>
    <row r="593" ht="18" customHeight="1" spans="1:15">
      <c r="A593" s="9">
        <v>44781</v>
      </c>
      <c r="B593" s="1" t="s">
        <v>198</v>
      </c>
      <c r="C593" s="3" t="str">
        <f>VLOOKUP(B593,途游斗地主主播名单!A:C,3,0)</f>
        <v>半夏</v>
      </c>
      <c r="D593" s="63">
        <v>6</v>
      </c>
      <c r="E593" s="64">
        <v>49.6666666666667</v>
      </c>
      <c r="F593" s="1">
        <v>2</v>
      </c>
      <c r="G593" s="1">
        <v>2</v>
      </c>
      <c r="H593" s="1">
        <v>5</v>
      </c>
      <c r="I593" s="1">
        <v>1</v>
      </c>
      <c r="J593" s="3" t="s">
        <v>18</v>
      </c>
      <c r="K593" s="3" t="s">
        <v>18</v>
      </c>
      <c r="L593" s="3" t="s">
        <v>18</v>
      </c>
      <c r="M593" s="3" t="s">
        <v>18</v>
      </c>
      <c r="N593" s="3" t="s">
        <v>18</v>
      </c>
      <c r="O593" s="3" t="s">
        <v>18</v>
      </c>
    </row>
    <row r="594" ht="18" customHeight="1" spans="1:15">
      <c r="A594" s="9">
        <v>44781</v>
      </c>
      <c r="B594" s="1" t="s">
        <v>227</v>
      </c>
      <c r="C594" s="3" t="str">
        <f>VLOOKUP(B594,途游斗地主主播名单!A:C,3,0)</f>
        <v>半夏</v>
      </c>
      <c r="D594" s="63">
        <v>36</v>
      </c>
      <c r="E594" s="64">
        <v>0</v>
      </c>
      <c r="F594" s="1">
        <v>0</v>
      </c>
      <c r="G594" s="1">
        <v>1</v>
      </c>
      <c r="H594" s="1">
        <v>49</v>
      </c>
      <c r="I594" s="1">
        <v>7</v>
      </c>
      <c r="J594" s="3" t="s">
        <v>18</v>
      </c>
      <c r="K594" s="3" t="s">
        <v>18</v>
      </c>
      <c r="L594" s="3" t="s">
        <v>18</v>
      </c>
      <c r="M594" s="3" t="s">
        <v>18</v>
      </c>
      <c r="N594" s="3" t="s">
        <v>18</v>
      </c>
      <c r="O594" s="3" t="s">
        <v>18</v>
      </c>
    </row>
    <row r="595" ht="18" customHeight="1" spans="1:15">
      <c r="A595" s="9">
        <v>44781</v>
      </c>
      <c r="B595" s="1" t="s">
        <v>197</v>
      </c>
      <c r="C595" s="3" t="str">
        <f>VLOOKUP(B595,途游斗地主主播名单!A:C,3,0)</f>
        <v>半夏</v>
      </c>
      <c r="D595" s="63">
        <v>30</v>
      </c>
      <c r="E595" s="64">
        <v>0</v>
      </c>
      <c r="F595" s="1">
        <v>0</v>
      </c>
      <c r="G595" s="1">
        <v>0</v>
      </c>
      <c r="H595" s="1">
        <v>6</v>
      </c>
      <c r="I595" s="1">
        <v>1</v>
      </c>
      <c r="J595" s="3" t="s">
        <v>18</v>
      </c>
      <c r="K595" s="3" t="s">
        <v>18</v>
      </c>
      <c r="L595" s="3" t="s">
        <v>18</v>
      </c>
      <c r="M595" s="3" t="s">
        <v>18</v>
      </c>
      <c r="N595" s="3" t="s">
        <v>18</v>
      </c>
      <c r="O595" s="3" t="s">
        <v>18</v>
      </c>
    </row>
    <row r="596" ht="18" customHeight="1" spans="1:15">
      <c r="A596" s="9">
        <v>44781</v>
      </c>
      <c r="B596" s="1" t="s">
        <v>201</v>
      </c>
      <c r="C596" s="3" t="str">
        <f>VLOOKUP(B596,途游斗地主主播名单!A:C,3,0)</f>
        <v>京游</v>
      </c>
      <c r="D596" s="63">
        <v>39</v>
      </c>
      <c r="E596" s="64">
        <v>325.733333333333</v>
      </c>
      <c r="F596" s="1">
        <v>1</v>
      </c>
      <c r="G596" s="1">
        <v>0</v>
      </c>
      <c r="H596" s="1">
        <v>75</v>
      </c>
      <c r="I596" s="1">
        <v>3</v>
      </c>
      <c r="J596" s="3" t="s">
        <v>18</v>
      </c>
      <c r="K596" s="3" t="s">
        <v>18</v>
      </c>
      <c r="L596" s="3" t="s">
        <v>18</v>
      </c>
      <c r="M596" s="3" t="s">
        <v>18</v>
      </c>
      <c r="N596" s="3" t="s">
        <v>18</v>
      </c>
      <c r="O596" s="3" t="s">
        <v>18</v>
      </c>
    </row>
    <row r="597" ht="18" customHeight="1" spans="1:15">
      <c r="A597" s="9">
        <v>44781</v>
      </c>
      <c r="B597" s="1" t="s">
        <v>239</v>
      </c>
      <c r="C597" s="3" t="str">
        <f>VLOOKUP(B597,途游斗地主主播名单!A:C,3,0)</f>
        <v>沈阳朝宇</v>
      </c>
      <c r="D597" s="63">
        <v>249</v>
      </c>
      <c r="E597" s="64">
        <v>0</v>
      </c>
      <c r="F597" s="1">
        <v>0</v>
      </c>
      <c r="G597" s="1">
        <v>0</v>
      </c>
      <c r="H597" s="1">
        <v>8</v>
      </c>
      <c r="I597" s="1">
        <v>2</v>
      </c>
      <c r="J597" s="3" t="s">
        <v>18</v>
      </c>
      <c r="K597" s="3" t="s">
        <v>18</v>
      </c>
      <c r="L597" s="3" t="s">
        <v>18</v>
      </c>
      <c r="M597" s="3" t="s">
        <v>18</v>
      </c>
      <c r="N597" s="3" t="s">
        <v>18</v>
      </c>
      <c r="O597" s="3" t="s">
        <v>18</v>
      </c>
    </row>
    <row r="598" ht="18" customHeight="1" spans="1:15">
      <c r="A598" s="9">
        <v>44781</v>
      </c>
      <c r="B598" s="1" t="s">
        <v>224</v>
      </c>
      <c r="C598" s="3" t="str">
        <f>VLOOKUP(B598,途游斗地主主播名单!A:C,3,0)</f>
        <v>半夏</v>
      </c>
      <c r="D598" s="63">
        <v>0</v>
      </c>
      <c r="E598" s="64">
        <v>0</v>
      </c>
      <c r="F598" s="1">
        <v>0</v>
      </c>
      <c r="G598" s="1">
        <v>0</v>
      </c>
      <c r="H598" s="1">
        <v>1</v>
      </c>
      <c r="I598" s="1">
        <v>0</v>
      </c>
      <c r="J598" s="3" t="s">
        <v>18</v>
      </c>
      <c r="K598" s="3" t="s">
        <v>18</v>
      </c>
      <c r="L598" s="3" t="s">
        <v>18</v>
      </c>
      <c r="M598" s="3" t="s">
        <v>18</v>
      </c>
      <c r="N598" s="3" t="s">
        <v>18</v>
      </c>
      <c r="O598" s="3" t="s">
        <v>18</v>
      </c>
    </row>
    <row r="599" ht="18" customHeight="1" spans="1:15">
      <c r="A599" s="9">
        <v>44781</v>
      </c>
      <c r="B599" s="1" t="s">
        <v>233</v>
      </c>
      <c r="C599" s="3" t="str">
        <f>VLOOKUP(B599,途游斗地主主播名单!A:C,3,0)</f>
        <v>丁香</v>
      </c>
      <c r="D599" s="63">
        <v>0</v>
      </c>
      <c r="E599" s="64">
        <v>352.633333333333</v>
      </c>
      <c r="F599" s="1">
        <v>1</v>
      </c>
      <c r="G599" s="1">
        <v>0</v>
      </c>
      <c r="H599" s="1">
        <v>0</v>
      </c>
      <c r="I599" s="1">
        <v>0</v>
      </c>
      <c r="J599" s="3" t="s">
        <v>18</v>
      </c>
      <c r="K599" s="3" t="s">
        <v>18</v>
      </c>
      <c r="L599" s="3" t="s">
        <v>18</v>
      </c>
      <c r="M599" s="3" t="s">
        <v>18</v>
      </c>
      <c r="N599" s="3" t="s">
        <v>18</v>
      </c>
      <c r="O599" s="3" t="s">
        <v>18</v>
      </c>
    </row>
    <row r="600" ht="18" customHeight="1" spans="1:15">
      <c r="A600" s="17" t="s">
        <v>65</v>
      </c>
      <c r="B600" s="18"/>
      <c r="C600" s="19"/>
      <c r="D600" s="24">
        <f t="shared" ref="D600:O600" si="28">SUM(D586:D599)</f>
        <v>14078</v>
      </c>
      <c r="E600" s="59">
        <f t="shared" si="28"/>
        <v>1997.88333333333</v>
      </c>
      <c r="F600" s="8">
        <f t="shared" si="28"/>
        <v>449</v>
      </c>
      <c r="G600" s="8">
        <f t="shared" si="28"/>
        <v>299</v>
      </c>
      <c r="H600" s="8">
        <f t="shared" si="28"/>
        <v>3261</v>
      </c>
      <c r="I600" s="8">
        <f t="shared" si="28"/>
        <v>566</v>
      </c>
      <c r="J600" s="8">
        <f t="shared" si="28"/>
        <v>70881</v>
      </c>
      <c r="K600" s="8">
        <f t="shared" si="28"/>
        <v>20176</v>
      </c>
      <c r="L600" s="8">
        <f t="shared" si="28"/>
        <v>6.69</v>
      </c>
      <c r="M600" s="8">
        <f t="shared" si="28"/>
        <v>678</v>
      </c>
      <c r="N600" s="8">
        <f t="shared" si="28"/>
        <v>119</v>
      </c>
      <c r="O600" s="8">
        <f t="shared" si="28"/>
        <v>265</v>
      </c>
    </row>
    <row r="601" ht="18" customHeight="1" spans="1:15">
      <c r="A601" s="9">
        <v>44780</v>
      </c>
      <c r="B601" s="3" t="s">
        <v>186</v>
      </c>
      <c r="C601" s="3" t="s">
        <v>222</v>
      </c>
      <c r="D601" s="31">
        <v>861</v>
      </c>
      <c r="E601" s="60">
        <v>0</v>
      </c>
      <c r="F601" s="3">
        <v>0</v>
      </c>
      <c r="G601" s="3">
        <v>1</v>
      </c>
      <c r="H601" s="3">
        <v>12</v>
      </c>
      <c r="I601" s="3">
        <v>76</v>
      </c>
      <c r="J601" s="3">
        <v>0</v>
      </c>
      <c r="K601" s="3">
        <v>0</v>
      </c>
      <c r="L601" s="51">
        <v>0</v>
      </c>
      <c r="M601" s="51">
        <v>0</v>
      </c>
      <c r="N601" s="3">
        <v>0</v>
      </c>
      <c r="O601" s="51">
        <v>0</v>
      </c>
    </row>
    <row r="602" ht="18" customHeight="1" spans="1:15">
      <c r="A602" s="9">
        <v>44780</v>
      </c>
      <c r="B602" s="3" t="s">
        <v>189</v>
      </c>
      <c r="C602" s="3" t="s">
        <v>222</v>
      </c>
      <c r="D602" s="31">
        <v>3</v>
      </c>
      <c r="E602" s="60">
        <v>0</v>
      </c>
      <c r="F602" s="3">
        <v>0</v>
      </c>
      <c r="G602" s="3">
        <v>0</v>
      </c>
      <c r="H602" s="3">
        <v>1</v>
      </c>
      <c r="I602" s="3">
        <v>7</v>
      </c>
      <c r="J602" s="3">
        <v>0</v>
      </c>
      <c r="K602" s="3">
        <v>0</v>
      </c>
      <c r="L602" s="51">
        <v>0</v>
      </c>
      <c r="M602" s="51">
        <v>0</v>
      </c>
      <c r="N602" s="3">
        <v>0</v>
      </c>
      <c r="O602" s="51">
        <v>0</v>
      </c>
    </row>
    <row r="603" ht="18" customHeight="1" spans="1:15">
      <c r="A603" s="9">
        <v>44780</v>
      </c>
      <c r="B603" s="3" t="s">
        <v>188</v>
      </c>
      <c r="C603" s="3" t="s">
        <v>131</v>
      </c>
      <c r="D603" s="31">
        <v>0</v>
      </c>
      <c r="E603" s="60">
        <v>324</v>
      </c>
      <c r="F603" s="3">
        <v>3</v>
      </c>
      <c r="G603" s="3">
        <v>0</v>
      </c>
      <c r="H603" s="3">
        <v>0</v>
      </c>
      <c r="I603" s="3">
        <v>2</v>
      </c>
      <c r="J603" s="3">
        <v>3591</v>
      </c>
      <c r="K603" s="3">
        <v>1388</v>
      </c>
      <c r="L603" s="51">
        <v>1.65</v>
      </c>
      <c r="M603" s="51">
        <v>17</v>
      </c>
      <c r="N603" s="3">
        <v>15</v>
      </c>
      <c r="O603" s="51">
        <v>12</v>
      </c>
    </row>
    <row r="604" ht="18" customHeight="1" spans="1:15">
      <c r="A604" s="9">
        <v>44780</v>
      </c>
      <c r="B604" s="3" t="s">
        <v>193</v>
      </c>
      <c r="C604" s="3" t="str">
        <f>VLOOKUP(B604,途游斗地主主播名单!A:C,3,0)</f>
        <v>京游</v>
      </c>
      <c r="D604" s="63">
        <v>10367</v>
      </c>
      <c r="E604" s="64">
        <v>241</v>
      </c>
      <c r="F604" s="1">
        <v>221</v>
      </c>
      <c r="G604" s="1">
        <v>147</v>
      </c>
      <c r="H604" s="1">
        <v>316</v>
      </c>
      <c r="I604" s="1">
        <v>2281</v>
      </c>
      <c r="J604" s="3" t="s">
        <v>18</v>
      </c>
      <c r="K604" s="3" t="s">
        <v>18</v>
      </c>
      <c r="L604" s="3" t="s">
        <v>18</v>
      </c>
      <c r="M604" s="3" t="s">
        <v>18</v>
      </c>
      <c r="N604" s="3" t="s">
        <v>18</v>
      </c>
      <c r="O604" s="3" t="s">
        <v>18</v>
      </c>
    </row>
    <row r="605" ht="18" customHeight="1" spans="1:15">
      <c r="A605" s="9">
        <v>44780</v>
      </c>
      <c r="B605" s="3" t="s">
        <v>228</v>
      </c>
      <c r="C605" s="3" t="str">
        <f>VLOOKUP(B605,途游斗地主主播名单!A:C,3,0)</f>
        <v>京游</v>
      </c>
      <c r="D605" s="63">
        <v>5050</v>
      </c>
      <c r="E605" s="64">
        <v>211.266666666667</v>
      </c>
      <c r="F605" s="1">
        <v>133</v>
      </c>
      <c r="G605" s="1">
        <v>88</v>
      </c>
      <c r="H605" s="1">
        <v>140</v>
      </c>
      <c r="I605" s="1">
        <v>750</v>
      </c>
      <c r="J605" s="3" t="s">
        <v>18</v>
      </c>
      <c r="K605" s="3" t="s">
        <v>18</v>
      </c>
      <c r="L605" s="3" t="s">
        <v>18</v>
      </c>
      <c r="M605" s="3" t="s">
        <v>18</v>
      </c>
      <c r="N605" s="3" t="s">
        <v>18</v>
      </c>
      <c r="O605" s="3" t="s">
        <v>18</v>
      </c>
    </row>
    <row r="606" ht="18" customHeight="1" spans="1:15">
      <c r="A606" s="9">
        <v>44780</v>
      </c>
      <c r="B606" s="3" t="s">
        <v>227</v>
      </c>
      <c r="C606" s="3" t="str">
        <f>VLOOKUP(B606,途游斗地主主播名单!A:C,3,0)</f>
        <v>半夏</v>
      </c>
      <c r="D606" s="63">
        <v>186</v>
      </c>
      <c r="E606" s="64">
        <v>244.416666666667</v>
      </c>
      <c r="F606" s="1">
        <v>19</v>
      </c>
      <c r="G606" s="1">
        <v>11</v>
      </c>
      <c r="H606" s="1">
        <v>10</v>
      </c>
      <c r="I606" s="1">
        <v>55</v>
      </c>
      <c r="J606" s="3" t="s">
        <v>18</v>
      </c>
      <c r="K606" s="3" t="s">
        <v>18</v>
      </c>
      <c r="L606" s="3" t="s">
        <v>18</v>
      </c>
      <c r="M606" s="3" t="s">
        <v>18</v>
      </c>
      <c r="N606" s="3" t="s">
        <v>18</v>
      </c>
      <c r="O606" s="3" t="s">
        <v>18</v>
      </c>
    </row>
    <row r="607" ht="18" customHeight="1" spans="1:15">
      <c r="A607" s="9">
        <v>44780</v>
      </c>
      <c r="B607" s="3" t="s">
        <v>198</v>
      </c>
      <c r="C607" s="3" t="str">
        <f>VLOOKUP(B607,途游斗地主主播名单!A:C,3,0)</f>
        <v>半夏</v>
      </c>
      <c r="D607" s="63">
        <v>6</v>
      </c>
      <c r="E607" s="64">
        <v>170.216666666667</v>
      </c>
      <c r="F607" s="1">
        <v>3</v>
      </c>
      <c r="G607" s="1">
        <v>3</v>
      </c>
      <c r="H607" s="1">
        <v>1</v>
      </c>
      <c r="I607" s="1">
        <v>8</v>
      </c>
      <c r="J607" s="3" t="s">
        <v>18</v>
      </c>
      <c r="K607" s="3" t="s">
        <v>18</v>
      </c>
      <c r="L607" s="3" t="s">
        <v>18</v>
      </c>
      <c r="M607" s="3" t="s">
        <v>18</v>
      </c>
      <c r="N607" s="3" t="s">
        <v>18</v>
      </c>
      <c r="O607" s="3" t="s">
        <v>18</v>
      </c>
    </row>
    <row r="608" ht="18" customHeight="1" spans="1:15">
      <c r="A608" s="9">
        <v>44780</v>
      </c>
      <c r="B608" s="3" t="s">
        <v>239</v>
      </c>
      <c r="C608" s="3" t="str">
        <f>VLOOKUP(B608,途游斗地主主播名单!A:C,3,0)</f>
        <v>沈阳朝宇</v>
      </c>
      <c r="D608" s="63">
        <v>0</v>
      </c>
      <c r="E608" s="64">
        <v>0</v>
      </c>
      <c r="F608" s="1">
        <v>0</v>
      </c>
      <c r="G608" s="1">
        <v>1</v>
      </c>
      <c r="H608" s="1">
        <v>0</v>
      </c>
      <c r="I608" s="1">
        <v>11</v>
      </c>
      <c r="J608" s="3" t="s">
        <v>18</v>
      </c>
      <c r="K608" s="3" t="s">
        <v>18</v>
      </c>
      <c r="L608" s="3" t="s">
        <v>18</v>
      </c>
      <c r="M608" s="3" t="s">
        <v>18</v>
      </c>
      <c r="N608" s="3" t="s">
        <v>18</v>
      </c>
      <c r="O608" s="3" t="s">
        <v>18</v>
      </c>
    </row>
    <row r="609" ht="18" customHeight="1" spans="1:15">
      <c r="A609" s="9">
        <v>44780</v>
      </c>
      <c r="B609" s="3" t="s">
        <v>224</v>
      </c>
      <c r="C609" s="3" t="str">
        <f>VLOOKUP(B609,途游斗地主主播名单!A:C,3,0)</f>
        <v>半夏</v>
      </c>
      <c r="D609" s="63">
        <v>0</v>
      </c>
      <c r="E609" s="64">
        <v>0</v>
      </c>
      <c r="F609" s="1">
        <v>0</v>
      </c>
      <c r="G609" s="1">
        <v>1</v>
      </c>
      <c r="H609" s="1">
        <v>0</v>
      </c>
      <c r="I609" s="1">
        <v>2</v>
      </c>
      <c r="J609" s="3" t="s">
        <v>18</v>
      </c>
      <c r="K609" s="3" t="s">
        <v>18</v>
      </c>
      <c r="L609" s="3" t="s">
        <v>18</v>
      </c>
      <c r="M609" s="3" t="s">
        <v>18</v>
      </c>
      <c r="N609" s="3" t="s">
        <v>18</v>
      </c>
      <c r="O609" s="3" t="s">
        <v>18</v>
      </c>
    </row>
    <row r="610" ht="18" customHeight="1" spans="1:15">
      <c r="A610" s="9">
        <v>44780</v>
      </c>
      <c r="B610" s="3" t="s">
        <v>230</v>
      </c>
      <c r="C610" s="3" t="str">
        <f>VLOOKUP(B610,途游斗地主主播名单!A:C,3,0)</f>
        <v>半夏</v>
      </c>
      <c r="D610" s="63">
        <v>0</v>
      </c>
      <c r="E610" s="64">
        <v>0</v>
      </c>
      <c r="F610" s="1">
        <v>0</v>
      </c>
      <c r="G610" s="1">
        <v>0</v>
      </c>
      <c r="H610" s="1">
        <v>0</v>
      </c>
      <c r="I610" s="1">
        <v>1</v>
      </c>
      <c r="J610" s="3" t="s">
        <v>18</v>
      </c>
      <c r="K610" s="3" t="s">
        <v>18</v>
      </c>
      <c r="L610" s="3" t="s">
        <v>18</v>
      </c>
      <c r="M610" s="3" t="s">
        <v>18</v>
      </c>
      <c r="N610" s="3" t="s">
        <v>18</v>
      </c>
      <c r="O610" s="3" t="s">
        <v>18</v>
      </c>
    </row>
    <row r="611" ht="18" customHeight="1" spans="1:15">
      <c r="A611" s="9">
        <v>44780</v>
      </c>
      <c r="B611" s="3" t="s">
        <v>248</v>
      </c>
      <c r="C611" s="3" t="str">
        <f>VLOOKUP(B611,途游斗地主主播名单!A:C,3,0)</f>
        <v>沈阳朝宇</v>
      </c>
      <c r="D611" s="63">
        <v>0</v>
      </c>
      <c r="E611" s="64">
        <v>0</v>
      </c>
      <c r="F611" s="1">
        <v>0</v>
      </c>
      <c r="G611" s="1">
        <v>0</v>
      </c>
      <c r="H611" s="1">
        <v>0</v>
      </c>
      <c r="I611" s="1">
        <v>1</v>
      </c>
      <c r="J611" s="3" t="s">
        <v>18</v>
      </c>
      <c r="K611" s="3" t="s">
        <v>18</v>
      </c>
      <c r="L611" s="3" t="s">
        <v>18</v>
      </c>
      <c r="M611" s="3" t="s">
        <v>18</v>
      </c>
      <c r="N611" s="3" t="s">
        <v>18</v>
      </c>
      <c r="O611" s="3" t="s">
        <v>18</v>
      </c>
    </row>
    <row r="612" ht="18" customHeight="1" spans="1:15">
      <c r="A612" s="9">
        <v>44780</v>
      </c>
      <c r="B612" s="3" t="s">
        <v>197</v>
      </c>
      <c r="C612" s="3" t="str">
        <f>VLOOKUP(B612,途游斗地主主播名单!A:C,3,0)</f>
        <v>半夏</v>
      </c>
      <c r="D612" s="63">
        <v>0</v>
      </c>
      <c r="E612" s="64">
        <v>0</v>
      </c>
      <c r="F612" s="1">
        <v>0</v>
      </c>
      <c r="G612" s="1">
        <v>0</v>
      </c>
      <c r="H612" s="1">
        <v>0</v>
      </c>
      <c r="I612" s="1">
        <v>4</v>
      </c>
      <c r="J612" s="3" t="s">
        <v>18</v>
      </c>
      <c r="K612" s="3" t="s">
        <v>18</v>
      </c>
      <c r="L612" s="3" t="s">
        <v>18</v>
      </c>
      <c r="M612" s="3" t="s">
        <v>18</v>
      </c>
      <c r="N612" s="3" t="s">
        <v>18</v>
      </c>
      <c r="O612" s="3" t="s">
        <v>18</v>
      </c>
    </row>
    <row r="613" ht="18" customHeight="1" spans="1:15">
      <c r="A613" s="9">
        <v>44780</v>
      </c>
      <c r="B613" s="3" t="s">
        <v>201</v>
      </c>
      <c r="C613" s="3" t="str">
        <f>VLOOKUP(B613,途游斗地主主播名单!A:C,3,0)</f>
        <v>京游</v>
      </c>
      <c r="D613" s="63">
        <v>33</v>
      </c>
      <c r="E613" s="64">
        <v>398.75</v>
      </c>
      <c r="F613" s="1">
        <v>2</v>
      </c>
      <c r="G613" s="1">
        <v>0</v>
      </c>
      <c r="H613" s="1">
        <v>1</v>
      </c>
      <c r="I613" s="1">
        <v>75</v>
      </c>
      <c r="J613" s="3" t="s">
        <v>18</v>
      </c>
      <c r="K613" s="3" t="s">
        <v>18</v>
      </c>
      <c r="L613" s="3" t="s">
        <v>18</v>
      </c>
      <c r="M613" s="3" t="s">
        <v>18</v>
      </c>
      <c r="N613" s="3" t="s">
        <v>18</v>
      </c>
      <c r="O613" s="3" t="s">
        <v>18</v>
      </c>
    </row>
    <row r="614" ht="18" customHeight="1" spans="1:15">
      <c r="A614" s="9">
        <v>44780</v>
      </c>
      <c r="B614" s="3" t="s">
        <v>233</v>
      </c>
      <c r="C614" s="3" t="str">
        <f>VLOOKUP(B614,途游斗地主主播名单!A:C,3,0)</f>
        <v>丁香</v>
      </c>
      <c r="D614" s="63">
        <v>0</v>
      </c>
      <c r="E614" s="64">
        <v>369.7</v>
      </c>
      <c r="F614" s="1">
        <v>1</v>
      </c>
      <c r="G614" s="1">
        <v>0</v>
      </c>
      <c r="H614" s="1">
        <v>0</v>
      </c>
      <c r="I614" s="1">
        <v>0</v>
      </c>
      <c r="J614" s="3" t="s">
        <v>18</v>
      </c>
      <c r="K614" s="3" t="s">
        <v>18</v>
      </c>
      <c r="L614" s="3" t="s">
        <v>18</v>
      </c>
      <c r="M614" s="3" t="s">
        <v>18</v>
      </c>
      <c r="N614" s="3" t="s">
        <v>18</v>
      </c>
      <c r="O614" s="3" t="s">
        <v>18</v>
      </c>
    </row>
    <row r="615" ht="18" customHeight="1" spans="1:15">
      <c r="A615" s="17" t="s">
        <v>66</v>
      </c>
      <c r="B615" s="18"/>
      <c r="C615" s="19"/>
      <c r="D615" s="24">
        <f t="shared" ref="D615:O615" si="29">SUM(D601:D614)</f>
        <v>16506</v>
      </c>
      <c r="E615" s="59">
        <f t="shared" si="29"/>
        <v>1959.35</v>
      </c>
      <c r="F615" s="8">
        <f t="shared" si="29"/>
        <v>382</v>
      </c>
      <c r="G615" s="8">
        <f t="shared" si="29"/>
        <v>252</v>
      </c>
      <c r="H615" s="8">
        <f t="shared" si="29"/>
        <v>481</v>
      </c>
      <c r="I615" s="8">
        <f t="shared" si="29"/>
        <v>3273</v>
      </c>
      <c r="J615" s="8">
        <f t="shared" si="29"/>
        <v>3591</v>
      </c>
      <c r="K615" s="8">
        <f t="shared" si="29"/>
        <v>1388</v>
      </c>
      <c r="L615" s="8">
        <f t="shared" si="29"/>
        <v>1.65</v>
      </c>
      <c r="M615" s="8">
        <f t="shared" si="29"/>
        <v>17</v>
      </c>
      <c r="N615" s="8">
        <f t="shared" si="29"/>
        <v>15</v>
      </c>
      <c r="O615" s="8">
        <f t="shared" si="29"/>
        <v>12</v>
      </c>
    </row>
    <row r="616" ht="18" customHeight="1" spans="1:15">
      <c r="A616" s="9">
        <v>44779</v>
      </c>
      <c r="B616" s="3" t="s">
        <v>186</v>
      </c>
      <c r="C616" s="3" t="s">
        <v>222</v>
      </c>
      <c r="D616" s="31">
        <v>477</v>
      </c>
      <c r="E616" s="60">
        <v>200</v>
      </c>
      <c r="F616" s="3">
        <v>67</v>
      </c>
      <c r="G616" s="3">
        <v>42</v>
      </c>
      <c r="H616" s="3">
        <v>16</v>
      </c>
      <c r="I616" s="3">
        <v>94</v>
      </c>
      <c r="J616" s="3">
        <v>38668</v>
      </c>
      <c r="K616" s="3">
        <v>14099</v>
      </c>
      <c r="L616" s="51">
        <v>1.97</v>
      </c>
      <c r="M616" s="51">
        <v>422</v>
      </c>
      <c r="N616" s="3">
        <v>80</v>
      </c>
      <c r="O616" s="51">
        <v>195</v>
      </c>
    </row>
    <row r="617" ht="18" customHeight="1" spans="1:15">
      <c r="A617" s="9">
        <v>44779</v>
      </c>
      <c r="B617" s="3" t="s">
        <v>189</v>
      </c>
      <c r="C617" s="3" t="s">
        <v>222</v>
      </c>
      <c r="D617" s="31">
        <v>9</v>
      </c>
      <c r="E617" s="60">
        <v>278</v>
      </c>
      <c r="F617" s="3">
        <v>3</v>
      </c>
      <c r="G617" s="3">
        <v>1</v>
      </c>
      <c r="H617" s="3">
        <v>1</v>
      </c>
      <c r="I617" s="3">
        <v>5</v>
      </c>
      <c r="J617" s="3">
        <v>7223</v>
      </c>
      <c r="K617" s="3">
        <v>447</v>
      </c>
      <c r="L617" s="51">
        <v>3.01</v>
      </c>
      <c r="M617" s="51">
        <v>18</v>
      </c>
      <c r="N617" s="3">
        <v>2</v>
      </c>
      <c r="O617" s="51">
        <v>10</v>
      </c>
    </row>
    <row r="618" ht="18" customHeight="1" spans="1:15">
      <c r="A618" s="9">
        <v>44779</v>
      </c>
      <c r="B618" s="3" t="s">
        <v>188</v>
      </c>
      <c r="C618" s="3" t="s">
        <v>131</v>
      </c>
      <c r="D618" s="31">
        <v>0</v>
      </c>
      <c r="E618" s="60">
        <v>244</v>
      </c>
      <c r="F618" s="3">
        <v>0</v>
      </c>
      <c r="G618" s="3">
        <v>0</v>
      </c>
      <c r="H618" s="3">
        <v>0</v>
      </c>
      <c r="I618" s="3">
        <v>2</v>
      </c>
      <c r="J618" s="3">
        <v>3967</v>
      </c>
      <c r="K618" s="3">
        <v>1032</v>
      </c>
      <c r="L618" s="51">
        <v>2.05</v>
      </c>
      <c r="M618" s="51">
        <v>19</v>
      </c>
      <c r="N618" s="3">
        <v>9</v>
      </c>
      <c r="O618" s="51">
        <v>10</v>
      </c>
    </row>
    <row r="619" ht="18" customHeight="1" spans="1:15">
      <c r="A619" s="9">
        <v>44779</v>
      </c>
      <c r="B619" s="3" t="s">
        <v>193</v>
      </c>
      <c r="C619" s="3" t="str">
        <f>VLOOKUP(B619,途游斗地主主播名单!A:C,3,0)</f>
        <v>京游</v>
      </c>
      <c r="D619" s="63">
        <v>11730</v>
      </c>
      <c r="E619" s="64">
        <v>246.733333333333</v>
      </c>
      <c r="F619" s="1">
        <v>275</v>
      </c>
      <c r="G619" s="1">
        <v>157</v>
      </c>
      <c r="H619" s="1">
        <v>298</v>
      </c>
      <c r="I619" s="1">
        <v>2239</v>
      </c>
      <c r="J619" s="3" t="s">
        <v>18</v>
      </c>
      <c r="K619" s="3" t="s">
        <v>18</v>
      </c>
      <c r="L619" s="3" t="s">
        <v>18</v>
      </c>
      <c r="M619" s="3" t="s">
        <v>18</v>
      </c>
      <c r="N619" s="3" t="s">
        <v>18</v>
      </c>
      <c r="O619" s="3" t="s">
        <v>18</v>
      </c>
    </row>
    <row r="620" ht="18" customHeight="1" spans="1:15">
      <c r="A620" s="9">
        <v>44779</v>
      </c>
      <c r="B620" s="3" t="s">
        <v>228</v>
      </c>
      <c r="C620" s="3" t="str">
        <f>VLOOKUP(B620,途游斗地主主播名单!A:C,3,0)</f>
        <v>京游</v>
      </c>
      <c r="D620" s="63">
        <v>3926</v>
      </c>
      <c r="E620" s="64">
        <v>216.966666666667</v>
      </c>
      <c r="F620" s="1">
        <v>126</v>
      </c>
      <c r="G620" s="1">
        <v>97</v>
      </c>
      <c r="H620" s="1">
        <v>140</v>
      </c>
      <c r="I620" s="1">
        <v>723</v>
      </c>
      <c r="J620" s="3" t="s">
        <v>18</v>
      </c>
      <c r="K620" s="3" t="s">
        <v>18</v>
      </c>
      <c r="L620" s="3" t="s">
        <v>18</v>
      </c>
      <c r="M620" s="3" t="s">
        <v>18</v>
      </c>
      <c r="N620" s="3" t="s">
        <v>18</v>
      </c>
      <c r="O620" s="3" t="s">
        <v>18</v>
      </c>
    </row>
    <row r="621" ht="18" customHeight="1" spans="1:15">
      <c r="A621" s="9">
        <v>44779</v>
      </c>
      <c r="B621" s="3" t="s">
        <v>227</v>
      </c>
      <c r="C621" s="3" t="str">
        <f>VLOOKUP(B621,途游斗地主主播名单!A:C,3,0)</f>
        <v>半夏</v>
      </c>
      <c r="D621" s="63">
        <v>129</v>
      </c>
      <c r="E621" s="64">
        <v>228.583333333333</v>
      </c>
      <c r="F621" s="1">
        <v>9</v>
      </c>
      <c r="G621" s="1">
        <v>5</v>
      </c>
      <c r="H621" s="1">
        <v>11</v>
      </c>
      <c r="I621" s="1">
        <v>47</v>
      </c>
      <c r="J621" s="3" t="s">
        <v>18</v>
      </c>
      <c r="K621" s="3" t="s">
        <v>18</v>
      </c>
      <c r="L621" s="3" t="s">
        <v>18</v>
      </c>
      <c r="M621" s="3" t="s">
        <v>18</v>
      </c>
      <c r="N621" s="3" t="s">
        <v>18</v>
      </c>
      <c r="O621" s="3" t="s">
        <v>18</v>
      </c>
    </row>
    <row r="622" ht="18" customHeight="1" spans="1:15">
      <c r="A622" s="9">
        <v>44779</v>
      </c>
      <c r="B622" s="3" t="s">
        <v>233</v>
      </c>
      <c r="C622" s="3" t="str">
        <f>VLOOKUP(B622,途游斗地主主播名单!A:C,3,0)</f>
        <v>丁香</v>
      </c>
      <c r="D622" s="63">
        <v>0</v>
      </c>
      <c r="E622" s="64">
        <v>431.966666666667</v>
      </c>
      <c r="F622" s="1">
        <v>2</v>
      </c>
      <c r="G622" s="1">
        <v>1</v>
      </c>
      <c r="H622" s="1">
        <v>0</v>
      </c>
      <c r="I622" s="1">
        <v>1</v>
      </c>
      <c r="J622" s="3" t="s">
        <v>18</v>
      </c>
      <c r="K622" s="3" t="s">
        <v>18</v>
      </c>
      <c r="L622" s="3" t="s">
        <v>18</v>
      </c>
      <c r="M622" s="3" t="s">
        <v>18</v>
      </c>
      <c r="N622" s="3" t="s">
        <v>18</v>
      </c>
      <c r="O622" s="3" t="s">
        <v>18</v>
      </c>
    </row>
    <row r="623" ht="18" customHeight="1" spans="1:15">
      <c r="A623" s="9">
        <v>44779</v>
      </c>
      <c r="B623" s="3" t="s">
        <v>239</v>
      </c>
      <c r="C623" s="3" t="str">
        <f>VLOOKUP(B623,途游斗地主主播名单!A:C,3,0)</f>
        <v>沈阳朝宇</v>
      </c>
      <c r="D623" s="63">
        <v>180</v>
      </c>
      <c r="E623" s="64">
        <v>0</v>
      </c>
      <c r="F623" s="1">
        <v>0</v>
      </c>
      <c r="G623" s="1">
        <v>1</v>
      </c>
      <c r="H623" s="1">
        <v>1</v>
      </c>
      <c r="I623" s="1">
        <v>12</v>
      </c>
      <c r="J623" s="3" t="s">
        <v>18</v>
      </c>
      <c r="K623" s="3" t="s">
        <v>18</v>
      </c>
      <c r="L623" s="3" t="s">
        <v>18</v>
      </c>
      <c r="M623" s="3" t="s">
        <v>18</v>
      </c>
      <c r="N623" s="3" t="s">
        <v>18</v>
      </c>
      <c r="O623" s="3" t="s">
        <v>18</v>
      </c>
    </row>
    <row r="624" ht="18" customHeight="1" spans="1:15">
      <c r="A624" s="9">
        <v>44779</v>
      </c>
      <c r="B624" s="3" t="s">
        <v>197</v>
      </c>
      <c r="C624" s="3" t="str">
        <f>VLOOKUP(B624,途游斗地主主播名单!A:C,3,0)</f>
        <v>半夏</v>
      </c>
      <c r="D624" s="63">
        <v>0</v>
      </c>
      <c r="E624" s="64">
        <v>0</v>
      </c>
      <c r="F624" s="1">
        <v>0</v>
      </c>
      <c r="G624" s="1">
        <v>0</v>
      </c>
      <c r="H624" s="1">
        <v>0</v>
      </c>
      <c r="I624" s="1">
        <v>5</v>
      </c>
      <c r="J624" s="3" t="s">
        <v>18</v>
      </c>
      <c r="K624" s="3" t="s">
        <v>18</v>
      </c>
      <c r="L624" s="3" t="s">
        <v>18</v>
      </c>
      <c r="M624" s="3" t="s">
        <v>18</v>
      </c>
      <c r="N624" s="3" t="s">
        <v>18</v>
      </c>
      <c r="O624" s="3" t="s">
        <v>18</v>
      </c>
    </row>
    <row r="625" ht="18" customHeight="1" spans="1:15">
      <c r="A625" s="9">
        <v>44779</v>
      </c>
      <c r="B625" s="3" t="s">
        <v>198</v>
      </c>
      <c r="C625" s="3" t="str">
        <f>VLOOKUP(B625,途游斗地主主播名单!A:C,3,0)</f>
        <v>半夏</v>
      </c>
      <c r="D625" s="63">
        <v>6</v>
      </c>
      <c r="E625" s="64">
        <v>46.6833333333333</v>
      </c>
      <c r="F625" s="1">
        <v>0</v>
      </c>
      <c r="G625" s="1">
        <v>0</v>
      </c>
      <c r="H625" s="1">
        <v>1</v>
      </c>
      <c r="I625" s="1">
        <v>5</v>
      </c>
      <c r="J625" s="3" t="s">
        <v>18</v>
      </c>
      <c r="K625" s="3" t="s">
        <v>18</v>
      </c>
      <c r="L625" s="3" t="s">
        <v>18</v>
      </c>
      <c r="M625" s="3" t="s">
        <v>18</v>
      </c>
      <c r="N625" s="3" t="s">
        <v>18</v>
      </c>
      <c r="O625" s="3" t="s">
        <v>18</v>
      </c>
    </row>
    <row r="626" ht="18" customHeight="1" spans="1:15">
      <c r="A626" s="9">
        <v>44779</v>
      </c>
      <c r="B626" s="3" t="s">
        <v>201</v>
      </c>
      <c r="C626" s="3" t="str">
        <f>VLOOKUP(B626,途游斗地主主播名单!A:C,3,0)</f>
        <v>京游</v>
      </c>
      <c r="D626" s="63">
        <v>41</v>
      </c>
      <c r="E626" s="64">
        <v>0</v>
      </c>
      <c r="F626" s="1">
        <v>0</v>
      </c>
      <c r="G626" s="1">
        <v>0</v>
      </c>
      <c r="H626" s="1">
        <v>4</v>
      </c>
      <c r="I626" s="1">
        <v>71</v>
      </c>
      <c r="J626" s="3" t="s">
        <v>18</v>
      </c>
      <c r="K626" s="3" t="s">
        <v>18</v>
      </c>
      <c r="L626" s="3" t="s">
        <v>18</v>
      </c>
      <c r="M626" s="3" t="s">
        <v>18</v>
      </c>
      <c r="N626" s="3" t="s">
        <v>18</v>
      </c>
      <c r="O626" s="3" t="s">
        <v>18</v>
      </c>
    </row>
    <row r="627" ht="18" customHeight="1" spans="1:15">
      <c r="A627" s="9">
        <v>44779</v>
      </c>
      <c r="B627" s="3" t="s">
        <v>218</v>
      </c>
      <c r="C627" s="3" t="str">
        <f>VLOOKUP(B627,途游斗地主主播名单!A:C,3,0)</f>
        <v>天翼</v>
      </c>
      <c r="D627" s="63">
        <v>0</v>
      </c>
      <c r="E627" s="64">
        <v>0</v>
      </c>
      <c r="F627" s="1">
        <v>0</v>
      </c>
      <c r="G627" s="1">
        <v>0</v>
      </c>
      <c r="H627" s="1">
        <v>0</v>
      </c>
      <c r="I627" s="1">
        <v>1</v>
      </c>
      <c r="J627" s="3" t="s">
        <v>18</v>
      </c>
      <c r="K627" s="3" t="s">
        <v>18</v>
      </c>
      <c r="L627" s="3" t="s">
        <v>18</v>
      </c>
      <c r="M627" s="3" t="s">
        <v>18</v>
      </c>
      <c r="N627" s="3" t="s">
        <v>18</v>
      </c>
      <c r="O627" s="3" t="s">
        <v>18</v>
      </c>
    </row>
    <row r="628" ht="18" customHeight="1" spans="1:15">
      <c r="A628" s="17" t="s">
        <v>67</v>
      </c>
      <c r="B628" s="18"/>
      <c r="C628" s="19"/>
      <c r="D628" s="24">
        <f t="shared" ref="D628:O628" si="30">SUM(D616:D627)</f>
        <v>16498</v>
      </c>
      <c r="E628" s="59">
        <f t="shared" si="30"/>
        <v>1892.93333333333</v>
      </c>
      <c r="F628" s="8">
        <f t="shared" si="30"/>
        <v>482</v>
      </c>
      <c r="G628" s="8">
        <f t="shared" si="30"/>
        <v>304</v>
      </c>
      <c r="H628" s="8">
        <f t="shared" si="30"/>
        <v>472</v>
      </c>
      <c r="I628" s="8">
        <f t="shared" si="30"/>
        <v>3205</v>
      </c>
      <c r="J628" s="8">
        <f t="shared" si="30"/>
        <v>49858</v>
      </c>
      <c r="K628" s="8">
        <f t="shared" si="30"/>
        <v>15578</v>
      </c>
      <c r="L628" s="8">
        <f t="shared" si="30"/>
        <v>7.03</v>
      </c>
      <c r="M628" s="8">
        <f t="shared" si="30"/>
        <v>459</v>
      </c>
      <c r="N628" s="8">
        <f t="shared" si="30"/>
        <v>91</v>
      </c>
      <c r="O628" s="8">
        <f t="shared" si="30"/>
        <v>215</v>
      </c>
    </row>
    <row r="629" ht="18" customHeight="1" spans="1:15">
      <c r="A629" s="9">
        <v>44778</v>
      </c>
      <c r="B629" s="3" t="s">
        <v>186</v>
      </c>
      <c r="C629" s="3" t="s">
        <v>222</v>
      </c>
      <c r="D629" s="31">
        <v>404</v>
      </c>
      <c r="E629" s="60">
        <v>196</v>
      </c>
      <c r="F629" s="3">
        <v>21</v>
      </c>
      <c r="G629" s="3">
        <v>15</v>
      </c>
      <c r="H629" s="3">
        <v>20</v>
      </c>
      <c r="I629" s="3">
        <v>93</v>
      </c>
      <c r="J629" s="3">
        <v>81291</v>
      </c>
      <c r="K629" s="3">
        <v>25579</v>
      </c>
      <c r="L629" s="51">
        <v>1.6</v>
      </c>
      <c r="M629" s="51">
        <v>1116</v>
      </c>
      <c r="N629" s="3">
        <v>125</v>
      </c>
      <c r="O629" s="51">
        <v>335</v>
      </c>
    </row>
    <row r="630" ht="18" customHeight="1" spans="1:15">
      <c r="A630" s="9">
        <v>44778</v>
      </c>
      <c r="B630" s="3" t="s">
        <v>189</v>
      </c>
      <c r="C630" s="3" t="s">
        <v>222</v>
      </c>
      <c r="D630" s="31">
        <v>15</v>
      </c>
      <c r="E630" s="60">
        <v>148</v>
      </c>
      <c r="F630" s="3">
        <v>4</v>
      </c>
      <c r="G630" s="3">
        <v>1</v>
      </c>
      <c r="H630" s="3">
        <v>2</v>
      </c>
      <c r="I630" s="3">
        <v>4</v>
      </c>
      <c r="J630" s="3">
        <v>33714</v>
      </c>
      <c r="K630" s="3">
        <v>1248</v>
      </c>
      <c r="L630" s="51">
        <v>1.52</v>
      </c>
      <c r="M630" s="51">
        <v>24</v>
      </c>
      <c r="N630" s="3">
        <v>9</v>
      </c>
      <c r="O630" s="51">
        <v>11</v>
      </c>
    </row>
    <row r="631" ht="18" customHeight="1" spans="1:15">
      <c r="A631" s="9">
        <v>44778</v>
      </c>
      <c r="B631" s="3" t="s">
        <v>188</v>
      </c>
      <c r="C631" s="3" t="s">
        <v>131</v>
      </c>
      <c r="D631" s="31">
        <v>0</v>
      </c>
      <c r="E631" s="60">
        <v>270</v>
      </c>
      <c r="F631" s="3">
        <v>3</v>
      </c>
      <c r="G631" s="3">
        <v>1</v>
      </c>
      <c r="H631" s="3">
        <v>0</v>
      </c>
      <c r="I631" s="3">
        <v>2</v>
      </c>
      <c r="J631" s="3">
        <v>6531</v>
      </c>
      <c r="K631" s="3">
        <v>726</v>
      </c>
      <c r="L631" s="51">
        <v>1.98</v>
      </c>
      <c r="M631" s="51">
        <v>19</v>
      </c>
      <c r="N631" s="3">
        <v>7</v>
      </c>
      <c r="O631" s="51">
        <v>8</v>
      </c>
    </row>
    <row r="632" ht="18" customHeight="1" spans="1:15">
      <c r="A632" s="9">
        <v>44778</v>
      </c>
      <c r="B632" s="3" t="s">
        <v>193</v>
      </c>
      <c r="C632" s="3" t="str">
        <f>VLOOKUP(B632,途游斗地主主播名单!A:C,3,0)</f>
        <v>京游</v>
      </c>
      <c r="D632" s="63">
        <v>11876</v>
      </c>
      <c r="E632" s="64">
        <v>244.716666666667</v>
      </c>
      <c r="F632" s="1">
        <v>353</v>
      </c>
      <c r="G632" s="1">
        <v>223</v>
      </c>
      <c r="H632" s="1">
        <v>294</v>
      </c>
      <c r="I632" s="1">
        <v>2296</v>
      </c>
      <c r="J632" s="3" t="s">
        <v>18</v>
      </c>
      <c r="K632" s="3" t="s">
        <v>18</v>
      </c>
      <c r="L632" s="3" t="s">
        <v>18</v>
      </c>
      <c r="M632" s="3" t="s">
        <v>18</v>
      </c>
      <c r="N632" s="3" t="s">
        <v>18</v>
      </c>
      <c r="O632" s="3" t="s">
        <v>18</v>
      </c>
    </row>
    <row r="633" ht="18" customHeight="1" spans="1:15">
      <c r="A633" s="9">
        <v>44778</v>
      </c>
      <c r="B633" s="3" t="s">
        <v>228</v>
      </c>
      <c r="C633" s="3" t="str">
        <f>VLOOKUP(B633,途游斗地主主播名单!A:C,3,0)</f>
        <v>京游</v>
      </c>
      <c r="D633" s="63">
        <v>5738</v>
      </c>
      <c r="E633" s="64">
        <v>218.466666666667</v>
      </c>
      <c r="F633" s="1">
        <v>96</v>
      </c>
      <c r="G633" s="1">
        <v>79</v>
      </c>
      <c r="H633" s="1">
        <v>158</v>
      </c>
      <c r="I633" s="1">
        <v>702</v>
      </c>
      <c r="J633" s="3" t="s">
        <v>18</v>
      </c>
      <c r="K633" s="3" t="s">
        <v>18</v>
      </c>
      <c r="L633" s="3" t="s">
        <v>18</v>
      </c>
      <c r="M633" s="3" t="s">
        <v>18</v>
      </c>
      <c r="N633" s="3" t="s">
        <v>18</v>
      </c>
      <c r="O633" s="3" t="s">
        <v>18</v>
      </c>
    </row>
    <row r="634" ht="18" customHeight="1" spans="1:15">
      <c r="A634" s="9">
        <v>44778</v>
      </c>
      <c r="B634" s="3" t="s">
        <v>227</v>
      </c>
      <c r="C634" s="3" t="str">
        <f>VLOOKUP(B634,途游斗地主主播名单!A:C,3,0)</f>
        <v>半夏</v>
      </c>
      <c r="D634" s="63">
        <v>137</v>
      </c>
      <c r="E634" s="64">
        <v>244.883333333333</v>
      </c>
      <c r="F634" s="1">
        <v>9</v>
      </c>
      <c r="G634" s="1">
        <v>6</v>
      </c>
      <c r="H634" s="1">
        <v>9</v>
      </c>
      <c r="I634" s="1">
        <v>40</v>
      </c>
      <c r="J634" s="3" t="s">
        <v>18</v>
      </c>
      <c r="K634" s="3" t="s">
        <v>18</v>
      </c>
      <c r="L634" s="3" t="s">
        <v>18</v>
      </c>
      <c r="M634" s="3" t="s">
        <v>18</v>
      </c>
      <c r="N634" s="3" t="s">
        <v>18</v>
      </c>
      <c r="O634" s="3" t="s">
        <v>18</v>
      </c>
    </row>
    <row r="635" ht="18" customHeight="1" spans="1:15">
      <c r="A635" s="9">
        <v>44778</v>
      </c>
      <c r="B635" s="3" t="s">
        <v>239</v>
      </c>
      <c r="C635" s="3" t="str">
        <f>VLOOKUP(B635,途游斗地主主播名单!A:C,3,0)</f>
        <v>沈阳朝宇</v>
      </c>
      <c r="D635" s="63">
        <v>3</v>
      </c>
      <c r="E635" s="64">
        <v>220.183333333333</v>
      </c>
      <c r="F635" s="1">
        <v>4</v>
      </c>
      <c r="G635" s="1">
        <v>3</v>
      </c>
      <c r="H635" s="1">
        <v>1</v>
      </c>
      <c r="I635" s="1">
        <v>11</v>
      </c>
      <c r="J635" s="3" t="s">
        <v>18</v>
      </c>
      <c r="K635" s="3" t="s">
        <v>18</v>
      </c>
      <c r="L635" s="3" t="s">
        <v>18</v>
      </c>
      <c r="M635" s="3" t="s">
        <v>18</v>
      </c>
      <c r="N635" s="3" t="s">
        <v>18</v>
      </c>
      <c r="O635" s="3" t="s">
        <v>18</v>
      </c>
    </row>
    <row r="636" ht="18" customHeight="1" spans="1:15">
      <c r="A636" s="9">
        <v>44778</v>
      </c>
      <c r="B636" s="3" t="s">
        <v>201</v>
      </c>
      <c r="C636" s="3" t="str">
        <f>VLOOKUP(B636,途游斗地主主播名单!A:C,3,0)</f>
        <v>京游</v>
      </c>
      <c r="D636" s="63">
        <v>17</v>
      </c>
      <c r="E636" s="64">
        <v>298.866666666667</v>
      </c>
      <c r="F636" s="1">
        <v>2</v>
      </c>
      <c r="G636" s="1">
        <v>2</v>
      </c>
      <c r="H636" s="1">
        <v>4</v>
      </c>
      <c r="I636" s="1">
        <v>77</v>
      </c>
      <c r="J636" s="3" t="s">
        <v>18</v>
      </c>
      <c r="K636" s="3" t="s">
        <v>18</v>
      </c>
      <c r="L636" s="3" t="s">
        <v>18</v>
      </c>
      <c r="M636" s="3" t="s">
        <v>18</v>
      </c>
      <c r="N636" s="3" t="s">
        <v>18</v>
      </c>
      <c r="O636" s="3" t="s">
        <v>18</v>
      </c>
    </row>
    <row r="637" ht="18" customHeight="1" spans="1:15">
      <c r="A637" s="9">
        <v>44778</v>
      </c>
      <c r="B637" s="3" t="s">
        <v>230</v>
      </c>
      <c r="C637" s="3" t="str">
        <f>VLOOKUP(B637,途游斗地主主播名单!A:C,3,0)</f>
        <v>半夏</v>
      </c>
      <c r="D637" s="63">
        <v>0</v>
      </c>
      <c r="E637" s="64">
        <v>0</v>
      </c>
      <c r="F637" s="1">
        <v>0</v>
      </c>
      <c r="G637" s="1">
        <v>0</v>
      </c>
      <c r="H637" s="1">
        <v>0</v>
      </c>
      <c r="I637" s="1">
        <v>1</v>
      </c>
      <c r="J637" s="3" t="s">
        <v>18</v>
      </c>
      <c r="K637" s="3" t="s">
        <v>18</v>
      </c>
      <c r="L637" s="3" t="s">
        <v>18</v>
      </c>
      <c r="M637" s="3" t="s">
        <v>18</v>
      </c>
      <c r="N637" s="3" t="s">
        <v>18</v>
      </c>
      <c r="O637" s="3" t="s">
        <v>18</v>
      </c>
    </row>
    <row r="638" ht="18" customHeight="1" spans="1:15">
      <c r="A638" s="9">
        <v>44778</v>
      </c>
      <c r="B638" s="3" t="s">
        <v>197</v>
      </c>
      <c r="C638" s="3" t="str">
        <f>VLOOKUP(B638,途游斗地主主播名单!A:C,3,0)</f>
        <v>半夏</v>
      </c>
      <c r="D638" s="63">
        <v>0</v>
      </c>
      <c r="E638" s="64">
        <v>0</v>
      </c>
      <c r="F638" s="1">
        <v>0</v>
      </c>
      <c r="G638" s="1">
        <v>0</v>
      </c>
      <c r="H638" s="1">
        <v>0</v>
      </c>
      <c r="I638" s="1">
        <v>5</v>
      </c>
      <c r="J638" s="3" t="s">
        <v>18</v>
      </c>
      <c r="K638" s="3" t="s">
        <v>18</v>
      </c>
      <c r="L638" s="3" t="s">
        <v>18</v>
      </c>
      <c r="M638" s="3" t="s">
        <v>18</v>
      </c>
      <c r="N638" s="3" t="s">
        <v>18</v>
      </c>
      <c r="O638" s="3" t="s">
        <v>18</v>
      </c>
    </row>
    <row r="639" ht="18" customHeight="1" spans="1:15">
      <c r="A639" s="9">
        <v>44778</v>
      </c>
      <c r="B639" s="3" t="s">
        <v>198</v>
      </c>
      <c r="C639" s="3" t="str">
        <f>VLOOKUP(B639,途游斗地主主播名单!A:C,3,0)</f>
        <v>半夏</v>
      </c>
      <c r="D639" s="63">
        <v>78</v>
      </c>
      <c r="E639" s="64">
        <v>47.8833333333333</v>
      </c>
      <c r="F639" s="1">
        <v>0</v>
      </c>
      <c r="G639" s="1">
        <v>0</v>
      </c>
      <c r="H639" s="1">
        <v>1</v>
      </c>
      <c r="I639" s="1">
        <v>6</v>
      </c>
      <c r="J639" s="3" t="s">
        <v>18</v>
      </c>
      <c r="K639" s="3" t="s">
        <v>18</v>
      </c>
      <c r="L639" s="3" t="s">
        <v>18</v>
      </c>
      <c r="M639" s="3" t="s">
        <v>18</v>
      </c>
      <c r="N639" s="3" t="s">
        <v>18</v>
      </c>
      <c r="O639" s="3" t="s">
        <v>18</v>
      </c>
    </row>
    <row r="640" ht="18" customHeight="1" spans="1:15">
      <c r="A640" s="9">
        <v>44778</v>
      </c>
      <c r="B640" s="3" t="s">
        <v>233</v>
      </c>
      <c r="C640" s="3" t="str">
        <f>VLOOKUP(B640,途游斗地主主播名单!A:C,3,0)</f>
        <v>丁香</v>
      </c>
      <c r="D640" s="63">
        <v>0</v>
      </c>
      <c r="E640" s="64">
        <v>382.216666666667</v>
      </c>
      <c r="F640" s="1">
        <v>0</v>
      </c>
      <c r="G640" s="1">
        <v>0</v>
      </c>
      <c r="H640" s="1">
        <v>0</v>
      </c>
      <c r="I640" s="1">
        <v>1</v>
      </c>
      <c r="J640" s="3" t="s">
        <v>18</v>
      </c>
      <c r="K640" s="3" t="s">
        <v>18</v>
      </c>
      <c r="L640" s="3" t="s">
        <v>18</v>
      </c>
      <c r="M640" s="3" t="s">
        <v>18</v>
      </c>
      <c r="N640" s="3" t="s">
        <v>18</v>
      </c>
      <c r="O640" s="3" t="s">
        <v>18</v>
      </c>
    </row>
    <row r="641" ht="18" customHeight="1" spans="1:15">
      <c r="A641" s="9">
        <v>44778</v>
      </c>
      <c r="B641" s="3" t="s">
        <v>224</v>
      </c>
      <c r="C641" s="3" t="str">
        <f>VLOOKUP(B641,途游斗地主主播名单!A:C,3,0)</f>
        <v>半夏</v>
      </c>
      <c r="D641" s="63">
        <v>0</v>
      </c>
      <c r="E641" s="64">
        <v>0</v>
      </c>
      <c r="F641" s="1">
        <v>0</v>
      </c>
      <c r="G641" s="1">
        <v>0</v>
      </c>
      <c r="H641" s="1">
        <v>0</v>
      </c>
      <c r="I641" s="1">
        <v>1</v>
      </c>
      <c r="J641" s="3" t="s">
        <v>18</v>
      </c>
      <c r="K641" s="3" t="s">
        <v>18</v>
      </c>
      <c r="L641" s="3" t="s">
        <v>18</v>
      </c>
      <c r="M641" s="3" t="s">
        <v>18</v>
      </c>
      <c r="N641" s="3" t="s">
        <v>18</v>
      </c>
      <c r="O641" s="3" t="s">
        <v>18</v>
      </c>
    </row>
    <row r="642" ht="18" customHeight="1" spans="1:15">
      <c r="A642" s="17" t="s">
        <v>68</v>
      </c>
      <c r="B642" s="18"/>
      <c r="C642" s="19"/>
      <c r="D642" s="24">
        <f t="shared" ref="D642:O642" si="31">SUM(D629:D641)</f>
        <v>18268</v>
      </c>
      <c r="E642" s="59">
        <f t="shared" si="31"/>
        <v>2271.21666666667</v>
      </c>
      <c r="F642" s="8">
        <f t="shared" si="31"/>
        <v>492</v>
      </c>
      <c r="G642" s="8">
        <f t="shared" si="31"/>
        <v>330</v>
      </c>
      <c r="H642" s="8">
        <f t="shared" si="31"/>
        <v>489</v>
      </c>
      <c r="I642" s="8">
        <f t="shared" si="31"/>
        <v>3239</v>
      </c>
      <c r="J642" s="8">
        <f t="shared" si="31"/>
        <v>121536</v>
      </c>
      <c r="K642" s="8">
        <f t="shared" si="31"/>
        <v>27553</v>
      </c>
      <c r="L642" s="8">
        <f t="shared" si="31"/>
        <v>5.1</v>
      </c>
      <c r="M642" s="8">
        <f t="shared" si="31"/>
        <v>1159</v>
      </c>
      <c r="N642" s="8">
        <f t="shared" si="31"/>
        <v>141</v>
      </c>
      <c r="O642" s="8">
        <f t="shared" si="31"/>
        <v>354</v>
      </c>
    </row>
    <row r="643" ht="18" customHeight="1" spans="1:15">
      <c r="A643" s="9">
        <v>44777</v>
      </c>
      <c r="B643" s="3" t="s">
        <v>186</v>
      </c>
      <c r="C643" s="3" t="s">
        <v>222</v>
      </c>
      <c r="D643" s="31">
        <v>191</v>
      </c>
      <c r="E643" s="60">
        <v>238</v>
      </c>
      <c r="F643" s="3">
        <v>30</v>
      </c>
      <c r="G643" s="3">
        <v>32</v>
      </c>
      <c r="H643" s="3">
        <v>6</v>
      </c>
      <c r="I643" s="3">
        <v>62</v>
      </c>
      <c r="J643" s="3">
        <v>39777</v>
      </c>
      <c r="K643" s="3">
        <v>10879</v>
      </c>
      <c r="L643" s="51">
        <v>1.51</v>
      </c>
      <c r="M643" s="51">
        <v>192</v>
      </c>
      <c r="N643" s="3">
        <v>43</v>
      </c>
      <c r="O643" s="51">
        <v>115</v>
      </c>
    </row>
    <row r="644" ht="18" customHeight="1" spans="1:15">
      <c r="A644" s="9">
        <v>44777</v>
      </c>
      <c r="B644" s="3" t="s">
        <v>189</v>
      </c>
      <c r="C644" s="3" t="s">
        <v>222</v>
      </c>
      <c r="D644" s="31">
        <v>0</v>
      </c>
      <c r="E644" s="60">
        <v>134</v>
      </c>
      <c r="F644" s="3">
        <v>0</v>
      </c>
      <c r="G644" s="3">
        <v>0</v>
      </c>
      <c r="H644" s="3">
        <v>0</v>
      </c>
      <c r="I644" s="3">
        <v>3</v>
      </c>
      <c r="J644" s="3">
        <v>10671</v>
      </c>
      <c r="K644" s="3">
        <v>569</v>
      </c>
      <c r="L644" s="51">
        <v>2.35</v>
      </c>
      <c r="M644" s="51">
        <v>14</v>
      </c>
      <c r="N644" s="3">
        <v>5</v>
      </c>
      <c r="O644" s="51">
        <v>7</v>
      </c>
    </row>
    <row r="645" ht="18" customHeight="1" spans="1:15">
      <c r="A645" s="9">
        <v>44777</v>
      </c>
      <c r="B645" s="3" t="s">
        <v>188</v>
      </c>
      <c r="C645" s="3" t="s">
        <v>131</v>
      </c>
      <c r="D645" s="31">
        <v>6</v>
      </c>
      <c r="E645" s="60">
        <v>256</v>
      </c>
      <c r="F645" s="3">
        <v>2</v>
      </c>
      <c r="G645" s="3">
        <v>2</v>
      </c>
      <c r="H645" s="3">
        <v>1</v>
      </c>
      <c r="I645" s="3">
        <v>2</v>
      </c>
      <c r="J645" s="3">
        <v>4364</v>
      </c>
      <c r="K645" s="3">
        <v>1167</v>
      </c>
      <c r="L645" s="3">
        <v>1.52</v>
      </c>
      <c r="M645" s="3">
        <v>59</v>
      </c>
      <c r="N645" s="3">
        <v>3</v>
      </c>
      <c r="O645" s="3">
        <v>9</v>
      </c>
    </row>
    <row r="646" ht="18" customHeight="1" spans="1:15">
      <c r="A646" s="9">
        <v>44777</v>
      </c>
      <c r="B646" s="3" t="s">
        <v>193</v>
      </c>
      <c r="C646" s="3" t="str">
        <f>VLOOKUP(B646,途游斗地主主播名单!A:C,3,0)</f>
        <v>京游</v>
      </c>
      <c r="D646" s="63">
        <v>9453</v>
      </c>
      <c r="E646" s="64">
        <v>252.083333333333</v>
      </c>
      <c r="F646" s="1">
        <v>258</v>
      </c>
      <c r="G646" s="1">
        <v>136</v>
      </c>
      <c r="H646" s="1">
        <v>293</v>
      </c>
      <c r="I646" s="1">
        <v>2207</v>
      </c>
      <c r="J646" s="3" t="s">
        <v>18</v>
      </c>
      <c r="K646" s="3" t="s">
        <v>18</v>
      </c>
      <c r="L646" s="3" t="s">
        <v>18</v>
      </c>
      <c r="M646" s="3" t="s">
        <v>18</v>
      </c>
      <c r="N646" s="3" t="s">
        <v>18</v>
      </c>
      <c r="O646" s="3" t="s">
        <v>18</v>
      </c>
    </row>
    <row r="647" ht="18" customHeight="1" spans="1:15">
      <c r="A647" s="9">
        <v>44777</v>
      </c>
      <c r="B647" s="3" t="s">
        <v>228</v>
      </c>
      <c r="C647" s="3" t="str">
        <f>VLOOKUP(B647,途游斗地主主播名单!A:C,3,0)</f>
        <v>京游</v>
      </c>
      <c r="D647" s="63">
        <v>5328</v>
      </c>
      <c r="E647" s="64">
        <v>196.883333333333</v>
      </c>
      <c r="F647" s="1">
        <v>145</v>
      </c>
      <c r="G647" s="1">
        <v>112</v>
      </c>
      <c r="H647" s="1">
        <v>129</v>
      </c>
      <c r="I647" s="1">
        <v>688</v>
      </c>
      <c r="J647" s="3" t="s">
        <v>18</v>
      </c>
      <c r="K647" s="3" t="s">
        <v>18</v>
      </c>
      <c r="L647" s="3" t="s">
        <v>18</v>
      </c>
      <c r="M647" s="3" t="s">
        <v>18</v>
      </c>
      <c r="N647" s="3" t="s">
        <v>18</v>
      </c>
      <c r="O647" s="3" t="s">
        <v>18</v>
      </c>
    </row>
    <row r="648" ht="18" customHeight="1" spans="1:15">
      <c r="A648" s="9">
        <v>44777</v>
      </c>
      <c r="B648" s="3" t="s">
        <v>227</v>
      </c>
      <c r="C648" s="3" t="str">
        <f>VLOOKUP(B648,途游斗地主主播名单!A:C,3,0)</f>
        <v>半夏</v>
      </c>
      <c r="D648" s="63">
        <v>75</v>
      </c>
      <c r="E648" s="64">
        <v>249.683333333333</v>
      </c>
      <c r="F648" s="1">
        <v>7</v>
      </c>
      <c r="G648" s="1">
        <v>5</v>
      </c>
      <c r="H648" s="1">
        <v>6</v>
      </c>
      <c r="I648" s="1">
        <v>43</v>
      </c>
      <c r="J648" s="3" t="s">
        <v>18</v>
      </c>
      <c r="K648" s="3" t="s">
        <v>18</v>
      </c>
      <c r="L648" s="3" t="s">
        <v>18</v>
      </c>
      <c r="M648" s="3" t="s">
        <v>18</v>
      </c>
      <c r="N648" s="3" t="s">
        <v>18</v>
      </c>
      <c r="O648" s="3" t="s">
        <v>18</v>
      </c>
    </row>
    <row r="649" ht="18" customHeight="1" spans="1:15">
      <c r="A649" s="9">
        <v>44777</v>
      </c>
      <c r="B649" s="3" t="s">
        <v>198</v>
      </c>
      <c r="C649" s="3" t="str">
        <f>VLOOKUP(B649,途游斗地主主播名单!A:C,3,0)</f>
        <v>半夏</v>
      </c>
      <c r="D649" s="63">
        <v>0</v>
      </c>
      <c r="E649" s="64">
        <v>0</v>
      </c>
      <c r="F649" s="1">
        <v>0</v>
      </c>
      <c r="G649" s="1">
        <v>0</v>
      </c>
      <c r="H649" s="1">
        <v>0</v>
      </c>
      <c r="I649" s="1">
        <v>3</v>
      </c>
      <c r="J649" s="3" t="s">
        <v>18</v>
      </c>
      <c r="K649" s="3" t="s">
        <v>18</v>
      </c>
      <c r="L649" s="3" t="s">
        <v>18</v>
      </c>
      <c r="M649" s="3" t="s">
        <v>18</v>
      </c>
      <c r="N649" s="3" t="s">
        <v>18</v>
      </c>
      <c r="O649" s="3" t="s">
        <v>18</v>
      </c>
    </row>
    <row r="650" ht="18" customHeight="1" spans="1:15">
      <c r="A650" s="9">
        <v>44777</v>
      </c>
      <c r="B650" s="3" t="s">
        <v>201</v>
      </c>
      <c r="C650" s="3" t="str">
        <f>VLOOKUP(B650,途游斗地主主播名单!A:C,3,0)</f>
        <v>京游</v>
      </c>
      <c r="D650" s="63">
        <v>30</v>
      </c>
      <c r="E650" s="64">
        <v>252.066666666667</v>
      </c>
      <c r="F650" s="1">
        <v>0</v>
      </c>
      <c r="G650" s="1">
        <v>0</v>
      </c>
      <c r="H650" s="1">
        <v>5</v>
      </c>
      <c r="I650" s="1">
        <v>67</v>
      </c>
      <c r="J650" s="3" t="s">
        <v>18</v>
      </c>
      <c r="K650" s="3" t="s">
        <v>18</v>
      </c>
      <c r="L650" s="3" t="s">
        <v>18</v>
      </c>
      <c r="M650" s="3" t="s">
        <v>18</v>
      </c>
      <c r="N650" s="3" t="s">
        <v>18</v>
      </c>
      <c r="O650" s="3" t="s">
        <v>18</v>
      </c>
    </row>
    <row r="651" ht="18" customHeight="1" spans="1:15">
      <c r="A651" s="9">
        <v>44777</v>
      </c>
      <c r="B651" s="3" t="s">
        <v>233</v>
      </c>
      <c r="C651" s="3" t="str">
        <f>VLOOKUP(B651,途游斗地主主播名单!A:C,3,0)</f>
        <v>丁香</v>
      </c>
      <c r="D651" s="63">
        <v>0</v>
      </c>
      <c r="E651" s="64">
        <v>370.733333333333</v>
      </c>
      <c r="F651" s="1">
        <v>0</v>
      </c>
      <c r="G651" s="1">
        <v>0</v>
      </c>
      <c r="H651" s="1">
        <v>0</v>
      </c>
      <c r="I651" s="1">
        <v>0</v>
      </c>
      <c r="J651" s="3" t="s">
        <v>18</v>
      </c>
      <c r="K651" s="3" t="s">
        <v>18</v>
      </c>
      <c r="L651" s="3" t="s">
        <v>18</v>
      </c>
      <c r="M651" s="3" t="s">
        <v>18</v>
      </c>
      <c r="N651" s="3" t="s">
        <v>18</v>
      </c>
      <c r="O651" s="3" t="s">
        <v>18</v>
      </c>
    </row>
    <row r="652" ht="18" customHeight="1" spans="1:15">
      <c r="A652" s="9">
        <v>44777</v>
      </c>
      <c r="B652" s="3" t="s">
        <v>239</v>
      </c>
      <c r="C652" s="3" t="str">
        <f>VLOOKUP(B652,途游斗地主主播名单!A:C,3,0)</f>
        <v>沈阳朝宇</v>
      </c>
      <c r="D652" s="63">
        <v>3</v>
      </c>
      <c r="E652" s="64">
        <v>119.383333333333</v>
      </c>
      <c r="F652" s="1">
        <v>2</v>
      </c>
      <c r="G652" s="1">
        <v>0</v>
      </c>
      <c r="H652" s="1">
        <v>1</v>
      </c>
      <c r="I652" s="1">
        <v>9</v>
      </c>
      <c r="J652" s="3" t="s">
        <v>18</v>
      </c>
      <c r="K652" s="3" t="s">
        <v>18</v>
      </c>
      <c r="L652" s="3" t="s">
        <v>18</v>
      </c>
      <c r="M652" s="3" t="s">
        <v>18</v>
      </c>
      <c r="N652" s="3" t="s">
        <v>18</v>
      </c>
      <c r="O652" s="3" t="s">
        <v>18</v>
      </c>
    </row>
    <row r="653" ht="18" customHeight="1" spans="1:15">
      <c r="A653" s="9">
        <v>44777</v>
      </c>
      <c r="B653" s="3" t="s">
        <v>246</v>
      </c>
      <c r="C653" s="3" t="str">
        <f>VLOOKUP(B653,途游斗地主主播名单!A:C,3,0)</f>
        <v>沈阳朝宇</v>
      </c>
      <c r="D653" s="63">
        <v>0</v>
      </c>
      <c r="E653" s="64">
        <v>106.183333333333</v>
      </c>
      <c r="F653" s="1">
        <v>0</v>
      </c>
      <c r="G653" s="1">
        <v>0</v>
      </c>
      <c r="H653" s="1">
        <v>0</v>
      </c>
      <c r="I653" s="1">
        <v>0</v>
      </c>
      <c r="J653" s="3" t="s">
        <v>18</v>
      </c>
      <c r="K653" s="3" t="s">
        <v>18</v>
      </c>
      <c r="L653" s="3" t="s">
        <v>18</v>
      </c>
      <c r="M653" s="3" t="s">
        <v>18</v>
      </c>
      <c r="N653" s="3" t="s">
        <v>18</v>
      </c>
      <c r="O653" s="3" t="s">
        <v>18</v>
      </c>
    </row>
    <row r="654" ht="18" customHeight="1" spans="1:15">
      <c r="A654" s="17" t="s">
        <v>70</v>
      </c>
      <c r="B654" s="18"/>
      <c r="C654" s="19"/>
      <c r="D654" s="24">
        <f t="shared" ref="D654:O654" si="32">SUM(D643:D653)</f>
        <v>15086</v>
      </c>
      <c r="E654" s="59">
        <f t="shared" si="32"/>
        <v>2175.01666666667</v>
      </c>
      <c r="F654" s="8">
        <f t="shared" si="32"/>
        <v>444</v>
      </c>
      <c r="G654" s="8">
        <f t="shared" si="32"/>
        <v>287</v>
      </c>
      <c r="H654" s="8">
        <f t="shared" si="32"/>
        <v>441</v>
      </c>
      <c r="I654" s="8">
        <f t="shared" si="32"/>
        <v>3084</v>
      </c>
      <c r="J654" s="8">
        <f t="shared" si="32"/>
        <v>54812</v>
      </c>
      <c r="K654" s="8">
        <f t="shared" si="32"/>
        <v>12615</v>
      </c>
      <c r="L654" s="8">
        <f t="shared" si="32"/>
        <v>5.38</v>
      </c>
      <c r="M654" s="8">
        <f t="shared" si="32"/>
        <v>265</v>
      </c>
      <c r="N654" s="8">
        <f t="shared" si="32"/>
        <v>51</v>
      </c>
      <c r="O654" s="8">
        <f t="shared" si="32"/>
        <v>131</v>
      </c>
    </row>
    <row r="655" ht="18" customHeight="1" spans="1:15">
      <c r="A655" s="9">
        <v>44776</v>
      </c>
      <c r="B655" s="3" t="s">
        <v>186</v>
      </c>
      <c r="C655" s="3" t="s">
        <v>222</v>
      </c>
      <c r="D655" s="31">
        <v>165</v>
      </c>
      <c r="E655" s="60">
        <v>186</v>
      </c>
      <c r="F655" s="3">
        <v>32</v>
      </c>
      <c r="G655" s="3">
        <v>18</v>
      </c>
      <c r="H655" s="3">
        <v>9</v>
      </c>
      <c r="I655" s="3">
        <v>54</v>
      </c>
      <c r="J655" s="3">
        <v>39777</v>
      </c>
      <c r="K655" s="3">
        <v>10879</v>
      </c>
      <c r="L655" s="51">
        <v>1.51</v>
      </c>
      <c r="M655" s="51">
        <v>192</v>
      </c>
      <c r="N655" s="3">
        <v>43</v>
      </c>
      <c r="O655" s="51">
        <v>115</v>
      </c>
    </row>
    <row r="656" ht="18" customHeight="1" spans="1:15">
      <c r="A656" s="9">
        <v>44776</v>
      </c>
      <c r="B656" s="3" t="s">
        <v>232</v>
      </c>
      <c r="C656" s="3" t="s">
        <v>222</v>
      </c>
      <c r="D656" s="31">
        <v>0</v>
      </c>
      <c r="E656" s="60">
        <v>359</v>
      </c>
      <c r="F656" s="3">
        <v>0</v>
      </c>
      <c r="G656" s="3">
        <v>1</v>
      </c>
      <c r="H656" s="3">
        <v>0</v>
      </c>
      <c r="I656" s="3">
        <v>2</v>
      </c>
      <c r="J656" s="3">
        <v>2174</v>
      </c>
      <c r="K656" s="3">
        <v>748</v>
      </c>
      <c r="L656" s="51">
        <v>1.51</v>
      </c>
      <c r="M656" s="51">
        <v>10</v>
      </c>
      <c r="N656" s="3">
        <v>4</v>
      </c>
      <c r="O656" s="51">
        <v>5</v>
      </c>
    </row>
    <row r="657" ht="18" customHeight="1" spans="1:15">
      <c r="A657" s="9">
        <v>44776</v>
      </c>
      <c r="B657" s="3" t="s">
        <v>189</v>
      </c>
      <c r="C657" s="3" t="s">
        <v>222</v>
      </c>
      <c r="D657" s="31">
        <v>0</v>
      </c>
      <c r="E657" s="60">
        <v>265</v>
      </c>
      <c r="F657" s="3">
        <v>0</v>
      </c>
      <c r="G657" s="3">
        <v>1</v>
      </c>
      <c r="H657" s="3">
        <v>0</v>
      </c>
      <c r="I657" s="3">
        <v>2</v>
      </c>
      <c r="J657" s="3">
        <v>10671</v>
      </c>
      <c r="K657" s="3">
        <v>569</v>
      </c>
      <c r="L657" s="51">
        <v>2.35</v>
      </c>
      <c r="M657" s="51">
        <v>14</v>
      </c>
      <c r="N657" s="3">
        <v>5</v>
      </c>
      <c r="O657" s="51">
        <v>7</v>
      </c>
    </row>
    <row r="658" ht="18" customHeight="1" spans="1:15">
      <c r="A658" s="9">
        <v>44776</v>
      </c>
      <c r="B658" s="3" t="s">
        <v>188</v>
      </c>
      <c r="C658" s="3" t="s">
        <v>131</v>
      </c>
      <c r="D658" s="31">
        <v>0</v>
      </c>
      <c r="E658" s="60">
        <v>280</v>
      </c>
      <c r="F658" s="3">
        <v>2</v>
      </c>
      <c r="G658" s="3">
        <v>0</v>
      </c>
      <c r="H658" s="3">
        <v>0</v>
      </c>
      <c r="I658" s="3">
        <v>2</v>
      </c>
      <c r="J658" s="3">
        <v>4364</v>
      </c>
      <c r="K658" s="3">
        <v>1167</v>
      </c>
      <c r="L658" s="3">
        <v>1.52</v>
      </c>
      <c r="M658" s="3">
        <v>59</v>
      </c>
      <c r="N658" s="3">
        <v>3</v>
      </c>
      <c r="O658" s="3">
        <v>8</v>
      </c>
    </row>
    <row r="659" ht="18" customHeight="1" spans="1:15">
      <c r="A659" s="9">
        <v>44776</v>
      </c>
      <c r="B659" s="1" t="s">
        <v>193</v>
      </c>
      <c r="C659" s="3" t="str">
        <f>VLOOKUP(B659,途游斗地主主播名单!A:C,3,0)</f>
        <v>京游</v>
      </c>
      <c r="D659" s="63">
        <v>9863</v>
      </c>
      <c r="E659" s="64">
        <v>107.833333333333</v>
      </c>
      <c r="F659" s="1">
        <v>151</v>
      </c>
      <c r="G659" s="1">
        <v>83</v>
      </c>
      <c r="H659" s="1">
        <v>269</v>
      </c>
      <c r="I659" s="1">
        <v>2123</v>
      </c>
      <c r="J659" s="3" t="s">
        <v>18</v>
      </c>
      <c r="K659" s="3" t="s">
        <v>18</v>
      </c>
      <c r="L659" s="3" t="s">
        <v>18</v>
      </c>
      <c r="M659" s="3" t="s">
        <v>18</v>
      </c>
      <c r="N659" s="3" t="s">
        <v>18</v>
      </c>
      <c r="O659" s="3" t="s">
        <v>18</v>
      </c>
    </row>
    <row r="660" ht="18" customHeight="1" spans="1:15">
      <c r="A660" s="9">
        <v>44776</v>
      </c>
      <c r="B660" s="1" t="s">
        <v>228</v>
      </c>
      <c r="C660" s="3" t="str">
        <f>VLOOKUP(B660,途游斗地主主播名单!A:C,3,0)</f>
        <v>京游</v>
      </c>
      <c r="D660" s="63">
        <v>2129</v>
      </c>
      <c r="E660" s="64">
        <v>211.816666666667</v>
      </c>
      <c r="F660" s="1">
        <v>121</v>
      </c>
      <c r="G660" s="1">
        <v>80</v>
      </c>
      <c r="H660" s="1">
        <v>112</v>
      </c>
      <c r="I660" s="1">
        <v>624</v>
      </c>
      <c r="J660" s="3" t="s">
        <v>18</v>
      </c>
      <c r="K660" s="3" t="s">
        <v>18</v>
      </c>
      <c r="L660" s="3" t="s">
        <v>18</v>
      </c>
      <c r="M660" s="3" t="s">
        <v>18</v>
      </c>
      <c r="N660" s="3" t="s">
        <v>18</v>
      </c>
      <c r="O660" s="3" t="s">
        <v>18</v>
      </c>
    </row>
    <row r="661" ht="18" customHeight="1" spans="1:15">
      <c r="A661" s="9">
        <v>44776</v>
      </c>
      <c r="B661" s="1" t="s">
        <v>227</v>
      </c>
      <c r="C661" s="3" t="str">
        <f>VLOOKUP(B661,途游斗地主主播名单!A:C,3,0)</f>
        <v>半夏</v>
      </c>
      <c r="D661" s="63">
        <v>47</v>
      </c>
      <c r="E661" s="64">
        <v>244.633333333333</v>
      </c>
      <c r="F661" s="1">
        <v>18</v>
      </c>
      <c r="G661" s="1">
        <v>11</v>
      </c>
      <c r="H661" s="1">
        <v>7</v>
      </c>
      <c r="I661" s="1">
        <v>47</v>
      </c>
      <c r="J661" s="3" t="s">
        <v>18</v>
      </c>
      <c r="K661" s="3" t="s">
        <v>18</v>
      </c>
      <c r="L661" s="3" t="s">
        <v>18</v>
      </c>
      <c r="M661" s="3" t="s">
        <v>18</v>
      </c>
      <c r="N661" s="3" t="s">
        <v>18</v>
      </c>
      <c r="O661" s="3" t="s">
        <v>18</v>
      </c>
    </row>
    <row r="662" ht="18" customHeight="1" spans="1:15">
      <c r="A662" s="9">
        <v>44776</v>
      </c>
      <c r="B662" s="1" t="s">
        <v>188</v>
      </c>
      <c r="C662" s="3" t="str">
        <f>VLOOKUP(B662,途游斗地主主播名单!A:C,3,0)</f>
        <v>半夏</v>
      </c>
      <c r="D662" s="63">
        <v>0</v>
      </c>
      <c r="E662" s="64">
        <v>279.983333333333</v>
      </c>
      <c r="F662" s="1">
        <v>1</v>
      </c>
      <c r="G662" s="1">
        <v>1</v>
      </c>
      <c r="H662" s="1">
        <v>0</v>
      </c>
      <c r="I662" s="1">
        <v>2</v>
      </c>
      <c r="J662" s="3" t="s">
        <v>18</v>
      </c>
      <c r="K662" s="3" t="s">
        <v>18</v>
      </c>
      <c r="L662" s="3" t="s">
        <v>18</v>
      </c>
      <c r="M662" s="3" t="s">
        <v>18</v>
      </c>
      <c r="N662" s="3" t="s">
        <v>18</v>
      </c>
      <c r="O662" s="3" t="s">
        <v>18</v>
      </c>
    </row>
    <row r="663" ht="18" customHeight="1" spans="1:15">
      <c r="A663" s="9">
        <v>44776</v>
      </c>
      <c r="B663" s="1" t="s">
        <v>239</v>
      </c>
      <c r="C663" s="3" t="str">
        <f>VLOOKUP(B663,途游斗地主主播名单!A:C,3,0)</f>
        <v>沈阳朝宇</v>
      </c>
      <c r="D663" s="63">
        <v>26</v>
      </c>
      <c r="E663" s="64">
        <v>133.533333333333</v>
      </c>
      <c r="F663" s="1">
        <v>5</v>
      </c>
      <c r="G663" s="1">
        <v>1</v>
      </c>
      <c r="H663" s="1">
        <v>1</v>
      </c>
      <c r="I663" s="1">
        <v>14</v>
      </c>
      <c r="J663" s="3" t="s">
        <v>18</v>
      </c>
      <c r="K663" s="3" t="s">
        <v>18</v>
      </c>
      <c r="L663" s="3" t="s">
        <v>18</v>
      </c>
      <c r="M663" s="3" t="s">
        <v>18</v>
      </c>
      <c r="N663" s="3" t="s">
        <v>18</v>
      </c>
      <c r="O663" s="3" t="s">
        <v>18</v>
      </c>
    </row>
    <row r="664" ht="18" customHeight="1" spans="1:15">
      <c r="A664" s="9">
        <v>44776</v>
      </c>
      <c r="B664" s="1" t="s">
        <v>197</v>
      </c>
      <c r="C664" s="3" t="str">
        <f>VLOOKUP(B664,途游斗地主主播名单!A:C,3,0)</f>
        <v>半夏</v>
      </c>
      <c r="D664" s="63">
        <v>0</v>
      </c>
      <c r="E664" s="64">
        <v>0</v>
      </c>
      <c r="F664" s="1">
        <v>0</v>
      </c>
      <c r="G664" s="1">
        <v>0</v>
      </c>
      <c r="H664" s="1">
        <v>0</v>
      </c>
      <c r="I664" s="1">
        <v>4</v>
      </c>
      <c r="J664" s="3" t="s">
        <v>18</v>
      </c>
      <c r="K664" s="3" t="s">
        <v>18</v>
      </c>
      <c r="L664" s="3" t="s">
        <v>18</v>
      </c>
      <c r="M664" s="3" t="s">
        <v>18</v>
      </c>
      <c r="N664" s="3" t="s">
        <v>18</v>
      </c>
      <c r="O664" s="3" t="s">
        <v>18</v>
      </c>
    </row>
    <row r="665" ht="18" customHeight="1" spans="1:15">
      <c r="A665" s="9">
        <v>44776</v>
      </c>
      <c r="B665" s="1" t="s">
        <v>201</v>
      </c>
      <c r="C665" s="3" t="str">
        <f>VLOOKUP(B665,途游斗地主主播名单!A:C,3,0)</f>
        <v>京游</v>
      </c>
      <c r="D665" s="63">
        <v>35</v>
      </c>
      <c r="E665" s="64">
        <v>344.933333333333</v>
      </c>
      <c r="F665" s="1">
        <v>0</v>
      </c>
      <c r="G665" s="1">
        <v>0</v>
      </c>
      <c r="H665" s="1">
        <v>8</v>
      </c>
      <c r="I665" s="1">
        <v>75</v>
      </c>
      <c r="J665" s="3" t="s">
        <v>18</v>
      </c>
      <c r="K665" s="3" t="s">
        <v>18</v>
      </c>
      <c r="L665" s="3" t="s">
        <v>18</v>
      </c>
      <c r="M665" s="3" t="s">
        <v>18</v>
      </c>
      <c r="N665" s="3" t="s">
        <v>18</v>
      </c>
      <c r="O665" s="3" t="s">
        <v>18</v>
      </c>
    </row>
    <row r="666" ht="18" customHeight="1" spans="1:15">
      <c r="A666" s="9">
        <v>44776</v>
      </c>
      <c r="B666" s="1" t="s">
        <v>198</v>
      </c>
      <c r="C666" s="3" t="str">
        <f>VLOOKUP(B666,途游斗地主主播名单!A:C,3,0)</f>
        <v>半夏</v>
      </c>
      <c r="D666" s="63">
        <v>146</v>
      </c>
      <c r="E666" s="64">
        <v>0</v>
      </c>
      <c r="F666" s="1">
        <v>0</v>
      </c>
      <c r="G666" s="1">
        <v>0</v>
      </c>
      <c r="H666" s="1">
        <v>1</v>
      </c>
      <c r="I666" s="1">
        <v>4</v>
      </c>
      <c r="J666" s="3" t="s">
        <v>18</v>
      </c>
      <c r="K666" s="3" t="s">
        <v>18</v>
      </c>
      <c r="L666" s="3" t="s">
        <v>18</v>
      </c>
      <c r="M666" s="3" t="s">
        <v>18</v>
      </c>
      <c r="N666" s="3" t="s">
        <v>18</v>
      </c>
      <c r="O666" s="3" t="s">
        <v>18</v>
      </c>
    </row>
    <row r="667" ht="18" customHeight="1" spans="1:15">
      <c r="A667" s="9">
        <v>44776</v>
      </c>
      <c r="B667" s="1" t="s">
        <v>233</v>
      </c>
      <c r="C667" s="3" t="str">
        <f>VLOOKUP(B667,途游斗地主主播名单!A:C,3,0)</f>
        <v>丁香</v>
      </c>
      <c r="D667" s="63">
        <v>68</v>
      </c>
      <c r="E667" s="64">
        <v>368.333333333333</v>
      </c>
      <c r="F667" s="1">
        <v>1</v>
      </c>
      <c r="G667" s="1">
        <v>0</v>
      </c>
      <c r="H667" s="1">
        <v>1</v>
      </c>
      <c r="I667" s="1">
        <v>1</v>
      </c>
      <c r="J667" s="3" t="s">
        <v>18</v>
      </c>
      <c r="K667" s="3" t="s">
        <v>18</v>
      </c>
      <c r="L667" s="3" t="s">
        <v>18</v>
      </c>
      <c r="M667" s="3" t="s">
        <v>18</v>
      </c>
      <c r="N667" s="3" t="s">
        <v>18</v>
      </c>
      <c r="O667" s="3" t="s">
        <v>18</v>
      </c>
    </row>
    <row r="668" ht="18" customHeight="1" spans="1:15">
      <c r="A668" s="9">
        <v>44776</v>
      </c>
      <c r="B668" s="1" t="s">
        <v>248</v>
      </c>
      <c r="C668" s="3" t="str">
        <f>VLOOKUP(B668,途游斗地主主播名单!A:C,3,0)</f>
        <v>沈阳朝宇</v>
      </c>
      <c r="D668" s="63">
        <v>8</v>
      </c>
      <c r="E668" s="64">
        <v>0</v>
      </c>
      <c r="F668" s="1">
        <v>0</v>
      </c>
      <c r="G668" s="1">
        <v>0</v>
      </c>
      <c r="H668" s="1">
        <v>1</v>
      </c>
      <c r="I668" s="1">
        <v>1</v>
      </c>
      <c r="J668" s="3" t="s">
        <v>18</v>
      </c>
      <c r="K668" s="3" t="s">
        <v>18</v>
      </c>
      <c r="L668" s="3" t="s">
        <v>18</v>
      </c>
      <c r="M668" s="3" t="s">
        <v>18</v>
      </c>
      <c r="N668" s="3" t="s">
        <v>18</v>
      </c>
      <c r="O668" s="3" t="s">
        <v>18</v>
      </c>
    </row>
    <row r="669" ht="18" customHeight="1" spans="1:15">
      <c r="A669" s="17" t="s">
        <v>70</v>
      </c>
      <c r="B669" s="18"/>
      <c r="C669" s="19"/>
      <c r="D669" s="24">
        <f t="shared" ref="D669:O669" si="33">SUM(D655:D668)</f>
        <v>12487</v>
      </c>
      <c r="E669" s="59">
        <f t="shared" si="33"/>
        <v>2781.06666666667</v>
      </c>
      <c r="F669" s="8">
        <f t="shared" si="33"/>
        <v>331</v>
      </c>
      <c r="G669" s="8">
        <f t="shared" si="33"/>
        <v>196</v>
      </c>
      <c r="H669" s="8">
        <f t="shared" si="33"/>
        <v>409</v>
      </c>
      <c r="I669" s="8">
        <f t="shared" si="33"/>
        <v>2955</v>
      </c>
      <c r="J669" s="8">
        <f t="shared" si="33"/>
        <v>56986</v>
      </c>
      <c r="K669" s="8">
        <f t="shared" si="33"/>
        <v>13363</v>
      </c>
      <c r="L669" s="8">
        <f t="shared" si="33"/>
        <v>6.89</v>
      </c>
      <c r="M669" s="8">
        <f t="shared" si="33"/>
        <v>275</v>
      </c>
      <c r="N669" s="8">
        <f t="shared" si="33"/>
        <v>55</v>
      </c>
      <c r="O669" s="8">
        <f t="shared" si="33"/>
        <v>135</v>
      </c>
    </row>
    <row r="670" ht="18" customHeight="1" spans="1:15">
      <c r="A670" s="9">
        <v>44775</v>
      </c>
      <c r="B670" s="3" t="s">
        <v>186</v>
      </c>
      <c r="C670" s="3" t="s">
        <v>222</v>
      </c>
      <c r="D670" s="31">
        <v>281</v>
      </c>
      <c r="E670" s="60">
        <v>223</v>
      </c>
      <c r="F670" s="3">
        <v>29</v>
      </c>
      <c r="G670" s="3">
        <v>30</v>
      </c>
      <c r="H670" s="3">
        <v>5</v>
      </c>
      <c r="I670" s="3">
        <v>52</v>
      </c>
      <c r="J670" s="3">
        <v>30724</v>
      </c>
      <c r="K670" s="3">
        <v>10094</v>
      </c>
      <c r="L670" s="51">
        <v>1.76</v>
      </c>
      <c r="M670" s="51">
        <v>171</v>
      </c>
      <c r="N670" s="3">
        <v>46</v>
      </c>
      <c r="O670" s="51">
        <v>108</v>
      </c>
    </row>
    <row r="671" ht="18" customHeight="1" spans="1:15">
      <c r="A671" s="9">
        <v>44775</v>
      </c>
      <c r="B671" s="3" t="s">
        <v>232</v>
      </c>
      <c r="C671" s="3" t="s">
        <v>222</v>
      </c>
      <c r="D671" s="31">
        <v>0</v>
      </c>
      <c r="E671" s="60">
        <v>308</v>
      </c>
      <c r="F671" s="3">
        <v>0</v>
      </c>
      <c r="G671" s="3">
        <v>0</v>
      </c>
      <c r="H671" s="3">
        <v>0</v>
      </c>
      <c r="I671" s="3">
        <v>1</v>
      </c>
      <c r="J671" s="3">
        <v>3177</v>
      </c>
      <c r="K671" s="3">
        <v>1159</v>
      </c>
      <c r="L671" s="51">
        <v>0.97</v>
      </c>
      <c r="M671" s="51">
        <v>11</v>
      </c>
      <c r="N671" s="3">
        <v>0</v>
      </c>
      <c r="O671" s="51">
        <v>6</v>
      </c>
    </row>
    <row r="672" ht="18" customHeight="1" spans="1:15">
      <c r="A672" s="9">
        <v>44775</v>
      </c>
      <c r="B672" s="3" t="s">
        <v>189</v>
      </c>
      <c r="C672" s="3" t="s">
        <v>222</v>
      </c>
      <c r="D672" s="31">
        <v>0</v>
      </c>
      <c r="E672" s="60">
        <v>190</v>
      </c>
      <c r="F672" s="3">
        <v>0</v>
      </c>
      <c r="G672" s="3">
        <v>0</v>
      </c>
      <c r="H672" s="3">
        <v>0</v>
      </c>
      <c r="I672" s="3">
        <v>2</v>
      </c>
      <c r="J672" s="3">
        <v>8775</v>
      </c>
      <c r="K672" s="3">
        <v>1474</v>
      </c>
      <c r="L672" s="51">
        <v>0.79</v>
      </c>
      <c r="M672" s="51">
        <v>15</v>
      </c>
      <c r="N672" s="3">
        <v>2</v>
      </c>
      <c r="O672" s="51">
        <v>9</v>
      </c>
    </row>
    <row r="673" ht="18" customHeight="1" spans="1:15">
      <c r="A673" s="9">
        <v>44775</v>
      </c>
      <c r="B673" s="3" t="s">
        <v>188</v>
      </c>
      <c r="C673" s="3" t="s">
        <v>131</v>
      </c>
      <c r="D673" s="31">
        <v>0</v>
      </c>
      <c r="E673" s="60">
        <v>151</v>
      </c>
      <c r="F673" s="3">
        <v>2</v>
      </c>
      <c r="G673" s="3">
        <v>0</v>
      </c>
      <c r="H673" s="3">
        <v>0</v>
      </c>
      <c r="I673" s="3">
        <v>1</v>
      </c>
      <c r="J673" s="3">
        <v>11219</v>
      </c>
      <c r="K673" s="3">
        <v>1367</v>
      </c>
      <c r="L673" s="3">
        <v>0.56</v>
      </c>
      <c r="M673" s="3">
        <v>18</v>
      </c>
      <c r="N673" s="3">
        <v>15</v>
      </c>
      <c r="O673" s="3">
        <v>9</v>
      </c>
    </row>
    <row r="674" ht="18" customHeight="1" spans="1:15">
      <c r="A674" s="9">
        <v>44775</v>
      </c>
      <c r="B674" s="1" t="s">
        <v>228</v>
      </c>
      <c r="C674" s="3" t="str">
        <f>VLOOKUP(B674,途游斗地主主播名单!A:C,3,0)</f>
        <v>京游</v>
      </c>
      <c r="D674" s="63">
        <v>3204</v>
      </c>
      <c r="E674" s="64">
        <v>219.05</v>
      </c>
      <c r="F674" s="1">
        <v>116</v>
      </c>
      <c r="G674" s="1">
        <v>66</v>
      </c>
      <c r="H674" s="1">
        <v>120</v>
      </c>
      <c r="I674" s="1">
        <v>588</v>
      </c>
      <c r="J674" s="3" t="s">
        <v>18</v>
      </c>
      <c r="K674" s="3" t="s">
        <v>18</v>
      </c>
      <c r="L674" s="3" t="s">
        <v>18</v>
      </c>
      <c r="M674" s="3" t="s">
        <v>18</v>
      </c>
      <c r="N674" s="3" t="s">
        <v>18</v>
      </c>
      <c r="O674" s="3" t="s">
        <v>18</v>
      </c>
    </row>
    <row r="675" ht="18" customHeight="1" spans="1:15">
      <c r="A675" s="9">
        <v>44775</v>
      </c>
      <c r="B675" s="1" t="s">
        <v>193</v>
      </c>
      <c r="C675" s="3" t="str">
        <f>VLOOKUP(B675,途游斗地主主播名单!A:C,3,0)</f>
        <v>京游</v>
      </c>
      <c r="D675" s="63">
        <v>10869.03</v>
      </c>
      <c r="E675" s="64">
        <v>137.6</v>
      </c>
      <c r="F675" s="1">
        <v>214</v>
      </c>
      <c r="G675" s="1">
        <v>66</v>
      </c>
      <c r="H675" s="1">
        <v>261</v>
      </c>
      <c r="I675" s="1">
        <v>2144</v>
      </c>
      <c r="J675" s="3" t="s">
        <v>18</v>
      </c>
      <c r="K675" s="3" t="s">
        <v>18</v>
      </c>
      <c r="L675" s="3" t="s">
        <v>18</v>
      </c>
      <c r="M675" s="3" t="s">
        <v>18</v>
      </c>
      <c r="N675" s="3" t="s">
        <v>18</v>
      </c>
      <c r="O675" s="3" t="s">
        <v>18</v>
      </c>
    </row>
    <row r="676" ht="18" customHeight="1" spans="1:15">
      <c r="A676" s="9">
        <v>44775</v>
      </c>
      <c r="B676" s="1" t="s">
        <v>227</v>
      </c>
      <c r="C676" s="3" t="str">
        <f>VLOOKUP(B676,途游斗地主主播名单!A:C,3,0)</f>
        <v>半夏</v>
      </c>
      <c r="D676" s="63">
        <v>125</v>
      </c>
      <c r="E676" s="64">
        <v>250.2</v>
      </c>
      <c r="F676" s="1">
        <v>24</v>
      </c>
      <c r="G676" s="1">
        <v>15</v>
      </c>
      <c r="H676" s="1">
        <v>10</v>
      </c>
      <c r="I676" s="1">
        <v>42</v>
      </c>
      <c r="J676" s="3" t="s">
        <v>18</v>
      </c>
      <c r="K676" s="3" t="s">
        <v>18</v>
      </c>
      <c r="L676" s="3" t="s">
        <v>18</v>
      </c>
      <c r="M676" s="3" t="s">
        <v>18</v>
      </c>
      <c r="N676" s="3" t="s">
        <v>18</v>
      </c>
      <c r="O676" s="3" t="s">
        <v>18</v>
      </c>
    </row>
    <row r="677" ht="18" customHeight="1" spans="1:15">
      <c r="A677" s="9">
        <v>44775</v>
      </c>
      <c r="B677" s="1" t="s">
        <v>201</v>
      </c>
      <c r="C677" s="3" t="str">
        <f>VLOOKUP(B677,途游斗地主主播名单!A:C,3,0)</f>
        <v>京游</v>
      </c>
      <c r="D677" s="63">
        <v>47</v>
      </c>
      <c r="E677" s="64">
        <v>366.816666666667</v>
      </c>
      <c r="F677" s="1">
        <v>0</v>
      </c>
      <c r="G677" s="1">
        <v>1</v>
      </c>
      <c r="H677" s="1">
        <v>6</v>
      </c>
      <c r="I677" s="1">
        <v>83</v>
      </c>
      <c r="J677" s="3" t="s">
        <v>18</v>
      </c>
      <c r="K677" s="3" t="s">
        <v>18</v>
      </c>
      <c r="L677" s="3" t="s">
        <v>18</v>
      </c>
      <c r="M677" s="3" t="s">
        <v>18</v>
      </c>
      <c r="N677" s="3" t="s">
        <v>18</v>
      </c>
      <c r="O677" s="3" t="s">
        <v>18</v>
      </c>
    </row>
    <row r="678" ht="18" customHeight="1" spans="1:15">
      <c r="A678" s="9">
        <v>44775</v>
      </c>
      <c r="B678" s="1" t="s">
        <v>239</v>
      </c>
      <c r="C678" s="3" t="str">
        <f>VLOOKUP(B678,途游斗地主主播名单!A:C,3,0)</f>
        <v>沈阳朝宇</v>
      </c>
      <c r="D678" s="63">
        <v>57</v>
      </c>
      <c r="E678" s="64">
        <v>253.25</v>
      </c>
      <c r="F678" s="1">
        <v>2</v>
      </c>
      <c r="G678" s="1">
        <v>1</v>
      </c>
      <c r="H678" s="1">
        <v>1</v>
      </c>
      <c r="I678" s="1">
        <v>9</v>
      </c>
      <c r="J678" s="3" t="s">
        <v>18</v>
      </c>
      <c r="K678" s="3" t="s">
        <v>18</v>
      </c>
      <c r="L678" s="3" t="s">
        <v>18</v>
      </c>
      <c r="M678" s="3" t="s">
        <v>18</v>
      </c>
      <c r="N678" s="3" t="s">
        <v>18</v>
      </c>
      <c r="O678" s="3" t="s">
        <v>18</v>
      </c>
    </row>
    <row r="679" ht="18" customHeight="1" spans="1:15">
      <c r="A679" s="9">
        <v>44775</v>
      </c>
      <c r="B679" s="1" t="s">
        <v>197</v>
      </c>
      <c r="C679" s="3" t="str">
        <f>VLOOKUP(B679,途游斗地主主播名单!A:C,3,0)</f>
        <v>半夏</v>
      </c>
      <c r="D679" s="63">
        <v>0</v>
      </c>
      <c r="E679" s="64">
        <v>0</v>
      </c>
      <c r="F679" s="1">
        <v>0</v>
      </c>
      <c r="G679" s="1">
        <v>0</v>
      </c>
      <c r="H679" s="1">
        <v>0</v>
      </c>
      <c r="I679" s="1">
        <v>4</v>
      </c>
      <c r="J679" s="3" t="s">
        <v>18</v>
      </c>
      <c r="K679" s="3" t="s">
        <v>18</v>
      </c>
      <c r="L679" s="3" t="s">
        <v>18</v>
      </c>
      <c r="M679" s="3" t="s">
        <v>18</v>
      </c>
      <c r="N679" s="3" t="s">
        <v>18</v>
      </c>
      <c r="O679" s="3" t="s">
        <v>18</v>
      </c>
    </row>
    <row r="680" ht="18" customHeight="1" spans="1:15">
      <c r="A680" s="9">
        <v>44775</v>
      </c>
      <c r="B680" s="1" t="s">
        <v>198</v>
      </c>
      <c r="C680" s="3" t="str">
        <f>VLOOKUP(B680,途游斗地主主播名单!A:C,3,0)</f>
        <v>半夏</v>
      </c>
      <c r="D680" s="63">
        <v>9</v>
      </c>
      <c r="E680" s="64">
        <v>0</v>
      </c>
      <c r="F680" s="1">
        <v>0</v>
      </c>
      <c r="G680" s="1">
        <v>0</v>
      </c>
      <c r="H680" s="1">
        <v>1</v>
      </c>
      <c r="I680" s="1">
        <v>2</v>
      </c>
      <c r="J680" s="3" t="s">
        <v>18</v>
      </c>
      <c r="K680" s="3" t="s">
        <v>18</v>
      </c>
      <c r="L680" s="3" t="s">
        <v>18</v>
      </c>
      <c r="M680" s="3" t="s">
        <v>18</v>
      </c>
      <c r="N680" s="3" t="s">
        <v>18</v>
      </c>
      <c r="O680" s="3" t="s">
        <v>18</v>
      </c>
    </row>
    <row r="681" ht="18" customHeight="1" spans="1:15">
      <c r="A681" s="9">
        <v>44775</v>
      </c>
      <c r="B681" s="1" t="s">
        <v>233</v>
      </c>
      <c r="C681" s="3" t="str">
        <f>VLOOKUP(B681,途游斗地主主播名单!A:C,3,0)</f>
        <v>丁香</v>
      </c>
      <c r="D681" s="63">
        <v>30</v>
      </c>
      <c r="E681" s="64">
        <v>442.833333333333</v>
      </c>
      <c r="F681" s="1">
        <v>1</v>
      </c>
      <c r="G681" s="1">
        <v>0</v>
      </c>
      <c r="H681" s="1">
        <v>1</v>
      </c>
      <c r="I681" s="1">
        <v>1</v>
      </c>
      <c r="J681" s="3" t="s">
        <v>18</v>
      </c>
      <c r="K681" s="3" t="s">
        <v>18</v>
      </c>
      <c r="L681" s="3" t="s">
        <v>18</v>
      </c>
      <c r="M681" s="3" t="s">
        <v>18</v>
      </c>
      <c r="N681" s="3" t="s">
        <v>18</v>
      </c>
      <c r="O681" s="3" t="s">
        <v>18</v>
      </c>
    </row>
    <row r="682" ht="18" customHeight="1" spans="1:15">
      <c r="A682" s="9">
        <v>44775</v>
      </c>
      <c r="B682" s="1" t="s">
        <v>230</v>
      </c>
      <c r="C682" s="3" t="str">
        <f>VLOOKUP(B682,途游斗地主主播名单!A:C,3,0)</f>
        <v>半夏</v>
      </c>
      <c r="D682" s="63">
        <v>0</v>
      </c>
      <c r="E682" s="64">
        <v>0</v>
      </c>
      <c r="F682" s="1">
        <v>0</v>
      </c>
      <c r="G682" s="1">
        <v>0</v>
      </c>
      <c r="H682" s="1">
        <v>0</v>
      </c>
      <c r="I682" s="1">
        <v>1</v>
      </c>
      <c r="J682" s="3" t="s">
        <v>18</v>
      </c>
      <c r="K682" s="3" t="s">
        <v>18</v>
      </c>
      <c r="L682" s="3" t="s">
        <v>18</v>
      </c>
      <c r="M682" s="3" t="s">
        <v>18</v>
      </c>
      <c r="N682" s="3" t="s">
        <v>18</v>
      </c>
      <c r="O682" s="3" t="s">
        <v>18</v>
      </c>
    </row>
    <row r="683" ht="18" customHeight="1" spans="1:15">
      <c r="A683" s="17" t="s">
        <v>71</v>
      </c>
      <c r="B683" s="18"/>
      <c r="C683" s="19"/>
      <c r="D683" s="24">
        <f t="shared" ref="D683:O683" si="34">SUM(D670:D682)</f>
        <v>14622.03</v>
      </c>
      <c r="E683" s="59">
        <f t="shared" si="34"/>
        <v>2541.75</v>
      </c>
      <c r="F683" s="8">
        <f t="shared" si="34"/>
        <v>388</v>
      </c>
      <c r="G683" s="8">
        <f t="shared" si="34"/>
        <v>179</v>
      </c>
      <c r="H683" s="8">
        <f t="shared" si="34"/>
        <v>405</v>
      </c>
      <c r="I683" s="8">
        <f t="shared" si="34"/>
        <v>2930</v>
      </c>
      <c r="J683" s="8">
        <f t="shared" si="34"/>
        <v>53895</v>
      </c>
      <c r="K683" s="8">
        <f t="shared" si="34"/>
        <v>14094</v>
      </c>
      <c r="L683" s="8">
        <f t="shared" si="34"/>
        <v>4.08</v>
      </c>
      <c r="M683" s="8">
        <f t="shared" si="34"/>
        <v>215</v>
      </c>
      <c r="N683" s="8">
        <f t="shared" si="34"/>
        <v>63</v>
      </c>
      <c r="O683" s="8">
        <f t="shared" si="34"/>
        <v>132</v>
      </c>
    </row>
    <row r="684" ht="18" customHeight="1" spans="1:15">
      <c r="A684" s="9">
        <v>44774</v>
      </c>
      <c r="B684" s="3" t="s">
        <v>186</v>
      </c>
      <c r="C684" s="3" t="s">
        <v>222</v>
      </c>
      <c r="D684" s="31">
        <v>169</v>
      </c>
      <c r="E684" s="60">
        <v>204</v>
      </c>
      <c r="F684" s="3">
        <v>42</v>
      </c>
      <c r="G684" s="3">
        <v>27</v>
      </c>
      <c r="H684" s="3">
        <v>5</v>
      </c>
      <c r="I684" s="3">
        <v>45</v>
      </c>
      <c r="J684" s="3">
        <v>33643</v>
      </c>
      <c r="K684" s="3">
        <v>17070</v>
      </c>
      <c r="L684" s="51">
        <v>1.43</v>
      </c>
      <c r="M684" s="51">
        <v>623</v>
      </c>
      <c r="N684" s="3">
        <v>72</v>
      </c>
      <c r="O684" s="51">
        <v>177</v>
      </c>
    </row>
    <row r="685" ht="18" customHeight="1" spans="1:15">
      <c r="A685" s="9">
        <v>44774</v>
      </c>
      <c r="B685" s="3" t="s">
        <v>232</v>
      </c>
      <c r="C685" s="3" t="s">
        <v>222</v>
      </c>
      <c r="D685" s="31">
        <v>0</v>
      </c>
      <c r="E685" s="60">
        <v>125</v>
      </c>
      <c r="F685" s="3">
        <v>1</v>
      </c>
      <c r="G685" s="3">
        <v>1</v>
      </c>
      <c r="H685" s="3">
        <v>0</v>
      </c>
      <c r="I685" s="3">
        <v>3</v>
      </c>
      <c r="J685" s="3">
        <v>1518</v>
      </c>
      <c r="K685" s="3">
        <v>294</v>
      </c>
      <c r="L685" s="51">
        <v>1.76</v>
      </c>
      <c r="M685" s="51">
        <v>11</v>
      </c>
      <c r="N685" s="3">
        <v>1</v>
      </c>
      <c r="O685" s="51">
        <v>6</v>
      </c>
    </row>
    <row r="686" ht="18" customHeight="1" spans="1:15">
      <c r="A686" s="9">
        <v>44774</v>
      </c>
      <c r="B686" s="3" t="s">
        <v>189</v>
      </c>
      <c r="C686" s="3" t="s">
        <v>222</v>
      </c>
      <c r="D686" s="31">
        <v>0</v>
      </c>
      <c r="E686" s="60">
        <v>0</v>
      </c>
      <c r="F686" s="3">
        <v>0</v>
      </c>
      <c r="G686" s="3">
        <v>0</v>
      </c>
      <c r="H686" s="3">
        <v>0</v>
      </c>
      <c r="I686" s="3">
        <v>3</v>
      </c>
      <c r="J686" s="3">
        <v>0</v>
      </c>
      <c r="K686" s="3">
        <v>0</v>
      </c>
      <c r="L686" s="51">
        <v>0</v>
      </c>
      <c r="M686" s="51">
        <v>0</v>
      </c>
      <c r="N686" s="3">
        <v>0</v>
      </c>
      <c r="O686" s="51">
        <v>0</v>
      </c>
    </row>
    <row r="687" ht="18" customHeight="1" spans="1:15">
      <c r="A687" s="9">
        <v>44774</v>
      </c>
      <c r="B687" s="3" t="s">
        <v>188</v>
      </c>
      <c r="C687" s="3" t="s">
        <v>131</v>
      </c>
      <c r="D687" s="31">
        <v>0</v>
      </c>
      <c r="E687" s="60">
        <v>103</v>
      </c>
      <c r="F687" s="3">
        <v>1</v>
      </c>
      <c r="G687" s="3">
        <v>1</v>
      </c>
      <c r="H687" s="3">
        <v>0</v>
      </c>
      <c r="I687" s="3">
        <v>2</v>
      </c>
      <c r="J687" s="3">
        <v>3319</v>
      </c>
      <c r="K687" s="3">
        <v>468</v>
      </c>
      <c r="L687" s="3">
        <v>4.41</v>
      </c>
      <c r="M687" s="3">
        <v>38</v>
      </c>
      <c r="N687" s="3">
        <v>7</v>
      </c>
      <c r="O687" s="3">
        <v>13</v>
      </c>
    </row>
    <row r="688" ht="18" customHeight="1" spans="1:15">
      <c r="A688" s="9">
        <v>44774</v>
      </c>
      <c r="B688" s="1" t="s">
        <v>228</v>
      </c>
      <c r="C688" s="3" t="str">
        <f>VLOOKUP(B688,途游斗地主主播名单!A:C,3,0)</f>
        <v>京游</v>
      </c>
      <c r="D688" s="63">
        <v>2457</v>
      </c>
      <c r="E688" s="64">
        <v>215.533333333333</v>
      </c>
      <c r="F688" s="1">
        <v>74</v>
      </c>
      <c r="G688" s="1">
        <v>58</v>
      </c>
      <c r="H688" s="1">
        <v>111</v>
      </c>
      <c r="I688" s="1">
        <v>590</v>
      </c>
      <c r="J688" s="3" t="s">
        <v>18</v>
      </c>
      <c r="K688" s="3" t="s">
        <v>18</v>
      </c>
      <c r="L688" s="3" t="s">
        <v>18</v>
      </c>
      <c r="M688" s="3" t="s">
        <v>18</v>
      </c>
      <c r="N688" s="3" t="s">
        <v>18</v>
      </c>
      <c r="O688" s="3" t="s">
        <v>18</v>
      </c>
    </row>
    <row r="689" ht="18" customHeight="1" spans="1:15">
      <c r="A689" s="9">
        <v>44774</v>
      </c>
      <c r="B689" s="1" t="s">
        <v>227</v>
      </c>
      <c r="C689" s="3" t="str">
        <f>VLOOKUP(B689,途游斗地主主播名单!A:C,3,0)</f>
        <v>半夏</v>
      </c>
      <c r="D689" s="63">
        <v>60</v>
      </c>
      <c r="E689" s="64">
        <v>248.366666666667</v>
      </c>
      <c r="F689" s="1">
        <v>26</v>
      </c>
      <c r="G689" s="1">
        <v>19</v>
      </c>
      <c r="H689" s="1">
        <v>8</v>
      </c>
      <c r="I689" s="1">
        <v>37</v>
      </c>
      <c r="J689" s="3" t="s">
        <v>18</v>
      </c>
      <c r="K689" s="3" t="s">
        <v>18</v>
      </c>
      <c r="L689" s="3" t="s">
        <v>18</v>
      </c>
      <c r="M689" s="3" t="s">
        <v>18</v>
      </c>
      <c r="N689" s="3" t="s">
        <v>18</v>
      </c>
      <c r="O689" s="3" t="s">
        <v>18</v>
      </c>
    </row>
    <row r="690" ht="18" customHeight="1" spans="1:15">
      <c r="A690" s="9">
        <v>44774</v>
      </c>
      <c r="B690" s="1" t="s">
        <v>193</v>
      </c>
      <c r="C690" s="3" t="str">
        <f>VLOOKUP(B690,途游斗地主主播名单!A:C,3,0)</f>
        <v>京游</v>
      </c>
      <c r="D690" s="63">
        <v>10485</v>
      </c>
      <c r="E690" s="64">
        <v>0</v>
      </c>
      <c r="F690" s="1">
        <v>1</v>
      </c>
      <c r="G690" s="1">
        <v>14</v>
      </c>
      <c r="H690" s="1">
        <v>260</v>
      </c>
      <c r="I690" s="1">
        <v>2137</v>
      </c>
      <c r="J690" s="3" t="s">
        <v>18</v>
      </c>
      <c r="K690" s="3" t="s">
        <v>18</v>
      </c>
      <c r="L690" s="3" t="s">
        <v>18</v>
      </c>
      <c r="M690" s="3" t="s">
        <v>18</v>
      </c>
      <c r="N690" s="3" t="s">
        <v>18</v>
      </c>
      <c r="O690" s="3" t="s">
        <v>18</v>
      </c>
    </row>
    <row r="691" ht="18" customHeight="1" spans="1:15">
      <c r="A691" s="9">
        <v>44774</v>
      </c>
      <c r="B691" s="1" t="s">
        <v>232</v>
      </c>
      <c r="C691" s="3" t="str">
        <f>VLOOKUP(B691,途游斗地主主播名单!A:C,3,0)</f>
        <v>京游</v>
      </c>
      <c r="D691" s="63">
        <v>0</v>
      </c>
      <c r="E691" s="64">
        <v>125.35</v>
      </c>
      <c r="F691" s="1">
        <v>1</v>
      </c>
      <c r="G691" s="1">
        <v>1</v>
      </c>
      <c r="H691" s="1">
        <v>0</v>
      </c>
      <c r="I691" s="1">
        <v>3</v>
      </c>
      <c r="J691" s="3" t="s">
        <v>18</v>
      </c>
      <c r="K691" s="3" t="s">
        <v>18</v>
      </c>
      <c r="L691" s="3" t="s">
        <v>18</v>
      </c>
      <c r="M691" s="3" t="s">
        <v>18</v>
      </c>
      <c r="N691" s="3" t="s">
        <v>18</v>
      </c>
      <c r="O691" s="3" t="s">
        <v>18</v>
      </c>
    </row>
    <row r="692" ht="18" customHeight="1" spans="1:15">
      <c r="A692" s="9">
        <v>44774</v>
      </c>
      <c r="B692" s="1" t="s">
        <v>198</v>
      </c>
      <c r="C692" s="3" t="str">
        <f>VLOOKUP(B692,途游斗地主主播名单!A:C,3,0)</f>
        <v>半夏</v>
      </c>
      <c r="D692" s="63">
        <v>0</v>
      </c>
      <c r="E692" s="64">
        <v>100.916666666667</v>
      </c>
      <c r="F692" s="1">
        <v>0</v>
      </c>
      <c r="G692" s="1">
        <v>1</v>
      </c>
      <c r="H692" s="1">
        <v>0</v>
      </c>
      <c r="I692" s="1">
        <v>3</v>
      </c>
      <c r="J692" s="3" t="s">
        <v>18</v>
      </c>
      <c r="K692" s="3" t="s">
        <v>18</v>
      </c>
      <c r="L692" s="3" t="s">
        <v>18</v>
      </c>
      <c r="M692" s="3" t="s">
        <v>18</v>
      </c>
      <c r="N692" s="3" t="s">
        <v>18</v>
      </c>
      <c r="O692" s="3" t="s">
        <v>18</v>
      </c>
    </row>
    <row r="693" ht="18" customHeight="1" spans="1:15">
      <c r="A693" s="9">
        <v>44774</v>
      </c>
      <c r="B693" s="1" t="s">
        <v>188</v>
      </c>
      <c r="C693" s="3" t="str">
        <f>VLOOKUP(B693,途游斗地主主播名单!A:C,3,0)</f>
        <v>半夏</v>
      </c>
      <c r="D693" s="63">
        <v>0</v>
      </c>
      <c r="E693" s="64">
        <v>102.75</v>
      </c>
      <c r="F693" s="1">
        <v>1</v>
      </c>
      <c r="G693" s="1">
        <v>1</v>
      </c>
      <c r="H693" s="1">
        <v>0</v>
      </c>
      <c r="I693" s="1">
        <v>2</v>
      </c>
      <c r="J693" s="3" t="s">
        <v>18</v>
      </c>
      <c r="K693" s="3" t="s">
        <v>18</v>
      </c>
      <c r="L693" s="3" t="s">
        <v>18</v>
      </c>
      <c r="M693" s="3" t="s">
        <v>18</v>
      </c>
      <c r="N693" s="3" t="s">
        <v>18</v>
      </c>
      <c r="O693" s="3" t="s">
        <v>18</v>
      </c>
    </row>
    <row r="694" ht="18" customHeight="1" spans="1:15">
      <c r="A694" s="9">
        <v>44774</v>
      </c>
      <c r="B694" s="1" t="s">
        <v>201</v>
      </c>
      <c r="C694" s="3" t="str">
        <f>VLOOKUP(B694,途游斗地主主播名单!A:C,3,0)</f>
        <v>京游</v>
      </c>
      <c r="D694" s="63">
        <v>39</v>
      </c>
      <c r="E694" s="64">
        <v>66.1</v>
      </c>
      <c r="F694" s="1">
        <v>0</v>
      </c>
      <c r="G694" s="1">
        <v>0</v>
      </c>
      <c r="H694" s="1">
        <v>5</v>
      </c>
      <c r="I694" s="1">
        <v>73</v>
      </c>
      <c r="J694" s="3" t="s">
        <v>18</v>
      </c>
      <c r="K694" s="3" t="s">
        <v>18</v>
      </c>
      <c r="L694" s="3" t="s">
        <v>18</v>
      </c>
      <c r="M694" s="3" t="s">
        <v>18</v>
      </c>
      <c r="N694" s="3" t="s">
        <v>18</v>
      </c>
      <c r="O694" s="3" t="s">
        <v>18</v>
      </c>
    </row>
    <row r="695" ht="18" customHeight="1" spans="1:15">
      <c r="A695" s="9">
        <v>44774</v>
      </c>
      <c r="B695" s="1" t="s">
        <v>248</v>
      </c>
      <c r="C695" s="3" t="str">
        <f>VLOOKUP(B695,途游斗地主主播名单!A:C,3,0)</f>
        <v>沈阳朝宇</v>
      </c>
      <c r="D695" s="63">
        <v>0</v>
      </c>
      <c r="E695" s="64">
        <v>0</v>
      </c>
      <c r="F695" s="1">
        <v>0</v>
      </c>
      <c r="G695" s="1">
        <v>0</v>
      </c>
      <c r="H695" s="1">
        <v>0</v>
      </c>
      <c r="I695" s="1">
        <v>1</v>
      </c>
      <c r="J695" s="3" t="s">
        <v>18</v>
      </c>
      <c r="K695" s="3" t="s">
        <v>18</v>
      </c>
      <c r="L695" s="3" t="s">
        <v>18</v>
      </c>
      <c r="M695" s="3" t="s">
        <v>18</v>
      </c>
      <c r="N695" s="3" t="s">
        <v>18</v>
      </c>
      <c r="O695" s="3" t="s">
        <v>18</v>
      </c>
    </row>
    <row r="696" ht="18" customHeight="1" spans="1:15">
      <c r="A696" s="9">
        <v>44774</v>
      </c>
      <c r="B696" s="1" t="s">
        <v>197</v>
      </c>
      <c r="C696" s="3" t="str">
        <f>VLOOKUP(B696,途游斗地主主播名单!A:C,3,0)</f>
        <v>半夏</v>
      </c>
      <c r="D696" s="63">
        <v>3</v>
      </c>
      <c r="E696" s="64">
        <v>0</v>
      </c>
      <c r="F696" s="1">
        <v>0</v>
      </c>
      <c r="G696" s="1">
        <v>0</v>
      </c>
      <c r="H696" s="1">
        <v>1</v>
      </c>
      <c r="I696" s="1">
        <v>6</v>
      </c>
      <c r="J696" s="3" t="s">
        <v>18</v>
      </c>
      <c r="K696" s="3" t="s">
        <v>18</v>
      </c>
      <c r="L696" s="3" t="s">
        <v>18</v>
      </c>
      <c r="M696" s="3" t="s">
        <v>18</v>
      </c>
      <c r="N696" s="3" t="s">
        <v>18</v>
      </c>
      <c r="O696" s="3" t="s">
        <v>18</v>
      </c>
    </row>
    <row r="697" ht="18" customHeight="1" spans="1:15">
      <c r="A697" s="9">
        <v>44774</v>
      </c>
      <c r="B697" s="1" t="s">
        <v>239</v>
      </c>
      <c r="C697" s="3" t="str">
        <f>VLOOKUP(B697,途游斗地主主播名单!A:C,3,0)</f>
        <v>沈阳朝宇</v>
      </c>
      <c r="D697" s="63">
        <v>3</v>
      </c>
      <c r="E697" s="64">
        <v>242.866666666667</v>
      </c>
      <c r="F697" s="1">
        <v>1</v>
      </c>
      <c r="G697" s="1">
        <v>0</v>
      </c>
      <c r="H697" s="1">
        <v>1</v>
      </c>
      <c r="I697" s="1">
        <v>10</v>
      </c>
      <c r="J697" s="3" t="s">
        <v>18</v>
      </c>
      <c r="K697" s="3" t="s">
        <v>18</v>
      </c>
      <c r="L697" s="3" t="s">
        <v>18</v>
      </c>
      <c r="M697" s="3" t="s">
        <v>18</v>
      </c>
      <c r="N697" s="3" t="s">
        <v>18</v>
      </c>
      <c r="O697" s="3" t="s">
        <v>18</v>
      </c>
    </row>
    <row r="698" ht="18" customHeight="1" spans="1:15">
      <c r="A698" s="9">
        <v>44774</v>
      </c>
      <c r="B698" s="1" t="s">
        <v>230</v>
      </c>
      <c r="C698" s="3" t="str">
        <f>VLOOKUP(B698,途游斗地主主播名单!A:C,3,0)</f>
        <v>半夏</v>
      </c>
      <c r="D698" s="63">
        <v>0</v>
      </c>
      <c r="E698" s="64">
        <v>0</v>
      </c>
      <c r="F698" s="1">
        <v>0</v>
      </c>
      <c r="G698" s="1">
        <v>0</v>
      </c>
      <c r="H698" s="1">
        <v>0</v>
      </c>
      <c r="I698" s="1">
        <v>1</v>
      </c>
      <c r="J698" s="3" t="s">
        <v>18</v>
      </c>
      <c r="K698" s="3" t="s">
        <v>18</v>
      </c>
      <c r="L698" s="3" t="s">
        <v>18</v>
      </c>
      <c r="M698" s="3" t="s">
        <v>18</v>
      </c>
      <c r="N698" s="3" t="s">
        <v>18</v>
      </c>
      <c r="O698" s="3" t="s">
        <v>18</v>
      </c>
    </row>
    <row r="699" ht="18" customHeight="1" spans="1:15">
      <c r="A699" s="17" t="s">
        <v>72</v>
      </c>
      <c r="B699" s="18"/>
      <c r="C699" s="19"/>
      <c r="D699" s="24">
        <f t="shared" ref="D699:O699" si="35">SUM(D684:D698)</f>
        <v>13216</v>
      </c>
      <c r="E699" s="59">
        <f t="shared" si="35"/>
        <v>1533.88333333333</v>
      </c>
      <c r="F699" s="8">
        <f t="shared" si="35"/>
        <v>148</v>
      </c>
      <c r="G699" s="8">
        <f t="shared" si="35"/>
        <v>123</v>
      </c>
      <c r="H699" s="8">
        <f t="shared" si="35"/>
        <v>391</v>
      </c>
      <c r="I699" s="8">
        <f t="shared" si="35"/>
        <v>2916</v>
      </c>
      <c r="J699" s="8">
        <f t="shared" si="35"/>
        <v>38480</v>
      </c>
      <c r="K699" s="8">
        <f t="shared" si="35"/>
        <v>17832</v>
      </c>
      <c r="L699" s="8">
        <f t="shared" si="35"/>
        <v>7.6</v>
      </c>
      <c r="M699" s="8">
        <f t="shared" si="35"/>
        <v>672</v>
      </c>
      <c r="N699" s="8">
        <f t="shared" si="35"/>
        <v>80</v>
      </c>
      <c r="O699" s="8">
        <f t="shared" si="35"/>
        <v>196</v>
      </c>
    </row>
    <row r="700" ht="18" customHeight="1" spans="1:15">
      <c r="A700" s="9">
        <v>44773</v>
      </c>
      <c r="B700" s="3" t="s">
        <v>186</v>
      </c>
      <c r="C700" s="3" t="s">
        <v>222</v>
      </c>
      <c r="D700" s="31">
        <v>358</v>
      </c>
      <c r="E700" s="60">
        <v>0</v>
      </c>
      <c r="F700" s="3">
        <v>0</v>
      </c>
      <c r="G700" s="3">
        <v>0</v>
      </c>
      <c r="H700" s="3">
        <v>4</v>
      </c>
      <c r="I700" s="3">
        <v>31</v>
      </c>
      <c r="J700" s="3">
        <v>0</v>
      </c>
      <c r="K700" s="3">
        <v>0</v>
      </c>
      <c r="L700" s="51">
        <v>0</v>
      </c>
      <c r="M700" s="51">
        <v>0</v>
      </c>
      <c r="N700" s="3">
        <v>0</v>
      </c>
      <c r="O700" s="51">
        <v>0</v>
      </c>
    </row>
    <row r="701" ht="18" customHeight="1" spans="1:15">
      <c r="A701" s="9">
        <v>44773</v>
      </c>
      <c r="B701" s="3" t="s">
        <v>232</v>
      </c>
      <c r="C701" s="3" t="s">
        <v>222</v>
      </c>
      <c r="D701" s="31">
        <v>0</v>
      </c>
      <c r="E701" s="60">
        <v>257</v>
      </c>
      <c r="F701" s="3">
        <v>0</v>
      </c>
      <c r="G701" s="3">
        <v>0</v>
      </c>
      <c r="H701" s="3">
        <v>0</v>
      </c>
      <c r="I701" s="3">
        <v>1</v>
      </c>
      <c r="J701" s="3">
        <v>3780</v>
      </c>
      <c r="K701" s="3">
        <v>620</v>
      </c>
      <c r="L701" s="51">
        <v>1.74</v>
      </c>
      <c r="M701" s="51">
        <v>11</v>
      </c>
      <c r="N701" s="3">
        <v>3</v>
      </c>
      <c r="O701" s="51">
        <v>6</v>
      </c>
    </row>
    <row r="702" ht="18" customHeight="1" spans="1:15">
      <c r="A702" s="9">
        <v>44773</v>
      </c>
      <c r="B702" s="3" t="s">
        <v>189</v>
      </c>
      <c r="C702" s="3" t="s">
        <v>222</v>
      </c>
      <c r="D702" s="31">
        <v>0</v>
      </c>
      <c r="E702" s="60">
        <v>0</v>
      </c>
      <c r="F702" s="3">
        <v>0</v>
      </c>
      <c r="G702" s="3">
        <v>0</v>
      </c>
      <c r="H702" s="3">
        <v>0</v>
      </c>
      <c r="I702" s="3">
        <v>3</v>
      </c>
      <c r="J702" s="3">
        <v>0</v>
      </c>
      <c r="K702" s="3">
        <v>0</v>
      </c>
      <c r="L702" s="51">
        <v>0</v>
      </c>
      <c r="M702" s="51">
        <v>0</v>
      </c>
      <c r="N702" s="3">
        <v>0</v>
      </c>
      <c r="O702" s="51">
        <v>0</v>
      </c>
    </row>
    <row r="703" ht="18" customHeight="1" spans="1:15">
      <c r="A703" s="9">
        <v>44773</v>
      </c>
      <c r="B703" s="3" t="s">
        <v>188</v>
      </c>
      <c r="C703" s="3" t="s">
        <v>131</v>
      </c>
      <c r="D703" s="31">
        <v>0</v>
      </c>
      <c r="E703" s="60">
        <v>330</v>
      </c>
      <c r="F703" s="3">
        <v>5</v>
      </c>
      <c r="G703" s="3">
        <v>4</v>
      </c>
      <c r="H703" s="3">
        <v>0</v>
      </c>
      <c r="I703" s="3">
        <v>1</v>
      </c>
      <c r="J703" s="3" t="s">
        <v>18</v>
      </c>
      <c r="K703" s="3" t="s">
        <v>18</v>
      </c>
      <c r="L703" s="3" t="s">
        <v>18</v>
      </c>
      <c r="M703" s="3" t="s">
        <v>18</v>
      </c>
      <c r="N703" s="3" t="s">
        <v>18</v>
      </c>
      <c r="O703" s="3" t="s">
        <v>18</v>
      </c>
    </row>
    <row r="704" ht="18" customHeight="1" spans="1:15">
      <c r="A704" s="9">
        <v>44773</v>
      </c>
      <c r="B704" s="1" t="s">
        <v>193</v>
      </c>
      <c r="C704" s="3" t="str">
        <f>VLOOKUP(B704,途游斗地主主播名单!A:C,3,0)</f>
        <v>京游</v>
      </c>
      <c r="D704" s="66">
        <v>11192</v>
      </c>
      <c r="E704" s="60">
        <v>248.533333333333</v>
      </c>
      <c r="F704" s="67">
        <v>251</v>
      </c>
      <c r="G704" s="67">
        <v>153</v>
      </c>
      <c r="H704" s="67">
        <v>350</v>
      </c>
      <c r="I704" s="67">
        <v>2401</v>
      </c>
      <c r="J704" s="3" t="s">
        <v>18</v>
      </c>
      <c r="K704" s="3" t="s">
        <v>18</v>
      </c>
      <c r="L704" s="3" t="s">
        <v>18</v>
      </c>
      <c r="M704" s="3" t="s">
        <v>18</v>
      </c>
      <c r="N704" s="3" t="s">
        <v>18</v>
      </c>
      <c r="O704" s="3" t="s">
        <v>18</v>
      </c>
    </row>
    <row r="705" ht="18" customHeight="1" spans="1:15">
      <c r="A705" s="9">
        <v>44773</v>
      </c>
      <c r="B705" s="1" t="s">
        <v>228</v>
      </c>
      <c r="C705" s="3" t="str">
        <f>VLOOKUP(B705,途游斗地主主播名单!A:C,3,0)</f>
        <v>京游</v>
      </c>
      <c r="D705" s="66">
        <v>1886</v>
      </c>
      <c r="E705" s="60">
        <v>208.866666666667</v>
      </c>
      <c r="F705" s="67">
        <v>129</v>
      </c>
      <c r="G705" s="67">
        <v>97</v>
      </c>
      <c r="H705" s="67">
        <v>118</v>
      </c>
      <c r="I705" s="67">
        <v>618</v>
      </c>
      <c r="J705" s="3" t="s">
        <v>18</v>
      </c>
      <c r="K705" s="3" t="s">
        <v>18</v>
      </c>
      <c r="L705" s="3" t="s">
        <v>18</v>
      </c>
      <c r="M705" s="3" t="s">
        <v>18</v>
      </c>
      <c r="N705" s="3" t="s">
        <v>18</v>
      </c>
      <c r="O705" s="3" t="s">
        <v>18</v>
      </c>
    </row>
    <row r="706" ht="18" customHeight="1" spans="1:15">
      <c r="A706" s="9">
        <v>44773</v>
      </c>
      <c r="B706" s="1" t="s">
        <v>227</v>
      </c>
      <c r="C706" s="3" t="str">
        <f>VLOOKUP(B706,途游斗地主主播名单!A:C,3,0)</f>
        <v>半夏</v>
      </c>
      <c r="D706" s="66">
        <v>30</v>
      </c>
      <c r="E706" s="60">
        <v>249.433333333333</v>
      </c>
      <c r="F706" s="67">
        <v>24</v>
      </c>
      <c r="G706" s="67">
        <v>17</v>
      </c>
      <c r="H706" s="67">
        <v>4</v>
      </c>
      <c r="I706" s="67">
        <v>38</v>
      </c>
      <c r="J706" s="3" t="s">
        <v>18</v>
      </c>
      <c r="K706" s="3" t="s">
        <v>18</v>
      </c>
      <c r="L706" s="3" t="s">
        <v>18</v>
      </c>
      <c r="M706" s="3" t="s">
        <v>18</v>
      </c>
      <c r="N706" s="3" t="s">
        <v>18</v>
      </c>
      <c r="O706" s="3" t="s">
        <v>18</v>
      </c>
    </row>
    <row r="707" ht="18" customHeight="1" spans="1:15">
      <c r="A707" s="9">
        <v>44773</v>
      </c>
      <c r="B707" s="1" t="s">
        <v>239</v>
      </c>
      <c r="C707" s="3" t="str">
        <f>VLOOKUP(B707,途游斗地主主播名单!A:C,3,0)</f>
        <v>沈阳朝宇</v>
      </c>
      <c r="D707" s="66">
        <v>0</v>
      </c>
      <c r="E707" s="60">
        <v>117.266666666667</v>
      </c>
      <c r="F707" s="67">
        <v>4</v>
      </c>
      <c r="G707" s="67">
        <v>2</v>
      </c>
      <c r="H707" s="67">
        <v>0</v>
      </c>
      <c r="I707" s="67">
        <v>12</v>
      </c>
      <c r="J707" s="3" t="s">
        <v>18</v>
      </c>
      <c r="K707" s="3" t="s">
        <v>18</v>
      </c>
      <c r="L707" s="3" t="s">
        <v>18</v>
      </c>
      <c r="M707" s="3" t="s">
        <v>18</v>
      </c>
      <c r="N707" s="3" t="s">
        <v>18</v>
      </c>
      <c r="O707" s="3" t="s">
        <v>18</v>
      </c>
    </row>
    <row r="708" ht="18" customHeight="1" spans="1:15">
      <c r="A708" s="9">
        <v>44773</v>
      </c>
      <c r="B708" s="1" t="s">
        <v>201</v>
      </c>
      <c r="C708" s="3" t="str">
        <f>VLOOKUP(B708,途游斗地主主播名单!A:C,3,0)</f>
        <v>京游</v>
      </c>
      <c r="D708" s="66">
        <v>99</v>
      </c>
      <c r="E708" s="60">
        <v>180.183333333333</v>
      </c>
      <c r="F708" s="67">
        <v>1</v>
      </c>
      <c r="G708" s="67">
        <v>0</v>
      </c>
      <c r="H708" s="67">
        <v>10</v>
      </c>
      <c r="I708" s="67">
        <v>85</v>
      </c>
      <c r="J708" s="3" t="s">
        <v>18</v>
      </c>
      <c r="K708" s="3" t="s">
        <v>18</v>
      </c>
      <c r="L708" s="3" t="s">
        <v>18</v>
      </c>
      <c r="M708" s="3" t="s">
        <v>18</v>
      </c>
      <c r="N708" s="3" t="s">
        <v>18</v>
      </c>
      <c r="O708" s="3" t="s">
        <v>18</v>
      </c>
    </row>
    <row r="709" ht="18" customHeight="1" spans="1:15">
      <c r="A709" s="9">
        <v>44773</v>
      </c>
      <c r="B709" s="1" t="s">
        <v>197</v>
      </c>
      <c r="C709" s="3" t="str">
        <f>VLOOKUP(B709,途游斗地主主播名单!A:C,3,0)</f>
        <v>半夏</v>
      </c>
      <c r="D709" s="66">
        <v>9</v>
      </c>
      <c r="E709" s="60">
        <v>0</v>
      </c>
      <c r="F709" s="67">
        <v>0</v>
      </c>
      <c r="G709" s="67">
        <v>0</v>
      </c>
      <c r="H709" s="67">
        <v>1</v>
      </c>
      <c r="I709" s="67">
        <v>6</v>
      </c>
      <c r="J709" s="3" t="s">
        <v>18</v>
      </c>
      <c r="K709" s="3" t="s">
        <v>18</v>
      </c>
      <c r="L709" s="3" t="s">
        <v>18</v>
      </c>
      <c r="M709" s="3" t="s">
        <v>18</v>
      </c>
      <c r="N709" s="3" t="s">
        <v>18</v>
      </c>
      <c r="O709" s="3" t="s">
        <v>18</v>
      </c>
    </row>
    <row r="710" ht="18" customHeight="1" spans="1:15">
      <c r="A710" s="9">
        <v>44773</v>
      </c>
      <c r="B710" s="1" t="s">
        <v>232</v>
      </c>
      <c r="C710" s="3" t="str">
        <f>VLOOKUP(B710,途游斗地主主播名单!A:C,3,0)</f>
        <v>京游</v>
      </c>
      <c r="D710" s="66">
        <v>0</v>
      </c>
      <c r="E710" s="60">
        <v>256.766666666667</v>
      </c>
      <c r="F710" s="67">
        <v>0</v>
      </c>
      <c r="G710" s="67">
        <v>0</v>
      </c>
      <c r="H710" s="67">
        <v>0</v>
      </c>
      <c r="I710" s="67">
        <v>1</v>
      </c>
      <c r="J710" s="3" t="s">
        <v>18</v>
      </c>
      <c r="K710" s="3" t="s">
        <v>18</v>
      </c>
      <c r="L710" s="3" t="s">
        <v>18</v>
      </c>
      <c r="M710" s="3" t="s">
        <v>18</v>
      </c>
      <c r="N710" s="3" t="s">
        <v>18</v>
      </c>
      <c r="O710" s="3" t="s">
        <v>18</v>
      </c>
    </row>
    <row r="711" ht="18" customHeight="1" spans="1:15">
      <c r="A711" s="9">
        <v>44773</v>
      </c>
      <c r="B711" s="1" t="s">
        <v>233</v>
      </c>
      <c r="C711" s="3" t="str">
        <f>VLOOKUP(B711,途游斗地主主播名单!A:C,3,0)</f>
        <v>丁香</v>
      </c>
      <c r="D711" s="66">
        <v>0</v>
      </c>
      <c r="E711" s="60">
        <v>375.783333333333</v>
      </c>
      <c r="F711" s="67">
        <v>0</v>
      </c>
      <c r="G711" s="67">
        <v>0</v>
      </c>
      <c r="H711" s="67">
        <v>0</v>
      </c>
      <c r="I711" s="67">
        <v>0</v>
      </c>
      <c r="J711" s="3" t="s">
        <v>18</v>
      </c>
      <c r="K711" s="3" t="s">
        <v>18</v>
      </c>
      <c r="L711" s="3" t="s">
        <v>18</v>
      </c>
      <c r="M711" s="3" t="s">
        <v>18</v>
      </c>
      <c r="N711" s="3" t="s">
        <v>18</v>
      </c>
      <c r="O711" s="3" t="s">
        <v>18</v>
      </c>
    </row>
    <row r="712" ht="18" customHeight="1" spans="1:15">
      <c r="A712" s="9">
        <v>44773</v>
      </c>
      <c r="B712" s="1" t="s">
        <v>224</v>
      </c>
      <c r="C712" s="3" t="str">
        <f>VLOOKUP(B712,途游斗地主主播名单!A:C,3,0)</f>
        <v>半夏</v>
      </c>
      <c r="D712" s="66">
        <v>0</v>
      </c>
      <c r="E712" s="60">
        <v>0</v>
      </c>
      <c r="F712" s="67">
        <v>0</v>
      </c>
      <c r="G712" s="67">
        <v>0</v>
      </c>
      <c r="H712" s="67">
        <v>0</v>
      </c>
      <c r="I712" s="67">
        <v>1</v>
      </c>
      <c r="J712" s="3" t="s">
        <v>18</v>
      </c>
      <c r="K712" s="3" t="s">
        <v>18</v>
      </c>
      <c r="L712" s="3" t="s">
        <v>18</v>
      </c>
      <c r="M712" s="3" t="s">
        <v>18</v>
      </c>
      <c r="N712" s="3" t="s">
        <v>18</v>
      </c>
      <c r="O712" s="3" t="s">
        <v>18</v>
      </c>
    </row>
    <row r="713" ht="18" customHeight="1" spans="1:15">
      <c r="A713" s="9">
        <v>44773</v>
      </c>
      <c r="B713" s="1" t="s">
        <v>218</v>
      </c>
      <c r="C713" s="3" t="str">
        <f>VLOOKUP(B713,途游斗地主主播名单!A:C,3,0)</f>
        <v>天翼</v>
      </c>
      <c r="D713" s="66">
        <v>0</v>
      </c>
      <c r="E713" s="60">
        <v>0</v>
      </c>
      <c r="F713" s="67">
        <v>0</v>
      </c>
      <c r="G713" s="67">
        <v>0</v>
      </c>
      <c r="H713" s="67">
        <v>0</v>
      </c>
      <c r="I713" s="67">
        <v>1</v>
      </c>
      <c r="J713" s="3" t="s">
        <v>18</v>
      </c>
      <c r="K713" s="3" t="s">
        <v>18</v>
      </c>
      <c r="L713" s="3" t="s">
        <v>18</v>
      </c>
      <c r="M713" s="3" t="s">
        <v>18</v>
      </c>
      <c r="N713" s="3" t="s">
        <v>18</v>
      </c>
      <c r="O713" s="3" t="s">
        <v>18</v>
      </c>
    </row>
    <row r="714" ht="18" customHeight="1" spans="1:15">
      <c r="A714" s="9">
        <v>44773</v>
      </c>
      <c r="B714" s="1" t="s">
        <v>198</v>
      </c>
      <c r="C714" s="3" t="str">
        <f>VLOOKUP(B714,途游斗地主主播名单!A:C,3,0)</f>
        <v>半夏</v>
      </c>
      <c r="D714" s="66">
        <v>0</v>
      </c>
      <c r="E714" s="60">
        <v>45.9833333333333</v>
      </c>
      <c r="F714" s="67">
        <v>0</v>
      </c>
      <c r="G714" s="67">
        <v>0</v>
      </c>
      <c r="H714" s="67">
        <v>0</v>
      </c>
      <c r="I714" s="67">
        <v>3</v>
      </c>
      <c r="J714" s="3" t="s">
        <v>18</v>
      </c>
      <c r="K714" s="3" t="s">
        <v>18</v>
      </c>
      <c r="L714" s="3" t="s">
        <v>18</v>
      </c>
      <c r="M714" s="3" t="s">
        <v>18</v>
      </c>
      <c r="N714" s="3" t="s">
        <v>18</v>
      </c>
      <c r="O714" s="3" t="s">
        <v>18</v>
      </c>
    </row>
    <row r="715" ht="18" customHeight="1" spans="1:15">
      <c r="A715" s="9">
        <v>44773</v>
      </c>
      <c r="B715" s="1" t="s">
        <v>230</v>
      </c>
      <c r="C715" s="3" t="str">
        <f>VLOOKUP(B715,途游斗地主主播名单!A:C,3,0)</f>
        <v>半夏</v>
      </c>
      <c r="D715" s="66">
        <v>3</v>
      </c>
      <c r="E715" s="60">
        <v>0</v>
      </c>
      <c r="F715" s="67">
        <v>0</v>
      </c>
      <c r="G715" s="67">
        <v>0</v>
      </c>
      <c r="H715" s="67">
        <v>1</v>
      </c>
      <c r="I715" s="67">
        <v>1</v>
      </c>
      <c r="J715" s="3" t="s">
        <v>18</v>
      </c>
      <c r="K715" s="3" t="s">
        <v>18</v>
      </c>
      <c r="L715" s="3" t="s">
        <v>18</v>
      </c>
      <c r="M715" s="3" t="s">
        <v>18</v>
      </c>
      <c r="N715" s="3" t="s">
        <v>18</v>
      </c>
      <c r="O715" s="3" t="s">
        <v>18</v>
      </c>
    </row>
    <row r="716" ht="18" customHeight="1" spans="1:15">
      <c r="A716" s="8" t="s">
        <v>73</v>
      </c>
      <c r="B716" s="8"/>
      <c r="C716" s="8"/>
      <c r="D716" s="24">
        <f t="shared" ref="D716:O716" si="36">SUM(D700:D715)</f>
        <v>13577</v>
      </c>
      <c r="E716" s="59">
        <f t="shared" si="36"/>
        <v>2269.81666666667</v>
      </c>
      <c r="F716" s="8">
        <f t="shared" si="36"/>
        <v>414</v>
      </c>
      <c r="G716" s="8">
        <f t="shared" si="36"/>
        <v>273</v>
      </c>
      <c r="H716" s="8">
        <f t="shared" si="36"/>
        <v>488</v>
      </c>
      <c r="I716" s="8">
        <f t="shared" si="36"/>
        <v>3203</v>
      </c>
      <c r="J716" s="8">
        <f t="shared" si="36"/>
        <v>3780</v>
      </c>
      <c r="K716" s="8">
        <f t="shared" si="36"/>
        <v>620</v>
      </c>
      <c r="L716" s="8">
        <f t="shared" si="36"/>
        <v>1.74</v>
      </c>
      <c r="M716" s="8">
        <f t="shared" si="36"/>
        <v>11</v>
      </c>
      <c r="N716" s="8">
        <f t="shared" si="36"/>
        <v>3</v>
      </c>
      <c r="O716" s="8">
        <f t="shared" si="36"/>
        <v>6</v>
      </c>
    </row>
    <row r="717" ht="18" customHeight="1" spans="1:15">
      <c r="A717" s="9">
        <v>44772</v>
      </c>
      <c r="B717" s="3" t="s">
        <v>186</v>
      </c>
      <c r="C717" s="3" t="s">
        <v>222</v>
      </c>
      <c r="D717" s="31">
        <v>9</v>
      </c>
      <c r="E717" s="60">
        <v>233</v>
      </c>
      <c r="F717" s="3">
        <v>16</v>
      </c>
      <c r="G717" s="3">
        <v>11</v>
      </c>
      <c r="H717" s="3">
        <v>3</v>
      </c>
      <c r="I717" s="3">
        <v>42</v>
      </c>
      <c r="J717" s="3">
        <v>29437</v>
      </c>
      <c r="K717" s="3">
        <v>11972</v>
      </c>
      <c r="L717" s="51">
        <v>1.73</v>
      </c>
      <c r="M717" s="51">
        <v>208</v>
      </c>
      <c r="N717" s="3">
        <v>64</v>
      </c>
      <c r="O717" s="51">
        <v>116</v>
      </c>
    </row>
    <row r="718" ht="18" customHeight="1" spans="1:15">
      <c r="A718" s="9">
        <v>44772</v>
      </c>
      <c r="B718" s="3" t="s">
        <v>232</v>
      </c>
      <c r="C718" s="3" t="s">
        <v>222</v>
      </c>
      <c r="D718" s="31">
        <v>0</v>
      </c>
      <c r="E718" s="60">
        <v>147</v>
      </c>
      <c r="F718" s="3">
        <v>0</v>
      </c>
      <c r="G718" s="3">
        <v>0</v>
      </c>
      <c r="H718" s="3">
        <v>0</v>
      </c>
      <c r="I718" s="3">
        <v>3</v>
      </c>
      <c r="J718" s="3">
        <v>1540</v>
      </c>
      <c r="K718" s="3">
        <v>390</v>
      </c>
      <c r="L718" s="51">
        <v>1.38</v>
      </c>
      <c r="M718" s="51">
        <v>13</v>
      </c>
      <c r="N718" s="3">
        <v>1</v>
      </c>
      <c r="O718" s="51">
        <v>5</v>
      </c>
    </row>
    <row r="719" ht="18" customHeight="1" spans="1:15">
      <c r="A719" s="9">
        <v>44772</v>
      </c>
      <c r="B719" s="3" t="s">
        <v>189</v>
      </c>
      <c r="C719" s="3" t="s">
        <v>222</v>
      </c>
      <c r="D719" s="31">
        <v>0</v>
      </c>
      <c r="E719" s="60">
        <v>142</v>
      </c>
      <c r="F719" s="3">
        <v>0</v>
      </c>
      <c r="G719" s="3">
        <v>0</v>
      </c>
      <c r="H719" s="3">
        <v>0</v>
      </c>
      <c r="I719" s="3">
        <v>3</v>
      </c>
      <c r="J719" s="3">
        <v>4007</v>
      </c>
      <c r="K719" s="3">
        <v>488</v>
      </c>
      <c r="L719" s="51">
        <v>2.89</v>
      </c>
      <c r="M719" s="51">
        <v>25</v>
      </c>
      <c r="N719" s="3">
        <v>1</v>
      </c>
      <c r="O719" s="51">
        <v>11</v>
      </c>
    </row>
    <row r="720" ht="18" customHeight="1" spans="1:15">
      <c r="A720" s="9">
        <v>44772</v>
      </c>
      <c r="B720" s="3" t="s">
        <v>249</v>
      </c>
      <c r="C720" s="3" t="s">
        <v>131</v>
      </c>
      <c r="D720" s="31">
        <v>0</v>
      </c>
      <c r="E720" s="60">
        <v>307</v>
      </c>
      <c r="F720" s="3">
        <v>4</v>
      </c>
      <c r="G720" s="3">
        <v>1</v>
      </c>
      <c r="H720" s="3">
        <v>0</v>
      </c>
      <c r="I720" s="3">
        <v>1</v>
      </c>
      <c r="J720" s="3" t="s">
        <v>18</v>
      </c>
      <c r="K720" s="3" t="s">
        <v>18</v>
      </c>
      <c r="L720" s="3" t="s">
        <v>18</v>
      </c>
      <c r="M720" s="3" t="s">
        <v>18</v>
      </c>
      <c r="N720" s="3" t="s">
        <v>18</v>
      </c>
      <c r="O720" s="3" t="s">
        <v>18</v>
      </c>
    </row>
    <row r="721" ht="18" customHeight="1" spans="1:15">
      <c r="A721" s="9">
        <v>44772</v>
      </c>
      <c r="B721" s="1" t="s">
        <v>193</v>
      </c>
      <c r="C721" s="3" t="s">
        <v>222</v>
      </c>
      <c r="D721" s="63">
        <v>13649</v>
      </c>
      <c r="E721" s="64">
        <v>244.033333333333</v>
      </c>
      <c r="F721" s="1">
        <v>282</v>
      </c>
      <c r="G721" s="1">
        <v>176</v>
      </c>
      <c r="H721" s="1">
        <v>350</v>
      </c>
      <c r="I721" s="1">
        <v>2364</v>
      </c>
      <c r="J721" s="3" t="s">
        <v>18</v>
      </c>
      <c r="K721" s="3" t="s">
        <v>18</v>
      </c>
      <c r="L721" s="3" t="s">
        <v>18</v>
      </c>
      <c r="M721" s="3" t="s">
        <v>18</v>
      </c>
      <c r="N721" s="3" t="s">
        <v>18</v>
      </c>
      <c r="O721" s="3" t="s">
        <v>18</v>
      </c>
    </row>
    <row r="722" ht="18" customHeight="1" spans="1:15">
      <c r="A722" s="9">
        <v>44772</v>
      </c>
      <c r="B722" s="1" t="s">
        <v>228</v>
      </c>
      <c r="C722" s="3" t="s">
        <v>222</v>
      </c>
      <c r="D722" s="63">
        <v>7155</v>
      </c>
      <c r="E722" s="64">
        <v>220.516666666667</v>
      </c>
      <c r="F722" s="1">
        <v>115</v>
      </c>
      <c r="G722" s="1">
        <v>94</v>
      </c>
      <c r="H722" s="1">
        <v>103</v>
      </c>
      <c r="I722" s="1">
        <v>558</v>
      </c>
      <c r="J722" s="3" t="s">
        <v>18</v>
      </c>
      <c r="K722" s="3" t="s">
        <v>18</v>
      </c>
      <c r="L722" s="3" t="s">
        <v>18</v>
      </c>
      <c r="M722" s="3" t="s">
        <v>18</v>
      </c>
      <c r="N722" s="3" t="s">
        <v>18</v>
      </c>
      <c r="O722" s="3" t="s">
        <v>18</v>
      </c>
    </row>
    <row r="723" ht="18" customHeight="1" spans="1:15">
      <c r="A723" s="9">
        <v>44772</v>
      </c>
      <c r="B723" s="1" t="s">
        <v>227</v>
      </c>
      <c r="C723" s="3" t="s">
        <v>250</v>
      </c>
      <c r="D723" s="63">
        <v>110</v>
      </c>
      <c r="E723" s="64">
        <v>246.333333333333</v>
      </c>
      <c r="F723" s="1">
        <v>17</v>
      </c>
      <c r="G723" s="1">
        <v>12</v>
      </c>
      <c r="H723" s="1">
        <v>7</v>
      </c>
      <c r="I723" s="1">
        <v>24</v>
      </c>
      <c r="J723" s="3" t="s">
        <v>18</v>
      </c>
      <c r="K723" s="3" t="s">
        <v>18</v>
      </c>
      <c r="L723" s="3" t="s">
        <v>18</v>
      </c>
      <c r="M723" s="3" t="s">
        <v>18</v>
      </c>
      <c r="N723" s="3" t="s">
        <v>18</v>
      </c>
      <c r="O723" s="3" t="s">
        <v>18</v>
      </c>
    </row>
    <row r="724" ht="18" customHeight="1" spans="1:15">
      <c r="A724" s="9">
        <v>44772</v>
      </c>
      <c r="B724" s="1" t="s">
        <v>198</v>
      </c>
      <c r="C724" s="3" t="s">
        <v>131</v>
      </c>
      <c r="D724" s="63">
        <v>71</v>
      </c>
      <c r="E724" s="64">
        <v>49.8333333333333</v>
      </c>
      <c r="F724" s="1">
        <v>0</v>
      </c>
      <c r="G724" s="1">
        <v>1</v>
      </c>
      <c r="H724" s="1">
        <v>2</v>
      </c>
      <c r="I724" s="1">
        <v>5</v>
      </c>
      <c r="J724" s="3" t="s">
        <v>18</v>
      </c>
      <c r="K724" s="3" t="s">
        <v>18</v>
      </c>
      <c r="L724" s="3" t="s">
        <v>18</v>
      </c>
      <c r="M724" s="3" t="s">
        <v>18</v>
      </c>
      <c r="N724" s="3" t="s">
        <v>18</v>
      </c>
      <c r="O724" s="3" t="s">
        <v>18</v>
      </c>
    </row>
    <row r="725" ht="18" customHeight="1" spans="1:15">
      <c r="A725" s="9">
        <v>44772</v>
      </c>
      <c r="B725" s="1" t="s">
        <v>201</v>
      </c>
      <c r="C725" s="3" t="s">
        <v>222</v>
      </c>
      <c r="D725" s="63">
        <v>21</v>
      </c>
      <c r="E725" s="64">
        <v>334.516666666667</v>
      </c>
      <c r="F725" s="1">
        <v>1</v>
      </c>
      <c r="G725" s="1">
        <v>0</v>
      </c>
      <c r="H725" s="1">
        <v>4</v>
      </c>
      <c r="I725" s="1">
        <v>77</v>
      </c>
      <c r="J725" s="3" t="s">
        <v>18</v>
      </c>
      <c r="K725" s="3" t="s">
        <v>18</v>
      </c>
      <c r="L725" s="3" t="s">
        <v>18</v>
      </c>
      <c r="M725" s="3" t="s">
        <v>18</v>
      </c>
      <c r="N725" s="3" t="s">
        <v>18</v>
      </c>
      <c r="O725" s="3" t="s">
        <v>18</v>
      </c>
    </row>
    <row r="726" ht="18" customHeight="1" spans="1:15">
      <c r="A726" s="9">
        <v>44772</v>
      </c>
      <c r="B726" s="1" t="s">
        <v>239</v>
      </c>
      <c r="C726" s="3" t="s">
        <v>251</v>
      </c>
      <c r="D726" s="63">
        <v>9</v>
      </c>
      <c r="E726" s="64">
        <v>254.7</v>
      </c>
      <c r="F726" s="1">
        <v>2</v>
      </c>
      <c r="G726" s="1">
        <v>2</v>
      </c>
      <c r="H726" s="1">
        <v>1</v>
      </c>
      <c r="I726" s="1">
        <v>9</v>
      </c>
      <c r="J726" s="3" t="s">
        <v>18</v>
      </c>
      <c r="K726" s="3" t="s">
        <v>18</v>
      </c>
      <c r="L726" s="3" t="s">
        <v>18</v>
      </c>
      <c r="M726" s="3" t="s">
        <v>18</v>
      </c>
      <c r="N726" s="3" t="s">
        <v>18</v>
      </c>
      <c r="O726" s="3" t="s">
        <v>18</v>
      </c>
    </row>
    <row r="727" ht="18" customHeight="1" spans="1:15">
      <c r="A727" s="9">
        <v>44772</v>
      </c>
      <c r="B727" s="1" t="s">
        <v>233</v>
      </c>
      <c r="C727" s="3" t="s">
        <v>252</v>
      </c>
      <c r="D727" s="63">
        <v>0</v>
      </c>
      <c r="E727" s="64">
        <v>428.033333333333</v>
      </c>
      <c r="F727" s="1">
        <v>1</v>
      </c>
      <c r="G727" s="1">
        <v>1</v>
      </c>
      <c r="H727" s="1">
        <v>0</v>
      </c>
      <c r="I727" s="1">
        <v>1</v>
      </c>
      <c r="J727" s="3" t="s">
        <v>18</v>
      </c>
      <c r="K727" s="3" t="s">
        <v>18</v>
      </c>
      <c r="L727" s="3" t="s">
        <v>18</v>
      </c>
      <c r="M727" s="3" t="s">
        <v>18</v>
      </c>
      <c r="N727" s="3" t="s">
        <v>18</v>
      </c>
      <c r="O727" s="3" t="s">
        <v>18</v>
      </c>
    </row>
    <row r="728" ht="18" customHeight="1" spans="1:15">
      <c r="A728" s="9">
        <v>44772</v>
      </c>
      <c r="B728" s="1" t="s">
        <v>230</v>
      </c>
      <c r="C728" s="3" t="s">
        <v>131</v>
      </c>
      <c r="D728" s="63">
        <v>0</v>
      </c>
      <c r="E728" s="64">
        <v>0</v>
      </c>
      <c r="F728" s="1">
        <v>0</v>
      </c>
      <c r="G728" s="1">
        <v>0</v>
      </c>
      <c r="H728" s="1">
        <v>0</v>
      </c>
      <c r="I728" s="1">
        <v>1</v>
      </c>
      <c r="J728" s="3" t="s">
        <v>18</v>
      </c>
      <c r="K728" s="3" t="s">
        <v>18</v>
      </c>
      <c r="L728" s="3" t="s">
        <v>18</v>
      </c>
      <c r="M728" s="3" t="s">
        <v>18</v>
      </c>
      <c r="N728" s="3" t="s">
        <v>18</v>
      </c>
      <c r="O728" s="3" t="s">
        <v>18</v>
      </c>
    </row>
    <row r="729" ht="18" customHeight="1" spans="1:15">
      <c r="A729" s="9">
        <v>44772</v>
      </c>
      <c r="B729" s="1" t="s">
        <v>197</v>
      </c>
      <c r="C729" s="3" t="s">
        <v>131</v>
      </c>
      <c r="D729" s="63">
        <v>0</v>
      </c>
      <c r="E729" s="64">
        <v>0</v>
      </c>
      <c r="F729" s="1">
        <v>0</v>
      </c>
      <c r="G729" s="1">
        <v>0</v>
      </c>
      <c r="H729" s="1">
        <v>0</v>
      </c>
      <c r="I729" s="1">
        <v>4</v>
      </c>
      <c r="J729" s="3" t="s">
        <v>18</v>
      </c>
      <c r="K729" s="3" t="s">
        <v>18</v>
      </c>
      <c r="L729" s="3" t="s">
        <v>18</v>
      </c>
      <c r="M729" s="3" t="s">
        <v>18</v>
      </c>
      <c r="N729" s="3" t="s">
        <v>18</v>
      </c>
      <c r="O729" s="3" t="s">
        <v>18</v>
      </c>
    </row>
    <row r="730" ht="18" customHeight="1" spans="1:15">
      <c r="A730" s="9">
        <v>44772</v>
      </c>
      <c r="B730" s="1" t="s">
        <v>218</v>
      </c>
      <c r="C730" s="3" t="s">
        <v>253</v>
      </c>
      <c r="D730" s="63">
        <v>0</v>
      </c>
      <c r="E730" s="64">
        <v>0</v>
      </c>
      <c r="F730" s="1">
        <v>0</v>
      </c>
      <c r="G730" s="1">
        <v>0</v>
      </c>
      <c r="H730" s="1">
        <v>0</v>
      </c>
      <c r="I730" s="1">
        <v>1</v>
      </c>
      <c r="J730" s="3" t="s">
        <v>18</v>
      </c>
      <c r="K730" s="3" t="s">
        <v>18</v>
      </c>
      <c r="L730" s="3" t="s">
        <v>18</v>
      </c>
      <c r="M730" s="3" t="s">
        <v>18</v>
      </c>
      <c r="N730" s="3" t="s">
        <v>18</v>
      </c>
      <c r="O730" s="3" t="s">
        <v>18</v>
      </c>
    </row>
    <row r="731" ht="18" customHeight="1" spans="1:15">
      <c r="A731" s="8" t="s">
        <v>74</v>
      </c>
      <c r="B731" s="8"/>
      <c r="C731" s="8"/>
      <c r="D731" s="24">
        <f t="shared" ref="D731:O731" si="37">SUM(D717:D730)</f>
        <v>21024</v>
      </c>
      <c r="E731" s="59">
        <f t="shared" si="37"/>
        <v>2606.96666666667</v>
      </c>
      <c r="F731" s="8">
        <f t="shared" si="37"/>
        <v>438</v>
      </c>
      <c r="G731" s="8">
        <f t="shared" si="37"/>
        <v>298</v>
      </c>
      <c r="H731" s="8">
        <f t="shared" si="37"/>
        <v>470</v>
      </c>
      <c r="I731" s="8">
        <f t="shared" si="37"/>
        <v>3093</v>
      </c>
      <c r="J731" s="8">
        <f t="shared" si="37"/>
        <v>34984</v>
      </c>
      <c r="K731" s="8">
        <f t="shared" si="37"/>
        <v>12850</v>
      </c>
      <c r="L731" s="8">
        <f t="shared" si="37"/>
        <v>6</v>
      </c>
      <c r="M731" s="8">
        <f t="shared" si="37"/>
        <v>246</v>
      </c>
      <c r="N731" s="8">
        <f t="shared" si="37"/>
        <v>66</v>
      </c>
      <c r="O731" s="8">
        <f t="shared" si="37"/>
        <v>132</v>
      </c>
    </row>
    <row r="732" ht="18" customHeight="1" spans="1:15">
      <c r="A732" s="9">
        <v>44771</v>
      </c>
      <c r="B732" s="3" t="s">
        <v>186</v>
      </c>
      <c r="C732" s="3" t="s">
        <v>222</v>
      </c>
      <c r="D732" s="31">
        <v>21</v>
      </c>
      <c r="E732" s="60">
        <v>201</v>
      </c>
      <c r="F732" s="3">
        <v>12</v>
      </c>
      <c r="G732" s="3">
        <v>7</v>
      </c>
      <c r="H732" s="3">
        <v>3</v>
      </c>
      <c r="I732" s="3">
        <v>34</v>
      </c>
      <c r="J732" s="3">
        <v>17871</v>
      </c>
      <c r="K732" s="3">
        <v>5980</v>
      </c>
      <c r="L732" s="51">
        <v>2.06</v>
      </c>
      <c r="M732" s="51">
        <v>154</v>
      </c>
      <c r="N732" s="3">
        <v>27</v>
      </c>
      <c r="O732" s="51">
        <v>80</v>
      </c>
    </row>
    <row r="733" ht="18" customHeight="1" spans="1:15">
      <c r="A733" s="9">
        <v>44771</v>
      </c>
      <c r="B733" s="3" t="s">
        <v>232</v>
      </c>
      <c r="C733" s="3" t="s">
        <v>222</v>
      </c>
      <c r="D733" s="31">
        <v>0</v>
      </c>
      <c r="E733" s="60">
        <v>250</v>
      </c>
      <c r="F733" s="3">
        <v>0</v>
      </c>
      <c r="G733" s="3">
        <v>0</v>
      </c>
      <c r="H733" s="3">
        <v>0</v>
      </c>
      <c r="I733" s="3">
        <v>2</v>
      </c>
      <c r="J733" s="3">
        <v>2293</v>
      </c>
      <c r="K733" s="3">
        <v>539</v>
      </c>
      <c r="L733" s="51">
        <v>1.69</v>
      </c>
      <c r="M733" s="51">
        <v>12</v>
      </c>
      <c r="N733" s="3">
        <v>5</v>
      </c>
      <c r="O733" s="51">
        <v>6</v>
      </c>
    </row>
    <row r="734" ht="18" customHeight="1" spans="1:15">
      <c r="A734" s="9">
        <v>44771</v>
      </c>
      <c r="B734" s="3" t="s">
        <v>189</v>
      </c>
      <c r="C734" s="3" t="s">
        <v>222</v>
      </c>
      <c r="D734" s="31">
        <v>0</v>
      </c>
      <c r="E734" s="60">
        <v>300</v>
      </c>
      <c r="F734" s="3">
        <v>2</v>
      </c>
      <c r="G734" s="3">
        <v>1</v>
      </c>
      <c r="H734" s="3">
        <v>0</v>
      </c>
      <c r="I734" s="3">
        <v>4</v>
      </c>
      <c r="J734" s="3">
        <v>6242</v>
      </c>
      <c r="K734" s="3">
        <v>886</v>
      </c>
      <c r="L734" s="51">
        <v>2.45</v>
      </c>
      <c r="M734" s="51">
        <v>25</v>
      </c>
      <c r="N734" s="3">
        <v>3</v>
      </c>
      <c r="O734" s="51">
        <v>11</v>
      </c>
    </row>
    <row r="735" ht="18" customHeight="1" spans="1:15">
      <c r="A735" s="9">
        <v>44771</v>
      </c>
      <c r="B735" s="3" t="s">
        <v>249</v>
      </c>
      <c r="C735" s="3" t="s">
        <v>131</v>
      </c>
      <c r="D735" s="31">
        <v>0</v>
      </c>
      <c r="E735" s="60">
        <v>265</v>
      </c>
      <c r="F735" s="3">
        <v>4</v>
      </c>
      <c r="G735" s="3">
        <v>1</v>
      </c>
      <c r="H735" s="3">
        <v>0</v>
      </c>
      <c r="I735" s="3">
        <v>0</v>
      </c>
      <c r="J735" s="3" t="s">
        <v>18</v>
      </c>
      <c r="K735" s="3" t="s">
        <v>18</v>
      </c>
      <c r="L735" s="3" t="s">
        <v>18</v>
      </c>
      <c r="M735" s="3" t="s">
        <v>18</v>
      </c>
      <c r="N735" s="3" t="s">
        <v>18</v>
      </c>
      <c r="O735" s="3" t="s">
        <v>18</v>
      </c>
    </row>
    <row r="736" ht="18" customHeight="1" spans="1:15">
      <c r="A736" s="9">
        <v>44771</v>
      </c>
      <c r="B736" s="1" t="s">
        <v>193</v>
      </c>
      <c r="C736" s="3" t="s">
        <v>222</v>
      </c>
      <c r="D736" s="68">
        <v>12936</v>
      </c>
      <c r="E736" s="64">
        <v>243.883333333333</v>
      </c>
      <c r="F736" s="1">
        <v>314</v>
      </c>
      <c r="G736" s="1">
        <v>193</v>
      </c>
      <c r="H736" s="1">
        <v>342</v>
      </c>
      <c r="I736" s="1">
        <v>2368</v>
      </c>
      <c r="J736" s="3" t="s">
        <v>18</v>
      </c>
      <c r="K736" s="3" t="s">
        <v>18</v>
      </c>
      <c r="L736" s="3" t="s">
        <v>18</v>
      </c>
      <c r="M736" s="3" t="s">
        <v>18</v>
      </c>
      <c r="N736" s="3" t="s">
        <v>18</v>
      </c>
      <c r="O736" s="3" t="s">
        <v>18</v>
      </c>
    </row>
    <row r="737" ht="18" customHeight="1" spans="1:15">
      <c r="A737" s="9">
        <v>44771</v>
      </c>
      <c r="B737" s="1" t="s">
        <v>228</v>
      </c>
      <c r="C737" s="3" t="s">
        <v>222</v>
      </c>
      <c r="D737" s="68">
        <v>5278</v>
      </c>
      <c r="E737" s="64">
        <v>224.916666666667</v>
      </c>
      <c r="F737" s="1">
        <v>131</v>
      </c>
      <c r="G737" s="1">
        <v>97</v>
      </c>
      <c r="H737" s="1">
        <v>116</v>
      </c>
      <c r="I737" s="1">
        <v>535</v>
      </c>
      <c r="J737" s="3" t="s">
        <v>18</v>
      </c>
      <c r="K737" s="3" t="s">
        <v>18</v>
      </c>
      <c r="L737" s="3" t="s">
        <v>18</v>
      </c>
      <c r="M737" s="3" t="s">
        <v>18</v>
      </c>
      <c r="N737" s="3" t="s">
        <v>18</v>
      </c>
      <c r="O737" s="3" t="s">
        <v>18</v>
      </c>
    </row>
    <row r="738" ht="18" customHeight="1" spans="1:15">
      <c r="A738" s="9">
        <v>44771</v>
      </c>
      <c r="B738" s="1" t="s">
        <v>227</v>
      </c>
      <c r="C738" s="3" t="s">
        <v>250</v>
      </c>
      <c r="D738" s="68">
        <v>184</v>
      </c>
      <c r="E738" s="64">
        <v>252.766666666667</v>
      </c>
      <c r="F738" s="1">
        <v>20</v>
      </c>
      <c r="G738" s="1">
        <v>12</v>
      </c>
      <c r="H738" s="1">
        <v>4</v>
      </c>
      <c r="I738" s="1">
        <v>19</v>
      </c>
      <c r="J738" s="3" t="s">
        <v>18</v>
      </c>
      <c r="K738" s="3" t="s">
        <v>18</v>
      </c>
      <c r="L738" s="3" t="s">
        <v>18</v>
      </c>
      <c r="M738" s="3" t="s">
        <v>18</v>
      </c>
      <c r="N738" s="3" t="s">
        <v>18</v>
      </c>
      <c r="O738" s="3" t="s">
        <v>18</v>
      </c>
    </row>
    <row r="739" ht="18" customHeight="1" spans="1:15">
      <c r="A739" s="9">
        <v>44771</v>
      </c>
      <c r="B739" s="1" t="s">
        <v>198</v>
      </c>
      <c r="C739" s="3" t="s">
        <v>131</v>
      </c>
      <c r="D739" s="68">
        <v>60</v>
      </c>
      <c r="E739" s="64">
        <v>64.6833333333333</v>
      </c>
      <c r="F739" s="1">
        <v>2</v>
      </c>
      <c r="G739" s="1">
        <v>1</v>
      </c>
      <c r="H739" s="1">
        <v>2</v>
      </c>
      <c r="I739" s="1">
        <v>5</v>
      </c>
      <c r="J739" s="3" t="s">
        <v>18</v>
      </c>
      <c r="K739" s="3" t="s">
        <v>18</v>
      </c>
      <c r="L739" s="3" t="s">
        <v>18</v>
      </c>
      <c r="M739" s="3" t="s">
        <v>18</v>
      </c>
      <c r="N739" s="3" t="s">
        <v>18</v>
      </c>
      <c r="O739" s="3" t="s">
        <v>18</v>
      </c>
    </row>
    <row r="740" ht="18" customHeight="1" spans="1:15">
      <c r="A740" s="9">
        <v>44771</v>
      </c>
      <c r="B740" s="1" t="s">
        <v>201</v>
      </c>
      <c r="C740" s="3" t="s">
        <v>222</v>
      </c>
      <c r="D740" s="68">
        <v>54</v>
      </c>
      <c r="E740" s="64">
        <v>329.6</v>
      </c>
      <c r="F740" s="1">
        <v>0</v>
      </c>
      <c r="G740" s="1">
        <v>0</v>
      </c>
      <c r="H740" s="1">
        <v>7</v>
      </c>
      <c r="I740" s="1">
        <v>92</v>
      </c>
      <c r="J740" s="3" t="s">
        <v>18</v>
      </c>
      <c r="K740" s="3" t="s">
        <v>18</v>
      </c>
      <c r="L740" s="3" t="s">
        <v>18</v>
      </c>
      <c r="M740" s="3" t="s">
        <v>18</v>
      </c>
      <c r="N740" s="3" t="s">
        <v>18</v>
      </c>
      <c r="O740" s="3" t="s">
        <v>18</v>
      </c>
    </row>
    <row r="741" ht="18" customHeight="1" spans="1:15">
      <c r="A741" s="9">
        <v>44771</v>
      </c>
      <c r="B741" s="1" t="s">
        <v>239</v>
      </c>
      <c r="C741" s="3" t="s">
        <v>251</v>
      </c>
      <c r="D741" s="68">
        <v>48</v>
      </c>
      <c r="E741" s="64">
        <v>140.816666666667</v>
      </c>
      <c r="F741" s="1">
        <v>3</v>
      </c>
      <c r="G741" s="1">
        <v>0</v>
      </c>
      <c r="H741" s="1">
        <v>1</v>
      </c>
      <c r="I741" s="1">
        <v>11</v>
      </c>
      <c r="J741" s="3" t="s">
        <v>18</v>
      </c>
      <c r="K741" s="3" t="s">
        <v>18</v>
      </c>
      <c r="L741" s="3" t="s">
        <v>18</v>
      </c>
      <c r="M741" s="3" t="s">
        <v>18</v>
      </c>
      <c r="N741" s="3" t="s">
        <v>18</v>
      </c>
      <c r="O741" s="3" t="s">
        <v>18</v>
      </c>
    </row>
    <row r="742" ht="18" customHeight="1" spans="1:15">
      <c r="A742" s="9">
        <v>44771</v>
      </c>
      <c r="B742" s="1" t="s">
        <v>230</v>
      </c>
      <c r="C742" s="3" t="s">
        <v>131</v>
      </c>
      <c r="D742" s="68">
        <v>3</v>
      </c>
      <c r="E742" s="64">
        <v>0</v>
      </c>
      <c r="F742" s="1">
        <v>0</v>
      </c>
      <c r="G742" s="1">
        <v>0</v>
      </c>
      <c r="H742" s="1">
        <v>1</v>
      </c>
      <c r="I742" s="1">
        <v>1</v>
      </c>
      <c r="J742" s="3" t="s">
        <v>18</v>
      </c>
      <c r="K742" s="3" t="s">
        <v>18</v>
      </c>
      <c r="L742" s="3" t="s">
        <v>18</v>
      </c>
      <c r="M742" s="3" t="s">
        <v>18</v>
      </c>
      <c r="N742" s="3" t="s">
        <v>18</v>
      </c>
      <c r="O742" s="3" t="s">
        <v>18</v>
      </c>
    </row>
    <row r="743" ht="18" customHeight="1" spans="1:15">
      <c r="A743" s="9">
        <v>44771</v>
      </c>
      <c r="B743" s="1" t="s">
        <v>197</v>
      </c>
      <c r="C743" s="3" t="s">
        <v>131</v>
      </c>
      <c r="D743" s="68">
        <v>3</v>
      </c>
      <c r="E743" s="64">
        <v>0</v>
      </c>
      <c r="F743" s="1">
        <v>0</v>
      </c>
      <c r="G743" s="1">
        <v>0</v>
      </c>
      <c r="H743" s="1">
        <v>1</v>
      </c>
      <c r="I743" s="1">
        <v>4</v>
      </c>
      <c r="J743" s="3" t="s">
        <v>18</v>
      </c>
      <c r="K743" s="3" t="s">
        <v>18</v>
      </c>
      <c r="L743" s="3" t="s">
        <v>18</v>
      </c>
      <c r="M743" s="3" t="s">
        <v>18</v>
      </c>
      <c r="N743" s="3" t="s">
        <v>18</v>
      </c>
      <c r="O743" s="3" t="s">
        <v>18</v>
      </c>
    </row>
    <row r="744" ht="18" customHeight="1" spans="1:15">
      <c r="A744" s="9">
        <v>44771</v>
      </c>
      <c r="B744" s="1" t="s">
        <v>233</v>
      </c>
      <c r="C744" s="3" t="s">
        <v>252</v>
      </c>
      <c r="D744" s="68">
        <v>0</v>
      </c>
      <c r="E744" s="64">
        <v>404.783333333333</v>
      </c>
      <c r="F744" s="1">
        <v>2</v>
      </c>
      <c r="G744" s="1">
        <v>0</v>
      </c>
      <c r="H744" s="1">
        <v>0</v>
      </c>
      <c r="I744" s="1">
        <v>1</v>
      </c>
      <c r="J744" s="3" t="s">
        <v>18</v>
      </c>
      <c r="K744" s="3" t="s">
        <v>18</v>
      </c>
      <c r="L744" s="3" t="s">
        <v>18</v>
      </c>
      <c r="M744" s="3" t="s">
        <v>18</v>
      </c>
      <c r="N744" s="3" t="s">
        <v>18</v>
      </c>
      <c r="O744" s="3" t="s">
        <v>18</v>
      </c>
    </row>
    <row r="745" ht="18" customHeight="1" spans="1:15">
      <c r="A745" s="9">
        <v>44771</v>
      </c>
      <c r="B745" s="1" t="s">
        <v>218</v>
      </c>
      <c r="C745" s="3" t="s">
        <v>253</v>
      </c>
      <c r="D745" s="68">
        <v>0</v>
      </c>
      <c r="E745" s="64">
        <v>0</v>
      </c>
      <c r="F745" s="1">
        <v>0</v>
      </c>
      <c r="G745" s="1">
        <v>0</v>
      </c>
      <c r="H745" s="1">
        <v>0</v>
      </c>
      <c r="I745" s="1">
        <v>1</v>
      </c>
      <c r="J745" s="3" t="s">
        <v>18</v>
      </c>
      <c r="K745" s="3" t="s">
        <v>18</v>
      </c>
      <c r="L745" s="3" t="s">
        <v>18</v>
      </c>
      <c r="M745" s="3" t="s">
        <v>18</v>
      </c>
      <c r="N745" s="3" t="s">
        <v>18</v>
      </c>
      <c r="O745" s="3" t="s">
        <v>18</v>
      </c>
    </row>
    <row r="746" ht="18" customHeight="1" spans="1:15">
      <c r="A746" s="8" t="s">
        <v>75</v>
      </c>
      <c r="B746" s="8"/>
      <c r="C746" s="8"/>
      <c r="D746" s="24">
        <f>SUM(D732:D745)</f>
        <v>18587</v>
      </c>
      <c r="E746" s="59">
        <f t="shared" ref="E746:O746" si="38">SUM(E732:E745)</f>
        <v>2677.45</v>
      </c>
      <c r="F746" s="8">
        <f t="shared" si="38"/>
        <v>490</v>
      </c>
      <c r="G746" s="8">
        <f t="shared" si="38"/>
        <v>312</v>
      </c>
      <c r="H746" s="8">
        <f t="shared" si="38"/>
        <v>477</v>
      </c>
      <c r="I746" s="8">
        <f t="shared" si="38"/>
        <v>3077</v>
      </c>
      <c r="J746" s="8">
        <f t="shared" si="38"/>
        <v>26406</v>
      </c>
      <c r="K746" s="8">
        <f t="shared" si="38"/>
        <v>7405</v>
      </c>
      <c r="L746" s="8">
        <f t="shared" si="38"/>
        <v>6.2</v>
      </c>
      <c r="M746" s="8">
        <f t="shared" si="38"/>
        <v>191</v>
      </c>
      <c r="N746" s="8">
        <f t="shared" si="38"/>
        <v>35</v>
      </c>
      <c r="O746" s="8">
        <f t="shared" si="38"/>
        <v>97</v>
      </c>
    </row>
    <row r="747" ht="20" customHeight="1" spans="1:15">
      <c r="A747" s="9">
        <v>44770</v>
      </c>
      <c r="B747" s="3" t="s">
        <v>186</v>
      </c>
      <c r="C747" s="3" t="s">
        <v>222</v>
      </c>
      <c r="D747" s="31">
        <v>78</v>
      </c>
      <c r="E747" s="60">
        <v>0</v>
      </c>
      <c r="F747" s="3">
        <v>0</v>
      </c>
      <c r="G747" s="3">
        <v>0</v>
      </c>
      <c r="H747" s="3">
        <v>4</v>
      </c>
      <c r="I747" s="3">
        <v>36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</row>
    <row r="748" ht="20" customHeight="1" spans="1:15">
      <c r="A748" s="9">
        <v>44770</v>
      </c>
      <c r="B748" s="3" t="s">
        <v>232</v>
      </c>
      <c r="C748" s="3" t="s">
        <v>222</v>
      </c>
      <c r="D748" s="31">
        <v>0</v>
      </c>
      <c r="E748" s="60">
        <v>250</v>
      </c>
      <c r="F748" s="3">
        <v>0</v>
      </c>
      <c r="G748" s="3">
        <v>0</v>
      </c>
      <c r="H748" s="3">
        <v>0</v>
      </c>
      <c r="I748" s="3">
        <v>2</v>
      </c>
      <c r="J748" s="3">
        <v>1314</v>
      </c>
      <c r="K748" s="3">
        <v>369</v>
      </c>
      <c r="L748" s="51">
        <v>1.9</v>
      </c>
      <c r="M748" s="51">
        <v>7</v>
      </c>
      <c r="N748" s="3">
        <v>1</v>
      </c>
      <c r="O748" s="51">
        <v>4</v>
      </c>
    </row>
    <row r="749" ht="20" customHeight="1" spans="1:15">
      <c r="A749" s="9">
        <v>44770</v>
      </c>
      <c r="B749" s="3" t="s">
        <v>189</v>
      </c>
      <c r="C749" s="3" t="s">
        <v>222</v>
      </c>
      <c r="D749" s="31">
        <v>0</v>
      </c>
      <c r="E749" s="60">
        <v>177</v>
      </c>
      <c r="F749" s="3">
        <v>0</v>
      </c>
      <c r="G749" s="3">
        <v>0</v>
      </c>
      <c r="H749" s="3">
        <v>0</v>
      </c>
      <c r="I749" s="3">
        <v>3</v>
      </c>
      <c r="J749" s="3">
        <v>5591</v>
      </c>
      <c r="K749" s="3">
        <v>441</v>
      </c>
      <c r="L749" s="51">
        <v>3.6</v>
      </c>
      <c r="M749" s="51">
        <v>13</v>
      </c>
      <c r="N749" s="3">
        <v>3</v>
      </c>
      <c r="O749" s="51">
        <v>8</v>
      </c>
    </row>
    <row r="750" ht="20" customHeight="1" spans="1:15">
      <c r="A750" s="9">
        <v>44770</v>
      </c>
      <c r="B750" s="3" t="s">
        <v>188</v>
      </c>
      <c r="C750" s="3" t="s">
        <v>131</v>
      </c>
      <c r="D750" s="31">
        <v>0</v>
      </c>
      <c r="E750" s="60">
        <v>147</v>
      </c>
      <c r="F750" s="3">
        <v>2</v>
      </c>
      <c r="G750" s="3">
        <v>0</v>
      </c>
      <c r="H750" s="3">
        <v>0</v>
      </c>
      <c r="I750" s="3">
        <v>0</v>
      </c>
      <c r="J750" s="3" t="s">
        <v>18</v>
      </c>
      <c r="K750" s="3" t="s">
        <v>18</v>
      </c>
      <c r="L750" s="3" t="s">
        <v>18</v>
      </c>
      <c r="M750" s="3" t="s">
        <v>18</v>
      </c>
      <c r="N750" s="3" t="s">
        <v>18</v>
      </c>
      <c r="O750" s="3" t="s">
        <v>18</v>
      </c>
    </row>
    <row r="751" ht="20" customHeight="1" spans="1:15">
      <c r="A751" s="9">
        <v>44770</v>
      </c>
      <c r="B751" s="1" t="s">
        <v>193</v>
      </c>
      <c r="C751" s="3" t="s">
        <v>222</v>
      </c>
      <c r="D751" s="63">
        <v>10906</v>
      </c>
      <c r="E751" s="64">
        <v>258.633333333333</v>
      </c>
      <c r="F751" s="1">
        <v>262</v>
      </c>
      <c r="G751" s="1">
        <v>156</v>
      </c>
      <c r="H751" s="1">
        <v>308</v>
      </c>
      <c r="I751" s="1">
        <v>2353</v>
      </c>
      <c r="J751" s="3" t="s">
        <v>18</v>
      </c>
      <c r="K751" s="3" t="s">
        <v>18</v>
      </c>
      <c r="L751" s="3" t="s">
        <v>18</v>
      </c>
      <c r="M751" s="3" t="s">
        <v>18</v>
      </c>
      <c r="N751" s="3" t="s">
        <v>18</v>
      </c>
      <c r="O751" s="3" t="s">
        <v>18</v>
      </c>
    </row>
    <row r="752" ht="20" customHeight="1" spans="1:15">
      <c r="A752" s="9">
        <v>44770</v>
      </c>
      <c r="B752" s="1" t="s">
        <v>228</v>
      </c>
      <c r="C752" s="3" t="s">
        <v>222</v>
      </c>
      <c r="D752" s="63">
        <v>6475</v>
      </c>
      <c r="E752" s="64">
        <v>225.95</v>
      </c>
      <c r="F752" s="1">
        <v>107</v>
      </c>
      <c r="G752" s="1">
        <v>74</v>
      </c>
      <c r="H752" s="1">
        <v>93</v>
      </c>
      <c r="I752" s="1">
        <v>470</v>
      </c>
      <c r="J752" s="3" t="s">
        <v>18</v>
      </c>
      <c r="K752" s="3" t="s">
        <v>18</v>
      </c>
      <c r="L752" s="3" t="s">
        <v>18</v>
      </c>
      <c r="M752" s="3" t="s">
        <v>18</v>
      </c>
      <c r="N752" s="3" t="s">
        <v>18</v>
      </c>
      <c r="O752" s="3" t="s">
        <v>18</v>
      </c>
    </row>
    <row r="753" ht="20" customHeight="1" spans="1:15">
      <c r="A753" s="9">
        <v>44770</v>
      </c>
      <c r="B753" s="1" t="s">
        <v>227</v>
      </c>
      <c r="C753" s="3" t="s">
        <v>250</v>
      </c>
      <c r="D753" s="63">
        <v>216</v>
      </c>
      <c r="E753" s="64">
        <v>121.95</v>
      </c>
      <c r="F753" s="1">
        <v>13</v>
      </c>
      <c r="G753" s="1">
        <v>9</v>
      </c>
      <c r="H753" s="1">
        <v>1</v>
      </c>
      <c r="I753" s="1">
        <v>9</v>
      </c>
      <c r="J753" s="3" t="s">
        <v>18</v>
      </c>
      <c r="K753" s="3" t="s">
        <v>18</v>
      </c>
      <c r="L753" s="3" t="s">
        <v>18</v>
      </c>
      <c r="M753" s="3" t="s">
        <v>18</v>
      </c>
      <c r="N753" s="3" t="s">
        <v>18</v>
      </c>
      <c r="O753" s="3" t="s">
        <v>18</v>
      </c>
    </row>
    <row r="754" ht="20" customHeight="1" spans="1:15">
      <c r="A754" s="9">
        <v>44770</v>
      </c>
      <c r="B754" s="1" t="s">
        <v>198</v>
      </c>
      <c r="C754" s="3" t="s">
        <v>131</v>
      </c>
      <c r="D754" s="63">
        <v>90</v>
      </c>
      <c r="E754" s="64">
        <v>18.2166666666667</v>
      </c>
      <c r="F754" s="1">
        <v>3</v>
      </c>
      <c r="G754" s="1">
        <v>2</v>
      </c>
      <c r="H754" s="1">
        <v>1</v>
      </c>
      <c r="I754" s="1">
        <v>6</v>
      </c>
      <c r="J754" s="3" t="s">
        <v>18</v>
      </c>
      <c r="K754" s="3" t="s">
        <v>18</v>
      </c>
      <c r="L754" s="3" t="s">
        <v>18</v>
      </c>
      <c r="M754" s="3" t="s">
        <v>18</v>
      </c>
      <c r="N754" s="3" t="s">
        <v>18</v>
      </c>
      <c r="O754" s="3" t="s">
        <v>18</v>
      </c>
    </row>
    <row r="755" ht="20" customHeight="1" spans="1:15">
      <c r="A755" s="9">
        <v>44770</v>
      </c>
      <c r="B755" s="1" t="s">
        <v>201</v>
      </c>
      <c r="C755" s="3" t="s">
        <v>222</v>
      </c>
      <c r="D755" s="63">
        <v>78</v>
      </c>
      <c r="E755" s="64">
        <v>164.8</v>
      </c>
      <c r="F755" s="1">
        <v>1</v>
      </c>
      <c r="G755" s="1">
        <v>1</v>
      </c>
      <c r="H755" s="1">
        <v>6</v>
      </c>
      <c r="I755" s="1">
        <v>85</v>
      </c>
      <c r="J755" s="3" t="s">
        <v>18</v>
      </c>
      <c r="K755" s="3" t="s">
        <v>18</v>
      </c>
      <c r="L755" s="3" t="s">
        <v>18</v>
      </c>
      <c r="M755" s="3" t="s">
        <v>18</v>
      </c>
      <c r="N755" s="3" t="s">
        <v>18</v>
      </c>
      <c r="O755" s="3" t="s">
        <v>18</v>
      </c>
    </row>
    <row r="756" ht="20" customHeight="1" spans="1:15">
      <c r="A756" s="9">
        <v>44770</v>
      </c>
      <c r="B756" s="1" t="s">
        <v>239</v>
      </c>
      <c r="C756" s="3" t="s">
        <v>251</v>
      </c>
      <c r="D756" s="63">
        <v>419</v>
      </c>
      <c r="E756" s="64">
        <v>182.116666666667</v>
      </c>
      <c r="F756" s="1">
        <v>3</v>
      </c>
      <c r="G756" s="1">
        <v>1</v>
      </c>
      <c r="H756" s="1">
        <v>1</v>
      </c>
      <c r="I756" s="1">
        <v>9</v>
      </c>
      <c r="J756" s="3" t="s">
        <v>18</v>
      </c>
      <c r="K756" s="3" t="s">
        <v>18</v>
      </c>
      <c r="L756" s="3" t="s">
        <v>18</v>
      </c>
      <c r="M756" s="3" t="s">
        <v>18</v>
      </c>
      <c r="N756" s="3" t="s">
        <v>18</v>
      </c>
      <c r="O756" s="3" t="s">
        <v>18</v>
      </c>
    </row>
    <row r="757" ht="20" customHeight="1" spans="1:15">
      <c r="A757" s="9">
        <v>44770</v>
      </c>
      <c r="B757" s="1" t="s">
        <v>230</v>
      </c>
      <c r="C757" s="3" t="s">
        <v>131</v>
      </c>
      <c r="D757" s="63">
        <v>0</v>
      </c>
      <c r="E757" s="64">
        <v>0</v>
      </c>
      <c r="F757" s="1">
        <v>0</v>
      </c>
      <c r="G757" s="1">
        <v>0</v>
      </c>
      <c r="H757" s="1">
        <v>0</v>
      </c>
      <c r="I757" s="1">
        <v>1</v>
      </c>
      <c r="J757" s="3" t="s">
        <v>18</v>
      </c>
      <c r="K757" s="3" t="s">
        <v>18</v>
      </c>
      <c r="L757" s="3" t="s">
        <v>18</v>
      </c>
      <c r="M757" s="3" t="s">
        <v>18</v>
      </c>
      <c r="N757" s="3" t="s">
        <v>18</v>
      </c>
      <c r="O757" s="3" t="s">
        <v>18</v>
      </c>
    </row>
    <row r="758" ht="20" customHeight="1" spans="1:15">
      <c r="A758" s="9">
        <v>44770</v>
      </c>
      <c r="B758" s="1" t="s">
        <v>224</v>
      </c>
      <c r="C758" s="3" t="s">
        <v>131</v>
      </c>
      <c r="D758" s="63">
        <v>0</v>
      </c>
      <c r="E758" s="64">
        <v>68.7333333333333</v>
      </c>
      <c r="F758" s="1">
        <v>0</v>
      </c>
      <c r="G758" s="1">
        <v>0</v>
      </c>
      <c r="H758" s="1">
        <v>0</v>
      </c>
      <c r="I758" s="1">
        <v>1</v>
      </c>
      <c r="J758" s="3" t="s">
        <v>18</v>
      </c>
      <c r="K758" s="3" t="s">
        <v>18</v>
      </c>
      <c r="L758" s="3" t="s">
        <v>18</v>
      </c>
      <c r="M758" s="3" t="s">
        <v>18</v>
      </c>
      <c r="N758" s="3" t="s">
        <v>18</v>
      </c>
      <c r="O758" s="3" t="s">
        <v>18</v>
      </c>
    </row>
    <row r="759" ht="20" customHeight="1" spans="1:15">
      <c r="A759" s="9">
        <v>44770</v>
      </c>
      <c r="B759" s="1" t="s">
        <v>233</v>
      </c>
      <c r="C759" s="3" t="s">
        <v>252</v>
      </c>
      <c r="D759" s="63">
        <v>68</v>
      </c>
      <c r="E759" s="64">
        <v>414.983333333333</v>
      </c>
      <c r="F759" s="1">
        <v>2</v>
      </c>
      <c r="G759" s="1">
        <v>0</v>
      </c>
      <c r="H759" s="1">
        <v>1</v>
      </c>
      <c r="I759" s="1">
        <v>1</v>
      </c>
      <c r="J759" s="3" t="s">
        <v>18</v>
      </c>
      <c r="K759" s="3" t="s">
        <v>18</v>
      </c>
      <c r="L759" s="3" t="s">
        <v>18</v>
      </c>
      <c r="M759" s="3" t="s">
        <v>18</v>
      </c>
      <c r="N759" s="3" t="s">
        <v>18</v>
      </c>
      <c r="O759" s="3" t="s">
        <v>18</v>
      </c>
    </row>
    <row r="760" ht="20" customHeight="1" spans="1:15">
      <c r="A760" s="9">
        <v>44770</v>
      </c>
      <c r="B760" s="1" t="s">
        <v>247</v>
      </c>
      <c r="C760" s="3" t="s">
        <v>222</v>
      </c>
      <c r="D760" s="63">
        <v>0</v>
      </c>
      <c r="E760" s="64">
        <v>88.1</v>
      </c>
      <c r="F760" s="1">
        <v>0</v>
      </c>
      <c r="G760" s="1">
        <v>0</v>
      </c>
      <c r="H760" s="1">
        <v>0</v>
      </c>
      <c r="I760" s="1">
        <v>0</v>
      </c>
      <c r="J760" s="3" t="s">
        <v>18</v>
      </c>
      <c r="K760" s="3" t="s">
        <v>18</v>
      </c>
      <c r="L760" s="3" t="s">
        <v>18</v>
      </c>
      <c r="M760" s="3" t="s">
        <v>18</v>
      </c>
      <c r="N760" s="3" t="s">
        <v>18</v>
      </c>
      <c r="O760" s="3" t="s">
        <v>18</v>
      </c>
    </row>
    <row r="761" ht="20" customHeight="1" spans="1:15">
      <c r="A761" s="9">
        <v>44770</v>
      </c>
      <c r="B761" s="1" t="s">
        <v>217</v>
      </c>
      <c r="C761" s="3" t="s">
        <v>222</v>
      </c>
      <c r="D761" s="63">
        <v>3</v>
      </c>
      <c r="E761" s="64">
        <v>173.733333333333</v>
      </c>
      <c r="F761" s="1">
        <v>0</v>
      </c>
      <c r="G761" s="1">
        <v>0</v>
      </c>
      <c r="H761" s="1">
        <v>1</v>
      </c>
      <c r="I761" s="1">
        <v>2</v>
      </c>
      <c r="J761" s="3" t="s">
        <v>18</v>
      </c>
      <c r="K761" s="3" t="s">
        <v>18</v>
      </c>
      <c r="L761" s="3" t="s">
        <v>18</v>
      </c>
      <c r="M761" s="3" t="s">
        <v>18</v>
      </c>
      <c r="N761" s="3" t="s">
        <v>18</v>
      </c>
      <c r="O761" s="3" t="s">
        <v>18</v>
      </c>
    </row>
    <row r="762" ht="20" customHeight="1" spans="1:15">
      <c r="A762" s="9">
        <v>44770</v>
      </c>
      <c r="B762" s="1" t="s">
        <v>218</v>
      </c>
      <c r="C762" s="3" t="s">
        <v>253</v>
      </c>
      <c r="D762" s="63">
        <v>0</v>
      </c>
      <c r="E762" s="64">
        <v>0</v>
      </c>
      <c r="F762" s="1">
        <v>0</v>
      </c>
      <c r="G762" s="1">
        <v>0</v>
      </c>
      <c r="H762" s="1">
        <v>0</v>
      </c>
      <c r="I762" s="1">
        <v>1</v>
      </c>
      <c r="J762" s="3" t="s">
        <v>18</v>
      </c>
      <c r="K762" s="3" t="s">
        <v>18</v>
      </c>
      <c r="L762" s="3" t="s">
        <v>18</v>
      </c>
      <c r="M762" s="3" t="s">
        <v>18</v>
      </c>
      <c r="N762" s="3" t="s">
        <v>18</v>
      </c>
      <c r="O762" s="3" t="s">
        <v>18</v>
      </c>
    </row>
    <row r="763" ht="20" customHeight="1" spans="1:15">
      <c r="A763" s="9">
        <v>44770</v>
      </c>
      <c r="B763" s="1" t="s">
        <v>197</v>
      </c>
      <c r="C763" s="3" t="s">
        <v>131</v>
      </c>
      <c r="D763" s="63">
        <v>3</v>
      </c>
      <c r="E763" s="64">
        <v>0</v>
      </c>
      <c r="F763" s="1">
        <v>0</v>
      </c>
      <c r="G763" s="1">
        <v>0</v>
      </c>
      <c r="H763" s="1">
        <v>1</v>
      </c>
      <c r="I763" s="1">
        <v>6</v>
      </c>
      <c r="J763" s="3" t="s">
        <v>18</v>
      </c>
      <c r="K763" s="3" t="s">
        <v>18</v>
      </c>
      <c r="L763" s="3" t="s">
        <v>18</v>
      </c>
      <c r="M763" s="3" t="s">
        <v>18</v>
      </c>
      <c r="N763" s="3" t="s">
        <v>18</v>
      </c>
      <c r="O763" s="3" t="s">
        <v>18</v>
      </c>
    </row>
    <row r="764" ht="20" customHeight="1" spans="1:15">
      <c r="A764" s="8" t="s">
        <v>76</v>
      </c>
      <c r="B764" s="8"/>
      <c r="C764" s="8"/>
      <c r="D764" s="24">
        <f t="shared" ref="D764:O764" si="39">SUM(D747:D763)</f>
        <v>18336</v>
      </c>
      <c r="E764" s="59">
        <f t="shared" si="39"/>
        <v>2291.21666666667</v>
      </c>
      <c r="F764" s="8">
        <f t="shared" si="39"/>
        <v>393</v>
      </c>
      <c r="G764" s="8">
        <f t="shared" si="39"/>
        <v>243</v>
      </c>
      <c r="H764" s="8">
        <f t="shared" si="39"/>
        <v>417</v>
      </c>
      <c r="I764" s="8">
        <f t="shared" si="39"/>
        <v>2985</v>
      </c>
      <c r="J764" s="8">
        <f t="shared" si="39"/>
        <v>6905</v>
      </c>
      <c r="K764" s="8">
        <f t="shared" si="39"/>
        <v>810</v>
      </c>
      <c r="L764" s="8">
        <f t="shared" si="39"/>
        <v>5.5</v>
      </c>
      <c r="M764" s="8">
        <f t="shared" si="39"/>
        <v>20</v>
      </c>
      <c r="N764" s="8">
        <f t="shared" si="39"/>
        <v>4</v>
      </c>
      <c r="O764" s="8">
        <f t="shared" si="39"/>
        <v>12</v>
      </c>
    </row>
    <row r="765" ht="20" customHeight="1" spans="1:15">
      <c r="A765" s="9">
        <v>44769</v>
      </c>
      <c r="B765" s="3" t="s">
        <v>186</v>
      </c>
      <c r="C765" s="3" t="s">
        <v>222</v>
      </c>
      <c r="D765" s="31">
        <v>72</v>
      </c>
      <c r="E765" s="60">
        <v>200</v>
      </c>
      <c r="F765" s="3">
        <v>12</v>
      </c>
      <c r="G765" s="3">
        <v>5</v>
      </c>
      <c r="H765" s="3">
        <v>7</v>
      </c>
      <c r="I765" s="3">
        <v>38</v>
      </c>
      <c r="J765" s="3">
        <v>20803</v>
      </c>
      <c r="K765" s="3">
        <v>4847</v>
      </c>
      <c r="L765" s="51">
        <v>1.8</v>
      </c>
      <c r="M765" s="51">
        <v>92</v>
      </c>
      <c r="N765" s="3">
        <v>17</v>
      </c>
      <c r="O765" s="51">
        <v>58</v>
      </c>
    </row>
    <row r="766" ht="20" customHeight="1" spans="1:15">
      <c r="A766" s="9">
        <v>44769</v>
      </c>
      <c r="B766" s="3" t="s">
        <v>232</v>
      </c>
      <c r="C766" s="3" t="s">
        <v>222</v>
      </c>
      <c r="D766" s="31">
        <v>0</v>
      </c>
      <c r="E766" s="60">
        <v>130</v>
      </c>
      <c r="F766" s="3">
        <v>0</v>
      </c>
      <c r="G766" s="3">
        <v>0</v>
      </c>
      <c r="H766" s="3">
        <v>0</v>
      </c>
      <c r="I766" s="3">
        <v>1</v>
      </c>
      <c r="J766" s="3">
        <v>821</v>
      </c>
      <c r="K766" s="3">
        <v>197</v>
      </c>
      <c r="L766" s="51">
        <v>1.62</v>
      </c>
      <c r="M766" s="51">
        <v>8</v>
      </c>
      <c r="N766" s="3">
        <v>1</v>
      </c>
      <c r="O766" s="51">
        <v>4</v>
      </c>
    </row>
    <row r="767" ht="20" customHeight="1" spans="1:15">
      <c r="A767" s="9">
        <v>44769</v>
      </c>
      <c r="B767" s="3" t="s">
        <v>189</v>
      </c>
      <c r="C767" s="3" t="s">
        <v>222</v>
      </c>
      <c r="D767" s="31">
        <v>0</v>
      </c>
      <c r="E767" s="60">
        <v>210</v>
      </c>
      <c r="F767" s="3">
        <v>0</v>
      </c>
      <c r="G767" s="3">
        <v>0</v>
      </c>
      <c r="H767" s="3">
        <v>0</v>
      </c>
      <c r="I767" s="3">
        <v>3</v>
      </c>
      <c r="J767" s="3">
        <v>3980</v>
      </c>
      <c r="K767" s="3">
        <v>560</v>
      </c>
      <c r="L767" s="51">
        <v>3.16</v>
      </c>
      <c r="M767" s="51">
        <v>28</v>
      </c>
      <c r="N767" s="3">
        <v>1</v>
      </c>
      <c r="O767" s="51">
        <v>10</v>
      </c>
    </row>
    <row r="768" ht="20" customHeight="1" spans="1:15">
      <c r="A768" s="9">
        <v>44769</v>
      </c>
      <c r="B768" s="3" t="s">
        <v>193</v>
      </c>
      <c r="C768" s="3" t="s">
        <v>222</v>
      </c>
      <c r="D768" s="63">
        <v>9351</v>
      </c>
      <c r="E768" s="64">
        <v>84.3</v>
      </c>
      <c r="F768" s="1">
        <v>118</v>
      </c>
      <c r="G768" s="1">
        <v>87</v>
      </c>
      <c r="H768" s="1">
        <v>293</v>
      </c>
      <c r="I768" s="1">
        <v>2234</v>
      </c>
      <c r="J768" s="3" t="s">
        <v>18</v>
      </c>
      <c r="K768" s="3" t="s">
        <v>18</v>
      </c>
      <c r="L768" s="3" t="s">
        <v>18</v>
      </c>
      <c r="M768" s="3" t="s">
        <v>18</v>
      </c>
      <c r="N768" s="3" t="s">
        <v>18</v>
      </c>
      <c r="O768" s="3" t="s">
        <v>18</v>
      </c>
    </row>
    <row r="769" ht="20" customHeight="1" spans="1:15">
      <c r="A769" s="9">
        <v>44769</v>
      </c>
      <c r="B769" s="3" t="s">
        <v>228</v>
      </c>
      <c r="C769" s="3" t="s">
        <v>222</v>
      </c>
      <c r="D769" s="63">
        <v>3220</v>
      </c>
      <c r="E769" s="64">
        <v>90.9666666666667</v>
      </c>
      <c r="F769" s="1">
        <v>2</v>
      </c>
      <c r="G769" s="1">
        <v>5</v>
      </c>
      <c r="H769" s="1">
        <v>84</v>
      </c>
      <c r="I769" s="1">
        <v>416</v>
      </c>
      <c r="J769" s="3" t="s">
        <v>18</v>
      </c>
      <c r="K769" s="3" t="s">
        <v>18</v>
      </c>
      <c r="L769" s="3" t="s">
        <v>18</v>
      </c>
      <c r="M769" s="3" t="s">
        <v>18</v>
      </c>
      <c r="N769" s="3" t="s">
        <v>18</v>
      </c>
      <c r="O769" s="3" t="s">
        <v>18</v>
      </c>
    </row>
    <row r="770" ht="20" customHeight="1" spans="1:15">
      <c r="A770" s="9">
        <v>44769</v>
      </c>
      <c r="B770" s="3" t="s">
        <v>198</v>
      </c>
      <c r="C770" s="3" t="s">
        <v>131</v>
      </c>
      <c r="D770" s="63">
        <v>0</v>
      </c>
      <c r="E770" s="64">
        <v>40.3666666666667</v>
      </c>
      <c r="F770" s="1">
        <v>6</v>
      </c>
      <c r="G770" s="1">
        <v>3</v>
      </c>
      <c r="H770" s="1">
        <v>0</v>
      </c>
      <c r="I770" s="1">
        <v>4</v>
      </c>
      <c r="J770" s="3" t="s">
        <v>18</v>
      </c>
      <c r="K770" s="3" t="s">
        <v>18</v>
      </c>
      <c r="L770" s="3" t="s">
        <v>18</v>
      </c>
      <c r="M770" s="3" t="s">
        <v>18</v>
      </c>
      <c r="N770" s="3" t="s">
        <v>18</v>
      </c>
      <c r="O770" s="3" t="s">
        <v>18</v>
      </c>
    </row>
    <row r="771" ht="20" customHeight="1" spans="1:15">
      <c r="A771" s="9">
        <v>44769</v>
      </c>
      <c r="B771" s="3" t="s">
        <v>201</v>
      </c>
      <c r="C771" s="3" t="s">
        <v>222</v>
      </c>
      <c r="D771" s="63">
        <v>78</v>
      </c>
      <c r="E771" s="64">
        <v>390.416666666667</v>
      </c>
      <c r="F771" s="1">
        <v>2</v>
      </c>
      <c r="G771" s="1">
        <v>1</v>
      </c>
      <c r="H771" s="1">
        <v>10</v>
      </c>
      <c r="I771" s="1">
        <v>89</v>
      </c>
      <c r="J771" s="3" t="s">
        <v>18</v>
      </c>
      <c r="K771" s="3" t="s">
        <v>18</v>
      </c>
      <c r="L771" s="3" t="s">
        <v>18</v>
      </c>
      <c r="M771" s="3" t="s">
        <v>18</v>
      </c>
      <c r="N771" s="3" t="s">
        <v>18</v>
      </c>
      <c r="O771" s="3" t="s">
        <v>18</v>
      </c>
    </row>
    <row r="772" ht="20" customHeight="1" spans="1:15">
      <c r="A772" s="9">
        <v>44769</v>
      </c>
      <c r="B772" s="3" t="s">
        <v>224</v>
      </c>
      <c r="C772" s="3" t="s">
        <v>131</v>
      </c>
      <c r="D772" s="63">
        <v>0</v>
      </c>
      <c r="E772" s="64">
        <v>0</v>
      </c>
      <c r="F772" s="1">
        <v>0</v>
      </c>
      <c r="G772" s="1">
        <v>0</v>
      </c>
      <c r="H772" s="1">
        <v>0</v>
      </c>
      <c r="I772" s="1">
        <v>1</v>
      </c>
      <c r="J772" s="3" t="s">
        <v>18</v>
      </c>
      <c r="K772" s="3" t="s">
        <v>18</v>
      </c>
      <c r="L772" s="3" t="s">
        <v>18</v>
      </c>
      <c r="M772" s="3" t="s">
        <v>18</v>
      </c>
      <c r="N772" s="3" t="s">
        <v>18</v>
      </c>
      <c r="O772" s="3" t="s">
        <v>18</v>
      </c>
    </row>
    <row r="773" ht="20" customHeight="1" spans="1:15">
      <c r="A773" s="9">
        <v>44769</v>
      </c>
      <c r="B773" s="3" t="s">
        <v>197</v>
      </c>
      <c r="C773" s="3" t="s">
        <v>131</v>
      </c>
      <c r="D773" s="63">
        <v>3</v>
      </c>
      <c r="E773" s="64">
        <v>0</v>
      </c>
      <c r="F773" s="1">
        <v>0</v>
      </c>
      <c r="G773" s="1">
        <v>0</v>
      </c>
      <c r="H773" s="1">
        <v>1</v>
      </c>
      <c r="I773" s="1">
        <v>7</v>
      </c>
      <c r="J773" s="3" t="s">
        <v>18</v>
      </c>
      <c r="K773" s="3" t="s">
        <v>18</v>
      </c>
      <c r="L773" s="3" t="s">
        <v>18</v>
      </c>
      <c r="M773" s="3" t="s">
        <v>18</v>
      </c>
      <c r="N773" s="3" t="s">
        <v>18</v>
      </c>
      <c r="O773" s="3" t="s">
        <v>18</v>
      </c>
    </row>
    <row r="774" ht="20" customHeight="1" spans="1:15">
      <c r="A774" s="9">
        <v>44769</v>
      </c>
      <c r="B774" s="3" t="s">
        <v>246</v>
      </c>
      <c r="C774" s="3" t="s">
        <v>251</v>
      </c>
      <c r="D774" s="63">
        <v>0</v>
      </c>
      <c r="E774" s="64">
        <v>92.0333333333333</v>
      </c>
      <c r="F774" s="1">
        <v>0</v>
      </c>
      <c r="G774" s="1">
        <v>0</v>
      </c>
      <c r="H774" s="1">
        <v>0</v>
      </c>
      <c r="I774" s="1">
        <v>0</v>
      </c>
      <c r="J774" s="3" t="s">
        <v>18</v>
      </c>
      <c r="K774" s="3" t="s">
        <v>18</v>
      </c>
      <c r="L774" s="3" t="s">
        <v>18</v>
      </c>
      <c r="M774" s="3" t="s">
        <v>18</v>
      </c>
      <c r="N774" s="3" t="s">
        <v>18</v>
      </c>
      <c r="O774" s="3" t="s">
        <v>18</v>
      </c>
    </row>
    <row r="775" ht="20" customHeight="1" spans="1:15">
      <c r="A775" s="9">
        <v>44769</v>
      </c>
      <c r="B775" s="3" t="s">
        <v>230</v>
      </c>
      <c r="C775" s="3" t="s">
        <v>131</v>
      </c>
      <c r="D775" s="63">
        <v>0</v>
      </c>
      <c r="E775" s="64">
        <v>0</v>
      </c>
      <c r="F775" s="1">
        <v>0</v>
      </c>
      <c r="G775" s="1">
        <v>0</v>
      </c>
      <c r="H775" s="1">
        <v>0</v>
      </c>
      <c r="I775" s="1">
        <v>1</v>
      </c>
      <c r="J775" s="3" t="s">
        <v>18</v>
      </c>
      <c r="K775" s="3" t="s">
        <v>18</v>
      </c>
      <c r="L775" s="3" t="s">
        <v>18</v>
      </c>
      <c r="M775" s="3" t="s">
        <v>18</v>
      </c>
      <c r="N775" s="3" t="s">
        <v>18</v>
      </c>
      <c r="O775" s="3" t="s">
        <v>18</v>
      </c>
    </row>
    <row r="776" ht="20" customHeight="1" spans="1:15">
      <c r="A776" s="9">
        <v>44769</v>
      </c>
      <c r="B776" s="3" t="s">
        <v>233</v>
      </c>
      <c r="C776" s="3" t="s">
        <v>252</v>
      </c>
      <c r="D776" s="63">
        <v>0</v>
      </c>
      <c r="E776" s="64">
        <v>414.316666666667</v>
      </c>
      <c r="F776" s="1">
        <v>0</v>
      </c>
      <c r="G776" s="1">
        <v>0</v>
      </c>
      <c r="H776" s="1">
        <v>0</v>
      </c>
      <c r="I776" s="1">
        <v>1</v>
      </c>
      <c r="J776" s="3" t="s">
        <v>18</v>
      </c>
      <c r="K776" s="3" t="s">
        <v>18</v>
      </c>
      <c r="L776" s="3" t="s">
        <v>18</v>
      </c>
      <c r="M776" s="3" t="s">
        <v>18</v>
      </c>
      <c r="N776" s="3" t="s">
        <v>18</v>
      </c>
      <c r="O776" s="3" t="s">
        <v>18</v>
      </c>
    </row>
    <row r="777" ht="20" customHeight="1" spans="1:15">
      <c r="A777" s="9">
        <v>44769</v>
      </c>
      <c r="B777" s="3" t="s">
        <v>239</v>
      </c>
      <c r="C777" s="3" t="s">
        <v>251</v>
      </c>
      <c r="D777" s="63">
        <v>164</v>
      </c>
      <c r="E777" s="64">
        <v>0</v>
      </c>
      <c r="F777" s="1">
        <v>0</v>
      </c>
      <c r="G777" s="1">
        <v>0</v>
      </c>
      <c r="H777" s="1">
        <v>1</v>
      </c>
      <c r="I777" s="1">
        <v>7</v>
      </c>
      <c r="J777" s="3" t="s">
        <v>18</v>
      </c>
      <c r="K777" s="3" t="s">
        <v>18</v>
      </c>
      <c r="L777" s="3" t="s">
        <v>18</v>
      </c>
      <c r="M777" s="3" t="s">
        <v>18</v>
      </c>
      <c r="N777" s="3" t="s">
        <v>18</v>
      </c>
      <c r="O777" s="3" t="s">
        <v>18</v>
      </c>
    </row>
    <row r="778" ht="20" customHeight="1" spans="1:15">
      <c r="A778" s="8" t="s">
        <v>77</v>
      </c>
      <c r="B778" s="8"/>
      <c r="C778" s="8"/>
      <c r="D778" s="24">
        <f t="shared" ref="D778:O778" si="40">SUM(D765:D777)</f>
        <v>12888</v>
      </c>
      <c r="E778" s="59">
        <f t="shared" si="40"/>
        <v>1652.4</v>
      </c>
      <c r="F778" s="8">
        <f t="shared" si="40"/>
        <v>140</v>
      </c>
      <c r="G778" s="8">
        <f t="shared" si="40"/>
        <v>101</v>
      </c>
      <c r="H778" s="8">
        <f t="shared" si="40"/>
        <v>396</v>
      </c>
      <c r="I778" s="8">
        <f t="shared" si="40"/>
        <v>2802</v>
      </c>
      <c r="J778" s="8">
        <f t="shared" si="40"/>
        <v>25604</v>
      </c>
      <c r="K778" s="8">
        <f t="shared" si="40"/>
        <v>5604</v>
      </c>
      <c r="L778" s="8">
        <f t="shared" si="40"/>
        <v>6.58</v>
      </c>
      <c r="M778" s="8">
        <f t="shared" si="40"/>
        <v>128</v>
      </c>
      <c r="N778" s="8">
        <f t="shared" si="40"/>
        <v>19</v>
      </c>
      <c r="O778" s="8">
        <f t="shared" si="40"/>
        <v>72</v>
      </c>
    </row>
    <row r="779" ht="20" customHeight="1" spans="1:15">
      <c r="A779" s="9">
        <v>44768</v>
      </c>
      <c r="B779" s="3" t="s">
        <v>186</v>
      </c>
      <c r="C779" s="3" t="s">
        <v>222</v>
      </c>
      <c r="D779" s="69">
        <v>183</v>
      </c>
      <c r="E779" s="60">
        <v>185</v>
      </c>
      <c r="F779" s="3">
        <v>21</v>
      </c>
      <c r="G779" s="3">
        <v>8</v>
      </c>
      <c r="H779" s="3">
        <v>6</v>
      </c>
      <c r="I779" s="3">
        <v>34</v>
      </c>
      <c r="J779" s="3">
        <v>21869</v>
      </c>
      <c r="K779" s="3">
        <v>6493</v>
      </c>
      <c r="L779" s="51">
        <v>1.61</v>
      </c>
      <c r="M779" s="51">
        <v>173</v>
      </c>
      <c r="N779" s="3">
        <v>26</v>
      </c>
      <c r="O779" s="51">
        <v>73</v>
      </c>
    </row>
    <row r="780" ht="20" customHeight="1" spans="1:15">
      <c r="A780" s="9">
        <v>44768</v>
      </c>
      <c r="B780" s="3" t="s">
        <v>232</v>
      </c>
      <c r="C780" s="3" t="s">
        <v>222</v>
      </c>
      <c r="D780" s="69">
        <v>0</v>
      </c>
      <c r="E780" s="60">
        <v>256</v>
      </c>
      <c r="F780" s="3">
        <v>1</v>
      </c>
      <c r="G780" s="3">
        <v>0</v>
      </c>
      <c r="H780" s="3">
        <v>0</v>
      </c>
      <c r="I780" s="3">
        <v>1</v>
      </c>
      <c r="J780" s="3">
        <v>1773</v>
      </c>
      <c r="K780" s="3">
        <v>384</v>
      </c>
      <c r="L780" s="51">
        <v>2.18</v>
      </c>
      <c r="M780" s="51">
        <v>10</v>
      </c>
      <c r="N780" s="3">
        <v>0</v>
      </c>
      <c r="O780" s="51">
        <v>4</v>
      </c>
    </row>
    <row r="781" ht="20" customHeight="1" spans="1:15">
      <c r="A781" s="9">
        <v>44768</v>
      </c>
      <c r="B781" s="3" t="s">
        <v>189</v>
      </c>
      <c r="C781" s="3" t="s">
        <v>222</v>
      </c>
      <c r="D781" s="69">
        <v>0</v>
      </c>
      <c r="E781" s="60">
        <v>244</v>
      </c>
      <c r="F781" s="3">
        <v>0</v>
      </c>
      <c r="G781" s="3">
        <v>0</v>
      </c>
      <c r="H781" s="3">
        <v>0</v>
      </c>
      <c r="I781" s="3">
        <v>3</v>
      </c>
      <c r="J781" s="3">
        <v>7075</v>
      </c>
      <c r="K781" s="3">
        <v>846</v>
      </c>
      <c r="L781" s="51">
        <v>2.75</v>
      </c>
      <c r="M781" s="51">
        <v>29</v>
      </c>
      <c r="N781" s="3">
        <v>2</v>
      </c>
      <c r="O781" s="51">
        <v>12</v>
      </c>
    </row>
    <row r="782" ht="20" customHeight="1" spans="1:15">
      <c r="A782" s="9">
        <v>44768</v>
      </c>
      <c r="B782" s="1" t="s">
        <v>193</v>
      </c>
      <c r="C782" s="3" t="s">
        <v>222</v>
      </c>
      <c r="D782" s="63">
        <v>8713</v>
      </c>
      <c r="E782" s="64">
        <v>226.2</v>
      </c>
      <c r="F782" s="1">
        <v>332</v>
      </c>
      <c r="G782" s="1">
        <v>126</v>
      </c>
      <c r="H782" s="1">
        <v>327</v>
      </c>
      <c r="I782" s="1">
        <v>2383</v>
      </c>
      <c r="J782" s="3" t="s">
        <v>18</v>
      </c>
      <c r="K782" s="3" t="s">
        <v>18</v>
      </c>
      <c r="L782" s="51" t="s">
        <v>18</v>
      </c>
      <c r="M782" s="51" t="s">
        <v>18</v>
      </c>
      <c r="N782" s="3" t="s">
        <v>18</v>
      </c>
      <c r="O782" s="51" t="s">
        <v>18</v>
      </c>
    </row>
    <row r="783" ht="20" customHeight="1" spans="1:15">
      <c r="A783" s="9">
        <v>44768</v>
      </c>
      <c r="B783" s="1" t="s">
        <v>228</v>
      </c>
      <c r="C783" s="3" t="s">
        <v>222</v>
      </c>
      <c r="D783" s="63">
        <v>4522</v>
      </c>
      <c r="E783" s="64">
        <v>219.3</v>
      </c>
      <c r="F783" s="1">
        <v>126</v>
      </c>
      <c r="G783" s="1">
        <v>96</v>
      </c>
      <c r="H783" s="1">
        <v>110</v>
      </c>
      <c r="I783" s="1">
        <v>491</v>
      </c>
      <c r="J783" s="3" t="s">
        <v>18</v>
      </c>
      <c r="K783" s="3" t="s">
        <v>18</v>
      </c>
      <c r="L783" s="51" t="s">
        <v>18</v>
      </c>
      <c r="M783" s="51" t="s">
        <v>18</v>
      </c>
      <c r="N783" s="3" t="s">
        <v>18</v>
      </c>
      <c r="O783" s="51" t="s">
        <v>18</v>
      </c>
    </row>
    <row r="784" ht="20" customHeight="1" spans="1:15">
      <c r="A784" s="9">
        <v>44768</v>
      </c>
      <c r="B784" s="1" t="s">
        <v>198</v>
      </c>
      <c r="C784" s="3" t="s">
        <v>131</v>
      </c>
      <c r="D784" s="63">
        <v>0</v>
      </c>
      <c r="E784" s="64">
        <v>0</v>
      </c>
      <c r="F784" s="1">
        <v>0</v>
      </c>
      <c r="G784" s="1">
        <v>1</v>
      </c>
      <c r="H784" s="1">
        <v>0</v>
      </c>
      <c r="I784" s="1">
        <v>2</v>
      </c>
      <c r="J784" s="3" t="s">
        <v>18</v>
      </c>
      <c r="K784" s="3" t="s">
        <v>18</v>
      </c>
      <c r="L784" s="51" t="s">
        <v>18</v>
      </c>
      <c r="M784" s="51" t="s">
        <v>18</v>
      </c>
      <c r="N784" s="3" t="s">
        <v>18</v>
      </c>
      <c r="O784" s="51" t="s">
        <v>18</v>
      </c>
    </row>
    <row r="785" ht="20" customHeight="1" spans="1:15">
      <c r="A785" s="9">
        <v>44768</v>
      </c>
      <c r="B785" s="1" t="s">
        <v>197</v>
      </c>
      <c r="C785" s="3" t="s">
        <v>131</v>
      </c>
      <c r="D785" s="63">
        <v>6</v>
      </c>
      <c r="E785" s="64">
        <v>0</v>
      </c>
      <c r="F785" s="1">
        <v>0</v>
      </c>
      <c r="G785" s="1">
        <v>0</v>
      </c>
      <c r="H785" s="1">
        <v>1</v>
      </c>
      <c r="I785" s="1">
        <v>4</v>
      </c>
      <c r="J785" s="3" t="s">
        <v>18</v>
      </c>
      <c r="K785" s="3" t="s">
        <v>18</v>
      </c>
      <c r="L785" s="51" t="s">
        <v>18</v>
      </c>
      <c r="M785" s="51" t="s">
        <v>18</v>
      </c>
      <c r="N785" s="3" t="s">
        <v>18</v>
      </c>
      <c r="O785" s="51" t="s">
        <v>18</v>
      </c>
    </row>
    <row r="786" ht="20" customHeight="1" spans="1:15">
      <c r="A786" s="9">
        <v>44768</v>
      </c>
      <c r="B786" s="1" t="s">
        <v>246</v>
      </c>
      <c r="C786" s="3" t="s">
        <v>251</v>
      </c>
      <c r="D786" s="63">
        <v>0</v>
      </c>
      <c r="E786" s="64">
        <v>0.35</v>
      </c>
      <c r="F786" s="1">
        <v>0</v>
      </c>
      <c r="G786" s="1">
        <v>0</v>
      </c>
      <c r="H786" s="1">
        <v>0</v>
      </c>
      <c r="I786" s="1">
        <v>0</v>
      </c>
      <c r="J786" s="3" t="s">
        <v>18</v>
      </c>
      <c r="K786" s="3" t="s">
        <v>18</v>
      </c>
      <c r="L786" s="51" t="s">
        <v>18</v>
      </c>
      <c r="M786" s="51" t="s">
        <v>18</v>
      </c>
      <c r="N786" s="3" t="s">
        <v>18</v>
      </c>
      <c r="O786" s="51" t="s">
        <v>18</v>
      </c>
    </row>
    <row r="787" ht="20" customHeight="1" spans="1:15">
      <c r="A787" s="9">
        <v>44768</v>
      </c>
      <c r="B787" s="1" t="s">
        <v>230</v>
      </c>
      <c r="C787" s="3" t="s">
        <v>131</v>
      </c>
      <c r="D787" s="63">
        <v>0</v>
      </c>
      <c r="E787" s="64">
        <v>0</v>
      </c>
      <c r="F787" s="1">
        <v>0</v>
      </c>
      <c r="G787" s="1">
        <v>0</v>
      </c>
      <c r="H787" s="1">
        <v>0</v>
      </c>
      <c r="I787" s="1">
        <v>1</v>
      </c>
      <c r="J787" s="3" t="s">
        <v>18</v>
      </c>
      <c r="K787" s="3" t="s">
        <v>18</v>
      </c>
      <c r="L787" s="51" t="s">
        <v>18</v>
      </c>
      <c r="M787" s="51" t="s">
        <v>18</v>
      </c>
      <c r="N787" s="3" t="s">
        <v>18</v>
      </c>
      <c r="O787" s="51" t="s">
        <v>18</v>
      </c>
    </row>
    <row r="788" ht="20" customHeight="1" spans="1:15">
      <c r="A788" s="9">
        <v>44768</v>
      </c>
      <c r="B788" s="1" t="s">
        <v>201</v>
      </c>
      <c r="C788" s="3" t="s">
        <v>222</v>
      </c>
      <c r="D788" s="63">
        <v>66</v>
      </c>
      <c r="E788" s="64">
        <v>353.45</v>
      </c>
      <c r="F788" s="1">
        <v>0</v>
      </c>
      <c r="G788" s="1">
        <v>0</v>
      </c>
      <c r="H788" s="1">
        <v>6</v>
      </c>
      <c r="I788" s="1">
        <v>85</v>
      </c>
      <c r="J788" s="3" t="s">
        <v>18</v>
      </c>
      <c r="K788" s="3" t="s">
        <v>18</v>
      </c>
      <c r="L788" s="51" t="s">
        <v>18</v>
      </c>
      <c r="M788" s="51" t="s">
        <v>18</v>
      </c>
      <c r="N788" s="3" t="s">
        <v>18</v>
      </c>
      <c r="O788" s="51" t="s">
        <v>18</v>
      </c>
    </row>
    <row r="789" ht="20" customHeight="1" spans="1:15">
      <c r="A789" s="9">
        <v>44768</v>
      </c>
      <c r="B789" s="1" t="s">
        <v>233</v>
      </c>
      <c r="C789" s="3" t="s">
        <v>252</v>
      </c>
      <c r="D789" s="63">
        <v>0</v>
      </c>
      <c r="E789" s="64">
        <v>30.0166666666667</v>
      </c>
      <c r="F789" s="1">
        <v>0</v>
      </c>
      <c r="G789" s="1">
        <v>0</v>
      </c>
      <c r="H789" s="1">
        <v>0</v>
      </c>
      <c r="I789" s="1">
        <v>1</v>
      </c>
      <c r="J789" s="3" t="s">
        <v>18</v>
      </c>
      <c r="K789" s="3" t="s">
        <v>18</v>
      </c>
      <c r="L789" s="51" t="s">
        <v>18</v>
      </c>
      <c r="M789" s="51" t="s">
        <v>18</v>
      </c>
      <c r="N789" s="3" t="s">
        <v>18</v>
      </c>
      <c r="O789" s="51" t="s">
        <v>18</v>
      </c>
    </row>
    <row r="790" ht="20" customHeight="1" spans="1:15">
      <c r="A790" s="9">
        <v>44768</v>
      </c>
      <c r="B790" s="1" t="s">
        <v>224</v>
      </c>
      <c r="C790" s="3" t="s">
        <v>131</v>
      </c>
      <c r="D790" s="63">
        <v>0</v>
      </c>
      <c r="E790" s="64">
        <v>0</v>
      </c>
      <c r="F790" s="1">
        <v>0</v>
      </c>
      <c r="G790" s="1">
        <v>0</v>
      </c>
      <c r="H790" s="1">
        <v>0</v>
      </c>
      <c r="I790" s="1">
        <v>2</v>
      </c>
      <c r="J790" s="3" t="s">
        <v>18</v>
      </c>
      <c r="K790" s="3" t="s">
        <v>18</v>
      </c>
      <c r="L790" s="51" t="s">
        <v>18</v>
      </c>
      <c r="M790" s="51" t="s">
        <v>18</v>
      </c>
      <c r="N790" s="3" t="s">
        <v>18</v>
      </c>
      <c r="O790" s="51" t="s">
        <v>18</v>
      </c>
    </row>
    <row r="791" ht="20" customHeight="1" spans="1:15">
      <c r="A791" s="9">
        <v>44768</v>
      </c>
      <c r="B791" s="1" t="s">
        <v>218</v>
      </c>
      <c r="C791" s="3" t="s">
        <v>253</v>
      </c>
      <c r="D791" s="63">
        <v>0</v>
      </c>
      <c r="E791" s="64">
        <v>0</v>
      </c>
      <c r="F791" s="1">
        <v>0</v>
      </c>
      <c r="G791" s="1">
        <v>0</v>
      </c>
      <c r="H791" s="1">
        <v>0</v>
      </c>
      <c r="I791" s="1">
        <v>1</v>
      </c>
      <c r="J791" s="3" t="s">
        <v>18</v>
      </c>
      <c r="K791" s="3" t="s">
        <v>18</v>
      </c>
      <c r="L791" s="51" t="s">
        <v>18</v>
      </c>
      <c r="M791" s="51" t="s">
        <v>18</v>
      </c>
      <c r="N791" s="3" t="s">
        <v>18</v>
      </c>
      <c r="O791" s="51" t="s">
        <v>18</v>
      </c>
    </row>
    <row r="792" ht="20" customHeight="1" spans="1:15">
      <c r="A792" s="9">
        <v>44768</v>
      </c>
      <c r="B792" s="1" t="s">
        <v>254</v>
      </c>
      <c r="C792" s="3" t="s">
        <v>251</v>
      </c>
      <c r="D792" s="63">
        <v>0</v>
      </c>
      <c r="E792" s="64">
        <v>105.966666666667</v>
      </c>
      <c r="F792" s="1">
        <v>0</v>
      </c>
      <c r="G792" s="1">
        <v>0</v>
      </c>
      <c r="H792" s="1">
        <v>0</v>
      </c>
      <c r="I792" s="1">
        <v>0</v>
      </c>
      <c r="J792" s="3" t="s">
        <v>18</v>
      </c>
      <c r="K792" s="3" t="s">
        <v>18</v>
      </c>
      <c r="L792" s="51" t="s">
        <v>18</v>
      </c>
      <c r="M792" s="51" t="s">
        <v>18</v>
      </c>
      <c r="N792" s="3" t="s">
        <v>18</v>
      </c>
      <c r="O792" s="51" t="s">
        <v>18</v>
      </c>
    </row>
    <row r="793" ht="20" customHeight="1" spans="1:15">
      <c r="A793" s="9">
        <v>44768</v>
      </c>
      <c r="B793" s="1" t="s">
        <v>239</v>
      </c>
      <c r="C793" s="3" t="s">
        <v>251</v>
      </c>
      <c r="D793" s="63">
        <v>411</v>
      </c>
      <c r="E793" s="64">
        <v>259.3</v>
      </c>
      <c r="F793" s="1">
        <v>1</v>
      </c>
      <c r="G793" s="1">
        <v>0</v>
      </c>
      <c r="H793" s="1">
        <v>2</v>
      </c>
      <c r="I793" s="1">
        <v>10</v>
      </c>
      <c r="J793" s="3" t="s">
        <v>18</v>
      </c>
      <c r="K793" s="3" t="s">
        <v>18</v>
      </c>
      <c r="L793" s="51" t="s">
        <v>18</v>
      </c>
      <c r="M793" s="51" t="s">
        <v>18</v>
      </c>
      <c r="N793" s="3" t="s">
        <v>18</v>
      </c>
      <c r="O793" s="51" t="s">
        <v>18</v>
      </c>
    </row>
    <row r="794" ht="20" customHeight="1" spans="1:15">
      <c r="A794" s="8" t="s">
        <v>78</v>
      </c>
      <c r="B794" s="8"/>
      <c r="C794" s="8"/>
      <c r="D794" s="24">
        <f t="shared" ref="D794:O794" si="41">SUM(D779:D793)</f>
        <v>13901</v>
      </c>
      <c r="E794" s="59">
        <f t="shared" si="41"/>
        <v>1879.58333333333</v>
      </c>
      <c r="F794" s="8">
        <f t="shared" si="41"/>
        <v>481</v>
      </c>
      <c r="G794" s="8">
        <f t="shared" si="41"/>
        <v>231</v>
      </c>
      <c r="H794" s="8">
        <f t="shared" si="41"/>
        <v>452</v>
      </c>
      <c r="I794" s="8">
        <f t="shared" si="41"/>
        <v>3018</v>
      </c>
      <c r="J794" s="8">
        <f t="shared" si="41"/>
        <v>30717</v>
      </c>
      <c r="K794" s="8">
        <f t="shared" si="41"/>
        <v>7723</v>
      </c>
      <c r="L794" s="8">
        <f t="shared" si="41"/>
        <v>6.54</v>
      </c>
      <c r="M794" s="8">
        <f t="shared" si="41"/>
        <v>212</v>
      </c>
      <c r="N794" s="8">
        <f t="shared" si="41"/>
        <v>28</v>
      </c>
      <c r="O794" s="8">
        <f t="shared" si="41"/>
        <v>89</v>
      </c>
    </row>
    <row r="795" ht="20" customHeight="1" spans="1:15">
      <c r="A795" s="9">
        <v>44767</v>
      </c>
      <c r="B795" s="9" t="s">
        <v>186</v>
      </c>
      <c r="C795" s="3" t="s">
        <v>222</v>
      </c>
      <c r="D795" s="55">
        <v>48</v>
      </c>
      <c r="E795" s="60">
        <v>195</v>
      </c>
      <c r="F795" s="3">
        <v>23</v>
      </c>
      <c r="G795" s="3">
        <v>21</v>
      </c>
      <c r="H795" s="3">
        <v>5</v>
      </c>
      <c r="I795" s="3">
        <v>40</v>
      </c>
      <c r="J795" s="3">
        <v>19987</v>
      </c>
      <c r="K795" s="3">
        <v>7448</v>
      </c>
      <c r="L795" s="51">
        <v>1.84</v>
      </c>
      <c r="M795" s="51">
        <v>235</v>
      </c>
      <c r="N795" s="3">
        <v>24</v>
      </c>
      <c r="O795" s="51">
        <v>89</v>
      </c>
    </row>
    <row r="796" ht="20" customHeight="1" spans="1:15">
      <c r="A796" s="9">
        <v>44767</v>
      </c>
      <c r="B796" s="9" t="s">
        <v>255</v>
      </c>
      <c r="C796" s="3" t="s">
        <v>131</v>
      </c>
      <c r="D796" s="55">
        <v>6</v>
      </c>
      <c r="E796" s="60">
        <v>0</v>
      </c>
      <c r="F796" s="3">
        <v>0</v>
      </c>
      <c r="G796" s="3">
        <v>0</v>
      </c>
      <c r="H796" s="3">
        <v>1</v>
      </c>
      <c r="I796" s="3">
        <v>1</v>
      </c>
      <c r="J796" s="3" t="s">
        <v>18</v>
      </c>
      <c r="K796" s="3" t="s">
        <v>18</v>
      </c>
      <c r="L796" s="51" t="s">
        <v>18</v>
      </c>
      <c r="M796" s="51" t="s">
        <v>18</v>
      </c>
      <c r="N796" s="3" t="s">
        <v>18</v>
      </c>
      <c r="O796" s="51" t="s">
        <v>18</v>
      </c>
    </row>
    <row r="797" ht="20" customHeight="1" spans="1:15">
      <c r="A797" s="9">
        <v>44767</v>
      </c>
      <c r="B797" s="9" t="s">
        <v>189</v>
      </c>
      <c r="C797" s="3" t="s">
        <v>222</v>
      </c>
      <c r="D797" s="55">
        <v>6</v>
      </c>
      <c r="E797" s="60">
        <v>0</v>
      </c>
      <c r="F797" s="3">
        <v>0</v>
      </c>
      <c r="G797" s="3">
        <v>0</v>
      </c>
      <c r="H797" s="3">
        <v>1</v>
      </c>
      <c r="I797" s="3">
        <v>2</v>
      </c>
      <c r="J797" s="3">
        <v>0</v>
      </c>
      <c r="K797" s="3">
        <v>0</v>
      </c>
      <c r="L797" s="51">
        <v>0</v>
      </c>
      <c r="M797" s="51">
        <v>0</v>
      </c>
      <c r="N797" s="3">
        <v>0</v>
      </c>
      <c r="O797" s="51">
        <v>0</v>
      </c>
    </row>
    <row r="798" ht="20" customHeight="1" spans="1:15">
      <c r="A798" s="9">
        <v>44767</v>
      </c>
      <c r="B798" s="9" t="s">
        <v>232</v>
      </c>
      <c r="C798" s="3" t="s">
        <v>222</v>
      </c>
      <c r="D798" s="55">
        <v>0</v>
      </c>
      <c r="E798" s="60">
        <v>270</v>
      </c>
      <c r="F798" s="3">
        <v>0</v>
      </c>
      <c r="G798" s="3">
        <v>0</v>
      </c>
      <c r="H798" s="3">
        <v>0</v>
      </c>
      <c r="I798" s="3">
        <v>1</v>
      </c>
      <c r="J798" s="3">
        <v>2786</v>
      </c>
      <c r="K798" s="3">
        <v>1089</v>
      </c>
      <c r="L798" s="51">
        <v>1.04</v>
      </c>
      <c r="M798" s="51">
        <v>23</v>
      </c>
      <c r="N798" s="3">
        <v>7</v>
      </c>
      <c r="O798" s="51">
        <v>6</v>
      </c>
    </row>
    <row r="799" ht="20" customHeight="1" spans="1:15">
      <c r="A799" s="9">
        <v>44767</v>
      </c>
      <c r="B799" s="9" t="s">
        <v>193</v>
      </c>
      <c r="C799" s="3" t="s">
        <v>222</v>
      </c>
      <c r="D799" s="55">
        <v>7563</v>
      </c>
      <c r="E799" s="60">
        <v>189</v>
      </c>
      <c r="F799" s="3">
        <v>286</v>
      </c>
      <c r="G799" s="3">
        <v>130</v>
      </c>
      <c r="H799" s="3">
        <v>298</v>
      </c>
      <c r="I799" s="3">
        <v>2403</v>
      </c>
      <c r="J799" s="3" t="s">
        <v>18</v>
      </c>
      <c r="K799" s="3" t="s">
        <v>18</v>
      </c>
      <c r="L799" s="51" t="s">
        <v>18</v>
      </c>
      <c r="M799" s="51" t="s">
        <v>18</v>
      </c>
      <c r="N799" s="3" t="s">
        <v>18</v>
      </c>
      <c r="O799" s="51" t="s">
        <v>18</v>
      </c>
    </row>
    <row r="800" ht="20" customHeight="1" spans="1:15">
      <c r="A800" s="9">
        <v>44767</v>
      </c>
      <c r="B800" s="9" t="s">
        <v>228</v>
      </c>
      <c r="C800" s="3" t="s">
        <v>222</v>
      </c>
      <c r="D800" s="55">
        <v>6241</v>
      </c>
      <c r="E800" s="60">
        <v>228</v>
      </c>
      <c r="F800" s="3">
        <v>123</v>
      </c>
      <c r="G800" s="3">
        <v>84</v>
      </c>
      <c r="H800" s="3">
        <v>100</v>
      </c>
      <c r="I800" s="3">
        <v>433</v>
      </c>
      <c r="J800" s="3" t="s">
        <v>18</v>
      </c>
      <c r="K800" s="3" t="s">
        <v>18</v>
      </c>
      <c r="L800" s="51" t="s">
        <v>18</v>
      </c>
      <c r="M800" s="51" t="s">
        <v>18</v>
      </c>
      <c r="N800" s="3" t="s">
        <v>18</v>
      </c>
      <c r="O800" s="51" t="s">
        <v>18</v>
      </c>
    </row>
    <row r="801" ht="20" customHeight="1" spans="1:15">
      <c r="A801" s="9">
        <v>44767</v>
      </c>
      <c r="B801" s="9" t="s">
        <v>198</v>
      </c>
      <c r="C801" s="3" t="s">
        <v>131</v>
      </c>
      <c r="D801" s="55">
        <v>0</v>
      </c>
      <c r="E801" s="60">
        <v>0</v>
      </c>
      <c r="F801" s="3">
        <v>0</v>
      </c>
      <c r="G801" s="3">
        <v>0</v>
      </c>
      <c r="H801" s="3">
        <v>0</v>
      </c>
      <c r="I801" s="3">
        <v>4</v>
      </c>
      <c r="J801" s="3" t="s">
        <v>18</v>
      </c>
      <c r="K801" s="3" t="s">
        <v>18</v>
      </c>
      <c r="L801" s="51" t="s">
        <v>18</v>
      </c>
      <c r="M801" s="51" t="s">
        <v>18</v>
      </c>
      <c r="N801" s="3" t="s">
        <v>18</v>
      </c>
      <c r="O801" s="51" t="s">
        <v>18</v>
      </c>
    </row>
    <row r="802" ht="20" customHeight="1" spans="1:15">
      <c r="A802" s="9">
        <v>44767</v>
      </c>
      <c r="B802" s="9" t="s">
        <v>197</v>
      </c>
      <c r="C802" s="3" t="s">
        <v>131</v>
      </c>
      <c r="D802" s="55">
        <v>0</v>
      </c>
      <c r="E802" s="60">
        <v>0</v>
      </c>
      <c r="F802" s="3">
        <v>0</v>
      </c>
      <c r="G802" s="3">
        <v>0</v>
      </c>
      <c r="H802" s="3">
        <v>0</v>
      </c>
      <c r="I802" s="3">
        <v>4</v>
      </c>
      <c r="J802" s="3" t="s">
        <v>18</v>
      </c>
      <c r="K802" s="3" t="s">
        <v>18</v>
      </c>
      <c r="L802" s="51" t="s">
        <v>18</v>
      </c>
      <c r="M802" s="51" t="s">
        <v>18</v>
      </c>
      <c r="N802" s="3" t="s">
        <v>18</v>
      </c>
      <c r="O802" s="51" t="s">
        <v>18</v>
      </c>
    </row>
    <row r="803" ht="20" customHeight="1" spans="1:15">
      <c r="A803" s="9">
        <v>44767</v>
      </c>
      <c r="B803" s="9" t="s">
        <v>248</v>
      </c>
      <c r="C803" s="3" t="s">
        <v>251</v>
      </c>
      <c r="D803" s="55">
        <v>0</v>
      </c>
      <c r="E803" s="60">
        <v>0</v>
      </c>
      <c r="F803" s="3">
        <v>0</v>
      </c>
      <c r="G803" s="3">
        <v>0</v>
      </c>
      <c r="H803" s="3">
        <v>0</v>
      </c>
      <c r="I803" s="3">
        <v>1</v>
      </c>
      <c r="J803" s="3" t="s">
        <v>18</v>
      </c>
      <c r="K803" s="3" t="s">
        <v>18</v>
      </c>
      <c r="L803" s="51" t="s">
        <v>18</v>
      </c>
      <c r="M803" s="51" t="s">
        <v>18</v>
      </c>
      <c r="N803" s="3" t="s">
        <v>18</v>
      </c>
      <c r="O803" s="51" t="s">
        <v>18</v>
      </c>
    </row>
    <row r="804" ht="20" customHeight="1" spans="1:15">
      <c r="A804" s="9">
        <v>44767</v>
      </c>
      <c r="B804" s="9" t="s">
        <v>246</v>
      </c>
      <c r="C804" s="3" t="s">
        <v>251</v>
      </c>
      <c r="D804" s="55">
        <v>0</v>
      </c>
      <c r="E804" s="60">
        <v>7</v>
      </c>
      <c r="F804" s="3">
        <v>0</v>
      </c>
      <c r="G804" s="3">
        <v>0</v>
      </c>
      <c r="H804" s="3">
        <v>0</v>
      </c>
      <c r="I804" s="3">
        <v>0</v>
      </c>
      <c r="J804" s="3" t="s">
        <v>18</v>
      </c>
      <c r="K804" s="3" t="s">
        <v>18</v>
      </c>
      <c r="L804" s="51" t="s">
        <v>18</v>
      </c>
      <c r="M804" s="51" t="s">
        <v>18</v>
      </c>
      <c r="N804" s="3" t="s">
        <v>18</v>
      </c>
      <c r="O804" s="51" t="s">
        <v>18</v>
      </c>
    </row>
    <row r="805" ht="20" customHeight="1" spans="1:15">
      <c r="A805" s="9">
        <v>44767</v>
      </c>
      <c r="B805" s="9" t="s">
        <v>256</v>
      </c>
      <c r="C805" s="3" t="s">
        <v>131</v>
      </c>
      <c r="D805" s="55">
        <v>0</v>
      </c>
      <c r="E805" s="60">
        <v>0</v>
      </c>
      <c r="F805" s="3">
        <v>0</v>
      </c>
      <c r="G805" s="3">
        <v>0</v>
      </c>
      <c r="H805" s="3">
        <v>0</v>
      </c>
      <c r="I805" s="3">
        <v>1</v>
      </c>
      <c r="J805" s="3" t="s">
        <v>18</v>
      </c>
      <c r="K805" s="3" t="s">
        <v>18</v>
      </c>
      <c r="L805" s="51" t="s">
        <v>18</v>
      </c>
      <c r="M805" s="51" t="s">
        <v>18</v>
      </c>
      <c r="N805" s="3" t="s">
        <v>18</v>
      </c>
      <c r="O805" s="51" t="s">
        <v>18</v>
      </c>
    </row>
    <row r="806" ht="20" customHeight="1" spans="1:15">
      <c r="A806" s="9">
        <v>44767</v>
      </c>
      <c r="B806" s="9" t="s">
        <v>201</v>
      </c>
      <c r="C806" s="3" t="s">
        <v>222</v>
      </c>
      <c r="D806" s="55">
        <v>81</v>
      </c>
      <c r="E806" s="60">
        <v>190</v>
      </c>
      <c r="F806" s="3">
        <v>1</v>
      </c>
      <c r="G806" s="3">
        <v>0</v>
      </c>
      <c r="H806" s="3">
        <v>6</v>
      </c>
      <c r="I806" s="3">
        <v>89</v>
      </c>
      <c r="J806" s="3" t="s">
        <v>18</v>
      </c>
      <c r="K806" s="3" t="s">
        <v>18</v>
      </c>
      <c r="L806" s="51" t="s">
        <v>18</v>
      </c>
      <c r="M806" s="51" t="s">
        <v>18</v>
      </c>
      <c r="N806" s="3" t="s">
        <v>18</v>
      </c>
      <c r="O806" s="51" t="s">
        <v>18</v>
      </c>
    </row>
    <row r="807" ht="20" customHeight="1" spans="1:15">
      <c r="A807" s="9">
        <v>44767</v>
      </c>
      <c r="B807" s="9" t="s">
        <v>257</v>
      </c>
      <c r="C807" s="3" t="s">
        <v>252</v>
      </c>
      <c r="D807" s="55">
        <v>0</v>
      </c>
      <c r="E807" s="60">
        <v>397</v>
      </c>
      <c r="F807" s="3">
        <v>1</v>
      </c>
      <c r="G807" s="3">
        <v>0</v>
      </c>
      <c r="H807" s="3">
        <v>0</v>
      </c>
      <c r="I807" s="3">
        <v>1</v>
      </c>
      <c r="J807" s="3" t="s">
        <v>18</v>
      </c>
      <c r="K807" s="3" t="s">
        <v>18</v>
      </c>
      <c r="L807" s="51" t="s">
        <v>18</v>
      </c>
      <c r="M807" s="51" t="s">
        <v>18</v>
      </c>
      <c r="N807" s="3" t="s">
        <v>18</v>
      </c>
      <c r="O807" s="51" t="s">
        <v>18</v>
      </c>
    </row>
    <row r="808" ht="20" customHeight="1" spans="1:15">
      <c r="A808" s="9">
        <v>44767</v>
      </c>
      <c r="B808" s="9" t="s">
        <v>224</v>
      </c>
      <c r="C808" s="3" t="s">
        <v>131</v>
      </c>
      <c r="D808" s="55">
        <v>0</v>
      </c>
      <c r="E808" s="60">
        <v>0</v>
      </c>
      <c r="F808" s="3">
        <v>0</v>
      </c>
      <c r="G808" s="3">
        <v>0</v>
      </c>
      <c r="H808" s="3">
        <v>0</v>
      </c>
      <c r="I808" s="3">
        <v>2</v>
      </c>
      <c r="J808" s="3" t="s">
        <v>18</v>
      </c>
      <c r="K808" s="3" t="s">
        <v>18</v>
      </c>
      <c r="L808" s="51" t="s">
        <v>18</v>
      </c>
      <c r="M808" s="51" t="s">
        <v>18</v>
      </c>
      <c r="N808" s="3" t="s">
        <v>18</v>
      </c>
      <c r="O808" s="51" t="s">
        <v>18</v>
      </c>
    </row>
    <row r="809" ht="20" customHeight="1" spans="1:15">
      <c r="A809" s="9">
        <v>44767</v>
      </c>
      <c r="B809" s="9" t="s">
        <v>217</v>
      </c>
      <c r="C809" s="3" t="s">
        <v>222</v>
      </c>
      <c r="D809" s="55">
        <v>3</v>
      </c>
      <c r="E809" s="60">
        <v>352</v>
      </c>
      <c r="F809" s="3">
        <v>0</v>
      </c>
      <c r="G809" s="3">
        <v>0</v>
      </c>
      <c r="H809" s="3">
        <v>1</v>
      </c>
      <c r="I809" s="3">
        <v>2</v>
      </c>
      <c r="J809" s="3" t="s">
        <v>18</v>
      </c>
      <c r="K809" s="3" t="s">
        <v>18</v>
      </c>
      <c r="L809" s="51" t="s">
        <v>18</v>
      </c>
      <c r="M809" s="51" t="s">
        <v>18</v>
      </c>
      <c r="N809" s="3" t="s">
        <v>18</v>
      </c>
      <c r="O809" s="51" t="s">
        <v>18</v>
      </c>
    </row>
    <row r="810" ht="20" customHeight="1" spans="1:15">
      <c r="A810" s="9">
        <v>44767</v>
      </c>
      <c r="B810" s="9" t="s">
        <v>218</v>
      </c>
      <c r="C810" s="3" t="s">
        <v>253</v>
      </c>
      <c r="D810" s="55">
        <v>0</v>
      </c>
      <c r="E810" s="60">
        <v>0</v>
      </c>
      <c r="F810" s="3">
        <v>0</v>
      </c>
      <c r="G810" s="3">
        <v>0</v>
      </c>
      <c r="H810" s="3">
        <v>0</v>
      </c>
      <c r="I810" s="3">
        <v>1</v>
      </c>
      <c r="J810" s="3" t="s">
        <v>18</v>
      </c>
      <c r="K810" s="3" t="s">
        <v>18</v>
      </c>
      <c r="L810" s="51" t="s">
        <v>18</v>
      </c>
      <c r="M810" s="51" t="s">
        <v>18</v>
      </c>
      <c r="N810" s="3" t="s">
        <v>18</v>
      </c>
      <c r="O810" s="51" t="s">
        <v>18</v>
      </c>
    </row>
    <row r="811" ht="20" customHeight="1" spans="1:15">
      <c r="A811" s="9">
        <v>44767</v>
      </c>
      <c r="B811" s="9" t="s">
        <v>258</v>
      </c>
      <c r="C811" s="3" t="s">
        <v>251</v>
      </c>
      <c r="D811" s="55">
        <v>0</v>
      </c>
      <c r="E811" s="60">
        <v>120</v>
      </c>
      <c r="F811" s="3">
        <v>0</v>
      </c>
      <c r="G811" s="3">
        <v>0</v>
      </c>
      <c r="H811" s="3">
        <v>0</v>
      </c>
      <c r="I811" s="3">
        <v>0</v>
      </c>
      <c r="J811" s="3" t="s">
        <v>18</v>
      </c>
      <c r="K811" s="3" t="s">
        <v>18</v>
      </c>
      <c r="L811" s="51" t="s">
        <v>18</v>
      </c>
      <c r="M811" s="51" t="s">
        <v>18</v>
      </c>
      <c r="N811" s="3" t="s">
        <v>18</v>
      </c>
      <c r="O811" s="51" t="s">
        <v>18</v>
      </c>
    </row>
    <row r="812" ht="20" customHeight="1" spans="1:15">
      <c r="A812" s="9">
        <v>44767</v>
      </c>
      <c r="B812" s="9" t="s">
        <v>239</v>
      </c>
      <c r="C812" s="3" t="s">
        <v>251</v>
      </c>
      <c r="D812" s="55">
        <v>24</v>
      </c>
      <c r="E812" s="60">
        <v>241</v>
      </c>
      <c r="F812" s="3">
        <v>0</v>
      </c>
      <c r="G812" s="3">
        <v>0</v>
      </c>
      <c r="H812" s="3">
        <v>1</v>
      </c>
      <c r="I812" s="3">
        <v>8</v>
      </c>
      <c r="J812" s="3" t="s">
        <v>18</v>
      </c>
      <c r="K812" s="3" t="s">
        <v>18</v>
      </c>
      <c r="L812" s="51" t="s">
        <v>18</v>
      </c>
      <c r="M812" s="51" t="s">
        <v>18</v>
      </c>
      <c r="N812" s="3" t="s">
        <v>18</v>
      </c>
      <c r="O812" s="51" t="s">
        <v>18</v>
      </c>
    </row>
    <row r="813" ht="20" customHeight="1" spans="1:15">
      <c r="A813" s="8" t="s">
        <v>79</v>
      </c>
      <c r="B813" s="8"/>
      <c r="C813" s="8"/>
      <c r="D813" s="24">
        <f>SUM(D795:D812)</f>
        <v>13972</v>
      </c>
      <c r="E813" s="59">
        <f t="shared" ref="E813:O813" si="42">SUM(E795:E812)</f>
        <v>2189</v>
      </c>
      <c r="F813" s="8">
        <f t="shared" si="42"/>
        <v>434</v>
      </c>
      <c r="G813" s="8">
        <f t="shared" si="42"/>
        <v>235</v>
      </c>
      <c r="H813" s="8">
        <f t="shared" si="42"/>
        <v>413</v>
      </c>
      <c r="I813" s="8">
        <f t="shared" si="42"/>
        <v>2993</v>
      </c>
      <c r="J813" s="8">
        <f t="shared" si="42"/>
        <v>22773</v>
      </c>
      <c r="K813" s="8">
        <f t="shared" si="42"/>
        <v>8537</v>
      </c>
      <c r="L813" s="8">
        <f t="shared" si="42"/>
        <v>2.88</v>
      </c>
      <c r="M813" s="8">
        <f t="shared" si="42"/>
        <v>258</v>
      </c>
      <c r="N813" s="8">
        <f t="shared" si="42"/>
        <v>31</v>
      </c>
      <c r="O813" s="8">
        <f t="shared" si="42"/>
        <v>95</v>
      </c>
    </row>
    <row r="814" ht="20" customHeight="1" spans="1:15">
      <c r="A814" s="9">
        <v>44766</v>
      </c>
      <c r="B814" s="9" t="s">
        <v>186</v>
      </c>
      <c r="C814" s="3" t="s">
        <v>222</v>
      </c>
      <c r="D814" s="55">
        <v>63</v>
      </c>
      <c r="E814" s="60">
        <v>0</v>
      </c>
      <c r="F814" s="3">
        <v>0</v>
      </c>
      <c r="G814" s="3">
        <v>0</v>
      </c>
      <c r="H814" s="3">
        <v>4</v>
      </c>
      <c r="I814" s="3">
        <v>33</v>
      </c>
      <c r="J814" s="3">
        <v>0</v>
      </c>
      <c r="K814" s="3">
        <v>0</v>
      </c>
      <c r="L814" s="51">
        <v>0</v>
      </c>
      <c r="M814" s="51">
        <v>0</v>
      </c>
      <c r="N814" s="3">
        <v>0</v>
      </c>
      <c r="O814" s="51">
        <v>0</v>
      </c>
    </row>
    <row r="815" ht="20" customHeight="1" spans="1:15">
      <c r="A815" s="9">
        <v>44766</v>
      </c>
      <c r="B815" s="9" t="s">
        <v>189</v>
      </c>
      <c r="C815" s="3" t="s">
        <v>222</v>
      </c>
      <c r="D815" s="55">
        <v>3</v>
      </c>
      <c r="E815" s="60">
        <v>200</v>
      </c>
      <c r="F815" s="3">
        <v>2</v>
      </c>
      <c r="G815" s="3">
        <v>2</v>
      </c>
      <c r="H815" s="3">
        <v>1</v>
      </c>
      <c r="I815" s="3">
        <v>5</v>
      </c>
      <c r="J815" s="3">
        <v>8372</v>
      </c>
      <c r="K815" s="3">
        <v>755</v>
      </c>
      <c r="L815" s="51">
        <v>3.31</v>
      </c>
      <c r="M815" s="51">
        <v>49</v>
      </c>
      <c r="N815" s="3">
        <v>2</v>
      </c>
      <c r="O815" s="51">
        <v>15</v>
      </c>
    </row>
    <row r="816" ht="20" customHeight="1" spans="1:15">
      <c r="A816" s="9">
        <v>44766</v>
      </c>
      <c r="B816" s="9" t="s">
        <v>232</v>
      </c>
      <c r="C816" s="3" t="s">
        <v>222</v>
      </c>
      <c r="D816" s="55">
        <v>0</v>
      </c>
      <c r="E816" s="60">
        <v>247</v>
      </c>
      <c r="F816" s="3">
        <v>0</v>
      </c>
      <c r="G816" s="3">
        <v>0</v>
      </c>
      <c r="H816" s="3">
        <v>0</v>
      </c>
      <c r="I816" s="3">
        <v>1</v>
      </c>
      <c r="J816" s="3">
        <v>3590</v>
      </c>
      <c r="K816" s="3">
        <v>1274</v>
      </c>
      <c r="L816" s="51">
        <v>1.04</v>
      </c>
      <c r="M816" s="51">
        <v>51</v>
      </c>
      <c r="N816" s="3">
        <v>8</v>
      </c>
      <c r="O816" s="51">
        <v>9</v>
      </c>
    </row>
    <row r="817" ht="20" customHeight="1" spans="1:15">
      <c r="A817" s="9">
        <v>44766</v>
      </c>
      <c r="B817" s="9" t="s">
        <v>193</v>
      </c>
      <c r="C817" s="3" t="s">
        <v>222</v>
      </c>
      <c r="D817" s="55">
        <v>14540</v>
      </c>
      <c r="E817" s="60">
        <v>248</v>
      </c>
      <c r="F817" s="3">
        <v>520</v>
      </c>
      <c r="G817" s="3">
        <v>160</v>
      </c>
      <c r="H817" s="3">
        <v>325</v>
      </c>
      <c r="I817" s="3">
        <v>2424</v>
      </c>
      <c r="J817" s="3" t="s">
        <v>18</v>
      </c>
      <c r="K817" s="3" t="s">
        <v>18</v>
      </c>
      <c r="L817" s="51" t="s">
        <v>18</v>
      </c>
      <c r="M817" s="51" t="s">
        <v>18</v>
      </c>
      <c r="N817" s="3" t="s">
        <v>18</v>
      </c>
      <c r="O817" s="51" t="s">
        <v>18</v>
      </c>
    </row>
    <row r="818" ht="20" customHeight="1" spans="1:15">
      <c r="A818" s="9">
        <v>44766</v>
      </c>
      <c r="B818" s="9" t="s">
        <v>228</v>
      </c>
      <c r="C818" s="3" t="s">
        <v>222</v>
      </c>
      <c r="D818" s="55">
        <v>4224</v>
      </c>
      <c r="E818" s="60">
        <v>220</v>
      </c>
      <c r="F818" s="3">
        <v>113</v>
      </c>
      <c r="G818" s="3">
        <v>90</v>
      </c>
      <c r="H818" s="3">
        <v>88</v>
      </c>
      <c r="I818" s="3">
        <v>413</v>
      </c>
      <c r="J818" s="3" t="s">
        <v>18</v>
      </c>
      <c r="K818" s="3" t="s">
        <v>18</v>
      </c>
      <c r="L818" s="51" t="s">
        <v>18</v>
      </c>
      <c r="M818" s="51" t="s">
        <v>18</v>
      </c>
      <c r="N818" s="3" t="s">
        <v>18</v>
      </c>
      <c r="O818" s="51" t="s">
        <v>18</v>
      </c>
    </row>
    <row r="819" ht="20" customHeight="1" spans="1:15">
      <c r="A819" s="9">
        <v>44766</v>
      </c>
      <c r="B819" s="9" t="s">
        <v>198</v>
      </c>
      <c r="C819" s="3" t="s">
        <v>131</v>
      </c>
      <c r="D819" s="55">
        <v>21</v>
      </c>
      <c r="E819" s="60">
        <v>0</v>
      </c>
      <c r="F819" s="3">
        <v>0</v>
      </c>
      <c r="G819" s="3">
        <v>2</v>
      </c>
      <c r="H819" s="3">
        <v>2</v>
      </c>
      <c r="I819" s="3">
        <v>4</v>
      </c>
      <c r="J819" s="3" t="s">
        <v>18</v>
      </c>
      <c r="K819" s="3" t="s">
        <v>18</v>
      </c>
      <c r="L819" s="51" t="s">
        <v>18</v>
      </c>
      <c r="M819" s="51" t="s">
        <v>18</v>
      </c>
      <c r="N819" s="3" t="s">
        <v>18</v>
      </c>
      <c r="O819" s="51" t="s">
        <v>18</v>
      </c>
    </row>
    <row r="820" ht="20" customHeight="1" spans="1:15">
      <c r="A820" s="9">
        <v>44766</v>
      </c>
      <c r="B820" s="9" t="s">
        <v>239</v>
      </c>
      <c r="C820" s="3" t="s">
        <v>251</v>
      </c>
      <c r="D820" s="55">
        <v>39</v>
      </c>
      <c r="E820" s="60">
        <v>241</v>
      </c>
      <c r="F820" s="3">
        <v>5</v>
      </c>
      <c r="G820" s="3">
        <v>1</v>
      </c>
      <c r="H820" s="3">
        <v>1</v>
      </c>
      <c r="I820" s="3">
        <v>11</v>
      </c>
      <c r="J820" s="3" t="s">
        <v>18</v>
      </c>
      <c r="K820" s="3" t="s">
        <v>18</v>
      </c>
      <c r="L820" s="51" t="s">
        <v>18</v>
      </c>
      <c r="M820" s="51" t="s">
        <v>18</v>
      </c>
      <c r="N820" s="3" t="s">
        <v>18</v>
      </c>
      <c r="O820" s="51" t="s">
        <v>18</v>
      </c>
    </row>
    <row r="821" ht="20" customHeight="1" spans="1:15">
      <c r="A821" s="9">
        <v>44766</v>
      </c>
      <c r="B821" s="9" t="s">
        <v>197</v>
      </c>
      <c r="C821" s="3" t="s">
        <v>131</v>
      </c>
      <c r="D821" s="55">
        <v>0</v>
      </c>
      <c r="E821" s="60">
        <v>0</v>
      </c>
      <c r="F821" s="3">
        <v>0</v>
      </c>
      <c r="G821" s="3">
        <v>0</v>
      </c>
      <c r="H821" s="3">
        <v>0</v>
      </c>
      <c r="I821" s="3">
        <v>5</v>
      </c>
      <c r="J821" s="3" t="s">
        <v>18</v>
      </c>
      <c r="K821" s="3" t="s">
        <v>18</v>
      </c>
      <c r="L821" s="51" t="s">
        <v>18</v>
      </c>
      <c r="M821" s="51" t="s">
        <v>18</v>
      </c>
      <c r="N821" s="3" t="s">
        <v>18</v>
      </c>
      <c r="O821" s="51" t="s">
        <v>18</v>
      </c>
    </row>
    <row r="822" ht="20" customHeight="1" spans="1:15">
      <c r="A822" s="9">
        <v>44766</v>
      </c>
      <c r="B822" s="9" t="s">
        <v>256</v>
      </c>
      <c r="C822" s="3" t="s">
        <v>131</v>
      </c>
      <c r="D822" s="55">
        <v>3</v>
      </c>
      <c r="E822" s="60">
        <v>0</v>
      </c>
      <c r="F822" s="3">
        <v>0</v>
      </c>
      <c r="G822" s="3">
        <v>0</v>
      </c>
      <c r="H822" s="3">
        <v>1</v>
      </c>
      <c r="I822" s="3">
        <v>1</v>
      </c>
      <c r="J822" s="3" t="s">
        <v>18</v>
      </c>
      <c r="K822" s="3" t="s">
        <v>18</v>
      </c>
      <c r="L822" s="51" t="s">
        <v>18</v>
      </c>
      <c r="M822" s="51" t="s">
        <v>18</v>
      </c>
      <c r="N822" s="3" t="s">
        <v>18</v>
      </c>
      <c r="O822" s="51" t="s">
        <v>18</v>
      </c>
    </row>
    <row r="823" ht="20" customHeight="1" spans="1:15">
      <c r="A823" s="9">
        <v>44766</v>
      </c>
      <c r="B823" s="9" t="s">
        <v>201</v>
      </c>
      <c r="C823" s="3" t="s">
        <v>222</v>
      </c>
      <c r="D823" s="55">
        <v>55</v>
      </c>
      <c r="E823" s="60">
        <v>389</v>
      </c>
      <c r="F823" s="3">
        <v>1</v>
      </c>
      <c r="G823" s="3">
        <v>0</v>
      </c>
      <c r="H823" s="3">
        <v>8</v>
      </c>
      <c r="I823" s="3">
        <v>100</v>
      </c>
      <c r="J823" s="3" t="s">
        <v>18</v>
      </c>
      <c r="K823" s="3" t="s">
        <v>18</v>
      </c>
      <c r="L823" s="51" t="s">
        <v>18</v>
      </c>
      <c r="M823" s="51" t="s">
        <v>18</v>
      </c>
      <c r="N823" s="3" t="s">
        <v>18</v>
      </c>
      <c r="O823" s="51" t="s">
        <v>18</v>
      </c>
    </row>
    <row r="824" ht="20" customHeight="1" spans="1:15">
      <c r="A824" s="9">
        <v>44766</v>
      </c>
      <c r="B824" s="9" t="s">
        <v>257</v>
      </c>
      <c r="C824" s="3" t="s">
        <v>252</v>
      </c>
      <c r="D824" s="55">
        <v>0</v>
      </c>
      <c r="E824" s="60">
        <v>432</v>
      </c>
      <c r="F824" s="3">
        <v>0</v>
      </c>
      <c r="G824" s="3">
        <v>0</v>
      </c>
      <c r="H824" s="3">
        <v>0</v>
      </c>
      <c r="I824" s="3">
        <v>1</v>
      </c>
      <c r="J824" s="3" t="s">
        <v>18</v>
      </c>
      <c r="K824" s="3" t="s">
        <v>18</v>
      </c>
      <c r="L824" s="51" t="s">
        <v>18</v>
      </c>
      <c r="M824" s="51" t="s">
        <v>18</v>
      </c>
      <c r="N824" s="3" t="s">
        <v>18</v>
      </c>
      <c r="O824" s="51" t="s">
        <v>18</v>
      </c>
    </row>
    <row r="825" ht="20" customHeight="1" spans="1:15">
      <c r="A825" s="9">
        <v>44766</v>
      </c>
      <c r="B825" s="9" t="s">
        <v>224</v>
      </c>
      <c r="C825" s="3" t="s">
        <v>131</v>
      </c>
      <c r="D825" s="55">
        <v>0</v>
      </c>
      <c r="E825" s="60">
        <v>0</v>
      </c>
      <c r="F825" s="3">
        <v>0</v>
      </c>
      <c r="G825" s="3">
        <v>0</v>
      </c>
      <c r="H825" s="3">
        <v>0</v>
      </c>
      <c r="I825" s="3">
        <v>2</v>
      </c>
      <c r="J825" s="3" t="s">
        <v>18</v>
      </c>
      <c r="K825" s="3" t="s">
        <v>18</v>
      </c>
      <c r="L825" s="51" t="s">
        <v>18</v>
      </c>
      <c r="M825" s="51" t="s">
        <v>18</v>
      </c>
      <c r="N825" s="3" t="s">
        <v>18</v>
      </c>
      <c r="O825" s="51" t="s">
        <v>18</v>
      </c>
    </row>
    <row r="826" ht="20" customHeight="1" spans="1:15">
      <c r="A826" s="9">
        <v>44766</v>
      </c>
      <c r="B826" s="9" t="s">
        <v>218</v>
      </c>
      <c r="C826" s="3" t="s">
        <v>253</v>
      </c>
      <c r="D826" s="55">
        <v>23</v>
      </c>
      <c r="E826" s="60">
        <v>0</v>
      </c>
      <c r="F826" s="3">
        <v>0</v>
      </c>
      <c r="G826" s="3">
        <v>0</v>
      </c>
      <c r="H826" s="3">
        <v>1</v>
      </c>
      <c r="I826" s="3">
        <v>1</v>
      </c>
      <c r="J826" s="3" t="s">
        <v>18</v>
      </c>
      <c r="K826" s="3" t="s">
        <v>18</v>
      </c>
      <c r="L826" s="51" t="s">
        <v>18</v>
      </c>
      <c r="M826" s="51" t="s">
        <v>18</v>
      </c>
      <c r="N826" s="3" t="s">
        <v>18</v>
      </c>
      <c r="O826" s="51" t="s">
        <v>18</v>
      </c>
    </row>
    <row r="827" ht="20" customHeight="1" spans="1:15">
      <c r="A827" s="9">
        <v>44766</v>
      </c>
      <c r="B827" s="9" t="s">
        <v>259</v>
      </c>
      <c r="C827" s="3" t="s">
        <v>222</v>
      </c>
      <c r="D827" s="55">
        <v>3</v>
      </c>
      <c r="E827" s="60">
        <v>0</v>
      </c>
      <c r="F827" s="3">
        <v>0</v>
      </c>
      <c r="G827" s="3">
        <v>0</v>
      </c>
      <c r="H827" s="3">
        <v>1</v>
      </c>
      <c r="I827" s="3">
        <v>1</v>
      </c>
      <c r="J827" s="3" t="s">
        <v>18</v>
      </c>
      <c r="K827" s="3" t="s">
        <v>18</v>
      </c>
      <c r="L827" s="51" t="s">
        <v>18</v>
      </c>
      <c r="M827" s="51" t="s">
        <v>18</v>
      </c>
      <c r="N827" s="3" t="s">
        <v>18</v>
      </c>
      <c r="O827" s="51" t="s">
        <v>18</v>
      </c>
    </row>
    <row r="828" ht="20" customHeight="1" spans="1:15">
      <c r="A828" s="8" t="s">
        <v>80</v>
      </c>
      <c r="B828" s="8"/>
      <c r="C828" s="8"/>
      <c r="D828" s="24">
        <f>SUM(D814:D827)</f>
        <v>18974</v>
      </c>
      <c r="E828" s="59">
        <f t="shared" ref="E828:O828" si="43">SUM(E814:E827)</f>
        <v>1977</v>
      </c>
      <c r="F828" s="8">
        <f t="shared" si="43"/>
        <v>641</v>
      </c>
      <c r="G828" s="8">
        <f t="shared" si="43"/>
        <v>255</v>
      </c>
      <c r="H828" s="8">
        <f t="shared" si="43"/>
        <v>432</v>
      </c>
      <c r="I828" s="8">
        <f t="shared" si="43"/>
        <v>3002</v>
      </c>
      <c r="J828" s="8">
        <f t="shared" si="43"/>
        <v>11962</v>
      </c>
      <c r="K828" s="8">
        <f t="shared" si="43"/>
        <v>2029</v>
      </c>
      <c r="L828" s="8">
        <f t="shared" si="43"/>
        <v>4.35</v>
      </c>
      <c r="M828" s="8">
        <f t="shared" si="43"/>
        <v>100</v>
      </c>
      <c r="N828" s="8">
        <f t="shared" si="43"/>
        <v>10</v>
      </c>
      <c r="O828" s="8">
        <f t="shared" si="43"/>
        <v>24</v>
      </c>
    </row>
    <row r="829" ht="20" customHeight="1" spans="1:15">
      <c r="A829" s="9">
        <v>44765</v>
      </c>
      <c r="B829" s="9" t="s">
        <v>186</v>
      </c>
      <c r="C829" s="3" t="s">
        <v>222</v>
      </c>
      <c r="D829" s="55">
        <v>108</v>
      </c>
      <c r="E829" s="60">
        <v>219</v>
      </c>
      <c r="F829" s="3">
        <v>16</v>
      </c>
      <c r="G829" s="3">
        <v>13</v>
      </c>
      <c r="H829" s="3">
        <v>8</v>
      </c>
      <c r="I829" s="3">
        <v>38</v>
      </c>
      <c r="J829" s="3">
        <v>30185</v>
      </c>
      <c r="K829" s="3">
        <v>13890</v>
      </c>
      <c r="L829" s="51">
        <v>1.79</v>
      </c>
      <c r="M829" s="51">
        <v>572</v>
      </c>
      <c r="N829" s="3">
        <v>52</v>
      </c>
      <c r="O829" s="51">
        <v>154</v>
      </c>
    </row>
    <row r="830" ht="20" customHeight="1" spans="1:15">
      <c r="A830" s="9">
        <v>44765</v>
      </c>
      <c r="B830" s="9" t="s">
        <v>189</v>
      </c>
      <c r="C830" s="3" t="s">
        <v>222</v>
      </c>
      <c r="D830" s="55">
        <v>3</v>
      </c>
      <c r="E830" s="60">
        <v>0</v>
      </c>
      <c r="F830" s="3">
        <v>0</v>
      </c>
      <c r="G830" s="3">
        <v>0</v>
      </c>
      <c r="H830" s="3">
        <v>1</v>
      </c>
      <c r="I830" s="3">
        <v>2</v>
      </c>
      <c r="J830" s="3">
        <v>0</v>
      </c>
      <c r="K830" s="3">
        <v>0</v>
      </c>
      <c r="L830" s="51">
        <v>0</v>
      </c>
      <c r="M830" s="51">
        <v>0</v>
      </c>
      <c r="N830" s="3">
        <v>0</v>
      </c>
      <c r="O830" s="51">
        <v>0</v>
      </c>
    </row>
    <row r="831" ht="20" customHeight="1" spans="1:15">
      <c r="A831" s="9">
        <v>44765</v>
      </c>
      <c r="B831" s="9" t="s">
        <v>232</v>
      </c>
      <c r="C831" s="3" t="s">
        <v>222</v>
      </c>
      <c r="D831" s="55">
        <v>0</v>
      </c>
      <c r="E831" s="60">
        <v>259</v>
      </c>
      <c r="F831" s="3">
        <v>1</v>
      </c>
      <c r="G831" s="3">
        <v>0</v>
      </c>
      <c r="H831" s="3">
        <v>0</v>
      </c>
      <c r="I831" s="3">
        <v>0</v>
      </c>
      <c r="J831" s="3">
        <v>2987</v>
      </c>
      <c r="K831" s="3">
        <v>1924</v>
      </c>
      <c r="L831" s="51">
        <v>0.78</v>
      </c>
      <c r="M831" s="51">
        <v>40</v>
      </c>
      <c r="N831" s="3">
        <v>11</v>
      </c>
      <c r="O831" s="51">
        <v>12</v>
      </c>
    </row>
    <row r="832" ht="20" customHeight="1" spans="1:15">
      <c r="A832" s="9">
        <v>44765</v>
      </c>
      <c r="B832" s="9" t="s">
        <v>228</v>
      </c>
      <c r="C832" s="3" t="s">
        <v>222</v>
      </c>
      <c r="D832" s="55">
        <v>2579</v>
      </c>
      <c r="E832" s="60">
        <v>220</v>
      </c>
      <c r="F832" s="3">
        <v>131</v>
      </c>
      <c r="G832" s="3">
        <v>96</v>
      </c>
      <c r="H832" s="3">
        <v>85</v>
      </c>
      <c r="I832" s="3">
        <v>388</v>
      </c>
      <c r="J832" s="3" t="s">
        <v>18</v>
      </c>
      <c r="K832" s="3" t="s">
        <v>18</v>
      </c>
      <c r="L832" s="51" t="s">
        <v>18</v>
      </c>
      <c r="M832" s="51" t="s">
        <v>18</v>
      </c>
      <c r="N832" s="3" t="s">
        <v>18</v>
      </c>
      <c r="O832" s="51" t="s">
        <v>18</v>
      </c>
    </row>
    <row r="833" ht="20" customHeight="1" spans="1:15">
      <c r="A833" s="9">
        <v>44765</v>
      </c>
      <c r="B833" s="9" t="s">
        <v>193</v>
      </c>
      <c r="C833" s="3" t="s">
        <v>222</v>
      </c>
      <c r="D833" s="55">
        <v>6609</v>
      </c>
      <c r="E833" s="60">
        <v>0</v>
      </c>
      <c r="F833" s="3">
        <v>0</v>
      </c>
      <c r="G833" s="3">
        <v>14</v>
      </c>
      <c r="H833" s="3">
        <v>240</v>
      </c>
      <c r="I833" s="3">
        <v>2082</v>
      </c>
      <c r="J833" s="3" t="s">
        <v>18</v>
      </c>
      <c r="K833" s="3" t="s">
        <v>18</v>
      </c>
      <c r="L833" s="51" t="s">
        <v>18</v>
      </c>
      <c r="M833" s="51" t="s">
        <v>18</v>
      </c>
      <c r="N833" s="3" t="s">
        <v>18</v>
      </c>
      <c r="O833" s="51" t="s">
        <v>18</v>
      </c>
    </row>
    <row r="834" ht="20" customHeight="1" spans="1:15">
      <c r="A834" s="9">
        <v>44765</v>
      </c>
      <c r="B834" s="9" t="s">
        <v>239</v>
      </c>
      <c r="C834" s="3" t="s">
        <v>251</v>
      </c>
      <c r="D834" s="55">
        <v>0</v>
      </c>
      <c r="E834" s="60">
        <v>242</v>
      </c>
      <c r="F834" s="3">
        <v>3</v>
      </c>
      <c r="G834" s="3">
        <v>3</v>
      </c>
      <c r="H834" s="3">
        <v>0</v>
      </c>
      <c r="I834" s="3">
        <v>12</v>
      </c>
      <c r="J834" s="3" t="s">
        <v>18</v>
      </c>
      <c r="K834" s="3" t="s">
        <v>18</v>
      </c>
      <c r="L834" s="51" t="s">
        <v>18</v>
      </c>
      <c r="M834" s="51" t="s">
        <v>18</v>
      </c>
      <c r="N834" s="3" t="s">
        <v>18</v>
      </c>
      <c r="O834" s="51" t="s">
        <v>18</v>
      </c>
    </row>
    <row r="835" ht="20" customHeight="1" spans="1:15">
      <c r="A835" s="9">
        <v>44765</v>
      </c>
      <c r="B835" s="9" t="s">
        <v>198</v>
      </c>
      <c r="C835" s="3" t="s">
        <v>131</v>
      </c>
      <c r="D835" s="55">
        <v>0</v>
      </c>
      <c r="E835" s="60">
        <v>24</v>
      </c>
      <c r="F835" s="3">
        <v>7</v>
      </c>
      <c r="G835" s="3">
        <v>2</v>
      </c>
      <c r="H835" s="3">
        <v>0</v>
      </c>
      <c r="I835" s="3">
        <v>3</v>
      </c>
      <c r="J835" s="3" t="s">
        <v>18</v>
      </c>
      <c r="K835" s="3" t="s">
        <v>18</v>
      </c>
      <c r="L835" s="51" t="s">
        <v>18</v>
      </c>
      <c r="M835" s="51" t="s">
        <v>18</v>
      </c>
      <c r="N835" s="3" t="s">
        <v>18</v>
      </c>
      <c r="O835" s="51" t="s">
        <v>18</v>
      </c>
    </row>
    <row r="836" ht="20" customHeight="1" spans="1:15">
      <c r="A836" s="9">
        <v>44765</v>
      </c>
      <c r="B836" s="9" t="s">
        <v>201</v>
      </c>
      <c r="C836" s="3" t="s">
        <v>222</v>
      </c>
      <c r="D836" s="55">
        <v>149</v>
      </c>
      <c r="E836" s="60">
        <v>267</v>
      </c>
      <c r="F836" s="3">
        <v>4</v>
      </c>
      <c r="G836" s="3">
        <v>1</v>
      </c>
      <c r="H836" s="3">
        <v>10</v>
      </c>
      <c r="I836" s="3">
        <v>100</v>
      </c>
      <c r="J836" s="3" t="s">
        <v>18</v>
      </c>
      <c r="K836" s="3" t="s">
        <v>18</v>
      </c>
      <c r="L836" s="51" t="s">
        <v>18</v>
      </c>
      <c r="M836" s="51" t="s">
        <v>18</v>
      </c>
      <c r="N836" s="3" t="s">
        <v>18</v>
      </c>
      <c r="O836" s="51" t="s">
        <v>18</v>
      </c>
    </row>
    <row r="837" ht="20" customHeight="1" spans="1:15">
      <c r="A837" s="9">
        <v>44765</v>
      </c>
      <c r="B837" s="9" t="s">
        <v>197</v>
      </c>
      <c r="C837" s="3" t="s">
        <v>131</v>
      </c>
      <c r="D837" s="55">
        <v>6</v>
      </c>
      <c r="E837" s="60">
        <v>0</v>
      </c>
      <c r="F837" s="3">
        <v>0</v>
      </c>
      <c r="G837" s="3">
        <v>0</v>
      </c>
      <c r="H837" s="3">
        <v>1</v>
      </c>
      <c r="I837" s="3">
        <v>6</v>
      </c>
      <c r="J837" s="3" t="s">
        <v>18</v>
      </c>
      <c r="K837" s="3" t="s">
        <v>18</v>
      </c>
      <c r="L837" s="51" t="s">
        <v>18</v>
      </c>
      <c r="M837" s="51" t="s">
        <v>18</v>
      </c>
      <c r="N837" s="3" t="s">
        <v>18</v>
      </c>
      <c r="O837" s="51" t="s">
        <v>18</v>
      </c>
    </row>
    <row r="838" ht="20" customHeight="1" spans="1:15">
      <c r="A838" s="9">
        <v>44765</v>
      </c>
      <c r="B838" s="9" t="s">
        <v>256</v>
      </c>
      <c r="C838" s="3" t="s">
        <v>131</v>
      </c>
      <c r="D838" s="55">
        <v>0</v>
      </c>
      <c r="E838" s="60">
        <v>0</v>
      </c>
      <c r="F838" s="3">
        <v>0</v>
      </c>
      <c r="G838" s="3">
        <v>0</v>
      </c>
      <c r="H838" s="3">
        <v>0</v>
      </c>
      <c r="I838" s="3">
        <v>1</v>
      </c>
      <c r="J838" s="3" t="s">
        <v>18</v>
      </c>
      <c r="K838" s="3" t="s">
        <v>18</v>
      </c>
      <c r="L838" s="51" t="s">
        <v>18</v>
      </c>
      <c r="M838" s="51" t="s">
        <v>18</v>
      </c>
      <c r="N838" s="3" t="s">
        <v>18</v>
      </c>
      <c r="O838" s="51" t="s">
        <v>18</v>
      </c>
    </row>
    <row r="839" ht="20" customHeight="1" spans="1:15">
      <c r="A839" s="9">
        <v>44765</v>
      </c>
      <c r="B839" s="9" t="s">
        <v>224</v>
      </c>
      <c r="C839" s="3" t="s">
        <v>131</v>
      </c>
      <c r="D839" s="55">
        <v>6</v>
      </c>
      <c r="E839" s="60">
        <v>0</v>
      </c>
      <c r="F839" s="3">
        <v>0</v>
      </c>
      <c r="G839" s="3">
        <v>0</v>
      </c>
      <c r="H839" s="3">
        <v>1</v>
      </c>
      <c r="I839" s="3">
        <v>1</v>
      </c>
      <c r="J839" s="3" t="s">
        <v>18</v>
      </c>
      <c r="K839" s="3" t="s">
        <v>18</v>
      </c>
      <c r="L839" s="51" t="s">
        <v>18</v>
      </c>
      <c r="M839" s="51" t="s">
        <v>18</v>
      </c>
      <c r="N839" s="3" t="s">
        <v>18</v>
      </c>
      <c r="O839" s="51" t="s">
        <v>18</v>
      </c>
    </row>
    <row r="840" ht="20" customHeight="1" spans="1:15">
      <c r="A840" s="9">
        <v>44765</v>
      </c>
      <c r="B840" s="9" t="s">
        <v>218</v>
      </c>
      <c r="C840" s="3" t="s">
        <v>253</v>
      </c>
      <c r="D840" s="55">
        <v>0</v>
      </c>
      <c r="E840" s="60">
        <v>0</v>
      </c>
      <c r="F840" s="3">
        <v>0</v>
      </c>
      <c r="G840" s="3">
        <v>0</v>
      </c>
      <c r="H840" s="3">
        <v>0</v>
      </c>
      <c r="I840" s="3">
        <v>1</v>
      </c>
      <c r="J840" s="3" t="s">
        <v>18</v>
      </c>
      <c r="K840" s="3" t="s">
        <v>18</v>
      </c>
      <c r="L840" s="51" t="s">
        <v>18</v>
      </c>
      <c r="M840" s="51" t="s">
        <v>18</v>
      </c>
      <c r="N840" s="3" t="s">
        <v>18</v>
      </c>
      <c r="O840" s="51" t="s">
        <v>18</v>
      </c>
    </row>
    <row r="841" ht="20" customHeight="1" spans="1:15">
      <c r="A841" s="9">
        <v>44765</v>
      </c>
      <c r="B841" s="9" t="s">
        <v>258</v>
      </c>
      <c r="C841" s="3" t="s">
        <v>251</v>
      </c>
      <c r="D841" s="55">
        <v>0</v>
      </c>
      <c r="E841" s="60">
        <v>76</v>
      </c>
      <c r="F841" s="3">
        <v>1</v>
      </c>
      <c r="G841" s="3">
        <v>0</v>
      </c>
      <c r="H841" s="3">
        <v>0</v>
      </c>
      <c r="I841" s="3">
        <v>0</v>
      </c>
      <c r="J841" s="3" t="s">
        <v>18</v>
      </c>
      <c r="K841" s="3" t="s">
        <v>18</v>
      </c>
      <c r="L841" s="51" t="s">
        <v>18</v>
      </c>
      <c r="M841" s="51" t="s">
        <v>18</v>
      </c>
      <c r="N841" s="3" t="s">
        <v>18</v>
      </c>
      <c r="O841" s="51" t="s">
        <v>18</v>
      </c>
    </row>
    <row r="842" ht="20" customHeight="1" spans="1:15">
      <c r="A842" s="9">
        <v>44765</v>
      </c>
      <c r="B842" s="9" t="s">
        <v>257</v>
      </c>
      <c r="C842" s="3" t="s">
        <v>252</v>
      </c>
      <c r="D842" s="55">
        <v>0</v>
      </c>
      <c r="E842" s="60">
        <v>374</v>
      </c>
      <c r="F842" s="3">
        <v>0</v>
      </c>
      <c r="G842" s="3">
        <v>0</v>
      </c>
      <c r="H842" s="3">
        <v>0</v>
      </c>
      <c r="I842" s="3">
        <v>1</v>
      </c>
      <c r="J842" s="3" t="s">
        <v>18</v>
      </c>
      <c r="K842" s="3" t="s">
        <v>18</v>
      </c>
      <c r="L842" s="51" t="s">
        <v>18</v>
      </c>
      <c r="M842" s="51" t="s">
        <v>18</v>
      </c>
      <c r="N842" s="3" t="s">
        <v>18</v>
      </c>
      <c r="O842" s="51" t="s">
        <v>18</v>
      </c>
    </row>
    <row r="843" ht="20" customHeight="1" spans="1:15">
      <c r="A843" s="8" t="s">
        <v>81</v>
      </c>
      <c r="B843" s="8"/>
      <c r="C843" s="8"/>
      <c r="D843" s="24">
        <f>SUM(D829:D842)</f>
        <v>9460</v>
      </c>
      <c r="E843" s="59">
        <f t="shared" ref="E843:O843" si="44">SUM(E829:E842)</f>
        <v>1681</v>
      </c>
      <c r="F843" s="8">
        <f t="shared" si="44"/>
        <v>163</v>
      </c>
      <c r="G843" s="8">
        <f t="shared" si="44"/>
        <v>129</v>
      </c>
      <c r="H843" s="8">
        <f t="shared" si="44"/>
        <v>346</v>
      </c>
      <c r="I843" s="8">
        <f t="shared" si="44"/>
        <v>2635</v>
      </c>
      <c r="J843" s="8">
        <f t="shared" si="44"/>
        <v>33172</v>
      </c>
      <c r="K843" s="8">
        <f t="shared" si="44"/>
        <v>15814</v>
      </c>
      <c r="L843" s="8">
        <f t="shared" si="44"/>
        <v>2.57</v>
      </c>
      <c r="M843" s="8">
        <f t="shared" si="44"/>
        <v>612</v>
      </c>
      <c r="N843" s="8">
        <f t="shared" si="44"/>
        <v>63</v>
      </c>
      <c r="O843" s="8">
        <f t="shared" si="44"/>
        <v>166</v>
      </c>
    </row>
    <row r="844" ht="20" customHeight="1" spans="1:15">
      <c r="A844" s="9">
        <v>44764</v>
      </c>
      <c r="B844" s="9" t="s">
        <v>186</v>
      </c>
      <c r="C844" s="3" t="s">
        <v>222</v>
      </c>
      <c r="D844" s="55">
        <v>45</v>
      </c>
      <c r="E844" s="60">
        <v>195</v>
      </c>
      <c r="F844" s="3">
        <v>11</v>
      </c>
      <c r="G844" s="3">
        <v>5</v>
      </c>
      <c r="H844" s="3">
        <v>4</v>
      </c>
      <c r="I844" s="3">
        <v>35</v>
      </c>
      <c r="J844" s="3">
        <v>20579</v>
      </c>
      <c r="K844" s="3">
        <v>5623</v>
      </c>
      <c r="L844" s="51">
        <v>2.86</v>
      </c>
      <c r="M844" s="51">
        <v>184</v>
      </c>
      <c r="N844" s="3">
        <v>37</v>
      </c>
      <c r="O844" s="51">
        <v>104</v>
      </c>
    </row>
    <row r="845" ht="20" customHeight="1" spans="1:15">
      <c r="A845" s="9">
        <v>44764</v>
      </c>
      <c r="B845" s="9" t="s">
        <v>189</v>
      </c>
      <c r="C845" s="3" t="s">
        <v>222</v>
      </c>
      <c r="D845" s="55">
        <v>6</v>
      </c>
      <c r="E845" s="60">
        <v>223</v>
      </c>
      <c r="F845" s="3">
        <v>1</v>
      </c>
      <c r="G845" s="3">
        <v>2</v>
      </c>
      <c r="H845" s="3">
        <v>1</v>
      </c>
      <c r="I845" s="3">
        <v>4</v>
      </c>
      <c r="J845" s="3">
        <v>5746</v>
      </c>
      <c r="K845" s="3">
        <v>990</v>
      </c>
      <c r="L845" s="51">
        <v>2.68</v>
      </c>
      <c r="M845" s="51">
        <v>29</v>
      </c>
      <c r="N845" s="3">
        <v>6</v>
      </c>
      <c r="O845" s="51">
        <v>15</v>
      </c>
    </row>
    <row r="846" ht="20" customHeight="1" spans="1:15">
      <c r="A846" s="9">
        <v>44764</v>
      </c>
      <c r="B846" s="9" t="s">
        <v>260</v>
      </c>
      <c r="C846" s="3" t="s">
        <v>222</v>
      </c>
      <c r="D846" s="55">
        <v>0</v>
      </c>
      <c r="E846" s="60">
        <v>117</v>
      </c>
      <c r="F846" s="3">
        <v>0</v>
      </c>
      <c r="G846" s="3">
        <v>0</v>
      </c>
      <c r="H846" s="3">
        <v>0</v>
      </c>
      <c r="I846" s="3">
        <v>0</v>
      </c>
      <c r="J846" s="3">
        <v>313</v>
      </c>
      <c r="K846" s="3">
        <v>97</v>
      </c>
      <c r="L846" s="51">
        <v>1.75</v>
      </c>
      <c r="M846" s="51">
        <v>8</v>
      </c>
      <c r="N846" s="3">
        <v>0</v>
      </c>
      <c r="O846" s="51">
        <v>4</v>
      </c>
    </row>
    <row r="847" ht="20" customHeight="1" spans="1:15">
      <c r="A847" s="9">
        <v>44764</v>
      </c>
      <c r="B847" s="9" t="s">
        <v>232</v>
      </c>
      <c r="C847" s="3" t="s">
        <v>222</v>
      </c>
      <c r="D847" s="55">
        <v>0</v>
      </c>
      <c r="E847" s="60">
        <v>248</v>
      </c>
      <c r="F847" s="3">
        <v>0</v>
      </c>
      <c r="G847" s="3">
        <v>0</v>
      </c>
      <c r="H847" s="3">
        <v>0</v>
      </c>
      <c r="I847" s="3">
        <v>2</v>
      </c>
      <c r="J847" s="3">
        <v>2797</v>
      </c>
      <c r="K847" s="3">
        <v>2004</v>
      </c>
      <c r="L847" s="51">
        <v>0.63</v>
      </c>
      <c r="M847" s="51">
        <v>25</v>
      </c>
      <c r="N847" s="3">
        <v>13</v>
      </c>
      <c r="O847" s="51">
        <v>8</v>
      </c>
    </row>
    <row r="848" ht="20" customHeight="1" spans="1:15">
      <c r="A848" s="9">
        <v>44764</v>
      </c>
      <c r="B848" s="9" t="s">
        <v>193</v>
      </c>
      <c r="C848" s="3" t="s">
        <v>222</v>
      </c>
      <c r="D848" s="55">
        <v>13213</v>
      </c>
      <c r="E848" s="60">
        <v>192</v>
      </c>
      <c r="F848" s="3">
        <v>172</v>
      </c>
      <c r="G848" s="3">
        <v>110</v>
      </c>
      <c r="H848" s="3">
        <v>297</v>
      </c>
      <c r="I848" s="3">
        <v>2275</v>
      </c>
      <c r="J848" s="3" t="s">
        <v>18</v>
      </c>
      <c r="K848" s="3" t="s">
        <v>18</v>
      </c>
      <c r="L848" s="51" t="s">
        <v>18</v>
      </c>
      <c r="M848" s="51" t="s">
        <v>18</v>
      </c>
      <c r="N848" s="3" t="s">
        <v>18</v>
      </c>
      <c r="O848" s="51" t="s">
        <v>18</v>
      </c>
    </row>
    <row r="849" ht="20" customHeight="1" spans="1:15">
      <c r="A849" s="9">
        <v>44764</v>
      </c>
      <c r="B849" s="9" t="s">
        <v>228</v>
      </c>
      <c r="C849" s="3" t="s">
        <v>222</v>
      </c>
      <c r="D849" s="55">
        <v>2688</v>
      </c>
      <c r="E849" s="60">
        <v>222</v>
      </c>
      <c r="F849" s="3">
        <v>103</v>
      </c>
      <c r="G849" s="3">
        <v>77</v>
      </c>
      <c r="H849" s="3">
        <v>80</v>
      </c>
      <c r="I849" s="3">
        <v>360</v>
      </c>
      <c r="J849" s="3" t="s">
        <v>18</v>
      </c>
      <c r="K849" s="3" t="s">
        <v>18</v>
      </c>
      <c r="L849" s="51" t="s">
        <v>18</v>
      </c>
      <c r="M849" s="51" t="s">
        <v>18</v>
      </c>
      <c r="N849" s="3" t="s">
        <v>18</v>
      </c>
      <c r="O849" s="51" t="s">
        <v>18</v>
      </c>
    </row>
    <row r="850" ht="20" customHeight="1" spans="1:15">
      <c r="A850" s="9">
        <v>44764</v>
      </c>
      <c r="B850" s="9" t="s">
        <v>201</v>
      </c>
      <c r="C850" s="3" t="s">
        <v>222</v>
      </c>
      <c r="D850" s="55">
        <v>72</v>
      </c>
      <c r="E850" s="60">
        <v>388</v>
      </c>
      <c r="F850" s="3">
        <v>2</v>
      </c>
      <c r="G850" s="3">
        <v>2</v>
      </c>
      <c r="H850" s="3">
        <v>7</v>
      </c>
      <c r="I850" s="3">
        <v>103</v>
      </c>
      <c r="J850" s="3" t="s">
        <v>18</v>
      </c>
      <c r="K850" s="3" t="s">
        <v>18</v>
      </c>
      <c r="L850" s="51" t="s">
        <v>18</v>
      </c>
      <c r="M850" s="51" t="s">
        <v>18</v>
      </c>
      <c r="N850" s="3" t="s">
        <v>18</v>
      </c>
      <c r="O850" s="51" t="s">
        <v>18</v>
      </c>
    </row>
    <row r="851" ht="20" customHeight="1" spans="1:15">
      <c r="A851" s="9">
        <v>44764</v>
      </c>
      <c r="B851" s="9" t="s">
        <v>197</v>
      </c>
      <c r="C851" s="3" t="s">
        <v>131</v>
      </c>
      <c r="D851" s="55">
        <v>3</v>
      </c>
      <c r="E851" s="60">
        <v>0</v>
      </c>
      <c r="F851" s="3">
        <v>0</v>
      </c>
      <c r="G851" s="3">
        <v>0</v>
      </c>
      <c r="H851" s="3">
        <v>1</v>
      </c>
      <c r="I851" s="3">
        <v>7</v>
      </c>
      <c r="J851" s="3" t="s">
        <v>18</v>
      </c>
      <c r="K851" s="3" t="s">
        <v>18</v>
      </c>
      <c r="L851" s="51" t="s">
        <v>18</v>
      </c>
      <c r="M851" s="51" t="s">
        <v>18</v>
      </c>
      <c r="N851" s="3" t="s">
        <v>18</v>
      </c>
      <c r="O851" s="51" t="s">
        <v>18</v>
      </c>
    </row>
    <row r="852" ht="20" customHeight="1" spans="1:15">
      <c r="A852" s="9">
        <v>44764</v>
      </c>
      <c r="B852" s="9" t="s">
        <v>256</v>
      </c>
      <c r="C852" s="3" t="s">
        <v>131</v>
      </c>
      <c r="D852" s="55">
        <v>3</v>
      </c>
      <c r="E852" s="60">
        <v>0</v>
      </c>
      <c r="F852" s="3">
        <v>0</v>
      </c>
      <c r="G852" s="3">
        <v>0</v>
      </c>
      <c r="H852" s="3">
        <v>1</v>
      </c>
      <c r="I852" s="3">
        <v>1</v>
      </c>
      <c r="J852" s="3" t="s">
        <v>18</v>
      </c>
      <c r="K852" s="3" t="s">
        <v>18</v>
      </c>
      <c r="L852" s="51" t="s">
        <v>18</v>
      </c>
      <c r="M852" s="51" t="s">
        <v>18</v>
      </c>
      <c r="N852" s="3" t="s">
        <v>18</v>
      </c>
      <c r="O852" s="51" t="s">
        <v>18</v>
      </c>
    </row>
    <row r="853" ht="20" customHeight="1" spans="1:15">
      <c r="A853" s="9">
        <v>44764</v>
      </c>
      <c r="B853" s="9" t="s">
        <v>261</v>
      </c>
      <c r="C853" s="3" t="s">
        <v>262</v>
      </c>
      <c r="D853" s="55">
        <v>0</v>
      </c>
      <c r="E853" s="60">
        <v>248</v>
      </c>
      <c r="F853" s="3">
        <v>0</v>
      </c>
      <c r="G853" s="3">
        <v>0</v>
      </c>
      <c r="H853" s="3">
        <v>0</v>
      </c>
      <c r="I853" s="3">
        <v>0</v>
      </c>
      <c r="J853" s="3" t="s">
        <v>18</v>
      </c>
      <c r="K853" s="3" t="s">
        <v>18</v>
      </c>
      <c r="L853" s="51" t="s">
        <v>18</v>
      </c>
      <c r="M853" s="51" t="s">
        <v>18</v>
      </c>
      <c r="N853" s="3" t="s">
        <v>18</v>
      </c>
      <c r="O853" s="51" t="s">
        <v>18</v>
      </c>
    </row>
    <row r="854" ht="20" customHeight="1" spans="1:15">
      <c r="A854" s="9">
        <v>44764</v>
      </c>
      <c r="B854" s="9" t="s">
        <v>257</v>
      </c>
      <c r="C854" s="3" t="s">
        <v>252</v>
      </c>
      <c r="D854" s="55">
        <v>0</v>
      </c>
      <c r="E854" s="60">
        <v>447</v>
      </c>
      <c r="F854" s="3">
        <v>0</v>
      </c>
      <c r="G854" s="3">
        <v>0</v>
      </c>
      <c r="H854" s="3">
        <v>0</v>
      </c>
      <c r="I854" s="3">
        <v>1</v>
      </c>
      <c r="J854" s="3" t="s">
        <v>18</v>
      </c>
      <c r="K854" s="3" t="s">
        <v>18</v>
      </c>
      <c r="L854" s="51" t="s">
        <v>18</v>
      </c>
      <c r="M854" s="51" t="s">
        <v>18</v>
      </c>
      <c r="N854" s="3" t="s">
        <v>18</v>
      </c>
      <c r="O854" s="51" t="s">
        <v>18</v>
      </c>
    </row>
    <row r="855" ht="20" customHeight="1" spans="1:15">
      <c r="A855" s="9">
        <v>44764</v>
      </c>
      <c r="B855" s="9" t="s">
        <v>218</v>
      </c>
      <c r="C855" s="3" t="s">
        <v>253</v>
      </c>
      <c r="D855" s="55">
        <v>3</v>
      </c>
      <c r="E855" s="60">
        <v>0</v>
      </c>
      <c r="F855" s="3">
        <v>0</v>
      </c>
      <c r="G855" s="3">
        <v>0</v>
      </c>
      <c r="H855" s="3">
        <v>1</v>
      </c>
      <c r="I855" s="3">
        <v>1</v>
      </c>
      <c r="J855" s="3" t="s">
        <v>18</v>
      </c>
      <c r="K855" s="3" t="s">
        <v>18</v>
      </c>
      <c r="L855" s="51" t="s">
        <v>18</v>
      </c>
      <c r="M855" s="51" t="s">
        <v>18</v>
      </c>
      <c r="N855" s="3" t="s">
        <v>18</v>
      </c>
      <c r="O855" s="51" t="s">
        <v>18</v>
      </c>
    </row>
    <row r="856" ht="20" customHeight="1" spans="1:15">
      <c r="A856" s="9">
        <v>44764</v>
      </c>
      <c r="B856" s="9" t="s">
        <v>239</v>
      </c>
      <c r="C856" s="3" t="s">
        <v>251</v>
      </c>
      <c r="D856" s="55">
        <v>95</v>
      </c>
      <c r="E856" s="60">
        <v>239</v>
      </c>
      <c r="F856" s="3">
        <v>0</v>
      </c>
      <c r="G856" s="3">
        <v>0</v>
      </c>
      <c r="H856" s="3">
        <v>3</v>
      </c>
      <c r="I856" s="3">
        <v>12</v>
      </c>
      <c r="J856" s="3" t="s">
        <v>18</v>
      </c>
      <c r="K856" s="3" t="s">
        <v>18</v>
      </c>
      <c r="L856" s="51" t="s">
        <v>18</v>
      </c>
      <c r="M856" s="51" t="s">
        <v>18</v>
      </c>
      <c r="N856" s="3" t="s">
        <v>18</v>
      </c>
      <c r="O856" s="51" t="s">
        <v>18</v>
      </c>
    </row>
    <row r="857" ht="20" customHeight="1" spans="1:15">
      <c r="A857" s="8" t="s">
        <v>82</v>
      </c>
      <c r="B857" s="8"/>
      <c r="C857" s="8"/>
      <c r="D857" s="24">
        <f>SUM(D844:D856)</f>
        <v>16128</v>
      </c>
      <c r="E857" s="59">
        <f t="shared" ref="E857:O857" si="45">SUM(E844:E856)</f>
        <v>2519</v>
      </c>
      <c r="F857" s="8">
        <f t="shared" si="45"/>
        <v>289</v>
      </c>
      <c r="G857" s="8">
        <f t="shared" si="45"/>
        <v>196</v>
      </c>
      <c r="H857" s="8">
        <f t="shared" si="45"/>
        <v>395</v>
      </c>
      <c r="I857" s="8">
        <f t="shared" si="45"/>
        <v>2801</v>
      </c>
      <c r="J857" s="8">
        <f t="shared" si="45"/>
        <v>29435</v>
      </c>
      <c r="K857" s="8">
        <f t="shared" si="45"/>
        <v>8714</v>
      </c>
      <c r="L857" s="8">
        <f t="shared" si="45"/>
        <v>7.92</v>
      </c>
      <c r="M857" s="8">
        <f t="shared" si="45"/>
        <v>246</v>
      </c>
      <c r="N857" s="8">
        <f t="shared" si="45"/>
        <v>56</v>
      </c>
      <c r="O857" s="8">
        <f t="shared" si="45"/>
        <v>131</v>
      </c>
    </row>
    <row r="858" ht="20" customHeight="1" spans="1:15">
      <c r="A858" s="9">
        <v>44763</v>
      </c>
      <c r="B858" s="9" t="s">
        <v>186</v>
      </c>
      <c r="C858" s="3" t="s">
        <v>222</v>
      </c>
      <c r="D858" s="55">
        <v>102</v>
      </c>
      <c r="E858" s="60">
        <v>203</v>
      </c>
      <c r="F858" s="3">
        <v>11</v>
      </c>
      <c r="G858" s="3">
        <v>8</v>
      </c>
      <c r="H858" s="3">
        <v>7</v>
      </c>
      <c r="I858" s="3">
        <v>35</v>
      </c>
      <c r="J858" s="3">
        <v>17381</v>
      </c>
      <c r="K858" s="3">
        <v>5366</v>
      </c>
      <c r="L858" s="51">
        <v>2.34</v>
      </c>
      <c r="M858" s="51">
        <v>170</v>
      </c>
      <c r="N858" s="3">
        <v>25</v>
      </c>
      <c r="O858" s="51">
        <v>82</v>
      </c>
    </row>
    <row r="859" ht="20" customHeight="1" spans="1:15">
      <c r="A859" s="9">
        <v>44763</v>
      </c>
      <c r="B859" s="9" t="s">
        <v>189</v>
      </c>
      <c r="C859" s="3" t="s">
        <v>222</v>
      </c>
      <c r="D859" s="55">
        <v>18</v>
      </c>
      <c r="E859" s="60">
        <v>214</v>
      </c>
      <c r="F859" s="3">
        <v>0</v>
      </c>
      <c r="G859" s="3">
        <v>0</v>
      </c>
      <c r="H859" s="3">
        <v>1</v>
      </c>
      <c r="I859" s="3">
        <v>3</v>
      </c>
      <c r="J859" s="3">
        <v>7972</v>
      </c>
      <c r="K859" s="3">
        <v>805</v>
      </c>
      <c r="L859" s="51">
        <v>3</v>
      </c>
      <c r="M859" s="51">
        <v>28</v>
      </c>
      <c r="N859" s="3">
        <v>5</v>
      </c>
      <c r="O859" s="51">
        <v>14</v>
      </c>
    </row>
    <row r="860" ht="20" customHeight="1" spans="1:15">
      <c r="A860" s="9">
        <v>44763</v>
      </c>
      <c r="B860" s="9" t="s">
        <v>260</v>
      </c>
      <c r="C860" s="3" t="s">
        <v>222</v>
      </c>
      <c r="D860" s="55">
        <v>0</v>
      </c>
      <c r="E860" s="60">
        <v>139</v>
      </c>
      <c r="F860" s="3">
        <v>0</v>
      </c>
      <c r="G860" s="3">
        <v>0</v>
      </c>
      <c r="H860" s="3">
        <v>0</v>
      </c>
      <c r="I860" s="3">
        <v>0</v>
      </c>
      <c r="J860" s="3">
        <v>706</v>
      </c>
      <c r="K860" s="3">
        <v>91</v>
      </c>
      <c r="L860" s="51">
        <v>0.69</v>
      </c>
      <c r="M860" s="51">
        <v>4</v>
      </c>
      <c r="N860" s="3">
        <v>0</v>
      </c>
      <c r="O860" s="51">
        <v>1</v>
      </c>
    </row>
    <row r="861" ht="20" customHeight="1" spans="1:15">
      <c r="A861" s="9">
        <v>44763</v>
      </c>
      <c r="B861" s="9" t="s">
        <v>232</v>
      </c>
      <c r="C861" s="3" t="s">
        <v>222</v>
      </c>
      <c r="D861" s="55">
        <v>0</v>
      </c>
      <c r="E861" s="60">
        <v>250</v>
      </c>
      <c r="F861" s="3">
        <v>0</v>
      </c>
      <c r="G861" s="3">
        <v>0</v>
      </c>
      <c r="H861" s="3">
        <v>0</v>
      </c>
      <c r="I861" s="3">
        <v>1</v>
      </c>
      <c r="J861" s="3">
        <v>2668</v>
      </c>
      <c r="K861" s="3">
        <v>1403</v>
      </c>
      <c r="L861" s="51">
        <v>0.68</v>
      </c>
      <c r="M861" s="51">
        <v>27</v>
      </c>
      <c r="N861" s="3">
        <v>15</v>
      </c>
      <c r="O861" s="51">
        <v>6</v>
      </c>
    </row>
    <row r="862" ht="20" customHeight="1" spans="1:15">
      <c r="A862" s="9">
        <v>44763</v>
      </c>
      <c r="B862" s="9" t="s">
        <v>193</v>
      </c>
      <c r="C862" s="3" t="s">
        <v>222</v>
      </c>
      <c r="D862" s="55">
        <v>11153</v>
      </c>
      <c r="E862" s="60">
        <v>66</v>
      </c>
      <c r="F862" s="3">
        <v>123</v>
      </c>
      <c r="G862" s="3">
        <v>70</v>
      </c>
      <c r="H862" s="3">
        <v>292</v>
      </c>
      <c r="I862" s="3">
        <v>2341</v>
      </c>
      <c r="J862" s="3" t="s">
        <v>18</v>
      </c>
      <c r="K862" s="3" t="s">
        <v>18</v>
      </c>
      <c r="L862" s="51" t="s">
        <v>18</v>
      </c>
      <c r="M862" s="51" t="s">
        <v>18</v>
      </c>
      <c r="N862" s="3" t="s">
        <v>18</v>
      </c>
      <c r="O862" s="51" t="s">
        <v>18</v>
      </c>
    </row>
    <row r="863" ht="20" customHeight="1" spans="1:15">
      <c r="A863" s="9">
        <v>44763</v>
      </c>
      <c r="B863" s="9" t="s">
        <v>228</v>
      </c>
      <c r="C863" s="3" t="s">
        <v>222</v>
      </c>
      <c r="D863" s="55">
        <v>1808</v>
      </c>
      <c r="E863" s="60">
        <v>222</v>
      </c>
      <c r="F863" s="3">
        <v>95</v>
      </c>
      <c r="G863" s="3">
        <v>68</v>
      </c>
      <c r="H863" s="3">
        <v>91</v>
      </c>
      <c r="I863" s="3">
        <v>327</v>
      </c>
      <c r="J863" s="3" t="s">
        <v>18</v>
      </c>
      <c r="K863" s="3" t="s">
        <v>18</v>
      </c>
      <c r="L863" s="51" t="s">
        <v>18</v>
      </c>
      <c r="M863" s="51" t="s">
        <v>18</v>
      </c>
      <c r="N863" s="3" t="s">
        <v>18</v>
      </c>
      <c r="O863" s="51" t="s">
        <v>18</v>
      </c>
    </row>
    <row r="864" ht="20" customHeight="1" spans="1:15">
      <c r="A864" s="9">
        <v>44763</v>
      </c>
      <c r="B864" s="9" t="s">
        <v>239</v>
      </c>
      <c r="C864" s="3" t="s">
        <v>251</v>
      </c>
      <c r="D864" s="55">
        <v>121</v>
      </c>
      <c r="E864" s="60">
        <v>246</v>
      </c>
      <c r="F864" s="3">
        <v>3</v>
      </c>
      <c r="G864" s="3">
        <v>3</v>
      </c>
      <c r="H864" s="3">
        <v>2</v>
      </c>
      <c r="I864" s="3">
        <v>12</v>
      </c>
      <c r="J864" s="3" t="s">
        <v>18</v>
      </c>
      <c r="K864" s="3" t="s">
        <v>18</v>
      </c>
      <c r="L864" s="51" t="s">
        <v>18</v>
      </c>
      <c r="M864" s="51" t="s">
        <v>18</v>
      </c>
      <c r="N864" s="3" t="s">
        <v>18</v>
      </c>
      <c r="O864" s="51" t="s">
        <v>18</v>
      </c>
    </row>
    <row r="865" ht="20" customHeight="1" spans="1:15">
      <c r="A865" s="9">
        <v>44763</v>
      </c>
      <c r="B865" s="9" t="s">
        <v>198</v>
      </c>
      <c r="C865" s="3" t="s">
        <v>131</v>
      </c>
      <c r="D865" s="55">
        <v>0</v>
      </c>
      <c r="E865" s="60">
        <v>0</v>
      </c>
      <c r="F865" s="3">
        <v>0</v>
      </c>
      <c r="G865" s="3">
        <v>0</v>
      </c>
      <c r="H865" s="3">
        <v>0</v>
      </c>
      <c r="I865" s="3">
        <v>1</v>
      </c>
      <c r="J865" s="3" t="s">
        <v>18</v>
      </c>
      <c r="K865" s="3" t="s">
        <v>18</v>
      </c>
      <c r="L865" s="51" t="s">
        <v>18</v>
      </c>
      <c r="M865" s="51" t="s">
        <v>18</v>
      </c>
      <c r="N865" s="3" t="s">
        <v>18</v>
      </c>
      <c r="O865" s="51" t="s">
        <v>18</v>
      </c>
    </row>
    <row r="866" ht="20" customHeight="1" spans="1:15">
      <c r="A866" s="9">
        <v>44763</v>
      </c>
      <c r="B866" s="9" t="s">
        <v>197</v>
      </c>
      <c r="C866" s="3" t="s">
        <v>131</v>
      </c>
      <c r="D866" s="55">
        <v>9</v>
      </c>
      <c r="E866" s="60">
        <v>0</v>
      </c>
      <c r="F866" s="3">
        <v>0</v>
      </c>
      <c r="G866" s="3">
        <v>0</v>
      </c>
      <c r="H866" s="3">
        <v>2</v>
      </c>
      <c r="I866" s="3">
        <v>9</v>
      </c>
      <c r="J866" s="3" t="s">
        <v>18</v>
      </c>
      <c r="K866" s="3" t="s">
        <v>18</v>
      </c>
      <c r="L866" s="51" t="s">
        <v>18</v>
      </c>
      <c r="M866" s="51" t="s">
        <v>18</v>
      </c>
      <c r="N866" s="3" t="s">
        <v>18</v>
      </c>
      <c r="O866" s="51" t="s">
        <v>18</v>
      </c>
    </row>
    <row r="867" ht="20" customHeight="1" spans="1:15">
      <c r="A867" s="9">
        <v>44763</v>
      </c>
      <c r="B867" s="9" t="s">
        <v>248</v>
      </c>
      <c r="C867" s="3" t="s">
        <v>251</v>
      </c>
      <c r="D867" s="55">
        <v>0</v>
      </c>
      <c r="E867" s="60">
        <v>241</v>
      </c>
      <c r="F867" s="3">
        <v>0</v>
      </c>
      <c r="G867" s="3">
        <v>0</v>
      </c>
      <c r="H867" s="3">
        <v>0</v>
      </c>
      <c r="I867" s="3">
        <v>0</v>
      </c>
      <c r="J867" s="3" t="s">
        <v>18</v>
      </c>
      <c r="K867" s="3" t="s">
        <v>18</v>
      </c>
      <c r="L867" s="51" t="s">
        <v>18</v>
      </c>
      <c r="M867" s="51" t="s">
        <v>18</v>
      </c>
      <c r="N867" s="3" t="s">
        <v>18</v>
      </c>
      <c r="O867" s="51" t="s">
        <v>18</v>
      </c>
    </row>
    <row r="868" ht="20" customHeight="1" spans="1:15">
      <c r="A868" s="9">
        <v>44763</v>
      </c>
      <c r="B868" s="9" t="s">
        <v>246</v>
      </c>
      <c r="C868" s="3" t="s">
        <v>251</v>
      </c>
      <c r="D868" s="55">
        <v>0</v>
      </c>
      <c r="E868" s="60">
        <v>0</v>
      </c>
      <c r="F868" s="3">
        <v>0</v>
      </c>
      <c r="G868" s="3">
        <v>0</v>
      </c>
      <c r="H868" s="3">
        <v>0</v>
      </c>
      <c r="I868" s="3">
        <v>0</v>
      </c>
      <c r="J868" s="3" t="s">
        <v>18</v>
      </c>
      <c r="K868" s="3" t="s">
        <v>18</v>
      </c>
      <c r="L868" s="51" t="s">
        <v>18</v>
      </c>
      <c r="M868" s="51" t="s">
        <v>18</v>
      </c>
      <c r="N868" s="3" t="s">
        <v>18</v>
      </c>
      <c r="O868" s="51" t="s">
        <v>18</v>
      </c>
    </row>
    <row r="869" ht="20" customHeight="1" spans="1:15">
      <c r="A869" s="9">
        <v>44763</v>
      </c>
      <c r="B869" s="9" t="s">
        <v>201</v>
      </c>
      <c r="C869" s="3" t="s">
        <v>222</v>
      </c>
      <c r="D869" s="55">
        <v>42</v>
      </c>
      <c r="E869" s="60">
        <v>0</v>
      </c>
      <c r="F869" s="3">
        <v>0</v>
      </c>
      <c r="G869" s="3">
        <v>0</v>
      </c>
      <c r="H869" s="3">
        <v>7</v>
      </c>
      <c r="I869" s="3">
        <v>103</v>
      </c>
      <c r="J869" s="3" t="s">
        <v>18</v>
      </c>
      <c r="K869" s="3" t="s">
        <v>18</v>
      </c>
      <c r="L869" s="51" t="s">
        <v>18</v>
      </c>
      <c r="M869" s="51" t="s">
        <v>18</v>
      </c>
      <c r="N869" s="3" t="s">
        <v>18</v>
      </c>
      <c r="O869" s="51" t="s">
        <v>18</v>
      </c>
    </row>
    <row r="870" ht="20" customHeight="1" spans="1:15">
      <c r="A870" s="9">
        <v>44763</v>
      </c>
      <c r="B870" s="9" t="s">
        <v>257</v>
      </c>
      <c r="C870" s="3" t="s">
        <v>252</v>
      </c>
      <c r="D870" s="55">
        <v>0</v>
      </c>
      <c r="E870" s="60">
        <v>454</v>
      </c>
      <c r="F870" s="3">
        <v>0</v>
      </c>
      <c r="G870" s="3">
        <v>0</v>
      </c>
      <c r="H870" s="3">
        <v>0</v>
      </c>
      <c r="I870" s="3">
        <v>1</v>
      </c>
      <c r="J870" s="3" t="s">
        <v>18</v>
      </c>
      <c r="K870" s="3" t="s">
        <v>18</v>
      </c>
      <c r="L870" s="51" t="s">
        <v>18</v>
      </c>
      <c r="M870" s="51" t="s">
        <v>18</v>
      </c>
      <c r="N870" s="3" t="s">
        <v>18</v>
      </c>
      <c r="O870" s="51" t="s">
        <v>18</v>
      </c>
    </row>
    <row r="871" ht="20" customHeight="1" spans="1:15">
      <c r="A871" s="9">
        <v>44763</v>
      </c>
      <c r="B871" s="9" t="s">
        <v>224</v>
      </c>
      <c r="C871" s="3" t="s">
        <v>131</v>
      </c>
      <c r="D871" s="55">
        <v>0</v>
      </c>
      <c r="E871" s="60">
        <v>29</v>
      </c>
      <c r="F871" s="3">
        <v>0</v>
      </c>
      <c r="G871" s="3">
        <v>0</v>
      </c>
      <c r="H871" s="3">
        <v>0</v>
      </c>
      <c r="I871" s="3">
        <v>0</v>
      </c>
      <c r="J871" s="3" t="s">
        <v>18</v>
      </c>
      <c r="K871" s="3" t="s">
        <v>18</v>
      </c>
      <c r="L871" s="51" t="s">
        <v>18</v>
      </c>
      <c r="M871" s="51" t="s">
        <v>18</v>
      </c>
      <c r="N871" s="3" t="s">
        <v>18</v>
      </c>
      <c r="O871" s="51" t="s">
        <v>18</v>
      </c>
    </row>
    <row r="872" ht="20" customHeight="1" spans="1:15">
      <c r="A872" s="9">
        <v>44763</v>
      </c>
      <c r="B872" s="9" t="s">
        <v>217</v>
      </c>
      <c r="C872" s="3" t="s">
        <v>222</v>
      </c>
      <c r="D872" s="55">
        <v>3</v>
      </c>
      <c r="E872" s="60">
        <v>337</v>
      </c>
      <c r="F872" s="3">
        <v>0</v>
      </c>
      <c r="G872" s="3">
        <v>0</v>
      </c>
      <c r="H872" s="3">
        <v>1</v>
      </c>
      <c r="I872" s="3">
        <v>2</v>
      </c>
      <c r="J872" s="3" t="s">
        <v>18</v>
      </c>
      <c r="K872" s="3" t="s">
        <v>18</v>
      </c>
      <c r="L872" s="51" t="s">
        <v>18</v>
      </c>
      <c r="M872" s="51" t="s">
        <v>18</v>
      </c>
      <c r="N872" s="3" t="s">
        <v>18</v>
      </c>
      <c r="O872" s="51" t="s">
        <v>18</v>
      </c>
    </row>
    <row r="873" ht="20" customHeight="1" spans="1:15">
      <c r="A873" s="9">
        <v>44763</v>
      </c>
      <c r="B873" s="9" t="s">
        <v>218</v>
      </c>
      <c r="C873" s="3" t="s">
        <v>253</v>
      </c>
      <c r="D873" s="55">
        <v>0</v>
      </c>
      <c r="E873" s="60">
        <v>0</v>
      </c>
      <c r="F873" s="3">
        <v>0</v>
      </c>
      <c r="G873" s="3">
        <v>0</v>
      </c>
      <c r="H873" s="3">
        <v>0</v>
      </c>
      <c r="I873" s="3">
        <v>1</v>
      </c>
      <c r="J873" s="3" t="s">
        <v>18</v>
      </c>
      <c r="K873" s="3" t="s">
        <v>18</v>
      </c>
      <c r="L873" s="51" t="s">
        <v>18</v>
      </c>
      <c r="M873" s="51" t="s">
        <v>18</v>
      </c>
      <c r="N873" s="3" t="s">
        <v>18</v>
      </c>
      <c r="O873" s="51" t="s">
        <v>18</v>
      </c>
    </row>
    <row r="874" ht="20" customHeight="1" spans="1:15">
      <c r="A874" s="9">
        <v>44763</v>
      </c>
      <c r="B874" s="9" t="s">
        <v>256</v>
      </c>
      <c r="C874" s="3" t="s">
        <v>131</v>
      </c>
      <c r="D874" s="55">
        <v>3</v>
      </c>
      <c r="E874" s="60">
        <v>160</v>
      </c>
      <c r="F874" s="3">
        <v>0</v>
      </c>
      <c r="G874" s="3">
        <v>0</v>
      </c>
      <c r="H874" s="3">
        <v>1</v>
      </c>
      <c r="I874" s="3">
        <v>1</v>
      </c>
      <c r="J874" s="3" t="s">
        <v>18</v>
      </c>
      <c r="K874" s="3" t="s">
        <v>18</v>
      </c>
      <c r="L874" s="51" t="s">
        <v>18</v>
      </c>
      <c r="M874" s="51" t="s">
        <v>18</v>
      </c>
      <c r="N874" s="3" t="s">
        <v>18</v>
      </c>
      <c r="O874" s="51" t="s">
        <v>18</v>
      </c>
    </row>
    <row r="875" ht="20" customHeight="1" spans="1:15">
      <c r="A875" s="8" t="s">
        <v>83</v>
      </c>
      <c r="B875" s="8"/>
      <c r="C875" s="8"/>
      <c r="D875" s="24">
        <f>SUM(D858:D874)</f>
        <v>13259</v>
      </c>
      <c r="E875" s="59">
        <f t="shared" ref="E875:O875" si="46">SUM(E858:E874)</f>
        <v>2561</v>
      </c>
      <c r="F875" s="8">
        <f t="shared" si="46"/>
        <v>232</v>
      </c>
      <c r="G875" s="8">
        <f t="shared" si="46"/>
        <v>149</v>
      </c>
      <c r="H875" s="8">
        <f t="shared" si="46"/>
        <v>404</v>
      </c>
      <c r="I875" s="8">
        <f t="shared" si="46"/>
        <v>2837</v>
      </c>
      <c r="J875" s="8">
        <f t="shared" si="46"/>
        <v>28727</v>
      </c>
      <c r="K875" s="8">
        <f t="shared" si="46"/>
        <v>7665</v>
      </c>
      <c r="L875" s="8">
        <f t="shared" si="46"/>
        <v>6.71</v>
      </c>
      <c r="M875" s="8">
        <f t="shared" si="46"/>
        <v>229</v>
      </c>
      <c r="N875" s="8">
        <f t="shared" si="46"/>
        <v>45</v>
      </c>
      <c r="O875" s="8">
        <f t="shared" si="46"/>
        <v>103</v>
      </c>
    </row>
    <row r="876" ht="20" customHeight="1" spans="1:15">
      <c r="A876" s="9">
        <v>44762</v>
      </c>
      <c r="B876" s="9" t="s">
        <v>186</v>
      </c>
      <c r="C876" s="3" t="s">
        <v>222</v>
      </c>
      <c r="D876" s="55">
        <v>12</v>
      </c>
      <c r="E876" s="60">
        <v>187</v>
      </c>
      <c r="F876" s="3">
        <v>28</v>
      </c>
      <c r="G876" s="3">
        <v>11</v>
      </c>
      <c r="H876" s="3">
        <v>3</v>
      </c>
      <c r="I876" s="3">
        <v>34</v>
      </c>
      <c r="J876" s="3">
        <v>35291</v>
      </c>
      <c r="K876" s="3">
        <v>6924</v>
      </c>
      <c r="L876" s="51">
        <v>1.96</v>
      </c>
      <c r="M876" s="51">
        <v>154</v>
      </c>
      <c r="N876" s="3">
        <v>46</v>
      </c>
      <c r="O876" s="51">
        <v>92</v>
      </c>
    </row>
    <row r="877" ht="20" customHeight="1" spans="1:15">
      <c r="A877" s="9">
        <v>44762</v>
      </c>
      <c r="B877" s="9" t="s">
        <v>189</v>
      </c>
      <c r="C877" s="3" t="s">
        <v>222</v>
      </c>
      <c r="D877" s="55">
        <v>3</v>
      </c>
      <c r="E877" s="60">
        <v>212</v>
      </c>
      <c r="F877" s="3">
        <v>5</v>
      </c>
      <c r="G877" s="3">
        <v>2</v>
      </c>
      <c r="H877" s="3">
        <v>1</v>
      </c>
      <c r="I877" s="3">
        <v>4</v>
      </c>
      <c r="J877" s="3">
        <v>7499</v>
      </c>
      <c r="K877" s="3">
        <v>1020</v>
      </c>
      <c r="L877" s="51">
        <v>2.59</v>
      </c>
      <c r="M877" s="51">
        <v>40</v>
      </c>
      <c r="N877" s="3">
        <v>6</v>
      </c>
      <c r="O877" s="51">
        <v>17</v>
      </c>
    </row>
    <row r="878" ht="20" customHeight="1" spans="1:15">
      <c r="A878" s="9">
        <v>44762</v>
      </c>
      <c r="B878" s="9" t="s">
        <v>260</v>
      </c>
      <c r="C878" s="3" t="s">
        <v>222</v>
      </c>
      <c r="D878" s="55">
        <v>0</v>
      </c>
      <c r="E878" s="60">
        <v>86</v>
      </c>
      <c r="F878" s="3">
        <v>0</v>
      </c>
      <c r="G878" s="3">
        <v>0</v>
      </c>
      <c r="H878" s="3">
        <v>0</v>
      </c>
      <c r="I878" s="3">
        <v>0</v>
      </c>
      <c r="J878" s="3">
        <v>492</v>
      </c>
      <c r="K878" s="3">
        <v>150</v>
      </c>
      <c r="L878" s="51">
        <v>2.28</v>
      </c>
      <c r="M878" s="51">
        <v>8</v>
      </c>
      <c r="N878" s="3">
        <v>0</v>
      </c>
      <c r="O878" s="51">
        <v>4</v>
      </c>
    </row>
    <row r="879" ht="20" customHeight="1" spans="1:15">
      <c r="A879" s="9">
        <v>44762</v>
      </c>
      <c r="B879" s="9" t="s">
        <v>228</v>
      </c>
      <c r="C879" s="3" t="s">
        <v>222</v>
      </c>
      <c r="D879" s="55">
        <v>1803</v>
      </c>
      <c r="E879" s="60">
        <v>217</v>
      </c>
      <c r="F879" s="3">
        <v>153</v>
      </c>
      <c r="G879" s="3">
        <v>128</v>
      </c>
      <c r="H879" s="3">
        <v>81</v>
      </c>
      <c r="I879" s="3">
        <v>341</v>
      </c>
      <c r="J879" s="3" t="s">
        <v>18</v>
      </c>
      <c r="K879" s="3" t="s">
        <v>18</v>
      </c>
      <c r="L879" s="51" t="s">
        <v>18</v>
      </c>
      <c r="M879" s="51" t="s">
        <v>18</v>
      </c>
      <c r="N879" s="3" t="s">
        <v>18</v>
      </c>
      <c r="O879" s="51" t="s">
        <v>18</v>
      </c>
    </row>
    <row r="880" ht="20" customHeight="1" spans="1:15">
      <c r="A880" s="9">
        <v>44762</v>
      </c>
      <c r="B880" s="9" t="s">
        <v>193</v>
      </c>
      <c r="C880" s="3" t="s">
        <v>222</v>
      </c>
      <c r="D880" s="55">
        <v>6849</v>
      </c>
      <c r="E880" s="60">
        <v>11</v>
      </c>
      <c r="F880" s="3">
        <v>19</v>
      </c>
      <c r="G880" s="3">
        <v>31</v>
      </c>
      <c r="H880" s="3">
        <v>266</v>
      </c>
      <c r="I880" s="3">
        <v>2338</v>
      </c>
      <c r="J880" s="3" t="s">
        <v>18</v>
      </c>
      <c r="K880" s="3" t="s">
        <v>18</v>
      </c>
      <c r="L880" s="51" t="s">
        <v>18</v>
      </c>
      <c r="M880" s="51" t="s">
        <v>18</v>
      </c>
      <c r="N880" s="3" t="s">
        <v>18</v>
      </c>
      <c r="O880" s="51" t="s">
        <v>18</v>
      </c>
    </row>
    <row r="881" ht="20" customHeight="1" spans="1:15">
      <c r="A881" s="9">
        <v>44762</v>
      </c>
      <c r="B881" s="9" t="s">
        <v>239</v>
      </c>
      <c r="C881" s="3" t="s">
        <v>251</v>
      </c>
      <c r="D881" s="55">
        <v>0</v>
      </c>
      <c r="E881" s="60">
        <v>240</v>
      </c>
      <c r="F881" s="3">
        <v>1</v>
      </c>
      <c r="G881" s="3">
        <v>1</v>
      </c>
      <c r="H881" s="3">
        <v>0</v>
      </c>
      <c r="I881" s="3">
        <v>10</v>
      </c>
      <c r="J881" s="3" t="s">
        <v>18</v>
      </c>
      <c r="K881" s="3" t="s">
        <v>18</v>
      </c>
      <c r="L881" s="51" t="s">
        <v>18</v>
      </c>
      <c r="M881" s="51" t="s">
        <v>18</v>
      </c>
      <c r="N881" s="3" t="s">
        <v>18</v>
      </c>
      <c r="O881" s="51" t="s">
        <v>18</v>
      </c>
    </row>
    <row r="882" ht="20" customHeight="1" spans="1:15">
      <c r="A882" s="9">
        <v>44762</v>
      </c>
      <c r="B882" s="9" t="s">
        <v>197</v>
      </c>
      <c r="C882" s="3" t="s">
        <v>131</v>
      </c>
      <c r="D882" s="55">
        <v>6</v>
      </c>
      <c r="E882" s="60">
        <v>0</v>
      </c>
      <c r="F882" s="3">
        <v>0</v>
      </c>
      <c r="G882" s="3">
        <v>0</v>
      </c>
      <c r="H882" s="3">
        <v>1</v>
      </c>
      <c r="I882" s="3">
        <v>8</v>
      </c>
      <c r="J882" s="3" t="s">
        <v>18</v>
      </c>
      <c r="K882" s="3" t="s">
        <v>18</v>
      </c>
      <c r="L882" s="51" t="s">
        <v>18</v>
      </c>
      <c r="M882" s="51" t="s">
        <v>18</v>
      </c>
      <c r="N882" s="3" t="s">
        <v>18</v>
      </c>
      <c r="O882" s="51" t="s">
        <v>18</v>
      </c>
    </row>
    <row r="883" ht="20" customHeight="1" spans="1:15">
      <c r="A883" s="9">
        <v>44762</v>
      </c>
      <c r="B883" s="9" t="s">
        <v>248</v>
      </c>
      <c r="C883" s="3" t="s">
        <v>251</v>
      </c>
      <c r="D883" s="55">
        <v>0</v>
      </c>
      <c r="E883" s="60">
        <v>242</v>
      </c>
      <c r="F883" s="3">
        <v>0</v>
      </c>
      <c r="G883" s="3">
        <v>0</v>
      </c>
      <c r="H883" s="3">
        <v>0</v>
      </c>
      <c r="I883" s="3">
        <v>0</v>
      </c>
      <c r="J883" s="3" t="s">
        <v>18</v>
      </c>
      <c r="K883" s="3" t="s">
        <v>18</v>
      </c>
      <c r="L883" s="51" t="s">
        <v>18</v>
      </c>
      <c r="M883" s="51" t="s">
        <v>18</v>
      </c>
      <c r="N883" s="3" t="s">
        <v>18</v>
      </c>
      <c r="O883" s="51" t="s">
        <v>18</v>
      </c>
    </row>
    <row r="884" ht="20" customHeight="1" spans="1:15">
      <c r="A884" s="9">
        <v>44762</v>
      </c>
      <c r="B884" s="9" t="s">
        <v>256</v>
      </c>
      <c r="C884" s="3" t="s">
        <v>131</v>
      </c>
      <c r="D884" s="55">
        <v>0</v>
      </c>
      <c r="E884" s="60">
        <v>201</v>
      </c>
      <c r="F884" s="3">
        <v>0</v>
      </c>
      <c r="G884" s="3">
        <v>0</v>
      </c>
      <c r="H884" s="3">
        <v>0</v>
      </c>
      <c r="I884" s="3">
        <v>1</v>
      </c>
      <c r="J884" s="3" t="s">
        <v>18</v>
      </c>
      <c r="K884" s="3" t="s">
        <v>18</v>
      </c>
      <c r="L884" s="51" t="s">
        <v>18</v>
      </c>
      <c r="M884" s="51" t="s">
        <v>18</v>
      </c>
      <c r="N884" s="3" t="s">
        <v>18</v>
      </c>
      <c r="O884" s="51" t="s">
        <v>18</v>
      </c>
    </row>
    <row r="885" ht="20" customHeight="1" spans="1:15">
      <c r="A885" s="9">
        <v>44762</v>
      </c>
      <c r="B885" s="9" t="s">
        <v>263</v>
      </c>
      <c r="C885" s="3" t="s">
        <v>131</v>
      </c>
      <c r="D885" s="55">
        <v>0</v>
      </c>
      <c r="E885" s="60">
        <v>37</v>
      </c>
      <c r="F885" s="3">
        <v>0</v>
      </c>
      <c r="G885" s="3">
        <v>0</v>
      </c>
      <c r="H885" s="3">
        <v>0</v>
      </c>
      <c r="I885" s="3">
        <v>0</v>
      </c>
      <c r="J885" s="3" t="s">
        <v>18</v>
      </c>
      <c r="K885" s="3" t="s">
        <v>18</v>
      </c>
      <c r="L885" s="51" t="s">
        <v>18</v>
      </c>
      <c r="M885" s="51" t="s">
        <v>18</v>
      </c>
      <c r="N885" s="3" t="s">
        <v>18</v>
      </c>
      <c r="O885" s="51" t="s">
        <v>18</v>
      </c>
    </row>
    <row r="886" ht="20" customHeight="1" spans="1:15">
      <c r="A886" s="9">
        <v>44762</v>
      </c>
      <c r="B886" s="9" t="s">
        <v>198</v>
      </c>
      <c r="C886" s="3" t="s">
        <v>131</v>
      </c>
      <c r="D886" s="55">
        <v>0</v>
      </c>
      <c r="E886" s="60">
        <v>0</v>
      </c>
      <c r="F886" s="3">
        <v>0</v>
      </c>
      <c r="G886" s="3">
        <v>0</v>
      </c>
      <c r="H886" s="3">
        <v>0</v>
      </c>
      <c r="I886" s="3">
        <v>1</v>
      </c>
      <c r="J886" s="3" t="s">
        <v>18</v>
      </c>
      <c r="K886" s="3" t="s">
        <v>18</v>
      </c>
      <c r="L886" s="51" t="s">
        <v>18</v>
      </c>
      <c r="M886" s="51" t="s">
        <v>18</v>
      </c>
      <c r="N886" s="3" t="s">
        <v>18</v>
      </c>
      <c r="O886" s="51" t="s">
        <v>18</v>
      </c>
    </row>
    <row r="887" ht="20" customHeight="1" spans="1:15">
      <c r="A887" s="9">
        <v>44762</v>
      </c>
      <c r="B887" s="9" t="s">
        <v>257</v>
      </c>
      <c r="C887" s="3" t="s">
        <v>252</v>
      </c>
      <c r="D887" s="55">
        <v>0</v>
      </c>
      <c r="E887" s="60">
        <v>428</v>
      </c>
      <c r="F887" s="3">
        <v>0</v>
      </c>
      <c r="G887" s="3">
        <v>0</v>
      </c>
      <c r="H887" s="3">
        <v>0</v>
      </c>
      <c r="I887" s="3">
        <v>1</v>
      </c>
      <c r="J887" s="3" t="s">
        <v>18</v>
      </c>
      <c r="K887" s="3" t="s">
        <v>18</v>
      </c>
      <c r="L887" s="51" t="s">
        <v>18</v>
      </c>
      <c r="M887" s="51" t="s">
        <v>18</v>
      </c>
      <c r="N887" s="3" t="s">
        <v>18</v>
      </c>
      <c r="O887" s="51" t="s">
        <v>18</v>
      </c>
    </row>
    <row r="888" ht="20" customHeight="1" spans="1:15">
      <c r="A888" s="9">
        <v>44762</v>
      </c>
      <c r="B888" s="9" t="s">
        <v>201</v>
      </c>
      <c r="C888" s="3" t="s">
        <v>222</v>
      </c>
      <c r="D888" s="55">
        <v>51</v>
      </c>
      <c r="E888" s="60">
        <v>368</v>
      </c>
      <c r="F888" s="3">
        <v>1</v>
      </c>
      <c r="G888" s="3">
        <v>0</v>
      </c>
      <c r="H888" s="3">
        <v>6</v>
      </c>
      <c r="I888" s="3">
        <v>95</v>
      </c>
      <c r="J888" s="3" t="s">
        <v>18</v>
      </c>
      <c r="K888" s="3" t="s">
        <v>18</v>
      </c>
      <c r="L888" s="51" t="s">
        <v>18</v>
      </c>
      <c r="M888" s="51" t="s">
        <v>18</v>
      </c>
      <c r="N888" s="3" t="s">
        <v>18</v>
      </c>
      <c r="O888" s="51" t="s">
        <v>18</v>
      </c>
    </row>
    <row r="889" ht="20" customHeight="1" spans="1:15">
      <c r="A889" s="9">
        <v>44762</v>
      </c>
      <c r="B889" s="9" t="s">
        <v>218</v>
      </c>
      <c r="C889" s="3" t="s">
        <v>253</v>
      </c>
      <c r="D889" s="55">
        <v>0</v>
      </c>
      <c r="E889" s="60">
        <v>0</v>
      </c>
      <c r="F889" s="3">
        <v>0</v>
      </c>
      <c r="G889" s="3">
        <v>0</v>
      </c>
      <c r="H889" s="3">
        <v>0</v>
      </c>
      <c r="I889" s="3">
        <v>3</v>
      </c>
      <c r="J889" s="3" t="s">
        <v>18</v>
      </c>
      <c r="K889" s="3" t="s">
        <v>18</v>
      </c>
      <c r="L889" s="51" t="s">
        <v>18</v>
      </c>
      <c r="M889" s="51" t="s">
        <v>18</v>
      </c>
      <c r="N889" s="3" t="s">
        <v>18</v>
      </c>
      <c r="O889" s="51" t="s">
        <v>18</v>
      </c>
    </row>
    <row r="890" ht="20" customHeight="1" spans="1:15">
      <c r="A890" s="8" t="s">
        <v>84</v>
      </c>
      <c r="B890" s="8"/>
      <c r="C890" s="8"/>
      <c r="D890" s="24">
        <f>SUM(D876:D889)</f>
        <v>8724</v>
      </c>
      <c r="E890" s="59">
        <f t="shared" ref="E890:O890" si="47">SUM(E876:E889)</f>
        <v>2229</v>
      </c>
      <c r="F890" s="8">
        <f t="shared" si="47"/>
        <v>207</v>
      </c>
      <c r="G890" s="8">
        <f t="shared" si="47"/>
        <v>173</v>
      </c>
      <c r="H890" s="8">
        <f t="shared" si="47"/>
        <v>358</v>
      </c>
      <c r="I890" s="8">
        <f t="shared" si="47"/>
        <v>2836</v>
      </c>
      <c r="J890" s="8">
        <f t="shared" si="47"/>
        <v>43282</v>
      </c>
      <c r="K890" s="8">
        <f t="shared" si="47"/>
        <v>8094</v>
      </c>
      <c r="L890" s="8">
        <f t="shared" si="47"/>
        <v>6.83</v>
      </c>
      <c r="M890" s="8">
        <f t="shared" si="47"/>
        <v>202</v>
      </c>
      <c r="N890" s="8">
        <f t="shared" si="47"/>
        <v>52</v>
      </c>
      <c r="O890" s="8">
        <f t="shared" si="47"/>
        <v>113</v>
      </c>
    </row>
    <row r="891" ht="20" customHeight="1" spans="1:15">
      <c r="A891" s="9">
        <v>44761</v>
      </c>
      <c r="B891" s="9" t="s">
        <v>186</v>
      </c>
      <c r="C891" s="3" t="s">
        <v>222</v>
      </c>
      <c r="D891" s="55">
        <v>167</v>
      </c>
      <c r="E891" s="60">
        <v>197</v>
      </c>
      <c r="F891" s="3">
        <v>14</v>
      </c>
      <c r="G891" s="3">
        <v>4</v>
      </c>
      <c r="H891" s="3">
        <v>8</v>
      </c>
      <c r="I891" s="3">
        <v>29</v>
      </c>
      <c r="J891" s="3">
        <v>30617</v>
      </c>
      <c r="K891" s="3">
        <v>6807</v>
      </c>
      <c r="L891" s="51">
        <v>2.47</v>
      </c>
      <c r="M891" s="51">
        <v>214</v>
      </c>
      <c r="N891" s="3">
        <v>55</v>
      </c>
      <c r="O891" s="51">
        <v>110</v>
      </c>
    </row>
    <row r="892" ht="20" customHeight="1" spans="1:15">
      <c r="A892" s="9">
        <v>44761</v>
      </c>
      <c r="B892" s="9" t="s">
        <v>260</v>
      </c>
      <c r="C892" s="3" t="s">
        <v>222</v>
      </c>
      <c r="D892" s="55">
        <v>0</v>
      </c>
      <c r="E892" s="60">
        <v>125</v>
      </c>
      <c r="F892" s="3">
        <v>0</v>
      </c>
      <c r="G892" s="3">
        <v>0</v>
      </c>
      <c r="H892" s="3">
        <v>0</v>
      </c>
      <c r="I892" s="3">
        <v>0</v>
      </c>
      <c r="J892" s="3">
        <v>330</v>
      </c>
      <c r="K892" s="3">
        <v>61</v>
      </c>
      <c r="L892" s="51">
        <v>1.55</v>
      </c>
      <c r="M892" s="51">
        <v>2</v>
      </c>
      <c r="N892" s="3">
        <v>1</v>
      </c>
      <c r="O892" s="51">
        <v>1</v>
      </c>
    </row>
    <row r="893" ht="20" customHeight="1" spans="1:15">
      <c r="A893" s="9">
        <v>44761</v>
      </c>
      <c r="B893" s="9" t="s">
        <v>232</v>
      </c>
      <c r="C893" s="3" t="s">
        <v>222</v>
      </c>
      <c r="D893" s="55">
        <v>0</v>
      </c>
      <c r="E893" s="60">
        <v>242</v>
      </c>
      <c r="F893" s="3">
        <v>0</v>
      </c>
      <c r="G893" s="3">
        <v>0</v>
      </c>
      <c r="H893" s="3">
        <v>0</v>
      </c>
      <c r="I893" s="3">
        <v>1</v>
      </c>
      <c r="J893" s="3">
        <v>927</v>
      </c>
      <c r="K893" s="3">
        <v>540</v>
      </c>
      <c r="L893" s="51">
        <v>1.05</v>
      </c>
      <c r="M893" s="51">
        <v>7</v>
      </c>
      <c r="N893" s="3">
        <v>1</v>
      </c>
      <c r="O893" s="51">
        <v>3</v>
      </c>
    </row>
    <row r="894" ht="20" customHeight="1" spans="1:15">
      <c r="A894" s="9">
        <v>44761</v>
      </c>
      <c r="B894" s="9" t="s">
        <v>189</v>
      </c>
      <c r="C894" s="3" t="s">
        <v>222</v>
      </c>
      <c r="D894" s="55">
        <v>0</v>
      </c>
      <c r="E894" s="60">
        <v>261</v>
      </c>
      <c r="F894" s="3">
        <v>0</v>
      </c>
      <c r="G894" s="3">
        <v>0</v>
      </c>
      <c r="H894" s="3">
        <v>0</v>
      </c>
      <c r="I894" s="3">
        <v>2</v>
      </c>
      <c r="J894" s="3">
        <v>9563</v>
      </c>
      <c r="K894" s="3">
        <v>935</v>
      </c>
      <c r="L894" s="51">
        <v>2.73</v>
      </c>
      <c r="M894" s="51">
        <v>25</v>
      </c>
      <c r="N894" s="3">
        <v>6</v>
      </c>
      <c r="O894" s="51">
        <v>13</v>
      </c>
    </row>
    <row r="895" ht="20" customHeight="1" spans="1:15">
      <c r="A895" s="9">
        <v>44761</v>
      </c>
      <c r="B895" s="9" t="s">
        <v>193</v>
      </c>
      <c r="C895" s="3" t="s">
        <v>222</v>
      </c>
      <c r="D895" s="55">
        <v>7591</v>
      </c>
      <c r="E895" s="60">
        <v>248</v>
      </c>
      <c r="F895" s="3">
        <v>294</v>
      </c>
      <c r="G895" s="3">
        <v>158</v>
      </c>
      <c r="H895" s="3">
        <v>307</v>
      </c>
      <c r="I895" s="3">
        <v>2644</v>
      </c>
      <c r="J895" s="3" t="s">
        <v>18</v>
      </c>
      <c r="K895" s="3" t="s">
        <v>18</v>
      </c>
      <c r="L895" s="51" t="s">
        <v>18</v>
      </c>
      <c r="M895" s="51" t="s">
        <v>18</v>
      </c>
      <c r="N895" s="3" t="s">
        <v>18</v>
      </c>
      <c r="O895" s="51" t="s">
        <v>18</v>
      </c>
    </row>
    <row r="896" ht="20" customHeight="1" spans="1:15">
      <c r="A896" s="9">
        <v>44761</v>
      </c>
      <c r="B896" s="9" t="s">
        <v>228</v>
      </c>
      <c r="C896" s="3" t="s">
        <v>222</v>
      </c>
      <c r="D896" s="55">
        <v>1180</v>
      </c>
      <c r="E896" s="60">
        <v>217</v>
      </c>
      <c r="F896" s="3">
        <v>108</v>
      </c>
      <c r="G896" s="3">
        <v>91</v>
      </c>
      <c r="H896" s="3">
        <v>63</v>
      </c>
      <c r="I896" s="3">
        <v>258</v>
      </c>
      <c r="J896" s="3" t="s">
        <v>18</v>
      </c>
      <c r="K896" s="3" t="s">
        <v>18</v>
      </c>
      <c r="L896" s="51" t="s">
        <v>18</v>
      </c>
      <c r="M896" s="51" t="s">
        <v>18</v>
      </c>
      <c r="N896" s="3" t="s">
        <v>18</v>
      </c>
      <c r="O896" s="51" t="s">
        <v>18</v>
      </c>
    </row>
    <row r="897" ht="20" customHeight="1" spans="1:15">
      <c r="A897" s="9">
        <v>44761</v>
      </c>
      <c r="B897" s="9" t="s">
        <v>239</v>
      </c>
      <c r="C897" s="3" t="s">
        <v>251</v>
      </c>
      <c r="D897" s="55">
        <v>3</v>
      </c>
      <c r="E897" s="60">
        <v>241</v>
      </c>
      <c r="F897" s="3">
        <v>3</v>
      </c>
      <c r="G897" s="3">
        <v>2</v>
      </c>
      <c r="H897" s="3">
        <v>1</v>
      </c>
      <c r="I897" s="3">
        <v>12</v>
      </c>
      <c r="J897" s="3" t="s">
        <v>18</v>
      </c>
      <c r="K897" s="3" t="s">
        <v>18</v>
      </c>
      <c r="L897" s="51" t="s">
        <v>18</v>
      </c>
      <c r="M897" s="51" t="s">
        <v>18</v>
      </c>
      <c r="N897" s="3" t="s">
        <v>18</v>
      </c>
      <c r="O897" s="51" t="s">
        <v>18</v>
      </c>
    </row>
    <row r="898" ht="20" customHeight="1" spans="1:15">
      <c r="A898" s="9">
        <v>44761</v>
      </c>
      <c r="B898" s="9" t="s">
        <v>256</v>
      </c>
      <c r="C898" s="3" t="s">
        <v>131</v>
      </c>
      <c r="D898" s="55">
        <v>0</v>
      </c>
      <c r="E898" s="60">
        <v>220</v>
      </c>
      <c r="F898" s="3">
        <v>2</v>
      </c>
      <c r="G898" s="3">
        <v>1</v>
      </c>
      <c r="H898" s="3">
        <v>0</v>
      </c>
      <c r="I898" s="3">
        <v>2</v>
      </c>
      <c r="J898" s="3" t="s">
        <v>18</v>
      </c>
      <c r="K898" s="3" t="s">
        <v>18</v>
      </c>
      <c r="L898" s="51" t="s">
        <v>18</v>
      </c>
      <c r="M898" s="51" t="s">
        <v>18</v>
      </c>
      <c r="N898" s="3" t="s">
        <v>18</v>
      </c>
      <c r="O898" s="51" t="s">
        <v>18</v>
      </c>
    </row>
    <row r="899" ht="20" customHeight="1" spans="1:15">
      <c r="A899" s="9">
        <v>44761</v>
      </c>
      <c r="B899" s="9" t="s">
        <v>197</v>
      </c>
      <c r="C899" s="3" t="s">
        <v>131</v>
      </c>
      <c r="D899" s="55">
        <v>0</v>
      </c>
      <c r="E899" s="60">
        <v>0</v>
      </c>
      <c r="F899" s="3">
        <v>0</v>
      </c>
      <c r="G899" s="3">
        <v>0</v>
      </c>
      <c r="H899" s="3">
        <v>0</v>
      </c>
      <c r="I899" s="3">
        <v>8</v>
      </c>
      <c r="J899" s="3" t="s">
        <v>18</v>
      </c>
      <c r="K899" s="3" t="s">
        <v>18</v>
      </c>
      <c r="L899" s="51" t="s">
        <v>18</v>
      </c>
      <c r="M899" s="51" t="s">
        <v>18</v>
      </c>
      <c r="N899" s="3" t="s">
        <v>18</v>
      </c>
      <c r="O899" s="51" t="s">
        <v>18</v>
      </c>
    </row>
    <row r="900" ht="20" customHeight="1" spans="1:15">
      <c r="A900" s="9">
        <v>44761</v>
      </c>
      <c r="B900" s="9" t="s">
        <v>248</v>
      </c>
      <c r="C900" s="3" t="s">
        <v>251</v>
      </c>
      <c r="D900" s="55">
        <v>0</v>
      </c>
      <c r="E900" s="60">
        <v>197</v>
      </c>
      <c r="F900" s="3">
        <v>0</v>
      </c>
      <c r="G900" s="3">
        <v>0</v>
      </c>
      <c r="H900" s="3">
        <v>0</v>
      </c>
      <c r="I900" s="3">
        <v>1</v>
      </c>
      <c r="J900" s="3" t="s">
        <v>18</v>
      </c>
      <c r="K900" s="3" t="s">
        <v>18</v>
      </c>
      <c r="L900" s="51" t="s">
        <v>18</v>
      </c>
      <c r="M900" s="51" t="s">
        <v>18</v>
      </c>
      <c r="N900" s="3" t="s">
        <v>18</v>
      </c>
      <c r="O900" s="51" t="s">
        <v>18</v>
      </c>
    </row>
    <row r="901" ht="20" customHeight="1" spans="1:15">
      <c r="A901" s="9">
        <v>44761</v>
      </c>
      <c r="B901" s="9" t="s">
        <v>198</v>
      </c>
      <c r="C901" s="3" t="s">
        <v>131</v>
      </c>
      <c r="D901" s="55">
        <v>0</v>
      </c>
      <c r="E901" s="60">
        <v>0</v>
      </c>
      <c r="F901" s="3">
        <v>0</v>
      </c>
      <c r="G901" s="3">
        <v>0</v>
      </c>
      <c r="H901" s="3">
        <v>0</v>
      </c>
      <c r="I901" s="3">
        <v>1</v>
      </c>
      <c r="J901" s="3" t="s">
        <v>18</v>
      </c>
      <c r="K901" s="3" t="s">
        <v>18</v>
      </c>
      <c r="L901" s="51" t="s">
        <v>18</v>
      </c>
      <c r="M901" s="51" t="s">
        <v>18</v>
      </c>
      <c r="N901" s="3" t="s">
        <v>18</v>
      </c>
      <c r="O901" s="51" t="s">
        <v>18</v>
      </c>
    </row>
    <row r="902" ht="20" customHeight="1" spans="1:15">
      <c r="A902" s="9">
        <v>44761</v>
      </c>
      <c r="B902" s="9" t="s">
        <v>257</v>
      </c>
      <c r="C902" s="3" t="s">
        <v>252</v>
      </c>
      <c r="D902" s="55">
        <v>0</v>
      </c>
      <c r="E902" s="60">
        <v>63</v>
      </c>
      <c r="F902" s="3">
        <v>0</v>
      </c>
      <c r="G902" s="3">
        <v>0</v>
      </c>
      <c r="H902" s="3">
        <v>0</v>
      </c>
      <c r="I902" s="3">
        <v>0</v>
      </c>
      <c r="J902" s="3" t="s">
        <v>18</v>
      </c>
      <c r="K902" s="3" t="s">
        <v>18</v>
      </c>
      <c r="L902" s="51" t="s">
        <v>18</v>
      </c>
      <c r="M902" s="51" t="s">
        <v>18</v>
      </c>
      <c r="N902" s="3" t="s">
        <v>18</v>
      </c>
      <c r="O902" s="51" t="s">
        <v>18</v>
      </c>
    </row>
    <row r="903" ht="20" customHeight="1" spans="1:15">
      <c r="A903" s="9">
        <v>44761</v>
      </c>
      <c r="B903" s="9" t="s">
        <v>201</v>
      </c>
      <c r="C903" s="3" t="s">
        <v>222</v>
      </c>
      <c r="D903" s="55">
        <v>39</v>
      </c>
      <c r="E903" s="60">
        <v>414</v>
      </c>
      <c r="F903" s="3">
        <v>3</v>
      </c>
      <c r="G903" s="3">
        <v>0</v>
      </c>
      <c r="H903" s="3">
        <v>10</v>
      </c>
      <c r="I903" s="3">
        <v>111</v>
      </c>
      <c r="J903" s="3" t="s">
        <v>18</v>
      </c>
      <c r="K903" s="3" t="s">
        <v>18</v>
      </c>
      <c r="L903" s="51" t="s">
        <v>18</v>
      </c>
      <c r="M903" s="51" t="s">
        <v>18</v>
      </c>
      <c r="N903" s="3" t="s">
        <v>18</v>
      </c>
      <c r="O903" s="51" t="s">
        <v>18</v>
      </c>
    </row>
    <row r="904" ht="20" customHeight="1" spans="1:15">
      <c r="A904" s="9">
        <v>44761</v>
      </c>
      <c r="B904" s="9" t="s">
        <v>218</v>
      </c>
      <c r="C904" s="3" t="s">
        <v>253</v>
      </c>
      <c r="D904" s="55">
        <v>12</v>
      </c>
      <c r="E904" s="60">
        <v>0</v>
      </c>
      <c r="F904" s="3">
        <v>0</v>
      </c>
      <c r="G904" s="3">
        <v>0</v>
      </c>
      <c r="H904" s="3">
        <v>1</v>
      </c>
      <c r="I904" s="3">
        <v>2</v>
      </c>
      <c r="J904" s="3" t="s">
        <v>18</v>
      </c>
      <c r="K904" s="3" t="s">
        <v>18</v>
      </c>
      <c r="L904" s="51" t="s">
        <v>18</v>
      </c>
      <c r="M904" s="51" t="s">
        <v>18</v>
      </c>
      <c r="N904" s="3" t="s">
        <v>18</v>
      </c>
      <c r="O904" s="51" t="s">
        <v>18</v>
      </c>
    </row>
    <row r="905" ht="20" customHeight="1" spans="1:15">
      <c r="A905" s="8" t="s">
        <v>85</v>
      </c>
      <c r="B905" s="8"/>
      <c r="C905" s="8"/>
      <c r="D905" s="24">
        <f>SUM(D891:D904)</f>
        <v>8992</v>
      </c>
      <c r="E905" s="59">
        <f t="shared" ref="E905:O905" si="48">SUM(E891:E904)</f>
        <v>2425</v>
      </c>
      <c r="F905" s="8">
        <f t="shared" si="48"/>
        <v>424</v>
      </c>
      <c r="G905" s="8">
        <f t="shared" si="48"/>
        <v>256</v>
      </c>
      <c r="H905" s="8">
        <f t="shared" si="48"/>
        <v>390</v>
      </c>
      <c r="I905" s="8">
        <f t="shared" si="48"/>
        <v>3071</v>
      </c>
      <c r="J905" s="8">
        <f t="shared" si="48"/>
        <v>41437</v>
      </c>
      <c r="K905" s="8">
        <f t="shared" si="48"/>
        <v>8343</v>
      </c>
      <c r="L905" s="8">
        <f t="shared" si="48"/>
        <v>7.8</v>
      </c>
      <c r="M905" s="8">
        <f t="shared" si="48"/>
        <v>248</v>
      </c>
      <c r="N905" s="8">
        <f t="shared" si="48"/>
        <v>63</v>
      </c>
      <c r="O905" s="8">
        <f t="shared" si="48"/>
        <v>127</v>
      </c>
    </row>
    <row r="906" ht="20" customHeight="1" spans="1:15">
      <c r="A906" s="9">
        <v>44760</v>
      </c>
      <c r="B906" s="9" t="s">
        <v>186</v>
      </c>
      <c r="C906" s="3" t="s">
        <v>222</v>
      </c>
      <c r="D906" s="55">
        <v>248</v>
      </c>
      <c r="E906" s="60">
        <v>191</v>
      </c>
      <c r="F906" s="3">
        <v>16</v>
      </c>
      <c r="G906" s="3">
        <v>10</v>
      </c>
      <c r="H906" s="3">
        <v>8</v>
      </c>
      <c r="I906" s="3">
        <v>34</v>
      </c>
      <c r="J906" s="3">
        <v>36147</v>
      </c>
      <c r="K906" s="3">
        <v>8108</v>
      </c>
      <c r="L906" s="51">
        <v>2.54</v>
      </c>
      <c r="M906" s="51">
        <v>340</v>
      </c>
      <c r="N906" s="3">
        <v>73</v>
      </c>
      <c r="O906" s="51">
        <v>138</v>
      </c>
    </row>
    <row r="907" ht="20" customHeight="1" spans="1:15">
      <c r="A907" s="9">
        <v>44760</v>
      </c>
      <c r="B907" s="9" t="s">
        <v>260</v>
      </c>
      <c r="C907" s="3" t="s">
        <v>222</v>
      </c>
      <c r="D907" s="55">
        <v>0</v>
      </c>
      <c r="E907" s="60">
        <v>130</v>
      </c>
      <c r="F907" s="3">
        <v>0</v>
      </c>
      <c r="G907" s="3">
        <v>0</v>
      </c>
      <c r="H907" s="3">
        <v>0</v>
      </c>
      <c r="I907" s="3">
        <v>0</v>
      </c>
      <c r="J907" s="3">
        <v>368</v>
      </c>
      <c r="K907" s="3">
        <v>75</v>
      </c>
      <c r="L907" s="51">
        <v>1.37</v>
      </c>
      <c r="M907" s="51">
        <v>3</v>
      </c>
      <c r="N907" s="3">
        <v>0</v>
      </c>
      <c r="O907" s="51">
        <v>1</v>
      </c>
    </row>
    <row r="908" ht="20" customHeight="1" spans="1:15">
      <c r="A908" s="9">
        <v>44760</v>
      </c>
      <c r="B908" s="9" t="s">
        <v>232</v>
      </c>
      <c r="C908" s="3" t="s">
        <v>222</v>
      </c>
      <c r="D908" s="55">
        <v>0</v>
      </c>
      <c r="E908" s="60">
        <v>243</v>
      </c>
      <c r="F908" s="3">
        <v>1</v>
      </c>
      <c r="G908" s="3">
        <v>0</v>
      </c>
      <c r="H908" s="3">
        <v>0</v>
      </c>
      <c r="I908" s="3">
        <v>0</v>
      </c>
      <c r="J908" s="3">
        <v>1203</v>
      </c>
      <c r="K908" s="3">
        <v>485</v>
      </c>
      <c r="L908" s="51">
        <v>1.3</v>
      </c>
      <c r="M908" s="51">
        <v>8</v>
      </c>
      <c r="N908" s="3">
        <v>2</v>
      </c>
      <c r="O908" s="51">
        <v>4</v>
      </c>
    </row>
    <row r="909" ht="20" customHeight="1" spans="1:15">
      <c r="A909" s="9">
        <v>44760</v>
      </c>
      <c r="B909" s="9" t="s">
        <v>189</v>
      </c>
      <c r="C909" s="3" t="s">
        <v>222</v>
      </c>
      <c r="D909" s="55">
        <v>0</v>
      </c>
      <c r="E909" s="60">
        <v>227</v>
      </c>
      <c r="F909" s="3">
        <v>0</v>
      </c>
      <c r="G909" s="3">
        <v>0</v>
      </c>
      <c r="H909" s="3">
        <v>0</v>
      </c>
      <c r="I909" s="3">
        <v>2</v>
      </c>
      <c r="J909" s="3">
        <v>8669</v>
      </c>
      <c r="K909" s="3">
        <v>1588</v>
      </c>
      <c r="L909" s="51">
        <v>3.16</v>
      </c>
      <c r="M909" s="51">
        <v>67</v>
      </c>
      <c r="N909" s="3">
        <v>8</v>
      </c>
      <c r="O909" s="51">
        <v>32</v>
      </c>
    </row>
    <row r="910" ht="20" customHeight="1" spans="1:15">
      <c r="A910" s="9">
        <v>44760</v>
      </c>
      <c r="B910" s="9" t="s">
        <v>193</v>
      </c>
      <c r="C910" s="3" t="s">
        <v>222</v>
      </c>
      <c r="D910" s="55">
        <v>11195</v>
      </c>
      <c r="E910" s="60">
        <v>225</v>
      </c>
      <c r="F910" s="3">
        <v>385</v>
      </c>
      <c r="G910" s="3">
        <v>221</v>
      </c>
      <c r="H910" s="3">
        <v>325</v>
      </c>
      <c r="I910" s="3">
        <v>2595</v>
      </c>
      <c r="J910" s="3" t="s">
        <v>18</v>
      </c>
      <c r="K910" s="3" t="s">
        <v>18</v>
      </c>
      <c r="L910" s="51" t="s">
        <v>18</v>
      </c>
      <c r="M910" s="51" t="s">
        <v>18</v>
      </c>
      <c r="N910" s="3" t="s">
        <v>18</v>
      </c>
      <c r="O910" s="51" t="s">
        <v>18</v>
      </c>
    </row>
    <row r="911" ht="20" customHeight="1" spans="1:15">
      <c r="A911" s="9">
        <v>44760</v>
      </c>
      <c r="B911" s="9" t="s">
        <v>228</v>
      </c>
      <c r="C911" s="3" t="s">
        <v>222</v>
      </c>
      <c r="D911" s="55">
        <v>1306</v>
      </c>
      <c r="E911" s="60">
        <v>222</v>
      </c>
      <c r="F911" s="3">
        <v>123</v>
      </c>
      <c r="G911" s="3">
        <v>101</v>
      </c>
      <c r="H911" s="3">
        <v>66</v>
      </c>
      <c r="I911" s="3">
        <v>247</v>
      </c>
      <c r="J911" s="3" t="s">
        <v>18</v>
      </c>
      <c r="K911" s="3" t="s">
        <v>18</v>
      </c>
      <c r="L911" s="51" t="s">
        <v>18</v>
      </c>
      <c r="M911" s="51" t="s">
        <v>18</v>
      </c>
      <c r="N911" s="3" t="s">
        <v>18</v>
      </c>
      <c r="O911" s="51" t="s">
        <v>18</v>
      </c>
    </row>
    <row r="912" ht="20" customHeight="1" spans="1:15">
      <c r="A912" s="9">
        <v>44760</v>
      </c>
      <c r="B912" s="9" t="s">
        <v>218</v>
      </c>
      <c r="C912" s="3" t="s">
        <v>253</v>
      </c>
      <c r="D912" s="55">
        <v>6</v>
      </c>
      <c r="E912" s="60">
        <v>236</v>
      </c>
      <c r="F912" s="3">
        <v>11</v>
      </c>
      <c r="G912" s="3">
        <v>6</v>
      </c>
      <c r="H912" s="3">
        <v>1</v>
      </c>
      <c r="I912" s="3">
        <v>7</v>
      </c>
      <c r="J912" s="3" t="s">
        <v>18</v>
      </c>
      <c r="K912" s="3" t="s">
        <v>18</v>
      </c>
      <c r="L912" s="51" t="s">
        <v>18</v>
      </c>
      <c r="M912" s="51" t="s">
        <v>18</v>
      </c>
      <c r="N912" s="3" t="s">
        <v>18</v>
      </c>
      <c r="O912" s="51" t="s">
        <v>18</v>
      </c>
    </row>
    <row r="913" ht="20" customHeight="1" spans="1:15">
      <c r="A913" s="9">
        <v>44760</v>
      </c>
      <c r="B913" s="9" t="s">
        <v>239</v>
      </c>
      <c r="C913" s="3" t="s">
        <v>251</v>
      </c>
      <c r="D913" s="55">
        <v>12</v>
      </c>
      <c r="E913" s="60">
        <v>240</v>
      </c>
      <c r="F913" s="3">
        <v>7</v>
      </c>
      <c r="G913" s="3">
        <v>6</v>
      </c>
      <c r="H913" s="3">
        <v>1</v>
      </c>
      <c r="I913" s="3">
        <v>14</v>
      </c>
      <c r="J913" s="3" t="s">
        <v>18</v>
      </c>
      <c r="K913" s="3" t="s">
        <v>18</v>
      </c>
      <c r="L913" s="51" t="s">
        <v>18</v>
      </c>
      <c r="M913" s="51" t="s">
        <v>18</v>
      </c>
      <c r="N913" s="3" t="s">
        <v>18</v>
      </c>
      <c r="O913" s="51" t="s">
        <v>18</v>
      </c>
    </row>
    <row r="914" ht="20" customHeight="1" spans="1:15">
      <c r="A914" s="9">
        <v>44760</v>
      </c>
      <c r="B914" s="9" t="s">
        <v>201</v>
      </c>
      <c r="C914" s="3" t="s">
        <v>222</v>
      </c>
      <c r="D914" s="55">
        <v>57</v>
      </c>
      <c r="E914" s="60">
        <v>0</v>
      </c>
      <c r="F914" s="3">
        <v>1</v>
      </c>
      <c r="G914" s="3">
        <v>1</v>
      </c>
      <c r="H914" s="3">
        <v>8</v>
      </c>
      <c r="I914" s="3">
        <v>107</v>
      </c>
      <c r="J914" s="3" t="s">
        <v>18</v>
      </c>
      <c r="K914" s="3" t="s">
        <v>18</v>
      </c>
      <c r="L914" s="51" t="s">
        <v>18</v>
      </c>
      <c r="M914" s="51" t="s">
        <v>18</v>
      </c>
      <c r="N914" s="3" t="s">
        <v>18</v>
      </c>
      <c r="O914" s="51" t="s">
        <v>18</v>
      </c>
    </row>
    <row r="915" ht="20" customHeight="1" spans="1:15">
      <c r="A915" s="9">
        <v>44760</v>
      </c>
      <c r="B915" s="9" t="s">
        <v>256</v>
      </c>
      <c r="C915" s="3" t="s">
        <v>131</v>
      </c>
      <c r="D915" s="55">
        <v>0</v>
      </c>
      <c r="E915" s="60">
        <v>0</v>
      </c>
      <c r="F915" s="3">
        <v>0</v>
      </c>
      <c r="G915" s="3">
        <v>0</v>
      </c>
      <c r="H915" s="3">
        <v>0</v>
      </c>
      <c r="I915" s="3">
        <v>1</v>
      </c>
      <c r="J915" s="3" t="s">
        <v>18</v>
      </c>
      <c r="K915" s="3" t="s">
        <v>18</v>
      </c>
      <c r="L915" s="51" t="s">
        <v>18</v>
      </c>
      <c r="M915" s="51" t="s">
        <v>18</v>
      </c>
      <c r="N915" s="3" t="s">
        <v>18</v>
      </c>
      <c r="O915" s="51" t="s">
        <v>18</v>
      </c>
    </row>
    <row r="916" ht="20" customHeight="1" spans="1:15">
      <c r="A916" s="9">
        <v>44760</v>
      </c>
      <c r="B916" s="9" t="s">
        <v>197</v>
      </c>
      <c r="C916" s="3" t="s">
        <v>131</v>
      </c>
      <c r="D916" s="55">
        <v>0</v>
      </c>
      <c r="E916" s="60">
        <v>0</v>
      </c>
      <c r="F916" s="3">
        <v>0</v>
      </c>
      <c r="G916" s="3">
        <v>0</v>
      </c>
      <c r="H916" s="3">
        <v>0</v>
      </c>
      <c r="I916" s="3">
        <v>7</v>
      </c>
      <c r="J916" s="3" t="s">
        <v>18</v>
      </c>
      <c r="K916" s="3" t="s">
        <v>18</v>
      </c>
      <c r="L916" s="51" t="s">
        <v>18</v>
      </c>
      <c r="M916" s="51" t="s">
        <v>18</v>
      </c>
      <c r="N916" s="3" t="s">
        <v>18</v>
      </c>
      <c r="O916" s="51" t="s">
        <v>18</v>
      </c>
    </row>
    <row r="917" ht="20" customHeight="1" spans="1:15">
      <c r="A917" s="9">
        <v>44760</v>
      </c>
      <c r="B917" s="9" t="s">
        <v>257</v>
      </c>
      <c r="C917" s="3" t="s">
        <v>252</v>
      </c>
      <c r="D917" s="55">
        <v>328</v>
      </c>
      <c r="E917" s="60">
        <v>368</v>
      </c>
      <c r="F917" s="3">
        <v>0</v>
      </c>
      <c r="G917" s="3">
        <v>0</v>
      </c>
      <c r="H917" s="3">
        <v>1</v>
      </c>
      <c r="I917" s="3">
        <v>1</v>
      </c>
      <c r="J917" s="3" t="s">
        <v>18</v>
      </c>
      <c r="K917" s="3" t="s">
        <v>18</v>
      </c>
      <c r="L917" s="51" t="s">
        <v>18</v>
      </c>
      <c r="M917" s="51" t="s">
        <v>18</v>
      </c>
      <c r="N917" s="3" t="s">
        <v>18</v>
      </c>
      <c r="O917" s="51" t="s">
        <v>18</v>
      </c>
    </row>
    <row r="918" ht="20" customHeight="1" spans="1:15">
      <c r="A918" s="9">
        <v>44760</v>
      </c>
      <c r="B918" s="9" t="s">
        <v>198</v>
      </c>
      <c r="C918" s="3" t="s">
        <v>131</v>
      </c>
      <c r="D918" s="55">
        <v>0</v>
      </c>
      <c r="E918" s="60">
        <v>0</v>
      </c>
      <c r="F918" s="3">
        <v>0</v>
      </c>
      <c r="G918" s="3">
        <v>0</v>
      </c>
      <c r="H918" s="3">
        <v>0</v>
      </c>
      <c r="I918" s="3">
        <v>1</v>
      </c>
      <c r="J918" s="3" t="s">
        <v>18</v>
      </c>
      <c r="K918" s="3" t="s">
        <v>18</v>
      </c>
      <c r="L918" s="51" t="s">
        <v>18</v>
      </c>
      <c r="M918" s="51" t="s">
        <v>18</v>
      </c>
      <c r="N918" s="3" t="s">
        <v>18</v>
      </c>
      <c r="O918" s="51" t="s">
        <v>18</v>
      </c>
    </row>
    <row r="919" ht="20" customHeight="1" spans="1:15">
      <c r="A919" s="9">
        <v>44760</v>
      </c>
      <c r="B919" s="9" t="s">
        <v>217</v>
      </c>
      <c r="C919" s="3" t="s">
        <v>222</v>
      </c>
      <c r="D919" s="55">
        <v>3</v>
      </c>
      <c r="E919" s="60">
        <v>301</v>
      </c>
      <c r="F919" s="3">
        <v>0</v>
      </c>
      <c r="G919" s="3">
        <v>0</v>
      </c>
      <c r="H919" s="3">
        <v>1</v>
      </c>
      <c r="I919" s="3">
        <v>2</v>
      </c>
      <c r="J919" s="3" t="s">
        <v>18</v>
      </c>
      <c r="K919" s="3" t="s">
        <v>18</v>
      </c>
      <c r="L919" s="51" t="s">
        <v>18</v>
      </c>
      <c r="M919" s="51" t="s">
        <v>18</v>
      </c>
      <c r="N919" s="3" t="s">
        <v>18</v>
      </c>
      <c r="O919" s="51" t="s">
        <v>18</v>
      </c>
    </row>
    <row r="920" ht="20" customHeight="1" spans="1:15">
      <c r="A920" s="9">
        <v>44760</v>
      </c>
      <c r="B920" s="9" t="s">
        <v>264</v>
      </c>
      <c r="C920" s="3" t="s">
        <v>262</v>
      </c>
      <c r="D920" s="55">
        <v>0</v>
      </c>
      <c r="E920" s="60">
        <v>87</v>
      </c>
      <c r="F920" s="3">
        <v>0</v>
      </c>
      <c r="G920" s="3">
        <v>0</v>
      </c>
      <c r="H920" s="3">
        <v>0</v>
      </c>
      <c r="I920" s="3">
        <v>0</v>
      </c>
      <c r="J920" s="3" t="s">
        <v>18</v>
      </c>
      <c r="K920" s="3" t="s">
        <v>18</v>
      </c>
      <c r="L920" s="51" t="s">
        <v>18</v>
      </c>
      <c r="M920" s="51" t="s">
        <v>18</v>
      </c>
      <c r="N920" s="3" t="s">
        <v>18</v>
      </c>
      <c r="O920" s="51" t="s">
        <v>18</v>
      </c>
    </row>
    <row r="921" ht="20" customHeight="1" spans="1:15">
      <c r="A921" s="9">
        <v>44760</v>
      </c>
      <c r="B921" s="9" t="s">
        <v>259</v>
      </c>
      <c r="C921" s="3" t="s">
        <v>222</v>
      </c>
      <c r="D921" s="55">
        <v>9</v>
      </c>
      <c r="E921" s="60">
        <v>0</v>
      </c>
      <c r="F921" s="3">
        <v>0</v>
      </c>
      <c r="G921" s="3">
        <v>0</v>
      </c>
      <c r="H921" s="3">
        <v>1</v>
      </c>
      <c r="I921" s="3">
        <v>1</v>
      </c>
      <c r="J921" s="3" t="s">
        <v>18</v>
      </c>
      <c r="K921" s="3" t="s">
        <v>18</v>
      </c>
      <c r="L921" s="51" t="s">
        <v>18</v>
      </c>
      <c r="M921" s="51" t="s">
        <v>18</v>
      </c>
      <c r="N921" s="3" t="s">
        <v>18</v>
      </c>
      <c r="O921" s="51" t="s">
        <v>18</v>
      </c>
    </row>
    <row r="922" ht="20" customHeight="1" spans="1:15">
      <c r="A922" s="8" t="s">
        <v>86</v>
      </c>
      <c r="B922" s="8"/>
      <c r="C922" s="8"/>
      <c r="D922" s="24">
        <f>SUM(D906:D921)</f>
        <v>13164</v>
      </c>
      <c r="E922" s="59">
        <f t="shared" ref="E922:O922" si="49">SUM(E906:E921)</f>
        <v>2470</v>
      </c>
      <c r="F922" s="8">
        <f t="shared" si="49"/>
        <v>544</v>
      </c>
      <c r="G922" s="8">
        <f t="shared" si="49"/>
        <v>345</v>
      </c>
      <c r="H922" s="8">
        <f t="shared" si="49"/>
        <v>412</v>
      </c>
      <c r="I922" s="8">
        <f t="shared" si="49"/>
        <v>3019</v>
      </c>
      <c r="J922" s="8">
        <f t="shared" si="49"/>
        <v>46387</v>
      </c>
      <c r="K922" s="8">
        <f t="shared" si="49"/>
        <v>10256</v>
      </c>
      <c r="L922" s="8">
        <f t="shared" si="49"/>
        <v>8.37</v>
      </c>
      <c r="M922" s="8">
        <f t="shared" si="49"/>
        <v>418</v>
      </c>
      <c r="N922" s="8">
        <f t="shared" si="49"/>
        <v>83</v>
      </c>
      <c r="O922" s="8">
        <f t="shared" si="49"/>
        <v>175</v>
      </c>
    </row>
    <row r="923" ht="20" customHeight="1" spans="1:15">
      <c r="A923" s="9">
        <v>44759</v>
      </c>
      <c r="B923" s="9" t="s">
        <v>186</v>
      </c>
      <c r="C923" s="3" t="s">
        <v>222</v>
      </c>
      <c r="D923" s="55">
        <v>396</v>
      </c>
      <c r="E923" s="60">
        <v>206</v>
      </c>
      <c r="F923" s="3">
        <v>74</v>
      </c>
      <c r="G923" s="3">
        <v>32</v>
      </c>
      <c r="H923" s="3">
        <v>8</v>
      </c>
      <c r="I923" s="3">
        <v>46</v>
      </c>
      <c r="J923" s="3">
        <v>88075</v>
      </c>
      <c r="K923" s="3">
        <v>14983</v>
      </c>
      <c r="L923" s="51">
        <v>2.65</v>
      </c>
      <c r="M923" s="51">
        <v>878</v>
      </c>
      <c r="N923" s="3">
        <v>168</v>
      </c>
      <c r="O923" s="51">
        <v>269</v>
      </c>
    </row>
    <row r="924" ht="20" customHeight="1" spans="1:15">
      <c r="A924" s="9">
        <v>44759</v>
      </c>
      <c r="B924" s="9" t="s">
        <v>189</v>
      </c>
      <c r="C924" s="3" t="s">
        <v>222</v>
      </c>
      <c r="D924" s="55">
        <v>3</v>
      </c>
      <c r="E924" s="60">
        <v>182</v>
      </c>
      <c r="F924" s="3">
        <v>3</v>
      </c>
      <c r="G924" s="3">
        <v>2</v>
      </c>
      <c r="H924" s="3">
        <v>1</v>
      </c>
      <c r="I924" s="3">
        <v>3</v>
      </c>
      <c r="J924" s="3">
        <v>6365</v>
      </c>
      <c r="K924" s="3">
        <v>1146</v>
      </c>
      <c r="L924" s="51">
        <v>3.06</v>
      </c>
      <c r="M924" s="51">
        <v>126</v>
      </c>
      <c r="N924" s="3">
        <v>27</v>
      </c>
      <c r="O924" s="51">
        <v>25</v>
      </c>
    </row>
    <row r="925" ht="20" customHeight="1" spans="1:15">
      <c r="A925" s="9">
        <v>44759</v>
      </c>
      <c r="B925" s="9" t="s">
        <v>260</v>
      </c>
      <c r="C925" s="3" t="s">
        <v>222</v>
      </c>
      <c r="D925" s="55">
        <v>0</v>
      </c>
      <c r="E925" s="60">
        <v>91</v>
      </c>
      <c r="F925" s="3">
        <v>0</v>
      </c>
      <c r="G925" s="3">
        <v>0</v>
      </c>
      <c r="H925" s="3">
        <v>0</v>
      </c>
      <c r="I925" s="3">
        <v>0</v>
      </c>
      <c r="J925" s="3">
        <v>732</v>
      </c>
      <c r="K925" s="3">
        <v>98</v>
      </c>
      <c r="L925" s="51">
        <v>1.89</v>
      </c>
      <c r="M925" s="51">
        <v>6</v>
      </c>
      <c r="N925" s="3">
        <v>1</v>
      </c>
      <c r="O925" s="51">
        <v>2</v>
      </c>
    </row>
    <row r="926" ht="20" customHeight="1" spans="1:15">
      <c r="A926" s="9">
        <v>44759</v>
      </c>
      <c r="B926" s="9" t="s">
        <v>232</v>
      </c>
      <c r="C926" s="3" t="s">
        <v>222</v>
      </c>
      <c r="D926" s="55">
        <v>0</v>
      </c>
      <c r="E926" s="60">
        <v>0</v>
      </c>
      <c r="F926" s="3">
        <v>0</v>
      </c>
      <c r="G926" s="3">
        <v>0</v>
      </c>
      <c r="H926" s="3">
        <v>0</v>
      </c>
      <c r="I926" s="3">
        <v>1</v>
      </c>
      <c r="J926" s="3">
        <v>0</v>
      </c>
      <c r="K926" s="3">
        <v>0</v>
      </c>
      <c r="L926" s="51">
        <v>0</v>
      </c>
      <c r="M926" s="51">
        <v>0</v>
      </c>
      <c r="N926" s="3">
        <v>0</v>
      </c>
      <c r="O926" s="51">
        <v>0</v>
      </c>
    </row>
    <row r="927" ht="20" customHeight="1" spans="1:15">
      <c r="A927" s="9">
        <v>44759</v>
      </c>
      <c r="B927" s="9" t="s">
        <v>228</v>
      </c>
      <c r="C927" s="3" t="s">
        <v>222</v>
      </c>
      <c r="D927" s="55">
        <v>947</v>
      </c>
      <c r="E927" s="60">
        <v>207</v>
      </c>
      <c r="F927" s="3">
        <v>120</v>
      </c>
      <c r="G927" s="3">
        <v>93</v>
      </c>
      <c r="H927" s="3">
        <v>49</v>
      </c>
      <c r="I927" s="3">
        <v>196</v>
      </c>
      <c r="J927" s="3" t="s">
        <v>18</v>
      </c>
      <c r="K927" s="3" t="s">
        <v>18</v>
      </c>
      <c r="L927" s="51" t="s">
        <v>18</v>
      </c>
      <c r="M927" s="51" t="s">
        <v>18</v>
      </c>
      <c r="N927" s="3" t="s">
        <v>18</v>
      </c>
      <c r="O927" s="51" t="s">
        <v>18</v>
      </c>
    </row>
    <row r="928" ht="20" customHeight="1" spans="1:15">
      <c r="A928" s="9">
        <v>44759</v>
      </c>
      <c r="B928" s="9" t="s">
        <v>193</v>
      </c>
      <c r="C928" s="3" t="s">
        <v>222</v>
      </c>
      <c r="D928" s="55">
        <v>14895</v>
      </c>
      <c r="E928" s="60">
        <v>33</v>
      </c>
      <c r="F928" s="3">
        <v>39</v>
      </c>
      <c r="G928" s="3">
        <v>55</v>
      </c>
      <c r="H928" s="3">
        <v>360</v>
      </c>
      <c r="I928" s="3">
        <v>2362</v>
      </c>
      <c r="J928" s="3" t="s">
        <v>18</v>
      </c>
      <c r="K928" s="3" t="s">
        <v>18</v>
      </c>
      <c r="L928" s="51" t="s">
        <v>18</v>
      </c>
      <c r="M928" s="51" t="s">
        <v>18</v>
      </c>
      <c r="N928" s="3" t="s">
        <v>18</v>
      </c>
      <c r="O928" s="51" t="s">
        <v>18</v>
      </c>
    </row>
    <row r="929" ht="20" customHeight="1" spans="1:15">
      <c r="A929" s="9">
        <v>44759</v>
      </c>
      <c r="B929" s="9" t="s">
        <v>218</v>
      </c>
      <c r="C929" s="3" t="s">
        <v>253</v>
      </c>
      <c r="D929" s="55">
        <v>0</v>
      </c>
      <c r="E929" s="60">
        <v>202</v>
      </c>
      <c r="F929" s="3">
        <v>3</v>
      </c>
      <c r="G929" s="3">
        <v>2</v>
      </c>
      <c r="H929" s="3">
        <v>0</v>
      </c>
      <c r="I929" s="3">
        <v>2</v>
      </c>
      <c r="J929" s="3" t="s">
        <v>18</v>
      </c>
      <c r="K929" s="3" t="s">
        <v>18</v>
      </c>
      <c r="L929" s="51" t="s">
        <v>18</v>
      </c>
      <c r="M929" s="51" t="s">
        <v>18</v>
      </c>
      <c r="N929" s="3" t="s">
        <v>18</v>
      </c>
      <c r="O929" s="51" t="s">
        <v>18</v>
      </c>
    </row>
    <row r="930" ht="20" customHeight="1" spans="1:15">
      <c r="A930" s="9">
        <v>44759</v>
      </c>
      <c r="B930" s="9" t="s">
        <v>248</v>
      </c>
      <c r="C930" s="3" t="s">
        <v>251</v>
      </c>
      <c r="D930" s="55">
        <v>0</v>
      </c>
      <c r="E930" s="60">
        <v>248</v>
      </c>
      <c r="F930" s="3">
        <v>1</v>
      </c>
      <c r="G930" s="3">
        <v>1</v>
      </c>
      <c r="H930" s="3">
        <v>0</v>
      </c>
      <c r="I930" s="3">
        <v>1</v>
      </c>
      <c r="J930" s="3" t="s">
        <v>18</v>
      </c>
      <c r="K930" s="3" t="s">
        <v>18</v>
      </c>
      <c r="L930" s="51" t="s">
        <v>18</v>
      </c>
      <c r="M930" s="51" t="s">
        <v>18</v>
      </c>
      <c r="N930" s="3" t="s">
        <v>18</v>
      </c>
      <c r="O930" s="51" t="s">
        <v>18</v>
      </c>
    </row>
    <row r="931" ht="20" customHeight="1" spans="1:15">
      <c r="A931" s="9">
        <v>44759</v>
      </c>
      <c r="B931" s="9" t="s">
        <v>256</v>
      </c>
      <c r="C931" s="3" t="s">
        <v>131</v>
      </c>
      <c r="D931" s="55">
        <v>68</v>
      </c>
      <c r="E931" s="60">
        <v>169</v>
      </c>
      <c r="F931" s="3">
        <v>2</v>
      </c>
      <c r="G931" s="3">
        <v>1</v>
      </c>
      <c r="H931" s="3">
        <v>1</v>
      </c>
      <c r="I931" s="3">
        <v>3</v>
      </c>
      <c r="J931" s="3" t="s">
        <v>18</v>
      </c>
      <c r="K931" s="3" t="s">
        <v>18</v>
      </c>
      <c r="L931" s="51" t="s">
        <v>18</v>
      </c>
      <c r="M931" s="51" t="s">
        <v>18</v>
      </c>
      <c r="N931" s="3" t="s">
        <v>18</v>
      </c>
      <c r="O931" s="51" t="s">
        <v>18</v>
      </c>
    </row>
    <row r="932" ht="20" customHeight="1" spans="1:15">
      <c r="A932" s="9">
        <v>44759</v>
      </c>
      <c r="B932" s="9" t="s">
        <v>264</v>
      </c>
      <c r="C932" s="3" t="s">
        <v>262</v>
      </c>
      <c r="D932" s="55">
        <v>0</v>
      </c>
      <c r="E932" s="60">
        <v>375</v>
      </c>
      <c r="F932" s="3">
        <v>0</v>
      </c>
      <c r="G932" s="3">
        <v>0</v>
      </c>
      <c r="H932" s="3">
        <v>0</v>
      </c>
      <c r="I932" s="3">
        <v>0</v>
      </c>
      <c r="J932" s="3" t="s">
        <v>18</v>
      </c>
      <c r="K932" s="3" t="s">
        <v>18</v>
      </c>
      <c r="L932" s="51" t="s">
        <v>18</v>
      </c>
      <c r="M932" s="51" t="s">
        <v>18</v>
      </c>
      <c r="N932" s="3" t="s">
        <v>18</v>
      </c>
      <c r="O932" s="51" t="s">
        <v>18</v>
      </c>
    </row>
    <row r="933" ht="20" customHeight="1" spans="1:15">
      <c r="A933" s="9">
        <v>44759</v>
      </c>
      <c r="B933" s="9" t="s">
        <v>197</v>
      </c>
      <c r="C933" s="3" t="s">
        <v>131</v>
      </c>
      <c r="D933" s="55">
        <v>9</v>
      </c>
      <c r="E933" s="60">
        <v>94</v>
      </c>
      <c r="F933" s="3">
        <v>0</v>
      </c>
      <c r="G933" s="3">
        <v>0</v>
      </c>
      <c r="H933" s="3">
        <v>2</v>
      </c>
      <c r="I933" s="3">
        <v>9</v>
      </c>
      <c r="J933" s="3" t="s">
        <v>18</v>
      </c>
      <c r="K933" s="3" t="s">
        <v>18</v>
      </c>
      <c r="L933" s="51" t="s">
        <v>18</v>
      </c>
      <c r="M933" s="51" t="s">
        <v>18</v>
      </c>
      <c r="N933" s="3" t="s">
        <v>18</v>
      </c>
      <c r="O933" s="51" t="s">
        <v>18</v>
      </c>
    </row>
    <row r="934" ht="20" customHeight="1" spans="1:15">
      <c r="A934" s="9">
        <v>44759</v>
      </c>
      <c r="B934" s="9" t="s">
        <v>198</v>
      </c>
      <c r="C934" s="3" t="s">
        <v>131</v>
      </c>
      <c r="D934" s="55">
        <v>0</v>
      </c>
      <c r="E934" s="60">
        <v>0</v>
      </c>
      <c r="F934" s="3">
        <v>0</v>
      </c>
      <c r="G934" s="3">
        <v>0</v>
      </c>
      <c r="H934" s="3">
        <v>0</v>
      </c>
      <c r="I934" s="3">
        <v>1</v>
      </c>
      <c r="J934" s="3" t="s">
        <v>18</v>
      </c>
      <c r="K934" s="3" t="s">
        <v>18</v>
      </c>
      <c r="L934" s="51" t="s">
        <v>18</v>
      </c>
      <c r="M934" s="51" t="s">
        <v>18</v>
      </c>
      <c r="N934" s="3" t="s">
        <v>18</v>
      </c>
      <c r="O934" s="51" t="s">
        <v>18</v>
      </c>
    </row>
    <row r="935" ht="20" customHeight="1" spans="1:15">
      <c r="A935" s="9">
        <v>44759</v>
      </c>
      <c r="B935" s="9" t="s">
        <v>201</v>
      </c>
      <c r="C935" s="3" t="s">
        <v>222</v>
      </c>
      <c r="D935" s="55">
        <v>78</v>
      </c>
      <c r="E935" s="60">
        <v>437</v>
      </c>
      <c r="F935" s="3">
        <v>3</v>
      </c>
      <c r="G935" s="3">
        <v>0</v>
      </c>
      <c r="H935" s="3">
        <v>7</v>
      </c>
      <c r="I935" s="3">
        <v>119</v>
      </c>
      <c r="J935" s="3" t="s">
        <v>18</v>
      </c>
      <c r="K935" s="3" t="s">
        <v>18</v>
      </c>
      <c r="L935" s="51" t="s">
        <v>18</v>
      </c>
      <c r="M935" s="51" t="s">
        <v>18</v>
      </c>
      <c r="N935" s="3" t="s">
        <v>18</v>
      </c>
      <c r="O935" s="51" t="s">
        <v>18</v>
      </c>
    </row>
    <row r="936" ht="20" customHeight="1" spans="1:15">
      <c r="A936" s="9">
        <v>44759</v>
      </c>
      <c r="B936" s="9" t="s">
        <v>257</v>
      </c>
      <c r="C936" s="3" t="s">
        <v>252</v>
      </c>
      <c r="D936" s="55">
        <v>263</v>
      </c>
      <c r="E936" s="60">
        <v>356</v>
      </c>
      <c r="F936" s="3">
        <v>0</v>
      </c>
      <c r="G936" s="3">
        <v>0</v>
      </c>
      <c r="H936" s="3">
        <v>1</v>
      </c>
      <c r="I936" s="3">
        <v>1</v>
      </c>
      <c r="J936" s="3" t="s">
        <v>18</v>
      </c>
      <c r="K936" s="3" t="s">
        <v>18</v>
      </c>
      <c r="L936" s="51" t="s">
        <v>18</v>
      </c>
      <c r="M936" s="51" t="s">
        <v>18</v>
      </c>
      <c r="N936" s="3" t="s">
        <v>18</v>
      </c>
      <c r="O936" s="51" t="s">
        <v>18</v>
      </c>
    </row>
    <row r="937" ht="20" customHeight="1" spans="1:15">
      <c r="A937" s="9">
        <v>44759</v>
      </c>
      <c r="B937" s="9" t="s">
        <v>224</v>
      </c>
      <c r="C937" s="3" t="s">
        <v>131</v>
      </c>
      <c r="D937" s="55">
        <v>0</v>
      </c>
      <c r="E937" s="60">
        <v>54</v>
      </c>
      <c r="F937" s="3">
        <v>0</v>
      </c>
      <c r="G937" s="3">
        <v>0</v>
      </c>
      <c r="H937" s="3">
        <v>0</v>
      </c>
      <c r="I937" s="3">
        <v>0</v>
      </c>
      <c r="J937" s="3" t="s">
        <v>18</v>
      </c>
      <c r="K937" s="3" t="s">
        <v>18</v>
      </c>
      <c r="L937" s="51" t="s">
        <v>18</v>
      </c>
      <c r="M937" s="51" t="s">
        <v>18</v>
      </c>
      <c r="N937" s="3" t="s">
        <v>18</v>
      </c>
      <c r="O937" s="51" t="s">
        <v>18</v>
      </c>
    </row>
    <row r="938" ht="20" customHeight="1" spans="1:15">
      <c r="A938" s="9">
        <v>44759</v>
      </c>
      <c r="B938" s="9" t="s">
        <v>231</v>
      </c>
      <c r="C938" s="3" t="s">
        <v>131</v>
      </c>
      <c r="D938" s="55">
        <v>0</v>
      </c>
      <c r="E938" s="60">
        <v>0</v>
      </c>
      <c r="F938" s="3">
        <v>0</v>
      </c>
      <c r="G938" s="3">
        <v>0</v>
      </c>
      <c r="H938" s="3">
        <v>0</v>
      </c>
      <c r="I938" s="3">
        <v>1</v>
      </c>
      <c r="J938" s="3" t="s">
        <v>18</v>
      </c>
      <c r="K938" s="3" t="s">
        <v>18</v>
      </c>
      <c r="L938" s="51" t="s">
        <v>18</v>
      </c>
      <c r="M938" s="51" t="s">
        <v>18</v>
      </c>
      <c r="N938" s="3" t="s">
        <v>18</v>
      </c>
      <c r="O938" s="51" t="s">
        <v>18</v>
      </c>
    </row>
    <row r="939" ht="20" customHeight="1" spans="1:15">
      <c r="A939" s="9">
        <v>44759</v>
      </c>
      <c r="B939" s="9" t="s">
        <v>239</v>
      </c>
      <c r="C939" s="3" t="s">
        <v>251</v>
      </c>
      <c r="D939" s="55">
        <v>6</v>
      </c>
      <c r="E939" s="60">
        <v>0</v>
      </c>
      <c r="F939" s="3">
        <v>0</v>
      </c>
      <c r="G939" s="3">
        <v>0</v>
      </c>
      <c r="H939" s="3">
        <v>1</v>
      </c>
      <c r="I939" s="3">
        <v>11</v>
      </c>
      <c r="J939" s="3" t="s">
        <v>18</v>
      </c>
      <c r="K939" s="3" t="s">
        <v>18</v>
      </c>
      <c r="L939" s="51" t="s">
        <v>18</v>
      </c>
      <c r="M939" s="51" t="s">
        <v>18</v>
      </c>
      <c r="N939" s="3" t="s">
        <v>18</v>
      </c>
      <c r="O939" s="51" t="s">
        <v>18</v>
      </c>
    </row>
    <row r="940" ht="20" customHeight="1" spans="1:15">
      <c r="A940" s="8" t="s">
        <v>87</v>
      </c>
      <c r="B940" s="8"/>
      <c r="C940" s="8"/>
      <c r="D940" s="24">
        <f>SUM(D923:D939)</f>
        <v>16665</v>
      </c>
      <c r="E940" s="59">
        <f t="shared" ref="E940:O940" si="50">SUM(E923:E939)</f>
        <v>2654</v>
      </c>
      <c r="F940" s="8">
        <f t="shared" si="50"/>
        <v>245</v>
      </c>
      <c r="G940" s="8">
        <f t="shared" si="50"/>
        <v>186</v>
      </c>
      <c r="H940" s="8">
        <f t="shared" si="50"/>
        <v>430</v>
      </c>
      <c r="I940" s="8">
        <f t="shared" si="50"/>
        <v>2756</v>
      </c>
      <c r="J940" s="8">
        <f t="shared" si="50"/>
        <v>95172</v>
      </c>
      <c r="K940" s="8">
        <f t="shared" si="50"/>
        <v>16227</v>
      </c>
      <c r="L940" s="8">
        <f t="shared" si="50"/>
        <v>7.6</v>
      </c>
      <c r="M940" s="8">
        <f t="shared" si="50"/>
        <v>1010</v>
      </c>
      <c r="N940" s="8">
        <f t="shared" si="50"/>
        <v>196</v>
      </c>
      <c r="O940" s="8">
        <f t="shared" si="50"/>
        <v>296</v>
      </c>
    </row>
    <row r="941" ht="20" customHeight="1" spans="1:15">
      <c r="A941" s="9">
        <v>44758</v>
      </c>
      <c r="B941" s="9" t="s">
        <v>186</v>
      </c>
      <c r="C941" s="3" t="s">
        <v>222</v>
      </c>
      <c r="D941" s="55">
        <v>69</v>
      </c>
      <c r="E941" s="60">
        <v>308</v>
      </c>
      <c r="F941" s="3">
        <v>37</v>
      </c>
      <c r="G941" s="3">
        <v>18</v>
      </c>
      <c r="H941" s="3">
        <v>4</v>
      </c>
      <c r="I941" s="3">
        <v>32</v>
      </c>
      <c r="J941" s="3">
        <v>41202</v>
      </c>
      <c r="K941" s="3">
        <v>10822</v>
      </c>
      <c r="L941" s="51">
        <v>2.81</v>
      </c>
      <c r="M941" s="51">
        <v>453</v>
      </c>
      <c r="N941" s="3">
        <v>113</v>
      </c>
      <c r="O941" s="51">
        <v>125</v>
      </c>
    </row>
    <row r="942" ht="20" customHeight="1" spans="1:15">
      <c r="A942" s="9">
        <v>44758</v>
      </c>
      <c r="B942" s="9" t="s">
        <v>189</v>
      </c>
      <c r="C942" s="3" t="s">
        <v>222</v>
      </c>
      <c r="D942" s="55">
        <v>6</v>
      </c>
      <c r="E942" s="60">
        <v>281</v>
      </c>
      <c r="F942" s="3">
        <v>5</v>
      </c>
      <c r="G942" s="3">
        <v>2</v>
      </c>
      <c r="H942" s="3">
        <v>1</v>
      </c>
      <c r="I942" s="3">
        <v>1</v>
      </c>
      <c r="J942" s="3">
        <v>14571</v>
      </c>
      <c r="K942" s="3">
        <v>3219</v>
      </c>
      <c r="L942" s="51">
        <v>1.87</v>
      </c>
      <c r="M942" s="51">
        <v>78</v>
      </c>
      <c r="N942" s="3">
        <v>36</v>
      </c>
      <c r="O942" s="51">
        <v>29</v>
      </c>
    </row>
    <row r="943" ht="20" customHeight="1" spans="1:15">
      <c r="A943" s="9">
        <v>44758</v>
      </c>
      <c r="B943" s="9" t="s">
        <v>260</v>
      </c>
      <c r="C943" s="3" t="s">
        <v>222</v>
      </c>
      <c r="D943" s="55">
        <v>0</v>
      </c>
      <c r="E943" s="60">
        <v>96</v>
      </c>
      <c r="F943" s="3">
        <v>0</v>
      </c>
      <c r="G943" s="3">
        <v>0</v>
      </c>
      <c r="H943" s="3">
        <v>0</v>
      </c>
      <c r="I943" s="3">
        <v>0</v>
      </c>
      <c r="J943" s="3">
        <v>281</v>
      </c>
      <c r="K943" s="3">
        <v>103</v>
      </c>
      <c r="L943" s="51">
        <v>2.61</v>
      </c>
      <c r="M943" s="51">
        <v>5</v>
      </c>
      <c r="N943" s="3">
        <v>2</v>
      </c>
      <c r="O943" s="51">
        <v>2</v>
      </c>
    </row>
    <row r="944" ht="20" customHeight="1" spans="1:15">
      <c r="A944" s="9">
        <v>44758</v>
      </c>
      <c r="B944" s="9" t="s">
        <v>232</v>
      </c>
      <c r="C944" s="3" t="s">
        <v>222</v>
      </c>
      <c r="D944" s="55">
        <v>0</v>
      </c>
      <c r="E944" s="60">
        <v>127</v>
      </c>
      <c r="F944" s="3">
        <v>0</v>
      </c>
      <c r="G944" s="3">
        <v>0</v>
      </c>
      <c r="H944" s="3">
        <v>0</v>
      </c>
      <c r="I944" s="3">
        <v>0</v>
      </c>
      <c r="J944" s="3">
        <v>912</v>
      </c>
      <c r="K944" s="3">
        <v>378</v>
      </c>
      <c r="L944" s="51">
        <v>1.05</v>
      </c>
      <c r="M944" s="51">
        <v>10</v>
      </c>
      <c r="N944" s="3">
        <v>2</v>
      </c>
      <c r="O944" s="51">
        <v>5</v>
      </c>
    </row>
    <row r="945" ht="20" customHeight="1" spans="1:15">
      <c r="A945" s="9">
        <v>44758</v>
      </c>
      <c r="B945" s="9" t="s">
        <v>193</v>
      </c>
      <c r="C945" s="3" t="s">
        <v>222</v>
      </c>
      <c r="D945" s="55">
        <v>10490</v>
      </c>
      <c r="E945" s="60">
        <v>209</v>
      </c>
      <c r="F945" s="3">
        <v>326</v>
      </c>
      <c r="G945" s="3">
        <v>176</v>
      </c>
      <c r="H945" s="3">
        <v>375</v>
      </c>
      <c r="I945" s="3">
        <v>2594</v>
      </c>
      <c r="J945" s="3" t="s">
        <v>18</v>
      </c>
      <c r="K945" s="3" t="s">
        <v>18</v>
      </c>
      <c r="L945" s="51" t="s">
        <v>18</v>
      </c>
      <c r="M945" s="51" t="s">
        <v>18</v>
      </c>
      <c r="N945" s="3" t="s">
        <v>18</v>
      </c>
      <c r="O945" s="51" t="s">
        <v>18</v>
      </c>
    </row>
    <row r="946" ht="20" customHeight="1" spans="1:15">
      <c r="A946" s="9">
        <v>44758</v>
      </c>
      <c r="B946" s="9" t="s">
        <v>228</v>
      </c>
      <c r="C946" s="3" t="s">
        <v>222</v>
      </c>
      <c r="D946" s="55">
        <v>1531</v>
      </c>
      <c r="E946" s="60">
        <v>194</v>
      </c>
      <c r="F946" s="3">
        <v>140</v>
      </c>
      <c r="G946" s="3">
        <v>107</v>
      </c>
      <c r="H946" s="3">
        <v>43</v>
      </c>
      <c r="I946" s="3">
        <v>146</v>
      </c>
      <c r="J946" s="3" t="s">
        <v>18</v>
      </c>
      <c r="K946" s="3" t="s">
        <v>18</v>
      </c>
      <c r="L946" s="51" t="s">
        <v>18</v>
      </c>
      <c r="M946" s="51" t="s">
        <v>18</v>
      </c>
      <c r="N946" s="3" t="s">
        <v>18</v>
      </c>
      <c r="O946" s="51" t="s">
        <v>18</v>
      </c>
    </row>
    <row r="947" ht="20" customHeight="1" spans="1:15">
      <c r="A947" s="9">
        <v>44758</v>
      </c>
      <c r="B947" s="9" t="s">
        <v>217</v>
      </c>
      <c r="C947" s="3" t="s">
        <v>222</v>
      </c>
      <c r="D947" s="55">
        <v>14</v>
      </c>
      <c r="E947" s="60">
        <v>262</v>
      </c>
      <c r="F947" s="3">
        <v>13</v>
      </c>
      <c r="G947" s="3">
        <v>9</v>
      </c>
      <c r="H947" s="3">
        <v>1</v>
      </c>
      <c r="I947" s="3">
        <v>9</v>
      </c>
      <c r="J947" s="3" t="s">
        <v>18</v>
      </c>
      <c r="K947" s="3" t="s">
        <v>18</v>
      </c>
      <c r="L947" s="51" t="s">
        <v>18</v>
      </c>
      <c r="M947" s="51" t="s">
        <v>18</v>
      </c>
      <c r="N947" s="3" t="s">
        <v>18</v>
      </c>
      <c r="O947" s="51" t="s">
        <v>18</v>
      </c>
    </row>
    <row r="948" ht="20" customHeight="1" spans="1:15">
      <c r="A948" s="9">
        <v>44758</v>
      </c>
      <c r="B948" s="9" t="s">
        <v>201</v>
      </c>
      <c r="C948" s="3" t="s">
        <v>222</v>
      </c>
      <c r="D948" s="55">
        <v>21</v>
      </c>
      <c r="E948" s="60">
        <v>358</v>
      </c>
      <c r="F948" s="3">
        <v>0</v>
      </c>
      <c r="G948" s="3">
        <v>1</v>
      </c>
      <c r="H948" s="3">
        <v>5</v>
      </c>
      <c r="I948" s="3">
        <v>127</v>
      </c>
      <c r="J948" s="3" t="s">
        <v>18</v>
      </c>
      <c r="K948" s="3" t="s">
        <v>18</v>
      </c>
      <c r="L948" s="51" t="s">
        <v>18</v>
      </c>
      <c r="M948" s="51" t="s">
        <v>18</v>
      </c>
      <c r="N948" s="3" t="s">
        <v>18</v>
      </c>
      <c r="O948" s="51" t="s">
        <v>18</v>
      </c>
    </row>
    <row r="949" ht="20" customHeight="1" spans="1:15">
      <c r="A949" s="9">
        <v>44758</v>
      </c>
      <c r="B949" s="9" t="s">
        <v>257</v>
      </c>
      <c r="C949" s="3" t="s">
        <v>252</v>
      </c>
      <c r="D949" s="55">
        <v>30</v>
      </c>
      <c r="E949" s="60">
        <v>374</v>
      </c>
      <c r="F949" s="3">
        <v>1</v>
      </c>
      <c r="G949" s="3">
        <v>1</v>
      </c>
      <c r="H949" s="3">
        <v>1</v>
      </c>
      <c r="I949" s="3">
        <v>1</v>
      </c>
      <c r="J949" s="3" t="s">
        <v>18</v>
      </c>
      <c r="K949" s="3" t="s">
        <v>18</v>
      </c>
      <c r="L949" s="51" t="s">
        <v>18</v>
      </c>
      <c r="M949" s="51" t="s">
        <v>18</v>
      </c>
      <c r="N949" s="3" t="s">
        <v>18</v>
      </c>
      <c r="O949" s="51" t="s">
        <v>18</v>
      </c>
    </row>
    <row r="950" ht="20" customHeight="1" spans="1:15">
      <c r="A950" s="9">
        <v>44758</v>
      </c>
      <c r="B950" s="9" t="s">
        <v>256</v>
      </c>
      <c r="C950" s="3" t="s">
        <v>131</v>
      </c>
      <c r="D950" s="55">
        <v>6</v>
      </c>
      <c r="E950" s="60">
        <v>196</v>
      </c>
      <c r="F950" s="3">
        <v>1</v>
      </c>
      <c r="G950" s="3">
        <v>1</v>
      </c>
      <c r="H950" s="3">
        <v>1</v>
      </c>
      <c r="I950" s="3">
        <v>2</v>
      </c>
      <c r="J950" s="3" t="s">
        <v>18</v>
      </c>
      <c r="K950" s="3" t="s">
        <v>18</v>
      </c>
      <c r="L950" s="51" t="s">
        <v>18</v>
      </c>
      <c r="M950" s="51" t="s">
        <v>18</v>
      </c>
      <c r="N950" s="3" t="s">
        <v>18</v>
      </c>
      <c r="O950" s="51" t="s">
        <v>18</v>
      </c>
    </row>
    <row r="951" ht="20" customHeight="1" spans="1:15">
      <c r="A951" s="9">
        <v>44758</v>
      </c>
      <c r="B951" s="9" t="s">
        <v>264</v>
      </c>
      <c r="C951" s="3" t="s">
        <v>262</v>
      </c>
      <c r="D951" s="55">
        <v>0</v>
      </c>
      <c r="E951" s="60">
        <v>375</v>
      </c>
      <c r="F951" s="3">
        <v>0</v>
      </c>
      <c r="G951" s="3">
        <v>0</v>
      </c>
      <c r="H951" s="3">
        <v>0</v>
      </c>
      <c r="I951" s="3">
        <v>0</v>
      </c>
      <c r="J951" s="3" t="s">
        <v>18</v>
      </c>
      <c r="K951" s="3" t="s">
        <v>18</v>
      </c>
      <c r="L951" s="51" t="s">
        <v>18</v>
      </c>
      <c r="M951" s="51" t="s">
        <v>18</v>
      </c>
      <c r="N951" s="3" t="s">
        <v>18</v>
      </c>
      <c r="O951" s="51" t="s">
        <v>18</v>
      </c>
    </row>
    <row r="952" ht="20" customHeight="1" spans="1:15">
      <c r="A952" s="9">
        <v>44758</v>
      </c>
      <c r="B952" s="9" t="s">
        <v>248</v>
      </c>
      <c r="C952" s="3" t="s">
        <v>251</v>
      </c>
      <c r="D952" s="55">
        <v>0</v>
      </c>
      <c r="E952" s="60">
        <v>242</v>
      </c>
      <c r="F952" s="3">
        <v>1</v>
      </c>
      <c r="G952" s="3">
        <v>0</v>
      </c>
      <c r="H952" s="3">
        <v>0</v>
      </c>
      <c r="I952" s="3">
        <v>0</v>
      </c>
      <c r="J952" s="3" t="s">
        <v>18</v>
      </c>
      <c r="K952" s="3" t="s">
        <v>18</v>
      </c>
      <c r="L952" s="51" t="s">
        <v>18</v>
      </c>
      <c r="M952" s="51" t="s">
        <v>18</v>
      </c>
      <c r="N952" s="3" t="s">
        <v>18</v>
      </c>
      <c r="O952" s="51" t="s">
        <v>18</v>
      </c>
    </row>
    <row r="953" ht="20" customHeight="1" spans="1:15">
      <c r="A953" s="9">
        <v>44758</v>
      </c>
      <c r="B953" s="9" t="s">
        <v>197</v>
      </c>
      <c r="C953" s="3" t="s">
        <v>131</v>
      </c>
      <c r="D953" s="55">
        <v>71</v>
      </c>
      <c r="E953" s="60">
        <v>0</v>
      </c>
      <c r="F953" s="3">
        <v>0</v>
      </c>
      <c r="G953" s="3">
        <v>0</v>
      </c>
      <c r="H953" s="3">
        <v>2</v>
      </c>
      <c r="I953" s="3">
        <v>8</v>
      </c>
      <c r="J953" s="3" t="s">
        <v>18</v>
      </c>
      <c r="K953" s="3" t="s">
        <v>18</v>
      </c>
      <c r="L953" s="51" t="s">
        <v>18</v>
      </c>
      <c r="M953" s="51" t="s">
        <v>18</v>
      </c>
      <c r="N953" s="3" t="s">
        <v>18</v>
      </c>
      <c r="O953" s="51" t="s">
        <v>18</v>
      </c>
    </row>
    <row r="954" ht="20" customHeight="1" spans="1:15">
      <c r="A954" s="9">
        <v>44758</v>
      </c>
      <c r="B954" s="9" t="s">
        <v>224</v>
      </c>
      <c r="C954" s="3" t="s">
        <v>131</v>
      </c>
      <c r="D954" s="55">
        <v>0</v>
      </c>
      <c r="E954" s="60">
        <v>0</v>
      </c>
      <c r="F954" s="3">
        <v>0</v>
      </c>
      <c r="G954" s="3">
        <v>0</v>
      </c>
      <c r="H954" s="3">
        <v>0</v>
      </c>
      <c r="I954" s="3">
        <v>1</v>
      </c>
      <c r="J954" s="3" t="s">
        <v>18</v>
      </c>
      <c r="K954" s="3" t="s">
        <v>18</v>
      </c>
      <c r="L954" s="51" t="s">
        <v>18</v>
      </c>
      <c r="M954" s="51" t="s">
        <v>18</v>
      </c>
      <c r="N954" s="3" t="s">
        <v>18</v>
      </c>
      <c r="O954" s="51" t="s">
        <v>18</v>
      </c>
    </row>
    <row r="955" ht="20" customHeight="1" spans="1:15">
      <c r="A955" s="9">
        <v>44758</v>
      </c>
      <c r="B955" s="9" t="s">
        <v>239</v>
      </c>
      <c r="C955" s="3" t="s">
        <v>251</v>
      </c>
      <c r="D955" s="55">
        <v>612</v>
      </c>
      <c r="E955" s="60">
        <v>0</v>
      </c>
      <c r="F955" s="3">
        <v>0</v>
      </c>
      <c r="G955" s="3">
        <v>0</v>
      </c>
      <c r="H955" s="3">
        <v>1</v>
      </c>
      <c r="I955" s="3">
        <v>9</v>
      </c>
      <c r="J955" s="3" t="s">
        <v>18</v>
      </c>
      <c r="K955" s="3" t="s">
        <v>18</v>
      </c>
      <c r="L955" s="51" t="s">
        <v>18</v>
      </c>
      <c r="M955" s="51" t="s">
        <v>18</v>
      </c>
      <c r="N955" s="3" t="s">
        <v>18</v>
      </c>
      <c r="O955" s="51" t="s">
        <v>18</v>
      </c>
    </row>
    <row r="956" ht="20" customHeight="1" spans="1:15">
      <c r="A956" s="8" t="s">
        <v>88</v>
      </c>
      <c r="B956" s="8"/>
      <c r="C956" s="8"/>
      <c r="D956" s="24">
        <f>SUM(D941:D955)</f>
        <v>12850</v>
      </c>
      <c r="E956" s="59">
        <f t="shared" ref="E956:O956" si="51">SUM(E941:E955)</f>
        <v>3022</v>
      </c>
      <c r="F956" s="8">
        <f t="shared" si="51"/>
        <v>524</v>
      </c>
      <c r="G956" s="8">
        <f t="shared" si="51"/>
        <v>315</v>
      </c>
      <c r="H956" s="8">
        <f t="shared" si="51"/>
        <v>434</v>
      </c>
      <c r="I956" s="8">
        <f t="shared" si="51"/>
        <v>2930</v>
      </c>
      <c r="J956" s="8">
        <f t="shared" si="51"/>
        <v>56966</v>
      </c>
      <c r="K956" s="8">
        <f t="shared" si="51"/>
        <v>14522</v>
      </c>
      <c r="L956" s="8">
        <f t="shared" si="51"/>
        <v>8.34</v>
      </c>
      <c r="M956" s="8">
        <f t="shared" si="51"/>
        <v>546</v>
      </c>
      <c r="N956" s="8">
        <f t="shared" si="51"/>
        <v>153</v>
      </c>
      <c r="O956" s="8">
        <f t="shared" si="51"/>
        <v>161</v>
      </c>
    </row>
    <row r="957" ht="20" customHeight="1" spans="1:15">
      <c r="A957" s="9">
        <v>44757</v>
      </c>
      <c r="B957" s="9" t="s">
        <v>186</v>
      </c>
      <c r="C957" s="3" t="s">
        <v>222</v>
      </c>
      <c r="D957" s="55">
        <v>71</v>
      </c>
      <c r="E957" s="60">
        <v>181</v>
      </c>
      <c r="F957" s="3">
        <v>7</v>
      </c>
      <c r="G957" s="3">
        <v>3</v>
      </c>
      <c r="H957" s="3">
        <v>2</v>
      </c>
      <c r="I957" s="3">
        <v>20</v>
      </c>
      <c r="J957" s="3">
        <v>12003</v>
      </c>
      <c r="K957" s="3">
        <v>3832</v>
      </c>
      <c r="L957" s="51">
        <v>2.25</v>
      </c>
      <c r="M957" s="51">
        <v>123</v>
      </c>
      <c r="N957" s="3">
        <v>33</v>
      </c>
      <c r="O957" s="51">
        <v>60</v>
      </c>
    </row>
    <row r="958" ht="20" customHeight="1" spans="1:15">
      <c r="A958" s="9">
        <v>44757</v>
      </c>
      <c r="B958" s="9" t="s">
        <v>260</v>
      </c>
      <c r="C958" s="3" t="s">
        <v>222</v>
      </c>
      <c r="D958" s="55">
        <v>0</v>
      </c>
      <c r="E958" s="60">
        <v>123</v>
      </c>
      <c r="F958" s="3">
        <v>0</v>
      </c>
      <c r="G958" s="3">
        <v>0</v>
      </c>
      <c r="H958" s="3">
        <v>0</v>
      </c>
      <c r="I958" s="3">
        <v>1</v>
      </c>
      <c r="J958" s="3">
        <v>347</v>
      </c>
      <c r="K958" s="3">
        <v>127</v>
      </c>
      <c r="L958" s="51">
        <v>0.05</v>
      </c>
      <c r="M958" s="51">
        <v>5</v>
      </c>
      <c r="N958" s="3">
        <v>0</v>
      </c>
      <c r="O958" s="51">
        <v>1</v>
      </c>
    </row>
    <row r="959" ht="20" customHeight="1" spans="1:15">
      <c r="A959" s="9">
        <v>44757</v>
      </c>
      <c r="B959" s="9" t="s">
        <v>232</v>
      </c>
      <c r="C959" s="3" t="s">
        <v>222</v>
      </c>
      <c r="D959" s="55">
        <v>0</v>
      </c>
      <c r="E959" s="60">
        <v>122</v>
      </c>
      <c r="F959" s="3">
        <v>0</v>
      </c>
      <c r="G959" s="3">
        <v>0</v>
      </c>
      <c r="H959" s="3">
        <v>0</v>
      </c>
      <c r="I959" s="3">
        <v>1</v>
      </c>
      <c r="J959" s="3">
        <v>804</v>
      </c>
      <c r="K959" s="3">
        <v>211</v>
      </c>
      <c r="L959" s="51">
        <v>1.15</v>
      </c>
      <c r="M959" s="51">
        <v>6</v>
      </c>
      <c r="N959" s="3">
        <v>2</v>
      </c>
      <c r="O959" s="51">
        <v>3</v>
      </c>
    </row>
    <row r="960" ht="20" customHeight="1" spans="1:15">
      <c r="A960" s="9">
        <v>44757</v>
      </c>
      <c r="B960" s="9" t="s">
        <v>189</v>
      </c>
      <c r="C960" s="3" t="s">
        <v>222</v>
      </c>
      <c r="D960" s="55">
        <v>0</v>
      </c>
      <c r="E960" s="60">
        <v>277</v>
      </c>
      <c r="F960" s="3">
        <v>5</v>
      </c>
      <c r="G960" s="3">
        <v>5</v>
      </c>
      <c r="H960" s="3">
        <v>0</v>
      </c>
      <c r="I960" s="3">
        <v>2</v>
      </c>
      <c r="J960" s="3">
        <v>20872</v>
      </c>
      <c r="K960" s="3">
        <v>2643</v>
      </c>
      <c r="L960" s="51">
        <v>2.68</v>
      </c>
      <c r="M960" s="51">
        <v>115</v>
      </c>
      <c r="N960" s="3">
        <v>44</v>
      </c>
      <c r="O960" s="51">
        <v>47</v>
      </c>
    </row>
    <row r="961" ht="20" customHeight="1" spans="1:15">
      <c r="A961" s="9">
        <v>44757</v>
      </c>
      <c r="B961" s="9" t="s">
        <v>193</v>
      </c>
      <c r="C961" s="3" t="s">
        <v>222</v>
      </c>
      <c r="D961" s="55">
        <v>20184</v>
      </c>
      <c r="E961" s="60">
        <v>260</v>
      </c>
      <c r="F961" s="3">
        <v>358</v>
      </c>
      <c r="G961" s="3">
        <v>214</v>
      </c>
      <c r="H961" s="3">
        <v>434</v>
      </c>
      <c r="I961" s="3">
        <v>2601</v>
      </c>
      <c r="J961" s="3" t="s">
        <v>18</v>
      </c>
      <c r="K961" s="3" t="s">
        <v>18</v>
      </c>
      <c r="L961" s="51" t="s">
        <v>18</v>
      </c>
      <c r="M961" s="51" t="s">
        <v>18</v>
      </c>
      <c r="N961" s="3" t="s">
        <v>18</v>
      </c>
      <c r="O961" s="51" t="s">
        <v>18</v>
      </c>
    </row>
    <row r="962" ht="20" customHeight="1" spans="1:15">
      <c r="A962" s="9">
        <v>44757</v>
      </c>
      <c r="B962" s="9" t="s">
        <v>228</v>
      </c>
      <c r="C962" s="3" t="s">
        <v>222</v>
      </c>
      <c r="D962" s="55">
        <v>767</v>
      </c>
      <c r="E962" s="60">
        <v>215</v>
      </c>
      <c r="F962" s="3">
        <v>92</v>
      </c>
      <c r="G962" s="3">
        <v>71</v>
      </c>
      <c r="H962" s="3">
        <v>20</v>
      </c>
      <c r="I962" s="3">
        <v>72</v>
      </c>
      <c r="J962" s="3" t="s">
        <v>18</v>
      </c>
      <c r="K962" s="3" t="s">
        <v>18</v>
      </c>
      <c r="L962" s="51" t="s">
        <v>18</v>
      </c>
      <c r="M962" s="51" t="s">
        <v>18</v>
      </c>
      <c r="N962" s="3" t="s">
        <v>18</v>
      </c>
      <c r="O962" s="51" t="s">
        <v>18</v>
      </c>
    </row>
    <row r="963" ht="20" customHeight="1" spans="1:15">
      <c r="A963" s="9">
        <v>44757</v>
      </c>
      <c r="B963" s="9" t="s">
        <v>224</v>
      </c>
      <c r="C963" s="3" t="s">
        <v>131</v>
      </c>
      <c r="D963" s="55">
        <v>0</v>
      </c>
      <c r="E963" s="60">
        <v>21</v>
      </c>
      <c r="F963" s="3">
        <v>1</v>
      </c>
      <c r="G963" s="3">
        <v>1</v>
      </c>
      <c r="H963" s="3">
        <v>0</v>
      </c>
      <c r="I963" s="3">
        <v>1</v>
      </c>
      <c r="J963" s="3" t="s">
        <v>18</v>
      </c>
      <c r="K963" s="3" t="s">
        <v>18</v>
      </c>
      <c r="L963" s="51" t="s">
        <v>18</v>
      </c>
      <c r="M963" s="51" t="s">
        <v>18</v>
      </c>
      <c r="N963" s="3" t="s">
        <v>18</v>
      </c>
      <c r="O963" s="51" t="s">
        <v>18</v>
      </c>
    </row>
    <row r="964" ht="20" customHeight="1" spans="1:15">
      <c r="A964" s="9">
        <v>44757</v>
      </c>
      <c r="B964" s="9" t="s">
        <v>201</v>
      </c>
      <c r="C964" s="3" t="s">
        <v>222</v>
      </c>
      <c r="D964" s="55">
        <v>99</v>
      </c>
      <c r="E964" s="60">
        <v>0</v>
      </c>
      <c r="F964" s="3">
        <v>0</v>
      </c>
      <c r="G964" s="3">
        <v>1</v>
      </c>
      <c r="H964" s="3">
        <v>10</v>
      </c>
      <c r="I964" s="3">
        <v>123</v>
      </c>
      <c r="J964" s="3" t="s">
        <v>18</v>
      </c>
      <c r="K964" s="3" t="s">
        <v>18</v>
      </c>
      <c r="L964" s="51" t="s">
        <v>18</v>
      </c>
      <c r="M964" s="51" t="s">
        <v>18</v>
      </c>
      <c r="N964" s="3" t="s">
        <v>18</v>
      </c>
      <c r="O964" s="51" t="s">
        <v>18</v>
      </c>
    </row>
    <row r="965" ht="20" customHeight="1" spans="1:15">
      <c r="A965" s="9">
        <v>44757</v>
      </c>
      <c r="B965" s="9" t="s">
        <v>239</v>
      </c>
      <c r="C965" s="3" t="s">
        <v>251</v>
      </c>
      <c r="D965" s="55">
        <v>6</v>
      </c>
      <c r="E965" s="60">
        <v>242</v>
      </c>
      <c r="F965" s="3">
        <v>1</v>
      </c>
      <c r="G965" s="3">
        <v>1</v>
      </c>
      <c r="H965" s="3">
        <v>1</v>
      </c>
      <c r="I965" s="3">
        <v>15</v>
      </c>
      <c r="J965" s="3" t="s">
        <v>18</v>
      </c>
      <c r="K965" s="3" t="s">
        <v>18</v>
      </c>
      <c r="L965" s="51" t="s">
        <v>18</v>
      </c>
      <c r="M965" s="51" t="s">
        <v>18</v>
      </c>
      <c r="N965" s="3" t="s">
        <v>18</v>
      </c>
      <c r="O965" s="51" t="s">
        <v>18</v>
      </c>
    </row>
    <row r="966" ht="20" customHeight="1" spans="1:15">
      <c r="A966" s="9">
        <v>44757</v>
      </c>
      <c r="B966" s="9" t="s">
        <v>256</v>
      </c>
      <c r="C966" s="3" t="s">
        <v>131</v>
      </c>
      <c r="D966" s="55">
        <v>0</v>
      </c>
      <c r="E966" s="60">
        <v>235</v>
      </c>
      <c r="F966" s="3">
        <v>3</v>
      </c>
      <c r="G966" s="3">
        <v>0</v>
      </c>
      <c r="H966" s="3">
        <v>0</v>
      </c>
      <c r="I966" s="3">
        <v>1</v>
      </c>
      <c r="J966" s="3" t="s">
        <v>18</v>
      </c>
      <c r="K966" s="3" t="s">
        <v>18</v>
      </c>
      <c r="L966" s="51" t="s">
        <v>18</v>
      </c>
      <c r="M966" s="51" t="s">
        <v>18</v>
      </c>
      <c r="N966" s="3" t="s">
        <v>18</v>
      </c>
      <c r="O966" s="51" t="s">
        <v>18</v>
      </c>
    </row>
    <row r="967" ht="20" customHeight="1" spans="1:15">
      <c r="A967" s="9">
        <v>44757</v>
      </c>
      <c r="B967" s="9" t="s">
        <v>248</v>
      </c>
      <c r="C967" s="3" t="s">
        <v>251</v>
      </c>
      <c r="D967" s="55">
        <v>0</v>
      </c>
      <c r="E967" s="60">
        <v>245</v>
      </c>
      <c r="F967" s="3">
        <v>0</v>
      </c>
      <c r="G967" s="3">
        <v>0</v>
      </c>
      <c r="H967" s="3">
        <v>0</v>
      </c>
      <c r="I967" s="3">
        <v>0</v>
      </c>
      <c r="J967" s="3" t="s">
        <v>18</v>
      </c>
      <c r="K967" s="3" t="s">
        <v>18</v>
      </c>
      <c r="L967" s="51" t="s">
        <v>18</v>
      </c>
      <c r="M967" s="51" t="s">
        <v>18</v>
      </c>
      <c r="N967" s="3" t="s">
        <v>18</v>
      </c>
      <c r="O967" s="51" t="s">
        <v>18</v>
      </c>
    </row>
    <row r="968" ht="20" customHeight="1" spans="1:15">
      <c r="A968" s="9">
        <v>44757</v>
      </c>
      <c r="B968" s="9" t="s">
        <v>259</v>
      </c>
      <c r="C968" s="3" t="s">
        <v>222</v>
      </c>
      <c r="D968" s="55">
        <v>3</v>
      </c>
      <c r="E968" s="60">
        <v>0</v>
      </c>
      <c r="F968" s="3">
        <v>0</v>
      </c>
      <c r="G968" s="3">
        <v>0</v>
      </c>
      <c r="H968" s="3">
        <v>1</v>
      </c>
      <c r="I968" s="3">
        <v>1</v>
      </c>
      <c r="J968" s="3" t="s">
        <v>18</v>
      </c>
      <c r="K968" s="3" t="s">
        <v>18</v>
      </c>
      <c r="L968" s="51" t="s">
        <v>18</v>
      </c>
      <c r="M968" s="51" t="s">
        <v>18</v>
      </c>
      <c r="N968" s="3" t="s">
        <v>18</v>
      </c>
      <c r="O968" s="51" t="s">
        <v>18</v>
      </c>
    </row>
    <row r="969" ht="20" customHeight="1" spans="1:15">
      <c r="A969" s="9">
        <v>44757</v>
      </c>
      <c r="B969" s="9" t="s">
        <v>257</v>
      </c>
      <c r="C969" s="3" t="s">
        <v>252</v>
      </c>
      <c r="D969" s="55">
        <v>0</v>
      </c>
      <c r="E969" s="60">
        <v>368</v>
      </c>
      <c r="F969" s="3">
        <v>0</v>
      </c>
      <c r="G969" s="3">
        <v>0</v>
      </c>
      <c r="H969" s="3">
        <v>0</v>
      </c>
      <c r="I969" s="3">
        <v>0</v>
      </c>
      <c r="J969" s="3" t="s">
        <v>18</v>
      </c>
      <c r="K969" s="3" t="s">
        <v>18</v>
      </c>
      <c r="L969" s="51" t="s">
        <v>18</v>
      </c>
      <c r="M969" s="51" t="s">
        <v>18</v>
      </c>
      <c r="N969" s="3" t="s">
        <v>18</v>
      </c>
      <c r="O969" s="51" t="s">
        <v>18</v>
      </c>
    </row>
    <row r="970" ht="20" customHeight="1" spans="1:15">
      <c r="A970" s="9">
        <v>44757</v>
      </c>
      <c r="B970" s="9" t="s">
        <v>197</v>
      </c>
      <c r="C970" s="3" t="s">
        <v>131</v>
      </c>
      <c r="D970" s="55">
        <v>6</v>
      </c>
      <c r="E970" s="60">
        <v>0</v>
      </c>
      <c r="F970" s="3">
        <v>0</v>
      </c>
      <c r="G970" s="3">
        <v>0</v>
      </c>
      <c r="H970" s="3">
        <v>1</v>
      </c>
      <c r="I970" s="3">
        <v>7</v>
      </c>
      <c r="J970" s="3" t="s">
        <v>18</v>
      </c>
      <c r="K970" s="3" t="s">
        <v>18</v>
      </c>
      <c r="L970" s="51" t="s">
        <v>18</v>
      </c>
      <c r="M970" s="51" t="s">
        <v>18</v>
      </c>
      <c r="N970" s="3" t="s">
        <v>18</v>
      </c>
      <c r="O970" s="51" t="s">
        <v>18</v>
      </c>
    </row>
    <row r="971" ht="20" customHeight="1" spans="1:15">
      <c r="A971" s="9">
        <v>44757</v>
      </c>
      <c r="B971" s="9" t="s">
        <v>216</v>
      </c>
      <c r="C971" s="3" t="s">
        <v>222</v>
      </c>
      <c r="D971" s="55">
        <v>6</v>
      </c>
      <c r="E971" s="60">
        <v>121</v>
      </c>
      <c r="F971" s="3">
        <v>0</v>
      </c>
      <c r="G971" s="3">
        <v>0</v>
      </c>
      <c r="H971" s="3">
        <v>1</v>
      </c>
      <c r="I971" s="3">
        <v>3</v>
      </c>
      <c r="J971" s="3" t="s">
        <v>18</v>
      </c>
      <c r="K971" s="3" t="s">
        <v>18</v>
      </c>
      <c r="L971" s="51" t="s">
        <v>18</v>
      </c>
      <c r="M971" s="51" t="s">
        <v>18</v>
      </c>
      <c r="N971" s="3" t="s">
        <v>18</v>
      </c>
      <c r="O971" s="51" t="s">
        <v>18</v>
      </c>
    </row>
    <row r="972" ht="20" customHeight="1" spans="1:15">
      <c r="A972" s="9">
        <v>44757</v>
      </c>
      <c r="B972" s="9" t="s">
        <v>264</v>
      </c>
      <c r="C972" s="3" t="s">
        <v>262</v>
      </c>
      <c r="D972" s="55">
        <v>0</v>
      </c>
      <c r="E972" s="60">
        <v>370</v>
      </c>
      <c r="F972" s="3">
        <v>0</v>
      </c>
      <c r="G972" s="3">
        <v>0</v>
      </c>
      <c r="H972" s="3">
        <v>0</v>
      </c>
      <c r="I972" s="3">
        <v>0</v>
      </c>
      <c r="J972" s="3" t="s">
        <v>18</v>
      </c>
      <c r="K972" s="3" t="s">
        <v>18</v>
      </c>
      <c r="L972" s="51" t="s">
        <v>18</v>
      </c>
      <c r="M972" s="51" t="s">
        <v>18</v>
      </c>
      <c r="N972" s="3" t="s">
        <v>18</v>
      </c>
      <c r="O972" s="51" t="s">
        <v>18</v>
      </c>
    </row>
    <row r="973" ht="20" customHeight="1" spans="1:15">
      <c r="A973" s="8" t="s">
        <v>89</v>
      </c>
      <c r="B973" s="8"/>
      <c r="C973" s="8"/>
      <c r="D973" s="24">
        <f>SUM(D957:D972)</f>
        <v>21142</v>
      </c>
      <c r="E973" s="59">
        <f t="shared" ref="E973:O973" si="52">SUM(E957:E972)</f>
        <v>2780</v>
      </c>
      <c r="F973" s="8">
        <f t="shared" si="52"/>
        <v>467</v>
      </c>
      <c r="G973" s="8">
        <f t="shared" si="52"/>
        <v>296</v>
      </c>
      <c r="H973" s="8">
        <f t="shared" si="52"/>
        <v>470</v>
      </c>
      <c r="I973" s="8">
        <f t="shared" si="52"/>
        <v>2848</v>
      </c>
      <c r="J973" s="8">
        <f t="shared" si="52"/>
        <v>34026</v>
      </c>
      <c r="K973" s="8">
        <f t="shared" si="52"/>
        <v>6813</v>
      </c>
      <c r="L973" s="8">
        <f t="shared" si="52"/>
        <v>6.13</v>
      </c>
      <c r="M973" s="8">
        <f t="shared" si="52"/>
        <v>249</v>
      </c>
      <c r="N973" s="8">
        <f t="shared" si="52"/>
        <v>79</v>
      </c>
      <c r="O973" s="8">
        <f t="shared" si="52"/>
        <v>111</v>
      </c>
    </row>
    <row r="974" ht="20" customHeight="1" spans="1:15">
      <c r="A974" s="9">
        <v>44756</v>
      </c>
      <c r="B974" s="9" t="s">
        <v>186</v>
      </c>
      <c r="C974" s="3" t="s">
        <v>222</v>
      </c>
      <c r="D974" s="55">
        <v>30</v>
      </c>
      <c r="E974" s="60">
        <v>186</v>
      </c>
      <c r="F974" s="3">
        <v>13</v>
      </c>
      <c r="G974" s="3">
        <v>9</v>
      </c>
      <c r="H974" s="3">
        <v>2</v>
      </c>
      <c r="I974" s="3">
        <v>23</v>
      </c>
      <c r="J974" s="3">
        <v>20542</v>
      </c>
      <c r="K974" s="3">
        <v>5358</v>
      </c>
      <c r="L974" s="51">
        <v>1.91</v>
      </c>
      <c r="M974" s="51">
        <v>234</v>
      </c>
      <c r="N974" s="3">
        <v>49</v>
      </c>
      <c r="O974" s="51">
        <v>72</v>
      </c>
    </row>
    <row r="975" ht="20" customHeight="1" spans="1:15">
      <c r="A975" s="9">
        <v>44756</v>
      </c>
      <c r="B975" s="9" t="s">
        <v>255</v>
      </c>
      <c r="C975" s="3" t="s">
        <v>131</v>
      </c>
      <c r="D975" s="55">
        <v>0</v>
      </c>
      <c r="E975" s="60">
        <v>0</v>
      </c>
      <c r="F975" s="3">
        <v>0</v>
      </c>
      <c r="G975" s="3">
        <v>0</v>
      </c>
      <c r="H975" s="3">
        <v>0</v>
      </c>
      <c r="I975" s="3">
        <v>1</v>
      </c>
      <c r="J975" s="3" t="s">
        <v>18</v>
      </c>
      <c r="K975" s="3" t="s">
        <v>18</v>
      </c>
      <c r="L975" s="51" t="s">
        <v>18</v>
      </c>
      <c r="M975" s="51" t="s">
        <v>18</v>
      </c>
      <c r="N975" s="3" t="s">
        <v>18</v>
      </c>
      <c r="O975" s="51" t="s">
        <v>18</v>
      </c>
    </row>
    <row r="976" ht="20" customHeight="1" spans="1:15">
      <c r="A976" s="9">
        <v>44756</v>
      </c>
      <c r="B976" s="9" t="s">
        <v>260</v>
      </c>
      <c r="C976" s="3" t="s">
        <v>222</v>
      </c>
      <c r="D976" s="55">
        <v>0</v>
      </c>
      <c r="E976" s="60">
        <v>162</v>
      </c>
      <c r="F976" s="3">
        <v>0</v>
      </c>
      <c r="G976" s="3">
        <v>0</v>
      </c>
      <c r="H976" s="3">
        <v>0</v>
      </c>
      <c r="I976" s="3">
        <v>1</v>
      </c>
      <c r="J976" s="3">
        <v>488</v>
      </c>
      <c r="K976" s="3">
        <v>158</v>
      </c>
      <c r="L976" s="51">
        <v>0.6</v>
      </c>
      <c r="M976" s="51">
        <v>4</v>
      </c>
      <c r="N976" s="3">
        <v>3</v>
      </c>
      <c r="O976" s="51">
        <v>1</v>
      </c>
    </row>
    <row r="977" ht="20" customHeight="1" spans="1:15">
      <c r="A977" s="9">
        <v>44756</v>
      </c>
      <c r="B977" s="9" t="s">
        <v>232</v>
      </c>
      <c r="C977" s="3" t="s">
        <v>222</v>
      </c>
      <c r="D977" s="55">
        <v>0</v>
      </c>
      <c r="E977" s="60">
        <v>248</v>
      </c>
      <c r="F977" s="3">
        <v>0</v>
      </c>
      <c r="G977" s="3">
        <v>0</v>
      </c>
      <c r="H977" s="3">
        <v>0</v>
      </c>
      <c r="I977" s="3">
        <v>2</v>
      </c>
      <c r="J977" s="3">
        <v>2408</v>
      </c>
      <c r="K977" s="3">
        <v>379</v>
      </c>
      <c r="L977" s="51">
        <v>1.96</v>
      </c>
      <c r="M977" s="51">
        <v>7</v>
      </c>
      <c r="N977" s="3">
        <v>2</v>
      </c>
      <c r="O977" s="51">
        <v>4</v>
      </c>
    </row>
    <row r="978" ht="20" customHeight="1" spans="1:15">
      <c r="A978" s="9">
        <v>44756</v>
      </c>
      <c r="B978" s="9" t="s">
        <v>189</v>
      </c>
      <c r="C978" s="3" t="s">
        <v>222</v>
      </c>
      <c r="D978" s="55">
        <v>0</v>
      </c>
      <c r="E978" s="60">
        <v>275</v>
      </c>
      <c r="F978" s="3">
        <v>1</v>
      </c>
      <c r="G978" s="3">
        <v>0</v>
      </c>
      <c r="H978" s="3">
        <v>0</v>
      </c>
      <c r="I978" s="3">
        <v>1</v>
      </c>
      <c r="J978" s="3">
        <v>19004</v>
      </c>
      <c r="K978" s="3">
        <v>3636</v>
      </c>
      <c r="L978" s="51">
        <v>2.55</v>
      </c>
      <c r="M978" s="51">
        <v>115</v>
      </c>
      <c r="N978" s="3">
        <v>44</v>
      </c>
      <c r="O978" s="51">
        <v>44</v>
      </c>
    </row>
    <row r="979" ht="20" customHeight="1" spans="1:15">
      <c r="A979" s="9">
        <v>44756</v>
      </c>
      <c r="B979" s="9" t="s">
        <v>193</v>
      </c>
      <c r="C979" s="3" t="s">
        <v>222</v>
      </c>
      <c r="D979" s="55">
        <v>16008</v>
      </c>
      <c r="E979" s="60">
        <v>276</v>
      </c>
      <c r="F979" s="3">
        <v>479</v>
      </c>
      <c r="G979" s="3">
        <v>313</v>
      </c>
      <c r="H979" s="3">
        <v>443</v>
      </c>
      <c r="I979" s="3">
        <v>2613</v>
      </c>
      <c r="J979" s="3" t="s">
        <v>18</v>
      </c>
      <c r="K979" s="3" t="s">
        <v>18</v>
      </c>
      <c r="L979" s="51" t="s">
        <v>18</v>
      </c>
      <c r="M979" s="51" t="s">
        <v>18</v>
      </c>
      <c r="N979" s="3" t="s">
        <v>18</v>
      </c>
      <c r="O979" s="51" t="s">
        <v>18</v>
      </c>
    </row>
    <row r="980" ht="20" customHeight="1" spans="1:15">
      <c r="A980" s="9">
        <v>44756</v>
      </c>
      <c r="B980" s="9" t="s">
        <v>228</v>
      </c>
      <c r="C980" s="3" t="s">
        <v>222</v>
      </c>
      <c r="D980" s="55">
        <v>0</v>
      </c>
      <c r="E980" s="60">
        <v>92</v>
      </c>
      <c r="F980" s="3">
        <v>5</v>
      </c>
      <c r="G980" s="3">
        <v>3</v>
      </c>
      <c r="H980" s="3">
        <v>0</v>
      </c>
      <c r="I980" s="3">
        <v>3</v>
      </c>
      <c r="J980" s="3" t="s">
        <v>18</v>
      </c>
      <c r="K980" s="3" t="s">
        <v>18</v>
      </c>
      <c r="L980" s="51" t="s">
        <v>18</v>
      </c>
      <c r="M980" s="51" t="s">
        <v>18</v>
      </c>
      <c r="N980" s="3" t="s">
        <v>18</v>
      </c>
      <c r="O980" s="51" t="s">
        <v>18</v>
      </c>
    </row>
    <row r="981" ht="20" customHeight="1" spans="1:15">
      <c r="A981" s="9">
        <v>44756</v>
      </c>
      <c r="B981" s="9" t="s">
        <v>256</v>
      </c>
      <c r="C981" s="3" t="s">
        <v>131</v>
      </c>
      <c r="D981" s="55">
        <v>9</v>
      </c>
      <c r="E981" s="60">
        <v>161</v>
      </c>
      <c r="F981" s="3">
        <v>2</v>
      </c>
      <c r="G981" s="3">
        <v>1</v>
      </c>
      <c r="H981" s="3">
        <v>2</v>
      </c>
      <c r="I981" s="3">
        <v>2</v>
      </c>
      <c r="J981" s="3" t="s">
        <v>18</v>
      </c>
      <c r="K981" s="3" t="s">
        <v>18</v>
      </c>
      <c r="L981" s="51" t="s">
        <v>18</v>
      </c>
      <c r="M981" s="51" t="s">
        <v>18</v>
      </c>
      <c r="N981" s="3" t="s">
        <v>18</v>
      </c>
      <c r="O981" s="51" t="s">
        <v>18</v>
      </c>
    </row>
    <row r="982" ht="20" customHeight="1" spans="1:15">
      <c r="A982" s="9">
        <v>44756</v>
      </c>
      <c r="B982" s="9" t="s">
        <v>201</v>
      </c>
      <c r="C982" s="3" t="s">
        <v>222</v>
      </c>
      <c r="D982" s="55">
        <v>75</v>
      </c>
      <c r="E982" s="60">
        <v>0</v>
      </c>
      <c r="F982" s="3">
        <v>0</v>
      </c>
      <c r="G982" s="3">
        <v>1</v>
      </c>
      <c r="H982" s="3">
        <v>13</v>
      </c>
      <c r="I982" s="3">
        <v>118</v>
      </c>
      <c r="J982" s="3" t="s">
        <v>18</v>
      </c>
      <c r="K982" s="3" t="s">
        <v>18</v>
      </c>
      <c r="L982" s="51" t="s">
        <v>18</v>
      </c>
      <c r="M982" s="51" t="s">
        <v>18</v>
      </c>
      <c r="N982" s="3" t="s">
        <v>18</v>
      </c>
      <c r="O982" s="51" t="s">
        <v>18</v>
      </c>
    </row>
    <row r="983" ht="20" customHeight="1" spans="1:15">
      <c r="A983" s="9">
        <v>44756</v>
      </c>
      <c r="B983" s="9" t="s">
        <v>264</v>
      </c>
      <c r="C983" s="3" t="s">
        <v>262</v>
      </c>
      <c r="D983" s="55">
        <v>0</v>
      </c>
      <c r="E983" s="60">
        <v>370</v>
      </c>
      <c r="F983" s="3">
        <v>0</v>
      </c>
      <c r="G983" s="3">
        <v>0</v>
      </c>
      <c r="H983" s="3">
        <v>0</v>
      </c>
      <c r="I983" s="3">
        <v>0</v>
      </c>
      <c r="J983" s="3" t="s">
        <v>18</v>
      </c>
      <c r="K983" s="3" t="s">
        <v>18</v>
      </c>
      <c r="L983" s="51" t="s">
        <v>18</v>
      </c>
      <c r="M983" s="51" t="s">
        <v>18</v>
      </c>
      <c r="N983" s="3" t="s">
        <v>18</v>
      </c>
      <c r="O983" s="51" t="s">
        <v>18</v>
      </c>
    </row>
    <row r="984" ht="20" customHeight="1" spans="1:15">
      <c r="A984" s="9">
        <v>44756</v>
      </c>
      <c r="B984" s="9" t="s">
        <v>248</v>
      </c>
      <c r="C984" s="3" t="s">
        <v>251</v>
      </c>
      <c r="D984" s="55">
        <v>0</v>
      </c>
      <c r="E984" s="60">
        <v>253</v>
      </c>
      <c r="F984" s="3">
        <v>0</v>
      </c>
      <c r="G984" s="3">
        <v>0</v>
      </c>
      <c r="H984" s="3">
        <v>0</v>
      </c>
      <c r="I984" s="3">
        <v>0</v>
      </c>
      <c r="J984" s="3" t="s">
        <v>18</v>
      </c>
      <c r="K984" s="3" t="s">
        <v>18</v>
      </c>
      <c r="L984" s="51" t="s">
        <v>18</v>
      </c>
      <c r="M984" s="51" t="s">
        <v>18</v>
      </c>
      <c r="N984" s="3" t="s">
        <v>18</v>
      </c>
      <c r="O984" s="51" t="s">
        <v>18</v>
      </c>
    </row>
    <row r="985" ht="20" customHeight="1" spans="1:15">
      <c r="A985" s="9">
        <v>44756</v>
      </c>
      <c r="B985" s="9" t="s">
        <v>197</v>
      </c>
      <c r="C985" s="3" t="s">
        <v>131</v>
      </c>
      <c r="D985" s="55">
        <v>0</v>
      </c>
      <c r="E985" s="60">
        <v>0</v>
      </c>
      <c r="F985" s="3">
        <v>0</v>
      </c>
      <c r="G985" s="3">
        <v>0</v>
      </c>
      <c r="H985" s="3">
        <v>0</v>
      </c>
      <c r="I985" s="3">
        <v>11</v>
      </c>
      <c r="J985" s="3" t="s">
        <v>18</v>
      </c>
      <c r="K985" s="3" t="s">
        <v>18</v>
      </c>
      <c r="L985" s="51" t="s">
        <v>18</v>
      </c>
      <c r="M985" s="51" t="s">
        <v>18</v>
      </c>
      <c r="N985" s="3" t="s">
        <v>18</v>
      </c>
      <c r="O985" s="51" t="s">
        <v>18</v>
      </c>
    </row>
    <row r="986" ht="20" customHeight="1" spans="1:15">
      <c r="A986" s="9">
        <v>44756</v>
      </c>
      <c r="B986" s="9" t="s">
        <v>198</v>
      </c>
      <c r="C986" s="3" t="s">
        <v>131</v>
      </c>
      <c r="D986" s="55">
        <v>0</v>
      </c>
      <c r="E986" s="60">
        <v>0</v>
      </c>
      <c r="F986" s="3">
        <v>0</v>
      </c>
      <c r="G986" s="3">
        <v>0</v>
      </c>
      <c r="H986" s="3">
        <v>0</v>
      </c>
      <c r="I986" s="3">
        <v>1</v>
      </c>
      <c r="J986" s="3" t="s">
        <v>18</v>
      </c>
      <c r="K986" s="3" t="s">
        <v>18</v>
      </c>
      <c r="L986" s="51" t="s">
        <v>18</v>
      </c>
      <c r="M986" s="51" t="s">
        <v>18</v>
      </c>
      <c r="N986" s="3" t="s">
        <v>18</v>
      </c>
      <c r="O986" s="51" t="s">
        <v>18</v>
      </c>
    </row>
    <row r="987" ht="20" customHeight="1" spans="1:15">
      <c r="A987" s="9">
        <v>44756</v>
      </c>
      <c r="B987" s="9" t="s">
        <v>257</v>
      </c>
      <c r="C987" s="3" t="s">
        <v>252</v>
      </c>
      <c r="D987" s="55">
        <v>0</v>
      </c>
      <c r="E987" s="60">
        <v>383</v>
      </c>
      <c r="F987" s="3">
        <v>0</v>
      </c>
      <c r="G987" s="3">
        <v>0</v>
      </c>
      <c r="H987" s="3">
        <v>0</v>
      </c>
      <c r="I987" s="3">
        <v>0</v>
      </c>
      <c r="J987" s="3" t="s">
        <v>18</v>
      </c>
      <c r="K987" s="3" t="s">
        <v>18</v>
      </c>
      <c r="L987" s="51" t="s">
        <v>18</v>
      </c>
      <c r="M987" s="51" t="s">
        <v>18</v>
      </c>
      <c r="N987" s="3" t="s">
        <v>18</v>
      </c>
      <c r="O987" s="51" t="s">
        <v>18</v>
      </c>
    </row>
    <row r="988" ht="20" customHeight="1" spans="1:15">
      <c r="A988" s="9">
        <v>44756</v>
      </c>
      <c r="B988" s="9" t="s">
        <v>224</v>
      </c>
      <c r="C988" s="3" t="s">
        <v>131</v>
      </c>
      <c r="D988" s="55">
        <v>0</v>
      </c>
      <c r="E988" s="60">
        <v>31</v>
      </c>
      <c r="F988" s="3">
        <v>0</v>
      </c>
      <c r="G988" s="3">
        <v>0</v>
      </c>
      <c r="H988" s="3">
        <v>0</v>
      </c>
      <c r="I988" s="3">
        <v>1</v>
      </c>
      <c r="J988" s="3" t="s">
        <v>18</v>
      </c>
      <c r="K988" s="3" t="s">
        <v>18</v>
      </c>
      <c r="L988" s="51" t="s">
        <v>18</v>
      </c>
      <c r="M988" s="51" t="s">
        <v>18</v>
      </c>
      <c r="N988" s="3" t="s">
        <v>18</v>
      </c>
      <c r="O988" s="51" t="s">
        <v>18</v>
      </c>
    </row>
    <row r="989" ht="20" customHeight="1" spans="1:15">
      <c r="A989" s="9">
        <v>44756</v>
      </c>
      <c r="B989" s="9" t="s">
        <v>216</v>
      </c>
      <c r="C989" s="3" t="s">
        <v>222</v>
      </c>
      <c r="D989" s="55">
        <v>6</v>
      </c>
      <c r="E989" s="60">
        <v>0</v>
      </c>
      <c r="F989" s="3">
        <v>0</v>
      </c>
      <c r="G989" s="3">
        <v>0</v>
      </c>
      <c r="H989" s="3">
        <v>2</v>
      </c>
      <c r="I989" s="3">
        <v>4</v>
      </c>
      <c r="J989" s="3" t="s">
        <v>18</v>
      </c>
      <c r="K989" s="3" t="s">
        <v>18</v>
      </c>
      <c r="L989" s="51" t="s">
        <v>18</v>
      </c>
      <c r="M989" s="51" t="s">
        <v>18</v>
      </c>
      <c r="N989" s="3" t="s">
        <v>18</v>
      </c>
      <c r="O989" s="51" t="s">
        <v>18</v>
      </c>
    </row>
    <row r="990" ht="20" customHeight="1" spans="1:15">
      <c r="A990" s="9">
        <v>44756</v>
      </c>
      <c r="B990" s="9" t="s">
        <v>239</v>
      </c>
      <c r="C990" s="3" t="s">
        <v>251</v>
      </c>
      <c r="D990" s="55">
        <v>39</v>
      </c>
      <c r="E990" s="60">
        <v>263</v>
      </c>
      <c r="F990" s="3">
        <v>1</v>
      </c>
      <c r="G990" s="3">
        <v>0</v>
      </c>
      <c r="H990" s="3">
        <v>3</v>
      </c>
      <c r="I990" s="3">
        <v>11</v>
      </c>
      <c r="J990" s="3" t="s">
        <v>18</v>
      </c>
      <c r="K990" s="3" t="s">
        <v>18</v>
      </c>
      <c r="L990" s="51" t="s">
        <v>18</v>
      </c>
      <c r="M990" s="51" t="s">
        <v>18</v>
      </c>
      <c r="N990" s="3" t="s">
        <v>18</v>
      </c>
      <c r="O990" s="51" t="s">
        <v>18</v>
      </c>
    </row>
    <row r="991" ht="20" customHeight="1" spans="1:15">
      <c r="A991" s="8" t="s">
        <v>90</v>
      </c>
      <c r="B991" s="8"/>
      <c r="C991" s="8"/>
      <c r="D991" s="24">
        <f>SUM(D974:D990)</f>
        <v>16167</v>
      </c>
      <c r="E991" s="59">
        <f t="shared" ref="E991:O991" si="53">SUM(E974:E990)</f>
        <v>2700</v>
      </c>
      <c r="F991" s="8">
        <f t="shared" si="53"/>
        <v>501</v>
      </c>
      <c r="G991" s="8">
        <f t="shared" si="53"/>
        <v>327</v>
      </c>
      <c r="H991" s="8">
        <f t="shared" si="53"/>
        <v>465</v>
      </c>
      <c r="I991" s="8">
        <f t="shared" si="53"/>
        <v>2792</v>
      </c>
      <c r="J991" s="8">
        <f t="shared" si="53"/>
        <v>42442</v>
      </c>
      <c r="K991" s="8">
        <f t="shared" si="53"/>
        <v>9531</v>
      </c>
      <c r="L991" s="8">
        <f t="shared" si="53"/>
        <v>7.02</v>
      </c>
      <c r="M991" s="8">
        <f t="shared" si="53"/>
        <v>360</v>
      </c>
      <c r="N991" s="8">
        <f t="shared" si="53"/>
        <v>98</v>
      </c>
      <c r="O991" s="8">
        <f t="shared" si="53"/>
        <v>121</v>
      </c>
    </row>
    <row r="992" ht="20" customHeight="1" spans="1:15">
      <c r="A992" s="9">
        <v>44755</v>
      </c>
      <c r="B992" s="9" t="s">
        <v>186</v>
      </c>
      <c r="C992" s="3" t="s">
        <v>222</v>
      </c>
      <c r="D992" s="55">
        <v>15</v>
      </c>
      <c r="E992" s="60">
        <v>197</v>
      </c>
      <c r="F992" s="3">
        <v>6</v>
      </c>
      <c r="G992" s="3">
        <v>2</v>
      </c>
      <c r="H992" s="3">
        <v>3</v>
      </c>
      <c r="I992" s="3">
        <v>22</v>
      </c>
      <c r="J992" s="3">
        <v>12802</v>
      </c>
      <c r="K992" s="3">
        <v>2179</v>
      </c>
      <c r="L992" s="51">
        <v>3.02</v>
      </c>
      <c r="M992" s="51">
        <v>96</v>
      </c>
      <c r="N992" s="3">
        <v>21</v>
      </c>
      <c r="O992" s="51">
        <v>43</v>
      </c>
    </row>
    <row r="993" ht="20" customHeight="1" spans="1:15">
      <c r="A993" s="9">
        <v>44755</v>
      </c>
      <c r="B993" s="9" t="s">
        <v>255</v>
      </c>
      <c r="C993" s="3" t="s">
        <v>131</v>
      </c>
      <c r="D993" s="55">
        <v>6</v>
      </c>
      <c r="E993" s="60">
        <v>0</v>
      </c>
      <c r="F993" s="3">
        <v>0</v>
      </c>
      <c r="G993" s="3">
        <v>0</v>
      </c>
      <c r="H993" s="3">
        <v>1</v>
      </c>
      <c r="I993" s="3">
        <v>1</v>
      </c>
      <c r="J993" s="3" t="s">
        <v>18</v>
      </c>
      <c r="K993" s="3" t="s">
        <v>18</v>
      </c>
      <c r="L993" s="51" t="s">
        <v>18</v>
      </c>
      <c r="M993" s="51" t="s">
        <v>18</v>
      </c>
      <c r="N993" s="3" t="s">
        <v>18</v>
      </c>
      <c r="O993" s="51" t="s">
        <v>18</v>
      </c>
    </row>
    <row r="994" ht="20" customHeight="1" spans="1:15">
      <c r="A994" s="9">
        <v>44755</v>
      </c>
      <c r="B994" s="9" t="s">
        <v>260</v>
      </c>
      <c r="C994" s="3" t="s">
        <v>222</v>
      </c>
      <c r="D994" s="55">
        <v>0</v>
      </c>
      <c r="E994" s="60">
        <v>134</v>
      </c>
      <c r="F994" s="3">
        <v>0</v>
      </c>
      <c r="G994" s="3">
        <v>0</v>
      </c>
      <c r="H994" s="3">
        <v>0</v>
      </c>
      <c r="I994" s="3">
        <v>1</v>
      </c>
      <c r="J994" s="3">
        <v>410</v>
      </c>
      <c r="K994" s="3">
        <v>108</v>
      </c>
      <c r="L994" s="51">
        <v>0.22</v>
      </c>
      <c r="M994" s="51">
        <v>2</v>
      </c>
      <c r="N994" s="3">
        <v>0</v>
      </c>
      <c r="O994" s="51">
        <v>0</v>
      </c>
    </row>
    <row r="995" ht="20" customHeight="1" spans="1:15">
      <c r="A995" s="9">
        <v>44755</v>
      </c>
      <c r="B995" s="9" t="s">
        <v>232</v>
      </c>
      <c r="C995" s="3" t="s">
        <v>222</v>
      </c>
      <c r="D995" s="55">
        <v>0</v>
      </c>
      <c r="E995" s="60">
        <v>249</v>
      </c>
      <c r="F995" s="3">
        <v>1</v>
      </c>
      <c r="G995" s="3">
        <v>1</v>
      </c>
      <c r="H995" s="3">
        <v>0</v>
      </c>
      <c r="I995" s="3">
        <v>2</v>
      </c>
      <c r="J995" s="3">
        <v>1633</v>
      </c>
      <c r="K995" s="3">
        <v>502</v>
      </c>
      <c r="L995" s="51">
        <v>1.65</v>
      </c>
      <c r="M995" s="51">
        <v>8</v>
      </c>
      <c r="N995" s="3">
        <v>2</v>
      </c>
      <c r="O995" s="51">
        <v>4</v>
      </c>
    </row>
    <row r="996" ht="20" customHeight="1" spans="1:15">
      <c r="A996" s="9">
        <v>44755</v>
      </c>
      <c r="B996" s="9" t="s">
        <v>189</v>
      </c>
      <c r="C996" s="3" t="s">
        <v>222</v>
      </c>
      <c r="D996" s="55">
        <v>0</v>
      </c>
      <c r="E996" s="60">
        <v>254</v>
      </c>
      <c r="F996" s="3">
        <v>2</v>
      </c>
      <c r="G996" s="3">
        <v>0</v>
      </c>
      <c r="H996" s="3">
        <v>0</v>
      </c>
      <c r="I996" s="3">
        <v>0</v>
      </c>
      <c r="J996" s="3">
        <v>16108</v>
      </c>
      <c r="K996" s="3">
        <v>1279</v>
      </c>
      <c r="L996" s="51">
        <v>1.8</v>
      </c>
      <c r="M996" s="51">
        <v>28</v>
      </c>
      <c r="N996" s="3">
        <v>16</v>
      </c>
      <c r="O996" s="51">
        <v>11</v>
      </c>
    </row>
    <row r="997" ht="20" customHeight="1" spans="1:15">
      <c r="A997" s="9">
        <v>44755</v>
      </c>
      <c r="B997" s="9" t="s">
        <v>193</v>
      </c>
      <c r="C997" s="3" t="s">
        <v>222</v>
      </c>
      <c r="D997" s="55">
        <v>9276</v>
      </c>
      <c r="E997" s="60">
        <v>275</v>
      </c>
      <c r="F997" s="3">
        <v>346</v>
      </c>
      <c r="G997" s="3">
        <v>241</v>
      </c>
      <c r="H997" s="3">
        <v>436</v>
      </c>
      <c r="I997" s="3">
        <v>2506</v>
      </c>
      <c r="J997" s="3" t="s">
        <v>18</v>
      </c>
      <c r="K997" s="3" t="s">
        <v>18</v>
      </c>
      <c r="L997" s="51" t="s">
        <v>18</v>
      </c>
      <c r="M997" s="51" t="s">
        <v>18</v>
      </c>
      <c r="N997" s="3" t="s">
        <v>18</v>
      </c>
      <c r="O997" s="51" t="s">
        <v>18</v>
      </c>
    </row>
    <row r="998" ht="20" customHeight="1" spans="1:15">
      <c r="A998" s="9">
        <v>44755</v>
      </c>
      <c r="B998" s="9" t="s">
        <v>216</v>
      </c>
      <c r="C998" s="3" t="s">
        <v>222</v>
      </c>
      <c r="D998" s="55">
        <v>0</v>
      </c>
      <c r="E998" s="60">
        <v>202</v>
      </c>
      <c r="F998" s="3">
        <v>14</v>
      </c>
      <c r="G998" s="3">
        <v>7</v>
      </c>
      <c r="H998" s="3">
        <v>0</v>
      </c>
      <c r="I998" s="3">
        <v>7</v>
      </c>
      <c r="J998" s="3" t="s">
        <v>18</v>
      </c>
      <c r="K998" s="3" t="s">
        <v>18</v>
      </c>
      <c r="L998" s="51" t="s">
        <v>18</v>
      </c>
      <c r="M998" s="51" t="s">
        <v>18</v>
      </c>
      <c r="N998" s="3" t="s">
        <v>18</v>
      </c>
      <c r="O998" s="51" t="s">
        <v>18</v>
      </c>
    </row>
    <row r="999" ht="20" customHeight="1" spans="1:15">
      <c r="A999" s="9">
        <v>44755</v>
      </c>
      <c r="B999" s="9" t="s">
        <v>201</v>
      </c>
      <c r="C999" s="3" t="s">
        <v>222</v>
      </c>
      <c r="D999" s="55">
        <v>177</v>
      </c>
      <c r="E999" s="60">
        <v>0</v>
      </c>
      <c r="F999" s="3">
        <v>0</v>
      </c>
      <c r="G999" s="3">
        <v>0</v>
      </c>
      <c r="H999" s="3">
        <v>16</v>
      </c>
      <c r="I999" s="3">
        <v>121</v>
      </c>
      <c r="J999" s="3" t="s">
        <v>18</v>
      </c>
      <c r="K999" s="3" t="s">
        <v>18</v>
      </c>
      <c r="L999" s="51" t="s">
        <v>18</v>
      </c>
      <c r="M999" s="51" t="s">
        <v>18</v>
      </c>
      <c r="N999" s="3" t="s">
        <v>18</v>
      </c>
      <c r="O999" s="51" t="s">
        <v>18</v>
      </c>
    </row>
    <row r="1000" ht="20" customHeight="1" spans="1:15">
      <c r="A1000" s="9">
        <v>44755</v>
      </c>
      <c r="B1000" s="9" t="s">
        <v>197</v>
      </c>
      <c r="C1000" s="3" t="s">
        <v>131</v>
      </c>
      <c r="D1000" s="55">
        <v>30</v>
      </c>
      <c r="E1000" s="60">
        <v>0</v>
      </c>
      <c r="F1000" s="3">
        <v>0</v>
      </c>
      <c r="G1000" s="3">
        <v>0</v>
      </c>
      <c r="H1000" s="3">
        <v>4</v>
      </c>
      <c r="I1000" s="3">
        <v>11</v>
      </c>
      <c r="J1000" s="3" t="s">
        <v>18</v>
      </c>
      <c r="K1000" s="3" t="s">
        <v>18</v>
      </c>
      <c r="L1000" s="51" t="s">
        <v>18</v>
      </c>
      <c r="M1000" s="51" t="s">
        <v>18</v>
      </c>
      <c r="N1000" s="3" t="s">
        <v>18</v>
      </c>
      <c r="O1000" s="51" t="s">
        <v>18</v>
      </c>
    </row>
    <row r="1001" ht="20" customHeight="1" spans="1:15">
      <c r="A1001" s="9">
        <v>44755</v>
      </c>
      <c r="B1001" s="9" t="s">
        <v>256</v>
      </c>
      <c r="C1001" s="3" t="s">
        <v>131</v>
      </c>
      <c r="D1001" s="55">
        <v>0</v>
      </c>
      <c r="E1001" s="60">
        <v>183</v>
      </c>
      <c r="F1001" s="3">
        <v>0</v>
      </c>
      <c r="G1001" s="3">
        <v>0</v>
      </c>
      <c r="H1001" s="3">
        <v>0</v>
      </c>
      <c r="I1001" s="3">
        <v>1</v>
      </c>
      <c r="J1001" s="3" t="s">
        <v>18</v>
      </c>
      <c r="K1001" s="3" t="s">
        <v>18</v>
      </c>
      <c r="L1001" s="51" t="s">
        <v>18</v>
      </c>
      <c r="M1001" s="51" t="s">
        <v>18</v>
      </c>
      <c r="N1001" s="3" t="s">
        <v>18</v>
      </c>
      <c r="O1001" s="51" t="s">
        <v>18</v>
      </c>
    </row>
    <row r="1002" ht="20" customHeight="1" spans="1:15">
      <c r="A1002" s="9">
        <v>44755</v>
      </c>
      <c r="B1002" s="9" t="s">
        <v>264</v>
      </c>
      <c r="C1002" s="3" t="s">
        <v>262</v>
      </c>
      <c r="D1002" s="55">
        <v>0</v>
      </c>
      <c r="E1002" s="60">
        <v>365</v>
      </c>
      <c r="F1002" s="3">
        <v>0</v>
      </c>
      <c r="G1002" s="3">
        <v>0</v>
      </c>
      <c r="H1002" s="3">
        <v>0</v>
      </c>
      <c r="I1002" s="3">
        <v>0</v>
      </c>
      <c r="J1002" s="3" t="s">
        <v>18</v>
      </c>
      <c r="K1002" s="3" t="s">
        <v>18</v>
      </c>
      <c r="L1002" s="51" t="s">
        <v>18</v>
      </c>
      <c r="M1002" s="51" t="s">
        <v>18</v>
      </c>
      <c r="N1002" s="3" t="s">
        <v>18</v>
      </c>
      <c r="O1002" s="51" t="s">
        <v>18</v>
      </c>
    </row>
    <row r="1003" ht="20" customHeight="1" spans="1:15">
      <c r="A1003" s="9">
        <v>44755</v>
      </c>
      <c r="B1003" s="9" t="s">
        <v>257</v>
      </c>
      <c r="C1003" s="3" t="s">
        <v>252</v>
      </c>
      <c r="D1003" s="55">
        <v>0</v>
      </c>
      <c r="E1003" s="60">
        <v>371</v>
      </c>
      <c r="F1003" s="3">
        <v>0</v>
      </c>
      <c r="G1003" s="3">
        <v>0</v>
      </c>
      <c r="H1003" s="3">
        <v>0</v>
      </c>
      <c r="I1003" s="3">
        <v>0</v>
      </c>
      <c r="J1003" s="3" t="s">
        <v>18</v>
      </c>
      <c r="K1003" s="3" t="s">
        <v>18</v>
      </c>
      <c r="L1003" s="51" t="s">
        <v>18</v>
      </c>
      <c r="M1003" s="51" t="s">
        <v>18</v>
      </c>
      <c r="N1003" s="3" t="s">
        <v>18</v>
      </c>
      <c r="O1003" s="51" t="s">
        <v>18</v>
      </c>
    </row>
    <row r="1004" ht="20" customHeight="1" spans="1:15">
      <c r="A1004" s="9">
        <v>44755</v>
      </c>
      <c r="B1004" s="9" t="s">
        <v>198</v>
      </c>
      <c r="C1004" s="3" t="s">
        <v>131</v>
      </c>
      <c r="D1004" s="55">
        <v>0</v>
      </c>
      <c r="E1004" s="60">
        <v>0</v>
      </c>
      <c r="F1004" s="3">
        <v>0</v>
      </c>
      <c r="G1004" s="3">
        <v>0</v>
      </c>
      <c r="H1004" s="3">
        <v>0</v>
      </c>
      <c r="I1004" s="3">
        <v>1</v>
      </c>
      <c r="J1004" s="3" t="s">
        <v>18</v>
      </c>
      <c r="K1004" s="3" t="s">
        <v>18</v>
      </c>
      <c r="L1004" s="51" t="s">
        <v>18</v>
      </c>
      <c r="M1004" s="51" t="s">
        <v>18</v>
      </c>
      <c r="N1004" s="3" t="s">
        <v>18</v>
      </c>
      <c r="O1004" s="51" t="s">
        <v>18</v>
      </c>
    </row>
    <row r="1005" ht="20" customHeight="1" spans="1:15">
      <c r="A1005" s="9">
        <v>44755</v>
      </c>
      <c r="B1005" s="9" t="s">
        <v>239</v>
      </c>
      <c r="C1005" s="3" t="s">
        <v>251</v>
      </c>
      <c r="D1005" s="55">
        <v>33</v>
      </c>
      <c r="E1005" s="60">
        <v>0</v>
      </c>
      <c r="F1005" s="3">
        <v>0</v>
      </c>
      <c r="G1005" s="3">
        <v>0</v>
      </c>
      <c r="H1005" s="3">
        <v>2</v>
      </c>
      <c r="I1005" s="3">
        <v>10</v>
      </c>
      <c r="J1005" s="3" t="s">
        <v>18</v>
      </c>
      <c r="K1005" s="3" t="s">
        <v>18</v>
      </c>
      <c r="L1005" s="51" t="s">
        <v>18</v>
      </c>
      <c r="M1005" s="51" t="s">
        <v>18</v>
      </c>
      <c r="N1005" s="3" t="s">
        <v>18</v>
      </c>
      <c r="O1005" s="51" t="s">
        <v>18</v>
      </c>
    </row>
    <row r="1006" ht="20" customHeight="1" spans="1:15">
      <c r="A1006" s="8" t="s">
        <v>91</v>
      </c>
      <c r="B1006" s="8"/>
      <c r="C1006" s="8"/>
      <c r="D1006" s="24">
        <f>SUM(D992:D1005)</f>
        <v>9537</v>
      </c>
      <c r="E1006" s="59">
        <f t="shared" ref="E1006:O1006" si="54">SUM(E992:E1005)</f>
        <v>2230</v>
      </c>
      <c r="F1006" s="8">
        <f t="shared" si="54"/>
        <v>369</v>
      </c>
      <c r="G1006" s="8">
        <f t="shared" si="54"/>
        <v>251</v>
      </c>
      <c r="H1006" s="8">
        <f t="shared" si="54"/>
        <v>462</v>
      </c>
      <c r="I1006" s="8">
        <f t="shared" si="54"/>
        <v>2683</v>
      </c>
      <c r="J1006" s="8">
        <f t="shared" si="54"/>
        <v>30953</v>
      </c>
      <c r="K1006" s="8">
        <f t="shared" si="54"/>
        <v>4068</v>
      </c>
      <c r="L1006" s="8">
        <f t="shared" si="54"/>
        <v>6.69</v>
      </c>
      <c r="M1006" s="8">
        <f t="shared" si="54"/>
        <v>134</v>
      </c>
      <c r="N1006" s="8">
        <f t="shared" si="54"/>
        <v>39</v>
      </c>
      <c r="O1006" s="8">
        <f t="shared" si="54"/>
        <v>58</v>
      </c>
    </row>
    <row r="1007" ht="20" customHeight="1" spans="1:15">
      <c r="A1007" s="9">
        <v>44754</v>
      </c>
      <c r="B1007" s="9" t="s">
        <v>186</v>
      </c>
      <c r="C1007" s="3" t="s">
        <v>222</v>
      </c>
      <c r="D1007" s="55">
        <v>69</v>
      </c>
      <c r="E1007" s="60">
        <v>191</v>
      </c>
      <c r="F1007" s="3">
        <v>11</v>
      </c>
      <c r="G1007" s="3">
        <v>8</v>
      </c>
      <c r="H1007" s="3">
        <v>3</v>
      </c>
      <c r="I1007" s="3">
        <v>23</v>
      </c>
      <c r="J1007" s="3">
        <v>8521</v>
      </c>
      <c r="K1007" s="3">
        <v>3099</v>
      </c>
      <c r="L1007" s="51">
        <v>1.92</v>
      </c>
      <c r="M1007" s="51">
        <v>69</v>
      </c>
      <c r="N1007" s="3">
        <v>18</v>
      </c>
      <c r="O1007" s="51">
        <v>40</v>
      </c>
    </row>
    <row r="1008" ht="20" customHeight="1" spans="1:15">
      <c r="A1008" s="9">
        <v>44754</v>
      </c>
      <c r="B1008" s="9" t="s">
        <v>255</v>
      </c>
      <c r="C1008" s="3" t="s">
        <v>131</v>
      </c>
      <c r="D1008" s="55">
        <v>6</v>
      </c>
      <c r="E1008" s="60">
        <v>0</v>
      </c>
      <c r="F1008" s="3">
        <v>0</v>
      </c>
      <c r="G1008" s="3">
        <v>0</v>
      </c>
      <c r="H1008" s="3">
        <v>1</v>
      </c>
      <c r="I1008" s="3">
        <v>1</v>
      </c>
      <c r="J1008" s="3" t="s">
        <v>18</v>
      </c>
      <c r="K1008" s="3" t="s">
        <v>18</v>
      </c>
      <c r="L1008" s="51" t="s">
        <v>18</v>
      </c>
      <c r="M1008" s="51" t="s">
        <v>18</v>
      </c>
      <c r="N1008" s="3" t="s">
        <v>18</v>
      </c>
      <c r="O1008" s="51" t="s">
        <v>18</v>
      </c>
    </row>
    <row r="1009" ht="20" customHeight="1" spans="1:15">
      <c r="A1009" s="9">
        <v>44754</v>
      </c>
      <c r="B1009" s="9" t="s">
        <v>260</v>
      </c>
      <c r="C1009" s="3" t="s">
        <v>222</v>
      </c>
      <c r="D1009" s="55">
        <v>0</v>
      </c>
      <c r="E1009" s="60">
        <v>151</v>
      </c>
      <c r="F1009" s="3">
        <v>1</v>
      </c>
      <c r="G1009" s="3">
        <v>0</v>
      </c>
      <c r="H1009" s="3">
        <v>0</v>
      </c>
      <c r="I1009" s="3">
        <v>1</v>
      </c>
      <c r="J1009" s="3">
        <v>503</v>
      </c>
      <c r="K1009" s="3">
        <v>145</v>
      </c>
      <c r="L1009" s="51">
        <v>0.09</v>
      </c>
      <c r="M1009" s="51">
        <v>2</v>
      </c>
      <c r="N1009" s="3">
        <v>0</v>
      </c>
      <c r="O1009" s="51">
        <v>0</v>
      </c>
    </row>
    <row r="1010" ht="20" customHeight="1" spans="1:15">
      <c r="A1010" s="9">
        <v>44754</v>
      </c>
      <c r="B1010" s="9" t="s">
        <v>232</v>
      </c>
      <c r="C1010" s="3" t="s">
        <v>222</v>
      </c>
      <c r="D1010" s="55">
        <v>0</v>
      </c>
      <c r="E1010" s="60">
        <v>242</v>
      </c>
      <c r="F1010" s="3">
        <v>0</v>
      </c>
      <c r="G1010" s="3">
        <v>0</v>
      </c>
      <c r="H1010" s="3">
        <v>0</v>
      </c>
      <c r="I1010" s="3">
        <v>1</v>
      </c>
      <c r="J1010" s="3">
        <v>1054</v>
      </c>
      <c r="K1010" s="3">
        <v>372</v>
      </c>
      <c r="L1010" s="51">
        <v>1.04</v>
      </c>
      <c r="M1010" s="51">
        <v>8</v>
      </c>
      <c r="N1010" s="3">
        <v>1</v>
      </c>
      <c r="O1010" s="51">
        <v>3</v>
      </c>
    </row>
    <row r="1011" ht="20" customHeight="1" spans="1:15">
      <c r="A1011" s="9">
        <v>44754</v>
      </c>
      <c r="B1011" s="9" t="s">
        <v>189</v>
      </c>
      <c r="C1011" s="3" t="s">
        <v>222</v>
      </c>
      <c r="D1011" s="55">
        <v>0</v>
      </c>
      <c r="E1011" s="60">
        <v>242</v>
      </c>
      <c r="F1011" s="3">
        <v>4</v>
      </c>
      <c r="G1011" s="3">
        <v>2</v>
      </c>
      <c r="H1011" s="3">
        <v>0</v>
      </c>
      <c r="I1011" s="3">
        <v>2</v>
      </c>
      <c r="J1011" s="3">
        <v>8723</v>
      </c>
      <c r="K1011" s="3">
        <v>877</v>
      </c>
      <c r="L1011" s="51">
        <v>1.52</v>
      </c>
      <c r="M1011" s="51">
        <v>22</v>
      </c>
      <c r="N1011" s="3">
        <v>5</v>
      </c>
      <c r="O1011" s="51">
        <v>9</v>
      </c>
    </row>
    <row r="1012" ht="20" customHeight="1" spans="1:15">
      <c r="A1012" s="9">
        <v>44754</v>
      </c>
      <c r="B1012" s="9" t="s">
        <v>193</v>
      </c>
      <c r="C1012" s="3" t="s">
        <v>222</v>
      </c>
      <c r="D1012" s="55">
        <v>8106</v>
      </c>
      <c r="E1012" s="60">
        <v>284</v>
      </c>
      <c r="F1012" s="3">
        <v>655</v>
      </c>
      <c r="G1012" s="3">
        <v>384</v>
      </c>
      <c r="H1012" s="3">
        <v>349</v>
      </c>
      <c r="I1012" s="3">
        <v>2603</v>
      </c>
      <c r="J1012" s="3" t="s">
        <v>18</v>
      </c>
      <c r="K1012" s="3" t="s">
        <v>18</v>
      </c>
      <c r="L1012" s="51" t="s">
        <v>18</v>
      </c>
      <c r="M1012" s="51" t="s">
        <v>18</v>
      </c>
      <c r="N1012" s="3" t="s">
        <v>18</v>
      </c>
      <c r="O1012" s="51" t="s">
        <v>18</v>
      </c>
    </row>
    <row r="1013" ht="20" customHeight="1" spans="1:15">
      <c r="A1013" s="9">
        <v>44754</v>
      </c>
      <c r="B1013" s="9" t="s">
        <v>256</v>
      </c>
      <c r="C1013" s="3" t="s">
        <v>131</v>
      </c>
      <c r="D1013" s="55">
        <v>3</v>
      </c>
      <c r="E1013" s="60">
        <v>220</v>
      </c>
      <c r="F1013" s="3">
        <v>7</v>
      </c>
      <c r="G1013" s="3">
        <v>4</v>
      </c>
      <c r="H1013" s="3">
        <v>1</v>
      </c>
      <c r="I1013" s="3">
        <v>4</v>
      </c>
      <c r="J1013" s="3" t="s">
        <v>18</v>
      </c>
      <c r="K1013" s="3" t="s">
        <v>18</v>
      </c>
      <c r="L1013" s="51" t="s">
        <v>18</v>
      </c>
      <c r="M1013" s="51" t="s">
        <v>18</v>
      </c>
      <c r="N1013" s="3" t="s">
        <v>18</v>
      </c>
      <c r="O1013" s="51" t="s">
        <v>18</v>
      </c>
    </row>
    <row r="1014" ht="20" customHeight="1" spans="1:15">
      <c r="A1014" s="9">
        <v>44754</v>
      </c>
      <c r="B1014" s="9" t="s">
        <v>201</v>
      </c>
      <c r="C1014" s="3" t="s">
        <v>222</v>
      </c>
      <c r="D1014" s="55">
        <v>132</v>
      </c>
      <c r="E1014" s="60">
        <v>0</v>
      </c>
      <c r="F1014" s="3">
        <v>0</v>
      </c>
      <c r="G1014" s="3">
        <v>1</v>
      </c>
      <c r="H1014" s="3">
        <v>8</v>
      </c>
      <c r="I1014" s="3">
        <v>156</v>
      </c>
      <c r="J1014" s="3" t="s">
        <v>18</v>
      </c>
      <c r="K1014" s="3" t="s">
        <v>18</v>
      </c>
      <c r="L1014" s="51" t="s">
        <v>18</v>
      </c>
      <c r="M1014" s="51" t="s">
        <v>18</v>
      </c>
      <c r="N1014" s="3" t="s">
        <v>18</v>
      </c>
      <c r="O1014" s="51" t="s">
        <v>18</v>
      </c>
    </row>
    <row r="1015" ht="20" customHeight="1" spans="1:15">
      <c r="A1015" s="9">
        <v>44754</v>
      </c>
      <c r="B1015" s="9" t="s">
        <v>264</v>
      </c>
      <c r="C1015" s="3" t="s">
        <v>262</v>
      </c>
      <c r="D1015" s="55">
        <v>0</v>
      </c>
      <c r="E1015" s="60">
        <v>400</v>
      </c>
      <c r="F1015" s="3">
        <v>1</v>
      </c>
      <c r="G1015" s="3">
        <v>1</v>
      </c>
      <c r="H1015" s="3">
        <v>0</v>
      </c>
      <c r="I1015" s="3">
        <v>1</v>
      </c>
      <c r="J1015" s="3" t="s">
        <v>18</v>
      </c>
      <c r="K1015" s="3" t="s">
        <v>18</v>
      </c>
      <c r="L1015" s="51" t="s">
        <v>18</v>
      </c>
      <c r="M1015" s="51" t="s">
        <v>18</v>
      </c>
      <c r="N1015" s="3" t="s">
        <v>18</v>
      </c>
      <c r="O1015" s="51" t="s">
        <v>18</v>
      </c>
    </row>
    <row r="1016" ht="20" customHeight="1" spans="1:15">
      <c r="A1016" s="9">
        <v>44754</v>
      </c>
      <c r="B1016" s="9" t="s">
        <v>198</v>
      </c>
      <c r="C1016" s="3" t="s">
        <v>131</v>
      </c>
      <c r="D1016" s="55">
        <v>0</v>
      </c>
      <c r="E1016" s="60">
        <v>0</v>
      </c>
      <c r="F1016" s="3">
        <v>0</v>
      </c>
      <c r="G1016" s="3">
        <v>0</v>
      </c>
      <c r="H1016" s="3">
        <v>0</v>
      </c>
      <c r="I1016" s="3">
        <v>1</v>
      </c>
      <c r="J1016" s="3" t="s">
        <v>18</v>
      </c>
      <c r="K1016" s="3" t="s">
        <v>18</v>
      </c>
      <c r="L1016" s="51" t="s">
        <v>18</v>
      </c>
      <c r="M1016" s="51" t="s">
        <v>18</v>
      </c>
      <c r="N1016" s="3" t="s">
        <v>18</v>
      </c>
      <c r="O1016" s="51" t="s">
        <v>18</v>
      </c>
    </row>
    <row r="1017" ht="20" customHeight="1" spans="1:15">
      <c r="A1017" s="9">
        <v>44754</v>
      </c>
      <c r="B1017" s="9" t="s">
        <v>197</v>
      </c>
      <c r="C1017" s="3" t="s">
        <v>131</v>
      </c>
      <c r="D1017" s="55">
        <v>6</v>
      </c>
      <c r="E1017" s="60">
        <v>0</v>
      </c>
      <c r="F1017" s="3">
        <v>0</v>
      </c>
      <c r="G1017" s="3">
        <v>0</v>
      </c>
      <c r="H1017" s="3">
        <v>1</v>
      </c>
      <c r="I1017" s="3">
        <v>11</v>
      </c>
      <c r="J1017" s="3" t="s">
        <v>18</v>
      </c>
      <c r="K1017" s="3" t="s">
        <v>18</v>
      </c>
      <c r="L1017" s="51" t="s">
        <v>18</v>
      </c>
      <c r="M1017" s="51" t="s">
        <v>18</v>
      </c>
      <c r="N1017" s="3" t="s">
        <v>18</v>
      </c>
      <c r="O1017" s="51" t="s">
        <v>18</v>
      </c>
    </row>
    <row r="1018" ht="20" customHeight="1" spans="1:15">
      <c r="A1018" s="9">
        <v>44754</v>
      </c>
      <c r="B1018" s="9" t="s">
        <v>248</v>
      </c>
      <c r="C1018" s="3" t="s">
        <v>251</v>
      </c>
      <c r="D1018" s="55">
        <v>0</v>
      </c>
      <c r="E1018" s="60">
        <v>261</v>
      </c>
      <c r="F1018" s="3">
        <v>2</v>
      </c>
      <c r="G1018" s="3">
        <v>0</v>
      </c>
      <c r="H1018" s="3">
        <v>0</v>
      </c>
      <c r="I1018" s="3">
        <v>0</v>
      </c>
      <c r="J1018" s="3" t="s">
        <v>18</v>
      </c>
      <c r="K1018" s="3" t="s">
        <v>18</v>
      </c>
      <c r="L1018" s="51" t="s">
        <v>18</v>
      </c>
      <c r="M1018" s="51" t="s">
        <v>18</v>
      </c>
      <c r="N1018" s="3" t="s">
        <v>18</v>
      </c>
      <c r="O1018" s="51" t="s">
        <v>18</v>
      </c>
    </row>
    <row r="1019" ht="20" customHeight="1" spans="1:15">
      <c r="A1019" s="8" t="s">
        <v>92</v>
      </c>
      <c r="B1019" s="8"/>
      <c r="C1019" s="8"/>
      <c r="D1019" s="24">
        <f>SUM(D1007:D1018)</f>
        <v>8322</v>
      </c>
      <c r="E1019" s="59">
        <f t="shared" ref="E1019:O1019" si="55">SUM(E1007:E1018)</f>
        <v>1991</v>
      </c>
      <c r="F1019" s="8">
        <f t="shared" si="55"/>
        <v>681</v>
      </c>
      <c r="G1019" s="8">
        <f t="shared" si="55"/>
        <v>400</v>
      </c>
      <c r="H1019" s="8">
        <f t="shared" si="55"/>
        <v>363</v>
      </c>
      <c r="I1019" s="8">
        <f t="shared" si="55"/>
        <v>2804</v>
      </c>
      <c r="J1019" s="8">
        <f t="shared" si="55"/>
        <v>18801</v>
      </c>
      <c r="K1019" s="8">
        <f t="shared" si="55"/>
        <v>4493</v>
      </c>
      <c r="L1019" s="8">
        <f t="shared" si="55"/>
        <v>4.57</v>
      </c>
      <c r="M1019" s="8">
        <f t="shared" si="55"/>
        <v>101</v>
      </c>
      <c r="N1019" s="8">
        <f t="shared" si="55"/>
        <v>24</v>
      </c>
      <c r="O1019" s="8">
        <f t="shared" si="55"/>
        <v>52</v>
      </c>
    </row>
    <row r="1020" ht="20" customHeight="1" spans="1:15">
      <c r="A1020" s="9">
        <v>44753</v>
      </c>
      <c r="B1020" s="9" t="s">
        <v>186</v>
      </c>
      <c r="C1020" s="3" t="s">
        <v>222</v>
      </c>
      <c r="D1020" s="55">
        <v>293</v>
      </c>
      <c r="E1020" s="60">
        <v>196</v>
      </c>
      <c r="F1020" s="3">
        <v>2</v>
      </c>
      <c r="G1020" s="3">
        <v>2</v>
      </c>
      <c r="H1020" s="3">
        <v>3</v>
      </c>
      <c r="I1020" s="3">
        <v>17</v>
      </c>
      <c r="J1020" s="3">
        <v>72171</v>
      </c>
      <c r="K1020" s="3">
        <v>21336</v>
      </c>
      <c r="L1020" s="51">
        <v>2.35</v>
      </c>
      <c r="M1020" s="51">
        <v>67</v>
      </c>
      <c r="N1020" s="3">
        <v>18</v>
      </c>
      <c r="O1020" s="51">
        <v>34</v>
      </c>
    </row>
    <row r="1021" ht="20" customHeight="1" spans="1:15">
      <c r="A1021" s="9">
        <v>44753</v>
      </c>
      <c r="B1021" s="9" t="s">
        <v>255</v>
      </c>
      <c r="C1021" s="3" t="s">
        <v>131</v>
      </c>
      <c r="D1021" s="55">
        <v>0</v>
      </c>
      <c r="E1021" s="60">
        <v>0</v>
      </c>
      <c r="F1021" s="3">
        <v>0</v>
      </c>
      <c r="G1021" s="3">
        <v>0</v>
      </c>
      <c r="H1021" s="3">
        <v>0</v>
      </c>
      <c r="I1021" s="3">
        <v>1</v>
      </c>
      <c r="J1021" s="3" t="s">
        <v>18</v>
      </c>
      <c r="K1021" s="3" t="s">
        <v>18</v>
      </c>
      <c r="L1021" s="51" t="s">
        <v>18</v>
      </c>
      <c r="M1021" s="51" t="s">
        <v>18</v>
      </c>
      <c r="N1021" s="3" t="s">
        <v>18</v>
      </c>
      <c r="O1021" s="51" t="s">
        <v>18</v>
      </c>
    </row>
    <row r="1022" ht="20" customHeight="1" spans="1:15">
      <c r="A1022" s="9">
        <v>44753</v>
      </c>
      <c r="B1022" s="9" t="s">
        <v>260</v>
      </c>
      <c r="C1022" s="3" t="s">
        <v>222</v>
      </c>
      <c r="D1022" s="55">
        <v>0</v>
      </c>
      <c r="E1022" s="60">
        <v>91</v>
      </c>
      <c r="F1022" s="3">
        <v>0</v>
      </c>
      <c r="G1022" s="3">
        <v>0</v>
      </c>
      <c r="H1022" s="3">
        <v>0</v>
      </c>
      <c r="I1022" s="3">
        <v>1</v>
      </c>
      <c r="J1022" s="3">
        <v>459</v>
      </c>
      <c r="K1022" s="3">
        <v>115</v>
      </c>
      <c r="L1022" s="51">
        <v>0.07</v>
      </c>
      <c r="M1022" s="51">
        <v>2</v>
      </c>
      <c r="N1022" s="3">
        <v>0</v>
      </c>
      <c r="O1022" s="51">
        <v>0</v>
      </c>
    </row>
    <row r="1023" ht="20" customHeight="1" spans="1:15">
      <c r="A1023" s="9">
        <v>44753</v>
      </c>
      <c r="B1023" s="9" t="s">
        <v>232</v>
      </c>
      <c r="C1023" s="3" t="s">
        <v>222</v>
      </c>
      <c r="D1023" s="55">
        <v>0</v>
      </c>
      <c r="E1023" s="60">
        <v>253</v>
      </c>
      <c r="F1023" s="3">
        <v>0</v>
      </c>
      <c r="G1023" s="3">
        <v>0</v>
      </c>
      <c r="H1023" s="3">
        <v>0</v>
      </c>
      <c r="I1023" s="3">
        <v>1</v>
      </c>
      <c r="J1023" s="3">
        <v>1562</v>
      </c>
      <c r="K1023" s="3">
        <v>573</v>
      </c>
      <c r="L1023" s="51">
        <v>1.21</v>
      </c>
      <c r="M1023" s="51">
        <v>8</v>
      </c>
      <c r="N1023" s="3">
        <v>2</v>
      </c>
      <c r="O1023" s="51">
        <v>3</v>
      </c>
    </row>
    <row r="1024" ht="20" customHeight="1" spans="1:15">
      <c r="A1024" s="9">
        <v>44753</v>
      </c>
      <c r="B1024" s="9" t="s">
        <v>189</v>
      </c>
      <c r="C1024" s="3" t="s">
        <v>222</v>
      </c>
      <c r="D1024" s="55">
        <v>0</v>
      </c>
      <c r="E1024" s="60">
        <v>0</v>
      </c>
      <c r="F1024" s="3">
        <v>0</v>
      </c>
      <c r="G1024" s="3">
        <v>0</v>
      </c>
      <c r="H1024" s="3">
        <v>0</v>
      </c>
      <c r="I1024" s="3">
        <v>2</v>
      </c>
      <c r="J1024" s="3">
        <v>0</v>
      </c>
      <c r="K1024" s="3">
        <v>0</v>
      </c>
      <c r="L1024" s="51">
        <v>0</v>
      </c>
      <c r="M1024" s="51">
        <v>0</v>
      </c>
      <c r="N1024" s="3">
        <v>0</v>
      </c>
      <c r="O1024" s="51">
        <v>0</v>
      </c>
    </row>
    <row r="1025" ht="20" customHeight="1" spans="1:15">
      <c r="A1025" s="9">
        <v>44753</v>
      </c>
      <c r="B1025" s="9" t="s">
        <v>193</v>
      </c>
      <c r="C1025" s="3" t="s">
        <v>222</v>
      </c>
      <c r="D1025" s="55">
        <v>9963</v>
      </c>
      <c r="E1025" s="60">
        <v>257</v>
      </c>
      <c r="F1025" s="3">
        <v>399</v>
      </c>
      <c r="G1025" s="3">
        <v>274</v>
      </c>
      <c r="H1025" s="3">
        <v>303</v>
      </c>
      <c r="I1025" s="3">
        <v>2294</v>
      </c>
      <c r="J1025" s="3" t="s">
        <v>18</v>
      </c>
      <c r="K1025" s="3" t="s">
        <v>18</v>
      </c>
      <c r="L1025" s="51" t="s">
        <v>18</v>
      </c>
      <c r="M1025" s="51" t="s">
        <v>18</v>
      </c>
      <c r="N1025" s="3" t="s">
        <v>18</v>
      </c>
      <c r="O1025" s="51" t="s">
        <v>18</v>
      </c>
    </row>
    <row r="1026" ht="20" customHeight="1" spans="1:15">
      <c r="A1026" s="9">
        <v>44753</v>
      </c>
      <c r="B1026" s="9" t="s">
        <v>201</v>
      </c>
      <c r="C1026" s="3" t="s">
        <v>222</v>
      </c>
      <c r="D1026" s="55">
        <v>27</v>
      </c>
      <c r="E1026" s="60">
        <v>0</v>
      </c>
      <c r="F1026" s="3">
        <v>0</v>
      </c>
      <c r="G1026" s="3">
        <v>1</v>
      </c>
      <c r="H1026" s="3">
        <v>3</v>
      </c>
      <c r="I1026" s="3">
        <v>137</v>
      </c>
      <c r="J1026" s="3" t="s">
        <v>18</v>
      </c>
      <c r="K1026" s="3" t="s">
        <v>18</v>
      </c>
      <c r="L1026" s="51" t="s">
        <v>18</v>
      </c>
      <c r="M1026" s="51" t="s">
        <v>18</v>
      </c>
      <c r="N1026" s="3" t="s">
        <v>18</v>
      </c>
      <c r="O1026" s="51" t="s">
        <v>18</v>
      </c>
    </row>
    <row r="1027" ht="20" customHeight="1" spans="1:15">
      <c r="A1027" s="9">
        <v>44753</v>
      </c>
      <c r="B1027" s="9" t="s">
        <v>224</v>
      </c>
      <c r="C1027" s="3" t="s">
        <v>131</v>
      </c>
      <c r="D1027" s="55">
        <v>0</v>
      </c>
      <c r="E1027" s="60">
        <v>118</v>
      </c>
      <c r="F1027" s="3">
        <v>0</v>
      </c>
      <c r="G1027" s="3">
        <v>0</v>
      </c>
      <c r="H1027" s="3">
        <v>0</v>
      </c>
      <c r="I1027" s="3">
        <v>1</v>
      </c>
      <c r="J1027" s="3" t="s">
        <v>18</v>
      </c>
      <c r="K1027" s="3" t="s">
        <v>18</v>
      </c>
      <c r="L1027" s="51" t="s">
        <v>18</v>
      </c>
      <c r="M1027" s="51" t="s">
        <v>18</v>
      </c>
      <c r="N1027" s="3" t="s">
        <v>18</v>
      </c>
      <c r="O1027" s="51" t="s">
        <v>18</v>
      </c>
    </row>
    <row r="1028" ht="20" customHeight="1" spans="1:15">
      <c r="A1028" s="9">
        <v>44753</v>
      </c>
      <c r="B1028" s="9" t="s">
        <v>198</v>
      </c>
      <c r="C1028" s="3" t="s">
        <v>131</v>
      </c>
      <c r="D1028" s="55">
        <v>0</v>
      </c>
      <c r="E1028" s="60">
        <v>0</v>
      </c>
      <c r="F1028" s="3">
        <v>0</v>
      </c>
      <c r="G1028" s="3">
        <v>0</v>
      </c>
      <c r="H1028" s="3">
        <v>0</v>
      </c>
      <c r="I1028" s="3">
        <v>1</v>
      </c>
      <c r="J1028" s="3" t="s">
        <v>18</v>
      </c>
      <c r="K1028" s="3" t="s">
        <v>18</v>
      </c>
      <c r="L1028" s="51" t="s">
        <v>18</v>
      </c>
      <c r="M1028" s="51" t="s">
        <v>18</v>
      </c>
      <c r="N1028" s="3" t="s">
        <v>18</v>
      </c>
      <c r="O1028" s="51" t="s">
        <v>18</v>
      </c>
    </row>
    <row r="1029" ht="20" customHeight="1" spans="1:15">
      <c r="A1029" s="9">
        <v>44753</v>
      </c>
      <c r="B1029" s="9" t="s">
        <v>197</v>
      </c>
      <c r="C1029" s="3" t="s">
        <v>131</v>
      </c>
      <c r="D1029" s="55">
        <v>0</v>
      </c>
      <c r="E1029" s="60">
        <v>0</v>
      </c>
      <c r="F1029" s="3">
        <v>0</v>
      </c>
      <c r="G1029" s="3">
        <v>0</v>
      </c>
      <c r="H1029" s="3">
        <v>0</v>
      </c>
      <c r="I1029" s="3">
        <v>10</v>
      </c>
      <c r="J1029" s="3" t="s">
        <v>18</v>
      </c>
      <c r="K1029" s="3" t="s">
        <v>18</v>
      </c>
      <c r="L1029" s="51" t="s">
        <v>18</v>
      </c>
      <c r="M1029" s="51" t="s">
        <v>18</v>
      </c>
      <c r="N1029" s="3" t="s">
        <v>18</v>
      </c>
      <c r="O1029" s="51" t="s">
        <v>18</v>
      </c>
    </row>
    <row r="1030" ht="20" customHeight="1" spans="1:15">
      <c r="A1030" s="9">
        <v>44753</v>
      </c>
      <c r="B1030" s="9" t="s">
        <v>257</v>
      </c>
      <c r="C1030" s="3" t="s">
        <v>252</v>
      </c>
      <c r="D1030" s="55">
        <v>0</v>
      </c>
      <c r="E1030" s="60">
        <v>364</v>
      </c>
      <c r="F1030" s="3">
        <v>1</v>
      </c>
      <c r="G1030" s="3">
        <v>0</v>
      </c>
      <c r="H1030" s="3">
        <v>0</v>
      </c>
      <c r="I1030" s="3">
        <v>1</v>
      </c>
      <c r="J1030" s="3" t="s">
        <v>18</v>
      </c>
      <c r="K1030" s="3" t="s">
        <v>18</v>
      </c>
      <c r="L1030" s="51" t="s">
        <v>18</v>
      </c>
      <c r="M1030" s="51" t="s">
        <v>18</v>
      </c>
      <c r="N1030" s="3" t="s">
        <v>18</v>
      </c>
      <c r="O1030" s="51" t="s">
        <v>18</v>
      </c>
    </row>
    <row r="1031" ht="20" customHeight="1" spans="1:15">
      <c r="A1031" s="8" t="s">
        <v>93</v>
      </c>
      <c r="B1031" s="8"/>
      <c r="C1031" s="8"/>
      <c r="D1031" s="24">
        <f>SUM(D1020:D1030)</f>
        <v>10283</v>
      </c>
      <c r="E1031" s="59">
        <f t="shared" ref="E1031:O1031" si="56">SUM(E1020:E1030)</f>
        <v>1279</v>
      </c>
      <c r="F1031" s="8">
        <f t="shared" si="56"/>
        <v>402</v>
      </c>
      <c r="G1031" s="8">
        <f t="shared" si="56"/>
        <v>277</v>
      </c>
      <c r="H1031" s="8">
        <f t="shared" si="56"/>
        <v>309</v>
      </c>
      <c r="I1031" s="8">
        <f t="shared" si="56"/>
        <v>2466</v>
      </c>
      <c r="J1031" s="8">
        <f t="shared" si="56"/>
        <v>74192</v>
      </c>
      <c r="K1031" s="8">
        <f t="shared" si="56"/>
        <v>22024</v>
      </c>
      <c r="L1031" s="8">
        <f t="shared" si="56"/>
        <v>3.63</v>
      </c>
      <c r="M1031" s="8">
        <f t="shared" si="56"/>
        <v>77</v>
      </c>
      <c r="N1031" s="8">
        <f t="shared" si="56"/>
        <v>20</v>
      </c>
      <c r="O1031" s="8">
        <f t="shared" si="56"/>
        <v>37</v>
      </c>
    </row>
    <row r="1032" ht="20" customHeight="1" spans="1:15">
      <c r="A1032" s="9">
        <v>44752</v>
      </c>
      <c r="B1032" s="9" t="s">
        <v>186</v>
      </c>
      <c r="C1032" s="3" t="s">
        <v>222</v>
      </c>
      <c r="D1032" s="55">
        <v>62</v>
      </c>
      <c r="E1032" s="60">
        <v>0</v>
      </c>
      <c r="F1032" s="3">
        <v>0</v>
      </c>
      <c r="G1032" s="3">
        <v>0</v>
      </c>
      <c r="H1032" s="3">
        <v>3</v>
      </c>
      <c r="I1032" s="3">
        <v>19</v>
      </c>
      <c r="J1032" s="3">
        <v>0</v>
      </c>
      <c r="K1032" s="3">
        <v>0</v>
      </c>
      <c r="L1032" s="51">
        <v>0</v>
      </c>
      <c r="M1032" s="51">
        <v>0</v>
      </c>
      <c r="N1032" s="3">
        <v>0</v>
      </c>
      <c r="O1032" s="51">
        <v>0</v>
      </c>
    </row>
    <row r="1033" ht="20" customHeight="1" spans="1:15">
      <c r="A1033" s="9">
        <v>44752</v>
      </c>
      <c r="B1033" s="9" t="s">
        <v>255</v>
      </c>
      <c r="C1033" s="3" t="s">
        <v>131</v>
      </c>
      <c r="D1033" s="55">
        <v>0</v>
      </c>
      <c r="E1033" s="60">
        <v>0</v>
      </c>
      <c r="F1033" s="3">
        <v>0</v>
      </c>
      <c r="G1033" s="3">
        <v>0</v>
      </c>
      <c r="H1033" s="3">
        <v>0</v>
      </c>
      <c r="I1033" s="3">
        <v>2</v>
      </c>
      <c r="J1033" s="3" t="s">
        <v>18</v>
      </c>
      <c r="K1033" s="3" t="s">
        <v>18</v>
      </c>
      <c r="L1033" s="51" t="s">
        <v>18</v>
      </c>
      <c r="M1033" s="51" t="s">
        <v>18</v>
      </c>
      <c r="N1033" s="3" t="s">
        <v>18</v>
      </c>
      <c r="O1033" s="51" t="s">
        <v>18</v>
      </c>
    </row>
    <row r="1034" ht="20" customHeight="1" spans="1:15">
      <c r="A1034" s="9">
        <v>44752</v>
      </c>
      <c r="B1034" s="9" t="s">
        <v>260</v>
      </c>
      <c r="C1034" s="3" t="s">
        <v>222</v>
      </c>
      <c r="D1034" s="55">
        <v>0</v>
      </c>
      <c r="E1034" s="60">
        <v>0</v>
      </c>
      <c r="F1034" s="3">
        <v>0</v>
      </c>
      <c r="G1034" s="3">
        <v>0</v>
      </c>
      <c r="H1034" s="3">
        <v>0</v>
      </c>
      <c r="I1034" s="3">
        <v>1</v>
      </c>
      <c r="J1034" s="3">
        <v>0</v>
      </c>
      <c r="K1034" s="3">
        <v>0</v>
      </c>
      <c r="L1034" s="51">
        <v>0</v>
      </c>
      <c r="M1034" s="51">
        <v>0</v>
      </c>
      <c r="N1034" s="3">
        <v>0</v>
      </c>
      <c r="O1034" s="51">
        <v>0</v>
      </c>
    </row>
    <row r="1035" ht="20" customHeight="1" spans="1:15">
      <c r="A1035" s="9">
        <v>44752</v>
      </c>
      <c r="B1035" s="9" t="s">
        <v>232</v>
      </c>
      <c r="C1035" s="3" t="s">
        <v>222</v>
      </c>
      <c r="D1035" s="55">
        <v>0</v>
      </c>
      <c r="E1035" s="60">
        <v>130</v>
      </c>
      <c r="F1035" s="3">
        <v>0</v>
      </c>
      <c r="G1035" s="3">
        <v>0</v>
      </c>
      <c r="H1035" s="3">
        <v>0</v>
      </c>
      <c r="I1035" s="3">
        <v>0</v>
      </c>
      <c r="J1035" s="3">
        <v>572</v>
      </c>
      <c r="K1035" s="3">
        <v>279</v>
      </c>
      <c r="L1035" s="51">
        <v>0.71</v>
      </c>
      <c r="M1035" s="51">
        <v>6</v>
      </c>
      <c r="N1035" s="3">
        <v>0</v>
      </c>
      <c r="O1035" s="51">
        <v>3</v>
      </c>
    </row>
    <row r="1036" ht="20" customHeight="1" spans="1:15">
      <c r="A1036" s="9">
        <v>44752</v>
      </c>
      <c r="B1036" s="9" t="s">
        <v>189</v>
      </c>
      <c r="C1036" s="3" t="s">
        <v>222</v>
      </c>
      <c r="D1036" s="55">
        <v>0</v>
      </c>
      <c r="E1036" s="60">
        <v>202</v>
      </c>
      <c r="F1036" s="3">
        <v>2</v>
      </c>
      <c r="G1036" s="3">
        <v>1</v>
      </c>
      <c r="H1036" s="3">
        <v>0</v>
      </c>
      <c r="I1036" s="3">
        <v>1</v>
      </c>
      <c r="J1036" s="3">
        <v>7625</v>
      </c>
      <c r="K1036" s="3">
        <v>827</v>
      </c>
      <c r="L1036" s="51">
        <v>1.49</v>
      </c>
      <c r="M1036" s="51">
        <v>16</v>
      </c>
      <c r="N1036" s="3">
        <v>8</v>
      </c>
      <c r="O1036" s="51">
        <v>9</v>
      </c>
    </row>
    <row r="1037" ht="20" customHeight="1" spans="1:15">
      <c r="A1037" s="9">
        <v>44752</v>
      </c>
      <c r="B1037" s="9" t="s">
        <v>193</v>
      </c>
      <c r="C1037" s="3" t="s">
        <v>222</v>
      </c>
      <c r="D1037" s="55">
        <v>6906</v>
      </c>
      <c r="E1037" s="60">
        <v>245</v>
      </c>
      <c r="F1037" s="3">
        <v>271</v>
      </c>
      <c r="G1037" s="3">
        <v>180</v>
      </c>
      <c r="H1037" s="3">
        <v>289</v>
      </c>
      <c r="I1037" s="3">
        <v>2160</v>
      </c>
      <c r="J1037" s="3" t="s">
        <v>18</v>
      </c>
      <c r="K1037" s="3" t="s">
        <v>18</v>
      </c>
      <c r="L1037" s="51" t="s">
        <v>18</v>
      </c>
      <c r="M1037" s="51" t="s">
        <v>18</v>
      </c>
      <c r="N1037" s="3" t="s">
        <v>18</v>
      </c>
      <c r="O1037" s="51" t="s">
        <v>18</v>
      </c>
    </row>
    <row r="1038" ht="20" customHeight="1" spans="1:15">
      <c r="A1038" s="9">
        <v>44752</v>
      </c>
      <c r="B1038" s="9" t="s">
        <v>201</v>
      </c>
      <c r="C1038" s="3" t="s">
        <v>222</v>
      </c>
      <c r="D1038" s="55">
        <v>90</v>
      </c>
      <c r="E1038" s="60">
        <v>0</v>
      </c>
      <c r="F1038" s="3">
        <v>0</v>
      </c>
      <c r="G1038" s="3">
        <v>1</v>
      </c>
      <c r="H1038" s="3">
        <v>11</v>
      </c>
      <c r="I1038" s="3">
        <v>152</v>
      </c>
      <c r="J1038" s="3" t="s">
        <v>18</v>
      </c>
      <c r="K1038" s="3" t="s">
        <v>18</v>
      </c>
      <c r="L1038" s="51" t="s">
        <v>18</v>
      </c>
      <c r="M1038" s="51" t="s">
        <v>18</v>
      </c>
      <c r="N1038" s="3" t="s">
        <v>18</v>
      </c>
      <c r="O1038" s="51" t="s">
        <v>18</v>
      </c>
    </row>
    <row r="1039" ht="20" customHeight="1" spans="1:15">
      <c r="A1039" s="9">
        <v>44752</v>
      </c>
      <c r="B1039" s="9" t="s">
        <v>224</v>
      </c>
      <c r="C1039" s="3" t="s">
        <v>131</v>
      </c>
      <c r="D1039" s="55">
        <v>0</v>
      </c>
      <c r="E1039" s="60">
        <v>104</v>
      </c>
      <c r="F1039" s="3">
        <v>0</v>
      </c>
      <c r="G1039" s="3">
        <v>0</v>
      </c>
      <c r="H1039" s="3">
        <v>0</v>
      </c>
      <c r="I1039" s="3">
        <v>0</v>
      </c>
      <c r="J1039" s="3" t="s">
        <v>18</v>
      </c>
      <c r="K1039" s="3" t="s">
        <v>18</v>
      </c>
      <c r="L1039" s="51" t="s">
        <v>18</v>
      </c>
      <c r="M1039" s="51" t="s">
        <v>18</v>
      </c>
      <c r="N1039" s="3" t="s">
        <v>18</v>
      </c>
      <c r="O1039" s="51" t="s">
        <v>18</v>
      </c>
    </row>
    <row r="1040" ht="20" customHeight="1" spans="1:15">
      <c r="A1040" s="9">
        <v>44752</v>
      </c>
      <c r="B1040" s="9" t="s">
        <v>198</v>
      </c>
      <c r="C1040" s="3" t="s">
        <v>131</v>
      </c>
      <c r="D1040" s="55">
        <v>6</v>
      </c>
      <c r="E1040" s="60">
        <v>0</v>
      </c>
      <c r="F1040" s="3">
        <v>0</v>
      </c>
      <c r="G1040" s="3">
        <v>0</v>
      </c>
      <c r="H1040" s="3">
        <v>1</v>
      </c>
      <c r="I1040" s="3">
        <v>1</v>
      </c>
      <c r="J1040" s="3" t="s">
        <v>18</v>
      </c>
      <c r="K1040" s="3" t="s">
        <v>18</v>
      </c>
      <c r="L1040" s="51" t="s">
        <v>18</v>
      </c>
      <c r="M1040" s="51" t="s">
        <v>18</v>
      </c>
      <c r="N1040" s="3" t="s">
        <v>18</v>
      </c>
      <c r="O1040" s="51" t="s">
        <v>18</v>
      </c>
    </row>
    <row r="1041" ht="20" customHeight="1" spans="1:15">
      <c r="A1041" s="9">
        <v>44752</v>
      </c>
      <c r="B1041" s="9" t="s">
        <v>197</v>
      </c>
      <c r="C1041" s="3" t="s">
        <v>131</v>
      </c>
      <c r="D1041" s="55">
        <v>6</v>
      </c>
      <c r="E1041" s="60">
        <v>126</v>
      </c>
      <c r="F1041" s="3">
        <v>1</v>
      </c>
      <c r="G1041" s="3">
        <v>0</v>
      </c>
      <c r="H1041" s="3">
        <v>1</v>
      </c>
      <c r="I1041" s="3">
        <v>12</v>
      </c>
      <c r="J1041" s="3" t="s">
        <v>18</v>
      </c>
      <c r="K1041" s="3" t="s">
        <v>18</v>
      </c>
      <c r="L1041" s="51" t="s">
        <v>18</v>
      </c>
      <c r="M1041" s="51" t="s">
        <v>18</v>
      </c>
      <c r="N1041" s="3" t="s">
        <v>18</v>
      </c>
      <c r="O1041" s="51" t="s">
        <v>18</v>
      </c>
    </row>
    <row r="1042" ht="20" customHeight="1" spans="1:15">
      <c r="A1042" s="9">
        <v>44752</v>
      </c>
      <c r="B1042" s="9" t="s">
        <v>248</v>
      </c>
      <c r="C1042" s="3" t="s">
        <v>251</v>
      </c>
      <c r="D1042" s="55">
        <v>0</v>
      </c>
      <c r="E1042" s="60">
        <v>246</v>
      </c>
      <c r="F1042" s="3">
        <v>0</v>
      </c>
      <c r="G1042" s="3">
        <v>0</v>
      </c>
      <c r="H1042" s="3">
        <v>0</v>
      </c>
      <c r="I1042" s="3">
        <v>0</v>
      </c>
      <c r="J1042" s="3" t="s">
        <v>18</v>
      </c>
      <c r="K1042" s="3" t="s">
        <v>18</v>
      </c>
      <c r="L1042" s="51" t="s">
        <v>18</v>
      </c>
      <c r="M1042" s="51" t="s">
        <v>18</v>
      </c>
      <c r="N1042" s="3" t="s">
        <v>18</v>
      </c>
      <c r="O1042" s="51" t="s">
        <v>18</v>
      </c>
    </row>
    <row r="1043" ht="20" customHeight="1" spans="1:15">
      <c r="A1043" s="9">
        <v>44752</v>
      </c>
      <c r="B1043" s="9" t="s">
        <v>257</v>
      </c>
      <c r="C1043" s="3" t="s">
        <v>252</v>
      </c>
      <c r="D1043" s="55">
        <v>0</v>
      </c>
      <c r="E1043" s="60">
        <v>379</v>
      </c>
      <c r="F1043" s="3">
        <v>0</v>
      </c>
      <c r="G1043" s="3">
        <v>0</v>
      </c>
      <c r="H1043" s="3">
        <v>0</v>
      </c>
      <c r="I1043" s="3">
        <v>1</v>
      </c>
      <c r="J1043" s="3" t="s">
        <v>18</v>
      </c>
      <c r="K1043" s="3" t="s">
        <v>18</v>
      </c>
      <c r="L1043" s="51" t="s">
        <v>18</v>
      </c>
      <c r="M1043" s="51" t="s">
        <v>18</v>
      </c>
      <c r="N1043" s="3" t="s">
        <v>18</v>
      </c>
      <c r="O1043" s="51" t="s">
        <v>18</v>
      </c>
    </row>
    <row r="1044" ht="20" customHeight="1" spans="1:15">
      <c r="A1044" s="8" t="s">
        <v>94</v>
      </c>
      <c r="B1044" s="8"/>
      <c r="C1044" s="8"/>
      <c r="D1044" s="24">
        <f>SUM(D1032:D1043)</f>
        <v>7070</v>
      </c>
      <c r="E1044" s="59">
        <f t="shared" ref="E1044:O1044" si="57">SUM(E1032:E1043)</f>
        <v>1432</v>
      </c>
      <c r="F1044" s="8">
        <f t="shared" si="57"/>
        <v>274</v>
      </c>
      <c r="G1044" s="8">
        <f t="shared" si="57"/>
        <v>182</v>
      </c>
      <c r="H1044" s="8">
        <f t="shared" si="57"/>
        <v>305</v>
      </c>
      <c r="I1044" s="8">
        <f t="shared" si="57"/>
        <v>2349</v>
      </c>
      <c r="J1044" s="8">
        <f t="shared" si="57"/>
        <v>8197</v>
      </c>
      <c r="K1044" s="8">
        <f t="shared" si="57"/>
        <v>1106</v>
      </c>
      <c r="L1044" s="8">
        <f t="shared" si="57"/>
        <v>2.2</v>
      </c>
      <c r="M1044" s="8">
        <f t="shared" si="57"/>
        <v>22</v>
      </c>
      <c r="N1044" s="8">
        <f t="shared" si="57"/>
        <v>8</v>
      </c>
      <c r="O1044" s="8">
        <f t="shared" si="57"/>
        <v>12</v>
      </c>
    </row>
    <row r="1045" ht="20" customHeight="1" spans="1:15">
      <c r="A1045" s="9">
        <v>44751</v>
      </c>
      <c r="B1045" s="9" t="s">
        <v>186</v>
      </c>
      <c r="C1045" s="3" t="s">
        <v>222</v>
      </c>
      <c r="D1045" s="55">
        <v>12</v>
      </c>
      <c r="E1045" s="60">
        <v>201</v>
      </c>
      <c r="F1045" s="3">
        <v>5</v>
      </c>
      <c r="G1045" s="3">
        <v>5</v>
      </c>
      <c r="H1045" s="3">
        <v>2</v>
      </c>
      <c r="I1045" s="3">
        <v>16</v>
      </c>
      <c r="J1045" s="3">
        <v>7848</v>
      </c>
      <c r="K1045" s="3">
        <v>2608</v>
      </c>
      <c r="L1045" s="51">
        <v>2.11</v>
      </c>
      <c r="M1045" s="51">
        <v>54</v>
      </c>
      <c r="N1045" s="3">
        <v>16</v>
      </c>
      <c r="O1045" s="51">
        <v>34</v>
      </c>
    </row>
    <row r="1046" ht="20" customHeight="1" spans="1:15">
      <c r="A1046" s="9">
        <v>44751</v>
      </c>
      <c r="B1046" s="9" t="s">
        <v>255</v>
      </c>
      <c r="C1046" s="3" t="s">
        <v>131</v>
      </c>
      <c r="D1046" s="55">
        <v>6</v>
      </c>
      <c r="E1046" s="60">
        <v>0</v>
      </c>
      <c r="F1046" s="3">
        <v>0</v>
      </c>
      <c r="G1046" s="3">
        <v>0</v>
      </c>
      <c r="H1046" s="3">
        <v>1</v>
      </c>
      <c r="I1046" s="3">
        <v>1</v>
      </c>
      <c r="J1046" s="3" t="s">
        <v>18</v>
      </c>
      <c r="K1046" s="3" t="s">
        <v>18</v>
      </c>
      <c r="L1046" s="51" t="s">
        <v>18</v>
      </c>
      <c r="M1046" s="51" t="s">
        <v>18</v>
      </c>
      <c r="N1046" s="3" t="s">
        <v>18</v>
      </c>
      <c r="O1046" s="51" t="s">
        <v>18</v>
      </c>
    </row>
    <row r="1047" ht="20" customHeight="1" spans="1:15">
      <c r="A1047" s="9">
        <v>44751</v>
      </c>
      <c r="B1047" s="9" t="s">
        <v>260</v>
      </c>
      <c r="C1047" s="3" t="s">
        <v>222</v>
      </c>
      <c r="D1047" s="55">
        <v>0</v>
      </c>
      <c r="E1047" s="60">
        <v>111</v>
      </c>
      <c r="F1047" s="3">
        <v>0</v>
      </c>
      <c r="G1047" s="3">
        <v>0</v>
      </c>
      <c r="H1047" s="3">
        <v>0</v>
      </c>
      <c r="I1047" s="3">
        <v>1</v>
      </c>
      <c r="J1047" s="3">
        <v>427</v>
      </c>
      <c r="K1047" s="3">
        <v>217</v>
      </c>
      <c r="L1047" s="51">
        <v>0.6</v>
      </c>
      <c r="M1047" s="51">
        <v>4</v>
      </c>
      <c r="N1047" s="3">
        <v>1</v>
      </c>
      <c r="O1047" s="51">
        <v>1</v>
      </c>
    </row>
    <row r="1048" ht="20" customHeight="1" spans="1:15">
      <c r="A1048" s="9">
        <v>44751</v>
      </c>
      <c r="B1048" s="9" t="s">
        <v>232</v>
      </c>
      <c r="C1048" s="3" t="s">
        <v>222</v>
      </c>
      <c r="D1048" s="55">
        <v>0</v>
      </c>
      <c r="E1048" s="60">
        <v>242</v>
      </c>
      <c r="F1048" s="3">
        <v>1</v>
      </c>
      <c r="G1048" s="3">
        <v>0</v>
      </c>
      <c r="H1048" s="3">
        <v>0</v>
      </c>
      <c r="I1048" s="3">
        <v>1</v>
      </c>
      <c r="J1048" s="3">
        <v>1160</v>
      </c>
      <c r="K1048" s="3">
        <v>487</v>
      </c>
      <c r="L1048" s="51">
        <v>8.42</v>
      </c>
      <c r="M1048" s="51">
        <v>56</v>
      </c>
      <c r="N1048" s="3">
        <v>52</v>
      </c>
      <c r="O1048" s="51">
        <v>34</v>
      </c>
    </row>
    <row r="1049" ht="20" customHeight="1" spans="1:15">
      <c r="A1049" s="9">
        <v>44751</v>
      </c>
      <c r="B1049" s="9" t="s">
        <v>265</v>
      </c>
      <c r="C1049" s="3" t="s">
        <v>222</v>
      </c>
      <c r="D1049" s="55">
        <v>0</v>
      </c>
      <c r="E1049" s="60">
        <v>0</v>
      </c>
      <c r="F1049" s="3">
        <v>0</v>
      </c>
      <c r="G1049" s="3">
        <v>0</v>
      </c>
      <c r="H1049" s="3">
        <v>0</v>
      </c>
      <c r="I1049" s="3">
        <v>1</v>
      </c>
      <c r="J1049" s="3">
        <v>0</v>
      </c>
      <c r="K1049" s="3">
        <v>0</v>
      </c>
      <c r="L1049" s="51">
        <v>0</v>
      </c>
      <c r="M1049" s="51">
        <v>0</v>
      </c>
      <c r="N1049" s="3">
        <v>0</v>
      </c>
      <c r="O1049" s="51">
        <v>0</v>
      </c>
    </row>
    <row r="1050" ht="20" customHeight="1" spans="1:15">
      <c r="A1050" s="9">
        <v>44751</v>
      </c>
      <c r="B1050" s="9" t="s">
        <v>189</v>
      </c>
      <c r="C1050" s="3" t="s">
        <v>222</v>
      </c>
      <c r="D1050" s="55">
        <v>0</v>
      </c>
      <c r="E1050" s="60">
        <v>261</v>
      </c>
      <c r="F1050" s="3">
        <v>2</v>
      </c>
      <c r="G1050" s="3">
        <v>2</v>
      </c>
      <c r="H1050" s="3">
        <v>0</v>
      </c>
      <c r="I1050" s="3">
        <v>1</v>
      </c>
      <c r="J1050" s="3">
        <v>5863</v>
      </c>
      <c r="K1050" s="3">
        <v>894</v>
      </c>
      <c r="L1050" s="51">
        <v>3.11</v>
      </c>
      <c r="M1050" s="51">
        <v>20</v>
      </c>
      <c r="N1050" s="3">
        <v>7</v>
      </c>
      <c r="O1050" s="51">
        <v>10</v>
      </c>
    </row>
    <row r="1051" ht="20" customHeight="1" spans="1:15">
      <c r="A1051" s="9">
        <v>44751</v>
      </c>
      <c r="B1051" s="9" t="s">
        <v>193</v>
      </c>
      <c r="C1051" s="3" t="s">
        <v>222</v>
      </c>
      <c r="D1051" s="55">
        <v>5635</v>
      </c>
      <c r="E1051" s="60">
        <v>254</v>
      </c>
      <c r="F1051" s="3">
        <v>121</v>
      </c>
      <c r="G1051" s="3">
        <v>87</v>
      </c>
      <c r="H1051" s="3">
        <v>241</v>
      </c>
      <c r="I1051" s="3">
        <v>2017</v>
      </c>
      <c r="J1051" s="3" t="s">
        <v>18</v>
      </c>
      <c r="K1051" s="3" t="s">
        <v>18</v>
      </c>
      <c r="L1051" s="51" t="s">
        <v>18</v>
      </c>
      <c r="M1051" s="51" t="s">
        <v>18</v>
      </c>
      <c r="N1051" s="3" t="s">
        <v>18</v>
      </c>
      <c r="O1051" s="51" t="s">
        <v>18</v>
      </c>
    </row>
    <row r="1052" ht="20" customHeight="1" spans="1:15">
      <c r="A1052" s="9">
        <v>44751</v>
      </c>
      <c r="B1052" s="9" t="s">
        <v>201</v>
      </c>
      <c r="C1052" s="3" t="s">
        <v>222</v>
      </c>
      <c r="D1052" s="55">
        <v>72</v>
      </c>
      <c r="E1052" s="60">
        <v>0</v>
      </c>
      <c r="F1052" s="3">
        <v>0</v>
      </c>
      <c r="G1052" s="3">
        <v>0</v>
      </c>
      <c r="H1052" s="3">
        <v>16</v>
      </c>
      <c r="I1052" s="3">
        <v>149</v>
      </c>
      <c r="J1052" s="3" t="s">
        <v>18</v>
      </c>
      <c r="K1052" s="3" t="s">
        <v>18</v>
      </c>
      <c r="L1052" s="51" t="s">
        <v>18</v>
      </c>
      <c r="M1052" s="51" t="s">
        <v>18</v>
      </c>
      <c r="N1052" s="3" t="s">
        <v>18</v>
      </c>
      <c r="O1052" s="51" t="s">
        <v>18</v>
      </c>
    </row>
    <row r="1053" ht="20" customHeight="1" spans="1:15">
      <c r="A1053" s="9">
        <v>44751</v>
      </c>
      <c r="B1053" s="9" t="s">
        <v>198</v>
      </c>
      <c r="C1053" s="3" t="s">
        <v>131</v>
      </c>
      <c r="D1053" s="55">
        <v>0</v>
      </c>
      <c r="E1053" s="60">
        <v>0</v>
      </c>
      <c r="F1053" s="3">
        <v>0</v>
      </c>
      <c r="G1053" s="3">
        <v>0</v>
      </c>
      <c r="H1053" s="3">
        <v>0</v>
      </c>
      <c r="I1053" s="3">
        <v>1</v>
      </c>
      <c r="J1053" s="3" t="s">
        <v>18</v>
      </c>
      <c r="K1053" s="3" t="s">
        <v>18</v>
      </c>
      <c r="L1053" s="51" t="s">
        <v>18</v>
      </c>
      <c r="M1053" s="51" t="s">
        <v>18</v>
      </c>
      <c r="N1053" s="3" t="s">
        <v>18</v>
      </c>
      <c r="O1053" s="51" t="s">
        <v>18</v>
      </c>
    </row>
    <row r="1054" ht="20" customHeight="1" spans="1:15">
      <c r="A1054" s="9">
        <v>44751</v>
      </c>
      <c r="B1054" s="9" t="s">
        <v>197</v>
      </c>
      <c r="C1054" s="3" t="s">
        <v>131</v>
      </c>
      <c r="D1054" s="55">
        <v>3</v>
      </c>
      <c r="E1054" s="60">
        <v>132</v>
      </c>
      <c r="F1054" s="3">
        <v>0</v>
      </c>
      <c r="G1054" s="3">
        <v>0</v>
      </c>
      <c r="H1054" s="3">
        <v>1</v>
      </c>
      <c r="I1054" s="3">
        <v>10</v>
      </c>
      <c r="J1054" s="3" t="s">
        <v>18</v>
      </c>
      <c r="K1054" s="3" t="s">
        <v>18</v>
      </c>
      <c r="L1054" s="51" t="s">
        <v>18</v>
      </c>
      <c r="M1054" s="51" t="s">
        <v>18</v>
      </c>
      <c r="N1054" s="3" t="s">
        <v>18</v>
      </c>
      <c r="O1054" s="51" t="s">
        <v>18</v>
      </c>
    </row>
    <row r="1055" ht="20" customHeight="1" spans="1:15">
      <c r="A1055" s="9">
        <v>44751</v>
      </c>
      <c r="B1055" s="9" t="s">
        <v>248</v>
      </c>
      <c r="C1055" s="3" t="s">
        <v>251</v>
      </c>
      <c r="D1055" s="55">
        <v>0</v>
      </c>
      <c r="E1055" s="60">
        <v>261</v>
      </c>
      <c r="F1055" s="3">
        <v>0</v>
      </c>
      <c r="G1055" s="3">
        <v>0</v>
      </c>
      <c r="H1055" s="3">
        <v>0</v>
      </c>
      <c r="I1055" s="3">
        <v>0</v>
      </c>
      <c r="J1055" s="3" t="s">
        <v>18</v>
      </c>
      <c r="K1055" s="3" t="s">
        <v>18</v>
      </c>
      <c r="L1055" s="51" t="s">
        <v>18</v>
      </c>
      <c r="M1055" s="51" t="s">
        <v>18</v>
      </c>
      <c r="N1055" s="3" t="s">
        <v>18</v>
      </c>
      <c r="O1055" s="51" t="s">
        <v>18</v>
      </c>
    </row>
    <row r="1056" ht="20" customHeight="1" spans="1:15">
      <c r="A1056" s="9">
        <v>44751</v>
      </c>
      <c r="B1056" s="9" t="s">
        <v>263</v>
      </c>
      <c r="C1056" s="3" t="s">
        <v>131</v>
      </c>
      <c r="D1056" s="55">
        <v>0</v>
      </c>
      <c r="E1056" s="60">
        <v>180</v>
      </c>
      <c r="F1056" s="3">
        <v>0</v>
      </c>
      <c r="G1056" s="3">
        <v>0</v>
      </c>
      <c r="H1056" s="3">
        <v>0</v>
      </c>
      <c r="I1056" s="3">
        <v>0</v>
      </c>
      <c r="J1056" s="3" t="s">
        <v>18</v>
      </c>
      <c r="K1056" s="3" t="s">
        <v>18</v>
      </c>
      <c r="L1056" s="51" t="s">
        <v>18</v>
      </c>
      <c r="M1056" s="51" t="s">
        <v>18</v>
      </c>
      <c r="N1056" s="3" t="s">
        <v>18</v>
      </c>
      <c r="O1056" s="51" t="s">
        <v>18</v>
      </c>
    </row>
    <row r="1057" ht="20" customHeight="1" spans="1:15">
      <c r="A1057" s="9">
        <v>44751</v>
      </c>
      <c r="B1057" s="9" t="s">
        <v>264</v>
      </c>
      <c r="C1057" s="3" t="s">
        <v>262</v>
      </c>
      <c r="D1057" s="55">
        <v>0</v>
      </c>
      <c r="E1057" s="60">
        <v>376</v>
      </c>
      <c r="F1057" s="3">
        <v>0</v>
      </c>
      <c r="G1057" s="3">
        <v>0</v>
      </c>
      <c r="H1057" s="3">
        <v>0</v>
      </c>
      <c r="I1057" s="3">
        <v>0</v>
      </c>
      <c r="J1057" s="3" t="s">
        <v>18</v>
      </c>
      <c r="K1057" s="3" t="s">
        <v>18</v>
      </c>
      <c r="L1057" s="51" t="s">
        <v>18</v>
      </c>
      <c r="M1057" s="51" t="s">
        <v>18</v>
      </c>
      <c r="N1057" s="3" t="s">
        <v>18</v>
      </c>
      <c r="O1057" s="51" t="s">
        <v>18</v>
      </c>
    </row>
    <row r="1058" ht="20" customHeight="1" spans="1:15">
      <c r="A1058" s="9">
        <v>44751</v>
      </c>
      <c r="B1058" s="9" t="s">
        <v>257</v>
      </c>
      <c r="C1058" s="3" t="s">
        <v>252</v>
      </c>
      <c r="D1058" s="55">
        <v>0</v>
      </c>
      <c r="E1058" s="60">
        <v>0</v>
      </c>
      <c r="F1058" s="3">
        <v>0</v>
      </c>
      <c r="G1058" s="3">
        <v>0</v>
      </c>
      <c r="H1058" s="3">
        <v>0</v>
      </c>
      <c r="I1058" s="3">
        <v>1</v>
      </c>
      <c r="J1058" s="3" t="s">
        <v>18</v>
      </c>
      <c r="K1058" s="3" t="s">
        <v>18</v>
      </c>
      <c r="L1058" s="51" t="s">
        <v>18</v>
      </c>
      <c r="M1058" s="51" t="s">
        <v>18</v>
      </c>
      <c r="N1058" s="3" t="s">
        <v>18</v>
      </c>
      <c r="O1058" s="51" t="s">
        <v>18</v>
      </c>
    </row>
    <row r="1059" ht="20" customHeight="1" spans="1:15">
      <c r="A1059" s="8" t="s">
        <v>95</v>
      </c>
      <c r="B1059" s="8"/>
      <c r="C1059" s="8"/>
      <c r="D1059" s="24">
        <f>SUM(D1045:D1058)</f>
        <v>5728</v>
      </c>
      <c r="E1059" s="59">
        <f t="shared" ref="E1059:O1059" si="58">SUM(E1045:E1058)</f>
        <v>2018</v>
      </c>
      <c r="F1059" s="8">
        <f t="shared" si="58"/>
        <v>129</v>
      </c>
      <c r="G1059" s="8">
        <f t="shared" si="58"/>
        <v>94</v>
      </c>
      <c r="H1059" s="8">
        <f t="shared" si="58"/>
        <v>261</v>
      </c>
      <c r="I1059" s="8">
        <f t="shared" si="58"/>
        <v>2199</v>
      </c>
      <c r="J1059" s="8">
        <f t="shared" si="58"/>
        <v>15298</v>
      </c>
      <c r="K1059" s="8">
        <f t="shared" si="58"/>
        <v>4206</v>
      </c>
      <c r="L1059" s="8">
        <f t="shared" si="58"/>
        <v>14.24</v>
      </c>
      <c r="M1059" s="8">
        <f t="shared" si="58"/>
        <v>134</v>
      </c>
      <c r="N1059" s="8">
        <f t="shared" si="58"/>
        <v>76</v>
      </c>
      <c r="O1059" s="8">
        <f t="shared" si="58"/>
        <v>79</v>
      </c>
    </row>
    <row r="1060" ht="20" customHeight="1" spans="1:15">
      <c r="A1060" s="9">
        <v>44750</v>
      </c>
      <c r="B1060" s="9" t="s">
        <v>186</v>
      </c>
      <c r="C1060" s="3" t="s">
        <v>222</v>
      </c>
      <c r="D1060" s="55">
        <v>12</v>
      </c>
      <c r="E1060" s="60">
        <v>192</v>
      </c>
      <c r="F1060" s="3">
        <v>6</v>
      </c>
      <c r="G1060" s="3">
        <v>3</v>
      </c>
      <c r="H1060" s="3">
        <v>3</v>
      </c>
      <c r="I1060" s="3">
        <v>18</v>
      </c>
      <c r="J1060" s="3">
        <v>8255</v>
      </c>
      <c r="K1060" s="3">
        <v>2352</v>
      </c>
      <c r="L1060" s="51">
        <v>2.09</v>
      </c>
      <c r="M1060" s="51">
        <v>56</v>
      </c>
      <c r="N1060" s="3">
        <v>9</v>
      </c>
      <c r="O1060" s="51">
        <v>34</v>
      </c>
    </row>
    <row r="1061" ht="20" customHeight="1" spans="1:15">
      <c r="A1061" s="9">
        <v>44750</v>
      </c>
      <c r="B1061" s="9" t="s">
        <v>255</v>
      </c>
      <c r="C1061" s="3" t="s">
        <v>131</v>
      </c>
      <c r="D1061" s="55">
        <v>0</v>
      </c>
      <c r="E1061" s="60">
        <v>0</v>
      </c>
      <c r="F1061" s="3">
        <v>0</v>
      </c>
      <c r="G1061" s="3">
        <v>0</v>
      </c>
      <c r="H1061" s="3">
        <v>0</v>
      </c>
      <c r="I1061" s="3">
        <v>1</v>
      </c>
      <c r="J1061" s="3" t="s">
        <v>18</v>
      </c>
      <c r="K1061" s="3" t="s">
        <v>18</v>
      </c>
      <c r="L1061" s="51" t="s">
        <v>18</v>
      </c>
      <c r="M1061" s="51" t="s">
        <v>18</v>
      </c>
      <c r="N1061" s="3" t="s">
        <v>18</v>
      </c>
      <c r="O1061" s="51" t="s">
        <v>18</v>
      </c>
    </row>
    <row r="1062" ht="20" customHeight="1" spans="1:15">
      <c r="A1062" s="9">
        <v>44750</v>
      </c>
      <c r="B1062" s="9" t="s">
        <v>260</v>
      </c>
      <c r="C1062" s="3" t="s">
        <v>222</v>
      </c>
      <c r="D1062" s="55">
        <v>0</v>
      </c>
      <c r="E1062" s="60">
        <v>284</v>
      </c>
      <c r="F1062" s="3">
        <v>0</v>
      </c>
      <c r="G1062" s="3">
        <v>0</v>
      </c>
      <c r="H1062" s="3">
        <v>0</v>
      </c>
      <c r="I1062" s="3">
        <v>1</v>
      </c>
      <c r="J1062" s="3">
        <v>830</v>
      </c>
      <c r="K1062" s="3">
        <v>336</v>
      </c>
      <c r="L1062" s="51">
        <v>0.6</v>
      </c>
      <c r="M1062" s="51">
        <v>5</v>
      </c>
      <c r="N1062" s="3">
        <v>0</v>
      </c>
      <c r="O1062" s="51">
        <v>1</v>
      </c>
    </row>
    <row r="1063" ht="20" customHeight="1" spans="1:15">
      <c r="A1063" s="9">
        <v>44750</v>
      </c>
      <c r="B1063" s="9" t="s">
        <v>232</v>
      </c>
      <c r="C1063" s="3" t="s">
        <v>222</v>
      </c>
      <c r="D1063" s="55">
        <v>0</v>
      </c>
      <c r="E1063" s="60">
        <v>252</v>
      </c>
      <c r="F1063" s="3">
        <v>0</v>
      </c>
      <c r="G1063" s="3">
        <v>1</v>
      </c>
      <c r="H1063" s="3">
        <v>0</v>
      </c>
      <c r="I1063" s="3">
        <v>1</v>
      </c>
      <c r="J1063" s="3">
        <v>1066</v>
      </c>
      <c r="K1063" s="3">
        <v>476</v>
      </c>
      <c r="L1063" s="51">
        <v>1.25</v>
      </c>
      <c r="M1063" s="51">
        <v>7</v>
      </c>
      <c r="N1063" s="3">
        <v>2</v>
      </c>
      <c r="O1063" s="51">
        <v>3</v>
      </c>
    </row>
    <row r="1064" ht="20" customHeight="1" spans="1:15">
      <c r="A1064" s="9">
        <v>44750</v>
      </c>
      <c r="B1064" s="9" t="s">
        <v>265</v>
      </c>
      <c r="C1064" s="3" t="s">
        <v>222</v>
      </c>
      <c r="D1064" s="55">
        <v>0</v>
      </c>
      <c r="E1064" s="60">
        <v>0</v>
      </c>
      <c r="F1064" s="3">
        <v>0</v>
      </c>
      <c r="G1064" s="3">
        <v>0</v>
      </c>
      <c r="H1064" s="3">
        <v>0</v>
      </c>
      <c r="I1064" s="3">
        <v>1</v>
      </c>
      <c r="J1064" s="3">
        <v>0</v>
      </c>
      <c r="K1064" s="3">
        <v>0</v>
      </c>
      <c r="L1064" s="51">
        <v>0</v>
      </c>
      <c r="M1064" s="51">
        <v>0</v>
      </c>
      <c r="N1064" s="3">
        <v>0</v>
      </c>
      <c r="O1064" s="51">
        <v>0</v>
      </c>
    </row>
    <row r="1065" ht="20" customHeight="1" spans="1:15">
      <c r="A1065" s="9">
        <v>44750</v>
      </c>
      <c r="B1065" s="9" t="s">
        <v>189</v>
      </c>
      <c r="C1065" s="3" t="s">
        <v>222</v>
      </c>
      <c r="D1065" s="55">
        <v>0</v>
      </c>
      <c r="E1065" s="60">
        <v>302</v>
      </c>
      <c r="F1065" s="3">
        <v>0</v>
      </c>
      <c r="G1065" s="3">
        <v>0</v>
      </c>
      <c r="H1065" s="3">
        <v>0</v>
      </c>
      <c r="I1065" s="3">
        <v>1</v>
      </c>
      <c r="J1065" s="3">
        <v>14139</v>
      </c>
      <c r="K1065" s="3">
        <v>1254</v>
      </c>
      <c r="L1065" s="51">
        <v>1.86</v>
      </c>
      <c r="M1065" s="51">
        <v>18</v>
      </c>
      <c r="N1065" s="3">
        <v>7</v>
      </c>
      <c r="O1065" s="51">
        <v>11</v>
      </c>
    </row>
    <row r="1066" ht="20" customHeight="1" spans="1:15">
      <c r="A1066" s="9">
        <v>44750</v>
      </c>
      <c r="B1066" s="9" t="s">
        <v>193</v>
      </c>
      <c r="C1066" s="3" t="s">
        <v>222</v>
      </c>
      <c r="D1066" s="55">
        <v>4964</v>
      </c>
      <c r="E1066" s="60">
        <v>248</v>
      </c>
      <c r="F1066" s="3">
        <v>166</v>
      </c>
      <c r="G1066" s="3">
        <v>109</v>
      </c>
      <c r="H1066" s="3">
        <v>262</v>
      </c>
      <c r="I1066" s="3">
        <v>2107</v>
      </c>
      <c r="J1066" s="3" t="s">
        <v>18</v>
      </c>
      <c r="K1066" s="3" t="s">
        <v>18</v>
      </c>
      <c r="L1066" s="51" t="s">
        <v>18</v>
      </c>
      <c r="M1066" s="51" t="s">
        <v>18</v>
      </c>
      <c r="N1066" s="3" t="s">
        <v>18</v>
      </c>
      <c r="O1066" s="51" t="s">
        <v>18</v>
      </c>
    </row>
    <row r="1067" ht="20" customHeight="1" spans="1:15">
      <c r="A1067" s="9">
        <v>44750</v>
      </c>
      <c r="B1067" s="9" t="s">
        <v>201</v>
      </c>
      <c r="C1067" s="3" t="s">
        <v>222</v>
      </c>
      <c r="D1067" s="55">
        <v>413</v>
      </c>
      <c r="E1067" s="60">
        <v>0</v>
      </c>
      <c r="F1067" s="3">
        <v>0</v>
      </c>
      <c r="G1067" s="3">
        <v>2</v>
      </c>
      <c r="H1067" s="3">
        <v>15</v>
      </c>
      <c r="I1067" s="3">
        <v>183</v>
      </c>
      <c r="J1067" s="3" t="s">
        <v>18</v>
      </c>
      <c r="K1067" s="3" t="s">
        <v>18</v>
      </c>
      <c r="L1067" s="51" t="s">
        <v>18</v>
      </c>
      <c r="M1067" s="51" t="s">
        <v>18</v>
      </c>
      <c r="N1067" s="3" t="s">
        <v>18</v>
      </c>
      <c r="O1067" s="51" t="s">
        <v>18</v>
      </c>
    </row>
    <row r="1068" ht="20" customHeight="1" spans="1:15">
      <c r="A1068" s="9">
        <v>44750</v>
      </c>
      <c r="B1068" s="9" t="s">
        <v>197</v>
      </c>
      <c r="C1068" s="3" t="s">
        <v>131</v>
      </c>
      <c r="D1068" s="55">
        <v>6</v>
      </c>
      <c r="E1068" s="60">
        <v>123</v>
      </c>
      <c r="F1068" s="3">
        <v>2</v>
      </c>
      <c r="G1068" s="3">
        <v>1</v>
      </c>
      <c r="H1068" s="3">
        <v>1</v>
      </c>
      <c r="I1068" s="3">
        <v>12</v>
      </c>
      <c r="J1068" s="3" t="s">
        <v>18</v>
      </c>
      <c r="K1068" s="3" t="s">
        <v>18</v>
      </c>
      <c r="L1068" s="51" t="s">
        <v>18</v>
      </c>
      <c r="M1068" s="51" t="s">
        <v>18</v>
      </c>
      <c r="N1068" s="3" t="s">
        <v>18</v>
      </c>
      <c r="O1068" s="51" t="s">
        <v>18</v>
      </c>
    </row>
    <row r="1069" ht="20" customHeight="1" spans="1:15">
      <c r="A1069" s="9">
        <v>44750</v>
      </c>
      <c r="B1069" s="9" t="s">
        <v>224</v>
      </c>
      <c r="C1069" s="3" t="s">
        <v>131</v>
      </c>
      <c r="D1069" s="55">
        <v>0</v>
      </c>
      <c r="E1069" s="60">
        <v>0</v>
      </c>
      <c r="F1069" s="3">
        <v>0</v>
      </c>
      <c r="G1069" s="3">
        <v>0</v>
      </c>
      <c r="H1069" s="3">
        <v>0</v>
      </c>
      <c r="I1069" s="3">
        <v>1</v>
      </c>
      <c r="J1069" s="3" t="s">
        <v>18</v>
      </c>
      <c r="K1069" s="3" t="s">
        <v>18</v>
      </c>
      <c r="L1069" s="51" t="s">
        <v>18</v>
      </c>
      <c r="M1069" s="51" t="s">
        <v>18</v>
      </c>
      <c r="N1069" s="3" t="s">
        <v>18</v>
      </c>
      <c r="O1069" s="51" t="s">
        <v>18</v>
      </c>
    </row>
    <row r="1070" ht="20" customHeight="1" spans="1:15">
      <c r="A1070" s="9">
        <v>44750</v>
      </c>
      <c r="B1070" s="9" t="s">
        <v>198</v>
      </c>
      <c r="C1070" s="3" t="s">
        <v>131</v>
      </c>
      <c r="D1070" s="55">
        <v>0</v>
      </c>
      <c r="E1070" s="60">
        <v>0</v>
      </c>
      <c r="F1070" s="3">
        <v>0</v>
      </c>
      <c r="G1070" s="3">
        <v>0</v>
      </c>
      <c r="H1070" s="3">
        <v>0</v>
      </c>
      <c r="I1070" s="3">
        <v>2</v>
      </c>
      <c r="J1070" s="3" t="s">
        <v>18</v>
      </c>
      <c r="K1070" s="3" t="s">
        <v>18</v>
      </c>
      <c r="L1070" s="51" t="s">
        <v>18</v>
      </c>
      <c r="M1070" s="51" t="s">
        <v>18</v>
      </c>
      <c r="N1070" s="3" t="s">
        <v>18</v>
      </c>
      <c r="O1070" s="51" t="s">
        <v>18</v>
      </c>
    </row>
    <row r="1071" ht="20" customHeight="1" spans="1:15">
      <c r="A1071" s="9">
        <v>44750</v>
      </c>
      <c r="B1071" s="9" t="s">
        <v>248</v>
      </c>
      <c r="C1071" s="3" t="s">
        <v>251</v>
      </c>
      <c r="D1071" s="55">
        <v>0</v>
      </c>
      <c r="E1071" s="60">
        <v>273</v>
      </c>
      <c r="F1071" s="3">
        <v>0</v>
      </c>
      <c r="G1071" s="3">
        <v>0</v>
      </c>
      <c r="H1071" s="3">
        <v>0</v>
      </c>
      <c r="I1071" s="3">
        <v>0</v>
      </c>
      <c r="J1071" s="3" t="s">
        <v>18</v>
      </c>
      <c r="K1071" s="3" t="s">
        <v>18</v>
      </c>
      <c r="L1071" s="51" t="s">
        <v>18</v>
      </c>
      <c r="M1071" s="51" t="s">
        <v>18</v>
      </c>
      <c r="N1071" s="3" t="s">
        <v>18</v>
      </c>
      <c r="O1071" s="51" t="s">
        <v>18</v>
      </c>
    </row>
    <row r="1072" ht="20" customHeight="1" spans="1:15">
      <c r="A1072" s="9">
        <v>44750</v>
      </c>
      <c r="B1072" s="9" t="s">
        <v>263</v>
      </c>
      <c r="C1072" s="3" t="s">
        <v>131</v>
      </c>
      <c r="D1072" s="55">
        <v>0</v>
      </c>
      <c r="E1072" s="60">
        <v>182</v>
      </c>
      <c r="F1072" s="3">
        <v>0</v>
      </c>
      <c r="G1072" s="3">
        <v>0</v>
      </c>
      <c r="H1072" s="3">
        <v>0</v>
      </c>
      <c r="I1072" s="3">
        <v>0</v>
      </c>
      <c r="J1072" s="3" t="s">
        <v>18</v>
      </c>
      <c r="K1072" s="3" t="s">
        <v>18</v>
      </c>
      <c r="L1072" s="51" t="s">
        <v>18</v>
      </c>
      <c r="M1072" s="51" t="s">
        <v>18</v>
      </c>
      <c r="N1072" s="3" t="s">
        <v>18</v>
      </c>
      <c r="O1072" s="51" t="s">
        <v>18</v>
      </c>
    </row>
    <row r="1073" ht="20" customHeight="1" spans="1:15">
      <c r="A1073" s="9">
        <v>44750</v>
      </c>
      <c r="B1073" s="9" t="s">
        <v>264</v>
      </c>
      <c r="C1073" s="3" t="s">
        <v>262</v>
      </c>
      <c r="D1073" s="55">
        <v>0</v>
      </c>
      <c r="E1073" s="60">
        <v>450</v>
      </c>
      <c r="F1073" s="3">
        <v>0</v>
      </c>
      <c r="G1073" s="3">
        <v>0</v>
      </c>
      <c r="H1073" s="3">
        <v>0</v>
      </c>
      <c r="I1073" s="3">
        <v>0</v>
      </c>
      <c r="J1073" s="3" t="s">
        <v>18</v>
      </c>
      <c r="K1073" s="3" t="s">
        <v>18</v>
      </c>
      <c r="L1073" s="51" t="s">
        <v>18</v>
      </c>
      <c r="M1073" s="51" t="s">
        <v>18</v>
      </c>
      <c r="N1073" s="3" t="s">
        <v>18</v>
      </c>
      <c r="O1073" s="51" t="s">
        <v>18</v>
      </c>
    </row>
    <row r="1074" ht="20" customHeight="1" spans="1:15">
      <c r="A1074" s="9">
        <v>44750</v>
      </c>
      <c r="B1074" s="9" t="s">
        <v>257</v>
      </c>
      <c r="C1074" s="3" t="s">
        <v>252</v>
      </c>
      <c r="D1074" s="55">
        <v>0</v>
      </c>
      <c r="E1074" s="60">
        <v>348</v>
      </c>
      <c r="F1074" s="3">
        <v>0</v>
      </c>
      <c r="G1074" s="3">
        <v>0</v>
      </c>
      <c r="H1074" s="3">
        <v>0</v>
      </c>
      <c r="I1074" s="3">
        <v>1</v>
      </c>
      <c r="J1074" s="3" t="s">
        <v>18</v>
      </c>
      <c r="K1074" s="3" t="s">
        <v>18</v>
      </c>
      <c r="L1074" s="51" t="s">
        <v>18</v>
      </c>
      <c r="M1074" s="51" t="s">
        <v>18</v>
      </c>
      <c r="N1074" s="3" t="s">
        <v>18</v>
      </c>
      <c r="O1074" s="51" t="s">
        <v>18</v>
      </c>
    </row>
    <row r="1075" ht="20" customHeight="1" spans="1:15">
      <c r="A1075" s="8" t="s">
        <v>96</v>
      </c>
      <c r="B1075" s="8"/>
      <c r="C1075" s="8"/>
      <c r="D1075" s="24">
        <f>SUM(D1060:D1074)</f>
        <v>5395</v>
      </c>
      <c r="E1075" s="59">
        <f t="shared" ref="E1075:O1075" si="59">SUM(E1060:E1074)</f>
        <v>2654</v>
      </c>
      <c r="F1075" s="8">
        <f t="shared" si="59"/>
        <v>174</v>
      </c>
      <c r="G1075" s="8">
        <f t="shared" si="59"/>
        <v>116</v>
      </c>
      <c r="H1075" s="8">
        <f t="shared" si="59"/>
        <v>281</v>
      </c>
      <c r="I1075" s="8">
        <f t="shared" si="59"/>
        <v>2329</v>
      </c>
      <c r="J1075" s="8">
        <f t="shared" si="59"/>
        <v>24290</v>
      </c>
      <c r="K1075" s="8">
        <f t="shared" si="59"/>
        <v>4418</v>
      </c>
      <c r="L1075" s="8">
        <f t="shared" si="59"/>
        <v>5.8</v>
      </c>
      <c r="M1075" s="8">
        <f t="shared" si="59"/>
        <v>86</v>
      </c>
      <c r="N1075" s="8">
        <f t="shared" si="59"/>
        <v>18</v>
      </c>
      <c r="O1075" s="8">
        <f t="shared" si="59"/>
        <v>49</v>
      </c>
    </row>
    <row r="1076" ht="20" customHeight="1" spans="1:15">
      <c r="A1076" s="9">
        <v>44749</v>
      </c>
      <c r="B1076" s="9" t="s">
        <v>186</v>
      </c>
      <c r="C1076" s="3" t="s">
        <v>222</v>
      </c>
      <c r="D1076" s="31">
        <v>65</v>
      </c>
      <c r="E1076" s="60">
        <v>208</v>
      </c>
      <c r="F1076" s="3">
        <v>17</v>
      </c>
      <c r="G1076" s="3">
        <v>10</v>
      </c>
      <c r="H1076" s="3">
        <v>7</v>
      </c>
      <c r="I1076" s="3">
        <v>22</v>
      </c>
      <c r="J1076" s="3">
        <v>21630</v>
      </c>
      <c r="K1076" s="3">
        <v>6084</v>
      </c>
      <c r="L1076" s="51">
        <v>2.01</v>
      </c>
      <c r="M1076" s="51">
        <v>191</v>
      </c>
      <c r="N1076" s="3">
        <v>55</v>
      </c>
      <c r="O1076" s="51">
        <v>76</v>
      </c>
    </row>
    <row r="1077" ht="20" customHeight="1" spans="1:15">
      <c r="A1077" s="9">
        <v>44749</v>
      </c>
      <c r="B1077" s="9" t="s">
        <v>255</v>
      </c>
      <c r="C1077" s="3" t="s">
        <v>131</v>
      </c>
      <c r="D1077" s="55">
        <v>6</v>
      </c>
      <c r="E1077" s="60">
        <v>0</v>
      </c>
      <c r="F1077" s="3">
        <v>0</v>
      </c>
      <c r="G1077" s="3">
        <v>0</v>
      </c>
      <c r="H1077" s="3">
        <v>1</v>
      </c>
      <c r="I1077" s="3">
        <v>1</v>
      </c>
      <c r="J1077" s="3" t="s">
        <v>18</v>
      </c>
      <c r="K1077" s="3" t="s">
        <v>18</v>
      </c>
      <c r="L1077" s="51" t="s">
        <v>18</v>
      </c>
      <c r="M1077" s="51" t="s">
        <v>18</v>
      </c>
      <c r="N1077" s="3" t="s">
        <v>18</v>
      </c>
      <c r="O1077" s="51" t="s">
        <v>18</v>
      </c>
    </row>
    <row r="1078" ht="20" customHeight="1" spans="1:15">
      <c r="A1078" s="9">
        <v>44749</v>
      </c>
      <c r="B1078" s="9" t="s">
        <v>260</v>
      </c>
      <c r="C1078" s="3" t="s">
        <v>222</v>
      </c>
      <c r="D1078" s="55">
        <v>0</v>
      </c>
      <c r="E1078" s="60">
        <v>0</v>
      </c>
      <c r="F1078" s="3">
        <v>0</v>
      </c>
      <c r="G1078" s="3">
        <v>0</v>
      </c>
      <c r="H1078" s="3">
        <v>0</v>
      </c>
      <c r="I1078" s="3">
        <v>1</v>
      </c>
      <c r="J1078" s="3">
        <v>0</v>
      </c>
      <c r="K1078" s="3">
        <v>0</v>
      </c>
      <c r="L1078" s="51">
        <v>0</v>
      </c>
      <c r="M1078" s="51">
        <v>0</v>
      </c>
      <c r="N1078" s="3">
        <v>0</v>
      </c>
      <c r="O1078" s="51">
        <v>0</v>
      </c>
    </row>
    <row r="1079" ht="20" customHeight="1" spans="1:15">
      <c r="A1079" s="9">
        <v>44749</v>
      </c>
      <c r="B1079" s="9" t="s">
        <v>232</v>
      </c>
      <c r="C1079" s="3" t="s">
        <v>222</v>
      </c>
      <c r="D1079" s="55">
        <v>0</v>
      </c>
      <c r="E1079" s="60">
        <v>120</v>
      </c>
      <c r="F1079" s="3">
        <v>0</v>
      </c>
      <c r="G1079" s="3">
        <v>0</v>
      </c>
      <c r="H1079" s="3">
        <v>0</v>
      </c>
      <c r="I1079" s="3">
        <v>1</v>
      </c>
      <c r="J1079" s="3">
        <v>746</v>
      </c>
      <c r="K1079" s="3">
        <v>243</v>
      </c>
      <c r="L1079" s="51">
        <v>0.89</v>
      </c>
      <c r="M1079" s="51">
        <v>6</v>
      </c>
      <c r="N1079" s="3">
        <v>1</v>
      </c>
      <c r="O1079" s="51">
        <v>3</v>
      </c>
    </row>
    <row r="1080" ht="20" customHeight="1" spans="1:15">
      <c r="A1080" s="9">
        <v>44749</v>
      </c>
      <c r="B1080" s="9" t="s">
        <v>265</v>
      </c>
      <c r="C1080" s="3" t="s">
        <v>222</v>
      </c>
      <c r="D1080" s="55">
        <v>0</v>
      </c>
      <c r="E1080" s="60">
        <v>180</v>
      </c>
      <c r="F1080" s="3">
        <v>0</v>
      </c>
      <c r="G1080" s="3">
        <v>0</v>
      </c>
      <c r="H1080" s="3">
        <v>0</v>
      </c>
      <c r="I1080" s="3">
        <v>0</v>
      </c>
      <c r="J1080" s="3">
        <v>652</v>
      </c>
      <c r="K1080" s="3">
        <v>374</v>
      </c>
      <c r="L1080" s="51">
        <v>1.5</v>
      </c>
      <c r="M1080" s="51">
        <v>10</v>
      </c>
      <c r="N1080" s="3">
        <v>1</v>
      </c>
      <c r="O1080" s="51">
        <v>5</v>
      </c>
    </row>
    <row r="1081" ht="20" customHeight="1" spans="1:15">
      <c r="A1081" s="9">
        <v>44749</v>
      </c>
      <c r="B1081" s="9" t="s">
        <v>189</v>
      </c>
      <c r="C1081" s="3" t="s">
        <v>222</v>
      </c>
      <c r="D1081" s="55">
        <v>0</v>
      </c>
      <c r="E1081" s="60">
        <v>379</v>
      </c>
      <c r="F1081" s="3">
        <v>4</v>
      </c>
      <c r="G1081" s="3">
        <v>3</v>
      </c>
      <c r="H1081" s="3">
        <v>0</v>
      </c>
      <c r="I1081" s="3">
        <v>3</v>
      </c>
      <c r="J1081" s="3">
        <v>12381</v>
      </c>
      <c r="K1081" s="3">
        <v>2402</v>
      </c>
      <c r="L1081" s="51">
        <v>2.01</v>
      </c>
      <c r="M1081" s="51">
        <v>61</v>
      </c>
      <c r="N1081" s="3">
        <v>14</v>
      </c>
      <c r="O1081" s="51">
        <v>16</v>
      </c>
    </row>
    <row r="1082" ht="20" customHeight="1" spans="1:15">
      <c r="A1082" s="9">
        <v>44749</v>
      </c>
      <c r="B1082" s="9" t="s">
        <v>193</v>
      </c>
      <c r="C1082" s="3" t="s">
        <v>222</v>
      </c>
      <c r="D1082" s="55">
        <v>9716</v>
      </c>
      <c r="E1082" s="60">
        <v>246</v>
      </c>
      <c r="F1082" s="3">
        <v>203</v>
      </c>
      <c r="G1082" s="3">
        <v>140</v>
      </c>
      <c r="H1082" s="3">
        <v>288</v>
      </c>
      <c r="I1082" s="3">
        <v>2191</v>
      </c>
      <c r="J1082" s="3" t="s">
        <v>18</v>
      </c>
      <c r="K1082" s="3" t="s">
        <v>18</v>
      </c>
      <c r="L1082" s="51" t="s">
        <v>18</v>
      </c>
      <c r="M1082" s="51" t="s">
        <v>18</v>
      </c>
      <c r="N1082" s="3" t="s">
        <v>18</v>
      </c>
      <c r="O1082" s="51" t="s">
        <v>18</v>
      </c>
    </row>
    <row r="1083" ht="20" customHeight="1" spans="1:15">
      <c r="A1083" s="9">
        <v>44749</v>
      </c>
      <c r="B1083" s="9" t="s">
        <v>201</v>
      </c>
      <c r="C1083" s="3" t="s">
        <v>222</v>
      </c>
      <c r="D1083" s="55">
        <v>58</v>
      </c>
      <c r="E1083" s="60">
        <v>0</v>
      </c>
      <c r="F1083" s="3">
        <v>0</v>
      </c>
      <c r="G1083" s="3">
        <v>3</v>
      </c>
      <c r="H1083" s="3">
        <v>13</v>
      </c>
      <c r="I1083" s="3">
        <v>214</v>
      </c>
      <c r="J1083" s="3" t="s">
        <v>18</v>
      </c>
      <c r="K1083" s="3" t="s">
        <v>18</v>
      </c>
      <c r="L1083" s="51" t="s">
        <v>18</v>
      </c>
      <c r="M1083" s="51" t="s">
        <v>18</v>
      </c>
      <c r="N1083" s="3" t="s">
        <v>18</v>
      </c>
      <c r="O1083" s="51" t="s">
        <v>18</v>
      </c>
    </row>
    <row r="1084" ht="20" customHeight="1" spans="1:15">
      <c r="A1084" s="9">
        <v>44749</v>
      </c>
      <c r="B1084" s="9" t="s">
        <v>197</v>
      </c>
      <c r="C1084" s="3" t="s">
        <v>131</v>
      </c>
      <c r="D1084" s="55">
        <v>0</v>
      </c>
      <c r="E1084" s="60">
        <v>128</v>
      </c>
      <c r="F1084" s="3">
        <v>4</v>
      </c>
      <c r="G1084" s="3">
        <v>1</v>
      </c>
      <c r="H1084" s="3">
        <v>0</v>
      </c>
      <c r="I1084" s="3">
        <v>12</v>
      </c>
      <c r="J1084" s="3" t="s">
        <v>18</v>
      </c>
      <c r="K1084" s="3" t="s">
        <v>18</v>
      </c>
      <c r="L1084" s="51" t="s">
        <v>18</v>
      </c>
      <c r="M1084" s="51" t="s">
        <v>18</v>
      </c>
      <c r="N1084" s="3" t="s">
        <v>18</v>
      </c>
      <c r="O1084" s="51" t="s">
        <v>18</v>
      </c>
    </row>
    <row r="1085" ht="20" customHeight="1" spans="1:15">
      <c r="A1085" s="9">
        <v>44749</v>
      </c>
      <c r="B1085" s="9" t="s">
        <v>224</v>
      </c>
      <c r="C1085" s="3" t="s">
        <v>131</v>
      </c>
      <c r="D1085" s="55">
        <v>0</v>
      </c>
      <c r="E1085" s="60">
        <v>0</v>
      </c>
      <c r="F1085" s="3">
        <v>0</v>
      </c>
      <c r="G1085" s="3">
        <v>0</v>
      </c>
      <c r="H1085" s="3">
        <v>0</v>
      </c>
      <c r="I1085" s="3">
        <v>1</v>
      </c>
      <c r="J1085" s="3" t="s">
        <v>18</v>
      </c>
      <c r="K1085" s="3" t="s">
        <v>18</v>
      </c>
      <c r="L1085" s="51" t="s">
        <v>18</v>
      </c>
      <c r="M1085" s="51" t="s">
        <v>18</v>
      </c>
      <c r="N1085" s="3" t="s">
        <v>18</v>
      </c>
      <c r="O1085" s="51" t="s">
        <v>18</v>
      </c>
    </row>
    <row r="1086" ht="20" customHeight="1" spans="1:15">
      <c r="A1086" s="9">
        <v>44749</v>
      </c>
      <c r="B1086" s="9" t="s">
        <v>198</v>
      </c>
      <c r="C1086" s="3" t="s">
        <v>131</v>
      </c>
      <c r="D1086" s="55">
        <v>0</v>
      </c>
      <c r="E1086" s="60">
        <v>0</v>
      </c>
      <c r="F1086" s="3">
        <v>0</v>
      </c>
      <c r="G1086" s="3">
        <v>0</v>
      </c>
      <c r="H1086" s="3">
        <v>0</v>
      </c>
      <c r="I1086" s="3">
        <v>1</v>
      </c>
      <c r="J1086" s="3" t="s">
        <v>18</v>
      </c>
      <c r="K1086" s="3" t="s">
        <v>18</v>
      </c>
      <c r="L1086" s="51" t="s">
        <v>18</v>
      </c>
      <c r="M1086" s="51" t="s">
        <v>18</v>
      </c>
      <c r="N1086" s="3" t="s">
        <v>18</v>
      </c>
      <c r="O1086" s="51" t="s">
        <v>18</v>
      </c>
    </row>
    <row r="1087" ht="20" customHeight="1" spans="1:15">
      <c r="A1087" s="9">
        <v>44749</v>
      </c>
      <c r="B1087" s="9" t="s">
        <v>248</v>
      </c>
      <c r="C1087" s="3" t="s">
        <v>251</v>
      </c>
      <c r="D1087" s="55">
        <v>0</v>
      </c>
      <c r="E1087" s="60">
        <v>247</v>
      </c>
      <c r="F1087" s="3">
        <v>0</v>
      </c>
      <c r="G1087" s="3">
        <v>0</v>
      </c>
      <c r="H1087" s="3">
        <v>0</v>
      </c>
      <c r="I1087" s="3">
        <v>0</v>
      </c>
      <c r="J1087" s="3" t="s">
        <v>18</v>
      </c>
      <c r="K1087" s="3" t="s">
        <v>18</v>
      </c>
      <c r="L1087" s="51" t="s">
        <v>18</v>
      </c>
      <c r="M1087" s="51" t="s">
        <v>18</v>
      </c>
      <c r="N1087" s="3" t="s">
        <v>18</v>
      </c>
      <c r="O1087" s="51" t="s">
        <v>18</v>
      </c>
    </row>
    <row r="1088" ht="20" customHeight="1" spans="1:15">
      <c r="A1088" s="9">
        <v>44749</v>
      </c>
      <c r="B1088" s="9" t="s">
        <v>263</v>
      </c>
      <c r="C1088" s="3" t="s">
        <v>131</v>
      </c>
      <c r="D1088" s="55">
        <v>0</v>
      </c>
      <c r="E1088" s="60">
        <v>183</v>
      </c>
      <c r="F1088" s="3">
        <v>0</v>
      </c>
      <c r="G1088" s="3">
        <v>0</v>
      </c>
      <c r="H1088" s="3">
        <v>0</v>
      </c>
      <c r="I1088" s="3">
        <v>0</v>
      </c>
      <c r="J1088" s="3" t="s">
        <v>18</v>
      </c>
      <c r="K1088" s="3" t="s">
        <v>18</v>
      </c>
      <c r="L1088" s="51" t="s">
        <v>18</v>
      </c>
      <c r="M1088" s="51" t="s">
        <v>18</v>
      </c>
      <c r="N1088" s="3" t="s">
        <v>18</v>
      </c>
      <c r="O1088" s="51" t="s">
        <v>18</v>
      </c>
    </row>
    <row r="1089" ht="20" customHeight="1" spans="1:15">
      <c r="A1089" s="9">
        <v>44749</v>
      </c>
      <c r="B1089" s="9" t="s">
        <v>264</v>
      </c>
      <c r="C1089" s="3" t="s">
        <v>262</v>
      </c>
      <c r="D1089" s="55">
        <v>0</v>
      </c>
      <c r="E1089" s="60">
        <v>366</v>
      </c>
      <c r="F1089" s="3">
        <v>0</v>
      </c>
      <c r="G1089" s="3">
        <v>0</v>
      </c>
      <c r="H1089" s="3">
        <v>0</v>
      </c>
      <c r="I1089" s="3">
        <v>0</v>
      </c>
      <c r="J1089" s="3" t="s">
        <v>18</v>
      </c>
      <c r="K1089" s="3" t="s">
        <v>18</v>
      </c>
      <c r="L1089" s="51" t="s">
        <v>18</v>
      </c>
      <c r="M1089" s="51" t="s">
        <v>18</v>
      </c>
      <c r="N1089" s="3" t="s">
        <v>18</v>
      </c>
      <c r="O1089" s="51" t="s">
        <v>18</v>
      </c>
    </row>
    <row r="1090" ht="20" customHeight="1" spans="1:15">
      <c r="A1090" s="9">
        <v>44749</v>
      </c>
      <c r="B1090" s="9" t="s">
        <v>257</v>
      </c>
      <c r="C1090" s="3" t="s">
        <v>252</v>
      </c>
      <c r="D1090" s="55">
        <v>6</v>
      </c>
      <c r="E1090" s="60">
        <v>390</v>
      </c>
      <c r="F1090" s="3">
        <v>0</v>
      </c>
      <c r="G1090" s="3">
        <v>0</v>
      </c>
      <c r="H1090" s="3">
        <v>2</v>
      </c>
      <c r="I1090" s="3">
        <v>3</v>
      </c>
      <c r="J1090" s="3" t="s">
        <v>18</v>
      </c>
      <c r="K1090" s="3" t="s">
        <v>18</v>
      </c>
      <c r="L1090" s="51" t="s">
        <v>18</v>
      </c>
      <c r="M1090" s="51" t="s">
        <v>18</v>
      </c>
      <c r="N1090" s="3" t="s">
        <v>18</v>
      </c>
      <c r="O1090" s="51" t="s">
        <v>18</v>
      </c>
    </row>
    <row r="1091" ht="20" customHeight="1" spans="1:15">
      <c r="A1091" s="8" t="s">
        <v>97</v>
      </c>
      <c r="B1091" s="8"/>
      <c r="C1091" s="8"/>
      <c r="D1091" s="24">
        <f>SUM(D1076:D1090)</f>
        <v>9851</v>
      </c>
      <c r="E1091" s="59">
        <f t="shared" ref="E1091:O1091" si="60">SUM(E1076:E1090)</f>
        <v>2447</v>
      </c>
      <c r="F1091" s="8">
        <f t="shared" si="60"/>
        <v>228</v>
      </c>
      <c r="G1091" s="8">
        <f t="shared" si="60"/>
        <v>157</v>
      </c>
      <c r="H1091" s="8">
        <f t="shared" si="60"/>
        <v>311</v>
      </c>
      <c r="I1091" s="8">
        <f t="shared" si="60"/>
        <v>2450</v>
      </c>
      <c r="J1091" s="8">
        <f t="shared" si="60"/>
        <v>35409</v>
      </c>
      <c r="K1091" s="8">
        <f t="shared" si="60"/>
        <v>9103</v>
      </c>
      <c r="L1091" s="8">
        <f t="shared" si="60"/>
        <v>6.41</v>
      </c>
      <c r="M1091" s="8">
        <f t="shared" si="60"/>
        <v>268</v>
      </c>
      <c r="N1091" s="8">
        <f t="shared" si="60"/>
        <v>71</v>
      </c>
      <c r="O1091" s="8">
        <f t="shared" si="60"/>
        <v>100</v>
      </c>
    </row>
    <row r="1092" ht="20" customHeight="1" spans="1:15">
      <c r="A1092" s="9">
        <v>44748</v>
      </c>
      <c r="B1092" s="9" t="s">
        <v>186</v>
      </c>
      <c r="C1092" s="3" t="s">
        <v>222</v>
      </c>
      <c r="D1092" s="31">
        <v>33</v>
      </c>
      <c r="E1092" s="60">
        <v>183</v>
      </c>
      <c r="F1092" s="3">
        <v>9</v>
      </c>
      <c r="G1092" s="3">
        <v>5</v>
      </c>
      <c r="H1092" s="3">
        <v>3</v>
      </c>
      <c r="I1092" s="3">
        <v>18</v>
      </c>
      <c r="J1092" s="3">
        <v>13656</v>
      </c>
      <c r="K1092" s="3">
        <v>3980</v>
      </c>
      <c r="L1092" s="51">
        <v>2.31</v>
      </c>
      <c r="M1092" s="51">
        <v>151</v>
      </c>
      <c r="N1092" s="3">
        <v>32</v>
      </c>
      <c r="O1092" s="51">
        <v>86</v>
      </c>
    </row>
    <row r="1093" ht="20" customHeight="1" spans="1:15">
      <c r="A1093" s="9">
        <v>44748</v>
      </c>
      <c r="B1093" s="9" t="s">
        <v>255</v>
      </c>
      <c r="C1093" s="3" t="s">
        <v>131</v>
      </c>
      <c r="D1093" s="31">
        <v>12</v>
      </c>
      <c r="E1093" s="60">
        <v>0</v>
      </c>
      <c r="F1093" s="3">
        <v>0</v>
      </c>
      <c r="G1093" s="3">
        <v>0</v>
      </c>
      <c r="H1093" s="3">
        <v>1</v>
      </c>
      <c r="I1093" s="3">
        <v>1</v>
      </c>
      <c r="J1093" s="3" t="s">
        <v>18</v>
      </c>
      <c r="K1093" s="3" t="s">
        <v>18</v>
      </c>
      <c r="L1093" s="51" t="s">
        <v>18</v>
      </c>
      <c r="M1093" s="51" t="s">
        <v>18</v>
      </c>
      <c r="N1093" s="3" t="s">
        <v>18</v>
      </c>
      <c r="O1093" s="51" t="s">
        <v>18</v>
      </c>
    </row>
    <row r="1094" ht="20" customHeight="1" spans="1:15">
      <c r="A1094" s="9">
        <v>44748</v>
      </c>
      <c r="B1094" s="9" t="s">
        <v>260</v>
      </c>
      <c r="C1094" s="3" t="s">
        <v>222</v>
      </c>
      <c r="D1094" s="31">
        <v>3</v>
      </c>
      <c r="E1094" s="60">
        <v>88</v>
      </c>
      <c r="F1094" s="3">
        <v>0</v>
      </c>
      <c r="G1094" s="3">
        <v>0</v>
      </c>
      <c r="H1094" s="3">
        <v>1</v>
      </c>
      <c r="I1094" s="3">
        <v>1</v>
      </c>
      <c r="J1094" s="3">
        <v>132</v>
      </c>
      <c r="K1094" s="3">
        <v>25</v>
      </c>
      <c r="L1094" s="51">
        <v>1.46</v>
      </c>
      <c r="M1094" s="51">
        <v>1</v>
      </c>
      <c r="N1094" s="3">
        <v>0</v>
      </c>
      <c r="O1094" s="51">
        <v>0</v>
      </c>
    </row>
    <row r="1095" ht="20" customHeight="1" spans="1:15">
      <c r="A1095" s="9">
        <v>44748</v>
      </c>
      <c r="B1095" s="9" t="s">
        <v>232</v>
      </c>
      <c r="C1095" s="3" t="s">
        <v>222</v>
      </c>
      <c r="D1095" s="31">
        <v>0</v>
      </c>
      <c r="E1095" s="60">
        <v>248</v>
      </c>
      <c r="F1095" s="3">
        <v>0</v>
      </c>
      <c r="G1095" s="3">
        <v>0</v>
      </c>
      <c r="H1095" s="3">
        <v>0</v>
      </c>
      <c r="I1095" s="3">
        <v>1</v>
      </c>
      <c r="J1095" s="3">
        <v>914</v>
      </c>
      <c r="K1095" s="3">
        <v>328</v>
      </c>
      <c r="L1095" s="51">
        <v>2.41</v>
      </c>
      <c r="M1095" s="51">
        <v>8</v>
      </c>
      <c r="N1095" s="3">
        <v>0</v>
      </c>
      <c r="O1095" s="51">
        <v>3</v>
      </c>
    </row>
    <row r="1096" ht="20" customHeight="1" spans="1:15">
      <c r="A1096" s="9">
        <v>44748</v>
      </c>
      <c r="B1096" s="9" t="s">
        <v>265</v>
      </c>
      <c r="C1096" s="3" t="s">
        <v>222</v>
      </c>
      <c r="D1096" s="31">
        <v>0</v>
      </c>
      <c r="E1096" s="60">
        <v>180</v>
      </c>
      <c r="F1096" s="3">
        <v>0</v>
      </c>
      <c r="G1096" s="3">
        <v>0</v>
      </c>
      <c r="H1096" s="3">
        <v>0</v>
      </c>
      <c r="I1096" s="3">
        <v>0</v>
      </c>
      <c r="J1096" s="3">
        <v>584</v>
      </c>
      <c r="K1096" s="3">
        <v>145</v>
      </c>
      <c r="L1096" s="51">
        <v>2.39</v>
      </c>
      <c r="M1096" s="51">
        <v>5</v>
      </c>
      <c r="N1096" s="3">
        <v>0</v>
      </c>
      <c r="O1096" s="51">
        <v>1</v>
      </c>
    </row>
    <row r="1097" ht="20" customHeight="1" spans="1:15">
      <c r="A1097" s="9">
        <v>44748</v>
      </c>
      <c r="B1097" s="9" t="s">
        <v>189</v>
      </c>
      <c r="C1097" s="3" t="s">
        <v>222</v>
      </c>
      <c r="D1097" s="31">
        <v>0</v>
      </c>
      <c r="E1097" s="60">
        <v>283</v>
      </c>
      <c r="F1097" s="3">
        <v>3</v>
      </c>
      <c r="G1097" s="3">
        <v>1</v>
      </c>
      <c r="H1097" s="3">
        <v>0</v>
      </c>
      <c r="I1097" s="3">
        <v>2</v>
      </c>
      <c r="J1097" s="3">
        <v>9150</v>
      </c>
      <c r="K1097" s="3">
        <v>1893</v>
      </c>
      <c r="L1097" s="51">
        <v>1.73</v>
      </c>
      <c r="M1097" s="51">
        <v>31</v>
      </c>
      <c r="N1097" s="3">
        <v>17</v>
      </c>
      <c r="O1097" s="51">
        <v>12</v>
      </c>
    </row>
    <row r="1098" ht="20" customHeight="1" spans="1:15">
      <c r="A1098" s="9">
        <v>44748</v>
      </c>
      <c r="B1098" s="9" t="s">
        <v>193</v>
      </c>
      <c r="C1098" s="3" t="s">
        <v>222</v>
      </c>
      <c r="D1098" s="55">
        <v>7602</v>
      </c>
      <c r="E1098" s="60">
        <v>255</v>
      </c>
      <c r="F1098" s="3">
        <v>312</v>
      </c>
      <c r="G1098" s="3">
        <v>199</v>
      </c>
      <c r="H1098" s="3">
        <v>274</v>
      </c>
      <c r="I1098" s="3">
        <v>2290</v>
      </c>
      <c r="J1098" s="3" t="s">
        <v>18</v>
      </c>
      <c r="K1098" s="3" t="s">
        <v>18</v>
      </c>
      <c r="L1098" s="51" t="s">
        <v>18</v>
      </c>
      <c r="M1098" s="51" t="s">
        <v>18</v>
      </c>
      <c r="N1098" s="3" t="s">
        <v>18</v>
      </c>
      <c r="O1098" s="51" t="s">
        <v>18</v>
      </c>
    </row>
    <row r="1099" ht="20" customHeight="1" spans="1:15">
      <c r="A1099" s="9">
        <v>44748</v>
      </c>
      <c r="B1099" s="9" t="s">
        <v>201</v>
      </c>
      <c r="C1099" s="3" t="s">
        <v>222</v>
      </c>
      <c r="D1099" s="55">
        <v>265</v>
      </c>
      <c r="E1099" s="60">
        <v>217</v>
      </c>
      <c r="F1099" s="3">
        <v>9</v>
      </c>
      <c r="G1099" s="3">
        <v>10</v>
      </c>
      <c r="H1099" s="3">
        <v>23</v>
      </c>
      <c r="I1099" s="3">
        <v>255</v>
      </c>
      <c r="J1099" s="3" t="s">
        <v>18</v>
      </c>
      <c r="K1099" s="3" t="s">
        <v>18</v>
      </c>
      <c r="L1099" s="51" t="s">
        <v>18</v>
      </c>
      <c r="M1099" s="51" t="s">
        <v>18</v>
      </c>
      <c r="N1099" s="3" t="s">
        <v>18</v>
      </c>
      <c r="O1099" s="51" t="s">
        <v>18</v>
      </c>
    </row>
    <row r="1100" ht="20" customHeight="1" spans="1:15">
      <c r="A1100" s="9">
        <v>44748</v>
      </c>
      <c r="B1100" s="9" t="s">
        <v>224</v>
      </c>
      <c r="C1100" s="3" t="s">
        <v>131</v>
      </c>
      <c r="D1100" s="55">
        <v>0</v>
      </c>
      <c r="E1100" s="60">
        <v>0</v>
      </c>
      <c r="F1100" s="3">
        <v>0</v>
      </c>
      <c r="G1100" s="3">
        <v>0</v>
      </c>
      <c r="H1100" s="3">
        <v>0</v>
      </c>
      <c r="I1100" s="3">
        <v>2</v>
      </c>
      <c r="J1100" s="3" t="s">
        <v>18</v>
      </c>
      <c r="K1100" s="3" t="s">
        <v>18</v>
      </c>
      <c r="L1100" s="51" t="s">
        <v>18</v>
      </c>
      <c r="M1100" s="51" t="s">
        <v>18</v>
      </c>
      <c r="N1100" s="3" t="s">
        <v>18</v>
      </c>
      <c r="O1100" s="51" t="s">
        <v>18</v>
      </c>
    </row>
    <row r="1101" ht="20" customHeight="1" spans="1:15">
      <c r="A1101" s="9">
        <v>44748</v>
      </c>
      <c r="B1101" s="9" t="s">
        <v>197</v>
      </c>
      <c r="C1101" s="3" t="s">
        <v>131</v>
      </c>
      <c r="D1101" s="55">
        <v>6</v>
      </c>
      <c r="E1101" s="60">
        <v>0</v>
      </c>
      <c r="F1101" s="3">
        <v>0</v>
      </c>
      <c r="G1101" s="3">
        <v>0</v>
      </c>
      <c r="H1101" s="3">
        <v>1</v>
      </c>
      <c r="I1101" s="3">
        <v>14</v>
      </c>
      <c r="J1101" s="3" t="s">
        <v>18</v>
      </c>
      <c r="K1101" s="3" t="s">
        <v>18</v>
      </c>
      <c r="L1101" s="51" t="s">
        <v>18</v>
      </c>
      <c r="M1101" s="51" t="s">
        <v>18</v>
      </c>
      <c r="N1101" s="3" t="s">
        <v>18</v>
      </c>
      <c r="O1101" s="51" t="s">
        <v>18</v>
      </c>
    </row>
    <row r="1102" ht="20" customHeight="1" spans="1:15">
      <c r="A1102" s="9">
        <v>44748</v>
      </c>
      <c r="B1102" s="9" t="s">
        <v>246</v>
      </c>
      <c r="C1102" s="3" t="s">
        <v>251</v>
      </c>
      <c r="D1102" s="55">
        <v>0</v>
      </c>
      <c r="E1102" s="60">
        <v>0</v>
      </c>
      <c r="F1102" s="3">
        <v>0</v>
      </c>
      <c r="G1102" s="3">
        <v>0</v>
      </c>
      <c r="H1102" s="3">
        <v>0</v>
      </c>
      <c r="I1102" s="3">
        <v>0</v>
      </c>
      <c r="J1102" s="3" t="s">
        <v>18</v>
      </c>
      <c r="K1102" s="3" t="s">
        <v>18</v>
      </c>
      <c r="L1102" s="51" t="s">
        <v>18</v>
      </c>
      <c r="M1102" s="51" t="s">
        <v>18</v>
      </c>
      <c r="N1102" s="3" t="s">
        <v>18</v>
      </c>
      <c r="O1102" s="51" t="s">
        <v>18</v>
      </c>
    </row>
    <row r="1103" ht="20" customHeight="1" spans="1:15">
      <c r="A1103" s="9">
        <v>44748</v>
      </c>
      <c r="B1103" s="9" t="s">
        <v>263</v>
      </c>
      <c r="C1103" s="3" t="s">
        <v>131</v>
      </c>
      <c r="D1103" s="55">
        <v>0</v>
      </c>
      <c r="E1103" s="60">
        <v>180</v>
      </c>
      <c r="F1103" s="3">
        <v>0</v>
      </c>
      <c r="G1103" s="3">
        <v>0</v>
      </c>
      <c r="H1103" s="3">
        <v>0</v>
      </c>
      <c r="I1103" s="3">
        <v>0</v>
      </c>
      <c r="J1103" s="3" t="s">
        <v>18</v>
      </c>
      <c r="K1103" s="3" t="s">
        <v>18</v>
      </c>
      <c r="L1103" s="51" t="s">
        <v>18</v>
      </c>
      <c r="M1103" s="51" t="s">
        <v>18</v>
      </c>
      <c r="N1103" s="3" t="s">
        <v>18</v>
      </c>
      <c r="O1103" s="51" t="s">
        <v>18</v>
      </c>
    </row>
    <row r="1104" ht="20" customHeight="1" spans="1:15">
      <c r="A1104" s="9">
        <v>44748</v>
      </c>
      <c r="B1104" s="9" t="s">
        <v>264</v>
      </c>
      <c r="C1104" s="3" t="s">
        <v>262</v>
      </c>
      <c r="D1104" s="55">
        <v>0</v>
      </c>
      <c r="E1104" s="60">
        <v>373</v>
      </c>
      <c r="F1104" s="3">
        <v>0</v>
      </c>
      <c r="G1104" s="3">
        <v>0</v>
      </c>
      <c r="H1104" s="3">
        <v>0</v>
      </c>
      <c r="I1104" s="3">
        <v>0</v>
      </c>
      <c r="J1104" s="3" t="s">
        <v>18</v>
      </c>
      <c r="K1104" s="3" t="s">
        <v>18</v>
      </c>
      <c r="L1104" s="51" t="s">
        <v>18</v>
      </c>
      <c r="M1104" s="51" t="s">
        <v>18</v>
      </c>
      <c r="N1104" s="3" t="s">
        <v>18</v>
      </c>
      <c r="O1104" s="51" t="s">
        <v>18</v>
      </c>
    </row>
    <row r="1105" ht="20" customHeight="1" spans="1:15">
      <c r="A1105" s="9">
        <v>44748</v>
      </c>
      <c r="B1105" s="9" t="s">
        <v>257</v>
      </c>
      <c r="C1105" s="3" t="s">
        <v>252</v>
      </c>
      <c r="D1105" s="55">
        <v>7</v>
      </c>
      <c r="E1105" s="60">
        <v>369</v>
      </c>
      <c r="F1105" s="3">
        <v>1</v>
      </c>
      <c r="G1105" s="3">
        <v>0</v>
      </c>
      <c r="H1105" s="3">
        <v>1</v>
      </c>
      <c r="I1105" s="3">
        <v>2</v>
      </c>
      <c r="J1105" s="3" t="s">
        <v>18</v>
      </c>
      <c r="K1105" s="3" t="s">
        <v>18</v>
      </c>
      <c r="L1105" s="51" t="s">
        <v>18</v>
      </c>
      <c r="M1105" s="51" t="s">
        <v>18</v>
      </c>
      <c r="N1105" s="3" t="s">
        <v>18</v>
      </c>
      <c r="O1105" s="51" t="s">
        <v>18</v>
      </c>
    </row>
    <row r="1106" ht="20" customHeight="1" spans="1:15">
      <c r="A1106" s="8" t="s">
        <v>98</v>
      </c>
      <c r="B1106" s="8"/>
      <c r="C1106" s="8"/>
      <c r="D1106" s="24">
        <f>SUM(D1092:D1105)</f>
        <v>7928</v>
      </c>
      <c r="E1106" s="59">
        <f t="shared" ref="E1106:O1106" si="61">SUM(E1092:E1105)</f>
        <v>2376</v>
      </c>
      <c r="F1106" s="8">
        <f t="shared" si="61"/>
        <v>334</v>
      </c>
      <c r="G1106" s="8">
        <f t="shared" si="61"/>
        <v>215</v>
      </c>
      <c r="H1106" s="8">
        <f t="shared" si="61"/>
        <v>304</v>
      </c>
      <c r="I1106" s="8">
        <f t="shared" si="61"/>
        <v>2586</v>
      </c>
      <c r="J1106" s="8">
        <f t="shared" si="61"/>
        <v>24436</v>
      </c>
      <c r="K1106" s="8">
        <f t="shared" si="61"/>
        <v>6371</v>
      </c>
      <c r="L1106" s="8">
        <f t="shared" si="61"/>
        <v>10.3</v>
      </c>
      <c r="M1106" s="8">
        <f t="shared" si="61"/>
        <v>196</v>
      </c>
      <c r="N1106" s="8">
        <f t="shared" si="61"/>
        <v>49</v>
      </c>
      <c r="O1106" s="8">
        <f t="shared" si="61"/>
        <v>102</v>
      </c>
    </row>
    <row r="1107" ht="20" customHeight="1" spans="1:15">
      <c r="A1107" s="9">
        <v>44747</v>
      </c>
      <c r="B1107" s="9" t="s">
        <v>186</v>
      </c>
      <c r="C1107" s="3" t="s">
        <v>222</v>
      </c>
      <c r="D1107" s="31">
        <v>18</v>
      </c>
      <c r="E1107" s="60">
        <v>186</v>
      </c>
      <c r="F1107" s="3">
        <v>12</v>
      </c>
      <c r="G1107" s="3">
        <v>2</v>
      </c>
      <c r="H1107" s="3">
        <v>3</v>
      </c>
      <c r="I1107" s="3">
        <v>16</v>
      </c>
      <c r="J1107" s="3">
        <v>12941</v>
      </c>
      <c r="K1107" s="3">
        <v>4040</v>
      </c>
      <c r="L1107" s="51">
        <v>1.87</v>
      </c>
      <c r="M1107" s="51">
        <v>116</v>
      </c>
      <c r="N1107" s="3">
        <v>24</v>
      </c>
      <c r="O1107" s="51">
        <v>53</v>
      </c>
    </row>
    <row r="1108" ht="20" customHeight="1" spans="1:15">
      <c r="A1108" s="9">
        <v>44747</v>
      </c>
      <c r="B1108" s="9" t="s">
        <v>265</v>
      </c>
      <c r="C1108" s="3" t="s">
        <v>222</v>
      </c>
      <c r="D1108" s="31">
        <v>3</v>
      </c>
      <c r="E1108" s="60">
        <v>242</v>
      </c>
      <c r="F1108" s="3">
        <v>1</v>
      </c>
      <c r="G1108" s="3">
        <v>0</v>
      </c>
      <c r="H1108" s="3">
        <v>1</v>
      </c>
      <c r="I1108" s="3">
        <v>1</v>
      </c>
      <c r="J1108" s="3">
        <v>1259</v>
      </c>
      <c r="K1108" s="3">
        <v>490</v>
      </c>
      <c r="L1108" s="51">
        <v>1.71</v>
      </c>
      <c r="M1108" s="51">
        <v>10</v>
      </c>
      <c r="N1108" s="3">
        <v>0</v>
      </c>
      <c r="O1108" s="51">
        <v>4</v>
      </c>
    </row>
    <row r="1109" ht="20" customHeight="1" spans="1:15">
      <c r="A1109" s="9">
        <v>44747</v>
      </c>
      <c r="B1109" s="9" t="s">
        <v>260</v>
      </c>
      <c r="C1109" s="3" t="s">
        <v>222</v>
      </c>
      <c r="D1109" s="31">
        <v>0</v>
      </c>
      <c r="E1109" s="60">
        <v>79</v>
      </c>
      <c r="F1109" s="3">
        <v>0</v>
      </c>
      <c r="G1109" s="3">
        <v>0</v>
      </c>
      <c r="H1109" s="3">
        <v>0</v>
      </c>
      <c r="I1109" s="3">
        <v>1</v>
      </c>
      <c r="J1109" s="3">
        <v>140</v>
      </c>
      <c r="K1109" s="3">
        <v>29</v>
      </c>
      <c r="L1109" s="51">
        <v>2.73</v>
      </c>
      <c r="M1109" s="51">
        <v>1</v>
      </c>
      <c r="N1109" s="3">
        <v>2</v>
      </c>
      <c r="O1109" s="51">
        <v>0</v>
      </c>
    </row>
    <row r="1110" ht="20" customHeight="1" spans="1:15">
      <c r="A1110" s="9">
        <v>44747</v>
      </c>
      <c r="B1110" s="9" t="s">
        <v>232</v>
      </c>
      <c r="C1110" s="3" t="s">
        <v>222</v>
      </c>
      <c r="D1110" s="31">
        <v>0</v>
      </c>
      <c r="E1110" s="60">
        <v>125</v>
      </c>
      <c r="F1110" s="3">
        <v>0</v>
      </c>
      <c r="G1110" s="3">
        <v>0</v>
      </c>
      <c r="H1110" s="3">
        <v>0</v>
      </c>
      <c r="I1110" s="3">
        <v>2</v>
      </c>
      <c r="J1110" s="3">
        <v>508</v>
      </c>
      <c r="K1110" s="3">
        <v>149</v>
      </c>
      <c r="L1110" s="51">
        <v>1.74</v>
      </c>
      <c r="M1110" s="51">
        <v>9</v>
      </c>
      <c r="N1110" s="3">
        <v>0</v>
      </c>
      <c r="O1110" s="51">
        <v>4</v>
      </c>
    </row>
    <row r="1111" ht="20" customHeight="1" spans="1:15">
      <c r="A1111" s="9">
        <v>44747</v>
      </c>
      <c r="B1111" s="9" t="s">
        <v>189</v>
      </c>
      <c r="C1111" s="3" t="s">
        <v>222</v>
      </c>
      <c r="D1111" s="31">
        <v>0</v>
      </c>
      <c r="E1111" s="60">
        <v>250</v>
      </c>
      <c r="F1111" s="3">
        <v>2</v>
      </c>
      <c r="G1111" s="3">
        <v>2</v>
      </c>
      <c r="H1111" s="3">
        <v>0</v>
      </c>
      <c r="I1111" s="3">
        <v>2</v>
      </c>
      <c r="J1111" s="3">
        <v>15361</v>
      </c>
      <c r="K1111" s="3">
        <v>1183</v>
      </c>
      <c r="L1111" s="51">
        <v>1.45</v>
      </c>
      <c r="M1111" s="51">
        <v>27</v>
      </c>
      <c r="N1111" s="3">
        <v>7</v>
      </c>
      <c r="O1111" s="51">
        <v>10</v>
      </c>
    </row>
    <row r="1112" ht="20" customHeight="1" spans="1:15">
      <c r="A1112" s="9">
        <v>44747</v>
      </c>
      <c r="B1112" s="9" t="s">
        <v>193</v>
      </c>
      <c r="C1112" s="3" t="s">
        <v>222</v>
      </c>
      <c r="D1112" s="31">
        <v>13724</v>
      </c>
      <c r="E1112" s="60">
        <v>0</v>
      </c>
      <c r="F1112" s="3">
        <v>0</v>
      </c>
      <c r="G1112" s="3">
        <v>15</v>
      </c>
      <c r="H1112" s="3">
        <v>251</v>
      </c>
      <c r="I1112" s="3">
        <v>2077</v>
      </c>
      <c r="J1112" s="3" t="s">
        <v>18</v>
      </c>
      <c r="K1112" s="3" t="s">
        <v>18</v>
      </c>
      <c r="L1112" s="51" t="s">
        <v>18</v>
      </c>
      <c r="M1112" s="51" t="s">
        <v>18</v>
      </c>
      <c r="N1112" s="3" t="s">
        <v>18</v>
      </c>
      <c r="O1112" s="51" t="s">
        <v>18</v>
      </c>
    </row>
    <row r="1113" ht="20" customHeight="1" spans="1:15">
      <c r="A1113" s="9">
        <v>44747</v>
      </c>
      <c r="B1113" s="9" t="s">
        <v>201</v>
      </c>
      <c r="C1113" s="3" t="s">
        <v>222</v>
      </c>
      <c r="D1113" s="31">
        <v>370</v>
      </c>
      <c r="E1113" s="60">
        <v>593</v>
      </c>
      <c r="F1113" s="3">
        <v>77</v>
      </c>
      <c r="G1113" s="3">
        <v>52</v>
      </c>
      <c r="H1113" s="3">
        <v>32</v>
      </c>
      <c r="I1113" s="3">
        <v>298</v>
      </c>
      <c r="J1113" s="3" t="s">
        <v>18</v>
      </c>
      <c r="K1113" s="3" t="s">
        <v>18</v>
      </c>
      <c r="L1113" s="51" t="s">
        <v>18</v>
      </c>
      <c r="M1113" s="51" t="s">
        <v>18</v>
      </c>
      <c r="N1113" s="3" t="s">
        <v>18</v>
      </c>
      <c r="O1113" s="51" t="s">
        <v>18</v>
      </c>
    </row>
    <row r="1114" ht="20" customHeight="1" spans="1:15">
      <c r="A1114" s="9">
        <v>44747</v>
      </c>
      <c r="B1114" s="9" t="s">
        <v>197</v>
      </c>
      <c r="C1114" s="3" t="s">
        <v>131</v>
      </c>
      <c r="D1114" s="31">
        <v>3</v>
      </c>
      <c r="E1114" s="60">
        <v>134</v>
      </c>
      <c r="F1114" s="3">
        <v>2</v>
      </c>
      <c r="G1114" s="3">
        <v>2</v>
      </c>
      <c r="H1114" s="3">
        <v>1</v>
      </c>
      <c r="I1114" s="3">
        <v>14</v>
      </c>
      <c r="J1114" s="3" t="s">
        <v>18</v>
      </c>
      <c r="K1114" s="3" t="s">
        <v>18</v>
      </c>
      <c r="L1114" s="51" t="s">
        <v>18</v>
      </c>
      <c r="M1114" s="51" t="s">
        <v>18</v>
      </c>
      <c r="N1114" s="3" t="s">
        <v>18</v>
      </c>
      <c r="O1114" s="51" t="s">
        <v>18</v>
      </c>
    </row>
    <row r="1115" ht="20" customHeight="1" spans="1:15">
      <c r="A1115" s="9">
        <v>44747</v>
      </c>
      <c r="B1115" s="9" t="s">
        <v>231</v>
      </c>
      <c r="C1115" s="3" t="s">
        <v>131</v>
      </c>
      <c r="D1115" s="31">
        <v>0</v>
      </c>
      <c r="E1115" s="60">
        <v>0</v>
      </c>
      <c r="F1115" s="3">
        <v>0</v>
      </c>
      <c r="G1115" s="3">
        <v>0</v>
      </c>
      <c r="H1115" s="3">
        <v>0</v>
      </c>
      <c r="I1115" s="3">
        <v>1</v>
      </c>
      <c r="J1115" s="3" t="s">
        <v>18</v>
      </c>
      <c r="K1115" s="3" t="s">
        <v>18</v>
      </c>
      <c r="L1115" s="51" t="s">
        <v>18</v>
      </c>
      <c r="M1115" s="51" t="s">
        <v>18</v>
      </c>
      <c r="N1115" s="3" t="s">
        <v>18</v>
      </c>
      <c r="O1115" s="51" t="s">
        <v>18</v>
      </c>
    </row>
    <row r="1116" ht="20" customHeight="1" spans="1:15">
      <c r="A1116" s="9">
        <v>44747</v>
      </c>
      <c r="B1116" s="9" t="s">
        <v>224</v>
      </c>
      <c r="C1116" s="3" t="s">
        <v>131</v>
      </c>
      <c r="D1116" s="31">
        <v>0</v>
      </c>
      <c r="E1116" s="60">
        <v>0</v>
      </c>
      <c r="F1116" s="3">
        <v>0</v>
      </c>
      <c r="G1116" s="3">
        <v>0</v>
      </c>
      <c r="H1116" s="3">
        <v>0</v>
      </c>
      <c r="I1116" s="3">
        <v>3</v>
      </c>
      <c r="J1116" s="3" t="s">
        <v>18</v>
      </c>
      <c r="K1116" s="3" t="s">
        <v>18</v>
      </c>
      <c r="L1116" s="51" t="s">
        <v>18</v>
      </c>
      <c r="M1116" s="51" t="s">
        <v>18</v>
      </c>
      <c r="N1116" s="3" t="s">
        <v>18</v>
      </c>
      <c r="O1116" s="51" t="s">
        <v>18</v>
      </c>
    </row>
    <row r="1117" ht="20" customHeight="1" spans="1:15">
      <c r="A1117" s="9">
        <v>44747</v>
      </c>
      <c r="B1117" s="9" t="s">
        <v>198</v>
      </c>
      <c r="C1117" s="3" t="s">
        <v>131</v>
      </c>
      <c r="D1117" s="31">
        <v>0</v>
      </c>
      <c r="E1117" s="60">
        <v>0</v>
      </c>
      <c r="F1117" s="3">
        <v>0</v>
      </c>
      <c r="G1117" s="3">
        <v>0</v>
      </c>
      <c r="H1117" s="3">
        <v>0</v>
      </c>
      <c r="I1117" s="3">
        <v>2</v>
      </c>
      <c r="J1117" s="3" t="s">
        <v>18</v>
      </c>
      <c r="K1117" s="3" t="s">
        <v>18</v>
      </c>
      <c r="L1117" s="51" t="s">
        <v>18</v>
      </c>
      <c r="M1117" s="51" t="s">
        <v>18</v>
      </c>
      <c r="N1117" s="3" t="s">
        <v>18</v>
      </c>
      <c r="O1117" s="51" t="s">
        <v>18</v>
      </c>
    </row>
    <row r="1118" ht="20" customHeight="1" spans="1:15">
      <c r="A1118" s="9">
        <v>44747</v>
      </c>
      <c r="B1118" s="9" t="s">
        <v>248</v>
      </c>
      <c r="C1118" s="3" t="s">
        <v>251</v>
      </c>
      <c r="D1118" s="31">
        <v>0</v>
      </c>
      <c r="E1118" s="60">
        <v>272</v>
      </c>
      <c r="F1118" s="3">
        <v>0</v>
      </c>
      <c r="G1118" s="3">
        <v>0</v>
      </c>
      <c r="H1118" s="3">
        <v>0</v>
      </c>
      <c r="I1118" s="3">
        <v>0</v>
      </c>
      <c r="J1118" s="3" t="s">
        <v>18</v>
      </c>
      <c r="K1118" s="3" t="s">
        <v>18</v>
      </c>
      <c r="L1118" s="51" t="s">
        <v>18</v>
      </c>
      <c r="M1118" s="51" t="s">
        <v>18</v>
      </c>
      <c r="N1118" s="3" t="s">
        <v>18</v>
      </c>
      <c r="O1118" s="51" t="s">
        <v>18</v>
      </c>
    </row>
    <row r="1119" ht="20" customHeight="1" spans="1:15">
      <c r="A1119" s="9">
        <v>44747</v>
      </c>
      <c r="B1119" s="9" t="s">
        <v>263</v>
      </c>
      <c r="C1119" s="3" t="s">
        <v>131</v>
      </c>
      <c r="D1119" s="31">
        <v>0</v>
      </c>
      <c r="E1119" s="60">
        <v>240</v>
      </c>
      <c r="F1119" s="3">
        <v>1</v>
      </c>
      <c r="G1119" s="3">
        <v>0</v>
      </c>
      <c r="H1119" s="3">
        <v>0</v>
      </c>
      <c r="I1119" s="3">
        <v>0</v>
      </c>
      <c r="J1119" s="3" t="s">
        <v>18</v>
      </c>
      <c r="K1119" s="3" t="s">
        <v>18</v>
      </c>
      <c r="L1119" s="51" t="s">
        <v>18</v>
      </c>
      <c r="M1119" s="51" t="s">
        <v>18</v>
      </c>
      <c r="N1119" s="3" t="s">
        <v>18</v>
      </c>
      <c r="O1119" s="51" t="s">
        <v>18</v>
      </c>
    </row>
    <row r="1120" ht="20" customHeight="1" spans="1:15">
      <c r="A1120" s="9">
        <v>44747</v>
      </c>
      <c r="B1120" s="9" t="s">
        <v>264</v>
      </c>
      <c r="C1120" s="3" t="s">
        <v>262</v>
      </c>
      <c r="D1120" s="31">
        <v>0</v>
      </c>
      <c r="E1120" s="60">
        <v>381</v>
      </c>
      <c r="F1120" s="3">
        <v>0</v>
      </c>
      <c r="G1120" s="3">
        <v>0</v>
      </c>
      <c r="H1120" s="3">
        <v>0</v>
      </c>
      <c r="I1120" s="3">
        <v>0</v>
      </c>
      <c r="J1120" s="3" t="s">
        <v>18</v>
      </c>
      <c r="K1120" s="3" t="s">
        <v>18</v>
      </c>
      <c r="L1120" s="51" t="s">
        <v>18</v>
      </c>
      <c r="M1120" s="51" t="s">
        <v>18</v>
      </c>
      <c r="N1120" s="3" t="s">
        <v>18</v>
      </c>
      <c r="O1120" s="51" t="s">
        <v>18</v>
      </c>
    </row>
    <row r="1121" ht="20" customHeight="1" spans="1:15">
      <c r="A1121" s="9">
        <v>44747</v>
      </c>
      <c r="B1121" s="9" t="s">
        <v>257</v>
      </c>
      <c r="C1121" s="3" t="s">
        <v>252</v>
      </c>
      <c r="D1121" s="31">
        <v>0</v>
      </c>
      <c r="E1121" s="60">
        <v>375</v>
      </c>
      <c r="F1121" s="3">
        <v>1</v>
      </c>
      <c r="G1121" s="3">
        <v>1</v>
      </c>
      <c r="H1121" s="3">
        <v>0</v>
      </c>
      <c r="I1121" s="3">
        <v>3</v>
      </c>
      <c r="J1121" s="3" t="s">
        <v>18</v>
      </c>
      <c r="K1121" s="3" t="s">
        <v>18</v>
      </c>
      <c r="L1121" s="51" t="s">
        <v>18</v>
      </c>
      <c r="M1121" s="51" t="s">
        <v>18</v>
      </c>
      <c r="N1121" s="3" t="s">
        <v>18</v>
      </c>
      <c r="O1121" s="51" t="s">
        <v>18</v>
      </c>
    </row>
    <row r="1122" ht="20" customHeight="1" spans="1:15">
      <c r="A1122" s="8" t="s">
        <v>99</v>
      </c>
      <c r="B1122" s="8"/>
      <c r="C1122" s="8"/>
      <c r="D1122" s="24">
        <f>SUM(D1107:D1121)</f>
        <v>14118</v>
      </c>
      <c r="E1122" s="59">
        <f t="shared" ref="E1122:O1122" si="62">SUM(E1107:E1121)</f>
        <v>2877</v>
      </c>
      <c r="F1122" s="8">
        <f t="shared" si="62"/>
        <v>96</v>
      </c>
      <c r="G1122" s="8">
        <f t="shared" si="62"/>
        <v>74</v>
      </c>
      <c r="H1122" s="8">
        <f t="shared" si="62"/>
        <v>288</v>
      </c>
      <c r="I1122" s="8">
        <f t="shared" si="62"/>
        <v>2420</v>
      </c>
      <c r="J1122" s="8">
        <f t="shared" si="62"/>
        <v>30209</v>
      </c>
      <c r="K1122" s="8">
        <f t="shared" si="62"/>
        <v>5891</v>
      </c>
      <c r="L1122" s="8">
        <f t="shared" si="62"/>
        <v>9.5</v>
      </c>
      <c r="M1122" s="8">
        <f t="shared" si="62"/>
        <v>163</v>
      </c>
      <c r="N1122" s="8">
        <f t="shared" si="62"/>
        <v>33</v>
      </c>
      <c r="O1122" s="8">
        <f t="shared" si="62"/>
        <v>71</v>
      </c>
    </row>
    <row r="1123" ht="20" customHeight="1" spans="1:15">
      <c r="A1123" s="9">
        <v>44746</v>
      </c>
      <c r="B1123" s="9" t="s">
        <v>186</v>
      </c>
      <c r="C1123" s="3" t="s">
        <v>222</v>
      </c>
      <c r="D1123" s="31">
        <v>96</v>
      </c>
      <c r="E1123" s="60">
        <v>204</v>
      </c>
      <c r="F1123" s="3">
        <v>14</v>
      </c>
      <c r="G1123" s="3">
        <v>5</v>
      </c>
      <c r="H1123" s="3">
        <v>2</v>
      </c>
      <c r="I1123" s="3">
        <v>16</v>
      </c>
      <c r="J1123" s="3">
        <v>20603</v>
      </c>
      <c r="K1123" s="3">
        <v>5063</v>
      </c>
      <c r="L1123" s="51">
        <v>1.83</v>
      </c>
      <c r="M1123" s="51">
        <v>121</v>
      </c>
      <c r="N1123" s="3">
        <v>23</v>
      </c>
      <c r="O1123" s="51">
        <v>59</v>
      </c>
    </row>
    <row r="1124" ht="20" customHeight="1" spans="1:15">
      <c r="A1124" s="9">
        <v>44746</v>
      </c>
      <c r="B1124" s="9" t="s">
        <v>255</v>
      </c>
      <c r="C1124" s="3" t="s">
        <v>131</v>
      </c>
      <c r="D1124" s="31">
        <v>6</v>
      </c>
      <c r="E1124" s="60">
        <v>0</v>
      </c>
      <c r="F1124" s="3">
        <v>0</v>
      </c>
      <c r="G1124" s="3">
        <v>0</v>
      </c>
      <c r="H1124" s="3">
        <v>1</v>
      </c>
      <c r="I1124" s="3">
        <v>1</v>
      </c>
      <c r="J1124" s="3" t="s">
        <v>18</v>
      </c>
      <c r="K1124" s="3" t="s">
        <v>18</v>
      </c>
      <c r="L1124" s="51" t="s">
        <v>18</v>
      </c>
      <c r="M1124" s="51" t="s">
        <v>18</v>
      </c>
      <c r="N1124" s="3" t="s">
        <v>18</v>
      </c>
      <c r="O1124" s="51" t="s">
        <v>18</v>
      </c>
    </row>
    <row r="1125" ht="20" customHeight="1" spans="1:15">
      <c r="A1125" s="9">
        <v>44746</v>
      </c>
      <c r="B1125" s="9" t="s">
        <v>266</v>
      </c>
      <c r="C1125" s="3" t="s">
        <v>131</v>
      </c>
      <c r="D1125" s="31">
        <v>0</v>
      </c>
      <c r="E1125" s="60">
        <v>244</v>
      </c>
      <c r="F1125" s="3">
        <v>0</v>
      </c>
      <c r="G1125" s="3">
        <v>0</v>
      </c>
      <c r="H1125" s="3">
        <v>0</v>
      </c>
      <c r="I1125" s="3">
        <v>0</v>
      </c>
      <c r="J1125" s="3">
        <v>1436</v>
      </c>
      <c r="K1125" s="3">
        <v>634</v>
      </c>
      <c r="L1125" s="51">
        <v>3.83</v>
      </c>
      <c r="M1125" s="51">
        <v>27</v>
      </c>
      <c r="N1125" s="3">
        <v>14</v>
      </c>
      <c r="O1125" s="51">
        <v>7</v>
      </c>
    </row>
    <row r="1126" ht="20" customHeight="1" spans="1:15">
      <c r="A1126" s="9">
        <v>44746</v>
      </c>
      <c r="B1126" s="9" t="s">
        <v>260</v>
      </c>
      <c r="C1126" s="3" t="s">
        <v>222</v>
      </c>
      <c r="D1126" s="31">
        <v>0</v>
      </c>
      <c r="E1126" s="60">
        <v>166</v>
      </c>
      <c r="F1126" s="3">
        <v>0</v>
      </c>
      <c r="G1126" s="3">
        <v>0</v>
      </c>
      <c r="H1126" s="3">
        <v>0</v>
      </c>
      <c r="I1126" s="3">
        <v>1</v>
      </c>
      <c r="J1126" s="3">
        <v>435</v>
      </c>
      <c r="K1126" s="3">
        <v>115</v>
      </c>
      <c r="L1126" s="51">
        <v>1.32</v>
      </c>
      <c r="M1126" s="51">
        <v>2</v>
      </c>
      <c r="N1126" s="3">
        <v>0</v>
      </c>
      <c r="O1126" s="51">
        <v>0</v>
      </c>
    </row>
    <row r="1127" ht="20" customHeight="1" spans="1:15">
      <c r="A1127" s="9">
        <v>44746</v>
      </c>
      <c r="B1127" s="9" t="s">
        <v>232</v>
      </c>
      <c r="C1127" s="3" t="s">
        <v>222</v>
      </c>
      <c r="D1127" s="31">
        <v>0</v>
      </c>
      <c r="E1127" s="60">
        <v>247</v>
      </c>
      <c r="F1127" s="3">
        <v>2</v>
      </c>
      <c r="G1127" s="3">
        <v>1</v>
      </c>
      <c r="H1127" s="3">
        <v>0</v>
      </c>
      <c r="I1127" s="3">
        <v>1</v>
      </c>
      <c r="J1127" s="3">
        <v>1707</v>
      </c>
      <c r="K1127" s="3">
        <v>616</v>
      </c>
      <c r="L1127" s="51">
        <v>1.2</v>
      </c>
      <c r="M1127" s="51">
        <v>9</v>
      </c>
      <c r="N1127" s="3">
        <v>1</v>
      </c>
      <c r="O1127" s="51">
        <v>3</v>
      </c>
    </row>
    <row r="1128" ht="20" customHeight="1" spans="1:15">
      <c r="A1128" s="9">
        <v>44746</v>
      </c>
      <c r="B1128" s="9" t="s">
        <v>189</v>
      </c>
      <c r="C1128" s="3" t="s">
        <v>222</v>
      </c>
      <c r="D1128" s="31">
        <v>0</v>
      </c>
      <c r="E1128" s="60">
        <v>0</v>
      </c>
      <c r="F1128" s="3">
        <v>0</v>
      </c>
      <c r="G1128" s="3">
        <v>0</v>
      </c>
      <c r="H1128" s="3">
        <v>0</v>
      </c>
      <c r="I1128" s="3">
        <v>1</v>
      </c>
      <c r="J1128" s="3">
        <v>0</v>
      </c>
      <c r="K1128" s="3">
        <v>0</v>
      </c>
      <c r="L1128" s="51">
        <v>0</v>
      </c>
      <c r="M1128" s="51">
        <v>0</v>
      </c>
      <c r="N1128" s="3">
        <v>0</v>
      </c>
      <c r="O1128" s="51">
        <v>0</v>
      </c>
    </row>
    <row r="1129" ht="20" customHeight="1" spans="1:15">
      <c r="A1129" s="9">
        <v>44746</v>
      </c>
      <c r="B1129" s="9" t="s">
        <v>193</v>
      </c>
      <c r="C1129" s="3" t="s">
        <v>222</v>
      </c>
      <c r="D1129" s="31">
        <v>15845</v>
      </c>
      <c r="E1129" s="60">
        <v>247</v>
      </c>
      <c r="F1129" s="3">
        <v>253</v>
      </c>
      <c r="G1129" s="3">
        <v>195</v>
      </c>
      <c r="H1129" s="3">
        <v>305</v>
      </c>
      <c r="I1129" s="3">
        <v>2351</v>
      </c>
      <c r="J1129" s="3" t="s">
        <v>18</v>
      </c>
      <c r="K1129" s="3" t="s">
        <v>18</v>
      </c>
      <c r="L1129" s="51" t="s">
        <v>18</v>
      </c>
      <c r="M1129" s="51" t="s">
        <v>18</v>
      </c>
      <c r="N1129" s="3" t="s">
        <v>18</v>
      </c>
      <c r="O1129" s="51" t="s">
        <v>18</v>
      </c>
    </row>
    <row r="1130" ht="20" customHeight="1" spans="1:15">
      <c r="A1130" s="9">
        <v>44746</v>
      </c>
      <c r="B1130" s="9" t="s">
        <v>201</v>
      </c>
      <c r="C1130" s="3" t="s">
        <v>222</v>
      </c>
      <c r="D1130" s="31">
        <v>394</v>
      </c>
      <c r="E1130" s="60">
        <v>209</v>
      </c>
      <c r="F1130" s="3">
        <v>82</v>
      </c>
      <c r="G1130" s="3">
        <v>57</v>
      </c>
      <c r="H1130" s="3">
        <v>37</v>
      </c>
      <c r="I1130" s="3">
        <v>305</v>
      </c>
      <c r="J1130" s="3" t="s">
        <v>18</v>
      </c>
      <c r="K1130" s="3" t="s">
        <v>18</v>
      </c>
      <c r="L1130" s="51" t="s">
        <v>18</v>
      </c>
      <c r="M1130" s="51" t="s">
        <v>18</v>
      </c>
      <c r="N1130" s="3" t="s">
        <v>18</v>
      </c>
      <c r="O1130" s="51" t="s">
        <v>18</v>
      </c>
    </row>
    <row r="1131" ht="20" customHeight="1" spans="1:15">
      <c r="A1131" s="9">
        <v>44746</v>
      </c>
      <c r="B1131" s="9" t="s">
        <v>257</v>
      </c>
      <c r="C1131" s="3" t="s">
        <v>252</v>
      </c>
      <c r="D1131" s="31">
        <v>0</v>
      </c>
      <c r="E1131" s="60">
        <v>348</v>
      </c>
      <c r="F1131" s="3">
        <v>2</v>
      </c>
      <c r="G1131" s="3">
        <v>2</v>
      </c>
      <c r="H1131" s="3">
        <v>0</v>
      </c>
      <c r="I1131" s="3">
        <v>2</v>
      </c>
      <c r="J1131" s="3" t="s">
        <v>18</v>
      </c>
      <c r="K1131" s="3" t="s">
        <v>18</v>
      </c>
      <c r="L1131" s="51" t="s">
        <v>18</v>
      </c>
      <c r="M1131" s="51" t="s">
        <v>18</v>
      </c>
      <c r="N1131" s="3" t="s">
        <v>18</v>
      </c>
      <c r="O1131" s="51" t="s">
        <v>18</v>
      </c>
    </row>
    <row r="1132" ht="20" customHeight="1" spans="1:15">
      <c r="A1132" s="9">
        <v>44746</v>
      </c>
      <c r="B1132" s="9" t="s">
        <v>259</v>
      </c>
      <c r="C1132" s="3" t="s">
        <v>222</v>
      </c>
      <c r="D1132" s="31">
        <v>0</v>
      </c>
      <c r="E1132" s="60">
        <v>137</v>
      </c>
      <c r="F1132" s="3">
        <v>2</v>
      </c>
      <c r="G1132" s="3">
        <v>2</v>
      </c>
      <c r="H1132" s="3">
        <v>0</v>
      </c>
      <c r="I1132" s="3">
        <v>2</v>
      </c>
      <c r="J1132" s="3" t="s">
        <v>18</v>
      </c>
      <c r="K1132" s="3" t="s">
        <v>18</v>
      </c>
      <c r="L1132" s="51" t="s">
        <v>18</v>
      </c>
      <c r="M1132" s="51" t="s">
        <v>18</v>
      </c>
      <c r="N1132" s="3" t="s">
        <v>18</v>
      </c>
      <c r="O1132" s="51" t="s">
        <v>18</v>
      </c>
    </row>
    <row r="1133" ht="20" customHeight="1" spans="1:15">
      <c r="A1133" s="9">
        <v>44746</v>
      </c>
      <c r="B1133" s="9" t="s">
        <v>198</v>
      </c>
      <c r="C1133" s="3" t="s">
        <v>131</v>
      </c>
      <c r="D1133" s="31">
        <v>3</v>
      </c>
      <c r="E1133" s="60">
        <v>0</v>
      </c>
      <c r="F1133" s="3">
        <v>0</v>
      </c>
      <c r="G1133" s="3">
        <v>0</v>
      </c>
      <c r="H1133" s="3">
        <v>1</v>
      </c>
      <c r="I1133" s="3">
        <v>3</v>
      </c>
      <c r="J1133" s="3" t="s">
        <v>18</v>
      </c>
      <c r="K1133" s="3" t="s">
        <v>18</v>
      </c>
      <c r="L1133" s="51" t="s">
        <v>18</v>
      </c>
      <c r="M1133" s="51" t="s">
        <v>18</v>
      </c>
      <c r="N1133" s="3" t="s">
        <v>18</v>
      </c>
      <c r="O1133" s="51" t="s">
        <v>18</v>
      </c>
    </row>
    <row r="1134" ht="20" customHeight="1" spans="1:15">
      <c r="A1134" s="9">
        <v>44746</v>
      </c>
      <c r="B1134" s="9" t="s">
        <v>197</v>
      </c>
      <c r="C1134" s="3" t="s">
        <v>131</v>
      </c>
      <c r="D1134" s="31">
        <v>6</v>
      </c>
      <c r="E1134" s="60">
        <v>128</v>
      </c>
      <c r="F1134" s="3">
        <v>1</v>
      </c>
      <c r="G1134" s="3">
        <v>0</v>
      </c>
      <c r="H1134" s="3">
        <v>1</v>
      </c>
      <c r="I1134" s="3">
        <v>13</v>
      </c>
      <c r="J1134" s="3" t="s">
        <v>18</v>
      </c>
      <c r="K1134" s="3" t="s">
        <v>18</v>
      </c>
      <c r="L1134" s="51" t="s">
        <v>18</v>
      </c>
      <c r="M1134" s="51" t="s">
        <v>18</v>
      </c>
      <c r="N1134" s="3" t="s">
        <v>18</v>
      </c>
      <c r="O1134" s="51" t="s">
        <v>18</v>
      </c>
    </row>
    <row r="1135" ht="20" customHeight="1" spans="1:15">
      <c r="A1135" s="9">
        <v>44746</v>
      </c>
      <c r="B1135" s="9" t="s">
        <v>248</v>
      </c>
      <c r="C1135" s="3" t="s">
        <v>251</v>
      </c>
      <c r="D1135" s="31">
        <v>0</v>
      </c>
      <c r="E1135" s="60">
        <v>245</v>
      </c>
      <c r="F1135" s="3">
        <v>0</v>
      </c>
      <c r="G1135" s="3">
        <v>0</v>
      </c>
      <c r="H1135" s="3">
        <v>0</v>
      </c>
      <c r="I1135" s="3">
        <v>0</v>
      </c>
      <c r="J1135" s="3" t="s">
        <v>18</v>
      </c>
      <c r="K1135" s="3" t="s">
        <v>18</v>
      </c>
      <c r="L1135" s="51" t="s">
        <v>18</v>
      </c>
      <c r="M1135" s="51" t="s">
        <v>18</v>
      </c>
      <c r="N1135" s="3" t="s">
        <v>18</v>
      </c>
      <c r="O1135" s="51" t="s">
        <v>18</v>
      </c>
    </row>
    <row r="1136" ht="20" customHeight="1" spans="1:15">
      <c r="A1136" s="9">
        <v>44746</v>
      </c>
      <c r="B1136" s="9" t="s">
        <v>264</v>
      </c>
      <c r="C1136" s="3" t="s">
        <v>262</v>
      </c>
      <c r="D1136" s="31">
        <v>0</v>
      </c>
      <c r="E1136" s="60">
        <v>309</v>
      </c>
      <c r="F1136" s="3">
        <v>0</v>
      </c>
      <c r="G1136" s="3">
        <v>0</v>
      </c>
      <c r="H1136" s="3">
        <v>0</v>
      </c>
      <c r="I1136" s="3">
        <v>0</v>
      </c>
      <c r="J1136" s="3" t="s">
        <v>18</v>
      </c>
      <c r="K1136" s="3" t="s">
        <v>18</v>
      </c>
      <c r="L1136" s="51" t="s">
        <v>18</v>
      </c>
      <c r="M1136" s="51" t="s">
        <v>18</v>
      </c>
      <c r="N1136" s="3" t="s">
        <v>18</v>
      </c>
      <c r="O1136" s="51" t="s">
        <v>18</v>
      </c>
    </row>
    <row r="1137" ht="20" customHeight="1" spans="1:15">
      <c r="A1137" s="9">
        <v>44746</v>
      </c>
      <c r="B1137" s="9" t="s">
        <v>224</v>
      </c>
      <c r="C1137" s="3" t="s">
        <v>131</v>
      </c>
      <c r="D1137" s="31">
        <v>0</v>
      </c>
      <c r="E1137" s="60">
        <v>92</v>
      </c>
      <c r="F1137" s="3">
        <v>0</v>
      </c>
      <c r="G1137" s="3">
        <v>0</v>
      </c>
      <c r="H1137" s="3">
        <v>0</v>
      </c>
      <c r="I1137" s="3">
        <v>2</v>
      </c>
      <c r="J1137" s="3" t="s">
        <v>18</v>
      </c>
      <c r="K1137" s="3" t="s">
        <v>18</v>
      </c>
      <c r="L1137" s="51" t="s">
        <v>18</v>
      </c>
      <c r="M1137" s="51" t="s">
        <v>18</v>
      </c>
      <c r="N1137" s="3" t="s">
        <v>18</v>
      </c>
      <c r="O1137" s="51" t="s">
        <v>18</v>
      </c>
    </row>
    <row r="1138" ht="20" customHeight="1" spans="1:15">
      <c r="A1138" s="8" t="s">
        <v>100</v>
      </c>
      <c r="B1138" s="8"/>
      <c r="C1138" s="8"/>
      <c r="D1138" s="24">
        <f>SUM(D1123:D1137)</f>
        <v>16350</v>
      </c>
      <c r="E1138" s="59">
        <f t="shared" ref="E1138:O1138" si="63">SUM(E1123:E1137)</f>
        <v>2576</v>
      </c>
      <c r="F1138" s="8">
        <f t="shared" si="63"/>
        <v>356</v>
      </c>
      <c r="G1138" s="8">
        <f t="shared" si="63"/>
        <v>262</v>
      </c>
      <c r="H1138" s="8">
        <f t="shared" si="63"/>
        <v>347</v>
      </c>
      <c r="I1138" s="8">
        <f t="shared" si="63"/>
        <v>2698</v>
      </c>
      <c r="J1138" s="8">
        <f t="shared" si="63"/>
        <v>24181</v>
      </c>
      <c r="K1138" s="8">
        <f t="shared" si="63"/>
        <v>6428</v>
      </c>
      <c r="L1138" s="8">
        <f t="shared" si="63"/>
        <v>8.18</v>
      </c>
      <c r="M1138" s="8">
        <f t="shared" si="63"/>
        <v>159</v>
      </c>
      <c r="N1138" s="8">
        <f t="shared" si="63"/>
        <v>38</v>
      </c>
      <c r="O1138" s="8">
        <f t="shared" si="63"/>
        <v>69</v>
      </c>
    </row>
    <row r="1139" ht="20" customHeight="1" spans="1:15">
      <c r="A1139" s="9">
        <v>44745</v>
      </c>
      <c r="B1139" s="9" t="s">
        <v>186</v>
      </c>
      <c r="C1139" s="3" t="s">
        <v>222</v>
      </c>
      <c r="D1139" s="31">
        <v>95</v>
      </c>
      <c r="E1139" s="60">
        <v>0</v>
      </c>
      <c r="F1139" s="3">
        <v>0</v>
      </c>
      <c r="G1139" s="3">
        <v>0</v>
      </c>
      <c r="H1139" s="3">
        <v>5</v>
      </c>
      <c r="I1139" s="3">
        <v>17</v>
      </c>
      <c r="J1139" s="3">
        <v>0</v>
      </c>
      <c r="K1139" s="3">
        <v>0</v>
      </c>
      <c r="L1139" s="51">
        <v>0</v>
      </c>
      <c r="M1139" s="51">
        <v>0</v>
      </c>
      <c r="N1139" s="3">
        <v>0</v>
      </c>
      <c r="O1139" s="51">
        <v>0</v>
      </c>
    </row>
    <row r="1140" ht="20" customHeight="1" spans="1:15">
      <c r="A1140" s="9">
        <v>44745</v>
      </c>
      <c r="B1140" s="9" t="s">
        <v>266</v>
      </c>
      <c r="C1140" s="3" t="s">
        <v>131</v>
      </c>
      <c r="D1140" s="31">
        <v>0</v>
      </c>
      <c r="E1140" s="60">
        <v>243</v>
      </c>
      <c r="F1140" s="3">
        <v>2</v>
      </c>
      <c r="G1140" s="3">
        <v>2</v>
      </c>
      <c r="H1140" s="3">
        <v>0</v>
      </c>
      <c r="I1140" s="3">
        <v>0</v>
      </c>
      <c r="J1140" s="3">
        <v>1695</v>
      </c>
      <c r="K1140" s="3">
        <v>657</v>
      </c>
      <c r="L1140" s="51">
        <v>1.34</v>
      </c>
      <c r="M1140" s="51">
        <v>34</v>
      </c>
      <c r="N1140" s="3">
        <v>11</v>
      </c>
      <c r="O1140" s="51">
        <v>5</v>
      </c>
    </row>
    <row r="1141" ht="20" customHeight="1" spans="1:15">
      <c r="A1141" s="9">
        <v>44745</v>
      </c>
      <c r="B1141" s="9" t="s">
        <v>260</v>
      </c>
      <c r="C1141" s="3" t="s">
        <v>222</v>
      </c>
      <c r="D1141" s="31">
        <v>0</v>
      </c>
      <c r="E1141" s="60">
        <v>0</v>
      </c>
      <c r="F1141" s="3">
        <v>0</v>
      </c>
      <c r="G1141" s="3">
        <v>0</v>
      </c>
      <c r="H1141" s="3">
        <v>0</v>
      </c>
      <c r="I1141" s="3">
        <v>1</v>
      </c>
      <c r="J1141" s="3">
        <v>0</v>
      </c>
      <c r="K1141" s="3">
        <v>0</v>
      </c>
      <c r="L1141" s="51">
        <v>0</v>
      </c>
      <c r="M1141" s="51">
        <v>0</v>
      </c>
      <c r="N1141" s="3">
        <v>0</v>
      </c>
      <c r="O1141" s="51">
        <v>0</v>
      </c>
    </row>
    <row r="1142" ht="20" customHeight="1" spans="1:15">
      <c r="A1142" s="9">
        <v>44745</v>
      </c>
      <c r="B1142" s="9" t="s">
        <v>232</v>
      </c>
      <c r="C1142" s="3" t="s">
        <v>222</v>
      </c>
      <c r="D1142" s="31">
        <v>0</v>
      </c>
      <c r="E1142" s="60">
        <v>250</v>
      </c>
      <c r="F1142" s="3">
        <v>0</v>
      </c>
      <c r="G1142" s="3">
        <v>0</v>
      </c>
      <c r="H1142" s="3">
        <v>0</v>
      </c>
      <c r="I1142" s="3">
        <v>1</v>
      </c>
      <c r="J1142" s="3">
        <v>1404</v>
      </c>
      <c r="K1142" s="3">
        <v>537</v>
      </c>
      <c r="L1142" s="51">
        <v>2.02</v>
      </c>
      <c r="M1142" s="51">
        <v>13</v>
      </c>
      <c r="N1142" s="3">
        <v>1</v>
      </c>
      <c r="O1142" s="51">
        <v>6</v>
      </c>
    </row>
    <row r="1143" ht="20" customHeight="1" spans="1:15">
      <c r="A1143" s="9">
        <v>44745</v>
      </c>
      <c r="B1143" s="9" t="s">
        <v>265</v>
      </c>
      <c r="C1143" s="3" t="s">
        <v>222</v>
      </c>
      <c r="D1143" s="31">
        <v>0</v>
      </c>
      <c r="E1143" s="60">
        <v>248</v>
      </c>
      <c r="F1143" s="3">
        <v>0</v>
      </c>
      <c r="G1143" s="3">
        <v>0</v>
      </c>
      <c r="H1143" s="3">
        <v>0</v>
      </c>
      <c r="I1143" s="3">
        <v>1</v>
      </c>
      <c r="J1143" s="3">
        <v>728</v>
      </c>
      <c r="K1143" s="3">
        <v>315</v>
      </c>
      <c r="L1143" s="51">
        <v>1.47</v>
      </c>
      <c r="M1143" s="51">
        <v>8</v>
      </c>
      <c r="N1143" s="3">
        <v>0</v>
      </c>
      <c r="O1143" s="51">
        <v>3</v>
      </c>
    </row>
    <row r="1144" ht="20" customHeight="1" spans="1:15">
      <c r="A1144" s="9">
        <v>44745</v>
      </c>
      <c r="B1144" s="9" t="s">
        <v>189</v>
      </c>
      <c r="C1144" s="3" t="s">
        <v>222</v>
      </c>
      <c r="D1144" s="31">
        <v>0</v>
      </c>
      <c r="E1144" s="60">
        <v>190</v>
      </c>
      <c r="F1144" s="3">
        <v>1</v>
      </c>
      <c r="G1144" s="3">
        <v>0</v>
      </c>
      <c r="H1144" s="3">
        <v>0</v>
      </c>
      <c r="I1144" s="3">
        <v>2</v>
      </c>
      <c r="J1144" s="3">
        <v>14636</v>
      </c>
      <c r="K1144" s="3">
        <v>993</v>
      </c>
      <c r="L1144" s="51">
        <v>1.34</v>
      </c>
      <c r="M1144" s="51">
        <v>19</v>
      </c>
      <c r="N1144" s="3">
        <v>12</v>
      </c>
      <c r="O1144" s="51">
        <v>10</v>
      </c>
    </row>
    <row r="1145" ht="20" customHeight="1" spans="1:15">
      <c r="A1145" s="9">
        <v>44745</v>
      </c>
      <c r="B1145" s="9" t="s">
        <v>193</v>
      </c>
      <c r="C1145" s="3" t="s">
        <v>222</v>
      </c>
      <c r="D1145" s="31">
        <v>17391</v>
      </c>
      <c r="E1145" s="60">
        <v>251</v>
      </c>
      <c r="F1145" s="3">
        <v>282</v>
      </c>
      <c r="G1145" s="3">
        <v>181</v>
      </c>
      <c r="H1145" s="3">
        <v>335</v>
      </c>
      <c r="I1145" s="3">
        <v>2422</v>
      </c>
      <c r="J1145" s="3" t="s">
        <v>18</v>
      </c>
      <c r="K1145" s="3" t="s">
        <v>18</v>
      </c>
      <c r="L1145" s="51" t="s">
        <v>18</v>
      </c>
      <c r="M1145" s="51" t="s">
        <v>18</v>
      </c>
      <c r="N1145" s="3" t="s">
        <v>18</v>
      </c>
      <c r="O1145" s="51" t="s">
        <v>18</v>
      </c>
    </row>
    <row r="1146" ht="20" customHeight="1" spans="1:15">
      <c r="A1146" s="9">
        <v>44745</v>
      </c>
      <c r="B1146" s="9" t="s">
        <v>201</v>
      </c>
      <c r="C1146" s="3" t="s">
        <v>222</v>
      </c>
      <c r="D1146" s="31">
        <v>816</v>
      </c>
      <c r="E1146" s="60">
        <v>480</v>
      </c>
      <c r="F1146" s="3">
        <v>135</v>
      </c>
      <c r="G1146" s="3">
        <v>88</v>
      </c>
      <c r="H1146" s="3">
        <v>34</v>
      </c>
      <c r="I1146" s="3">
        <v>296</v>
      </c>
      <c r="J1146" s="3" t="s">
        <v>18</v>
      </c>
      <c r="K1146" s="3" t="s">
        <v>18</v>
      </c>
      <c r="L1146" s="51" t="s">
        <v>18</v>
      </c>
      <c r="M1146" s="51" t="s">
        <v>18</v>
      </c>
      <c r="N1146" s="3" t="s">
        <v>18</v>
      </c>
      <c r="O1146" s="51" t="s">
        <v>18</v>
      </c>
    </row>
    <row r="1147" ht="20" customHeight="1" spans="1:15">
      <c r="A1147" s="9">
        <v>44745</v>
      </c>
      <c r="B1147" s="9" t="s">
        <v>224</v>
      </c>
      <c r="C1147" s="3" t="s">
        <v>131</v>
      </c>
      <c r="D1147" s="31">
        <v>0</v>
      </c>
      <c r="E1147" s="60">
        <v>0</v>
      </c>
      <c r="F1147" s="3">
        <v>0</v>
      </c>
      <c r="G1147" s="3">
        <v>0</v>
      </c>
      <c r="H1147" s="3">
        <v>0</v>
      </c>
      <c r="I1147" s="3">
        <v>4</v>
      </c>
      <c r="J1147" s="3" t="s">
        <v>18</v>
      </c>
      <c r="K1147" s="3" t="s">
        <v>18</v>
      </c>
      <c r="L1147" s="51" t="s">
        <v>18</v>
      </c>
      <c r="M1147" s="51" t="s">
        <v>18</v>
      </c>
      <c r="N1147" s="3" t="s">
        <v>18</v>
      </c>
      <c r="O1147" s="51" t="s">
        <v>18</v>
      </c>
    </row>
    <row r="1148" ht="20" customHeight="1" spans="1:15">
      <c r="A1148" s="9">
        <v>44745</v>
      </c>
      <c r="B1148" s="9" t="s">
        <v>267</v>
      </c>
      <c r="C1148" s="3" t="s">
        <v>222</v>
      </c>
      <c r="D1148" s="31">
        <v>0</v>
      </c>
      <c r="E1148" s="60">
        <v>0</v>
      </c>
      <c r="F1148" s="3">
        <v>0</v>
      </c>
      <c r="G1148" s="3">
        <v>0</v>
      </c>
      <c r="H1148" s="3">
        <v>0</v>
      </c>
      <c r="I1148" s="3">
        <v>1</v>
      </c>
      <c r="J1148" s="3" t="s">
        <v>18</v>
      </c>
      <c r="K1148" s="3" t="s">
        <v>18</v>
      </c>
      <c r="L1148" s="51" t="s">
        <v>18</v>
      </c>
      <c r="M1148" s="51" t="s">
        <v>18</v>
      </c>
      <c r="N1148" s="3" t="s">
        <v>18</v>
      </c>
      <c r="O1148" s="51" t="s">
        <v>18</v>
      </c>
    </row>
    <row r="1149" ht="20" customHeight="1" spans="1:15">
      <c r="A1149" s="9">
        <v>44745</v>
      </c>
      <c r="B1149" s="9" t="s">
        <v>198</v>
      </c>
      <c r="C1149" s="3" t="s">
        <v>131</v>
      </c>
      <c r="D1149" s="31">
        <v>0</v>
      </c>
      <c r="E1149" s="60">
        <v>0</v>
      </c>
      <c r="F1149" s="3">
        <v>0</v>
      </c>
      <c r="G1149" s="3">
        <v>0</v>
      </c>
      <c r="H1149" s="3">
        <v>0</v>
      </c>
      <c r="I1149" s="3">
        <v>2</v>
      </c>
      <c r="J1149" s="3" t="s">
        <v>18</v>
      </c>
      <c r="K1149" s="3" t="s">
        <v>18</v>
      </c>
      <c r="L1149" s="51" t="s">
        <v>18</v>
      </c>
      <c r="M1149" s="51" t="s">
        <v>18</v>
      </c>
      <c r="N1149" s="3" t="s">
        <v>18</v>
      </c>
      <c r="O1149" s="51" t="s">
        <v>18</v>
      </c>
    </row>
    <row r="1150" ht="20" customHeight="1" spans="1:15">
      <c r="A1150" s="9">
        <v>44745</v>
      </c>
      <c r="B1150" s="9" t="s">
        <v>197</v>
      </c>
      <c r="C1150" s="3" t="s">
        <v>131</v>
      </c>
      <c r="D1150" s="31">
        <v>0</v>
      </c>
      <c r="E1150" s="60">
        <v>139</v>
      </c>
      <c r="F1150" s="3">
        <v>2</v>
      </c>
      <c r="G1150" s="3">
        <v>0</v>
      </c>
      <c r="H1150" s="3">
        <v>0</v>
      </c>
      <c r="I1150" s="3">
        <v>9</v>
      </c>
      <c r="J1150" s="3" t="s">
        <v>18</v>
      </c>
      <c r="K1150" s="3" t="s">
        <v>18</v>
      </c>
      <c r="L1150" s="51" t="s">
        <v>18</v>
      </c>
      <c r="M1150" s="51" t="s">
        <v>18</v>
      </c>
      <c r="N1150" s="3" t="s">
        <v>18</v>
      </c>
      <c r="O1150" s="51" t="s">
        <v>18</v>
      </c>
    </row>
    <row r="1151" ht="20" customHeight="1" spans="1:15">
      <c r="A1151" s="8" t="s">
        <v>101</v>
      </c>
      <c r="B1151" s="8"/>
      <c r="C1151" s="8"/>
      <c r="D1151" s="24">
        <f>SUM(D1139:D1150)</f>
        <v>18302</v>
      </c>
      <c r="E1151" s="59">
        <f t="shared" ref="E1151:O1151" si="64">SUM(E1139:E1150)</f>
        <v>1801</v>
      </c>
      <c r="F1151" s="8">
        <f t="shared" si="64"/>
        <v>422</v>
      </c>
      <c r="G1151" s="8">
        <f t="shared" si="64"/>
        <v>271</v>
      </c>
      <c r="H1151" s="8">
        <f t="shared" si="64"/>
        <v>374</v>
      </c>
      <c r="I1151" s="8">
        <f t="shared" si="64"/>
        <v>2756</v>
      </c>
      <c r="J1151" s="8">
        <f t="shared" si="64"/>
        <v>18463</v>
      </c>
      <c r="K1151" s="8">
        <f t="shared" si="64"/>
        <v>2502</v>
      </c>
      <c r="L1151" s="8">
        <f t="shared" si="64"/>
        <v>6.17</v>
      </c>
      <c r="M1151" s="8">
        <f t="shared" si="64"/>
        <v>74</v>
      </c>
      <c r="N1151" s="8">
        <f t="shared" si="64"/>
        <v>24</v>
      </c>
      <c r="O1151" s="8">
        <f t="shared" si="64"/>
        <v>24</v>
      </c>
    </row>
    <row r="1152" ht="20" customHeight="1" spans="1:15">
      <c r="A1152" s="9">
        <v>44744</v>
      </c>
      <c r="B1152" s="9" t="s">
        <v>186</v>
      </c>
      <c r="C1152" s="3" t="s">
        <v>222</v>
      </c>
      <c r="D1152" s="31">
        <v>224</v>
      </c>
      <c r="E1152" s="60">
        <v>221</v>
      </c>
      <c r="F1152" s="3">
        <v>37</v>
      </c>
      <c r="G1152" s="3">
        <v>19</v>
      </c>
      <c r="H1152" s="3">
        <v>6</v>
      </c>
      <c r="I1152" s="3">
        <v>27</v>
      </c>
      <c r="J1152" s="3">
        <v>54655</v>
      </c>
      <c r="K1152" s="3">
        <v>11843</v>
      </c>
      <c r="L1152" s="51">
        <v>2.15</v>
      </c>
      <c r="M1152" s="51">
        <v>828</v>
      </c>
      <c r="N1152" s="3">
        <v>112</v>
      </c>
      <c r="O1152" s="51">
        <v>166</v>
      </c>
    </row>
    <row r="1153" ht="20" customHeight="1" spans="1:15">
      <c r="A1153" s="9">
        <v>44744</v>
      </c>
      <c r="B1153" s="9" t="s">
        <v>266</v>
      </c>
      <c r="C1153" s="3" t="s">
        <v>131</v>
      </c>
      <c r="D1153" s="31">
        <v>0</v>
      </c>
      <c r="E1153" s="60">
        <v>241</v>
      </c>
      <c r="F1153" s="3">
        <v>4</v>
      </c>
      <c r="G1153" s="3">
        <v>3</v>
      </c>
      <c r="H1153" s="3">
        <v>0</v>
      </c>
      <c r="I1153" s="3">
        <v>2</v>
      </c>
      <c r="J1153" s="3">
        <v>1760</v>
      </c>
      <c r="K1153" s="3">
        <v>792</v>
      </c>
      <c r="L1153" s="51">
        <v>1.23</v>
      </c>
      <c r="M1153" s="51">
        <v>45</v>
      </c>
      <c r="N1153" s="3">
        <v>10</v>
      </c>
      <c r="O1153" s="51">
        <v>6</v>
      </c>
    </row>
    <row r="1154" ht="20" customHeight="1" spans="1:15">
      <c r="A1154" s="9">
        <v>44744</v>
      </c>
      <c r="B1154" s="9" t="s">
        <v>260</v>
      </c>
      <c r="C1154" s="3" t="s">
        <v>222</v>
      </c>
      <c r="D1154" s="31">
        <v>0</v>
      </c>
      <c r="E1154" s="60">
        <v>0</v>
      </c>
      <c r="F1154" s="3">
        <v>0</v>
      </c>
      <c r="G1154" s="3">
        <v>0</v>
      </c>
      <c r="H1154" s="3">
        <v>0</v>
      </c>
      <c r="I1154" s="3">
        <v>1</v>
      </c>
      <c r="J1154" s="3">
        <v>0</v>
      </c>
      <c r="K1154" s="3">
        <v>0</v>
      </c>
      <c r="L1154" s="51">
        <v>0</v>
      </c>
      <c r="M1154" s="51">
        <v>0</v>
      </c>
      <c r="N1154" s="3">
        <v>0</v>
      </c>
      <c r="O1154" s="51">
        <v>0</v>
      </c>
    </row>
    <row r="1155" ht="20" customHeight="1" spans="1:15">
      <c r="A1155" s="9">
        <v>44744</v>
      </c>
      <c r="B1155" s="9" t="s">
        <v>232</v>
      </c>
      <c r="C1155" s="3" t="s">
        <v>222</v>
      </c>
      <c r="D1155" s="31">
        <v>0</v>
      </c>
      <c r="E1155" s="60">
        <v>244</v>
      </c>
      <c r="F1155" s="3">
        <v>0</v>
      </c>
      <c r="G1155" s="3">
        <v>0</v>
      </c>
      <c r="H1155" s="3">
        <v>0</v>
      </c>
      <c r="I1155" s="3">
        <v>1</v>
      </c>
      <c r="J1155" s="3">
        <v>1798</v>
      </c>
      <c r="K1155" s="3">
        <v>462</v>
      </c>
      <c r="L1155" s="51">
        <v>1.48</v>
      </c>
      <c r="M1155" s="51">
        <v>13</v>
      </c>
      <c r="N1155" s="3">
        <v>2</v>
      </c>
      <c r="O1155" s="51">
        <v>4</v>
      </c>
    </row>
    <row r="1156" ht="20" customHeight="1" spans="1:15">
      <c r="A1156" s="9">
        <v>44744</v>
      </c>
      <c r="B1156" s="9" t="s">
        <v>265</v>
      </c>
      <c r="C1156" s="3" t="s">
        <v>222</v>
      </c>
      <c r="D1156" s="31">
        <v>0</v>
      </c>
      <c r="E1156" s="60">
        <v>242</v>
      </c>
      <c r="F1156" s="3">
        <v>1</v>
      </c>
      <c r="G1156" s="3">
        <v>1</v>
      </c>
      <c r="H1156" s="3">
        <v>0</v>
      </c>
      <c r="I1156" s="3">
        <v>1</v>
      </c>
      <c r="J1156" s="3">
        <v>554</v>
      </c>
      <c r="K1156" s="3">
        <v>240</v>
      </c>
      <c r="L1156" s="51">
        <v>2.02</v>
      </c>
      <c r="M1156" s="51">
        <v>7</v>
      </c>
      <c r="N1156" s="3">
        <v>1</v>
      </c>
      <c r="O1156" s="51">
        <v>3</v>
      </c>
    </row>
    <row r="1157" ht="20" customHeight="1" spans="1:15">
      <c r="A1157" s="9">
        <v>44744</v>
      </c>
      <c r="B1157" s="9" t="s">
        <v>189</v>
      </c>
      <c r="C1157" s="3" t="s">
        <v>222</v>
      </c>
      <c r="D1157" s="31">
        <v>0</v>
      </c>
      <c r="E1157" s="60">
        <v>235</v>
      </c>
      <c r="F1157" s="3">
        <v>2</v>
      </c>
      <c r="G1157" s="3">
        <v>2</v>
      </c>
      <c r="H1157" s="3">
        <v>0</v>
      </c>
      <c r="I1157" s="3">
        <v>2</v>
      </c>
      <c r="J1157" s="3">
        <v>11110</v>
      </c>
      <c r="K1157" s="3">
        <v>1292</v>
      </c>
      <c r="L1157" s="51">
        <v>1.87</v>
      </c>
      <c r="M1157" s="51">
        <v>33</v>
      </c>
      <c r="N1157" s="3">
        <v>6</v>
      </c>
      <c r="O1157" s="51">
        <v>14</v>
      </c>
    </row>
    <row r="1158" ht="20" customHeight="1" spans="1:15">
      <c r="A1158" s="9">
        <v>44744</v>
      </c>
      <c r="B1158" s="9" t="s">
        <v>193</v>
      </c>
      <c r="C1158" s="3" t="s">
        <v>222</v>
      </c>
      <c r="D1158" s="31">
        <v>11417</v>
      </c>
      <c r="E1158" s="60">
        <v>234</v>
      </c>
      <c r="F1158" s="3">
        <v>319</v>
      </c>
      <c r="G1158" s="3">
        <v>233</v>
      </c>
      <c r="H1158" s="3">
        <v>368</v>
      </c>
      <c r="I1158" s="3">
        <v>2382</v>
      </c>
      <c r="J1158" s="3" t="s">
        <v>18</v>
      </c>
      <c r="K1158" s="3" t="s">
        <v>18</v>
      </c>
      <c r="L1158" s="51" t="s">
        <v>18</v>
      </c>
      <c r="M1158" s="51" t="s">
        <v>18</v>
      </c>
      <c r="N1158" s="3" t="s">
        <v>18</v>
      </c>
      <c r="O1158" s="51" t="s">
        <v>18</v>
      </c>
    </row>
    <row r="1159" ht="20" customHeight="1" spans="1:15">
      <c r="A1159" s="9">
        <v>44744</v>
      </c>
      <c r="B1159" s="9" t="s">
        <v>201</v>
      </c>
      <c r="C1159" s="3" t="s">
        <v>222</v>
      </c>
      <c r="D1159" s="31">
        <v>1298</v>
      </c>
      <c r="E1159" s="60">
        <v>532</v>
      </c>
      <c r="F1159" s="3">
        <v>171</v>
      </c>
      <c r="G1159" s="3">
        <v>121</v>
      </c>
      <c r="H1159" s="3">
        <v>39</v>
      </c>
      <c r="I1159" s="3">
        <v>289</v>
      </c>
      <c r="J1159" s="3" t="s">
        <v>18</v>
      </c>
      <c r="K1159" s="3" t="s">
        <v>18</v>
      </c>
      <c r="L1159" s="51" t="s">
        <v>18</v>
      </c>
      <c r="M1159" s="51" t="s">
        <v>18</v>
      </c>
      <c r="N1159" s="3" t="s">
        <v>18</v>
      </c>
      <c r="O1159" s="51" t="s">
        <v>18</v>
      </c>
    </row>
    <row r="1160" ht="20" customHeight="1" spans="1:15">
      <c r="A1160" s="9">
        <v>44744</v>
      </c>
      <c r="B1160" s="9" t="s">
        <v>197</v>
      </c>
      <c r="C1160" s="3" t="s">
        <v>131</v>
      </c>
      <c r="D1160" s="31">
        <v>0</v>
      </c>
      <c r="E1160" s="60">
        <v>118</v>
      </c>
      <c r="F1160" s="3">
        <v>3</v>
      </c>
      <c r="G1160" s="3">
        <v>2</v>
      </c>
      <c r="H1160" s="3">
        <v>0</v>
      </c>
      <c r="I1160" s="3">
        <v>11</v>
      </c>
      <c r="J1160" s="3" t="s">
        <v>18</v>
      </c>
      <c r="K1160" s="3" t="s">
        <v>18</v>
      </c>
      <c r="L1160" s="51" t="s">
        <v>18</v>
      </c>
      <c r="M1160" s="51" t="s">
        <v>18</v>
      </c>
      <c r="N1160" s="3" t="s">
        <v>18</v>
      </c>
      <c r="O1160" s="51" t="s">
        <v>18</v>
      </c>
    </row>
    <row r="1161" ht="20" customHeight="1" spans="1:15">
      <c r="A1161" s="9">
        <v>44744</v>
      </c>
      <c r="B1161" s="9" t="s">
        <v>224</v>
      </c>
      <c r="C1161" s="3" t="s">
        <v>131</v>
      </c>
      <c r="D1161" s="31">
        <v>0</v>
      </c>
      <c r="E1161" s="60">
        <v>0</v>
      </c>
      <c r="F1161" s="3">
        <v>0</v>
      </c>
      <c r="G1161" s="3">
        <v>1</v>
      </c>
      <c r="H1161" s="3">
        <v>0</v>
      </c>
      <c r="I1161" s="3">
        <v>5</v>
      </c>
      <c r="J1161" s="3" t="s">
        <v>18</v>
      </c>
      <c r="K1161" s="3" t="s">
        <v>18</v>
      </c>
      <c r="L1161" s="51" t="s">
        <v>18</v>
      </c>
      <c r="M1161" s="51" t="s">
        <v>18</v>
      </c>
      <c r="N1161" s="3" t="s">
        <v>18</v>
      </c>
      <c r="O1161" s="51" t="s">
        <v>18</v>
      </c>
    </row>
    <row r="1162" ht="20" customHeight="1" spans="1:15">
      <c r="A1162" s="9">
        <v>44744</v>
      </c>
      <c r="B1162" s="9" t="s">
        <v>231</v>
      </c>
      <c r="C1162" s="3" t="s">
        <v>131</v>
      </c>
      <c r="D1162" s="31">
        <v>0</v>
      </c>
      <c r="E1162" s="60">
        <v>0</v>
      </c>
      <c r="F1162" s="3">
        <v>0</v>
      </c>
      <c r="G1162" s="3">
        <v>0</v>
      </c>
      <c r="H1162" s="3">
        <v>0</v>
      </c>
      <c r="I1162" s="3">
        <v>1</v>
      </c>
      <c r="J1162" s="3" t="s">
        <v>18</v>
      </c>
      <c r="K1162" s="3" t="s">
        <v>18</v>
      </c>
      <c r="L1162" s="51" t="s">
        <v>18</v>
      </c>
      <c r="M1162" s="51" t="s">
        <v>18</v>
      </c>
      <c r="N1162" s="3" t="s">
        <v>18</v>
      </c>
      <c r="O1162" s="51" t="s">
        <v>18</v>
      </c>
    </row>
    <row r="1163" ht="20" customHeight="1" spans="1:15">
      <c r="A1163" s="9">
        <v>44744</v>
      </c>
      <c r="B1163" s="9" t="s">
        <v>267</v>
      </c>
      <c r="C1163" s="3" t="s">
        <v>222</v>
      </c>
      <c r="D1163" s="31">
        <v>0</v>
      </c>
      <c r="E1163" s="60">
        <v>0</v>
      </c>
      <c r="F1163" s="3">
        <v>0</v>
      </c>
      <c r="G1163" s="3">
        <v>0</v>
      </c>
      <c r="H1163" s="3">
        <v>0</v>
      </c>
      <c r="I1163" s="3">
        <v>1</v>
      </c>
      <c r="J1163" s="3" t="s">
        <v>18</v>
      </c>
      <c r="K1163" s="3" t="s">
        <v>18</v>
      </c>
      <c r="L1163" s="51" t="s">
        <v>18</v>
      </c>
      <c r="M1163" s="51" t="s">
        <v>18</v>
      </c>
      <c r="N1163" s="3" t="s">
        <v>18</v>
      </c>
      <c r="O1163" s="51" t="s">
        <v>18</v>
      </c>
    </row>
    <row r="1164" ht="20" customHeight="1" spans="1:15">
      <c r="A1164" s="9">
        <v>44744</v>
      </c>
      <c r="B1164" s="9" t="s">
        <v>198</v>
      </c>
      <c r="C1164" s="3" t="s">
        <v>131</v>
      </c>
      <c r="D1164" s="31">
        <v>3</v>
      </c>
      <c r="E1164" s="60">
        <v>47</v>
      </c>
      <c r="F1164" s="3">
        <v>1</v>
      </c>
      <c r="G1164" s="3">
        <v>0</v>
      </c>
      <c r="H1164" s="3">
        <v>1</v>
      </c>
      <c r="I1164" s="3">
        <v>6</v>
      </c>
      <c r="J1164" s="3" t="s">
        <v>18</v>
      </c>
      <c r="K1164" s="3" t="s">
        <v>18</v>
      </c>
      <c r="L1164" s="51" t="s">
        <v>18</v>
      </c>
      <c r="M1164" s="51" t="s">
        <v>18</v>
      </c>
      <c r="N1164" s="3" t="s">
        <v>18</v>
      </c>
      <c r="O1164" s="51" t="s">
        <v>18</v>
      </c>
    </row>
    <row r="1165" ht="20" customHeight="1" spans="1:15">
      <c r="A1165" s="9">
        <v>44744</v>
      </c>
      <c r="B1165" s="9" t="s">
        <v>248</v>
      </c>
      <c r="C1165" s="3" t="s">
        <v>251</v>
      </c>
      <c r="D1165" s="31">
        <v>0</v>
      </c>
      <c r="E1165" s="60">
        <v>245</v>
      </c>
      <c r="F1165" s="3">
        <v>0</v>
      </c>
      <c r="G1165" s="3">
        <v>0</v>
      </c>
      <c r="H1165" s="3">
        <v>0</v>
      </c>
      <c r="I1165" s="3">
        <v>0</v>
      </c>
      <c r="J1165" s="3" t="s">
        <v>18</v>
      </c>
      <c r="K1165" s="3" t="s">
        <v>18</v>
      </c>
      <c r="L1165" s="51" t="s">
        <v>18</v>
      </c>
      <c r="M1165" s="51" t="s">
        <v>18</v>
      </c>
      <c r="N1165" s="3" t="s">
        <v>18</v>
      </c>
      <c r="O1165" s="51" t="s">
        <v>18</v>
      </c>
    </row>
    <row r="1166" ht="20" customHeight="1" spans="1:15">
      <c r="A1166" s="9">
        <v>44744</v>
      </c>
      <c r="B1166" s="9" t="s">
        <v>264</v>
      </c>
      <c r="C1166" s="3" t="s">
        <v>262</v>
      </c>
      <c r="D1166" s="31">
        <v>0</v>
      </c>
      <c r="E1166" s="60">
        <v>381</v>
      </c>
      <c r="F1166" s="3">
        <v>0</v>
      </c>
      <c r="G1166" s="3">
        <v>0</v>
      </c>
      <c r="H1166" s="3">
        <v>0</v>
      </c>
      <c r="I1166" s="3">
        <v>0</v>
      </c>
      <c r="J1166" s="3" t="s">
        <v>18</v>
      </c>
      <c r="K1166" s="3" t="s">
        <v>18</v>
      </c>
      <c r="L1166" s="51" t="s">
        <v>18</v>
      </c>
      <c r="M1166" s="51" t="s">
        <v>18</v>
      </c>
      <c r="N1166" s="3" t="s">
        <v>18</v>
      </c>
      <c r="O1166" s="51" t="s">
        <v>18</v>
      </c>
    </row>
    <row r="1167" ht="20" customHeight="1" spans="1:15">
      <c r="A1167" s="8" t="s">
        <v>102</v>
      </c>
      <c r="B1167" s="8"/>
      <c r="C1167" s="8"/>
      <c r="D1167" s="24">
        <f>SUM(D1152:D1166)</f>
        <v>12942</v>
      </c>
      <c r="E1167" s="59">
        <f t="shared" ref="E1167:O1167" si="65">SUM(E1152:E1166)</f>
        <v>2740</v>
      </c>
      <c r="F1167" s="8">
        <f t="shared" si="65"/>
        <v>538</v>
      </c>
      <c r="G1167" s="8">
        <f t="shared" si="65"/>
        <v>382</v>
      </c>
      <c r="H1167" s="8">
        <f t="shared" si="65"/>
        <v>414</v>
      </c>
      <c r="I1167" s="8">
        <f t="shared" si="65"/>
        <v>2729</v>
      </c>
      <c r="J1167" s="8">
        <f t="shared" si="65"/>
        <v>69877</v>
      </c>
      <c r="K1167" s="8">
        <f t="shared" si="65"/>
        <v>14629</v>
      </c>
      <c r="L1167" s="8">
        <f t="shared" si="65"/>
        <v>8.75</v>
      </c>
      <c r="M1167" s="8">
        <f t="shared" si="65"/>
        <v>926</v>
      </c>
      <c r="N1167" s="8">
        <f t="shared" si="65"/>
        <v>131</v>
      </c>
      <c r="O1167" s="8">
        <f t="shared" si="65"/>
        <v>193</v>
      </c>
    </row>
    <row r="1168" ht="20" customHeight="1" spans="1:15">
      <c r="A1168" s="9">
        <v>44743</v>
      </c>
      <c r="B1168" s="9" t="s">
        <v>266</v>
      </c>
      <c r="C1168" s="3" t="s">
        <v>131</v>
      </c>
      <c r="D1168" s="31">
        <v>0</v>
      </c>
      <c r="E1168" s="60">
        <v>244</v>
      </c>
      <c r="F1168" s="3">
        <v>1</v>
      </c>
      <c r="G1168" s="3">
        <v>1</v>
      </c>
      <c r="H1168" s="3">
        <v>0</v>
      </c>
      <c r="I1168" s="3">
        <v>1</v>
      </c>
      <c r="J1168" s="3">
        <v>1639</v>
      </c>
      <c r="K1168" s="3">
        <v>519</v>
      </c>
      <c r="L1168" s="51">
        <v>1</v>
      </c>
      <c r="M1168" s="51">
        <v>14</v>
      </c>
      <c r="N1168" s="3">
        <v>4</v>
      </c>
      <c r="O1168" s="51">
        <v>3</v>
      </c>
    </row>
    <row r="1169" ht="20" customHeight="1" spans="1:15">
      <c r="A1169" s="9">
        <v>44743</v>
      </c>
      <c r="B1169" s="9" t="s">
        <v>260</v>
      </c>
      <c r="C1169" s="3" t="s">
        <v>222</v>
      </c>
      <c r="D1169" s="31">
        <v>0</v>
      </c>
      <c r="E1169" s="60">
        <v>158</v>
      </c>
      <c r="F1169" s="3">
        <v>1</v>
      </c>
      <c r="G1169" s="3">
        <v>1</v>
      </c>
      <c r="H1169" s="3">
        <v>0</v>
      </c>
      <c r="I1169" s="3">
        <v>1</v>
      </c>
      <c r="J1169" s="3">
        <v>587</v>
      </c>
      <c r="K1169" s="3">
        <v>205</v>
      </c>
      <c r="L1169" s="51">
        <v>0.99</v>
      </c>
      <c r="M1169" s="51">
        <v>5</v>
      </c>
      <c r="N1169" s="3">
        <v>0</v>
      </c>
      <c r="O1169" s="51">
        <v>1</v>
      </c>
    </row>
    <row r="1170" ht="20" customHeight="1" spans="1:15">
      <c r="A1170" s="9">
        <v>44743</v>
      </c>
      <c r="B1170" s="9" t="s">
        <v>232</v>
      </c>
      <c r="C1170" s="3" t="s">
        <v>222</v>
      </c>
      <c r="D1170" s="31">
        <v>0</v>
      </c>
      <c r="E1170" s="60">
        <v>241</v>
      </c>
      <c r="F1170" s="3">
        <v>0</v>
      </c>
      <c r="G1170" s="3">
        <v>0</v>
      </c>
      <c r="H1170" s="3">
        <v>0</v>
      </c>
      <c r="I1170" s="3">
        <v>1</v>
      </c>
      <c r="J1170" s="3">
        <v>1726</v>
      </c>
      <c r="K1170" s="3">
        <v>316</v>
      </c>
      <c r="L1170" s="51">
        <v>2.42</v>
      </c>
      <c r="M1170" s="51">
        <v>13</v>
      </c>
      <c r="N1170" s="3">
        <v>1</v>
      </c>
      <c r="O1170" s="51">
        <v>4</v>
      </c>
    </row>
    <row r="1171" ht="20" customHeight="1" spans="1:15">
      <c r="A1171" s="9">
        <v>44743</v>
      </c>
      <c r="B1171" s="9" t="s">
        <v>186</v>
      </c>
      <c r="C1171" s="3" t="s">
        <v>222</v>
      </c>
      <c r="D1171" s="31">
        <v>0</v>
      </c>
      <c r="E1171" s="60">
        <v>195</v>
      </c>
      <c r="F1171" s="3">
        <v>5</v>
      </c>
      <c r="G1171" s="3">
        <v>4</v>
      </c>
      <c r="H1171" s="3">
        <v>0</v>
      </c>
      <c r="I1171" s="3">
        <v>11</v>
      </c>
      <c r="J1171" s="3">
        <v>12309</v>
      </c>
      <c r="K1171" s="3">
        <v>4792</v>
      </c>
      <c r="L1171" s="51">
        <v>1.3</v>
      </c>
      <c r="M1171" s="51">
        <v>82</v>
      </c>
      <c r="N1171" s="3">
        <v>16</v>
      </c>
      <c r="O1171" s="51">
        <v>41</v>
      </c>
    </row>
    <row r="1172" ht="20" customHeight="1" spans="1:15">
      <c r="A1172" s="9">
        <v>44743</v>
      </c>
      <c r="B1172" s="9" t="s">
        <v>265</v>
      </c>
      <c r="C1172" s="3" t="s">
        <v>222</v>
      </c>
      <c r="D1172" s="31">
        <v>0</v>
      </c>
      <c r="E1172" s="60">
        <v>246</v>
      </c>
      <c r="F1172" s="3">
        <v>1</v>
      </c>
      <c r="G1172" s="3">
        <v>0</v>
      </c>
      <c r="H1172" s="3">
        <v>0</v>
      </c>
      <c r="I1172" s="3">
        <v>0</v>
      </c>
      <c r="J1172" s="3">
        <v>941</v>
      </c>
      <c r="K1172" s="3">
        <v>266</v>
      </c>
      <c r="L1172" s="51">
        <v>2.46</v>
      </c>
      <c r="M1172" s="51">
        <v>8</v>
      </c>
      <c r="N1172" s="3">
        <v>1</v>
      </c>
      <c r="O1172" s="51">
        <v>3</v>
      </c>
    </row>
    <row r="1173" ht="20" customHeight="1" spans="1:15">
      <c r="A1173" s="9">
        <v>44743</v>
      </c>
      <c r="B1173" s="9" t="s">
        <v>189</v>
      </c>
      <c r="C1173" s="3" t="s">
        <v>222</v>
      </c>
      <c r="D1173" s="31">
        <v>0</v>
      </c>
      <c r="E1173" s="60">
        <v>171</v>
      </c>
      <c r="F1173" s="3">
        <v>2</v>
      </c>
      <c r="G1173" s="3">
        <v>1</v>
      </c>
      <c r="H1173" s="3">
        <v>0</v>
      </c>
      <c r="I1173" s="3">
        <v>1</v>
      </c>
      <c r="J1173" s="3">
        <v>37970</v>
      </c>
      <c r="K1173" s="3">
        <v>591</v>
      </c>
      <c r="L1173" s="51">
        <v>2.03</v>
      </c>
      <c r="M1173" s="51">
        <v>33</v>
      </c>
      <c r="N1173" s="3">
        <v>6</v>
      </c>
      <c r="O1173" s="51">
        <v>9</v>
      </c>
    </row>
    <row r="1174" ht="20" customHeight="1" spans="1:15">
      <c r="A1174" s="9">
        <v>44743</v>
      </c>
      <c r="B1174" s="9" t="s">
        <v>193</v>
      </c>
      <c r="C1174" s="3" t="s">
        <v>222</v>
      </c>
      <c r="D1174" s="31">
        <v>10897</v>
      </c>
      <c r="E1174" s="60">
        <v>249</v>
      </c>
      <c r="F1174" s="3">
        <v>292</v>
      </c>
      <c r="G1174" s="3">
        <v>195</v>
      </c>
      <c r="H1174" s="3">
        <v>362</v>
      </c>
      <c r="I1174" s="3">
        <v>2415</v>
      </c>
      <c r="J1174" s="3" t="s">
        <v>18</v>
      </c>
      <c r="K1174" s="3" t="s">
        <v>18</v>
      </c>
      <c r="L1174" s="51" t="s">
        <v>18</v>
      </c>
      <c r="M1174" s="51" t="s">
        <v>18</v>
      </c>
      <c r="N1174" s="3" t="s">
        <v>18</v>
      </c>
      <c r="O1174" s="51" t="s">
        <v>18</v>
      </c>
    </row>
    <row r="1175" ht="20" customHeight="1" spans="1:15">
      <c r="A1175" s="9">
        <v>44743</v>
      </c>
      <c r="B1175" s="9" t="s">
        <v>201</v>
      </c>
      <c r="C1175" s="3" t="s">
        <v>222</v>
      </c>
      <c r="D1175" s="31">
        <v>502</v>
      </c>
      <c r="E1175" s="60">
        <v>416</v>
      </c>
      <c r="F1175" s="3">
        <v>176</v>
      </c>
      <c r="G1175" s="3">
        <v>121</v>
      </c>
      <c r="H1175" s="3">
        <v>18</v>
      </c>
      <c r="I1175" s="3">
        <v>212</v>
      </c>
      <c r="J1175" s="3" t="s">
        <v>18</v>
      </c>
      <c r="K1175" s="3" t="s">
        <v>18</v>
      </c>
      <c r="L1175" s="51" t="s">
        <v>18</v>
      </c>
      <c r="M1175" s="51" t="s">
        <v>18</v>
      </c>
      <c r="N1175" s="3" t="s">
        <v>18</v>
      </c>
      <c r="O1175" s="51" t="s">
        <v>18</v>
      </c>
    </row>
    <row r="1176" ht="20" customHeight="1" spans="1:15">
      <c r="A1176" s="9">
        <v>44743</v>
      </c>
      <c r="B1176" s="9" t="s">
        <v>198</v>
      </c>
      <c r="C1176" s="3" t="s">
        <v>131</v>
      </c>
      <c r="D1176" s="31">
        <v>3</v>
      </c>
      <c r="E1176" s="60">
        <v>120</v>
      </c>
      <c r="F1176" s="3">
        <v>14</v>
      </c>
      <c r="G1176" s="3">
        <v>7</v>
      </c>
      <c r="H1176" s="3">
        <v>1</v>
      </c>
      <c r="I1176" s="3">
        <v>7</v>
      </c>
      <c r="J1176" s="3" t="s">
        <v>18</v>
      </c>
      <c r="K1176" s="3" t="s">
        <v>18</v>
      </c>
      <c r="L1176" s="51" t="s">
        <v>18</v>
      </c>
      <c r="M1176" s="51" t="s">
        <v>18</v>
      </c>
      <c r="N1176" s="3" t="s">
        <v>18</v>
      </c>
      <c r="O1176" s="51" t="s">
        <v>18</v>
      </c>
    </row>
    <row r="1177" ht="20" customHeight="1" spans="1:15">
      <c r="A1177" s="9">
        <v>44743</v>
      </c>
      <c r="B1177" s="9" t="s">
        <v>197</v>
      </c>
      <c r="C1177" s="3" t="s">
        <v>131</v>
      </c>
      <c r="D1177" s="31">
        <v>6</v>
      </c>
      <c r="E1177" s="60">
        <v>145</v>
      </c>
      <c r="F1177" s="3">
        <v>2</v>
      </c>
      <c r="G1177" s="3">
        <v>1</v>
      </c>
      <c r="H1177" s="3">
        <v>1</v>
      </c>
      <c r="I1177" s="3">
        <v>11</v>
      </c>
      <c r="J1177" s="3" t="s">
        <v>18</v>
      </c>
      <c r="K1177" s="3" t="s">
        <v>18</v>
      </c>
      <c r="L1177" s="51" t="s">
        <v>18</v>
      </c>
      <c r="M1177" s="51" t="s">
        <v>18</v>
      </c>
      <c r="N1177" s="3" t="s">
        <v>18</v>
      </c>
      <c r="O1177" s="51" t="s">
        <v>18</v>
      </c>
    </row>
    <row r="1178" ht="20" customHeight="1" spans="1:15">
      <c r="A1178" s="9">
        <v>44743</v>
      </c>
      <c r="B1178" s="9" t="s">
        <v>224</v>
      </c>
      <c r="C1178" s="3" t="s">
        <v>131</v>
      </c>
      <c r="D1178" s="31">
        <v>0</v>
      </c>
      <c r="E1178" s="60">
        <v>129</v>
      </c>
      <c r="F1178" s="3">
        <v>0</v>
      </c>
      <c r="G1178" s="3">
        <v>0</v>
      </c>
      <c r="H1178" s="3">
        <v>0</v>
      </c>
      <c r="I1178" s="3">
        <v>2</v>
      </c>
      <c r="J1178" s="3" t="s">
        <v>18</v>
      </c>
      <c r="K1178" s="3" t="s">
        <v>18</v>
      </c>
      <c r="L1178" s="51" t="s">
        <v>18</v>
      </c>
      <c r="M1178" s="51" t="s">
        <v>18</v>
      </c>
      <c r="N1178" s="3" t="s">
        <v>18</v>
      </c>
      <c r="O1178" s="51" t="s">
        <v>18</v>
      </c>
    </row>
    <row r="1179" ht="20" customHeight="1" spans="1:15">
      <c r="A1179" s="9">
        <v>44743</v>
      </c>
      <c r="B1179" s="9" t="s">
        <v>267</v>
      </c>
      <c r="C1179" s="3" t="s">
        <v>222</v>
      </c>
      <c r="D1179" s="31">
        <v>0</v>
      </c>
      <c r="E1179" s="60">
        <v>0</v>
      </c>
      <c r="F1179" s="3">
        <v>0</v>
      </c>
      <c r="G1179" s="3">
        <v>0</v>
      </c>
      <c r="H1179" s="3">
        <v>0</v>
      </c>
      <c r="I1179" s="3">
        <v>2</v>
      </c>
      <c r="J1179" s="3" t="s">
        <v>18</v>
      </c>
      <c r="K1179" s="3" t="s">
        <v>18</v>
      </c>
      <c r="L1179" s="51" t="s">
        <v>18</v>
      </c>
      <c r="M1179" s="51" t="s">
        <v>18</v>
      </c>
      <c r="N1179" s="3" t="s">
        <v>18</v>
      </c>
      <c r="O1179" s="51" t="s">
        <v>18</v>
      </c>
    </row>
    <row r="1180" ht="20" customHeight="1" spans="1:15">
      <c r="A1180" s="9">
        <v>44743</v>
      </c>
      <c r="B1180" s="9" t="s">
        <v>248</v>
      </c>
      <c r="C1180" s="3" t="s">
        <v>251</v>
      </c>
      <c r="D1180" s="31">
        <v>0</v>
      </c>
      <c r="E1180" s="60">
        <v>335</v>
      </c>
      <c r="F1180" s="3">
        <v>0</v>
      </c>
      <c r="G1180" s="3">
        <v>0</v>
      </c>
      <c r="H1180" s="3">
        <v>0</v>
      </c>
      <c r="I1180" s="3">
        <v>0</v>
      </c>
      <c r="J1180" s="3" t="s">
        <v>18</v>
      </c>
      <c r="K1180" s="3" t="s">
        <v>18</v>
      </c>
      <c r="L1180" s="51" t="s">
        <v>18</v>
      </c>
      <c r="M1180" s="51" t="s">
        <v>18</v>
      </c>
      <c r="N1180" s="3" t="s">
        <v>18</v>
      </c>
      <c r="O1180" s="51" t="s">
        <v>18</v>
      </c>
    </row>
    <row r="1181" ht="20" customHeight="1" spans="1:15">
      <c r="A1181" s="9">
        <v>44743</v>
      </c>
      <c r="B1181" s="9" t="s">
        <v>264</v>
      </c>
      <c r="C1181" s="3" t="s">
        <v>262</v>
      </c>
      <c r="D1181" s="31">
        <v>0</v>
      </c>
      <c r="E1181" s="60">
        <v>407</v>
      </c>
      <c r="F1181" s="3">
        <v>0</v>
      </c>
      <c r="G1181" s="3">
        <v>0</v>
      </c>
      <c r="H1181" s="3">
        <v>0</v>
      </c>
      <c r="I1181" s="3">
        <v>0</v>
      </c>
      <c r="J1181" s="3" t="s">
        <v>18</v>
      </c>
      <c r="K1181" s="3" t="s">
        <v>18</v>
      </c>
      <c r="L1181" s="51" t="s">
        <v>18</v>
      </c>
      <c r="M1181" s="51" t="s">
        <v>18</v>
      </c>
      <c r="N1181" s="3" t="s">
        <v>18</v>
      </c>
      <c r="O1181" s="51" t="s">
        <v>18</v>
      </c>
    </row>
    <row r="1182" ht="20" customHeight="1" spans="1:15">
      <c r="A1182" s="8" t="s">
        <v>103</v>
      </c>
      <c r="B1182" s="8"/>
      <c r="C1182" s="8"/>
      <c r="D1182" s="24">
        <f>SUM(D1168:D1181)</f>
        <v>11408</v>
      </c>
      <c r="E1182" s="59">
        <f t="shared" ref="E1182:O1182" si="66">SUM(E1168:E1181)</f>
        <v>3056</v>
      </c>
      <c r="F1182" s="8">
        <f t="shared" si="66"/>
        <v>494</v>
      </c>
      <c r="G1182" s="8">
        <f t="shared" si="66"/>
        <v>331</v>
      </c>
      <c r="H1182" s="8">
        <f t="shared" si="66"/>
        <v>382</v>
      </c>
      <c r="I1182" s="8">
        <f t="shared" si="66"/>
        <v>2664</v>
      </c>
      <c r="J1182" s="8">
        <f t="shared" si="66"/>
        <v>55172</v>
      </c>
      <c r="K1182" s="8">
        <f t="shared" si="66"/>
        <v>6689</v>
      </c>
      <c r="L1182" s="8">
        <f t="shared" si="66"/>
        <v>10.2</v>
      </c>
      <c r="M1182" s="8">
        <f t="shared" si="66"/>
        <v>155</v>
      </c>
      <c r="N1182" s="8">
        <f t="shared" si="66"/>
        <v>28</v>
      </c>
      <c r="O1182" s="8">
        <f t="shared" si="66"/>
        <v>61</v>
      </c>
    </row>
    <row r="1183" ht="20" customHeight="1" spans="1:15">
      <c r="A1183" s="9">
        <v>44742</v>
      </c>
      <c r="B1183" s="9" t="s">
        <v>266</v>
      </c>
      <c r="C1183" s="3" t="s">
        <v>131</v>
      </c>
      <c r="D1183" s="31">
        <v>0</v>
      </c>
      <c r="E1183" s="60">
        <v>253</v>
      </c>
      <c r="F1183" s="3">
        <v>3</v>
      </c>
      <c r="G1183" s="3">
        <v>3</v>
      </c>
      <c r="H1183" s="3">
        <v>0</v>
      </c>
      <c r="I1183" s="3">
        <v>2</v>
      </c>
      <c r="J1183" s="3">
        <v>1230</v>
      </c>
      <c r="K1183" s="3">
        <v>329</v>
      </c>
      <c r="L1183" s="51">
        <v>1.43</v>
      </c>
      <c r="M1183" s="51">
        <v>16</v>
      </c>
      <c r="N1183" s="3">
        <v>15</v>
      </c>
      <c r="O1183" s="51">
        <v>3</v>
      </c>
    </row>
    <row r="1184" ht="20" customHeight="1" spans="1:15">
      <c r="A1184" s="9">
        <v>44742</v>
      </c>
      <c r="B1184" s="9" t="s">
        <v>232</v>
      </c>
      <c r="C1184" s="3" t="s">
        <v>222</v>
      </c>
      <c r="D1184" s="31">
        <v>0</v>
      </c>
      <c r="E1184" s="60">
        <v>246</v>
      </c>
      <c r="F1184" s="3">
        <v>0</v>
      </c>
      <c r="G1184" s="3">
        <v>0</v>
      </c>
      <c r="H1184" s="3">
        <v>0</v>
      </c>
      <c r="I1184" s="3">
        <v>1</v>
      </c>
      <c r="J1184" s="3">
        <v>816</v>
      </c>
      <c r="K1184" s="3">
        <v>263</v>
      </c>
      <c r="L1184" s="51">
        <v>1.56</v>
      </c>
      <c r="M1184" s="51">
        <v>6</v>
      </c>
      <c r="N1184" s="3">
        <v>1</v>
      </c>
      <c r="O1184" s="51">
        <v>3</v>
      </c>
    </row>
    <row r="1185" ht="20" customHeight="1" spans="1:15">
      <c r="A1185" s="9">
        <v>44742</v>
      </c>
      <c r="B1185" s="9" t="s">
        <v>186</v>
      </c>
      <c r="C1185" s="3" t="s">
        <v>222</v>
      </c>
      <c r="D1185" s="31">
        <v>0</v>
      </c>
      <c r="E1185" s="60">
        <v>187</v>
      </c>
      <c r="F1185" s="3">
        <v>2</v>
      </c>
      <c r="G1185" s="3">
        <v>3</v>
      </c>
      <c r="H1185" s="3">
        <v>0</v>
      </c>
      <c r="I1185" s="3">
        <v>7</v>
      </c>
      <c r="J1185" s="3">
        <v>3980</v>
      </c>
      <c r="K1185" s="3">
        <v>1490</v>
      </c>
      <c r="L1185" s="51">
        <v>2.7</v>
      </c>
      <c r="M1185" s="51">
        <v>53</v>
      </c>
      <c r="N1185" s="3">
        <v>9</v>
      </c>
      <c r="O1185" s="51">
        <v>26</v>
      </c>
    </row>
    <row r="1186" ht="20" customHeight="1" spans="1:15">
      <c r="A1186" s="9">
        <v>44742</v>
      </c>
      <c r="B1186" s="9" t="s">
        <v>265</v>
      </c>
      <c r="C1186" s="3" t="s">
        <v>222</v>
      </c>
      <c r="D1186" s="31">
        <v>0</v>
      </c>
      <c r="E1186" s="60">
        <v>246</v>
      </c>
      <c r="F1186" s="3">
        <v>1</v>
      </c>
      <c r="G1186" s="3">
        <v>0</v>
      </c>
      <c r="H1186" s="3">
        <v>0</v>
      </c>
      <c r="I1186" s="3">
        <v>1</v>
      </c>
      <c r="J1186" s="3">
        <v>1100</v>
      </c>
      <c r="K1186" s="3">
        <v>258</v>
      </c>
      <c r="L1186" s="51">
        <v>3.86</v>
      </c>
      <c r="M1186" s="51">
        <v>8</v>
      </c>
      <c r="N1186" s="3">
        <v>3</v>
      </c>
      <c r="O1186" s="51">
        <v>3</v>
      </c>
    </row>
    <row r="1187" ht="20" customHeight="1" spans="1:15">
      <c r="A1187" s="9">
        <v>44742</v>
      </c>
      <c r="B1187" s="9" t="s">
        <v>189</v>
      </c>
      <c r="C1187" s="3" t="s">
        <v>222</v>
      </c>
      <c r="D1187" s="31">
        <v>0</v>
      </c>
      <c r="E1187" s="60">
        <v>217</v>
      </c>
      <c r="F1187" s="3">
        <v>1</v>
      </c>
      <c r="G1187" s="3">
        <v>0</v>
      </c>
      <c r="H1187" s="3">
        <v>0</v>
      </c>
      <c r="I1187" s="3">
        <v>1</v>
      </c>
      <c r="J1187" s="3">
        <v>11594</v>
      </c>
      <c r="K1187" s="3">
        <v>640</v>
      </c>
      <c r="L1187" s="51">
        <v>1.87</v>
      </c>
      <c r="M1187" s="51">
        <v>15</v>
      </c>
      <c r="N1187" s="3">
        <v>4</v>
      </c>
      <c r="O1187" s="51">
        <v>8</v>
      </c>
    </row>
    <row r="1188" ht="20" customHeight="1" spans="1:15">
      <c r="A1188" s="9">
        <v>44742</v>
      </c>
      <c r="B1188" s="9" t="s">
        <v>193</v>
      </c>
      <c r="C1188" s="3" t="s">
        <v>222</v>
      </c>
      <c r="D1188" s="31">
        <v>15252</v>
      </c>
      <c r="E1188" s="60">
        <v>194</v>
      </c>
      <c r="F1188" s="3">
        <v>285</v>
      </c>
      <c r="G1188" s="3">
        <v>167</v>
      </c>
      <c r="H1188" s="3">
        <v>353</v>
      </c>
      <c r="I1188" s="3">
        <v>2352</v>
      </c>
      <c r="J1188" s="3" t="s">
        <v>18</v>
      </c>
      <c r="K1188" s="3" t="s">
        <v>18</v>
      </c>
      <c r="L1188" s="51" t="s">
        <v>18</v>
      </c>
      <c r="M1188" s="51" t="s">
        <v>18</v>
      </c>
      <c r="N1188" s="3" t="s">
        <v>18</v>
      </c>
      <c r="O1188" s="51" t="s">
        <v>18</v>
      </c>
    </row>
    <row r="1189" ht="20" customHeight="1" spans="1:15">
      <c r="A1189" s="9">
        <v>44742</v>
      </c>
      <c r="B1189" s="9" t="s">
        <v>197</v>
      </c>
      <c r="C1189" s="3" t="s">
        <v>131</v>
      </c>
      <c r="D1189" s="31">
        <v>9</v>
      </c>
      <c r="E1189" s="60">
        <v>125</v>
      </c>
      <c r="F1189" s="3">
        <v>2</v>
      </c>
      <c r="G1189" s="3">
        <v>1</v>
      </c>
      <c r="H1189" s="3">
        <v>2</v>
      </c>
      <c r="I1189" s="3">
        <v>13</v>
      </c>
      <c r="J1189" s="3" t="s">
        <v>18</v>
      </c>
      <c r="K1189" s="3" t="s">
        <v>18</v>
      </c>
      <c r="L1189" s="51" t="s">
        <v>18</v>
      </c>
      <c r="M1189" s="51" t="s">
        <v>18</v>
      </c>
      <c r="N1189" s="3" t="s">
        <v>18</v>
      </c>
      <c r="O1189" s="51" t="s">
        <v>18</v>
      </c>
    </row>
    <row r="1190" ht="20" customHeight="1" spans="1:15">
      <c r="A1190" s="9">
        <v>44742</v>
      </c>
      <c r="B1190" s="9" t="s">
        <v>224</v>
      </c>
      <c r="C1190" s="3" t="s">
        <v>131</v>
      </c>
      <c r="D1190" s="31">
        <v>0</v>
      </c>
      <c r="E1190" s="60">
        <v>0</v>
      </c>
      <c r="F1190" s="3">
        <v>0</v>
      </c>
      <c r="G1190" s="3">
        <v>0</v>
      </c>
      <c r="H1190" s="3">
        <v>0</v>
      </c>
      <c r="I1190" s="3">
        <v>4</v>
      </c>
      <c r="J1190" s="3" t="s">
        <v>18</v>
      </c>
      <c r="K1190" s="3" t="s">
        <v>18</v>
      </c>
      <c r="L1190" s="51" t="s">
        <v>18</v>
      </c>
      <c r="M1190" s="51" t="s">
        <v>18</v>
      </c>
      <c r="N1190" s="3" t="s">
        <v>18</v>
      </c>
      <c r="O1190" s="51" t="s">
        <v>18</v>
      </c>
    </row>
    <row r="1191" ht="20" customHeight="1" spans="1:15">
      <c r="A1191" s="9">
        <v>44742</v>
      </c>
      <c r="B1191" s="9" t="s">
        <v>201</v>
      </c>
      <c r="C1191" s="3" t="s">
        <v>222</v>
      </c>
      <c r="D1191" s="31">
        <v>51</v>
      </c>
      <c r="E1191" s="60">
        <v>305</v>
      </c>
      <c r="F1191" s="3">
        <v>0</v>
      </c>
      <c r="G1191" s="3">
        <v>0</v>
      </c>
      <c r="H1191" s="3">
        <v>9</v>
      </c>
      <c r="I1191" s="3">
        <v>76</v>
      </c>
      <c r="J1191" s="3" t="s">
        <v>18</v>
      </c>
      <c r="K1191" s="3" t="s">
        <v>18</v>
      </c>
      <c r="L1191" s="51" t="s">
        <v>18</v>
      </c>
      <c r="M1191" s="51" t="s">
        <v>18</v>
      </c>
      <c r="N1191" s="3" t="s">
        <v>18</v>
      </c>
      <c r="O1191" s="51" t="s">
        <v>18</v>
      </c>
    </row>
    <row r="1192" ht="20" customHeight="1" spans="1:15">
      <c r="A1192" s="9">
        <v>44742</v>
      </c>
      <c r="B1192" s="9" t="s">
        <v>248</v>
      </c>
      <c r="C1192" s="3" t="s">
        <v>222</v>
      </c>
      <c r="D1192" s="31">
        <v>0</v>
      </c>
      <c r="E1192" s="60">
        <v>241</v>
      </c>
      <c r="F1192" s="3">
        <v>1</v>
      </c>
      <c r="G1192" s="3">
        <v>0</v>
      </c>
      <c r="H1192" s="3">
        <v>0</v>
      </c>
      <c r="I1192" s="3">
        <v>1</v>
      </c>
      <c r="J1192" s="3" t="s">
        <v>18</v>
      </c>
      <c r="K1192" s="3" t="s">
        <v>18</v>
      </c>
      <c r="L1192" s="51" t="s">
        <v>18</v>
      </c>
      <c r="M1192" s="51" t="s">
        <v>18</v>
      </c>
      <c r="N1192" s="3" t="s">
        <v>18</v>
      </c>
      <c r="O1192" s="51" t="s">
        <v>18</v>
      </c>
    </row>
    <row r="1193" ht="20" customHeight="1" spans="1:15">
      <c r="A1193" s="9">
        <v>44742</v>
      </c>
      <c r="B1193" s="9" t="s">
        <v>264</v>
      </c>
      <c r="C1193" s="3" t="s">
        <v>131</v>
      </c>
      <c r="D1193" s="31">
        <v>0</v>
      </c>
      <c r="E1193" s="60">
        <v>76</v>
      </c>
      <c r="F1193" s="3">
        <v>0</v>
      </c>
      <c r="G1193" s="3">
        <v>0</v>
      </c>
      <c r="H1193" s="3">
        <v>0</v>
      </c>
      <c r="I1193" s="3">
        <v>0</v>
      </c>
      <c r="J1193" s="3" t="s">
        <v>18</v>
      </c>
      <c r="K1193" s="3" t="s">
        <v>18</v>
      </c>
      <c r="L1193" s="51" t="s">
        <v>18</v>
      </c>
      <c r="M1193" s="51" t="s">
        <v>18</v>
      </c>
      <c r="N1193" s="3" t="s">
        <v>18</v>
      </c>
      <c r="O1193" s="51" t="s">
        <v>18</v>
      </c>
    </row>
    <row r="1194" ht="20" customHeight="1" spans="1:15">
      <c r="A1194" s="8" t="s">
        <v>104</v>
      </c>
      <c r="B1194" s="8"/>
      <c r="C1194" s="8"/>
      <c r="D1194" s="24">
        <f>SUM(D1183:D1193)</f>
        <v>15312</v>
      </c>
      <c r="E1194" s="59">
        <f t="shared" ref="E1194:O1194" si="67">SUM(E1183:E1193)</f>
        <v>2090</v>
      </c>
      <c r="F1194" s="8">
        <f t="shared" si="67"/>
        <v>295</v>
      </c>
      <c r="G1194" s="8">
        <f t="shared" si="67"/>
        <v>174</v>
      </c>
      <c r="H1194" s="8">
        <f t="shared" si="67"/>
        <v>364</v>
      </c>
      <c r="I1194" s="8">
        <f t="shared" si="67"/>
        <v>2458</v>
      </c>
      <c r="J1194" s="8">
        <f t="shared" si="67"/>
        <v>18720</v>
      </c>
      <c r="K1194" s="8">
        <f t="shared" si="67"/>
        <v>2980</v>
      </c>
      <c r="L1194" s="8">
        <f t="shared" si="67"/>
        <v>11.42</v>
      </c>
      <c r="M1194" s="8">
        <f t="shared" si="67"/>
        <v>98</v>
      </c>
      <c r="N1194" s="8">
        <f t="shared" si="67"/>
        <v>32</v>
      </c>
      <c r="O1194" s="8">
        <f t="shared" si="67"/>
        <v>43</v>
      </c>
    </row>
    <row r="1195" ht="20" customHeight="1" spans="1:15">
      <c r="A1195" s="9">
        <v>44741</v>
      </c>
      <c r="B1195" s="9" t="s">
        <v>265</v>
      </c>
      <c r="C1195" s="3" t="s">
        <v>222</v>
      </c>
      <c r="D1195" s="31">
        <v>12</v>
      </c>
      <c r="E1195" s="60">
        <v>247</v>
      </c>
      <c r="F1195" s="3">
        <v>2</v>
      </c>
      <c r="G1195" s="3">
        <v>2</v>
      </c>
      <c r="H1195" s="3">
        <v>1</v>
      </c>
      <c r="I1195" s="3">
        <v>2</v>
      </c>
      <c r="J1195" s="3">
        <v>624</v>
      </c>
      <c r="K1195" s="3">
        <v>265</v>
      </c>
      <c r="L1195" s="51">
        <v>0.92</v>
      </c>
      <c r="M1195" s="51">
        <v>4</v>
      </c>
      <c r="N1195" s="3">
        <v>2</v>
      </c>
      <c r="O1195" s="51">
        <v>2</v>
      </c>
    </row>
    <row r="1196" ht="20" customHeight="1" spans="1:15">
      <c r="A1196" s="9">
        <v>44741</v>
      </c>
      <c r="B1196" s="9" t="s">
        <v>186</v>
      </c>
      <c r="C1196" s="3" t="s">
        <v>222</v>
      </c>
      <c r="D1196" s="31">
        <v>0</v>
      </c>
      <c r="E1196" s="60">
        <v>195</v>
      </c>
      <c r="F1196" s="3">
        <v>7</v>
      </c>
      <c r="G1196" s="3">
        <v>5</v>
      </c>
      <c r="H1196" s="3">
        <v>1</v>
      </c>
      <c r="I1196" s="3">
        <v>10</v>
      </c>
      <c r="J1196" s="3">
        <v>5684</v>
      </c>
      <c r="K1196" s="3">
        <v>1773</v>
      </c>
      <c r="L1196" s="51">
        <v>2.09</v>
      </c>
      <c r="M1196" s="51">
        <v>42</v>
      </c>
      <c r="N1196" s="3">
        <v>9</v>
      </c>
      <c r="O1196" s="51">
        <v>24</v>
      </c>
    </row>
    <row r="1197" ht="20" customHeight="1" spans="1:15">
      <c r="A1197" s="9">
        <v>44741</v>
      </c>
      <c r="B1197" s="9" t="s">
        <v>193</v>
      </c>
      <c r="C1197" s="3" t="s">
        <v>222</v>
      </c>
      <c r="D1197" s="31">
        <v>11240</v>
      </c>
      <c r="E1197" s="60">
        <v>164</v>
      </c>
      <c r="F1197" s="3">
        <v>316</v>
      </c>
      <c r="G1197" s="3">
        <v>188</v>
      </c>
      <c r="H1197" s="3">
        <v>377</v>
      </c>
      <c r="I1197" s="3">
        <v>2393</v>
      </c>
      <c r="J1197" s="3" t="s">
        <v>18</v>
      </c>
      <c r="K1197" s="3" t="s">
        <v>18</v>
      </c>
      <c r="L1197" s="51" t="s">
        <v>18</v>
      </c>
      <c r="M1197" s="51" t="s">
        <v>18</v>
      </c>
      <c r="N1197" s="3" t="s">
        <v>18</v>
      </c>
      <c r="O1197" s="51" t="s">
        <v>18</v>
      </c>
    </row>
    <row r="1198" ht="20" customHeight="1" spans="1:15">
      <c r="A1198" s="9">
        <v>44741</v>
      </c>
      <c r="B1198" s="9" t="s">
        <v>266</v>
      </c>
      <c r="C1198" s="3" t="s">
        <v>131</v>
      </c>
      <c r="D1198" s="31">
        <v>0</v>
      </c>
      <c r="E1198" s="60">
        <v>240</v>
      </c>
      <c r="F1198" s="3">
        <v>3</v>
      </c>
      <c r="G1198" s="3">
        <v>3</v>
      </c>
      <c r="H1198" s="3">
        <v>0</v>
      </c>
      <c r="I1198" s="3">
        <v>0</v>
      </c>
      <c r="J1198" s="3">
        <v>3524</v>
      </c>
      <c r="K1198" s="3">
        <v>685</v>
      </c>
      <c r="L1198" s="51">
        <v>0.89</v>
      </c>
      <c r="M1198" s="51">
        <v>30</v>
      </c>
      <c r="N1198" s="3">
        <v>21</v>
      </c>
      <c r="O1198" s="51">
        <v>4</v>
      </c>
    </row>
    <row r="1199" ht="20" customHeight="1" spans="1:15">
      <c r="A1199" s="9">
        <v>44741</v>
      </c>
      <c r="B1199" s="9" t="s">
        <v>232</v>
      </c>
      <c r="C1199" s="3" t="s">
        <v>222</v>
      </c>
      <c r="D1199" s="31">
        <v>0</v>
      </c>
      <c r="E1199" s="60">
        <v>241</v>
      </c>
      <c r="F1199" s="3">
        <v>0</v>
      </c>
      <c r="G1199" s="3">
        <v>0</v>
      </c>
      <c r="H1199" s="3">
        <v>0</v>
      </c>
      <c r="I1199" s="3">
        <v>0</v>
      </c>
      <c r="J1199" s="3">
        <v>805</v>
      </c>
      <c r="K1199" s="3">
        <v>165</v>
      </c>
      <c r="L1199" s="51">
        <v>3.79</v>
      </c>
      <c r="M1199" s="51">
        <v>6</v>
      </c>
      <c r="N1199" s="3">
        <v>1</v>
      </c>
      <c r="O1199" s="51">
        <v>3</v>
      </c>
    </row>
    <row r="1200" ht="20" customHeight="1" spans="1:15">
      <c r="A1200" s="9">
        <v>44741</v>
      </c>
      <c r="B1200" s="9" t="s">
        <v>197</v>
      </c>
      <c r="C1200" s="3" t="s">
        <v>131</v>
      </c>
      <c r="D1200" s="31">
        <v>0</v>
      </c>
      <c r="E1200" s="60">
        <v>127</v>
      </c>
      <c r="F1200" s="3">
        <v>2</v>
      </c>
      <c r="G1200" s="3">
        <v>3</v>
      </c>
      <c r="H1200" s="3">
        <v>0</v>
      </c>
      <c r="I1200" s="3">
        <v>15</v>
      </c>
      <c r="J1200" s="3" t="s">
        <v>18</v>
      </c>
      <c r="K1200" s="3" t="s">
        <v>18</v>
      </c>
      <c r="L1200" s="51" t="s">
        <v>18</v>
      </c>
      <c r="M1200" s="51" t="s">
        <v>18</v>
      </c>
      <c r="N1200" s="3" t="s">
        <v>18</v>
      </c>
      <c r="O1200" s="51" t="s">
        <v>18</v>
      </c>
    </row>
    <row r="1201" ht="20" customHeight="1" spans="1:15">
      <c r="A1201" s="9">
        <v>44741</v>
      </c>
      <c r="B1201" s="9" t="s">
        <v>201</v>
      </c>
      <c r="C1201" s="3" t="s">
        <v>222</v>
      </c>
      <c r="D1201" s="31">
        <v>81</v>
      </c>
      <c r="E1201" s="60">
        <v>287</v>
      </c>
      <c r="F1201" s="3">
        <v>0</v>
      </c>
      <c r="G1201" s="3">
        <v>1</v>
      </c>
      <c r="H1201" s="3">
        <v>8</v>
      </c>
      <c r="I1201" s="3">
        <v>66</v>
      </c>
      <c r="J1201" s="3" t="s">
        <v>18</v>
      </c>
      <c r="K1201" s="3" t="s">
        <v>18</v>
      </c>
      <c r="L1201" s="51" t="s">
        <v>18</v>
      </c>
      <c r="M1201" s="51" t="s">
        <v>18</v>
      </c>
      <c r="N1201" s="3" t="s">
        <v>18</v>
      </c>
      <c r="O1201" s="51" t="s">
        <v>18</v>
      </c>
    </row>
    <row r="1202" ht="20" customHeight="1" spans="1:15">
      <c r="A1202" s="9">
        <v>44741</v>
      </c>
      <c r="B1202" s="9" t="s">
        <v>224</v>
      </c>
      <c r="C1202" s="3" t="s">
        <v>131</v>
      </c>
      <c r="D1202" s="31">
        <v>0</v>
      </c>
      <c r="E1202" s="60">
        <v>121</v>
      </c>
      <c r="F1202" s="3">
        <v>1</v>
      </c>
      <c r="G1202" s="3">
        <v>0</v>
      </c>
      <c r="H1202" s="3">
        <v>0</v>
      </c>
      <c r="I1202" s="3">
        <v>3</v>
      </c>
      <c r="J1202" s="3" t="s">
        <v>18</v>
      </c>
      <c r="K1202" s="3" t="s">
        <v>18</v>
      </c>
      <c r="L1202" s="51" t="s">
        <v>18</v>
      </c>
      <c r="M1202" s="51" t="s">
        <v>18</v>
      </c>
      <c r="N1202" s="3" t="s">
        <v>18</v>
      </c>
      <c r="O1202" s="51" t="s">
        <v>18</v>
      </c>
    </row>
    <row r="1203" ht="20" customHeight="1" spans="1:15">
      <c r="A1203" s="9">
        <v>44741</v>
      </c>
      <c r="B1203" s="9" t="s">
        <v>264</v>
      </c>
      <c r="C1203" s="3" t="s">
        <v>131</v>
      </c>
      <c r="D1203" s="31">
        <v>0</v>
      </c>
      <c r="E1203" s="60">
        <v>493</v>
      </c>
      <c r="F1203" s="3">
        <v>1</v>
      </c>
      <c r="G1203" s="3">
        <v>0</v>
      </c>
      <c r="H1203" s="3">
        <v>0</v>
      </c>
      <c r="I1203" s="3">
        <v>0</v>
      </c>
      <c r="J1203" s="3" t="s">
        <v>18</v>
      </c>
      <c r="K1203" s="3" t="s">
        <v>18</v>
      </c>
      <c r="L1203" s="51" t="s">
        <v>18</v>
      </c>
      <c r="M1203" s="51" t="s">
        <v>18</v>
      </c>
      <c r="N1203" s="3" t="s">
        <v>18</v>
      </c>
      <c r="O1203" s="51" t="s">
        <v>18</v>
      </c>
    </row>
    <row r="1204" ht="20" customHeight="1" spans="1:15">
      <c r="A1204" s="8" t="s">
        <v>105</v>
      </c>
      <c r="B1204" s="8"/>
      <c r="C1204" s="8"/>
      <c r="D1204" s="24">
        <f>SUM(D1195:D1203)</f>
        <v>11333</v>
      </c>
      <c r="E1204" s="59">
        <f t="shared" ref="E1204:O1204" si="68">SUM(E1195:E1203)</f>
        <v>2115</v>
      </c>
      <c r="F1204" s="8">
        <f t="shared" si="68"/>
        <v>332</v>
      </c>
      <c r="G1204" s="8">
        <f t="shared" si="68"/>
        <v>202</v>
      </c>
      <c r="H1204" s="8">
        <f t="shared" si="68"/>
        <v>387</v>
      </c>
      <c r="I1204" s="8">
        <f t="shared" si="68"/>
        <v>2489</v>
      </c>
      <c r="J1204" s="8">
        <f t="shared" si="68"/>
        <v>10637</v>
      </c>
      <c r="K1204" s="8">
        <f t="shared" si="68"/>
        <v>2888</v>
      </c>
      <c r="L1204" s="8">
        <f t="shared" si="68"/>
        <v>7.69</v>
      </c>
      <c r="M1204" s="8">
        <f t="shared" si="68"/>
        <v>82</v>
      </c>
      <c r="N1204" s="8">
        <f t="shared" si="68"/>
        <v>33</v>
      </c>
      <c r="O1204" s="8">
        <f t="shared" si="68"/>
        <v>33</v>
      </c>
    </row>
    <row r="1205" ht="20" customHeight="1" spans="1:15">
      <c r="A1205" s="9">
        <v>44740</v>
      </c>
      <c r="B1205" s="9" t="s">
        <v>232</v>
      </c>
      <c r="C1205" s="3" t="s">
        <v>222</v>
      </c>
      <c r="D1205" s="31">
        <v>0</v>
      </c>
      <c r="E1205" s="60">
        <v>0</v>
      </c>
      <c r="F1205" s="3">
        <v>0</v>
      </c>
      <c r="G1205" s="3">
        <v>0</v>
      </c>
      <c r="H1205" s="3">
        <v>0</v>
      </c>
      <c r="I1205" s="3">
        <v>2</v>
      </c>
      <c r="J1205" s="3">
        <v>0</v>
      </c>
      <c r="K1205" s="3">
        <v>0</v>
      </c>
      <c r="L1205" s="51">
        <v>0</v>
      </c>
      <c r="M1205" s="51">
        <v>0</v>
      </c>
      <c r="N1205" s="3">
        <v>0</v>
      </c>
      <c r="O1205" s="51">
        <v>0</v>
      </c>
    </row>
    <row r="1206" ht="20" customHeight="1" spans="1:15">
      <c r="A1206" s="9">
        <v>44740</v>
      </c>
      <c r="B1206" s="9" t="s">
        <v>186</v>
      </c>
      <c r="C1206" s="3" t="s">
        <v>222</v>
      </c>
      <c r="D1206" s="31">
        <v>0</v>
      </c>
      <c r="E1206" s="60">
        <v>202</v>
      </c>
      <c r="F1206" s="3">
        <v>12</v>
      </c>
      <c r="G1206" s="3">
        <v>3</v>
      </c>
      <c r="H1206" s="3">
        <v>0</v>
      </c>
      <c r="I1206" s="3">
        <v>9</v>
      </c>
      <c r="J1206" s="3">
        <v>11279</v>
      </c>
      <c r="K1206" s="3">
        <v>3759</v>
      </c>
      <c r="L1206" s="51">
        <v>1.57</v>
      </c>
      <c r="M1206" s="51">
        <v>76</v>
      </c>
      <c r="N1206" s="3">
        <v>30</v>
      </c>
      <c r="O1206" s="51">
        <v>40</v>
      </c>
    </row>
    <row r="1207" ht="20" customHeight="1" spans="1:15">
      <c r="A1207" s="9">
        <v>44740</v>
      </c>
      <c r="B1207" s="9" t="s">
        <v>193</v>
      </c>
      <c r="C1207" s="3" t="s">
        <v>222</v>
      </c>
      <c r="D1207" s="31">
        <v>11643</v>
      </c>
      <c r="E1207" s="60">
        <v>244</v>
      </c>
      <c r="F1207" s="3">
        <v>564</v>
      </c>
      <c r="G1207" s="3">
        <v>349</v>
      </c>
      <c r="H1207" s="3">
        <v>390</v>
      </c>
      <c r="I1207" s="3">
        <v>2528</v>
      </c>
      <c r="J1207" s="3" t="s">
        <v>18</v>
      </c>
      <c r="K1207" s="3" t="s">
        <v>18</v>
      </c>
      <c r="L1207" s="51" t="s">
        <v>18</v>
      </c>
      <c r="M1207" s="51" t="s">
        <v>18</v>
      </c>
      <c r="N1207" s="3" t="s">
        <v>18</v>
      </c>
      <c r="O1207" s="51" t="s">
        <v>18</v>
      </c>
    </row>
    <row r="1208" ht="20" customHeight="1" spans="1:15">
      <c r="A1208" s="9">
        <v>44740</v>
      </c>
      <c r="B1208" s="9" t="s">
        <v>189</v>
      </c>
      <c r="C1208" s="3" t="s">
        <v>222</v>
      </c>
      <c r="D1208" s="31">
        <v>0</v>
      </c>
      <c r="E1208" s="60">
        <v>183</v>
      </c>
      <c r="F1208" s="3">
        <v>1</v>
      </c>
      <c r="G1208" s="3">
        <v>0</v>
      </c>
      <c r="H1208" s="3">
        <v>0</v>
      </c>
      <c r="I1208" s="3">
        <v>1</v>
      </c>
      <c r="J1208" s="3">
        <v>30127</v>
      </c>
      <c r="K1208" s="3">
        <v>991</v>
      </c>
      <c r="L1208" s="51">
        <v>1.64</v>
      </c>
      <c r="M1208" s="51">
        <v>23</v>
      </c>
      <c r="N1208" s="3">
        <v>2</v>
      </c>
      <c r="O1208" s="51">
        <v>9</v>
      </c>
    </row>
    <row r="1209" ht="20" customHeight="1" spans="1:15">
      <c r="A1209" s="9">
        <v>44740</v>
      </c>
      <c r="B1209" s="9" t="s">
        <v>201</v>
      </c>
      <c r="C1209" s="3" t="s">
        <v>222</v>
      </c>
      <c r="D1209" s="31">
        <v>106</v>
      </c>
      <c r="E1209" s="60">
        <v>512</v>
      </c>
      <c r="F1209" s="3">
        <v>3</v>
      </c>
      <c r="G1209" s="3">
        <v>5</v>
      </c>
      <c r="H1209" s="3">
        <v>16</v>
      </c>
      <c r="I1209" s="3">
        <v>89</v>
      </c>
      <c r="J1209" s="3" t="s">
        <v>18</v>
      </c>
      <c r="K1209" s="3" t="s">
        <v>18</v>
      </c>
      <c r="L1209" s="51" t="s">
        <v>18</v>
      </c>
      <c r="M1209" s="51" t="s">
        <v>18</v>
      </c>
      <c r="N1209" s="3" t="s">
        <v>18</v>
      </c>
      <c r="O1209" s="51" t="s">
        <v>18</v>
      </c>
    </row>
    <row r="1210" ht="20" customHeight="1" spans="1:15">
      <c r="A1210" s="9">
        <v>44740</v>
      </c>
      <c r="B1210" s="9" t="s">
        <v>266</v>
      </c>
      <c r="C1210" s="3" t="s">
        <v>131</v>
      </c>
      <c r="D1210" s="31">
        <v>0</v>
      </c>
      <c r="E1210" s="60">
        <v>270</v>
      </c>
      <c r="F1210" s="3">
        <v>2</v>
      </c>
      <c r="G1210" s="3">
        <v>1</v>
      </c>
      <c r="H1210" s="3">
        <v>0</v>
      </c>
      <c r="I1210" s="3">
        <v>1</v>
      </c>
      <c r="J1210" s="3">
        <v>1033</v>
      </c>
      <c r="K1210" s="3">
        <v>183</v>
      </c>
      <c r="L1210" s="51">
        <v>2.38</v>
      </c>
      <c r="M1210" s="51">
        <v>6</v>
      </c>
      <c r="N1210" s="3">
        <v>0</v>
      </c>
      <c r="O1210" s="51">
        <v>2</v>
      </c>
    </row>
    <row r="1211" ht="20" customHeight="1" spans="1:15">
      <c r="A1211" s="9">
        <v>44740</v>
      </c>
      <c r="B1211" s="9" t="s">
        <v>197</v>
      </c>
      <c r="C1211" s="3" t="s">
        <v>131</v>
      </c>
      <c r="D1211" s="31">
        <v>11</v>
      </c>
      <c r="E1211" s="60">
        <v>122</v>
      </c>
      <c r="F1211" s="3">
        <v>8</v>
      </c>
      <c r="G1211" s="3">
        <v>1</v>
      </c>
      <c r="H1211" s="3">
        <v>2</v>
      </c>
      <c r="I1211" s="3">
        <v>15</v>
      </c>
      <c r="J1211" s="3" t="s">
        <v>18</v>
      </c>
      <c r="K1211" s="3" t="s">
        <v>18</v>
      </c>
      <c r="L1211" s="51" t="s">
        <v>18</v>
      </c>
      <c r="M1211" s="51" t="s">
        <v>18</v>
      </c>
      <c r="N1211" s="3" t="s">
        <v>18</v>
      </c>
      <c r="O1211" s="51" t="s">
        <v>18</v>
      </c>
    </row>
    <row r="1212" ht="20" customHeight="1" spans="1:15">
      <c r="A1212" s="9">
        <v>44740</v>
      </c>
      <c r="B1212" s="9" t="s">
        <v>224</v>
      </c>
      <c r="C1212" s="3" t="s">
        <v>131</v>
      </c>
      <c r="D1212" s="31">
        <v>0</v>
      </c>
      <c r="E1212" s="60">
        <v>119</v>
      </c>
      <c r="F1212" s="3">
        <v>0</v>
      </c>
      <c r="G1212" s="3">
        <v>0</v>
      </c>
      <c r="H1212" s="3">
        <v>0</v>
      </c>
      <c r="I1212" s="3">
        <v>1</v>
      </c>
      <c r="J1212" s="3" t="s">
        <v>18</v>
      </c>
      <c r="K1212" s="3" t="s">
        <v>18</v>
      </c>
      <c r="L1212" s="51" t="s">
        <v>18</v>
      </c>
      <c r="M1212" s="51" t="s">
        <v>18</v>
      </c>
      <c r="N1212" s="3" t="s">
        <v>18</v>
      </c>
      <c r="O1212" s="51" t="s">
        <v>18</v>
      </c>
    </row>
    <row r="1213" ht="20" customHeight="1" spans="1:15">
      <c r="A1213" s="9">
        <v>44740</v>
      </c>
      <c r="B1213" s="9" t="s">
        <v>248</v>
      </c>
      <c r="C1213" s="3" t="s">
        <v>222</v>
      </c>
      <c r="D1213" s="31">
        <v>0</v>
      </c>
      <c r="E1213" s="60">
        <v>243</v>
      </c>
      <c r="F1213" s="3">
        <v>0</v>
      </c>
      <c r="G1213" s="3">
        <v>0</v>
      </c>
      <c r="H1213" s="3">
        <v>0</v>
      </c>
      <c r="I1213" s="3">
        <v>0</v>
      </c>
      <c r="J1213" s="3" t="s">
        <v>18</v>
      </c>
      <c r="K1213" s="3" t="s">
        <v>18</v>
      </c>
      <c r="L1213" s="51" t="s">
        <v>18</v>
      </c>
      <c r="M1213" s="51" t="s">
        <v>18</v>
      </c>
      <c r="N1213" s="3" t="s">
        <v>18</v>
      </c>
      <c r="O1213" s="51" t="s">
        <v>18</v>
      </c>
    </row>
    <row r="1214" ht="20" customHeight="1" spans="1:15">
      <c r="A1214" s="8" t="s">
        <v>106</v>
      </c>
      <c r="B1214" s="8"/>
      <c r="C1214" s="8"/>
      <c r="D1214" s="24">
        <f>SUM(D1205:D1213)</f>
        <v>11760</v>
      </c>
      <c r="E1214" s="59">
        <f t="shared" ref="E1214:O1214" si="69">SUM(E1205:E1213)</f>
        <v>1895</v>
      </c>
      <c r="F1214" s="8">
        <f t="shared" si="69"/>
        <v>590</v>
      </c>
      <c r="G1214" s="8">
        <f t="shared" si="69"/>
        <v>359</v>
      </c>
      <c r="H1214" s="8">
        <f t="shared" si="69"/>
        <v>408</v>
      </c>
      <c r="I1214" s="8">
        <f t="shared" si="69"/>
        <v>2646</v>
      </c>
      <c r="J1214" s="8">
        <f t="shared" si="69"/>
        <v>42439</v>
      </c>
      <c r="K1214" s="8">
        <f t="shared" si="69"/>
        <v>4933</v>
      </c>
      <c r="L1214" s="8">
        <f t="shared" si="69"/>
        <v>5.59</v>
      </c>
      <c r="M1214" s="8">
        <f t="shared" si="69"/>
        <v>105</v>
      </c>
      <c r="N1214" s="8">
        <f t="shared" si="69"/>
        <v>32</v>
      </c>
      <c r="O1214" s="8">
        <f t="shared" si="69"/>
        <v>51</v>
      </c>
    </row>
    <row r="1215" ht="20" customHeight="1" spans="1:15">
      <c r="A1215" s="9">
        <v>44739</v>
      </c>
      <c r="B1215" s="9" t="s">
        <v>232</v>
      </c>
      <c r="C1215" s="3" t="s">
        <v>222</v>
      </c>
      <c r="D1215" s="31">
        <v>0</v>
      </c>
      <c r="E1215" s="60">
        <v>0</v>
      </c>
      <c r="F1215" s="3">
        <v>0</v>
      </c>
      <c r="G1215" s="3">
        <v>0</v>
      </c>
      <c r="H1215" s="3">
        <v>0</v>
      </c>
      <c r="I1215" s="3">
        <v>1</v>
      </c>
      <c r="J1215" s="3">
        <v>0</v>
      </c>
      <c r="K1215" s="3">
        <v>0</v>
      </c>
      <c r="L1215" s="51">
        <v>0</v>
      </c>
      <c r="M1215" s="51">
        <v>0</v>
      </c>
      <c r="N1215" s="3">
        <v>0</v>
      </c>
      <c r="O1215" s="51">
        <v>0</v>
      </c>
    </row>
    <row r="1216" ht="20" customHeight="1" spans="1:15">
      <c r="A1216" s="9">
        <v>44739</v>
      </c>
      <c r="B1216" s="9" t="s">
        <v>186</v>
      </c>
      <c r="C1216" s="3" t="s">
        <v>222</v>
      </c>
      <c r="D1216" s="31">
        <v>0</v>
      </c>
      <c r="E1216" s="60">
        <v>196</v>
      </c>
      <c r="F1216" s="3">
        <v>1</v>
      </c>
      <c r="G1216" s="3">
        <v>0</v>
      </c>
      <c r="H1216" s="3">
        <v>0</v>
      </c>
      <c r="I1216" s="3">
        <v>1</v>
      </c>
      <c r="J1216" s="3">
        <v>4485</v>
      </c>
      <c r="K1216" s="3">
        <v>1681</v>
      </c>
      <c r="L1216" s="51">
        <v>2.7</v>
      </c>
      <c r="M1216" s="51">
        <v>57</v>
      </c>
      <c r="N1216" s="3">
        <v>15</v>
      </c>
      <c r="O1216" s="51">
        <v>30</v>
      </c>
    </row>
    <row r="1217" ht="20" customHeight="1" spans="1:15">
      <c r="A1217" s="9">
        <v>44739</v>
      </c>
      <c r="B1217" s="9" t="s">
        <v>193</v>
      </c>
      <c r="C1217" s="3" t="s">
        <v>222</v>
      </c>
      <c r="D1217" s="31">
        <v>10812</v>
      </c>
      <c r="E1217" s="60">
        <v>358</v>
      </c>
      <c r="F1217" s="3">
        <v>636</v>
      </c>
      <c r="G1217" s="3">
        <v>410</v>
      </c>
      <c r="H1217" s="3">
        <v>343</v>
      </c>
      <c r="I1217" s="3">
        <v>2477</v>
      </c>
      <c r="J1217" s="3" t="s">
        <v>18</v>
      </c>
      <c r="K1217" s="3" t="s">
        <v>18</v>
      </c>
      <c r="L1217" s="51" t="s">
        <v>18</v>
      </c>
      <c r="M1217" s="51" t="s">
        <v>18</v>
      </c>
      <c r="N1217" s="3" t="s">
        <v>18</v>
      </c>
      <c r="O1217" s="51" t="s">
        <v>18</v>
      </c>
    </row>
    <row r="1218" ht="20" customHeight="1" spans="1:15">
      <c r="A1218" s="9">
        <v>44739</v>
      </c>
      <c r="B1218" s="9" t="s">
        <v>189</v>
      </c>
      <c r="C1218" s="3" t="s">
        <v>222</v>
      </c>
      <c r="D1218" s="31">
        <v>0</v>
      </c>
      <c r="E1218" s="60">
        <v>222</v>
      </c>
      <c r="F1218" s="3">
        <v>0</v>
      </c>
      <c r="G1218" s="3">
        <v>0</v>
      </c>
      <c r="H1218" s="3">
        <v>0</v>
      </c>
      <c r="I1218" s="3">
        <v>1</v>
      </c>
      <c r="J1218" s="3">
        <v>8037</v>
      </c>
      <c r="K1218" s="3">
        <v>1087</v>
      </c>
      <c r="L1218" s="51">
        <v>1.08</v>
      </c>
      <c r="M1218" s="51">
        <v>26</v>
      </c>
      <c r="N1218" s="3">
        <v>5</v>
      </c>
      <c r="O1218" s="51">
        <v>9</v>
      </c>
    </row>
    <row r="1219" ht="20" customHeight="1" spans="1:15">
      <c r="A1219" s="9">
        <v>44739</v>
      </c>
      <c r="B1219" s="9" t="s">
        <v>201</v>
      </c>
      <c r="C1219" s="3" t="s">
        <v>222</v>
      </c>
      <c r="D1219" s="31">
        <v>99</v>
      </c>
      <c r="E1219" s="60">
        <v>450</v>
      </c>
      <c r="F1219" s="3">
        <v>28</v>
      </c>
      <c r="G1219" s="3">
        <v>15</v>
      </c>
      <c r="H1219" s="3">
        <v>12</v>
      </c>
      <c r="I1219" s="3">
        <v>91</v>
      </c>
      <c r="J1219" s="3" t="s">
        <v>18</v>
      </c>
      <c r="K1219" s="3" t="s">
        <v>18</v>
      </c>
      <c r="L1219" s="51" t="s">
        <v>18</v>
      </c>
      <c r="M1219" s="51" t="s">
        <v>18</v>
      </c>
      <c r="N1219" s="3" t="s">
        <v>18</v>
      </c>
      <c r="O1219" s="51" t="s">
        <v>18</v>
      </c>
    </row>
    <row r="1220" ht="20" customHeight="1" spans="1:15">
      <c r="A1220" s="9">
        <v>44739</v>
      </c>
      <c r="B1220" s="9" t="s">
        <v>197</v>
      </c>
      <c r="C1220" s="3" t="s">
        <v>131</v>
      </c>
      <c r="D1220" s="31">
        <v>9</v>
      </c>
      <c r="E1220" s="60">
        <v>120</v>
      </c>
      <c r="F1220" s="3">
        <v>4</v>
      </c>
      <c r="G1220" s="3">
        <v>3</v>
      </c>
      <c r="H1220" s="3">
        <v>2</v>
      </c>
      <c r="I1220" s="3">
        <v>14</v>
      </c>
      <c r="J1220" s="3" t="s">
        <v>18</v>
      </c>
      <c r="K1220" s="3" t="s">
        <v>18</v>
      </c>
      <c r="L1220" s="51" t="s">
        <v>18</v>
      </c>
      <c r="M1220" s="51" t="s">
        <v>18</v>
      </c>
      <c r="N1220" s="3" t="s">
        <v>18</v>
      </c>
      <c r="O1220" s="51" t="s">
        <v>18</v>
      </c>
    </row>
    <row r="1221" ht="20" customHeight="1" spans="1:15">
      <c r="A1221" s="9">
        <v>44739</v>
      </c>
      <c r="B1221" s="9" t="s">
        <v>224</v>
      </c>
      <c r="C1221" s="3" t="s">
        <v>131</v>
      </c>
      <c r="D1221" s="31">
        <v>7</v>
      </c>
      <c r="E1221" s="60">
        <v>21</v>
      </c>
      <c r="F1221" s="3">
        <v>0</v>
      </c>
      <c r="G1221" s="3">
        <v>0</v>
      </c>
      <c r="H1221" s="3">
        <v>2</v>
      </c>
      <c r="I1221" s="3">
        <v>2</v>
      </c>
      <c r="J1221" s="3" t="s">
        <v>18</v>
      </c>
      <c r="K1221" s="3" t="s">
        <v>18</v>
      </c>
      <c r="L1221" s="51" t="s">
        <v>18</v>
      </c>
      <c r="M1221" s="51" t="s">
        <v>18</v>
      </c>
      <c r="N1221" s="3" t="s">
        <v>18</v>
      </c>
      <c r="O1221" s="51" t="s">
        <v>18</v>
      </c>
    </row>
    <row r="1222" ht="20" customHeight="1" spans="1:15">
      <c r="A1222" s="9">
        <v>44739</v>
      </c>
      <c r="B1222" s="9" t="s">
        <v>248</v>
      </c>
      <c r="C1222" s="3" t="s">
        <v>222</v>
      </c>
      <c r="D1222" s="31">
        <v>0</v>
      </c>
      <c r="E1222" s="60">
        <v>241</v>
      </c>
      <c r="F1222" s="3">
        <v>0</v>
      </c>
      <c r="G1222" s="3">
        <v>0</v>
      </c>
      <c r="H1222" s="3">
        <v>0</v>
      </c>
      <c r="I1222" s="3">
        <v>0</v>
      </c>
      <c r="J1222" s="3" t="s">
        <v>18</v>
      </c>
      <c r="K1222" s="3" t="s">
        <v>18</v>
      </c>
      <c r="L1222" s="51" t="s">
        <v>18</v>
      </c>
      <c r="M1222" s="51" t="s">
        <v>18</v>
      </c>
      <c r="N1222" s="3" t="s">
        <v>18</v>
      </c>
      <c r="O1222" s="51" t="s">
        <v>18</v>
      </c>
    </row>
    <row r="1223" ht="20" customHeight="1" spans="1:15">
      <c r="A1223" s="9">
        <v>44739</v>
      </c>
      <c r="B1223" s="9" t="s">
        <v>267</v>
      </c>
      <c r="C1223" s="3" t="s">
        <v>222</v>
      </c>
      <c r="D1223" s="31">
        <v>0</v>
      </c>
      <c r="E1223" s="60">
        <v>26</v>
      </c>
      <c r="F1223" s="3">
        <v>0</v>
      </c>
      <c r="G1223" s="3">
        <v>0</v>
      </c>
      <c r="H1223" s="3">
        <v>0</v>
      </c>
      <c r="I1223" s="3">
        <v>0</v>
      </c>
      <c r="J1223" s="3" t="s">
        <v>18</v>
      </c>
      <c r="K1223" s="3" t="s">
        <v>18</v>
      </c>
      <c r="L1223" s="51" t="s">
        <v>18</v>
      </c>
      <c r="M1223" s="51" t="s">
        <v>18</v>
      </c>
      <c r="N1223" s="3" t="s">
        <v>18</v>
      </c>
      <c r="O1223" s="51" t="s">
        <v>18</v>
      </c>
    </row>
    <row r="1224" ht="20" customHeight="1" spans="1:15">
      <c r="A1224" s="8" t="s">
        <v>107</v>
      </c>
      <c r="B1224" s="8"/>
      <c r="C1224" s="8"/>
      <c r="D1224" s="24">
        <f>SUM(D1215:D1223)</f>
        <v>10927</v>
      </c>
      <c r="E1224" s="59">
        <f t="shared" ref="E1224:O1224" si="70">SUM(E1215:E1223)</f>
        <v>1634</v>
      </c>
      <c r="F1224" s="8">
        <f t="shared" si="70"/>
        <v>669</v>
      </c>
      <c r="G1224" s="8">
        <f t="shared" si="70"/>
        <v>428</v>
      </c>
      <c r="H1224" s="8">
        <f t="shared" si="70"/>
        <v>359</v>
      </c>
      <c r="I1224" s="8">
        <f t="shared" si="70"/>
        <v>2587</v>
      </c>
      <c r="J1224" s="8">
        <f t="shared" si="70"/>
        <v>12522</v>
      </c>
      <c r="K1224" s="8">
        <f t="shared" si="70"/>
        <v>2768</v>
      </c>
      <c r="L1224" s="8">
        <f t="shared" si="70"/>
        <v>3.78</v>
      </c>
      <c r="M1224" s="8">
        <f t="shared" si="70"/>
        <v>83</v>
      </c>
      <c r="N1224" s="8">
        <f t="shared" si="70"/>
        <v>20</v>
      </c>
      <c r="O1224" s="8">
        <f t="shared" si="70"/>
        <v>39</v>
      </c>
    </row>
    <row r="1225" ht="20" customHeight="1" spans="1:15">
      <c r="A1225" s="9">
        <v>44738</v>
      </c>
      <c r="B1225" s="9" t="s">
        <v>255</v>
      </c>
      <c r="C1225" s="3" t="s">
        <v>131</v>
      </c>
      <c r="D1225" s="31">
        <v>5</v>
      </c>
      <c r="E1225" s="60">
        <v>0</v>
      </c>
      <c r="F1225" s="3">
        <v>0</v>
      </c>
      <c r="G1225" s="3">
        <v>0</v>
      </c>
      <c r="H1225" s="3">
        <v>1</v>
      </c>
      <c r="I1225" s="3">
        <v>1</v>
      </c>
      <c r="J1225" s="3" t="s">
        <v>18</v>
      </c>
      <c r="K1225" s="3" t="s">
        <v>18</v>
      </c>
      <c r="L1225" s="51" t="s">
        <v>18</v>
      </c>
      <c r="M1225" s="51" t="s">
        <v>18</v>
      </c>
      <c r="N1225" s="3" t="s">
        <v>18</v>
      </c>
      <c r="O1225" s="51" t="s">
        <v>18</v>
      </c>
    </row>
    <row r="1226" ht="20" customHeight="1" spans="1:15">
      <c r="A1226" s="9">
        <v>44738</v>
      </c>
      <c r="B1226" s="9" t="s">
        <v>186</v>
      </c>
      <c r="C1226" s="3" t="s">
        <v>222</v>
      </c>
      <c r="D1226" s="31">
        <v>0</v>
      </c>
      <c r="E1226" s="60">
        <v>0</v>
      </c>
      <c r="F1226" s="3">
        <v>0</v>
      </c>
      <c r="G1226" s="3">
        <v>0</v>
      </c>
      <c r="H1226" s="3">
        <v>1</v>
      </c>
      <c r="I1226" s="3">
        <v>8</v>
      </c>
      <c r="J1226" s="3">
        <v>0</v>
      </c>
      <c r="K1226" s="3">
        <v>0</v>
      </c>
      <c r="L1226" s="51">
        <v>0</v>
      </c>
      <c r="M1226" s="51">
        <v>0</v>
      </c>
      <c r="N1226" s="3">
        <v>0</v>
      </c>
      <c r="O1226" s="51">
        <v>0</v>
      </c>
    </row>
    <row r="1227" ht="20" customHeight="1" spans="1:15">
      <c r="A1227" s="9">
        <v>44738</v>
      </c>
      <c r="B1227" s="9" t="s">
        <v>193</v>
      </c>
      <c r="C1227" s="3" t="s">
        <v>222</v>
      </c>
      <c r="D1227" s="31">
        <v>6038</v>
      </c>
      <c r="E1227" s="60">
        <v>168</v>
      </c>
      <c r="F1227" s="3">
        <v>260</v>
      </c>
      <c r="G1227" s="3">
        <v>188</v>
      </c>
      <c r="H1227" s="3">
        <v>269</v>
      </c>
      <c r="I1227" s="3">
        <v>2123</v>
      </c>
      <c r="J1227" s="3" t="s">
        <v>18</v>
      </c>
      <c r="K1227" s="3" t="s">
        <v>18</v>
      </c>
      <c r="L1227" s="51" t="s">
        <v>18</v>
      </c>
      <c r="M1227" s="51" t="s">
        <v>18</v>
      </c>
      <c r="N1227" s="3" t="s">
        <v>18</v>
      </c>
      <c r="O1227" s="51" t="s">
        <v>18</v>
      </c>
    </row>
    <row r="1228" ht="20" customHeight="1" spans="1:15">
      <c r="A1228" s="9">
        <v>44738</v>
      </c>
      <c r="B1228" s="9" t="s">
        <v>189</v>
      </c>
      <c r="C1228" s="3" t="s">
        <v>222</v>
      </c>
      <c r="D1228" s="31">
        <v>0</v>
      </c>
      <c r="E1228" s="60">
        <v>245</v>
      </c>
      <c r="F1228" s="3">
        <v>1</v>
      </c>
      <c r="G1228" s="3">
        <v>0</v>
      </c>
      <c r="H1228" s="3">
        <v>0</v>
      </c>
      <c r="I1228" s="3">
        <v>1</v>
      </c>
      <c r="J1228" s="3">
        <v>8797</v>
      </c>
      <c r="K1228" s="3">
        <v>1054</v>
      </c>
      <c r="L1228" s="51">
        <v>1.27</v>
      </c>
      <c r="M1228" s="51">
        <v>13</v>
      </c>
      <c r="N1228" s="3">
        <v>9</v>
      </c>
      <c r="O1228" s="51">
        <v>6</v>
      </c>
    </row>
    <row r="1229" ht="20" customHeight="1" spans="1:15">
      <c r="A1229" s="9">
        <v>44738</v>
      </c>
      <c r="B1229" s="9" t="s">
        <v>201</v>
      </c>
      <c r="C1229" s="3" t="s">
        <v>222</v>
      </c>
      <c r="D1229" s="31">
        <v>307</v>
      </c>
      <c r="E1229" s="60">
        <v>231</v>
      </c>
      <c r="F1229" s="3">
        <v>3</v>
      </c>
      <c r="G1229" s="3">
        <v>4</v>
      </c>
      <c r="H1229" s="3">
        <v>15</v>
      </c>
      <c r="I1229" s="3">
        <v>98</v>
      </c>
      <c r="J1229" s="3" t="s">
        <v>18</v>
      </c>
      <c r="K1229" s="3" t="s">
        <v>18</v>
      </c>
      <c r="L1229" s="51" t="s">
        <v>18</v>
      </c>
      <c r="M1229" s="51" t="s">
        <v>18</v>
      </c>
      <c r="N1229" s="3" t="s">
        <v>18</v>
      </c>
      <c r="O1229" s="51" t="s">
        <v>18</v>
      </c>
    </row>
    <row r="1230" ht="20" customHeight="1" spans="1:15">
      <c r="A1230" s="9">
        <v>44738</v>
      </c>
      <c r="B1230" s="9" t="s">
        <v>197</v>
      </c>
      <c r="C1230" s="3" t="s">
        <v>131</v>
      </c>
      <c r="D1230" s="31">
        <v>0</v>
      </c>
      <c r="E1230" s="60">
        <v>0</v>
      </c>
      <c r="F1230" s="3">
        <v>0</v>
      </c>
      <c r="G1230" s="3">
        <v>0</v>
      </c>
      <c r="H1230" s="3">
        <v>0</v>
      </c>
      <c r="I1230" s="3">
        <v>10</v>
      </c>
      <c r="J1230" s="3" t="s">
        <v>18</v>
      </c>
      <c r="K1230" s="3" t="s">
        <v>18</v>
      </c>
      <c r="L1230" s="51" t="s">
        <v>18</v>
      </c>
      <c r="M1230" s="51" t="s">
        <v>18</v>
      </c>
      <c r="N1230" s="3" t="s">
        <v>18</v>
      </c>
      <c r="O1230" s="51" t="s">
        <v>18</v>
      </c>
    </row>
    <row r="1231" ht="20" customHeight="1" spans="1:15">
      <c r="A1231" s="9">
        <v>44738</v>
      </c>
      <c r="B1231" s="9" t="s">
        <v>265</v>
      </c>
      <c r="C1231" s="3" t="s">
        <v>222</v>
      </c>
      <c r="D1231" s="31">
        <v>0</v>
      </c>
      <c r="E1231" s="60">
        <v>242</v>
      </c>
      <c r="F1231" s="3">
        <v>0</v>
      </c>
      <c r="G1231" s="3">
        <v>0</v>
      </c>
      <c r="H1231" s="3">
        <v>0</v>
      </c>
      <c r="I1231" s="3">
        <v>0</v>
      </c>
      <c r="J1231" s="3">
        <v>766</v>
      </c>
      <c r="K1231" s="3">
        <v>374</v>
      </c>
      <c r="L1231" s="51">
        <v>1.51</v>
      </c>
      <c r="M1231" s="51">
        <v>6</v>
      </c>
      <c r="N1231" s="3">
        <v>2</v>
      </c>
      <c r="O1231" s="51">
        <v>2</v>
      </c>
    </row>
    <row r="1232" ht="20" customHeight="1" spans="1:15">
      <c r="A1232" s="9">
        <v>44738</v>
      </c>
      <c r="B1232" s="9" t="s">
        <v>267</v>
      </c>
      <c r="C1232" s="3" t="s">
        <v>222</v>
      </c>
      <c r="D1232" s="31">
        <v>6</v>
      </c>
      <c r="E1232" s="60">
        <v>0</v>
      </c>
      <c r="F1232" s="3">
        <v>0</v>
      </c>
      <c r="G1232" s="3">
        <v>0</v>
      </c>
      <c r="H1232" s="3">
        <v>1</v>
      </c>
      <c r="I1232" s="3">
        <v>1</v>
      </c>
      <c r="J1232" s="3" t="s">
        <v>18</v>
      </c>
      <c r="K1232" s="3" t="s">
        <v>18</v>
      </c>
      <c r="L1232" s="51" t="s">
        <v>18</v>
      </c>
      <c r="M1232" s="51" t="s">
        <v>18</v>
      </c>
      <c r="N1232" s="3" t="s">
        <v>18</v>
      </c>
      <c r="O1232" s="51" t="s">
        <v>18</v>
      </c>
    </row>
    <row r="1233" ht="20" customHeight="1" spans="1:15">
      <c r="A1233" s="9">
        <v>44738</v>
      </c>
      <c r="B1233" s="9" t="s">
        <v>232</v>
      </c>
      <c r="C1233" s="3" t="s">
        <v>222</v>
      </c>
      <c r="D1233" s="31">
        <v>6</v>
      </c>
      <c r="E1233" s="60">
        <v>0</v>
      </c>
      <c r="F1233" s="3">
        <v>0</v>
      </c>
      <c r="G1233" s="3">
        <v>0</v>
      </c>
      <c r="H1233" s="3">
        <v>0</v>
      </c>
      <c r="I1233" s="3">
        <v>1</v>
      </c>
      <c r="J1233" s="3">
        <v>0</v>
      </c>
      <c r="K1233" s="3">
        <v>0</v>
      </c>
      <c r="L1233" s="51">
        <v>0</v>
      </c>
      <c r="M1233" s="51">
        <v>0</v>
      </c>
      <c r="N1233" s="3">
        <v>0</v>
      </c>
      <c r="O1233" s="51">
        <v>0</v>
      </c>
    </row>
    <row r="1234" ht="20" customHeight="1" spans="1:15">
      <c r="A1234" s="9">
        <v>44738</v>
      </c>
      <c r="B1234" s="9" t="s">
        <v>248</v>
      </c>
      <c r="C1234" s="3" t="s">
        <v>222</v>
      </c>
      <c r="D1234" s="31">
        <v>0</v>
      </c>
      <c r="E1234" s="60">
        <v>240</v>
      </c>
      <c r="F1234" s="3">
        <v>2</v>
      </c>
      <c r="G1234" s="3">
        <v>0</v>
      </c>
      <c r="H1234" s="3">
        <v>0</v>
      </c>
      <c r="I1234" s="3">
        <v>0</v>
      </c>
      <c r="J1234" s="3" t="s">
        <v>18</v>
      </c>
      <c r="K1234" s="3" t="s">
        <v>18</v>
      </c>
      <c r="L1234" s="51" t="s">
        <v>18</v>
      </c>
      <c r="M1234" s="51" t="s">
        <v>18</v>
      </c>
      <c r="N1234" s="3" t="s">
        <v>18</v>
      </c>
      <c r="O1234" s="51" t="s">
        <v>18</v>
      </c>
    </row>
    <row r="1235" ht="20" customHeight="1" spans="1:15">
      <c r="A1235" s="9">
        <v>44738</v>
      </c>
      <c r="B1235" s="9" t="s">
        <v>224</v>
      </c>
      <c r="C1235" s="3" t="s">
        <v>131</v>
      </c>
      <c r="D1235" s="31">
        <v>3</v>
      </c>
      <c r="E1235" s="60">
        <v>81</v>
      </c>
      <c r="F1235" s="3">
        <v>1</v>
      </c>
      <c r="G1235" s="3">
        <v>0</v>
      </c>
      <c r="H1235" s="3">
        <v>1</v>
      </c>
      <c r="I1235" s="3">
        <v>4</v>
      </c>
      <c r="J1235" s="3" t="s">
        <v>18</v>
      </c>
      <c r="K1235" s="3" t="s">
        <v>18</v>
      </c>
      <c r="L1235" s="51" t="s">
        <v>18</v>
      </c>
      <c r="M1235" s="51" t="s">
        <v>18</v>
      </c>
      <c r="N1235" s="3" t="s">
        <v>18</v>
      </c>
      <c r="O1235" s="51" t="s">
        <v>18</v>
      </c>
    </row>
    <row r="1236" ht="20" customHeight="1" spans="1:15">
      <c r="A1236" s="8" t="s">
        <v>108</v>
      </c>
      <c r="B1236" s="8"/>
      <c r="C1236" s="8"/>
      <c r="D1236" s="24">
        <f>SUM(D1225:D1235)</f>
        <v>6365</v>
      </c>
      <c r="E1236" s="59">
        <f t="shared" ref="E1236:O1236" si="71">SUM(E1225:E1235)</f>
        <v>1207</v>
      </c>
      <c r="F1236" s="8">
        <f t="shared" si="71"/>
        <v>267</v>
      </c>
      <c r="G1236" s="8">
        <f t="shared" si="71"/>
        <v>192</v>
      </c>
      <c r="H1236" s="8">
        <f t="shared" si="71"/>
        <v>288</v>
      </c>
      <c r="I1236" s="8">
        <f t="shared" si="71"/>
        <v>2247</v>
      </c>
      <c r="J1236" s="8">
        <f t="shared" si="71"/>
        <v>9563</v>
      </c>
      <c r="K1236" s="8">
        <f t="shared" si="71"/>
        <v>1428</v>
      </c>
      <c r="L1236" s="8">
        <f t="shared" si="71"/>
        <v>2.78</v>
      </c>
      <c r="M1236" s="8">
        <f t="shared" si="71"/>
        <v>19</v>
      </c>
      <c r="N1236" s="8">
        <f t="shared" si="71"/>
        <v>11</v>
      </c>
      <c r="O1236" s="8">
        <f t="shared" si="71"/>
        <v>8</v>
      </c>
    </row>
    <row r="1237" ht="20" customHeight="1" spans="1:15">
      <c r="A1237" s="9">
        <v>44737</v>
      </c>
      <c r="B1237" s="9" t="s">
        <v>255</v>
      </c>
      <c r="C1237" s="3" t="s">
        <v>131</v>
      </c>
      <c r="D1237" s="31">
        <v>6</v>
      </c>
      <c r="E1237" s="60">
        <v>0</v>
      </c>
      <c r="F1237" s="3">
        <v>0</v>
      </c>
      <c r="G1237" s="3">
        <v>0</v>
      </c>
      <c r="H1237" s="3">
        <v>1</v>
      </c>
      <c r="I1237" s="3">
        <v>1</v>
      </c>
      <c r="J1237" s="3" t="s">
        <v>18</v>
      </c>
      <c r="K1237" s="3" t="s">
        <v>18</v>
      </c>
      <c r="L1237" s="51" t="s">
        <v>18</v>
      </c>
      <c r="M1237" s="51" t="s">
        <v>18</v>
      </c>
      <c r="N1237" s="3" t="s">
        <v>18</v>
      </c>
      <c r="O1237" s="51" t="s">
        <v>18</v>
      </c>
    </row>
    <row r="1238" ht="20" customHeight="1" spans="1:15">
      <c r="A1238" s="9">
        <v>44737</v>
      </c>
      <c r="B1238" s="9" t="s">
        <v>186</v>
      </c>
      <c r="C1238" s="3" t="s">
        <v>222</v>
      </c>
      <c r="D1238" s="31">
        <v>0</v>
      </c>
      <c r="E1238" s="60">
        <v>196</v>
      </c>
      <c r="F1238" s="3">
        <v>5</v>
      </c>
      <c r="G1238" s="3">
        <v>3</v>
      </c>
      <c r="H1238" s="3">
        <v>0</v>
      </c>
      <c r="I1238" s="3">
        <v>7</v>
      </c>
      <c r="J1238" s="3">
        <v>10323</v>
      </c>
      <c r="K1238" s="3">
        <v>1886</v>
      </c>
      <c r="L1238" s="51">
        <v>2.46</v>
      </c>
      <c r="M1238" s="51">
        <v>69</v>
      </c>
      <c r="N1238" s="3">
        <v>19</v>
      </c>
      <c r="O1238" s="51">
        <v>30</v>
      </c>
    </row>
    <row r="1239" ht="20" customHeight="1" spans="1:15">
      <c r="A1239" s="9">
        <v>44737</v>
      </c>
      <c r="B1239" s="9" t="s">
        <v>193</v>
      </c>
      <c r="C1239" s="3" t="s">
        <v>222</v>
      </c>
      <c r="D1239" s="31">
        <v>10053</v>
      </c>
      <c r="E1239" s="60">
        <v>203</v>
      </c>
      <c r="F1239" s="3">
        <v>247</v>
      </c>
      <c r="G1239" s="3">
        <v>136</v>
      </c>
      <c r="H1239" s="3">
        <v>269</v>
      </c>
      <c r="I1239" s="3">
        <v>2029</v>
      </c>
      <c r="J1239" s="3" t="s">
        <v>18</v>
      </c>
      <c r="K1239" s="3" t="s">
        <v>18</v>
      </c>
      <c r="L1239" s="51" t="s">
        <v>18</v>
      </c>
      <c r="M1239" s="51" t="s">
        <v>18</v>
      </c>
      <c r="N1239" s="3" t="s">
        <v>18</v>
      </c>
      <c r="O1239" s="51" t="s">
        <v>18</v>
      </c>
    </row>
    <row r="1240" ht="20" customHeight="1" spans="1:15">
      <c r="A1240" s="9">
        <v>44737</v>
      </c>
      <c r="B1240" s="9" t="s">
        <v>189</v>
      </c>
      <c r="C1240" s="3" t="s">
        <v>222</v>
      </c>
      <c r="D1240" s="31">
        <v>0</v>
      </c>
      <c r="E1240" s="60">
        <v>156</v>
      </c>
      <c r="F1240" s="3">
        <v>0</v>
      </c>
      <c r="G1240" s="3">
        <v>0</v>
      </c>
      <c r="H1240" s="3">
        <v>0</v>
      </c>
      <c r="I1240" s="3">
        <v>0</v>
      </c>
      <c r="J1240" s="3">
        <v>3746</v>
      </c>
      <c r="K1240" s="3">
        <v>606</v>
      </c>
      <c r="L1240" s="51">
        <v>1.59</v>
      </c>
      <c r="M1240" s="51">
        <v>14</v>
      </c>
      <c r="N1240" s="3">
        <v>5</v>
      </c>
      <c r="O1240" s="51">
        <v>8</v>
      </c>
    </row>
    <row r="1241" ht="20" customHeight="1" spans="1:15">
      <c r="A1241" s="9">
        <v>44737</v>
      </c>
      <c r="B1241" s="9" t="s">
        <v>201</v>
      </c>
      <c r="C1241" s="3" t="s">
        <v>222</v>
      </c>
      <c r="D1241" s="31">
        <v>158</v>
      </c>
      <c r="E1241" s="60">
        <v>426</v>
      </c>
      <c r="F1241" s="3">
        <v>5</v>
      </c>
      <c r="G1241" s="3">
        <v>7</v>
      </c>
      <c r="H1241" s="3">
        <v>18</v>
      </c>
      <c r="I1241" s="3">
        <v>128</v>
      </c>
      <c r="J1241" s="3" t="s">
        <v>18</v>
      </c>
      <c r="K1241" s="3" t="s">
        <v>18</v>
      </c>
      <c r="L1241" s="51" t="s">
        <v>18</v>
      </c>
      <c r="M1241" s="51" t="s">
        <v>18</v>
      </c>
      <c r="N1241" s="3" t="s">
        <v>18</v>
      </c>
      <c r="O1241" s="51" t="s">
        <v>18</v>
      </c>
    </row>
    <row r="1242" ht="20" customHeight="1" spans="1:15">
      <c r="A1242" s="9">
        <v>44737</v>
      </c>
      <c r="B1242" s="9" t="s">
        <v>197</v>
      </c>
      <c r="C1242" s="3" t="s">
        <v>131</v>
      </c>
      <c r="D1242" s="31">
        <v>0</v>
      </c>
      <c r="E1242" s="60">
        <v>0</v>
      </c>
      <c r="F1242" s="3">
        <v>0</v>
      </c>
      <c r="G1242" s="3">
        <v>0</v>
      </c>
      <c r="H1242" s="3">
        <v>0</v>
      </c>
      <c r="I1242" s="3">
        <v>12</v>
      </c>
      <c r="J1242" s="3" t="s">
        <v>18</v>
      </c>
      <c r="K1242" s="3" t="s">
        <v>18</v>
      </c>
      <c r="L1242" s="51" t="s">
        <v>18</v>
      </c>
      <c r="M1242" s="51" t="s">
        <v>18</v>
      </c>
      <c r="N1242" s="3" t="s">
        <v>18</v>
      </c>
      <c r="O1242" s="51" t="s">
        <v>18</v>
      </c>
    </row>
    <row r="1243" ht="20" customHeight="1" spans="1:15">
      <c r="A1243" s="9">
        <v>44737</v>
      </c>
      <c r="B1243" s="9" t="s">
        <v>265</v>
      </c>
      <c r="C1243" s="3" t="s">
        <v>222</v>
      </c>
      <c r="D1243" s="31">
        <v>0</v>
      </c>
      <c r="E1243" s="60">
        <v>244</v>
      </c>
      <c r="F1243" s="3">
        <v>0</v>
      </c>
      <c r="G1243" s="3">
        <v>0</v>
      </c>
      <c r="H1243" s="3">
        <v>0</v>
      </c>
      <c r="I1243" s="3">
        <v>1</v>
      </c>
      <c r="J1243" s="3">
        <v>647</v>
      </c>
      <c r="K1243" s="3">
        <v>324</v>
      </c>
      <c r="L1243" s="51">
        <v>1.73</v>
      </c>
      <c r="M1243" s="51">
        <v>5</v>
      </c>
      <c r="N1243" s="3">
        <v>0</v>
      </c>
      <c r="O1243" s="51">
        <v>2</v>
      </c>
    </row>
    <row r="1244" ht="20" customHeight="1" spans="1:15">
      <c r="A1244" s="9">
        <v>44737</v>
      </c>
      <c r="B1244" s="9" t="s">
        <v>267</v>
      </c>
      <c r="C1244" s="3" t="s">
        <v>222</v>
      </c>
      <c r="D1244" s="31">
        <v>0</v>
      </c>
      <c r="E1244" s="60">
        <v>0</v>
      </c>
      <c r="F1244" s="3">
        <v>0</v>
      </c>
      <c r="G1244" s="3">
        <v>0</v>
      </c>
      <c r="H1244" s="3">
        <v>0</v>
      </c>
      <c r="I1244" s="3">
        <v>1</v>
      </c>
      <c r="J1244" s="3" t="s">
        <v>18</v>
      </c>
      <c r="K1244" s="3" t="s">
        <v>18</v>
      </c>
      <c r="L1244" s="51" t="s">
        <v>18</v>
      </c>
      <c r="M1244" s="51" t="s">
        <v>18</v>
      </c>
      <c r="N1244" s="3" t="s">
        <v>18</v>
      </c>
      <c r="O1244" s="51" t="s">
        <v>18</v>
      </c>
    </row>
    <row r="1245" ht="20" customHeight="1" spans="1:15">
      <c r="A1245" s="9">
        <v>44737</v>
      </c>
      <c r="B1245" s="9" t="s">
        <v>224</v>
      </c>
      <c r="C1245" s="3" t="s">
        <v>131</v>
      </c>
      <c r="D1245" s="31">
        <v>0</v>
      </c>
      <c r="E1245" s="60">
        <v>137</v>
      </c>
      <c r="F1245" s="3">
        <v>0</v>
      </c>
      <c r="G1245" s="3">
        <v>0</v>
      </c>
      <c r="H1245" s="3">
        <v>0</v>
      </c>
      <c r="I1245" s="3">
        <v>4</v>
      </c>
      <c r="J1245" s="3" t="s">
        <v>18</v>
      </c>
      <c r="K1245" s="3" t="s">
        <v>18</v>
      </c>
      <c r="L1245" s="51" t="s">
        <v>18</v>
      </c>
      <c r="M1245" s="51" t="s">
        <v>18</v>
      </c>
      <c r="N1245" s="3" t="s">
        <v>18</v>
      </c>
      <c r="O1245" s="51" t="s">
        <v>18</v>
      </c>
    </row>
    <row r="1246" ht="20" customHeight="1" spans="1:15">
      <c r="A1246" s="8" t="s">
        <v>109</v>
      </c>
      <c r="B1246" s="8"/>
      <c r="C1246" s="8"/>
      <c r="D1246" s="24">
        <f>SUM(D1237:D1245)</f>
        <v>10217</v>
      </c>
      <c r="E1246" s="59">
        <f t="shared" ref="E1246:O1246" si="72">SUM(E1237:E1245)</f>
        <v>1362</v>
      </c>
      <c r="F1246" s="8">
        <f t="shared" si="72"/>
        <v>257</v>
      </c>
      <c r="G1246" s="8">
        <f t="shared" si="72"/>
        <v>146</v>
      </c>
      <c r="H1246" s="8">
        <f t="shared" si="72"/>
        <v>288</v>
      </c>
      <c r="I1246" s="8">
        <f t="shared" si="72"/>
        <v>2183</v>
      </c>
      <c r="J1246" s="8">
        <f t="shared" si="72"/>
        <v>14716</v>
      </c>
      <c r="K1246" s="8">
        <f t="shared" si="72"/>
        <v>2816</v>
      </c>
      <c r="L1246" s="8">
        <f t="shared" si="72"/>
        <v>5.78</v>
      </c>
      <c r="M1246" s="8">
        <f t="shared" si="72"/>
        <v>88</v>
      </c>
      <c r="N1246" s="8">
        <f t="shared" si="72"/>
        <v>24</v>
      </c>
      <c r="O1246" s="8">
        <f t="shared" si="72"/>
        <v>40</v>
      </c>
    </row>
    <row r="1247" ht="20" customHeight="1" spans="1:15">
      <c r="A1247" s="9">
        <v>44736</v>
      </c>
      <c r="B1247" s="9" t="s">
        <v>232</v>
      </c>
      <c r="C1247" s="3" t="s">
        <v>222</v>
      </c>
      <c r="D1247" s="31">
        <v>0</v>
      </c>
      <c r="E1247" s="60">
        <v>242</v>
      </c>
      <c r="F1247" s="3">
        <v>0</v>
      </c>
      <c r="G1247" s="3">
        <v>0</v>
      </c>
      <c r="H1247" s="3">
        <v>0</v>
      </c>
      <c r="I1247" s="3">
        <v>2</v>
      </c>
      <c r="J1247" s="3">
        <v>993</v>
      </c>
      <c r="K1247" s="3">
        <v>487</v>
      </c>
      <c r="L1247" s="51">
        <v>1.31</v>
      </c>
      <c r="M1247" s="51">
        <v>7</v>
      </c>
      <c r="N1247" s="3">
        <v>1</v>
      </c>
      <c r="O1247" s="51">
        <v>3</v>
      </c>
    </row>
    <row r="1248" ht="20" customHeight="1" spans="1:15">
      <c r="A1248" s="9">
        <v>44736</v>
      </c>
      <c r="B1248" s="9" t="s">
        <v>186</v>
      </c>
      <c r="C1248" s="3" t="s">
        <v>222</v>
      </c>
      <c r="D1248" s="31">
        <v>6</v>
      </c>
      <c r="E1248" s="60">
        <v>363</v>
      </c>
      <c r="F1248" s="3">
        <v>14</v>
      </c>
      <c r="G1248" s="3">
        <v>8</v>
      </c>
      <c r="H1248" s="3">
        <v>2</v>
      </c>
      <c r="I1248" s="3">
        <v>10</v>
      </c>
      <c r="J1248" s="3">
        <v>14024</v>
      </c>
      <c r="K1248" s="3">
        <v>5834</v>
      </c>
      <c r="L1248" s="51">
        <v>1.97</v>
      </c>
      <c r="M1248" s="51">
        <v>112</v>
      </c>
      <c r="N1248" s="3">
        <v>27</v>
      </c>
      <c r="O1248" s="51">
        <v>40</v>
      </c>
    </row>
    <row r="1249" ht="20" customHeight="1" spans="1:15">
      <c r="A1249" s="9">
        <v>44736</v>
      </c>
      <c r="B1249" s="9" t="s">
        <v>193</v>
      </c>
      <c r="C1249" s="3" t="s">
        <v>222</v>
      </c>
      <c r="D1249" s="31">
        <v>8863</v>
      </c>
      <c r="E1249" s="60">
        <v>246</v>
      </c>
      <c r="F1249" s="3">
        <v>187</v>
      </c>
      <c r="G1249" s="3">
        <v>101</v>
      </c>
      <c r="H1249" s="3">
        <v>231</v>
      </c>
      <c r="I1249" s="3">
        <v>2028</v>
      </c>
      <c r="J1249" s="3" t="s">
        <v>18</v>
      </c>
      <c r="K1249" s="3" t="s">
        <v>18</v>
      </c>
      <c r="L1249" s="51" t="s">
        <v>18</v>
      </c>
      <c r="M1249" s="51" t="s">
        <v>18</v>
      </c>
      <c r="N1249" s="3" t="s">
        <v>18</v>
      </c>
      <c r="O1249" s="51" t="s">
        <v>18</v>
      </c>
    </row>
    <row r="1250" ht="20" customHeight="1" spans="1:15">
      <c r="A1250" s="9">
        <v>44736</v>
      </c>
      <c r="B1250" s="9" t="s">
        <v>189</v>
      </c>
      <c r="C1250" s="3" t="s">
        <v>222</v>
      </c>
      <c r="D1250" s="31">
        <v>0</v>
      </c>
      <c r="E1250" s="60">
        <v>143</v>
      </c>
      <c r="F1250" s="3">
        <v>3</v>
      </c>
      <c r="G1250" s="3">
        <v>3</v>
      </c>
      <c r="H1250" s="3">
        <v>0</v>
      </c>
      <c r="I1250" s="3">
        <v>4</v>
      </c>
      <c r="J1250" s="3">
        <v>5312</v>
      </c>
      <c r="K1250" s="3">
        <v>476</v>
      </c>
      <c r="L1250" s="51">
        <v>0.97</v>
      </c>
      <c r="M1250" s="51">
        <v>18</v>
      </c>
      <c r="N1250" s="3">
        <v>4</v>
      </c>
      <c r="O1250" s="51">
        <v>7</v>
      </c>
    </row>
    <row r="1251" ht="20" customHeight="1" spans="1:15">
      <c r="A1251" s="9">
        <v>44736</v>
      </c>
      <c r="B1251" s="9" t="s">
        <v>201</v>
      </c>
      <c r="C1251" s="3" t="s">
        <v>222</v>
      </c>
      <c r="D1251" s="31">
        <v>697</v>
      </c>
      <c r="E1251" s="60">
        <v>423</v>
      </c>
      <c r="F1251" s="3">
        <v>30</v>
      </c>
      <c r="G1251" s="3">
        <v>21</v>
      </c>
      <c r="H1251" s="3">
        <v>36</v>
      </c>
      <c r="I1251" s="3">
        <v>154</v>
      </c>
      <c r="J1251" s="3" t="s">
        <v>18</v>
      </c>
      <c r="K1251" s="3" t="s">
        <v>18</v>
      </c>
      <c r="L1251" s="51" t="s">
        <v>18</v>
      </c>
      <c r="M1251" s="51" t="s">
        <v>18</v>
      </c>
      <c r="N1251" s="3" t="s">
        <v>18</v>
      </c>
      <c r="O1251" s="51" t="s">
        <v>18</v>
      </c>
    </row>
    <row r="1252" ht="20" customHeight="1" spans="1:15">
      <c r="A1252" s="9">
        <v>44736</v>
      </c>
      <c r="B1252" s="9" t="s">
        <v>197</v>
      </c>
      <c r="C1252" s="3" t="s">
        <v>131</v>
      </c>
      <c r="D1252" s="31">
        <v>3</v>
      </c>
      <c r="E1252" s="60">
        <v>0</v>
      </c>
      <c r="F1252" s="3">
        <v>0</v>
      </c>
      <c r="G1252" s="3">
        <v>0</v>
      </c>
      <c r="H1252" s="3">
        <v>1</v>
      </c>
      <c r="I1252" s="3">
        <v>10</v>
      </c>
      <c r="J1252" s="3" t="s">
        <v>18</v>
      </c>
      <c r="K1252" s="3" t="s">
        <v>18</v>
      </c>
      <c r="L1252" s="51" t="s">
        <v>18</v>
      </c>
      <c r="M1252" s="51" t="s">
        <v>18</v>
      </c>
      <c r="N1252" s="3" t="s">
        <v>18</v>
      </c>
      <c r="O1252" s="51" t="s">
        <v>18</v>
      </c>
    </row>
    <row r="1253" ht="20" customHeight="1" spans="1:15">
      <c r="A1253" s="9">
        <v>44736</v>
      </c>
      <c r="B1253" s="9" t="s">
        <v>267</v>
      </c>
      <c r="C1253" s="3" t="s">
        <v>222</v>
      </c>
      <c r="D1253" s="31">
        <v>0</v>
      </c>
      <c r="E1253" s="60">
        <v>52</v>
      </c>
      <c r="F1253" s="3">
        <v>1</v>
      </c>
      <c r="G1253" s="3">
        <v>0</v>
      </c>
      <c r="H1253" s="3">
        <v>0</v>
      </c>
      <c r="I1253" s="3">
        <v>1</v>
      </c>
      <c r="J1253" s="3" t="s">
        <v>18</v>
      </c>
      <c r="K1253" s="3" t="s">
        <v>18</v>
      </c>
      <c r="L1253" s="51" t="s">
        <v>18</v>
      </c>
      <c r="M1253" s="51" t="s">
        <v>18</v>
      </c>
      <c r="N1253" s="3" t="s">
        <v>18</v>
      </c>
      <c r="O1253" s="51" t="s">
        <v>18</v>
      </c>
    </row>
    <row r="1254" ht="20" customHeight="1" spans="1:15">
      <c r="A1254" s="9">
        <v>44736</v>
      </c>
      <c r="B1254" s="9" t="s">
        <v>224</v>
      </c>
      <c r="C1254" s="3" t="s">
        <v>131</v>
      </c>
      <c r="D1254" s="31">
        <v>0</v>
      </c>
      <c r="E1254" s="60">
        <v>205</v>
      </c>
      <c r="F1254" s="3">
        <v>2</v>
      </c>
      <c r="G1254" s="3">
        <v>1</v>
      </c>
      <c r="H1254" s="3">
        <v>0</v>
      </c>
      <c r="I1254" s="3">
        <v>4</v>
      </c>
      <c r="J1254" s="3" t="s">
        <v>18</v>
      </c>
      <c r="K1254" s="3" t="s">
        <v>18</v>
      </c>
      <c r="L1254" s="51" t="s">
        <v>18</v>
      </c>
      <c r="M1254" s="51" t="s">
        <v>18</v>
      </c>
      <c r="N1254" s="3" t="s">
        <v>18</v>
      </c>
      <c r="O1254" s="51" t="s">
        <v>18</v>
      </c>
    </row>
    <row r="1255" ht="20" customHeight="1" spans="1:15">
      <c r="A1255" s="8" t="s">
        <v>110</v>
      </c>
      <c r="B1255" s="8"/>
      <c r="C1255" s="8"/>
      <c r="D1255" s="24">
        <f>SUM(D1247:D1254)</f>
        <v>9569</v>
      </c>
      <c r="E1255" s="59">
        <f t="shared" ref="E1255:O1255" si="73">SUM(E1247:E1254)</f>
        <v>1674</v>
      </c>
      <c r="F1255" s="8">
        <f t="shared" si="73"/>
        <v>237</v>
      </c>
      <c r="G1255" s="8">
        <f t="shared" si="73"/>
        <v>134</v>
      </c>
      <c r="H1255" s="8">
        <f t="shared" si="73"/>
        <v>270</v>
      </c>
      <c r="I1255" s="8">
        <f t="shared" si="73"/>
        <v>2213</v>
      </c>
      <c r="J1255" s="8">
        <f t="shared" si="73"/>
        <v>20329</v>
      </c>
      <c r="K1255" s="8">
        <f t="shared" si="73"/>
        <v>6797</v>
      </c>
      <c r="L1255" s="8">
        <f t="shared" si="73"/>
        <v>4.25</v>
      </c>
      <c r="M1255" s="8">
        <f t="shared" si="73"/>
        <v>137</v>
      </c>
      <c r="N1255" s="8">
        <f t="shared" si="73"/>
        <v>32</v>
      </c>
      <c r="O1255" s="8">
        <f t="shared" si="73"/>
        <v>50</v>
      </c>
    </row>
    <row r="1256" ht="20" customHeight="1" spans="1:15">
      <c r="A1256" s="9">
        <v>44735</v>
      </c>
      <c r="B1256" s="9" t="s">
        <v>232</v>
      </c>
      <c r="C1256" s="3" t="s">
        <v>222</v>
      </c>
      <c r="D1256" s="31">
        <v>0</v>
      </c>
      <c r="E1256" s="60">
        <v>244</v>
      </c>
      <c r="F1256" s="3">
        <v>0</v>
      </c>
      <c r="G1256" s="3">
        <v>0</v>
      </c>
      <c r="H1256" s="3">
        <v>0</v>
      </c>
      <c r="I1256" s="3">
        <v>1</v>
      </c>
      <c r="J1256" s="3">
        <v>1001</v>
      </c>
      <c r="K1256" s="3">
        <v>528</v>
      </c>
      <c r="L1256" s="51">
        <v>1.41</v>
      </c>
      <c r="M1256" s="51">
        <v>9</v>
      </c>
      <c r="N1256" s="3">
        <v>3</v>
      </c>
      <c r="O1256" s="51">
        <v>4</v>
      </c>
    </row>
    <row r="1257" ht="20" customHeight="1" spans="1:15">
      <c r="A1257" s="9">
        <v>44735</v>
      </c>
      <c r="B1257" s="9" t="s">
        <v>186</v>
      </c>
      <c r="C1257" s="3" t="s">
        <v>222</v>
      </c>
      <c r="D1257" s="31">
        <v>0</v>
      </c>
      <c r="E1257" s="60">
        <v>195</v>
      </c>
      <c r="F1257" s="3">
        <v>2</v>
      </c>
      <c r="G1257" s="3">
        <v>0</v>
      </c>
      <c r="H1257" s="3">
        <v>0</v>
      </c>
      <c r="I1257" s="3">
        <v>6</v>
      </c>
      <c r="J1257" s="3">
        <v>4262</v>
      </c>
      <c r="K1257" s="3">
        <v>1522</v>
      </c>
      <c r="L1257" s="51">
        <v>2.59</v>
      </c>
      <c r="M1257" s="51">
        <v>67</v>
      </c>
      <c r="N1257" s="3">
        <v>13</v>
      </c>
      <c r="O1257" s="51">
        <v>26</v>
      </c>
    </row>
    <row r="1258" ht="20" customHeight="1" spans="1:15">
      <c r="A1258" s="9">
        <v>44735</v>
      </c>
      <c r="B1258" s="9" t="s">
        <v>193</v>
      </c>
      <c r="C1258" s="3" t="s">
        <v>222</v>
      </c>
      <c r="D1258" s="31">
        <v>7337</v>
      </c>
      <c r="E1258" s="60">
        <v>0</v>
      </c>
      <c r="F1258" s="3">
        <v>1</v>
      </c>
      <c r="G1258" s="3">
        <v>19</v>
      </c>
      <c r="H1258" s="3">
        <v>245</v>
      </c>
      <c r="I1258" s="3">
        <v>1914</v>
      </c>
      <c r="J1258" s="3" t="s">
        <v>18</v>
      </c>
      <c r="K1258" s="3" t="s">
        <v>18</v>
      </c>
      <c r="L1258" s="51" t="s">
        <v>18</v>
      </c>
      <c r="M1258" s="51" t="s">
        <v>18</v>
      </c>
      <c r="N1258" s="3" t="s">
        <v>18</v>
      </c>
      <c r="O1258" s="51" t="s">
        <v>18</v>
      </c>
    </row>
    <row r="1259" ht="20" customHeight="1" spans="1:15">
      <c r="A1259" s="9">
        <v>44735</v>
      </c>
      <c r="B1259" s="9" t="s">
        <v>189</v>
      </c>
      <c r="C1259" s="3" t="s">
        <v>222</v>
      </c>
      <c r="D1259" s="31">
        <v>0</v>
      </c>
      <c r="E1259" s="60">
        <v>184</v>
      </c>
      <c r="F1259" s="3">
        <v>1</v>
      </c>
      <c r="G1259" s="3">
        <v>1</v>
      </c>
      <c r="H1259" s="3">
        <v>0</v>
      </c>
      <c r="I1259" s="3">
        <v>1</v>
      </c>
      <c r="J1259" s="3">
        <v>3704</v>
      </c>
      <c r="K1259" s="3">
        <v>457</v>
      </c>
      <c r="L1259" s="51">
        <v>1.21</v>
      </c>
      <c r="M1259" s="51">
        <v>9</v>
      </c>
      <c r="N1259" s="3">
        <v>3</v>
      </c>
      <c r="O1259" s="51">
        <v>4</v>
      </c>
    </row>
    <row r="1260" ht="20" customHeight="1" spans="1:15">
      <c r="A1260" s="9">
        <v>44735</v>
      </c>
      <c r="B1260" s="9" t="s">
        <v>201</v>
      </c>
      <c r="C1260" s="3" t="s">
        <v>222</v>
      </c>
      <c r="D1260" s="31">
        <v>479</v>
      </c>
      <c r="E1260" s="60">
        <v>435</v>
      </c>
      <c r="F1260" s="3">
        <v>327</v>
      </c>
      <c r="G1260" s="3">
        <v>234</v>
      </c>
      <c r="H1260" s="3">
        <v>44</v>
      </c>
      <c r="I1260" s="3">
        <v>260</v>
      </c>
      <c r="J1260" s="3" t="s">
        <v>18</v>
      </c>
      <c r="K1260" s="3" t="s">
        <v>18</v>
      </c>
      <c r="L1260" s="51" t="s">
        <v>18</v>
      </c>
      <c r="M1260" s="51" t="s">
        <v>18</v>
      </c>
      <c r="N1260" s="3" t="s">
        <v>18</v>
      </c>
      <c r="O1260" s="51" t="s">
        <v>18</v>
      </c>
    </row>
    <row r="1261" ht="20" customHeight="1" spans="1:15">
      <c r="A1261" s="9">
        <v>44735</v>
      </c>
      <c r="B1261" s="9" t="s">
        <v>197</v>
      </c>
      <c r="C1261" s="3" t="s">
        <v>131</v>
      </c>
      <c r="D1261" s="31">
        <v>0</v>
      </c>
      <c r="E1261" s="60">
        <v>0</v>
      </c>
      <c r="F1261" s="3">
        <v>0</v>
      </c>
      <c r="G1261" s="3">
        <v>0</v>
      </c>
      <c r="H1261" s="3">
        <v>0</v>
      </c>
      <c r="I1261" s="3">
        <v>13</v>
      </c>
      <c r="J1261" s="3" t="s">
        <v>18</v>
      </c>
      <c r="K1261" s="3" t="s">
        <v>18</v>
      </c>
      <c r="L1261" s="51" t="s">
        <v>18</v>
      </c>
      <c r="M1261" s="51" t="s">
        <v>18</v>
      </c>
      <c r="N1261" s="3" t="s">
        <v>18</v>
      </c>
      <c r="O1261" s="51" t="s">
        <v>18</v>
      </c>
    </row>
    <row r="1262" ht="20" customHeight="1" spans="1:15">
      <c r="A1262" s="9">
        <v>44735</v>
      </c>
      <c r="B1262" s="9" t="s">
        <v>268</v>
      </c>
      <c r="C1262" s="3" t="s">
        <v>222</v>
      </c>
      <c r="D1262" s="31">
        <v>3</v>
      </c>
      <c r="E1262" s="60">
        <v>0</v>
      </c>
      <c r="F1262" s="3">
        <v>0</v>
      </c>
      <c r="G1262" s="3">
        <v>0</v>
      </c>
      <c r="H1262" s="3">
        <v>1</v>
      </c>
      <c r="I1262" s="3">
        <v>1</v>
      </c>
      <c r="J1262" s="3" t="s">
        <v>18</v>
      </c>
      <c r="K1262" s="3" t="s">
        <v>18</v>
      </c>
      <c r="L1262" s="51" t="s">
        <v>18</v>
      </c>
      <c r="M1262" s="51" t="s">
        <v>18</v>
      </c>
      <c r="N1262" s="3" t="s">
        <v>18</v>
      </c>
      <c r="O1262" s="51" t="s">
        <v>18</v>
      </c>
    </row>
    <row r="1263" ht="20" customHeight="1" spans="1:15">
      <c r="A1263" s="9">
        <v>44735</v>
      </c>
      <c r="B1263" s="9" t="s">
        <v>224</v>
      </c>
      <c r="C1263" s="3" t="s">
        <v>131</v>
      </c>
      <c r="D1263" s="31">
        <v>0</v>
      </c>
      <c r="E1263" s="60">
        <v>85</v>
      </c>
      <c r="F1263" s="3">
        <v>0</v>
      </c>
      <c r="G1263" s="3">
        <v>0</v>
      </c>
      <c r="H1263" s="3">
        <v>0</v>
      </c>
      <c r="I1263" s="3">
        <v>1</v>
      </c>
      <c r="J1263" s="3" t="s">
        <v>18</v>
      </c>
      <c r="K1263" s="3" t="s">
        <v>18</v>
      </c>
      <c r="L1263" s="51" t="s">
        <v>18</v>
      </c>
      <c r="M1263" s="51" t="s">
        <v>18</v>
      </c>
      <c r="N1263" s="3" t="s">
        <v>18</v>
      </c>
      <c r="O1263" s="51" t="s">
        <v>18</v>
      </c>
    </row>
    <row r="1264" ht="20" customHeight="1" spans="1:15">
      <c r="A1264" s="8" t="s">
        <v>111</v>
      </c>
      <c r="B1264" s="8"/>
      <c r="C1264" s="8"/>
      <c r="D1264" s="24">
        <f>SUM(D1256:D1263)</f>
        <v>7819</v>
      </c>
      <c r="E1264" s="59">
        <f t="shared" ref="E1264:O1264" si="74">SUM(E1256:E1263)</f>
        <v>1143</v>
      </c>
      <c r="F1264" s="8">
        <f t="shared" si="74"/>
        <v>331</v>
      </c>
      <c r="G1264" s="8">
        <f t="shared" si="74"/>
        <v>254</v>
      </c>
      <c r="H1264" s="8">
        <f t="shared" si="74"/>
        <v>290</v>
      </c>
      <c r="I1264" s="8">
        <f t="shared" si="74"/>
        <v>2197</v>
      </c>
      <c r="J1264" s="8">
        <f t="shared" si="74"/>
        <v>8967</v>
      </c>
      <c r="K1264" s="8">
        <f t="shared" si="74"/>
        <v>2507</v>
      </c>
      <c r="L1264" s="8">
        <f t="shared" si="74"/>
        <v>5.21</v>
      </c>
      <c r="M1264" s="8">
        <f t="shared" si="74"/>
        <v>85</v>
      </c>
      <c r="N1264" s="8">
        <f t="shared" si="74"/>
        <v>19</v>
      </c>
      <c r="O1264" s="8">
        <f t="shared" si="74"/>
        <v>34</v>
      </c>
    </row>
    <row r="1265" ht="20" customHeight="1" spans="1:15">
      <c r="A1265" s="9">
        <v>44734</v>
      </c>
      <c r="B1265" s="9" t="s">
        <v>232</v>
      </c>
      <c r="C1265" s="3" t="s">
        <v>222</v>
      </c>
      <c r="D1265" s="31">
        <v>0</v>
      </c>
      <c r="E1265" s="60">
        <v>256</v>
      </c>
      <c r="F1265" s="3">
        <v>0</v>
      </c>
      <c r="G1265" s="3">
        <v>0</v>
      </c>
      <c r="H1265" s="3">
        <v>0</v>
      </c>
      <c r="I1265" s="3">
        <v>2</v>
      </c>
      <c r="J1265" s="3">
        <v>1255</v>
      </c>
      <c r="K1265" s="3">
        <v>570</v>
      </c>
      <c r="L1265" s="51">
        <v>1.36</v>
      </c>
      <c r="M1265" s="51">
        <v>9</v>
      </c>
      <c r="N1265" s="3">
        <v>2</v>
      </c>
      <c r="O1265" s="51">
        <v>4</v>
      </c>
    </row>
    <row r="1266" ht="20" customHeight="1" spans="1:15">
      <c r="A1266" s="9">
        <v>44734</v>
      </c>
      <c r="B1266" s="9" t="s">
        <v>186</v>
      </c>
      <c r="C1266" s="3" t="s">
        <v>222</v>
      </c>
      <c r="D1266" s="31">
        <v>0</v>
      </c>
      <c r="E1266" s="60">
        <v>204</v>
      </c>
      <c r="F1266" s="3">
        <v>4</v>
      </c>
      <c r="G1266" s="3">
        <v>3</v>
      </c>
      <c r="H1266" s="3">
        <v>0</v>
      </c>
      <c r="I1266" s="3">
        <v>6</v>
      </c>
      <c r="J1266" s="3">
        <v>4582</v>
      </c>
      <c r="K1266" s="3">
        <v>1512</v>
      </c>
      <c r="L1266" s="51">
        <v>2.2</v>
      </c>
      <c r="M1266" s="51">
        <v>37</v>
      </c>
      <c r="N1266" s="3">
        <v>12</v>
      </c>
      <c r="O1266" s="51">
        <v>22</v>
      </c>
    </row>
    <row r="1267" ht="20" customHeight="1" spans="1:15">
      <c r="A1267" s="9">
        <v>44734</v>
      </c>
      <c r="B1267" s="9" t="s">
        <v>193</v>
      </c>
      <c r="C1267" s="3" t="s">
        <v>222</v>
      </c>
      <c r="D1267" s="31">
        <v>11523</v>
      </c>
      <c r="E1267" s="60">
        <v>243</v>
      </c>
      <c r="F1267" s="3">
        <v>228</v>
      </c>
      <c r="G1267" s="3">
        <v>149</v>
      </c>
      <c r="H1267" s="3">
        <v>315</v>
      </c>
      <c r="I1267" s="3">
        <v>2586</v>
      </c>
      <c r="J1267" s="3" t="s">
        <v>18</v>
      </c>
      <c r="K1267" s="3" t="s">
        <v>18</v>
      </c>
      <c r="L1267" s="51" t="s">
        <v>18</v>
      </c>
      <c r="M1267" s="51" t="s">
        <v>18</v>
      </c>
      <c r="N1267" s="3" t="s">
        <v>18</v>
      </c>
      <c r="O1267" s="51" t="s">
        <v>18</v>
      </c>
    </row>
    <row r="1268" ht="20" customHeight="1" spans="1:15">
      <c r="A1268" s="9">
        <v>44734</v>
      </c>
      <c r="B1268" s="9" t="s">
        <v>255</v>
      </c>
      <c r="C1268" s="3" t="s">
        <v>131</v>
      </c>
      <c r="D1268" s="31">
        <v>7</v>
      </c>
      <c r="E1268" s="60">
        <v>0</v>
      </c>
      <c r="F1268" s="3">
        <v>0</v>
      </c>
      <c r="G1268" s="3">
        <v>0</v>
      </c>
      <c r="H1268" s="3">
        <v>1</v>
      </c>
      <c r="I1268" s="3">
        <v>1</v>
      </c>
      <c r="J1268" s="3" t="s">
        <v>18</v>
      </c>
      <c r="K1268" s="3" t="s">
        <v>18</v>
      </c>
      <c r="L1268" s="51" t="s">
        <v>18</v>
      </c>
      <c r="M1268" s="51" t="s">
        <v>18</v>
      </c>
      <c r="N1268" s="3" t="s">
        <v>18</v>
      </c>
      <c r="O1268" s="51" t="s">
        <v>18</v>
      </c>
    </row>
    <row r="1269" ht="20" customHeight="1" spans="1:15">
      <c r="A1269" s="9">
        <v>44734</v>
      </c>
      <c r="B1269" s="9" t="s">
        <v>189</v>
      </c>
      <c r="C1269" s="3" t="s">
        <v>222</v>
      </c>
      <c r="D1269" s="31">
        <v>0</v>
      </c>
      <c r="E1269" s="60">
        <v>0</v>
      </c>
      <c r="F1269" s="3">
        <v>0</v>
      </c>
      <c r="G1269" s="3">
        <v>0</v>
      </c>
      <c r="H1269" s="3">
        <v>0</v>
      </c>
      <c r="I1269" s="3">
        <v>1</v>
      </c>
      <c r="J1269" s="3">
        <v>0</v>
      </c>
      <c r="K1269" s="3">
        <v>0</v>
      </c>
      <c r="L1269" s="51">
        <v>0</v>
      </c>
      <c r="M1269" s="51">
        <v>0</v>
      </c>
      <c r="N1269" s="3">
        <v>0</v>
      </c>
      <c r="O1269" s="51">
        <v>0</v>
      </c>
    </row>
    <row r="1270" ht="20" customHeight="1" spans="1:15">
      <c r="A1270" s="9">
        <v>44734</v>
      </c>
      <c r="B1270" s="9" t="s">
        <v>201</v>
      </c>
      <c r="C1270" s="3" t="s">
        <v>222</v>
      </c>
      <c r="D1270" s="31">
        <v>63</v>
      </c>
      <c r="E1270" s="60">
        <v>441</v>
      </c>
      <c r="F1270" s="3">
        <v>42</v>
      </c>
      <c r="G1270" s="3">
        <v>27</v>
      </c>
      <c r="H1270" s="3">
        <v>5</v>
      </c>
      <c r="I1270" s="3">
        <v>33</v>
      </c>
      <c r="J1270" s="3" t="s">
        <v>18</v>
      </c>
      <c r="K1270" s="3" t="s">
        <v>18</v>
      </c>
      <c r="L1270" s="51" t="s">
        <v>18</v>
      </c>
      <c r="M1270" s="51" t="s">
        <v>18</v>
      </c>
      <c r="N1270" s="3" t="s">
        <v>18</v>
      </c>
      <c r="O1270" s="51" t="s">
        <v>18</v>
      </c>
    </row>
    <row r="1271" ht="20" customHeight="1" spans="1:15">
      <c r="A1271" s="9">
        <v>44734</v>
      </c>
      <c r="B1271" s="9" t="s">
        <v>197</v>
      </c>
      <c r="C1271" s="3" t="s">
        <v>131</v>
      </c>
      <c r="D1271" s="31">
        <v>0</v>
      </c>
      <c r="E1271" s="60">
        <v>54</v>
      </c>
      <c r="F1271" s="3">
        <v>0</v>
      </c>
      <c r="G1271" s="3">
        <v>0</v>
      </c>
      <c r="H1271" s="3">
        <v>0</v>
      </c>
      <c r="I1271" s="3">
        <v>14</v>
      </c>
      <c r="J1271" s="3" t="s">
        <v>18</v>
      </c>
      <c r="K1271" s="3" t="s">
        <v>18</v>
      </c>
      <c r="L1271" s="51" t="s">
        <v>18</v>
      </c>
      <c r="M1271" s="51" t="s">
        <v>18</v>
      </c>
      <c r="N1271" s="3" t="s">
        <v>18</v>
      </c>
      <c r="O1271" s="51" t="s">
        <v>18</v>
      </c>
    </row>
    <row r="1272" ht="20" customHeight="1" spans="1:15">
      <c r="A1272" s="9">
        <v>44734</v>
      </c>
      <c r="B1272" s="9" t="s">
        <v>268</v>
      </c>
      <c r="C1272" s="3" t="s">
        <v>222</v>
      </c>
      <c r="D1272" s="31">
        <v>0</v>
      </c>
      <c r="E1272" s="60">
        <v>66</v>
      </c>
      <c r="F1272" s="3">
        <v>2</v>
      </c>
      <c r="G1272" s="3">
        <v>1</v>
      </c>
      <c r="H1272" s="3">
        <v>0</v>
      </c>
      <c r="I1272" s="3">
        <v>2</v>
      </c>
      <c r="J1272" s="3" t="s">
        <v>18</v>
      </c>
      <c r="K1272" s="3" t="s">
        <v>18</v>
      </c>
      <c r="L1272" s="51" t="s">
        <v>18</v>
      </c>
      <c r="M1272" s="51" t="s">
        <v>18</v>
      </c>
      <c r="N1272" s="3" t="s">
        <v>18</v>
      </c>
      <c r="O1272" s="51" t="s">
        <v>18</v>
      </c>
    </row>
    <row r="1273" ht="20" customHeight="1" spans="1:15">
      <c r="A1273" s="9">
        <v>44734</v>
      </c>
      <c r="B1273" s="9" t="s">
        <v>224</v>
      </c>
      <c r="C1273" s="3" t="s">
        <v>131</v>
      </c>
      <c r="D1273" s="31">
        <v>0</v>
      </c>
      <c r="E1273" s="60">
        <v>127</v>
      </c>
      <c r="F1273" s="3">
        <v>2</v>
      </c>
      <c r="G1273" s="3">
        <v>0</v>
      </c>
      <c r="H1273" s="3">
        <v>0</v>
      </c>
      <c r="I1273" s="3">
        <v>4</v>
      </c>
      <c r="J1273" s="3" t="s">
        <v>18</v>
      </c>
      <c r="K1273" s="3" t="s">
        <v>18</v>
      </c>
      <c r="L1273" s="51" t="s">
        <v>18</v>
      </c>
      <c r="M1273" s="51" t="s">
        <v>18</v>
      </c>
      <c r="N1273" s="3" t="s">
        <v>18</v>
      </c>
      <c r="O1273" s="51" t="s">
        <v>18</v>
      </c>
    </row>
    <row r="1274" ht="20" customHeight="1" spans="1:15">
      <c r="A1274" s="8" t="s">
        <v>112</v>
      </c>
      <c r="B1274" s="8"/>
      <c r="C1274" s="8"/>
      <c r="D1274" s="24">
        <f>SUM(D1265:D1273)</f>
        <v>11593</v>
      </c>
      <c r="E1274" s="59">
        <f t="shared" ref="E1274:O1274" si="75">SUM(E1265:E1273)</f>
        <v>1391</v>
      </c>
      <c r="F1274" s="8">
        <f t="shared" si="75"/>
        <v>278</v>
      </c>
      <c r="G1274" s="8">
        <f t="shared" si="75"/>
        <v>180</v>
      </c>
      <c r="H1274" s="8">
        <f t="shared" si="75"/>
        <v>321</v>
      </c>
      <c r="I1274" s="8">
        <f t="shared" si="75"/>
        <v>2649</v>
      </c>
      <c r="J1274" s="8">
        <f t="shared" si="75"/>
        <v>5837</v>
      </c>
      <c r="K1274" s="8">
        <f t="shared" si="75"/>
        <v>2082</v>
      </c>
      <c r="L1274" s="8">
        <f t="shared" si="75"/>
        <v>3.56</v>
      </c>
      <c r="M1274" s="8">
        <f t="shared" si="75"/>
        <v>46</v>
      </c>
      <c r="N1274" s="8">
        <f t="shared" si="75"/>
        <v>14</v>
      </c>
      <c r="O1274" s="8">
        <f t="shared" si="75"/>
        <v>26</v>
      </c>
    </row>
    <row r="1275" ht="20" customHeight="1" spans="1:15">
      <c r="A1275" s="9">
        <v>44733</v>
      </c>
      <c r="B1275" s="9" t="s">
        <v>232</v>
      </c>
      <c r="C1275" s="3" t="s">
        <v>222</v>
      </c>
      <c r="D1275" s="31">
        <v>0</v>
      </c>
      <c r="E1275" s="60">
        <v>256</v>
      </c>
      <c r="F1275" s="3">
        <v>0</v>
      </c>
      <c r="G1275" s="3">
        <v>0</v>
      </c>
      <c r="H1275" s="3">
        <v>0</v>
      </c>
      <c r="I1275" s="3">
        <v>2</v>
      </c>
      <c r="J1275" s="3">
        <v>1273</v>
      </c>
      <c r="K1275" s="3">
        <v>458</v>
      </c>
      <c r="L1275" s="51">
        <v>1.67</v>
      </c>
      <c r="M1275" s="51">
        <v>9</v>
      </c>
      <c r="N1275" s="3">
        <v>2</v>
      </c>
      <c r="O1275" s="51">
        <v>3</v>
      </c>
    </row>
    <row r="1276" ht="20" customHeight="1" spans="1:15">
      <c r="A1276" s="9">
        <v>44733</v>
      </c>
      <c r="B1276" s="9" t="s">
        <v>186</v>
      </c>
      <c r="C1276" s="3" t="s">
        <v>222</v>
      </c>
      <c r="D1276" s="31">
        <v>0</v>
      </c>
      <c r="E1276" s="60">
        <v>189</v>
      </c>
      <c r="F1276" s="3">
        <v>2</v>
      </c>
      <c r="G1276" s="3">
        <v>3</v>
      </c>
      <c r="H1276" s="3">
        <v>0</v>
      </c>
      <c r="I1276" s="3">
        <v>7</v>
      </c>
      <c r="J1276" s="3">
        <v>4719</v>
      </c>
      <c r="K1276" s="3">
        <v>1527</v>
      </c>
      <c r="L1276" s="51">
        <v>2.14</v>
      </c>
      <c r="M1276" s="51">
        <v>44</v>
      </c>
      <c r="N1276" s="3">
        <v>10</v>
      </c>
      <c r="O1276" s="51">
        <v>22</v>
      </c>
    </row>
    <row r="1277" ht="20" customHeight="1" spans="1:15">
      <c r="A1277" s="9">
        <v>44733</v>
      </c>
      <c r="B1277" s="9" t="s">
        <v>193</v>
      </c>
      <c r="C1277" s="3" t="s">
        <v>222</v>
      </c>
      <c r="D1277" s="31">
        <v>13939</v>
      </c>
      <c r="E1277" s="60">
        <v>108</v>
      </c>
      <c r="F1277" s="3">
        <v>105</v>
      </c>
      <c r="G1277" s="3">
        <v>85</v>
      </c>
      <c r="H1277" s="3">
        <v>325</v>
      </c>
      <c r="I1277" s="3">
        <v>2509</v>
      </c>
      <c r="J1277" s="3" t="s">
        <v>18</v>
      </c>
      <c r="K1277" s="3" t="s">
        <v>18</v>
      </c>
      <c r="L1277" s="51" t="s">
        <v>18</v>
      </c>
      <c r="M1277" s="51" t="s">
        <v>18</v>
      </c>
      <c r="N1277" s="3" t="s">
        <v>18</v>
      </c>
      <c r="O1277" s="51" t="s">
        <v>18</v>
      </c>
    </row>
    <row r="1278" ht="20" customHeight="1" spans="1:15">
      <c r="A1278" s="9">
        <v>44733</v>
      </c>
      <c r="B1278" s="9" t="s">
        <v>265</v>
      </c>
      <c r="C1278" s="3" t="s">
        <v>222</v>
      </c>
      <c r="D1278" s="31">
        <v>0</v>
      </c>
      <c r="E1278" s="60">
        <v>243</v>
      </c>
      <c r="F1278" s="3">
        <v>0</v>
      </c>
      <c r="G1278" s="3">
        <v>0</v>
      </c>
      <c r="H1278" s="3">
        <v>0</v>
      </c>
      <c r="I1278" s="3">
        <v>0</v>
      </c>
      <c r="J1278" s="3">
        <v>660</v>
      </c>
      <c r="K1278" s="3">
        <v>232</v>
      </c>
      <c r="L1278" s="51">
        <v>2.68</v>
      </c>
      <c r="M1278" s="51">
        <v>5</v>
      </c>
      <c r="N1278" s="3">
        <v>1</v>
      </c>
      <c r="O1278" s="51">
        <v>2</v>
      </c>
    </row>
    <row r="1279" ht="20" customHeight="1" spans="1:15">
      <c r="A1279" s="9">
        <v>44733</v>
      </c>
      <c r="B1279" s="9" t="s">
        <v>189</v>
      </c>
      <c r="C1279" s="3" t="s">
        <v>222</v>
      </c>
      <c r="D1279" s="31">
        <v>0</v>
      </c>
      <c r="E1279" s="60">
        <v>246</v>
      </c>
      <c r="F1279" s="3">
        <v>1</v>
      </c>
      <c r="G1279" s="3">
        <v>1</v>
      </c>
      <c r="H1279" s="3">
        <v>0</v>
      </c>
      <c r="I1279" s="3">
        <v>1</v>
      </c>
      <c r="J1279" s="3">
        <v>11923</v>
      </c>
      <c r="K1279" s="3">
        <v>766</v>
      </c>
      <c r="L1279" s="51">
        <v>0.69</v>
      </c>
      <c r="M1279" s="51">
        <v>15</v>
      </c>
      <c r="N1279" s="3">
        <v>3</v>
      </c>
      <c r="O1279" s="51">
        <v>5</v>
      </c>
    </row>
    <row r="1280" ht="20" customHeight="1" spans="1:15">
      <c r="A1280" s="9">
        <v>44733</v>
      </c>
      <c r="B1280" s="9" t="s">
        <v>201</v>
      </c>
      <c r="C1280" s="3" t="s">
        <v>222</v>
      </c>
      <c r="D1280" s="31">
        <v>0</v>
      </c>
      <c r="E1280" s="60">
        <v>425</v>
      </c>
      <c r="F1280" s="3">
        <v>3</v>
      </c>
      <c r="G1280" s="3">
        <v>2</v>
      </c>
      <c r="H1280" s="3">
        <v>0</v>
      </c>
      <c r="I1280" s="3">
        <v>4</v>
      </c>
      <c r="J1280" s="3" t="s">
        <v>18</v>
      </c>
      <c r="K1280" s="3" t="s">
        <v>18</v>
      </c>
      <c r="L1280" s="51" t="s">
        <v>18</v>
      </c>
      <c r="M1280" s="51" t="s">
        <v>18</v>
      </c>
      <c r="N1280" s="3" t="s">
        <v>18</v>
      </c>
      <c r="O1280" s="51" t="s">
        <v>18</v>
      </c>
    </row>
    <row r="1281" ht="20" customHeight="1" spans="1:15">
      <c r="A1281" s="9">
        <v>44733</v>
      </c>
      <c r="B1281" s="9" t="s">
        <v>197</v>
      </c>
      <c r="C1281" s="3" t="s">
        <v>131</v>
      </c>
      <c r="D1281" s="31">
        <v>0</v>
      </c>
      <c r="E1281" s="60">
        <v>214</v>
      </c>
      <c r="F1281" s="3">
        <v>1</v>
      </c>
      <c r="G1281" s="3">
        <v>1</v>
      </c>
      <c r="H1281" s="3">
        <v>0</v>
      </c>
      <c r="I1281" s="3">
        <v>14</v>
      </c>
      <c r="J1281" s="3" t="s">
        <v>18</v>
      </c>
      <c r="K1281" s="3" t="s">
        <v>18</v>
      </c>
      <c r="L1281" s="51" t="s">
        <v>18</v>
      </c>
      <c r="M1281" s="51" t="s">
        <v>18</v>
      </c>
      <c r="N1281" s="3" t="s">
        <v>18</v>
      </c>
      <c r="O1281" s="51" t="s">
        <v>18</v>
      </c>
    </row>
    <row r="1282" ht="20" customHeight="1" spans="1:15">
      <c r="A1282" s="9">
        <v>44733</v>
      </c>
      <c r="B1282" s="9" t="s">
        <v>268</v>
      </c>
      <c r="C1282" s="3" t="s">
        <v>222</v>
      </c>
      <c r="D1282" s="31">
        <v>6</v>
      </c>
      <c r="E1282" s="60">
        <v>69</v>
      </c>
      <c r="F1282" s="3">
        <v>1</v>
      </c>
      <c r="G1282" s="3">
        <v>1</v>
      </c>
      <c r="H1282" s="3">
        <v>1</v>
      </c>
      <c r="I1282" s="3">
        <v>2</v>
      </c>
      <c r="J1282" s="3" t="s">
        <v>18</v>
      </c>
      <c r="K1282" s="3" t="s">
        <v>18</v>
      </c>
      <c r="L1282" s="51" t="s">
        <v>18</v>
      </c>
      <c r="M1282" s="51" t="s">
        <v>18</v>
      </c>
      <c r="N1282" s="3" t="s">
        <v>18</v>
      </c>
      <c r="O1282" s="51" t="s">
        <v>18</v>
      </c>
    </row>
    <row r="1283" ht="20" customHeight="1" spans="1:15">
      <c r="A1283" s="9">
        <v>44733</v>
      </c>
      <c r="B1283" s="9" t="s">
        <v>224</v>
      </c>
      <c r="C1283" s="3" t="s">
        <v>131</v>
      </c>
      <c r="D1283" s="31">
        <v>0</v>
      </c>
      <c r="E1283" s="60">
        <v>95</v>
      </c>
      <c r="F1283" s="3">
        <v>2</v>
      </c>
      <c r="G1283" s="3">
        <v>1</v>
      </c>
      <c r="H1283" s="3">
        <v>0</v>
      </c>
      <c r="I1283" s="3">
        <v>5</v>
      </c>
      <c r="J1283" s="3" t="s">
        <v>18</v>
      </c>
      <c r="K1283" s="3" t="s">
        <v>18</v>
      </c>
      <c r="L1283" s="51" t="s">
        <v>18</v>
      </c>
      <c r="M1283" s="51" t="s">
        <v>18</v>
      </c>
      <c r="N1283" s="3" t="s">
        <v>18</v>
      </c>
      <c r="O1283" s="51" t="s">
        <v>18</v>
      </c>
    </row>
    <row r="1284" ht="20" customHeight="1" spans="1:15">
      <c r="A1284" s="8" t="s">
        <v>113</v>
      </c>
      <c r="B1284" s="8"/>
      <c r="C1284" s="8"/>
      <c r="D1284" s="24">
        <f>SUM(D1275:D1283)</f>
        <v>13945</v>
      </c>
      <c r="E1284" s="59">
        <f t="shared" ref="E1284:O1284" si="76">SUM(E1275:E1283)</f>
        <v>1845</v>
      </c>
      <c r="F1284" s="8">
        <f t="shared" si="76"/>
        <v>115</v>
      </c>
      <c r="G1284" s="8">
        <f t="shared" si="76"/>
        <v>94</v>
      </c>
      <c r="H1284" s="8">
        <f t="shared" si="76"/>
        <v>326</v>
      </c>
      <c r="I1284" s="8">
        <f t="shared" si="76"/>
        <v>2544</v>
      </c>
      <c r="J1284" s="8">
        <f t="shared" si="76"/>
        <v>18575</v>
      </c>
      <c r="K1284" s="8">
        <f t="shared" si="76"/>
        <v>2983</v>
      </c>
      <c r="L1284" s="8">
        <f t="shared" si="76"/>
        <v>7.18</v>
      </c>
      <c r="M1284" s="8">
        <f t="shared" si="76"/>
        <v>73</v>
      </c>
      <c r="N1284" s="8">
        <f t="shared" si="76"/>
        <v>16</v>
      </c>
      <c r="O1284" s="8">
        <f t="shared" si="76"/>
        <v>32</v>
      </c>
    </row>
    <row r="1285" ht="20" customHeight="1" spans="1:15">
      <c r="A1285" s="9">
        <v>44732</v>
      </c>
      <c r="B1285" s="9" t="s">
        <v>232</v>
      </c>
      <c r="C1285" s="3" t="s">
        <v>222</v>
      </c>
      <c r="D1285" s="31">
        <v>0</v>
      </c>
      <c r="E1285" s="60">
        <v>240</v>
      </c>
      <c r="F1285" s="3">
        <v>0</v>
      </c>
      <c r="G1285" s="3">
        <v>0</v>
      </c>
      <c r="H1285" s="3">
        <v>0</v>
      </c>
      <c r="I1285" s="3">
        <v>1</v>
      </c>
      <c r="J1285" s="3">
        <v>1323</v>
      </c>
      <c r="K1285" s="3">
        <v>622</v>
      </c>
      <c r="L1285" s="51">
        <v>1.44</v>
      </c>
      <c r="M1285" s="51">
        <v>9</v>
      </c>
      <c r="N1285" s="3">
        <v>6</v>
      </c>
      <c r="O1285" s="51">
        <v>5</v>
      </c>
    </row>
    <row r="1286" ht="20" customHeight="1" spans="1:15">
      <c r="A1286" s="9">
        <v>44732</v>
      </c>
      <c r="B1286" s="9" t="s">
        <v>186</v>
      </c>
      <c r="C1286" s="3" t="s">
        <v>222</v>
      </c>
      <c r="D1286" s="31">
        <v>9</v>
      </c>
      <c r="E1286" s="60">
        <v>185</v>
      </c>
      <c r="F1286" s="3">
        <v>5</v>
      </c>
      <c r="G1286" s="3">
        <v>3</v>
      </c>
      <c r="H1286" s="3">
        <v>2</v>
      </c>
      <c r="I1286" s="3">
        <v>7</v>
      </c>
      <c r="J1286" s="3">
        <v>7191</v>
      </c>
      <c r="K1286" s="3">
        <v>1744</v>
      </c>
      <c r="L1286" s="51">
        <v>2.56</v>
      </c>
      <c r="M1286" s="51">
        <v>71</v>
      </c>
      <c r="N1286" s="3">
        <v>25</v>
      </c>
      <c r="O1286" s="51">
        <v>28</v>
      </c>
    </row>
    <row r="1287" ht="20" customHeight="1" spans="1:15">
      <c r="A1287" s="9">
        <v>44732</v>
      </c>
      <c r="B1287" s="9" t="s">
        <v>193</v>
      </c>
      <c r="C1287" s="3" t="s">
        <v>222</v>
      </c>
      <c r="D1287" s="31">
        <v>12234</v>
      </c>
      <c r="E1287" s="60">
        <v>251</v>
      </c>
      <c r="F1287" s="3">
        <v>357</v>
      </c>
      <c r="G1287" s="3">
        <v>272</v>
      </c>
      <c r="H1287" s="3">
        <v>333</v>
      </c>
      <c r="I1287" s="3">
        <v>2805</v>
      </c>
      <c r="J1287" s="3" t="s">
        <v>18</v>
      </c>
      <c r="K1287" s="3" t="s">
        <v>18</v>
      </c>
      <c r="L1287" s="51" t="s">
        <v>18</v>
      </c>
      <c r="M1287" s="51" t="s">
        <v>18</v>
      </c>
      <c r="N1287" s="3" t="s">
        <v>18</v>
      </c>
      <c r="O1287" s="51" t="s">
        <v>18</v>
      </c>
    </row>
    <row r="1288" ht="20" customHeight="1" spans="1:15">
      <c r="A1288" s="9">
        <v>44732</v>
      </c>
      <c r="B1288" s="9" t="s">
        <v>255</v>
      </c>
      <c r="C1288" s="3" t="s">
        <v>222</v>
      </c>
      <c r="D1288" s="31">
        <v>3</v>
      </c>
      <c r="E1288" s="60">
        <v>0</v>
      </c>
      <c r="F1288" s="3">
        <v>0</v>
      </c>
      <c r="G1288" s="3">
        <v>0</v>
      </c>
      <c r="H1288" s="3">
        <v>1</v>
      </c>
      <c r="I1288" s="3">
        <v>1</v>
      </c>
      <c r="J1288" s="3" t="s">
        <v>18</v>
      </c>
      <c r="K1288" s="3" t="s">
        <v>18</v>
      </c>
      <c r="L1288" s="51" t="s">
        <v>18</v>
      </c>
      <c r="M1288" s="51" t="s">
        <v>18</v>
      </c>
      <c r="N1288" s="3" t="s">
        <v>18</v>
      </c>
      <c r="O1288" s="51" t="s">
        <v>18</v>
      </c>
    </row>
    <row r="1289" ht="20" customHeight="1" spans="1:15">
      <c r="A1289" s="9">
        <v>44732</v>
      </c>
      <c r="B1289" s="9" t="s">
        <v>197</v>
      </c>
      <c r="C1289" s="3" t="s">
        <v>131</v>
      </c>
      <c r="D1289" s="31">
        <v>6</v>
      </c>
      <c r="E1289" s="60">
        <v>137</v>
      </c>
      <c r="F1289" s="3">
        <v>6</v>
      </c>
      <c r="G1289" s="3">
        <v>3</v>
      </c>
      <c r="H1289" s="3">
        <v>1</v>
      </c>
      <c r="I1289" s="3">
        <v>12</v>
      </c>
      <c r="J1289" s="3" t="s">
        <v>18</v>
      </c>
      <c r="K1289" s="3" t="s">
        <v>18</v>
      </c>
      <c r="L1289" s="51" t="s">
        <v>18</v>
      </c>
      <c r="M1289" s="51" t="s">
        <v>18</v>
      </c>
      <c r="N1289" s="3" t="s">
        <v>18</v>
      </c>
      <c r="O1289" s="51" t="s">
        <v>18</v>
      </c>
    </row>
    <row r="1290" ht="20" customHeight="1" spans="1:15">
      <c r="A1290" s="9">
        <v>44732</v>
      </c>
      <c r="B1290" s="9" t="s">
        <v>224</v>
      </c>
      <c r="C1290" s="3" t="s">
        <v>131</v>
      </c>
      <c r="D1290" s="31">
        <v>3</v>
      </c>
      <c r="E1290" s="60">
        <v>189</v>
      </c>
      <c r="F1290" s="3">
        <v>2</v>
      </c>
      <c r="G1290" s="3">
        <v>2</v>
      </c>
      <c r="H1290" s="3">
        <v>1</v>
      </c>
      <c r="I1290" s="3">
        <v>5</v>
      </c>
      <c r="J1290" s="3" t="s">
        <v>18</v>
      </c>
      <c r="K1290" s="3" t="s">
        <v>18</v>
      </c>
      <c r="L1290" s="51" t="s">
        <v>18</v>
      </c>
      <c r="M1290" s="51" t="s">
        <v>18</v>
      </c>
      <c r="N1290" s="3" t="s">
        <v>18</v>
      </c>
      <c r="O1290" s="51" t="s">
        <v>18</v>
      </c>
    </row>
    <row r="1291" ht="20" customHeight="1" spans="1:15">
      <c r="A1291" s="8" t="s">
        <v>114</v>
      </c>
      <c r="B1291" s="8"/>
      <c r="C1291" s="8"/>
      <c r="D1291" s="24">
        <f>SUM(D1285:D1290)</f>
        <v>12255</v>
      </c>
      <c r="E1291" s="59">
        <f t="shared" ref="E1291:O1291" si="77">SUM(E1285:E1290)</f>
        <v>1002</v>
      </c>
      <c r="F1291" s="8">
        <f t="shared" si="77"/>
        <v>370</v>
      </c>
      <c r="G1291" s="8">
        <f t="shared" si="77"/>
        <v>280</v>
      </c>
      <c r="H1291" s="8">
        <f t="shared" si="77"/>
        <v>338</v>
      </c>
      <c r="I1291" s="8">
        <f t="shared" si="77"/>
        <v>2831</v>
      </c>
      <c r="J1291" s="8">
        <f t="shared" si="77"/>
        <v>8514</v>
      </c>
      <c r="K1291" s="8">
        <f t="shared" si="77"/>
        <v>2366</v>
      </c>
      <c r="L1291" s="8">
        <f t="shared" si="77"/>
        <v>4</v>
      </c>
      <c r="M1291" s="8">
        <f t="shared" si="77"/>
        <v>80</v>
      </c>
      <c r="N1291" s="8">
        <f t="shared" si="77"/>
        <v>31</v>
      </c>
      <c r="O1291" s="8">
        <f t="shared" si="77"/>
        <v>33</v>
      </c>
    </row>
    <row r="1292" ht="20" customHeight="1" spans="1:15">
      <c r="A1292" s="9">
        <v>44731</v>
      </c>
      <c r="B1292" s="9" t="s">
        <v>232</v>
      </c>
      <c r="C1292" s="3" t="s">
        <v>222</v>
      </c>
      <c r="D1292" s="31">
        <v>0</v>
      </c>
      <c r="E1292" s="60">
        <v>120</v>
      </c>
      <c r="F1292" s="3">
        <v>1</v>
      </c>
      <c r="G1292" s="3">
        <v>1</v>
      </c>
      <c r="H1292" s="3">
        <v>0</v>
      </c>
      <c r="I1292" s="3">
        <v>2</v>
      </c>
      <c r="J1292" s="3">
        <v>985</v>
      </c>
      <c r="K1292" s="3">
        <v>524</v>
      </c>
      <c r="L1292" s="51">
        <v>0.94</v>
      </c>
      <c r="M1292" s="51">
        <v>10</v>
      </c>
      <c r="N1292" s="3">
        <v>0</v>
      </c>
      <c r="O1292" s="51">
        <v>3</v>
      </c>
    </row>
    <row r="1293" ht="20" customHeight="1" spans="1:15">
      <c r="A1293" s="9">
        <v>44731</v>
      </c>
      <c r="B1293" s="9" t="s">
        <v>186</v>
      </c>
      <c r="C1293" s="3" t="s">
        <v>222</v>
      </c>
      <c r="D1293" s="31">
        <v>66</v>
      </c>
      <c r="E1293" s="60">
        <v>0</v>
      </c>
      <c r="F1293" s="3">
        <v>0</v>
      </c>
      <c r="G1293" s="3">
        <v>0</v>
      </c>
      <c r="H1293" s="3">
        <v>1</v>
      </c>
      <c r="I1293" s="3">
        <v>4</v>
      </c>
      <c r="J1293" s="3">
        <v>0</v>
      </c>
      <c r="K1293" s="3">
        <v>0</v>
      </c>
      <c r="L1293" s="51">
        <v>0</v>
      </c>
      <c r="M1293" s="51">
        <v>0</v>
      </c>
      <c r="N1293" s="3">
        <v>0</v>
      </c>
      <c r="O1293" s="51">
        <v>0</v>
      </c>
    </row>
    <row r="1294" ht="20" customHeight="1" spans="1:15">
      <c r="A1294" s="9">
        <v>44731</v>
      </c>
      <c r="B1294" s="9" t="s">
        <v>193</v>
      </c>
      <c r="C1294" s="3" t="s">
        <v>222</v>
      </c>
      <c r="D1294" s="31">
        <v>7406</v>
      </c>
      <c r="E1294" s="60">
        <v>149</v>
      </c>
      <c r="F1294" s="3">
        <v>301</v>
      </c>
      <c r="G1294" s="3">
        <v>153</v>
      </c>
      <c r="H1294" s="3">
        <v>354</v>
      </c>
      <c r="I1294" s="3">
        <v>2242</v>
      </c>
      <c r="J1294" s="3" t="s">
        <v>18</v>
      </c>
      <c r="K1294" s="3" t="s">
        <v>18</v>
      </c>
      <c r="L1294" s="51" t="s">
        <v>18</v>
      </c>
      <c r="M1294" s="51" t="s">
        <v>18</v>
      </c>
      <c r="N1294" s="3" t="s">
        <v>18</v>
      </c>
      <c r="O1294" s="51" t="s">
        <v>18</v>
      </c>
    </row>
    <row r="1295" ht="20" customHeight="1" spans="1:15">
      <c r="A1295" s="9">
        <v>44731</v>
      </c>
      <c r="B1295" s="9" t="s">
        <v>265</v>
      </c>
      <c r="C1295" s="3" t="s">
        <v>222</v>
      </c>
      <c r="D1295" s="31">
        <v>0</v>
      </c>
      <c r="E1295" s="60">
        <v>242</v>
      </c>
      <c r="F1295" s="3">
        <v>0</v>
      </c>
      <c r="G1295" s="3">
        <v>1</v>
      </c>
      <c r="H1295" s="3">
        <v>0</v>
      </c>
      <c r="I1295" s="3">
        <v>0</v>
      </c>
      <c r="J1295" s="3">
        <v>1111</v>
      </c>
      <c r="K1295" s="3">
        <v>406</v>
      </c>
      <c r="L1295" s="51">
        <v>1.36</v>
      </c>
      <c r="M1295" s="51">
        <v>7</v>
      </c>
      <c r="N1295" s="3">
        <v>0</v>
      </c>
      <c r="O1295" s="51">
        <v>3</v>
      </c>
    </row>
    <row r="1296" ht="20" customHeight="1" spans="1:15">
      <c r="A1296" s="9">
        <v>44731</v>
      </c>
      <c r="B1296" s="9" t="s">
        <v>255</v>
      </c>
      <c r="C1296" s="3" t="s">
        <v>131</v>
      </c>
      <c r="D1296" s="31">
        <v>10</v>
      </c>
      <c r="E1296" s="60">
        <v>0</v>
      </c>
      <c r="F1296" s="3">
        <v>0</v>
      </c>
      <c r="G1296" s="3">
        <v>0</v>
      </c>
      <c r="H1296" s="3">
        <v>1</v>
      </c>
      <c r="I1296" s="3">
        <v>1</v>
      </c>
      <c r="J1296" s="3" t="s">
        <v>18</v>
      </c>
      <c r="K1296" s="3" t="s">
        <v>18</v>
      </c>
      <c r="L1296" s="51" t="s">
        <v>18</v>
      </c>
      <c r="M1296" s="51" t="s">
        <v>18</v>
      </c>
      <c r="N1296" s="3" t="s">
        <v>18</v>
      </c>
      <c r="O1296" s="51" t="s">
        <v>18</v>
      </c>
    </row>
    <row r="1297" ht="20" customHeight="1" spans="1:15">
      <c r="A1297" s="9">
        <v>44731</v>
      </c>
      <c r="B1297" s="9" t="s">
        <v>189</v>
      </c>
      <c r="C1297" s="3" t="s">
        <v>222</v>
      </c>
      <c r="D1297" s="31">
        <v>0</v>
      </c>
      <c r="E1297" s="60">
        <v>244</v>
      </c>
      <c r="F1297" s="3">
        <v>2</v>
      </c>
      <c r="G1297" s="3">
        <v>0</v>
      </c>
      <c r="H1297" s="3">
        <v>0</v>
      </c>
      <c r="I1297" s="3">
        <v>0</v>
      </c>
      <c r="J1297" s="3">
        <v>3090</v>
      </c>
      <c r="K1297" s="3">
        <v>593</v>
      </c>
      <c r="L1297" s="51">
        <v>0.81</v>
      </c>
      <c r="M1297" s="51">
        <v>5</v>
      </c>
      <c r="N1297" s="3">
        <v>2</v>
      </c>
      <c r="O1297" s="51">
        <v>3</v>
      </c>
    </row>
    <row r="1298" ht="20" customHeight="1" spans="1:15">
      <c r="A1298" s="9">
        <v>44731</v>
      </c>
      <c r="B1298" s="9" t="s">
        <v>224</v>
      </c>
      <c r="C1298" s="3" t="s">
        <v>222</v>
      </c>
      <c r="D1298" s="31">
        <v>0</v>
      </c>
      <c r="E1298" s="60">
        <v>92</v>
      </c>
      <c r="F1298" s="3">
        <v>3</v>
      </c>
      <c r="G1298" s="3">
        <v>1</v>
      </c>
      <c r="H1298" s="3">
        <v>0</v>
      </c>
      <c r="I1298" s="3">
        <v>3</v>
      </c>
      <c r="J1298" s="3" t="s">
        <v>18</v>
      </c>
      <c r="K1298" s="3" t="s">
        <v>18</v>
      </c>
      <c r="L1298" s="51" t="s">
        <v>18</v>
      </c>
      <c r="M1298" s="51" t="s">
        <v>18</v>
      </c>
      <c r="N1298" s="3" t="s">
        <v>18</v>
      </c>
      <c r="O1298" s="51" t="s">
        <v>18</v>
      </c>
    </row>
    <row r="1299" ht="20" customHeight="1" spans="1:15">
      <c r="A1299" s="9">
        <v>44731</v>
      </c>
      <c r="B1299" s="9" t="s">
        <v>269</v>
      </c>
      <c r="C1299" s="3" t="s">
        <v>222</v>
      </c>
      <c r="D1299" s="31">
        <v>9</v>
      </c>
      <c r="E1299" s="60" t="s">
        <v>18</v>
      </c>
      <c r="F1299" s="3" t="s">
        <v>18</v>
      </c>
      <c r="G1299" s="3">
        <v>0</v>
      </c>
      <c r="H1299" s="3" t="s">
        <v>18</v>
      </c>
      <c r="I1299" s="3">
        <v>7</v>
      </c>
      <c r="J1299" s="3" t="s">
        <v>18</v>
      </c>
      <c r="K1299" s="3" t="s">
        <v>18</v>
      </c>
      <c r="L1299" s="51" t="s">
        <v>18</v>
      </c>
      <c r="M1299" s="51" t="s">
        <v>18</v>
      </c>
      <c r="N1299" s="3" t="s">
        <v>18</v>
      </c>
      <c r="O1299" s="51" t="s">
        <v>18</v>
      </c>
    </row>
    <row r="1300" ht="20" customHeight="1" spans="1:15">
      <c r="A1300" s="9">
        <v>44731</v>
      </c>
      <c r="B1300" s="9" t="s">
        <v>201</v>
      </c>
      <c r="C1300" s="3" t="s">
        <v>222</v>
      </c>
      <c r="D1300" s="31">
        <v>0</v>
      </c>
      <c r="E1300" s="60">
        <v>427</v>
      </c>
      <c r="F1300" s="3">
        <v>4</v>
      </c>
      <c r="G1300" s="3">
        <v>1</v>
      </c>
      <c r="H1300" s="3">
        <v>0</v>
      </c>
      <c r="I1300" s="3">
        <v>6</v>
      </c>
      <c r="J1300" s="3" t="s">
        <v>18</v>
      </c>
      <c r="K1300" s="3" t="s">
        <v>18</v>
      </c>
      <c r="L1300" s="51" t="s">
        <v>18</v>
      </c>
      <c r="M1300" s="51" t="s">
        <v>18</v>
      </c>
      <c r="N1300" s="3" t="s">
        <v>18</v>
      </c>
      <c r="O1300" s="51" t="s">
        <v>18</v>
      </c>
    </row>
    <row r="1301" ht="20" customHeight="1" spans="1:15">
      <c r="A1301" s="9">
        <v>44731</v>
      </c>
      <c r="B1301" s="9" t="s">
        <v>268</v>
      </c>
      <c r="C1301" s="3" t="s">
        <v>222</v>
      </c>
      <c r="D1301" s="31">
        <v>6</v>
      </c>
      <c r="E1301" s="60">
        <v>122</v>
      </c>
      <c r="F1301" s="3">
        <v>4</v>
      </c>
      <c r="G1301" s="3">
        <v>2</v>
      </c>
      <c r="H1301" s="3">
        <v>1</v>
      </c>
      <c r="I1301" s="3">
        <v>2</v>
      </c>
      <c r="J1301" s="3" t="s">
        <v>18</v>
      </c>
      <c r="K1301" s="3" t="s">
        <v>18</v>
      </c>
      <c r="L1301" s="51" t="s">
        <v>18</v>
      </c>
      <c r="M1301" s="51" t="s">
        <v>18</v>
      </c>
      <c r="N1301" s="3" t="s">
        <v>18</v>
      </c>
      <c r="O1301" s="51" t="s">
        <v>18</v>
      </c>
    </row>
    <row r="1302" ht="20" customHeight="1" spans="1:15">
      <c r="A1302" s="9">
        <v>44731</v>
      </c>
      <c r="B1302" s="9" t="s">
        <v>197</v>
      </c>
      <c r="C1302" s="3" t="s">
        <v>131</v>
      </c>
      <c r="D1302" s="31">
        <v>1</v>
      </c>
      <c r="E1302" s="60">
        <v>0</v>
      </c>
      <c r="F1302" s="3">
        <v>0</v>
      </c>
      <c r="G1302" s="3">
        <v>0</v>
      </c>
      <c r="H1302" s="3">
        <v>1</v>
      </c>
      <c r="I1302" s="3">
        <v>8</v>
      </c>
      <c r="J1302" s="3" t="s">
        <v>18</v>
      </c>
      <c r="K1302" s="3" t="s">
        <v>18</v>
      </c>
      <c r="L1302" s="51" t="s">
        <v>18</v>
      </c>
      <c r="M1302" s="51" t="s">
        <v>18</v>
      </c>
      <c r="N1302" s="3" t="s">
        <v>18</v>
      </c>
      <c r="O1302" s="51" t="s">
        <v>18</v>
      </c>
    </row>
    <row r="1303" ht="20" customHeight="1" spans="1:15">
      <c r="A1303" s="8" t="s">
        <v>115</v>
      </c>
      <c r="B1303" s="8"/>
      <c r="C1303" s="8"/>
      <c r="D1303" s="24">
        <f>SUM(D1292:D1302)</f>
        <v>7498</v>
      </c>
      <c r="E1303" s="59">
        <f t="shared" ref="E1303:O1303" si="78">SUM(E1292:E1302)</f>
        <v>1396</v>
      </c>
      <c r="F1303" s="8">
        <f t="shared" si="78"/>
        <v>315</v>
      </c>
      <c r="G1303" s="8">
        <f t="shared" si="78"/>
        <v>159</v>
      </c>
      <c r="H1303" s="8">
        <f t="shared" si="78"/>
        <v>358</v>
      </c>
      <c r="I1303" s="8">
        <f t="shared" si="78"/>
        <v>2275</v>
      </c>
      <c r="J1303" s="8">
        <f t="shared" si="78"/>
        <v>5186</v>
      </c>
      <c r="K1303" s="8">
        <f t="shared" si="78"/>
        <v>1523</v>
      </c>
      <c r="L1303" s="8">
        <f t="shared" si="78"/>
        <v>3.11</v>
      </c>
      <c r="M1303" s="8">
        <f t="shared" si="78"/>
        <v>22</v>
      </c>
      <c r="N1303" s="8">
        <f t="shared" si="78"/>
        <v>2</v>
      </c>
      <c r="O1303" s="8">
        <f t="shared" si="78"/>
        <v>9</v>
      </c>
    </row>
    <row r="1304" ht="20" customHeight="1" spans="1:15">
      <c r="A1304" s="9">
        <v>44730</v>
      </c>
      <c r="B1304" s="9" t="s">
        <v>232</v>
      </c>
      <c r="C1304" s="3" t="s">
        <v>222</v>
      </c>
      <c r="D1304" s="31">
        <v>0</v>
      </c>
      <c r="E1304" s="60">
        <v>242</v>
      </c>
      <c r="F1304" s="3">
        <v>4</v>
      </c>
      <c r="G1304" s="3">
        <v>0</v>
      </c>
      <c r="H1304" s="3">
        <v>0</v>
      </c>
      <c r="I1304" s="3">
        <v>1</v>
      </c>
      <c r="J1304" s="3">
        <v>1968</v>
      </c>
      <c r="K1304" s="3">
        <v>1000</v>
      </c>
      <c r="L1304" s="51">
        <v>1.2</v>
      </c>
      <c r="M1304" s="51">
        <v>9</v>
      </c>
      <c r="N1304" s="3">
        <v>3</v>
      </c>
      <c r="O1304" s="51">
        <v>5</v>
      </c>
    </row>
    <row r="1305" ht="20" customHeight="1" spans="1:15">
      <c r="A1305" s="9">
        <v>44730</v>
      </c>
      <c r="B1305" s="9" t="s">
        <v>186</v>
      </c>
      <c r="C1305" s="3" t="s">
        <v>222</v>
      </c>
      <c r="D1305" s="31">
        <v>0</v>
      </c>
      <c r="E1305" s="60">
        <v>180</v>
      </c>
      <c r="F1305" s="3">
        <v>11</v>
      </c>
      <c r="G1305" s="3">
        <v>8</v>
      </c>
      <c r="H1305" s="3">
        <v>0</v>
      </c>
      <c r="I1305" s="3">
        <v>7</v>
      </c>
      <c r="J1305" s="3">
        <v>17360</v>
      </c>
      <c r="K1305" s="3">
        <v>3444</v>
      </c>
      <c r="L1305" s="51">
        <v>1.34</v>
      </c>
      <c r="M1305" s="51">
        <v>84</v>
      </c>
      <c r="N1305" s="3">
        <v>22</v>
      </c>
      <c r="O1305" s="51">
        <v>33</v>
      </c>
    </row>
    <row r="1306" ht="20" customHeight="1" spans="1:15">
      <c r="A1306" s="9">
        <v>44730</v>
      </c>
      <c r="B1306" s="9" t="s">
        <v>193</v>
      </c>
      <c r="C1306" s="3" t="s">
        <v>222</v>
      </c>
      <c r="D1306" s="31">
        <v>10464</v>
      </c>
      <c r="E1306" s="60">
        <v>0</v>
      </c>
      <c r="F1306" s="3">
        <v>4</v>
      </c>
      <c r="G1306" s="3">
        <v>29</v>
      </c>
      <c r="H1306" s="3">
        <v>310</v>
      </c>
      <c r="I1306" s="3">
        <v>2186</v>
      </c>
      <c r="J1306" s="3" t="s">
        <v>18</v>
      </c>
      <c r="K1306" s="3" t="s">
        <v>18</v>
      </c>
      <c r="L1306" s="51" t="s">
        <v>18</v>
      </c>
      <c r="M1306" s="51" t="s">
        <v>18</v>
      </c>
      <c r="N1306" s="3" t="s">
        <v>18</v>
      </c>
      <c r="O1306" s="51" t="s">
        <v>18</v>
      </c>
    </row>
    <row r="1307" ht="20" customHeight="1" spans="1:15">
      <c r="A1307" s="9">
        <v>44730</v>
      </c>
      <c r="B1307" s="9" t="s">
        <v>265</v>
      </c>
      <c r="C1307" s="3" t="s">
        <v>222</v>
      </c>
      <c r="D1307" s="31">
        <v>0</v>
      </c>
      <c r="E1307" s="60">
        <v>250</v>
      </c>
      <c r="F1307" s="3">
        <v>0</v>
      </c>
      <c r="G1307" s="3">
        <v>0</v>
      </c>
      <c r="H1307" s="3">
        <v>0</v>
      </c>
      <c r="I1307" s="3">
        <v>0</v>
      </c>
      <c r="J1307" s="3">
        <v>941</v>
      </c>
      <c r="K1307" s="3">
        <v>365</v>
      </c>
      <c r="L1307" s="51">
        <v>1.44</v>
      </c>
      <c r="M1307" s="51">
        <v>10</v>
      </c>
      <c r="N1307" s="3">
        <v>1</v>
      </c>
      <c r="O1307" s="51">
        <v>2</v>
      </c>
    </row>
    <row r="1308" ht="20" customHeight="1" spans="1:15">
      <c r="A1308" s="9">
        <v>44730</v>
      </c>
      <c r="B1308" s="9" t="s">
        <v>231</v>
      </c>
      <c r="C1308" s="3" t="s">
        <v>222</v>
      </c>
      <c r="D1308" s="31">
        <v>0</v>
      </c>
      <c r="E1308" s="60">
        <v>0</v>
      </c>
      <c r="F1308" s="3">
        <v>0</v>
      </c>
      <c r="G1308" s="3">
        <v>0</v>
      </c>
      <c r="H1308" s="3">
        <v>0</v>
      </c>
      <c r="I1308" s="3">
        <v>2</v>
      </c>
      <c r="J1308" s="3" t="s">
        <v>18</v>
      </c>
      <c r="K1308" s="3" t="s">
        <v>18</v>
      </c>
      <c r="L1308" s="51" t="s">
        <v>18</v>
      </c>
      <c r="M1308" s="51" t="s">
        <v>18</v>
      </c>
      <c r="N1308" s="3" t="s">
        <v>18</v>
      </c>
      <c r="O1308" s="51" t="s">
        <v>18</v>
      </c>
    </row>
    <row r="1309" ht="20" customHeight="1" spans="1:15">
      <c r="A1309" s="9">
        <v>44730</v>
      </c>
      <c r="B1309" s="9" t="s">
        <v>224</v>
      </c>
      <c r="C1309" s="3" t="s">
        <v>222</v>
      </c>
      <c r="D1309" s="31">
        <v>0</v>
      </c>
      <c r="E1309" s="60">
        <v>0</v>
      </c>
      <c r="F1309" s="3">
        <v>0</v>
      </c>
      <c r="G1309" s="3">
        <v>0</v>
      </c>
      <c r="H1309" s="3">
        <v>0</v>
      </c>
      <c r="I1309" s="3">
        <v>2</v>
      </c>
      <c r="J1309" s="3" t="s">
        <v>18</v>
      </c>
      <c r="K1309" s="3" t="s">
        <v>18</v>
      </c>
      <c r="L1309" s="51" t="s">
        <v>18</v>
      </c>
      <c r="M1309" s="51" t="s">
        <v>18</v>
      </c>
      <c r="N1309" s="3" t="s">
        <v>18</v>
      </c>
      <c r="O1309" s="51" t="s">
        <v>18</v>
      </c>
    </row>
    <row r="1310" ht="20" customHeight="1" spans="1:15">
      <c r="A1310" s="9">
        <v>44730</v>
      </c>
      <c r="B1310" s="9" t="s">
        <v>269</v>
      </c>
      <c r="C1310" s="3" t="s">
        <v>222</v>
      </c>
      <c r="D1310" s="31">
        <v>6</v>
      </c>
      <c r="E1310" s="60" t="s">
        <v>18</v>
      </c>
      <c r="F1310" s="3" t="s">
        <v>18</v>
      </c>
      <c r="G1310" s="3">
        <v>0</v>
      </c>
      <c r="H1310" s="3" t="s">
        <v>18</v>
      </c>
      <c r="I1310" s="3">
        <v>11</v>
      </c>
      <c r="J1310" s="3" t="s">
        <v>18</v>
      </c>
      <c r="K1310" s="3" t="s">
        <v>18</v>
      </c>
      <c r="L1310" s="51" t="s">
        <v>18</v>
      </c>
      <c r="M1310" s="51" t="s">
        <v>18</v>
      </c>
      <c r="N1310" s="3" t="s">
        <v>18</v>
      </c>
      <c r="O1310" s="51" t="s">
        <v>18</v>
      </c>
    </row>
    <row r="1311" ht="20" customHeight="1" spans="1:15">
      <c r="A1311" s="9">
        <v>44730</v>
      </c>
      <c r="B1311" s="9" t="s">
        <v>201</v>
      </c>
      <c r="C1311" s="3" t="s">
        <v>222</v>
      </c>
      <c r="D1311" s="31">
        <v>0</v>
      </c>
      <c r="E1311" s="60">
        <v>509</v>
      </c>
      <c r="F1311" s="3">
        <v>5</v>
      </c>
      <c r="G1311" s="3">
        <v>2</v>
      </c>
      <c r="H1311" s="3">
        <v>0</v>
      </c>
      <c r="I1311" s="3">
        <v>6</v>
      </c>
      <c r="J1311" s="3" t="s">
        <v>18</v>
      </c>
      <c r="K1311" s="3" t="s">
        <v>18</v>
      </c>
      <c r="L1311" s="51" t="s">
        <v>18</v>
      </c>
      <c r="M1311" s="51" t="s">
        <v>18</v>
      </c>
      <c r="N1311" s="3" t="s">
        <v>18</v>
      </c>
      <c r="O1311" s="51" t="s">
        <v>18</v>
      </c>
    </row>
    <row r="1312" ht="20" customHeight="1" spans="1:15">
      <c r="A1312" s="9">
        <v>44730</v>
      </c>
      <c r="B1312" s="9" t="s">
        <v>197</v>
      </c>
      <c r="C1312" s="3" t="s">
        <v>131</v>
      </c>
      <c r="D1312" s="31">
        <v>5</v>
      </c>
      <c r="E1312" s="60">
        <v>0</v>
      </c>
      <c r="F1312" s="3">
        <v>0</v>
      </c>
      <c r="G1312" s="3">
        <v>0</v>
      </c>
      <c r="H1312" s="3">
        <v>2</v>
      </c>
      <c r="I1312" s="3">
        <v>10</v>
      </c>
      <c r="J1312" s="3" t="s">
        <v>18</v>
      </c>
      <c r="K1312" s="3" t="s">
        <v>18</v>
      </c>
      <c r="L1312" s="51" t="s">
        <v>18</v>
      </c>
      <c r="M1312" s="51" t="s">
        <v>18</v>
      </c>
      <c r="N1312" s="3" t="s">
        <v>18</v>
      </c>
      <c r="O1312" s="51" t="s">
        <v>18</v>
      </c>
    </row>
    <row r="1313" ht="20" customHeight="1" spans="1:15">
      <c r="A1313" s="8" t="s">
        <v>116</v>
      </c>
      <c r="B1313" s="8"/>
      <c r="C1313" s="8"/>
      <c r="D1313" s="24">
        <f>SUM(D1304:D1312)</f>
        <v>10475</v>
      </c>
      <c r="E1313" s="59">
        <f t="shared" ref="E1313:O1313" si="79">SUM(E1304:E1312)</f>
        <v>1181</v>
      </c>
      <c r="F1313" s="8">
        <f t="shared" si="79"/>
        <v>24</v>
      </c>
      <c r="G1313" s="8">
        <f t="shared" si="79"/>
        <v>39</v>
      </c>
      <c r="H1313" s="8">
        <f t="shared" si="79"/>
        <v>312</v>
      </c>
      <c r="I1313" s="8">
        <f t="shared" si="79"/>
        <v>2225</v>
      </c>
      <c r="J1313" s="8">
        <f t="shared" si="79"/>
        <v>20269</v>
      </c>
      <c r="K1313" s="8">
        <f t="shared" si="79"/>
        <v>4809</v>
      </c>
      <c r="L1313" s="8">
        <f t="shared" si="79"/>
        <v>3.98</v>
      </c>
      <c r="M1313" s="8">
        <f t="shared" si="79"/>
        <v>103</v>
      </c>
      <c r="N1313" s="8">
        <f t="shared" si="79"/>
        <v>26</v>
      </c>
      <c r="O1313" s="8">
        <f t="shared" si="79"/>
        <v>40</v>
      </c>
    </row>
    <row r="1314" ht="20" customHeight="1" spans="1:15">
      <c r="A1314" s="9">
        <v>44729</v>
      </c>
      <c r="B1314" s="9" t="s">
        <v>232</v>
      </c>
      <c r="C1314" s="3" t="s">
        <v>222</v>
      </c>
      <c r="D1314" s="31">
        <v>0</v>
      </c>
      <c r="E1314" s="60">
        <v>258</v>
      </c>
      <c r="F1314" s="3">
        <v>3</v>
      </c>
      <c r="G1314" s="3">
        <v>0</v>
      </c>
      <c r="H1314" s="3">
        <v>0</v>
      </c>
      <c r="I1314" s="3">
        <v>1</v>
      </c>
      <c r="J1314" s="3">
        <v>2311</v>
      </c>
      <c r="K1314" s="3">
        <v>1076</v>
      </c>
      <c r="L1314" s="51">
        <v>1.22</v>
      </c>
      <c r="M1314" s="51">
        <v>12</v>
      </c>
      <c r="N1314" s="3">
        <v>6</v>
      </c>
      <c r="O1314" s="51">
        <v>6</v>
      </c>
    </row>
    <row r="1315" ht="20" customHeight="1" spans="1:15">
      <c r="A1315" s="9">
        <v>44729</v>
      </c>
      <c r="B1315" s="9" t="s">
        <v>186</v>
      </c>
      <c r="C1315" s="3" t="s">
        <v>222</v>
      </c>
      <c r="D1315" s="31">
        <v>134</v>
      </c>
      <c r="E1315" s="60">
        <v>187</v>
      </c>
      <c r="F1315" s="3">
        <v>12</v>
      </c>
      <c r="G1315" s="3">
        <v>8</v>
      </c>
      <c r="H1315" s="3">
        <v>1</v>
      </c>
      <c r="I1315" s="3">
        <v>10</v>
      </c>
      <c r="J1315" s="3">
        <v>26564</v>
      </c>
      <c r="K1315" s="3">
        <v>5583</v>
      </c>
      <c r="L1315" s="51">
        <v>2.2</v>
      </c>
      <c r="M1315" s="51">
        <v>465</v>
      </c>
      <c r="N1315" s="3">
        <v>70</v>
      </c>
      <c r="O1315" s="51">
        <v>88</v>
      </c>
    </row>
    <row r="1316" ht="20" customHeight="1" spans="1:15">
      <c r="A1316" s="9">
        <v>44729</v>
      </c>
      <c r="B1316" s="9" t="s">
        <v>193</v>
      </c>
      <c r="C1316" s="3" t="s">
        <v>222</v>
      </c>
      <c r="D1316" s="31">
        <v>10682</v>
      </c>
      <c r="E1316" s="60">
        <v>243</v>
      </c>
      <c r="F1316" s="3">
        <v>406</v>
      </c>
      <c r="G1316" s="3">
        <v>214</v>
      </c>
      <c r="H1316" s="3">
        <v>381</v>
      </c>
      <c r="I1316" s="3">
        <v>2461</v>
      </c>
      <c r="J1316" s="3" t="s">
        <v>18</v>
      </c>
      <c r="K1316" s="3" t="s">
        <v>18</v>
      </c>
      <c r="L1316" s="51" t="s">
        <v>18</v>
      </c>
      <c r="M1316" s="51" t="s">
        <v>18</v>
      </c>
      <c r="N1316" s="3" t="s">
        <v>18</v>
      </c>
      <c r="O1316" s="51" t="s">
        <v>18</v>
      </c>
    </row>
    <row r="1317" ht="20" customHeight="1" spans="1:15">
      <c r="A1317" s="9">
        <v>44729</v>
      </c>
      <c r="B1317" s="9" t="s">
        <v>265</v>
      </c>
      <c r="C1317" s="3" t="s">
        <v>222</v>
      </c>
      <c r="D1317" s="31">
        <v>0</v>
      </c>
      <c r="E1317" s="60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51">
        <v>0</v>
      </c>
      <c r="M1317" s="51">
        <v>0</v>
      </c>
      <c r="N1317" s="3">
        <v>0</v>
      </c>
      <c r="O1317" s="51">
        <v>0</v>
      </c>
    </row>
    <row r="1318" ht="20" customHeight="1" spans="1:15">
      <c r="A1318" s="9">
        <v>44729</v>
      </c>
      <c r="B1318" s="9" t="s">
        <v>231</v>
      </c>
      <c r="C1318" s="3" t="s">
        <v>222</v>
      </c>
      <c r="D1318" s="31">
        <v>0</v>
      </c>
      <c r="E1318" s="60">
        <v>98</v>
      </c>
      <c r="F1318" s="3">
        <v>2</v>
      </c>
      <c r="G1318" s="3">
        <v>0</v>
      </c>
      <c r="H1318" s="3">
        <v>0</v>
      </c>
      <c r="I1318" s="3">
        <v>2</v>
      </c>
      <c r="J1318" s="3" t="s">
        <v>18</v>
      </c>
      <c r="K1318" s="3" t="s">
        <v>18</v>
      </c>
      <c r="L1318" s="51" t="s">
        <v>18</v>
      </c>
      <c r="M1318" s="51" t="s">
        <v>18</v>
      </c>
      <c r="N1318" s="3" t="s">
        <v>18</v>
      </c>
      <c r="O1318" s="51" t="s">
        <v>18</v>
      </c>
    </row>
    <row r="1319" ht="20" customHeight="1" spans="1:15">
      <c r="A1319" s="9">
        <v>44729</v>
      </c>
      <c r="B1319" s="9" t="s">
        <v>224</v>
      </c>
      <c r="C1319" s="3" t="s">
        <v>222</v>
      </c>
      <c r="D1319" s="31">
        <v>0</v>
      </c>
      <c r="E1319" s="60">
        <v>98</v>
      </c>
      <c r="F1319" s="3">
        <v>2</v>
      </c>
      <c r="G1319" s="3">
        <v>0</v>
      </c>
      <c r="H1319" s="3">
        <v>0</v>
      </c>
      <c r="I1319" s="3">
        <v>2</v>
      </c>
      <c r="J1319" s="3" t="s">
        <v>18</v>
      </c>
      <c r="K1319" s="3" t="s">
        <v>18</v>
      </c>
      <c r="L1319" s="51" t="s">
        <v>18</v>
      </c>
      <c r="M1319" s="51" t="s">
        <v>18</v>
      </c>
      <c r="N1319" s="3" t="s">
        <v>18</v>
      </c>
      <c r="O1319" s="51" t="s">
        <v>18</v>
      </c>
    </row>
    <row r="1320" ht="20" customHeight="1" spans="1:15">
      <c r="A1320" s="9">
        <v>44729</v>
      </c>
      <c r="B1320" s="9" t="s">
        <v>269</v>
      </c>
      <c r="C1320" s="3" t="s">
        <v>222</v>
      </c>
      <c r="D1320" s="31">
        <v>12</v>
      </c>
      <c r="E1320" s="60" t="s">
        <v>18</v>
      </c>
      <c r="F1320" s="3" t="s">
        <v>18</v>
      </c>
      <c r="G1320" s="3">
        <v>0</v>
      </c>
      <c r="H1320" s="3" t="s">
        <v>18</v>
      </c>
      <c r="I1320" s="3">
        <v>13</v>
      </c>
      <c r="J1320" s="3" t="s">
        <v>18</v>
      </c>
      <c r="K1320" s="3" t="s">
        <v>18</v>
      </c>
      <c r="L1320" s="51" t="s">
        <v>18</v>
      </c>
      <c r="M1320" s="51" t="s">
        <v>18</v>
      </c>
      <c r="N1320" s="3" t="s">
        <v>18</v>
      </c>
      <c r="O1320" s="51" t="s">
        <v>18</v>
      </c>
    </row>
    <row r="1321" ht="20" customHeight="1" spans="1:15">
      <c r="A1321" s="9">
        <v>44729</v>
      </c>
      <c r="B1321" s="9" t="s">
        <v>197</v>
      </c>
      <c r="C1321" s="3" t="s">
        <v>131</v>
      </c>
      <c r="D1321" s="31">
        <v>0</v>
      </c>
      <c r="E1321" s="60">
        <v>174</v>
      </c>
      <c r="F1321" s="3">
        <v>3</v>
      </c>
      <c r="G1321" s="3">
        <v>1</v>
      </c>
      <c r="H1321" s="3">
        <v>0</v>
      </c>
      <c r="I1321" s="3">
        <v>10</v>
      </c>
      <c r="J1321" s="3" t="s">
        <v>18</v>
      </c>
      <c r="K1321" s="3" t="s">
        <v>18</v>
      </c>
      <c r="L1321" s="51" t="s">
        <v>18</v>
      </c>
      <c r="M1321" s="51" t="s">
        <v>18</v>
      </c>
      <c r="N1321" s="3" t="s">
        <v>18</v>
      </c>
      <c r="O1321" s="51" t="s">
        <v>18</v>
      </c>
    </row>
    <row r="1322" ht="20" customHeight="1" spans="1:15">
      <c r="A1322" s="8" t="s">
        <v>117</v>
      </c>
      <c r="B1322" s="8"/>
      <c r="C1322" s="8"/>
      <c r="D1322" s="24">
        <f>SUM(D1314:D1321)</f>
        <v>10828</v>
      </c>
      <c r="E1322" s="59">
        <f t="shared" ref="E1322:O1322" si="80">SUM(E1314:E1321)</f>
        <v>1058</v>
      </c>
      <c r="F1322" s="8">
        <f t="shared" si="80"/>
        <v>428</v>
      </c>
      <c r="G1322" s="8">
        <f t="shared" si="80"/>
        <v>223</v>
      </c>
      <c r="H1322" s="8">
        <f t="shared" si="80"/>
        <v>382</v>
      </c>
      <c r="I1322" s="8">
        <f t="shared" si="80"/>
        <v>2499</v>
      </c>
      <c r="J1322" s="8">
        <f t="shared" si="80"/>
        <v>28875</v>
      </c>
      <c r="K1322" s="8">
        <f t="shared" si="80"/>
        <v>6659</v>
      </c>
      <c r="L1322" s="8">
        <f t="shared" si="80"/>
        <v>3.42</v>
      </c>
      <c r="M1322" s="8">
        <f t="shared" si="80"/>
        <v>477</v>
      </c>
      <c r="N1322" s="8">
        <f t="shared" si="80"/>
        <v>76</v>
      </c>
      <c r="O1322" s="8">
        <f t="shared" si="80"/>
        <v>94</v>
      </c>
    </row>
    <row r="1323" ht="20" customHeight="1" spans="1:15">
      <c r="A1323" s="9">
        <v>44728</v>
      </c>
      <c r="B1323" s="9" t="s">
        <v>232</v>
      </c>
      <c r="C1323" s="3" t="s">
        <v>222</v>
      </c>
      <c r="D1323" s="31">
        <v>0</v>
      </c>
      <c r="E1323" s="60">
        <v>123</v>
      </c>
      <c r="F1323" s="3">
        <v>1</v>
      </c>
      <c r="G1323" s="3">
        <v>1</v>
      </c>
      <c r="H1323" s="3">
        <v>0</v>
      </c>
      <c r="I1323" s="3">
        <v>1</v>
      </c>
      <c r="J1323" s="3">
        <v>5232</v>
      </c>
      <c r="K1323" s="3">
        <v>1470</v>
      </c>
      <c r="L1323" s="51">
        <v>0.7</v>
      </c>
      <c r="M1323" s="51">
        <v>35</v>
      </c>
      <c r="N1323" s="3">
        <v>4</v>
      </c>
      <c r="O1323" s="51">
        <v>13</v>
      </c>
    </row>
    <row r="1324" ht="20" customHeight="1" spans="1:15">
      <c r="A1324" s="9">
        <v>44728</v>
      </c>
      <c r="B1324" s="9" t="s">
        <v>186</v>
      </c>
      <c r="C1324" s="3" t="s">
        <v>222</v>
      </c>
      <c r="D1324" s="31">
        <v>0</v>
      </c>
      <c r="E1324" s="60">
        <v>185</v>
      </c>
      <c r="F1324" s="3">
        <v>9</v>
      </c>
      <c r="G1324" s="3">
        <v>3</v>
      </c>
      <c r="H1324" s="3">
        <v>0</v>
      </c>
      <c r="I1324" s="3">
        <v>3</v>
      </c>
      <c r="J1324" s="3">
        <v>14425</v>
      </c>
      <c r="K1324" s="3">
        <v>5488</v>
      </c>
      <c r="L1324" s="51">
        <v>1.24</v>
      </c>
      <c r="M1324" s="51">
        <v>124</v>
      </c>
      <c r="N1324" s="3">
        <v>42</v>
      </c>
      <c r="O1324" s="51">
        <v>47</v>
      </c>
    </row>
    <row r="1325" ht="20" customHeight="1" spans="1:15">
      <c r="A1325" s="9">
        <v>44728</v>
      </c>
      <c r="B1325" s="9" t="s">
        <v>193</v>
      </c>
      <c r="C1325" s="3" t="s">
        <v>222</v>
      </c>
      <c r="D1325" s="31">
        <v>11827</v>
      </c>
      <c r="E1325" s="60">
        <v>253</v>
      </c>
      <c r="F1325" s="3">
        <v>451</v>
      </c>
      <c r="G1325" s="3">
        <v>346</v>
      </c>
      <c r="H1325" s="3">
        <v>400</v>
      </c>
      <c r="I1325" s="3">
        <v>2909</v>
      </c>
      <c r="J1325" s="3" t="s">
        <v>18</v>
      </c>
      <c r="K1325" s="3" t="s">
        <v>18</v>
      </c>
      <c r="L1325" s="51" t="s">
        <v>18</v>
      </c>
      <c r="M1325" s="51" t="s">
        <v>18</v>
      </c>
      <c r="N1325" s="3" t="s">
        <v>18</v>
      </c>
      <c r="O1325" s="51" t="s">
        <v>18</v>
      </c>
    </row>
    <row r="1326" ht="20" customHeight="1" spans="1:15">
      <c r="A1326" s="9">
        <v>44728</v>
      </c>
      <c r="B1326" s="9" t="s">
        <v>265</v>
      </c>
      <c r="C1326" s="3" t="s">
        <v>222</v>
      </c>
      <c r="D1326" s="31">
        <v>0</v>
      </c>
      <c r="E1326" s="60">
        <v>261</v>
      </c>
      <c r="F1326" s="3">
        <v>1</v>
      </c>
      <c r="G1326" s="3">
        <v>1</v>
      </c>
      <c r="H1326" s="3">
        <v>0</v>
      </c>
      <c r="I1326" s="3">
        <v>0</v>
      </c>
      <c r="J1326" s="3">
        <v>1479</v>
      </c>
      <c r="K1326" s="3">
        <v>433</v>
      </c>
      <c r="L1326" s="51">
        <v>1.9</v>
      </c>
      <c r="M1326" s="51">
        <v>10</v>
      </c>
      <c r="N1326" s="3">
        <v>2</v>
      </c>
      <c r="O1326" s="51">
        <v>4</v>
      </c>
    </row>
    <row r="1327" ht="20" customHeight="1" spans="1:15">
      <c r="A1327" s="9">
        <v>44728</v>
      </c>
      <c r="B1327" s="9" t="s">
        <v>231</v>
      </c>
      <c r="C1327" s="3" t="s">
        <v>222</v>
      </c>
      <c r="D1327" s="31">
        <v>0</v>
      </c>
      <c r="E1327" s="60">
        <v>7</v>
      </c>
      <c r="F1327" s="3">
        <v>0</v>
      </c>
      <c r="G1327" s="3">
        <v>0</v>
      </c>
      <c r="H1327" s="3">
        <v>0</v>
      </c>
      <c r="I1327" s="3">
        <v>2</v>
      </c>
      <c r="J1327" s="3" t="s">
        <v>18</v>
      </c>
      <c r="K1327" s="3" t="s">
        <v>18</v>
      </c>
      <c r="L1327" s="51" t="s">
        <v>18</v>
      </c>
      <c r="M1327" s="51" t="s">
        <v>18</v>
      </c>
      <c r="N1327" s="3" t="s">
        <v>18</v>
      </c>
      <c r="O1327" s="51" t="s">
        <v>18</v>
      </c>
    </row>
    <row r="1328" ht="20" customHeight="1" spans="1:15">
      <c r="A1328" s="9">
        <v>44728</v>
      </c>
      <c r="B1328" s="9" t="s">
        <v>224</v>
      </c>
      <c r="C1328" s="3" t="s">
        <v>222</v>
      </c>
      <c r="D1328" s="31">
        <v>0</v>
      </c>
      <c r="E1328" s="60">
        <v>233</v>
      </c>
      <c r="F1328" s="3">
        <v>2</v>
      </c>
      <c r="G1328" s="3">
        <v>0</v>
      </c>
      <c r="H1328" s="3">
        <v>0</v>
      </c>
      <c r="I1328" s="3">
        <v>3</v>
      </c>
      <c r="J1328" s="3" t="s">
        <v>18</v>
      </c>
      <c r="K1328" s="3" t="s">
        <v>18</v>
      </c>
      <c r="L1328" s="51" t="s">
        <v>18</v>
      </c>
      <c r="M1328" s="51" t="s">
        <v>18</v>
      </c>
      <c r="N1328" s="3" t="s">
        <v>18</v>
      </c>
      <c r="O1328" s="51" t="s">
        <v>18</v>
      </c>
    </row>
    <row r="1329" ht="20" customHeight="1" spans="1:15">
      <c r="A1329" s="9">
        <v>44728</v>
      </c>
      <c r="B1329" s="9" t="s">
        <v>197</v>
      </c>
      <c r="C1329" s="3" t="s">
        <v>131</v>
      </c>
      <c r="D1329" s="31">
        <v>6</v>
      </c>
      <c r="E1329" s="60">
        <v>120</v>
      </c>
      <c r="F1329" s="3">
        <v>1</v>
      </c>
      <c r="G1329" s="3">
        <v>1</v>
      </c>
      <c r="H1329" s="3">
        <v>1</v>
      </c>
      <c r="I1329" s="3">
        <v>9</v>
      </c>
      <c r="J1329" s="3" t="s">
        <v>18</v>
      </c>
      <c r="K1329" s="3" t="s">
        <v>18</v>
      </c>
      <c r="L1329" s="51" t="s">
        <v>18</v>
      </c>
      <c r="M1329" s="51" t="s">
        <v>18</v>
      </c>
      <c r="N1329" s="3" t="s">
        <v>18</v>
      </c>
      <c r="O1329" s="51" t="s">
        <v>18</v>
      </c>
    </row>
    <row r="1330" ht="20" customHeight="1" spans="1:15">
      <c r="A1330" s="8" t="s">
        <v>118</v>
      </c>
      <c r="B1330" s="8"/>
      <c r="C1330" s="8"/>
      <c r="D1330" s="24">
        <f>SUM(D1323:D1329)</f>
        <v>11833</v>
      </c>
      <c r="E1330" s="59">
        <f t="shared" ref="E1330:O1330" si="81">SUM(E1323:E1329)</f>
        <v>1182</v>
      </c>
      <c r="F1330" s="8">
        <f t="shared" si="81"/>
        <v>465</v>
      </c>
      <c r="G1330" s="8">
        <f t="shared" si="81"/>
        <v>352</v>
      </c>
      <c r="H1330" s="8">
        <f t="shared" si="81"/>
        <v>401</v>
      </c>
      <c r="I1330" s="8">
        <f t="shared" si="81"/>
        <v>2927</v>
      </c>
      <c r="J1330" s="8">
        <f t="shared" si="81"/>
        <v>21136</v>
      </c>
      <c r="K1330" s="8">
        <f t="shared" si="81"/>
        <v>7391</v>
      </c>
      <c r="L1330" s="8">
        <f t="shared" si="81"/>
        <v>3.84</v>
      </c>
      <c r="M1330" s="8">
        <f t="shared" si="81"/>
        <v>169</v>
      </c>
      <c r="N1330" s="8">
        <f t="shared" si="81"/>
        <v>48</v>
      </c>
      <c r="O1330" s="8">
        <f t="shared" si="81"/>
        <v>64</v>
      </c>
    </row>
    <row r="1331" ht="20" customHeight="1" spans="1:15">
      <c r="A1331" s="9">
        <v>44727</v>
      </c>
      <c r="B1331" s="9" t="s">
        <v>232</v>
      </c>
      <c r="C1331" s="3" t="s">
        <v>222</v>
      </c>
      <c r="D1331" s="31">
        <v>0</v>
      </c>
      <c r="E1331" s="60">
        <v>248</v>
      </c>
      <c r="F1331" s="3">
        <v>1</v>
      </c>
      <c r="G1331" s="3">
        <v>1</v>
      </c>
      <c r="H1331" s="3">
        <v>0</v>
      </c>
      <c r="I1331" s="3">
        <v>1</v>
      </c>
      <c r="J1331" s="3">
        <v>5365</v>
      </c>
      <c r="K1331" s="3">
        <v>1827</v>
      </c>
      <c r="L1331" s="51">
        <v>0.82</v>
      </c>
      <c r="M1331" s="51">
        <v>17</v>
      </c>
      <c r="N1331" s="3">
        <v>8</v>
      </c>
      <c r="O1331" s="51">
        <v>8</v>
      </c>
    </row>
    <row r="1332" ht="20" customHeight="1" spans="1:15">
      <c r="A1332" s="9">
        <v>44727</v>
      </c>
      <c r="B1332" s="9" t="s">
        <v>269</v>
      </c>
      <c r="C1332" s="3" t="s">
        <v>222</v>
      </c>
      <c r="D1332" s="31">
        <v>78</v>
      </c>
      <c r="E1332" s="60" t="s">
        <v>18</v>
      </c>
      <c r="F1332" s="3" t="s">
        <v>18</v>
      </c>
      <c r="G1332" s="3">
        <v>29</v>
      </c>
      <c r="H1332" s="3" t="s">
        <v>18</v>
      </c>
      <c r="I1332" s="3">
        <v>29</v>
      </c>
      <c r="J1332" s="3" t="s">
        <v>18</v>
      </c>
      <c r="K1332" s="3" t="s">
        <v>18</v>
      </c>
      <c r="L1332" s="51" t="s">
        <v>18</v>
      </c>
      <c r="M1332" s="51" t="s">
        <v>18</v>
      </c>
      <c r="N1332" s="3" t="s">
        <v>18</v>
      </c>
      <c r="O1332" s="51" t="s">
        <v>18</v>
      </c>
    </row>
    <row r="1333" ht="20" customHeight="1" spans="1:15">
      <c r="A1333" s="9">
        <v>44727</v>
      </c>
      <c r="B1333" s="9" t="s">
        <v>231</v>
      </c>
      <c r="C1333" s="3" t="s">
        <v>222</v>
      </c>
      <c r="D1333" s="31">
        <v>0</v>
      </c>
      <c r="E1333" s="60">
        <v>135</v>
      </c>
      <c r="F1333" s="3">
        <v>4</v>
      </c>
      <c r="G1333" s="3">
        <v>2</v>
      </c>
      <c r="H1333" s="3">
        <v>0</v>
      </c>
      <c r="I1333" s="3">
        <v>2</v>
      </c>
      <c r="J1333" s="3" t="s">
        <v>18</v>
      </c>
      <c r="K1333" s="3" t="s">
        <v>18</v>
      </c>
      <c r="L1333" s="51" t="s">
        <v>18</v>
      </c>
      <c r="M1333" s="51" t="s">
        <v>18</v>
      </c>
      <c r="N1333" s="3" t="s">
        <v>18</v>
      </c>
      <c r="O1333" s="51" t="s">
        <v>18</v>
      </c>
    </row>
    <row r="1334" ht="20" customHeight="1" spans="1:15">
      <c r="A1334" s="9">
        <v>44727</v>
      </c>
      <c r="B1334" s="9" t="s">
        <v>224</v>
      </c>
      <c r="C1334" s="3" t="s">
        <v>222</v>
      </c>
      <c r="D1334" s="31">
        <v>6</v>
      </c>
      <c r="E1334" s="60">
        <v>135</v>
      </c>
      <c r="F1334" s="3">
        <v>2</v>
      </c>
      <c r="G1334" s="3">
        <v>2</v>
      </c>
      <c r="H1334" s="3">
        <v>1</v>
      </c>
      <c r="I1334" s="3">
        <v>5</v>
      </c>
      <c r="J1334" s="3" t="s">
        <v>18</v>
      </c>
      <c r="K1334" s="3" t="s">
        <v>18</v>
      </c>
      <c r="L1334" s="51" t="s">
        <v>18</v>
      </c>
      <c r="M1334" s="51" t="s">
        <v>18</v>
      </c>
      <c r="N1334" s="3" t="s">
        <v>18</v>
      </c>
      <c r="O1334" s="51" t="s">
        <v>18</v>
      </c>
    </row>
    <row r="1335" ht="20" customHeight="1" spans="1:15">
      <c r="A1335" s="9">
        <v>44727</v>
      </c>
      <c r="B1335" s="9" t="s">
        <v>186</v>
      </c>
      <c r="C1335" s="3" t="s">
        <v>222</v>
      </c>
      <c r="D1335" s="31">
        <v>0</v>
      </c>
      <c r="E1335" s="60">
        <v>193</v>
      </c>
      <c r="F1335" s="3">
        <v>7</v>
      </c>
      <c r="G1335" s="3">
        <v>4</v>
      </c>
      <c r="H1335" s="3">
        <v>0</v>
      </c>
      <c r="I1335" s="3">
        <v>7</v>
      </c>
      <c r="J1335" s="3">
        <v>9939</v>
      </c>
      <c r="K1335" s="3">
        <v>3659</v>
      </c>
      <c r="L1335" s="51">
        <v>1.52</v>
      </c>
      <c r="M1335" s="51">
        <v>84</v>
      </c>
      <c r="N1335" s="3">
        <v>25</v>
      </c>
      <c r="O1335" s="51">
        <v>38</v>
      </c>
    </row>
    <row r="1336" ht="20" customHeight="1" spans="1:15">
      <c r="A1336" s="9">
        <v>44727</v>
      </c>
      <c r="B1336" s="9" t="s">
        <v>193</v>
      </c>
      <c r="C1336" s="3" t="s">
        <v>222</v>
      </c>
      <c r="D1336" s="31">
        <v>14640</v>
      </c>
      <c r="E1336" s="60">
        <v>327</v>
      </c>
      <c r="F1336" s="3">
        <v>493</v>
      </c>
      <c r="G1336" s="3">
        <v>355</v>
      </c>
      <c r="H1336" s="3">
        <v>398</v>
      </c>
      <c r="I1336" s="3">
        <v>2798</v>
      </c>
      <c r="J1336" s="3" t="s">
        <v>18</v>
      </c>
      <c r="K1336" s="3" t="s">
        <v>18</v>
      </c>
      <c r="L1336" s="51" t="s">
        <v>18</v>
      </c>
      <c r="M1336" s="51" t="s">
        <v>18</v>
      </c>
      <c r="N1336" s="3" t="s">
        <v>18</v>
      </c>
      <c r="O1336" s="51" t="s">
        <v>18</v>
      </c>
    </row>
    <row r="1337" ht="20" customHeight="1" spans="1:15">
      <c r="A1337" s="9">
        <v>44727</v>
      </c>
      <c r="B1337" s="9" t="s">
        <v>265</v>
      </c>
      <c r="C1337" s="3" t="s">
        <v>222</v>
      </c>
      <c r="D1337" s="31">
        <v>0</v>
      </c>
      <c r="E1337" s="60">
        <v>243</v>
      </c>
      <c r="F1337" s="3">
        <v>0</v>
      </c>
      <c r="G1337" s="3">
        <v>0</v>
      </c>
      <c r="H1337" s="3">
        <v>0</v>
      </c>
      <c r="I1337" s="3">
        <v>0</v>
      </c>
      <c r="J1337" s="3">
        <v>857</v>
      </c>
      <c r="K1337" s="3">
        <v>316</v>
      </c>
      <c r="L1337" s="51">
        <v>2.03</v>
      </c>
      <c r="M1337" s="51">
        <v>9</v>
      </c>
      <c r="N1337" s="3">
        <v>1</v>
      </c>
      <c r="O1337" s="51">
        <v>2</v>
      </c>
    </row>
    <row r="1338" ht="20" customHeight="1" spans="1:15">
      <c r="A1338" s="9">
        <v>44727</v>
      </c>
      <c r="B1338" s="9" t="s">
        <v>197</v>
      </c>
      <c r="C1338" s="3" t="s">
        <v>131</v>
      </c>
      <c r="D1338" s="31">
        <v>18</v>
      </c>
      <c r="E1338" s="60">
        <v>5</v>
      </c>
      <c r="F1338" s="3">
        <v>0</v>
      </c>
      <c r="G1338" s="3">
        <v>0</v>
      </c>
      <c r="H1338" s="3">
        <v>2</v>
      </c>
      <c r="I1338" s="3">
        <v>10</v>
      </c>
      <c r="J1338" s="3" t="s">
        <v>18</v>
      </c>
      <c r="K1338" s="3" t="s">
        <v>18</v>
      </c>
      <c r="L1338" s="51" t="s">
        <v>18</v>
      </c>
      <c r="M1338" s="51" t="s">
        <v>18</v>
      </c>
      <c r="N1338" s="3" t="s">
        <v>18</v>
      </c>
      <c r="O1338" s="51" t="s">
        <v>18</v>
      </c>
    </row>
    <row r="1339" ht="20" customHeight="1" spans="1:15">
      <c r="A1339" s="8" t="s">
        <v>119</v>
      </c>
      <c r="B1339" s="8"/>
      <c r="C1339" s="8"/>
      <c r="D1339" s="24">
        <f>SUM(D1331:D1338)</f>
        <v>14742</v>
      </c>
      <c r="E1339" s="59">
        <f t="shared" ref="E1339:O1339" si="82">SUM(E1331:E1338)</f>
        <v>1286</v>
      </c>
      <c r="F1339" s="8">
        <f t="shared" si="82"/>
        <v>507</v>
      </c>
      <c r="G1339" s="8">
        <f t="shared" si="82"/>
        <v>393</v>
      </c>
      <c r="H1339" s="8">
        <f t="shared" si="82"/>
        <v>401</v>
      </c>
      <c r="I1339" s="8">
        <f t="shared" si="82"/>
        <v>2852</v>
      </c>
      <c r="J1339" s="8">
        <f t="shared" si="82"/>
        <v>16161</v>
      </c>
      <c r="K1339" s="8">
        <f t="shared" si="82"/>
        <v>5802</v>
      </c>
      <c r="L1339" s="8">
        <f t="shared" si="82"/>
        <v>4.37</v>
      </c>
      <c r="M1339" s="8">
        <f t="shared" si="82"/>
        <v>110</v>
      </c>
      <c r="N1339" s="8">
        <f t="shared" si="82"/>
        <v>34</v>
      </c>
      <c r="O1339" s="8">
        <f t="shared" si="82"/>
        <v>48</v>
      </c>
    </row>
    <row r="1340" ht="20" customHeight="1" spans="1:15">
      <c r="A1340" s="9">
        <v>44726</v>
      </c>
      <c r="B1340" s="9" t="s">
        <v>224</v>
      </c>
      <c r="C1340" s="3" t="s">
        <v>222</v>
      </c>
      <c r="D1340" s="31">
        <v>6</v>
      </c>
      <c r="E1340" s="60">
        <v>517</v>
      </c>
      <c r="F1340" s="3">
        <v>7</v>
      </c>
      <c r="G1340" s="3">
        <v>3</v>
      </c>
      <c r="H1340" s="3">
        <v>1</v>
      </c>
      <c r="I1340" s="3">
        <v>3</v>
      </c>
      <c r="J1340" s="3" t="s">
        <v>18</v>
      </c>
      <c r="K1340" s="3" t="s">
        <v>18</v>
      </c>
      <c r="L1340" s="51" t="s">
        <v>18</v>
      </c>
      <c r="M1340" s="51" t="s">
        <v>18</v>
      </c>
      <c r="N1340" s="3" t="s">
        <v>18</v>
      </c>
      <c r="O1340" s="51" t="s">
        <v>18</v>
      </c>
    </row>
    <row r="1341" ht="20" customHeight="1" spans="1:15">
      <c r="A1341" s="9">
        <v>44726</v>
      </c>
      <c r="B1341" s="9" t="s">
        <v>232</v>
      </c>
      <c r="C1341" s="3" t="s">
        <v>222</v>
      </c>
      <c r="D1341" s="31">
        <v>0</v>
      </c>
      <c r="E1341" s="60">
        <v>135</v>
      </c>
      <c r="F1341" s="3">
        <v>0</v>
      </c>
      <c r="G1341" s="3">
        <v>0</v>
      </c>
      <c r="H1341" s="3">
        <v>0</v>
      </c>
      <c r="I1341" s="3">
        <v>0</v>
      </c>
      <c r="J1341" s="3">
        <v>9934</v>
      </c>
      <c r="K1341" s="3">
        <v>795</v>
      </c>
      <c r="L1341" s="51">
        <v>1.06</v>
      </c>
      <c r="M1341" s="51">
        <v>22</v>
      </c>
      <c r="N1341" s="3">
        <v>7</v>
      </c>
      <c r="O1341" s="51">
        <v>8</v>
      </c>
    </row>
    <row r="1342" ht="20" customHeight="1" spans="1:15">
      <c r="A1342" s="9">
        <v>44726</v>
      </c>
      <c r="B1342" s="9" t="s">
        <v>186</v>
      </c>
      <c r="C1342" s="3" t="s">
        <v>222</v>
      </c>
      <c r="D1342" s="31">
        <v>0</v>
      </c>
      <c r="E1342" s="60">
        <v>212</v>
      </c>
      <c r="F1342" s="3">
        <v>4</v>
      </c>
      <c r="G1342" s="3">
        <v>2</v>
      </c>
      <c r="H1342" s="3">
        <v>0</v>
      </c>
      <c r="I1342" s="3">
        <v>4</v>
      </c>
      <c r="J1342" s="3">
        <v>9446</v>
      </c>
      <c r="K1342" s="3">
        <v>3560</v>
      </c>
      <c r="L1342" s="51">
        <v>1.48</v>
      </c>
      <c r="M1342" s="51">
        <v>52</v>
      </c>
      <c r="N1342" s="3">
        <v>28</v>
      </c>
      <c r="O1342" s="51">
        <v>31</v>
      </c>
    </row>
    <row r="1343" ht="20" customHeight="1" spans="1:15">
      <c r="A1343" s="9">
        <v>44726</v>
      </c>
      <c r="B1343" s="9" t="s">
        <v>193</v>
      </c>
      <c r="C1343" s="3" t="s">
        <v>222</v>
      </c>
      <c r="D1343" s="31">
        <v>14199</v>
      </c>
      <c r="E1343" s="60">
        <v>233</v>
      </c>
      <c r="F1343" s="3">
        <v>437</v>
      </c>
      <c r="G1343" s="3">
        <v>326</v>
      </c>
      <c r="H1343" s="3">
        <v>380</v>
      </c>
      <c r="I1343" s="3">
        <v>2660</v>
      </c>
      <c r="J1343" s="3" t="s">
        <v>18</v>
      </c>
      <c r="K1343" s="3" t="s">
        <v>18</v>
      </c>
      <c r="L1343" s="51" t="s">
        <v>18</v>
      </c>
      <c r="M1343" s="51" t="s">
        <v>18</v>
      </c>
      <c r="N1343" s="3" t="s">
        <v>18</v>
      </c>
      <c r="O1343" s="51" t="s">
        <v>18</v>
      </c>
    </row>
    <row r="1344" ht="20" customHeight="1" spans="1:15">
      <c r="A1344" s="9">
        <v>44726</v>
      </c>
      <c r="B1344" s="9" t="s">
        <v>270</v>
      </c>
      <c r="C1344" s="3" t="s">
        <v>222</v>
      </c>
      <c r="D1344" s="31">
        <v>0</v>
      </c>
      <c r="E1344" s="60">
        <v>247</v>
      </c>
      <c r="F1344" s="3">
        <v>1</v>
      </c>
      <c r="G1344" s="3">
        <v>0</v>
      </c>
      <c r="H1344" s="3">
        <v>0</v>
      </c>
      <c r="I1344" s="3">
        <v>0</v>
      </c>
      <c r="J1344" s="3">
        <v>697</v>
      </c>
      <c r="K1344" s="3">
        <v>323</v>
      </c>
      <c r="L1344" s="51">
        <v>2.34</v>
      </c>
      <c r="M1344" s="51">
        <v>6</v>
      </c>
      <c r="N1344" s="3">
        <v>1</v>
      </c>
      <c r="O1344" s="51">
        <v>2</v>
      </c>
    </row>
    <row r="1345" ht="20" customHeight="1" spans="1:15">
      <c r="A1345" s="8" t="s">
        <v>120</v>
      </c>
      <c r="B1345" s="8"/>
      <c r="C1345" s="8"/>
      <c r="D1345" s="24">
        <f>SUM(D1340:D1344)</f>
        <v>14205</v>
      </c>
      <c r="E1345" s="59">
        <f t="shared" ref="D1345:O1345" si="83">SUM(E1341:E1344)</f>
        <v>827</v>
      </c>
      <c r="F1345" s="8">
        <f t="shared" si="83"/>
        <v>442</v>
      </c>
      <c r="G1345" s="8">
        <f>SUM(G1340:G1344)</f>
        <v>331</v>
      </c>
      <c r="H1345" s="8">
        <f t="shared" si="83"/>
        <v>380</v>
      </c>
      <c r="I1345" s="8">
        <f>SUM(I1340:I1344)</f>
        <v>2667</v>
      </c>
      <c r="J1345" s="8">
        <f t="shared" si="83"/>
        <v>20077</v>
      </c>
      <c r="K1345" s="8">
        <f t="shared" si="83"/>
        <v>4678</v>
      </c>
      <c r="L1345" s="8">
        <f t="shared" si="83"/>
        <v>4.88</v>
      </c>
      <c r="M1345" s="8">
        <f t="shared" si="83"/>
        <v>80</v>
      </c>
      <c r="N1345" s="8">
        <f t="shared" si="83"/>
        <v>36</v>
      </c>
      <c r="O1345" s="8">
        <f t="shared" si="83"/>
        <v>41</v>
      </c>
    </row>
    <row r="1346" ht="20" customHeight="1" spans="1:15">
      <c r="A1346" s="9">
        <v>44725</v>
      </c>
      <c r="B1346" s="9" t="s">
        <v>232</v>
      </c>
      <c r="C1346" s="3" t="s">
        <v>222</v>
      </c>
      <c r="D1346" s="31">
        <v>0</v>
      </c>
      <c r="E1346" s="60">
        <v>243</v>
      </c>
      <c r="F1346" s="32">
        <v>0</v>
      </c>
      <c r="G1346" s="32">
        <v>0</v>
      </c>
      <c r="H1346" s="32">
        <v>0</v>
      </c>
      <c r="I1346" s="32">
        <v>0</v>
      </c>
      <c r="J1346" s="3">
        <v>2202</v>
      </c>
      <c r="K1346" s="3">
        <v>638</v>
      </c>
      <c r="L1346" s="51">
        <v>1.48</v>
      </c>
      <c r="M1346" s="51">
        <v>10</v>
      </c>
      <c r="N1346" s="3">
        <v>5</v>
      </c>
      <c r="O1346" s="51">
        <v>5</v>
      </c>
    </row>
    <row r="1347" ht="20" customHeight="1" spans="1:15">
      <c r="A1347" s="9">
        <v>44725</v>
      </c>
      <c r="B1347" s="9" t="s">
        <v>186</v>
      </c>
      <c r="C1347" s="3" t="s">
        <v>222</v>
      </c>
      <c r="D1347" s="31">
        <v>0</v>
      </c>
      <c r="E1347" s="60">
        <v>196</v>
      </c>
      <c r="F1347" s="3">
        <v>7</v>
      </c>
      <c r="G1347" s="3">
        <v>4</v>
      </c>
      <c r="H1347" s="3">
        <v>0</v>
      </c>
      <c r="I1347" s="3">
        <v>4</v>
      </c>
      <c r="J1347" s="3">
        <v>9469</v>
      </c>
      <c r="K1347" s="3">
        <v>2696</v>
      </c>
      <c r="L1347" s="51">
        <v>1.66</v>
      </c>
      <c r="M1347" s="51">
        <v>74</v>
      </c>
      <c r="N1347" s="3">
        <v>27</v>
      </c>
      <c r="O1347" s="51">
        <v>29</v>
      </c>
    </row>
    <row r="1348" ht="20" customHeight="1" spans="1:15">
      <c r="A1348" s="9">
        <v>44725</v>
      </c>
      <c r="B1348" s="9" t="s">
        <v>193</v>
      </c>
      <c r="C1348" s="3" t="s">
        <v>222</v>
      </c>
      <c r="D1348" s="31">
        <v>9225</v>
      </c>
      <c r="E1348" s="60">
        <v>204</v>
      </c>
      <c r="F1348" s="3">
        <v>264</v>
      </c>
      <c r="G1348" s="3">
        <v>189</v>
      </c>
      <c r="H1348" s="3">
        <v>346</v>
      </c>
      <c r="I1348" s="3">
        <v>2477</v>
      </c>
      <c r="J1348" s="3" t="s">
        <v>18</v>
      </c>
      <c r="K1348" s="3" t="s">
        <v>18</v>
      </c>
      <c r="L1348" s="51" t="s">
        <v>18</v>
      </c>
      <c r="M1348" s="51" t="s">
        <v>18</v>
      </c>
      <c r="N1348" s="3" t="s">
        <v>18</v>
      </c>
      <c r="O1348" s="51" t="s">
        <v>18</v>
      </c>
    </row>
    <row r="1349" ht="20" customHeight="1" spans="1:15">
      <c r="A1349" s="8" t="s">
        <v>121</v>
      </c>
      <c r="B1349" s="8"/>
      <c r="C1349" s="8"/>
      <c r="D1349" s="24">
        <f t="shared" ref="D1349:O1349" si="84">SUM(D1346:D1348)</f>
        <v>9225</v>
      </c>
      <c r="E1349" s="59">
        <f t="shared" si="84"/>
        <v>643</v>
      </c>
      <c r="F1349" s="8">
        <f t="shared" si="84"/>
        <v>271</v>
      </c>
      <c r="G1349" s="8">
        <f t="shared" si="84"/>
        <v>193</v>
      </c>
      <c r="H1349" s="8">
        <f t="shared" si="84"/>
        <v>346</v>
      </c>
      <c r="I1349" s="8">
        <f t="shared" si="84"/>
        <v>2481</v>
      </c>
      <c r="J1349" s="8">
        <f t="shared" si="84"/>
        <v>11671</v>
      </c>
      <c r="K1349" s="8">
        <f t="shared" si="84"/>
        <v>3334</v>
      </c>
      <c r="L1349" s="8">
        <f t="shared" si="84"/>
        <v>3.14</v>
      </c>
      <c r="M1349" s="8">
        <f t="shared" si="84"/>
        <v>84</v>
      </c>
      <c r="N1349" s="8">
        <f t="shared" si="84"/>
        <v>32</v>
      </c>
      <c r="O1349" s="8">
        <f t="shared" si="84"/>
        <v>34</v>
      </c>
    </row>
    <row r="1350" ht="20" customHeight="1" spans="1:15">
      <c r="A1350" s="9">
        <v>44724</v>
      </c>
      <c r="B1350" s="9" t="s">
        <v>232</v>
      </c>
      <c r="C1350" s="3" t="s">
        <v>222</v>
      </c>
      <c r="D1350" s="31">
        <v>0</v>
      </c>
      <c r="E1350" s="60">
        <v>253</v>
      </c>
      <c r="F1350" s="3">
        <v>1</v>
      </c>
      <c r="G1350" s="3">
        <v>0</v>
      </c>
      <c r="H1350" s="3">
        <v>0</v>
      </c>
      <c r="I1350" s="3">
        <v>0</v>
      </c>
      <c r="J1350" s="3">
        <v>3567</v>
      </c>
      <c r="K1350" s="3">
        <v>770</v>
      </c>
      <c r="L1350" s="51">
        <v>1.23</v>
      </c>
      <c r="M1350" s="51">
        <v>14</v>
      </c>
      <c r="N1350" s="3">
        <v>15</v>
      </c>
      <c r="O1350" s="51">
        <v>5</v>
      </c>
    </row>
    <row r="1351" ht="20" customHeight="1" spans="1:15">
      <c r="A1351" s="9">
        <v>44724</v>
      </c>
      <c r="B1351" s="9" t="s">
        <v>186</v>
      </c>
      <c r="C1351" s="3" t="s">
        <v>222</v>
      </c>
      <c r="D1351" s="31">
        <v>0</v>
      </c>
      <c r="E1351" s="60">
        <v>0</v>
      </c>
      <c r="F1351" s="3">
        <v>0</v>
      </c>
      <c r="G1351" s="3">
        <v>0</v>
      </c>
      <c r="H1351" s="3">
        <v>0</v>
      </c>
      <c r="I1351" s="3">
        <v>2</v>
      </c>
      <c r="J1351" s="3" t="s">
        <v>18</v>
      </c>
      <c r="K1351" s="3" t="s">
        <v>18</v>
      </c>
      <c r="L1351" s="51" t="s">
        <v>18</v>
      </c>
      <c r="M1351" s="51" t="s">
        <v>18</v>
      </c>
      <c r="N1351" s="3" t="s">
        <v>18</v>
      </c>
      <c r="O1351" s="51" t="s">
        <v>18</v>
      </c>
    </row>
    <row r="1352" ht="20" customHeight="1" spans="1:15">
      <c r="A1352" s="9">
        <v>44724</v>
      </c>
      <c r="B1352" s="9" t="s">
        <v>193</v>
      </c>
      <c r="C1352" s="3" t="s">
        <v>222</v>
      </c>
      <c r="D1352" s="31">
        <v>11434</v>
      </c>
      <c r="E1352" s="60">
        <v>252</v>
      </c>
      <c r="F1352" s="3">
        <v>440</v>
      </c>
      <c r="G1352" s="3">
        <v>282</v>
      </c>
      <c r="H1352" s="3">
        <v>303</v>
      </c>
      <c r="I1352" s="3">
        <v>2525</v>
      </c>
      <c r="J1352" s="3" t="s">
        <v>18</v>
      </c>
      <c r="K1352" s="3" t="s">
        <v>18</v>
      </c>
      <c r="L1352" s="51" t="s">
        <v>18</v>
      </c>
      <c r="M1352" s="51" t="s">
        <v>18</v>
      </c>
      <c r="N1352" s="3" t="s">
        <v>18</v>
      </c>
      <c r="O1352" s="51" t="s">
        <v>18</v>
      </c>
    </row>
    <row r="1353" ht="20" customHeight="1" spans="1:15">
      <c r="A1353" s="9">
        <v>44724</v>
      </c>
      <c r="B1353" s="9" t="s">
        <v>270</v>
      </c>
      <c r="C1353" s="3" t="s">
        <v>222</v>
      </c>
      <c r="D1353" s="31">
        <v>0</v>
      </c>
      <c r="E1353" s="60">
        <v>243</v>
      </c>
      <c r="F1353" s="3">
        <v>0</v>
      </c>
      <c r="G1353" s="3">
        <v>0</v>
      </c>
      <c r="H1353" s="3">
        <v>0</v>
      </c>
      <c r="I1353" s="3">
        <v>1</v>
      </c>
      <c r="J1353" s="3">
        <v>1468</v>
      </c>
      <c r="K1353" s="3">
        <v>450</v>
      </c>
      <c r="L1353" s="51">
        <v>1.72</v>
      </c>
      <c r="M1353" s="51">
        <v>6</v>
      </c>
      <c r="N1353" s="3">
        <v>1</v>
      </c>
      <c r="O1353" s="51">
        <v>3</v>
      </c>
    </row>
    <row r="1354" ht="20" customHeight="1" spans="1:15">
      <c r="A1354" s="8" t="s">
        <v>122</v>
      </c>
      <c r="B1354" s="8"/>
      <c r="C1354" s="8"/>
      <c r="D1354" s="24">
        <f t="shared" ref="D1354:O1354" si="85">SUM(D1350:D1353)</f>
        <v>11434</v>
      </c>
      <c r="E1354" s="59">
        <f t="shared" si="85"/>
        <v>748</v>
      </c>
      <c r="F1354" s="8">
        <f t="shared" si="85"/>
        <v>441</v>
      </c>
      <c r="G1354" s="8">
        <f t="shared" si="85"/>
        <v>282</v>
      </c>
      <c r="H1354" s="8">
        <f t="shared" si="85"/>
        <v>303</v>
      </c>
      <c r="I1354" s="8">
        <f t="shared" si="85"/>
        <v>2528</v>
      </c>
      <c r="J1354" s="8">
        <f t="shared" si="85"/>
        <v>5035</v>
      </c>
      <c r="K1354" s="8">
        <f t="shared" si="85"/>
        <v>1220</v>
      </c>
      <c r="L1354" s="8">
        <f t="shared" si="85"/>
        <v>2.95</v>
      </c>
      <c r="M1354" s="8">
        <f t="shared" si="85"/>
        <v>20</v>
      </c>
      <c r="N1354" s="8">
        <f t="shared" si="85"/>
        <v>16</v>
      </c>
      <c r="O1354" s="8">
        <f t="shared" si="85"/>
        <v>8</v>
      </c>
    </row>
    <row r="1355" ht="20" customHeight="1" spans="1:15">
      <c r="A1355" s="9">
        <v>44723</v>
      </c>
      <c r="B1355" s="9" t="s">
        <v>232</v>
      </c>
      <c r="C1355" s="3" t="s">
        <v>222</v>
      </c>
      <c r="D1355" s="31">
        <v>0</v>
      </c>
      <c r="E1355" s="60">
        <v>244</v>
      </c>
      <c r="F1355" s="3">
        <v>3</v>
      </c>
      <c r="G1355" s="3">
        <v>2</v>
      </c>
      <c r="H1355" s="3">
        <v>0</v>
      </c>
      <c r="I1355" s="3">
        <v>2</v>
      </c>
      <c r="J1355" s="3">
        <v>7101</v>
      </c>
      <c r="K1355" s="3">
        <v>1481</v>
      </c>
      <c r="L1355" s="51">
        <v>0.95</v>
      </c>
      <c r="M1355" s="51">
        <v>36</v>
      </c>
      <c r="N1355" s="3">
        <v>24</v>
      </c>
      <c r="O1355" s="51">
        <v>7</v>
      </c>
    </row>
    <row r="1356" ht="20" customHeight="1" spans="1:15">
      <c r="A1356" s="9">
        <v>44723</v>
      </c>
      <c r="B1356" s="9" t="s">
        <v>186</v>
      </c>
      <c r="C1356" s="3" t="s">
        <v>222</v>
      </c>
      <c r="D1356" s="31">
        <v>0</v>
      </c>
      <c r="E1356" s="60">
        <v>181</v>
      </c>
      <c r="F1356" s="3">
        <v>4</v>
      </c>
      <c r="G1356" s="3">
        <v>6</v>
      </c>
      <c r="H1356" s="3">
        <v>0</v>
      </c>
      <c r="I1356" s="3">
        <v>4</v>
      </c>
      <c r="J1356" s="3">
        <v>11702</v>
      </c>
      <c r="K1356" s="3">
        <v>3222</v>
      </c>
      <c r="L1356" s="51">
        <v>1.55</v>
      </c>
      <c r="M1356" s="51">
        <v>88</v>
      </c>
      <c r="N1356" s="3">
        <v>24</v>
      </c>
      <c r="O1356" s="51">
        <v>35</v>
      </c>
    </row>
    <row r="1357" ht="20" customHeight="1" spans="1:15">
      <c r="A1357" s="9">
        <v>44723</v>
      </c>
      <c r="B1357" s="9" t="s">
        <v>193</v>
      </c>
      <c r="C1357" s="3" t="s">
        <v>222</v>
      </c>
      <c r="D1357" s="31">
        <v>14562</v>
      </c>
      <c r="E1357" s="60">
        <v>216</v>
      </c>
      <c r="F1357" s="3">
        <v>315</v>
      </c>
      <c r="G1357" s="3">
        <v>163</v>
      </c>
      <c r="H1357" s="3">
        <v>300</v>
      </c>
      <c r="I1357" s="3">
        <v>2358</v>
      </c>
      <c r="J1357" s="3" t="s">
        <v>18</v>
      </c>
      <c r="K1357" s="3" t="s">
        <v>18</v>
      </c>
      <c r="L1357" s="51" t="s">
        <v>18</v>
      </c>
      <c r="M1357" s="51" t="s">
        <v>18</v>
      </c>
      <c r="N1357" s="3" t="s">
        <v>18</v>
      </c>
      <c r="O1357" s="51" t="s">
        <v>18</v>
      </c>
    </row>
    <row r="1358" ht="20" customHeight="1" spans="1:15">
      <c r="A1358" s="9">
        <v>44723</v>
      </c>
      <c r="B1358" s="9" t="s">
        <v>270</v>
      </c>
      <c r="C1358" s="3" t="s">
        <v>222</v>
      </c>
      <c r="D1358" s="31">
        <v>0</v>
      </c>
      <c r="E1358" s="60">
        <v>246</v>
      </c>
      <c r="F1358" s="3">
        <v>0</v>
      </c>
      <c r="G1358" s="3">
        <v>1</v>
      </c>
      <c r="H1358" s="3">
        <v>0</v>
      </c>
      <c r="I1358" s="3">
        <v>1</v>
      </c>
      <c r="J1358" s="3">
        <v>1224</v>
      </c>
      <c r="K1358" s="3">
        <v>532</v>
      </c>
      <c r="L1358" s="51">
        <v>0.94</v>
      </c>
      <c r="M1358" s="51">
        <v>6</v>
      </c>
      <c r="N1358" s="3">
        <v>2</v>
      </c>
      <c r="O1358" s="51">
        <v>2</v>
      </c>
    </row>
    <row r="1359" ht="20" customHeight="1" spans="1:15">
      <c r="A1359" s="8" t="s">
        <v>123</v>
      </c>
      <c r="B1359" s="8"/>
      <c r="C1359" s="8"/>
      <c r="D1359" s="24">
        <f t="shared" ref="D1359:O1359" si="86">SUM(D1355:D1358)</f>
        <v>14562</v>
      </c>
      <c r="E1359" s="59">
        <f t="shared" si="86"/>
        <v>887</v>
      </c>
      <c r="F1359" s="8">
        <f t="shared" si="86"/>
        <v>322</v>
      </c>
      <c r="G1359" s="8">
        <f t="shared" si="86"/>
        <v>172</v>
      </c>
      <c r="H1359" s="8">
        <f t="shared" si="86"/>
        <v>300</v>
      </c>
      <c r="I1359" s="8">
        <f t="shared" si="86"/>
        <v>2365</v>
      </c>
      <c r="J1359" s="8">
        <f t="shared" si="86"/>
        <v>20027</v>
      </c>
      <c r="K1359" s="8">
        <f t="shared" si="86"/>
        <v>5235</v>
      </c>
      <c r="L1359" s="8">
        <f t="shared" si="86"/>
        <v>3.44</v>
      </c>
      <c r="M1359" s="8">
        <f t="shared" si="86"/>
        <v>130</v>
      </c>
      <c r="N1359" s="8">
        <f t="shared" si="86"/>
        <v>50</v>
      </c>
      <c r="O1359" s="8">
        <f t="shared" si="86"/>
        <v>44</v>
      </c>
    </row>
    <row r="1360" ht="20" customHeight="1" spans="1:15">
      <c r="A1360" s="9">
        <v>44722</v>
      </c>
      <c r="B1360" s="9" t="s">
        <v>232</v>
      </c>
      <c r="C1360" s="3" t="s">
        <v>222</v>
      </c>
      <c r="D1360" s="3" t="s">
        <v>18</v>
      </c>
      <c r="E1360" s="60">
        <v>255</v>
      </c>
      <c r="F1360" s="51" t="s">
        <v>18</v>
      </c>
      <c r="G1360" s="51" t="s">
        <v>18</v>
      </c>
      <c r="H1360" s="3" t="s">
        <v>18</v>
      </c>
      <c r="I1360" s="51" t="s">
        <v>18</v>
      </c>
      <c r="J1360" s="3">
        <v>3810</v>
      </c>
      <c r="K1360" s="3">
        <v>509</v>
      </c>
      <c r="L1360" s="51">
        <v>1.49</v>
      </c>
      <c r="M1360" s="51">
        <v>12</v>
      </c>
      <c r="N1360" s="3">
        <v>8</v>
      </c>
      <c r="O1360" s="51">
        <v>4</v>
      </c>
    </row>
    <row r="1361" ht="20" customHeight="1" spans="1:15">
      <c r="A1361" s="9">
        <v>44722</v>
      </c>
      <c r="B1361" s="9" t="s">
        <v>186</v>
      </c>
      <c r="C1361" s="3" t="s">
        <v>222</v>
      </c>
      <c r="D1361" s="31">
        <v>0</v>
      </c>
      <c r="E1361" s="60">
        <v>185</v>
      </c>
      <c r="F1361" s="51">
        <v>7</v>
      </c>
      <c r="G1361" s="51">
        <v>4</v>
      </c>
      <c r="H1361" s="3">
        <v>0</v>
      </c>
      <c r="I1361" s="51">
        <v>4</v>
      </c>
      <c r="J1361" s="3">
        <v>12081</v>
      </c>
      <c r="K1361" s="3">
        <v>3622</v>
      </c>
      <c r="L1361" s="51">
        <v>1.46</v>
      </c>
      <c r="M1361" s="51">
        <v>76</v>
      </c>
      <c r="N1361" s="3">
        <v>37</v>
      </c>
      <c r="O1361" s="51">
        <v>36</v>
      </c>
    </row>
    <row r="1362" ht="20" customHeight="1" spans="1:15">
      <c r="A1362" s="9">
        <v>44722</v>
      </c>
      <c r="B1362" s="9" t="s">
        <v>193</v>
      </c>
      <c r="C1362" s="3" t="s">
        <v>222</v>
      </c>
      <c r="D1362" s="31">
        <v>12726</v>
      </c>
      <c r="E1362" s="60">
        <v>0</v>
      </c>
      <c r="F1362" s="3">
        <v>2</v>
      </c>
      <c r="G1362" s="3">
        <v>26</v>
      </c>
      <c r="H1362" s="3">
        <v>328</v>
      </c>
      <c r="I1362" s="3">
        <v>2293</v>
      </c>
      <c r="J1362" s="3" t="s">
        <v>18</v>
      </c>
      <c r="K1362" s="3" t="s">
        <v>18</v>
      </c>
      <c r="L1362" s="51" t="s">
        <v>18</v>
      </c>
      <c r="M1362" s="51" t="s">
        <v>18</v>
      </c>
      <c r="N1362" s="3" t="s">
        <v>18</v>
      </c>
      <c r="O1362" s="51" t="s">
        <v>18</v>
      </c>
    </row>
    <row r="1363" ht="20" customHeight="1" spans="1:15">
      <c r="A1363" s="9">
        <v>44722</v>
      </c>
      <c r="B1363" s="9" t="s">
        <v>270</v>
      </c>
      <c r="C1363" s="3" t="s">
        <v>222</v>
      </c>
      <c r="D1363" s="31">
        <v>0</v>
      </c>
      <c r="E1363" s="60">
        <v>244</v>
      </c>
      <c r="F1363" s="3">
        <v>0</v>
      </c>
      <c r="G1363" s="3">
        <v>0</v>
      </c>
      <c r="H1363" s="3">
        <v>0</v>
      </c>
      <c r="I1363" s="3">
        <v>0</v>
      </c>
      <c r="J1363" s="3">
        <v>1736</v>
      </c>
      <c r="K1363" s="3">
        <v>609</v>
      </c>
      <c r="L1363" s="51">
        <v>0.51</v>
      </c>
      <c r="M1363" s="51">
        <v>8</v>
      </c>
      <c r="N1363" s="3">
        <v>4</v>
      </c>
      <c r="O1363" s="51">
        <v>3</v>
      </c>
    </row>
    <row r="1364" ht="20" customHeight="1" spans="1:15">
      <c r="A1364" s="8" t="s">
        <v>124</v>
      </c>
      <c r="B1364" s="8"/>
      <c r="C1364" s="8"/>
      <c r="D1364" s="24">
        <f>SUM(D1360:D1363)</f>
        <v>12726</v>
      </c>
      <c r="E1364" s="59">
        <f t="shared" ref="E1364:O1364" si="87">SUM(E1360:E1363)</f>
        <v>684</v>
      </c>
      <c r="F1364" s="8">
        <f t="shared" si="87"/>
        <v>9</v>
      </c>
      <c r="G1364" s="8">
        <f t="shared" si="87"/>
        <v>30</v>
      </c>
      <c r="H1364" s="8">
        <f t="shared" si="87"/>
        <v>328</v>
      </c>
      <c r="I1364" s="8">
        <f t="shared" si="87"/>
        <v>2297</v>
      </c>
      <c r="J1364" s="8">
        <f t="shared" si="87"/>
        <v>17627</v>
      </c>
      <c r="K1364" s="8">
        <f t="shared" si="87"/>
        <v>4740</v>
      </c>
      <c r="L1364" s="8">
        <f t="shared" si="87"/>
        <v>3.46</v>
      </c>
      <c r="M1364" s="8">
        <f t="shared" si="87"/>
        <v>96</v>
      </c>
      <c r="N1364" s="8">
        <f t="shared" si="87"/>
        <v>49</v>
      </c>
      <c r="O1364" s="8">
        <f t="shared" si="87"/>
        <v>43</v>
      </c>
    </row>
    <row r="1365" ht="20" customHeight="1" spans="1:15">
      <c r="A1365" s="9">
        <v>44721</v>
      </c>
      <c r="B1365" s="9" t="s">
        <v>193</v>
      </c>
      <c r="C1365" s="3" t="s">
        <v>222</v>
      </c>
      <c r="D1365" s="31">
        <v>15885</v>
      </c>
      <c r="E1365" s="60">
        <v>242</v>
      </c>
      <c r="F1365" s="3">
        <v>423</v>
      </c>
      <c r="G1365" s="3">
        <v>221</v>
      </c>
      <c r="H1365" s="3">
        <v>389</v>
      </c>
      <c r="I1365" s="3">
        <v>2640</v>
      </c>
      <c r="J1365" s="3" t="s">
        <v>18</v>
      </c>
      <c r="K1365" s="3" t="s">
        <v>18</v>
      </c>
      <c r="L1365" s="51" t="s">
        <v>18</v>
      </c>
      <c r="M1365" s="51" t="s">
        <v>18</v>
      </c>
      <c r="N1365" s="3" t="s">
        <v>18</v>
      </c>
      <c r="O1365" s="51" t="s">
        <v>18</v>
      </c>
    </row>
    <row r="1366" ht="20" customHeight="1" spans="1:15">
      <c r="A1366" s="9">
        <v>44721</v>
      </c>
      <c r="B1366" s="9" t="s">
        <v>270</v>
      </c>
      <c r="C1366" s="3" t="s">
        <v>222</v>
      </c>
      <c r="D1366" s="31">
        <v>0</v>
      </c>
      <c r="E1366" s="60">
        <v>241</v>
      </c>
      <c r="F1366" s="3">
        <v>0</v>
      </c>
      <c r="G1366" s="3">
        <v>0</v>
      </c>
      <c r="H1366" s="3">
        <v>0</v>
      </c>
      <c r="I1366" s="3">
        <v>0</v>
      </c>
      <c r="J1366" s="3">
        <v>1847</v>
      </c>
      <c r="K1366" s="3">
        <v>572</v>
      </c>
      <c r="L1366" s="51">
        <v>1.1</v>
      </c>
      <c r="M1366" s="51">
        <v>10</v>
      </c>
      <c r="N1366" s="3">
        <v>3</v>
      </c>
      <c r="O1366" s="51">
        <v>4</v>
      </c>
    </row>
    <row r="1367" ht="20" customHeight="1" spans="1:15">
      <c r="A1367" s="8" t="s">
        <v>125</v>
      </c>
      <c r="B1367" s="8"/>
      <c r="C1367" s="8"/>
      <c r="D1367" s="24">
        <f t="shared" ref="D1367:O1367" si="88">SUM(D1365:D1366)</f>
        <v>15885</v>
      </c>
      <c r="E1367" s="59">
        <f t="shared" si="88"/>
        <v>483</v>
      </c>
      <c r="F1367" s="8">
        <f t="shared" si="88"/>
        <v>423</v>
      </c>
      <c r="G1367" s="8">
        <f t="shared" si="88"/>
        <v>221</v>
      </c>
      <c r="H1367" s="8">
        <f t="shared" si="88"/>
        <v>389</v>
      </c>
      <c r="I1367" s="8">
        <f t="shared" si="88"/>
        <v>2640</v>
      </c>
      <c r="J1367" s="8">
        <f t="shared" si="88"/>
        <v>1847</v>
      </c>
      <c r="K1367" s="8">
        <f t="shared" si="88"/>
        <v>572</v>
      </c>
      <c r="L1367" s="8">
        <f t="shared" si="88"/>
        <v>1.1</v>
      </c>
      <c r="M1367" s="8">
        <f t="shared" si="88"/>
        <v>10</v>
      </c>
      <c r="N1367" s="8">
        <f t="shared" si="88"/>
        <v>3</v>
      </c>
      <c r="O1367" s="8">
        <f t="shared" si="88"/>
        <v>4</v>
      </c>
    </row>
    <row r="1368" ht="20" customHeight="1" spans="1:15">
      <c r="A1368" s="9">
        <v>44720</v>
      </c>
      <c r="B1368" s="9" t="s">
        <v>271</v>
      </c>
      <c r="C1368" s="3" t="s">
        <v>222</v>
      </c>
      <c r="D1368" s="3" t="s">
        <v>18</v>
      </c>
      <c r="E1368" s="60">
        <v>123.6</v>
      </c>
      <c r="F1368" s="51" t="s">
        <v>18</v>
      </c>
      <c r="G1368" s="51" t="s">
        <v>18</v>
      </c>
      <c r="H1368" s="3" t="s">
        <v>18</v>
      </c>
      <c r="I1368" s="51" t="s">
        <v>18</v>
      </c>
      <c r="J1368" s="3">
        <v>1211</v>
      </c>
      <c r="K1368" s="3">
        <v>539</v>
      </c>
      <c r="L1368" s="51">
        <v>1.15</v>
      </c>
      <c r="M1368" s="51">
        <v>13</v>
      </c>
      <c r="N1368" s="3">
        <v>7</v>
      </c>
      <c r="O1368" s="51">
        <v>5</v>
      </c>
    </row>
    <row r="1369" ht="20" customHeight="1" spans="1:15">
      <c r="A1369" s="9">
        <v>44720</v>
      </c>
      <c r="B1369" s="9" t="s">
        <v>193</v>
      </c>
      <c r="C1369" s="3" t="s">
        <v>222</v>
      </c>
      <c r="D1369" s="31">
        <v>9556</v>
      </c>
      <c r="E1369" s="60">
        <v>247</v>
      </c>
      <c r="F1369" s="3">
        <v>494</v>
      </c>
      <c r="G1369" s="3">
        <v>266</v>
      </c>
      <c r="H1369" s="3">
        <v>392</v>
      </c>
      <c r="I1369" s="3">
        <v>2660</v>
      </c>
      <c r="J1369" s="3" t="s">
        <v>18</v>
      </c>
      <c r="K1369" s="3" t="s">
        <v>18</v>
      </c>
      <c r="L1369" s="51" t="s">
        <v>18</v>
      </c>
      <c r="M1369" s="51" t="s">
        <v>18</v>
      </c>
      <c r="N1369" s="3" t="s">
        <v>18</v>
      </c>
      <c r="O1369" s="51" t="s">
        <v>18</v>
      </c>
    </row>
    <row r="1370" ht="20" customHeight="1" spans="1:15">
      <c r="A1370" s="9">
        <v>44720</v>
      </c>
      <c r="B1370" s="9" t="s">
        <v>270</v>
      </c>
      <c r="C1370" s="3" t="s">
        <v>222</v>
      </c>
      <c r="D1370" s="31">
        <v>0</v>
      </c>
      <c r="E1370" s="60">
        <v>246</v>
      </c>
      <c r="F1370" s="3">
        <v>0</v>
      </c>
      <c r="G1370" s="3">
        <v>0</v>
      </c>
      <c r="H1370" s="3">
        <v>0</v>
      </c>
      <c r="I1370" s="3">
        <v>0</v>
      </c>
      <c r="J1370" s="3">
        <v>5032</v>
      </c>
      <c r="K1370" s="3">
        <v>507</v>
      </c>
      <c r="L1370" s="51">
        <v>1.65</v>
      </c>
      <c r="M1370" s="51">
        <v>18</v>
      </c>
      <c r="N1370" s="3">
        <v>2</v>
      </c>
      <c r="O1370" s="51">
        <v>4</v>
      </c>
    </row>
    <row r="1371" ht="20" customHeight="1" spans="1:15">
      <c r="A1371" s="8" t="s">
        <v>126</v>
      </c>
      <c r="B1371" s="8"/>
      <c r="C1371" s="8"/>
      <c r="D1371" s="24">
        <f>SUM(D1368:D1370)</f>
        <v>9556</v>
      </c>
      <c r="E1371" s="59">
        <f t="shared" ref="E1371:O1371" si="89">SUM(E1368:E1370)</f>
        <v>616.6</v>
      </c>
      <c r="F1371" s="8">
        <f t="shared" si="89"/>
        <v>494</v>
      </c>
      <c r="G1371" s="8">
        <f t="shared" si="89"/>
        <v>266</v>
      </c>
      <c r="H1371" s="8">
        <f t="shared" si="89"/>
        <v>392</v>
      </c>
      <c r="I1371" s="8">
        <f t="shared" si="89"/>
        <v>2660</v>
      </c>
      <c r="J1371" s="8">
        <f t="shared" si="89"/>
        <v>6243</v>
      </c>
      <c r="K1371" s="8">
        <f t="shared" si="89"/>
        <v>1046</v>
      </c>
      <c r="L1371" s="8">
        <f t="shared" si="89"/>
        <v>2.8</v>
      </c>
      <c r="M1371" s="8">
        <f t="shared" si="89"/>
        <v>31</v>
      </c>
      <c r="N1371" s="8">
        <f t="shared" si="89"/>
        <v>9</v>
      </c>
      <c r="O1371" s="8">
        <f t="shared" si="89"/>
        <v>9</v>
      </c>
    </row>
    <row r="1372" ht="20" customHeight="1" spans="1:15">
      <c r="A1372" s="9">
        <v>44719</v>
      </c>
      <c r="B1372" s="9" t="s">
        <v>272</v>
      </c>
      <c r="C1372" s="3" t="s">
        <v>131</v>
      </c>
      <c r="D1372" s="31">
        <v>0</v>
      </c>
      <c r="E1372" s="60">
        <v>285</v>
      </c>
      <c r="F1372" s="3">
        <v>0</v>
      </c>
      <c r="G1372" s="3">
        <v>0</v>
      </c>
      <c r="H1372" s="3">
        <v>0</v>
      </c>
      <c r="I1372" s="3">
        <v>0</v>
      </c>
      <c r="J1372" s="3">
        <v>2042</v>
      </c>
      <c r="K1372" s="3">
        <v>619</v>
      </c>
      <c r="L1372" s="51">
        <v>3.18</v>
      </c>
      <c r="M1372" s="51">
        <v>21</v>
      </c>
      <c r="N1372" s="3">
        <v>3</v>
      </c>
      <c r="O1372" s="51">
        <v>13</v>
      </c>
    </row>
    <row r="1373" ht="20" customHeight="1" spans="1:15">
      <c r="A1373" s="9">
        <v>44719</v>
      </c>
      <c r="B1373" s="9" t="s">
        <v>193</v>
      </c>
      <c r="C1373" s="3" t="s">
        <v>222</v>
      </c>
      <c r="D1373" s="31">
        <v>12272</v>
      </c>
      <c r="E1373" s="60">
        <v>300</v>
      </c>
      <c r="F1373" s="3">
        <v>684</v>
      </c>
      <c r="G1373" s="3">
        <v>384</v>
      </c>
      <c r="H1373" s="3">
        <v>432</v>
      </c>
      <c r="I1373" s="3">
        <v>2706</v>
      </c>
      <c r="J1373" s="3" t="s">
        <v>18</v>
      </c>
      <c r="K1373" s="3" t="s">
        <v>18</v>
      </c>
      <c r="L1373" s="51" t="s">
        <v>18</v>
      </c>
      <c r="M1373" s="51" t="s">
        <v>18</v>
      </c>
      <c r="N1373" s="3" t="s">
        <v>18</v>
      </c>
      <c r="O1373" s="51" t="s">
        <v>18</v>
      </c>
    </row>
    <row r="1374" ht="20" customHeight="1" spans="1:15">
      <c r="A1374" s="8" t="s">
        <v>127</v>
      </c>
      <c r="B1374" s="8"/>
      <c r="C1374" s="8"/>
      <c r="D1374" s="24">
        <f t="shared" ref="D1374:O1374" si="90">SUM(D1372:D1373)</f>
        <v>12272</v>
      </c>
      <c r="E1374" s="59">
        <f t="shared" si="90"/>
        <v>585</v>
      </c>
      <c r="F1374" s="8">
        <f t="shared" si="90"/>
        <v>684</v>
      </c>
      <c r="G1374" s="8">
        <f t="shared" si="90"/>
        <v>384</v>
      </c>
      <c r="H1374" s="8">
        <f t="shared" si="90"/>
        <v>432</v>
      </c>
      <c r="I1374" s="8">
        <f t="shared" si="90"/>
        <v>2706</v>
      </c>
      <c r="J1374" s="8">
        <f t="shared" si="90"/>
        <v>2042</v>
      </c>
      <c r="K1374" s="8">
        <f t="shared" si="90"/>
        <v>619</v>
      </c>
      <c r="L1374" s="8">
        <f t="shared" si="90"/>
        <v>3.18</v>
      </c>
      <c r="M1374" s="8">
        <f t="shared" si="90"/>
        <v>21</v>
      </c>
      <c r="N1374" s="8">
        <f t="shared" si="90"/>
        <v>3</v>
      </c>
      <c r="O1374" s="8">
        <f t="shared" si="90"/>
        <v>13</v>
      </c>
    </row>
    <row r="1375" ht="20" customHeight="1" spans="1:15">
      <c r="A1375" s="9">
        <v>44718</v>
      </c>
      <c r="B1375" s="9" t="s">
        <v>272</v>
      </c>
      <c r="C1375" s="3" t="s">
        <v>131</v>
      </c>
      <c r="D1375" s="31">
        <v>0</v>
      </c>
      <c r="E1375" s="60">
        <v>36</v>
      </c>
      <c r="F1375" s="3">
        <v>0</v>
      </c>
      <c r="G1375" s="3">
        <v>0</v>
      </c>
      <c r="H1375" s="3">
        <v>0</v>
      </c>
      <c r="I1375" s="3">
        <v>1</v>
      </c>
      <c r="J1375" s="3" t="s">
        <v>18</v>
      </c>
      <c r="K1375" s="3" t="s">
        <v>18</v>
      </c>
      <c r="L1375" s="51" t="s">
        <v>18</v>
      </c>
      <c r="M1375" s="51" t="s">
        <v>18</v>
      </c>
      <c r="N1375" s="3" t="s">
        <v>18</v>
      </c>
      <c r="O1375" s="51" t="s">
        <v>18</v>
      </c>
    </row>
    <row r="1376" ht="20" customHeight="1" spans="1:15">
      <c r="A1376" s="9">
        <v>44718</v>
      </c>
      <c r="B1376" s="9" t="s">
        <v>193</v>
      </c>
      <c r="C1376" s="3" t="s">
        <v>222</v>
      </c>
      <c r="D1376" s="31">
        <v>12463</v>
      </c>
      <c r="E1376" s="60">
        <v>209</v>
      </c>
      <c r="F1376" s="3">
        <v>552</v>
      </c>
      <c r="G1376" s="3">
        <v>244</v>
      </c>
      <c r="H1376" s="3">
        <v>364</v>
      </c>
      <c r="I1376" s="3">
        <v>2301</v>
      </c>
      <c r="J1376" s="3" t="s">
        <v>18</v>
      </c>
      <c r="K1376" s="3" t="s">
        <v>18</v>
      </c>
      <c r="L1376" s="51" t="s">
        <v>18</v>
      </c>
      <c r="M1376" s="51" t="s">
        <v>18</v>
      </c>
      <c r="N1376" s="3" t="s">
        <v>18</v>
      </c>
      <c r="O1376" s="51" t="s">
        <v>18</v>
      </c>
    </row>
    <row r="1377" ht="20" customHeight="1" spans="1:15">
      <c r="A1377" s="8" t="s">
        <v>128</v>
      </c>
      <c r="B1377" s="8"/>
      <c r="C1377" s="8"/>
      <c r="D1377" s="24">
        <f t="shared" ref="D1377:O1377" si="91">SUM(D1375:D1376)</f>
        <v>12463</v>
      </c>
      <c r="E1377" s="59">
        <f t="shared" si="91"/>
        <v>245</v>
      </c>
      <c r="F1377" s="8">
        <f t="shared" si="91"/>
        <v>552</v>
      </c>
      <c r="G1377" s="8">
        <f t="shared" si="91"/>
        <v>244</v>
      </c>
      <c r="H1377" s="8">
        <f t="shared" si="91"/>
        <v>364</v>
      </c>
      <c r="I1377" s="8">
        <f t="shared" si="91"/>
        <v>2302</v>
      </c>
      <c r="J1377" s="8">
        <f t="shared" si="91"/>
        <v>0</v>
      </c>
      <c r="K1377" s="8">
        <f t="shared" si="91"/>
        <v>0</v>
      </c>
      <c r="L1377" s="8">
        <f t="shared" si="91"/>
        <v>0</v>
      </c>
      <c r="M1377" s="8">
        <f t="shared" si="91"/>
        <v>0</v>
      </c>
      <c r="N1377" s="8">
        <f t="shared" si="91"/>
        <v>0</v>
      </c>
      <c r="O1377" s="8">
        <f t="shared" si="91"/>
        <v>0</v>
      </c>
    </row>
    <row r="1378" ht="20" customHeight="1" spans="1:15">
      <c r="A1378" s="9">
        <v>44717</v>
      </c>
      <c r="B1378" s="9" t="s">
        <v>272</v>
      </c>
      <c r="C1378" s="3" t="s">
        <v>131</v>
      </c>
      <c r="D1378" s="31">
        <v>38</v>
      </c>
      <c r="E1378" s="60">
        <v>14</v>
      </c>
      <c r="F1378" s="3">
        <v>0</v>
      </c>
      <c r="G1378" s="3">
        <v>1</v>
      </c>
      <c r="H1378" s="3">
        <v>1</v>
      </c>
      <c r="I1378" s="3">
        <v>1</v>
      </c>
      <c r="J1378" s="3" t="s">
        <v>18</v>
      </c>
      <c r="K1378" s="3" t="s">
        <v>18</v>
      </c>
      <c r="L1378" s="51" t="s">
        <v>18</v>
      </c>
      <c r="M1378" s="51" t="s">
        <v>18</v>
      </c>
      <c r="N1378" s="3" t="s">
        <v>18</v>
      </c>
      <c r="O1378" s="51" t="s">
        <v>18</v>
      </c>
    </row>
    <row r="1379" ht="20" customHeight="1" spans="1:15">
      <c r="A1379" s="9">
        <v>44717</v>
      </c>
      <c r="B1379" s="9" t="s">
        <v>273</v>
      </c>
      <c r="C1379" s="3" t="s">
        <v>131</v>
      </c>
      <c r="D1379" s="31">
        <v>3</v>
      </c>
      <c r="E1379" s="60">
        <v>0</v>
      </c>
      <c r="F1379" s="3">
        <v>0</v>
      </c>
      <c r="G1379" s="3">
        <v>0</v>
      </c>
      <c r="H1379" s="3">
        <v>0</v>
      </c>
      <c r="I1379" s="3">
        <v>0</v>
      </c>
      <c r="J1379" s="3" t="s">
        <v>18</v>
      </c>
      <c r="K1379" s="3" t="s">
        <v>18</v>
      </c>
      <c r="L1379" s="51" t="s">
        <v>18</v>
      </c>
      <c r="M1379" s="51" t="s">
        <v>18</v>
      </c>
      <c r="N1379" s="3" t="s">
        <v>18</v>
      </c>
      <c r="O1379" s="51" t="s">
        <v>18</v>
      </c>
    </row>
    <row r="1380" ht="20" customHeight="1" spans="1:15">
      <c r="A1380" s="9">
        <v>44717</v>
      </c>
      <c r="B1380" s="9" t="s">
        <v>193</v>
      </c>
      <c r="C1380" s="3" t="s">
        <v>222</v>
      </c>
      <c r="D1380" s="31">
        <v>14059</v>
      </c>
      <c r="E1380" s="60">
        <v>241</v>
      </c>
      <c r="F1380" s="3">
        <v>604</v>
      </c>
      <c r="G1380" s="3">
        <v>384</v>
      </c>
      <c r="H1380" s="3">
        <v>384</v>
      </c>
      <c r="I1380" s="3">
        <v>2555</v>
      </c>
      <c r="J1380" s="3" t="s">
        <v>18</v>
      </c>
      <c r="K1380" s="3" t="s">
        <v>18</v>
      </c>
      <c r="L1380" s="51" t="s">
        <v>18</v>
      </c>
      <c r="M1380" s="51" t="s">
        <v>18</v>
      </c>
      <c r="N1380" s="3" t="s">
        <v>18</v>
      </c>
      <c r="O1380" s="51" t="s">
        <v>18</v>
      </c>
    </row>
    <row r="1381" ht="20" customHeight="1" spans="1:15">
      <c r="A1381" s="9">
        <v>44717</v>
      </c>
      <c r="B1381" s="9" t="s">
        <v>270</v>
      </c>
      <c r="C1381" s="3" t="s">
        <v>222</v>
      </c>
      <c r="D1381" s="31">
        <v>0</v>
      </c>
      <c r="E1381" s="60">
        <v>244</v>
      </c>
      <c r="F1381" s="3">
        <v>1</v>
      </c>
      <c r="G1381" s="3">
        <v>0</v>
      </c>
      <c r="H1381" s="3">
        <v>0</v>
      </c>
      <c r="I1381" s="3">
        <v>0</v>
      </c>
      <c r="J1381" s="3">
        <v>1889</v>
      </c>
      <c r="K1381" s="3">
        <v>645</v>
      </c>
      <c r="L1381" s="51">
        <v>0.91</v>
      </c>
      <c r="M1381" s="51">
        <v>7</v>
      </c>
      <c r="N1381" s="3">
        <v>3</v>
      </c>
      <c r="O1381" s="51">
        <v>3</v>
      </c>
    </row>
    <row r="1382" ht="20" customHeight="1" spans="1:15">
      <c r="A1382" s="8" t="s">
        <v>129</v>
      </c>
      <c r="B1382" s="8"/>
      <c r="C1382" s="8"/>
      <c r="D1382" s="24">
        <f t="shared" ref="D1382:O1382" si="92">SUM(D1378:D1381)</f>
        <v>14100</v>
      </c>
      <c r="E1382" s="59">
        <f t="shared" si="92"/>
        <v>499</v>
      </c>
      <c r="F1382" s="8">
        <f t="shared" si="92"/>
        <v>605</v>
      </c>
      <c r="G1382" s="8">
        <f t="shared" si="92"/>
        <v>385</v>
      </c>
      <c r="H1382" s="8">
        <f t="shared" si="92"/>
        <v>385</v>
      </c>
      <c r="I1382" s="8">
        <f t="shared" si="92"/>
        <v>2556</v>
      </c>
      <c r="J1382" s="8">
        <f t="shared" si="92"/>
        <v>1889</v>
      </c>
      <c r="K1382" s="8">
        <f t="shared" si="92"/>
        <v>645</v>
      </c>
      <c r="L1382" s="8">
        <f t="shared" si="92"/>
        <v>0.91</v>
      </c>
      <c r="M1382" s="8">
        <f t="shared" si="92"/>
        <v>7</v>
      </c>
      <c r="N1382" s="8">
        <f t="shared" si="92"/>
        <v>3</v>
      </c>
      <c r="O1382" s="8">
        <f t="shared" si="92"/>
        <v>3</v>
      </c>
    </row>
    <row r="1383" ht="20" customHeight="1" spans="1:15">
      <c r="A1383" s="9">
        <v>44716</v>
      </c>
      <c r="B1383" s="9" t="s">
        <v>193</v>
      </c>
      <c r="C1383" s="3" t="s">
        <v>222</v>
      </c>
      <c r="D1383" s="31">
        <v>11397</v>
      </c>
      <c r="E1383" s="60">
        <v>243</v>
      </c>
      <c r="F1383" s="3">
        <v>508</v>
      </c>
      <c r="G1383" s="3">
        <v>259</v>
      </c>
      <c r="H1383" s="3">
        <v>332</v>
      </c>
      <c r="I1383" s="3">
        <v>2345</v>
      </c>
      <c r="J1383" s="3" t="s">
        <v>18</v>
      </c>
      <c r="K1383" s="3" t="s">
        <v>18</v>
      </c>
      <c r="L1383" s="51" t="s">
        <v>18</v>
      </c>
      <c r="M1383" s="51" t="s">
        <v>18</v>
      </c>
      <c r="N1383" s="3" t="s">
        <v>18</v>
      </c>
      <c r="O1383" s="51" t="s">
        <v>18</v>
      </c>
    </row>
    <row r="1384" ht="20" customHeight="1" spans="1:15">
      <c r="A1384" s="9">
        <v>44716</v>
      </c>
      <c r="B1384" s="9" t="s">
        <v>270</v>
      </c>
      <c r="C1384" s="3" t="s">
        <v>222</v>
      </c>
      <c r="D1384" s="31">
        <v>0</v>
      </c>
      <c r="E1384" s="60">
        <v>244</v>
      </c>
      <c r="F1384" s="3">
        <v>2</v>
      </c>
      <c r="G1384" s="3">
        <v>1</v>
      </c>
      <c r="H1384" s="3">
        <v>0</v>
      </c>
      <c r="I1384" s="3">
        <v>1</v>
      </c>
      <c r="J1384" s="3">
        <v>3189</v>
      </c>
      <c r="K1384" s="3">
        <v>873</v>
      </c>
      <c r="L1384" s="51">
        <v>0.87</v>
      </c>
      <c r="M1384" s="51">
        <v>12</v>
      </c>
      <c r="N1384" s="3">
        <v>7</v>
      </c>
      <c r="O1384" s="51">
        <v>4</v>
      </c>
    </row>
    <row r="1385" ht="20" customHeight="1" spans="1:15">
      <c r="A1385" s="8" t="s">
        <v>132</v>
      </c>
      <c r="B1385" s="8"/>
      <c r="C1385" s="8"/>
      <c r="D1385" s="24">
        <f t="shared" ref="D1385:O1385" si="93">SUM(D1383:D1384)</f>
        <v>11397</v>
      </c>
      <c r="E1385" s="59">
        <f t="shared" si="93"/>
        <v>487</v>
      </c>
      <c r="F1385" s="8">
        <f t="shared" si="93"/>
        <v>510</v>
      </c>
      <c r="G1385" s="8">
        <f t="shared" si="93"/>
        <v>260</v>
      </c>
      <c r="H1385" s="8">
        <f t="shared" si="93"/>
        <v>332</v>
      </c>
      <c r="I1385" s="8">
        <f t="shared" si="93"/>
        <v>2346</v>
      </c>
      <c r="J1385" s="8">
        <f t="shared" si="93"/>
        <v>3189</v>
      </c>
      <c r="K1385" s="8">
        <f t="shared" si="93"/>
        <v>873</v>
      </c>
      <c r="L1385" s="8">
        <f t="shared" si="93"/>
        <v>0.87</v>
      </c>
      <c r="M1385" s="8">
        <f t="shared" si="93"/>
        <v>12</v>
      </c>
      <c r="N1385" s="8">
        <f t="shared" si="93"/>
        <v>7</v>
      </c>
      <c r="O1385" s="8">
        <f t="shared" si="93"/>
        <v>4</v>
      </c>
    </row>
    <row r="1386" ht="20" customHeight="1" spans="1:15">
      <c r="A1386" s="9">
        <v>44715</v>
      </c>
      <c r="B1386" s="9" t="s">
        <v>193</v>
      </c>
      <c r="C1386" s="3" t="s">
        <v>222</v>
      </c>
      <c r="D1386" s="31">
        <v>9318</v>
      </c>
      <c r="E1386" s="60">
        <v>248</v>
      </c>
      <c r="F1386" s="3">
        <v>638</v>
      </c>
      <c r="G1386" s="3">
        <v>390</v>
      </c>
      <c r="H1386" s="3">
        <v>371</v>
      </c>
      <c r="I1386" s="3">
        <v>2457</v>
      </c>
      <c r="J1386" s="3" t="s">
        <v>18</v>
      </c>
      <c r="K1386" s="3" t="s">
        <v>18</v>
      </c>
      <c r="L1386" s="51" t="s">
        <v>18</v>
      </c>
      <c r="M1386" s="51" t="s">
        <v>18</v>
      </c>
      <c r="N1386" s="3" t="s">
        <v>18</v>
      </c>
      <c r="O1386" s="51" t="s">
        <v>18</v>
      </c>
    </row>
    <row r="1387" ht="20" customHeight="1" spans="1:15">
      <c r="A1387" s="9">
        <v>44715</v>
      </c>
      <c r="B1387" s="9" t="s">
        <v>270</v>
      </c>
      <c r="C1387" s="3" t="s">
        <v>222</v>
      </c>
      <c r="D1387" s="31">
        <v>0</v>
      </c>
      <c r="E1387" s="60">
        <v>242</v>
      </c>
      <c r="F1387" s="3">
        <v>1</v>
      </c>
      <c r="G1387" s="3">
        <v>0</v>
      </c>
      <c r="H1387" s="3">
        <v>0</v>
      </c>
      <c r="I1387" s="3">
        <v>1</v>
      </c>
      <c r="J1387" s="3">
        <v>3966</v>
      </c>
      <c r="K1387" s="3">
        <v>1394</v>
      </c>
      <c r="L1387" s="51">
        <v>0.6</v>
      </c>
      <c r="M1387" s="51">
        <v>17</v>
      </c>
      <c r="N1387" s="3">
        <v>9</v>
      </c>
      <c r="O1387" s="51">
        <v>5</v>
      </c>
    </row>
    <row r="1388" ht="20" customHeight="1" spans="1:15">
      <c r="A1388" s="8" t="s">
        <v>133</v>
      </c>
      <c r="B1388" s="8"/>
      <c r="C1388" s="8"/>
      <c r="D1388" s="24">
        <f t="shared" ref="D1388:O1388" si="94">SUM(D1386:D1387)</f>
        <v>9318</v>
      </c>
      <c r="E1388" s="59">
        <f t="shared" si="94"/>
        <v>490</v>
      </c>
      <c r="F1388" s="8">
        <f t="shared" si="94"/>
        <v>639</v>
      </c>
      <c r="G1388" s="8">
        <f t="shared" si="94"/>
        <v>390</v>
      </c>
      <c r="H1388" s="8">
        <f t="shared" si="94"/>
        <v>371</v>
      </c>
      <c r="I1388" s="8">
        <f t="shared" si="94"/>
        <v>2458</v>
      </c>
      <c r="J1388" s="8">
        <f t="shared" si="94"/>
        <v>3966</v>
      </c>
      <c r="K1388" s="8">
        <f t="shared" si="94"/>
        <v>1394</v>
      </c>
      <c r="L1388" s="8">
        <f t="shared" si="94"/>
        <v>0.6</v>
      </c>
      <c r="M1388" s="8">
        <f t="shared" si="94"/>
        <v>17</v>
      </c>
      <c r="N1388" s="8">
        <f t="shared" si="94"/>
        <v>9</v>
      </c>
      <c r="O1388" s="8">
        <f t="shared" si="94"/>
        <v>5</v>
      </c>
    </row>
    <row r="1389" ht="20" customHeight="1" spans="1:15">
      <c r="A1389" s="9">
        <v>44714</v>
      </c>
      <c r="B1389" s="9" t="s">
        <v>193</v>
      </c>
      <c r="C1389" s="3" t="s">
        <v>222</v>
      </c>
      <c r="D1389" s="31">
        <v>7146</v>
      </c>
      <c r="E1389" s="60">
        <v>241</v>
      </c>
      <c r="F1389" s="3">
        <v>629</v>
      </c>
      <c r="G1389" s="3">
        <v>325</v>
      </c>
      <c r="H1389" s="3">
        <v>353</v>
      </c>
      <c r="I1389" s="3">
        <v>2219</v>
      </c>
      <c r="J1389" s="3" t="s">
        <v>18</v>
      </c>
      <c r="K1389" s="3" t="s">
        <v>18</v>
      </c>
      <c r="L1389" s="51" t="s">
        <v>18</v>
      </c>
      <c r="M1389" s="51" t="s">
        <v>18</v>
      </c>
      <c r="N1389" s="3" t="s">
        <v>18</v>
      </c>
      <c r="O1389" s="51" t="s">
        <v>18</v>
      </c>
    </row>
    <row r="1390" ht="20" customHeight="1" spans="1:15">
      <c r="A1390" s="9">
        <v>44714</v>
      </c>
      <c r="B1390" s="9" t="s">
        <v>270</v>
      </c>
      <c r="C1390" s="3" t="s">
        <v>222</v>
      </c>
      <c r="D1390" s="31">
        <v>0</v>
      </c>
      <c r="E1390" s="60">
        <v>242</v>
      </c>
      <c r="F1390" s="3">
        <v>1</v>
      </c>
      <c r="G1390" s="3">
        <v>0</v>
      </c>
      <c r="H1390" s="3">
        <v>0</v>
      </c>
      <c r="I1390" s="3">
        <v>1</v>
      </c>
      <c r="J1390" s="3">
        <v>3915</v>
      </c>
      <c r="K1390" s="3">
        <v>398</v>
      </c>
      <c r="L1390" s="51">
        <v>1.3</v>
      </c>
      <c r="M1390" s="51">
        <v>6</v>
      </c>
      <c r="N1390" s="3">
        <v>1</v>
      </c>
      <c r="O1390" s="51">
        <v>3</v>
      </c>
    </row>
    <row r="1391" ht="20" customHeight="1" spans="1:15">
      <c r="A1391" s="8" t="s">
        <v>134</v>
      </c>
      <c r="B1391" s="8"/>
      <c r="C1391" s="8"/>
      <c r="D1391" s="24">
        <f t="shared" ref="D1391:O1391" si="95">SUM(D1389:D1390)</f>
        <v>7146</v>
      </c>
      <c r="E1391" s="59">
        <f t="shared" si="95"/>
        <v>483</v>
      </c>
      <c r="F1391" s="8">
        <f t="shared" si="95"/>
        <v>630</v>
      </c>
      <c r="G1391" s="8">
        <f t="shared" si="95"/>
        <v>325</v>
      </c>
      <c r="H1391" s="8">
        <f t="shared" si="95"/>
        <v>353</v>
      </c>
      <c r="I1391" s="8">
        <f t="shared" si="95"/>
        <v>2220</v>
      </c>
      <c r="J1391" s="8">
        <f t="shared" si="95"/>
        <v>3915</v>
      </c>
      <c r="K1391" s="8">
        <f t="shared" si="95"/>
        <v>398</v>
      </c>
      <c r="L1391" s="8">
        <f t="shared" si="95"/>
        <v>1.3</v>
      </c>
      <c r="M1391" s="8">
        <f t="shared" si="95"/>
        <v>6</v>
      </c>
      <c r="N1391" s="8">
        <f t="shared" si="95"/>
        <v>1</v>
      </c>
      <c r="O1391" s="8">
        <f t="shared" si="95"/>
        <v>3</v>
      </c>
    </row>
    <row r="1392" ht="20" customHeight="1" spans="1:15">
      <c r="A1392" s="9">
        <v>44713</v>
      </c>
      <c r="B1392" s="9" t="s">
        <v>193</v>
      </c>
      <c r="C1392" s="3" t="s">
        <v>222</v>
      </c>
      <c r="D1392" s="31">
        <v>5663</v>
      </c>
      <c r="E1392" s="60">
        <v>243</v>
      </c>
      <c r="F1392" s="3">
        <v>656</v>
      </c>
      <c r="G1392" s="3">
        <v>378</v>
      </c>
      <c r="H1392" s="3">
        <v>276</v>
      </c>
      <c r="I1392" s="3">
        <v>2105</v>
      </c>
      <c r="J1392" s="3" t="s">
        <v>18</v>
      </c>
      <c r="K1392" s="3" t="s">
        <v>18</v>
      </c>
      <c r="L1392" s="51" t="s">
        <v>18</v>
      </c>
      <c r="M1392" s="51" t="s">
        <v>18</v>
      </c>
      <c r="N1392" s="3" t="s">
        <v>18</v>
      </c>
      <c r="O1392" s="51" t="s">
        <v>18</v>
      </c>
    </row>
    <row r="1393" ht="20" customHeight="1" spans="1:15">
      <c r="A1393" s="9">
        <v>44713</v>
      </c>
      <c r="B1393" s="9" t="s">
        <v>270</v>
      </c>
      <c r="C1393" s="3" t="s">
        <v>222</v>
      </c>
      <c r="D1393" s="31">
        <v>0</v>
      </c>
      <c r="E1393" s="60">
        <v>246</v>
      </c>
      <c r="F1393" s="3">
        <v>0</v>
      </c>
      <c r="G1393" s="3">
        <v>0</v>
      </c>
      <c r="H1393" s="3">
        <v>0</v>
      </c>
      <c r="I1393" s="3">
        <v>1</v>
      </c>
      <c r="J1393" s="3">
        <v>2335</v>
      </c>
      <c r="K1393" s="3">
        <v>565</v>
      </c>
      <c r="L1393" s="51">
        <v>1.27</v>
      </c>
      <c r="M1393" s="51">
        <v>8</v>
      </c>
      <c r="N1393" s="3">
        <v>1</v>
      </c>
      <c r="O1393" s="51">
        <v>3</v>
      </c>
    </row>
    <row r="1394" ht="20" customHeight="1" spans="1:15">
      <c r="A1394" s="8" t="s">
        <v>135</v>
      </c>
      <c r="B1394" s="8"/>
      <c r="C1394" s="8"/>
      <c r="D1394" s="24">
        <f t="shared" ref="D1394:O1394" si="96">SUM(D1392:D1393)</f>
        <v>5663</v>
      </c>
      <c r="E1394" s="59">
        <f t="shared" si="96"/>
        <v>489</v>
      </c>
      <c r="F1394" s="8">
        <f t="shared" si="96"/>
        <v>656</v>
      </c>
      <c r="G1394" s="8">
        <f t="shared" si="96"/>
        <v>378</v>
      </c>
      <c r="H1394" s="8">
        <f t="shared" si="96"/>
        <v>276</v>
      </c>
      <c r="I1394" s="8">
        <f t="shared" si="96"/>
        <v>2106</v>
      </c>
      <c r="J1394" s="8">
        <f t="shared" si="96"/>
        <v>2335</v>
      </c>
      <c r="K1394" s="8">
        <f t="shared" si="96"/>
        <v>565</v>
      </c>
      <c r="L1394" s="8">
        <f t="shared" si="96"/>
        <v>1.27</v>
      </c>
      <c r="M1394" s="8">
        <f t="shared" si="96"/>
        <v>8</v>
      </c>
      <c r="N1394" s="8">
        <f t="shared" si="96"/>
        <v>1</v>
      </c>
      <c r="O1394" s="8">
        <f t="shared" si="96"/>
        <v>3</v>
      </c>
    </row>
    <row r="1395" ht="20" customHeight="1" spans="1:15">
      <c r="A1395" s="9">
        <v>44712</v>
      </c>
      <c r="B1395" s="9" t="s">
        <v>273</v>
      </c>
      <c r="C1395" s="3" t="s">
        <v>131</v>
      </c>
      <c r="D1395" s="31">
        <v>6</v>
      </c>
      <c r="E1395" s="60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51">
        <v>0</v>
      </c>
      <c r="M1395" s="51">
        <v>0</v>
      </c>
      <c r="N1395" s="3">
        <v>0</v>
      </c>
      <c r="O1395" s="51">
        <v>0</v>
      </c>
    </row>
    <row r="1396" ht="20" customHeight="1" spans="1:15">
      <c r="A1396" s="9">
        <v>44712</v>
      </c>
      <c r="B1396" s="9" t="s">
        <v>193</v>
      </c>
      <c r="C1396" s="3" t="s">
        <v>222</v>
      </c>
      <c r="D1396" s="31">
        <v>5030</v>
      </c>
      <c r="E1396" s="60">
        <v>0</v>
      </c>
      <c r="F1396" s="3">
        <v>0</v>
      </c>
      <c r="G1396" s="3">
        <v>15</v>
      </c>
      <c r="H1396" s="3">
        <v>237</v>
      </c>
      <c r="I1396" s="3">
        <v>1560</v>
      </c>
      <c r="J1396" s="3" t="s">
        <v>18</v>
      </c>
      <c r="K1396" s="3" t="s">
        <v>18</v>
      </c>
      <c r="L1396" s="51" t="s">
        <v>18</v>
      </c>
      <c r="M1396" s="51" t="s">
        <v>18</v>
      </c>
      <c r="N1396" s="3" t="s">
        <v>18</v>
      </c>
      <c r="O1396" s="51" t="s">
        <v>18</v>
      </c>
    </row>
    <row r="1397" ht="20" customHeight="1" spans="1:15">
      <c r="A1397" s="9">
        <v>44712</v>
      </c>
      <c r="B1397" s="9" t="s">
        <v>270</v>
      </c>
      <c r="C1397" s="3" t="s">
        <v>222</v>
      </c>
      <c r="D1397" s="31">
        <v>18</v>
      </c>
      <c r="E1397" s="60">
        <v>242</v>
      </c>
      <c r="F1397" s="3">
        <v>2</v>
      </c>
      <c r="G1397" s="3">
        <v>0</v>
      </c>
      <c r="H1397" s="3">
        <v>1</v>
      </c>
      <c r="I1397" s="3">
        <v>1</v>
      </c>
      <c r="J1397" s="3">
        <v>5145</v>
      </c>
      <c r="K1397" s="3">
        <v>353</v>
      </c>
      <c r="L1397" s="51">
        <v>4.04</v>
      </c>
      <c r="M1397" s="51">
        <v>51</v>
      </c>
      <c r="N1397" s="3">
        <v>1</v>
      </c>
      <c r="O1397" s="51">
        <v>7</v>
      </c>
    </row>
    <row r="1398" ht="20" customHeight="1" spans="1:15">
      <c r="A1398" s="8" t="s">
        <v>136</v>
      </c>
      <c r="B1398" s="8"/>
      <c r="C1398" s="8"/>
      <c r="D1398" s="24">
        <f t="shared" ref="D1398:O1398" si="97">SUM(D1395:D1397)</f>
        <v>5054</v>
      </c>
      <c r="E1398" s="59">
        <f t="shared" si="97"/>
        <v>242</v>
      </c>
      <c r="F1398" s="8">
        <f t="shared" si="97"/>
        <v>2</v>
      </c>
      <c r="G1398" s="8">
        <f t="shared" si="97"/>
        <v>15</v>
      </c>
      <c r="H1398" s="8">
        <f t="shared" si="97"/>
        <v>238</v>
      </c>
      <c r="I1398" s="8">
        <f t="shared" si="97"/>
        <v>1561</v>
      </c>
      <c r="J1398" s="8">
        <f t="shared" si="97"/>
        <v>5145</v>
      </c>
      <c r="K1398" s="8">
        <f t="shared" si="97"/>
        <v>353</v>
      </c>
      <c r="L1398" s="8">
        <f t="shared" si="97"/>
        <v>4.04</v>
      </c>
      <c r="M1398" s="8">
        <f t="shared" si="97"/>
        <v>51</v>
      </c>
      <c r="N1398" s="8">
        <f t="shared" si="97"/>
        <v>1</v>
      </c>
      <c r="O1398" s="8">
        <f t="shared" si="97"/>
        <v>7</v>
      </c>
    </row>
    <row r="1399" ht="20" customHeight="1" spans="1:15">
      <c r="A1399" s="9">
        <v>44711</v>
      </c>
      <c r="B1399" s="9" t="s">
        <v>193</v>
      </c>
      <c r="C1399" s="3" t="s">
        <v>222</v>
      </c>
      <c r="D1399" s="31">
        <v>7094</v>
      </c>
      <c r="E1399" s="60">
        <v>0</v>
      </c>
      <c r="F1399" s="3">
        <v>1</v>
      </c>
      <c r="G1399" s="3">
        <v>35</v>
      </c>
      <c r="H1399" s="3">
        <v>268</v>
      </c>
      <c r="I1399" s="3">
        <v>1703</v>
      </c>
      <c r="J1399" s="3" t="s">
        <v>18</v>
      </c>
      <c r="K1399" s="3" t="s">
        <v>18</v>
      </c>
      <c r="L1399" s="51" t="s">
        <v>18</v>
      </c>
      <c r="M1399" s="51" t="s">
        <v>18</v>
      </c>
      <c r="N1399" s="3" t="s">
        <v>18</v>
      </c>
      <c r="O1399" s="51" t="s">
        <v>18</v>
      </c>
    </row>
    <row r="1400" ht="20" customHeight="1" spans="1:15">
      <c r="A1400" s="9">
        <v>44711</v>
      </c>
      <c r="B1400" s="9" t="s">
        <v>270</v>
      </c>
      <c r="C1400" s="3" t="s">
        <v>222</v>
      </c>
      <c r="D1400" s="31">
        <v>0</v>
      </c>
      <c r="E1400" s="60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51">
        <v>0</v>
      </c>
      <c r="M1400" s="51">
        <v>0</v>
      </c>
      <c r="N1400" s="3">
        <v>0</v>
      </c>
      <c r="O1400" s="51">
        <v>0</v>
      </c>
    </row>
    <row r="1401" ht="20" customHeight="1" spans="1:15">
      <c r="A1401" s="8" t="s">
        <v>137</v>
      </c>
      <c r="B1401" s="8"/>
      <c r="C1401" s="8"/>
      <c r="D1401" s="24">
        <f t="shared" ref="D1401:O1401" si="98">SUM(D1399:D1400)</f>
        <v>7094</v>
      </c>
      <c r="E1401" s="59">
        <f t="shared" si="98"/>
        <v>0</v>
      </c>
      <c r="F1401" s="8">
        <f t="shared" si="98"/>
        <v>1</v>
      </c>
      <c r="G1401" s="8">
        <f t="shared" si="98"/>
        <v>35</v>
      </c>
      <c r="H1401" s="8">
        <f t="shared" si="98"/>
        <v>268</v>
      </c>
      <c r="I1401" s="8">
        <f t="shared" si="98"/>
        <v>1703</v>
      </c>
      <c r="J1401" s="8">
        <f t="shared" si="98"/>
        <v>0</v>
      </c>
      <c r="K1401" s="8">
        <f t="shared" si="98"/>
        <v>0</v>
      </c>
      <c r="L1401" s="8">
        <f t="shared" si="98"/>
        <v>0</v>
      </c>
      <c r="M1401" s="8">
        <f t="shared" si="98"/>
        <v>0</v>
      </c>
      <c r="N1401" s="8">
        <f t="shared" si="98"/>
        <v>0</v>
      </c>
      <c r="O1401" s="8">
        <f t="shared" si="98"/>
        <v>0</v>
      </c>
    </row>
    <row r="1402" ht="20" customHeight="1" spans="1:15">
      <c r="A1402" s="9">
        <v>44710</v>
      </c>
      <c r="B1402" s="9" t="s">
        <v>273</v>
      </c>
      <c r="C1402" s="3" t="s">
        <v>131</v>
      </c>
      <c r="D1402" s="31">
        <v>6</v>
      </c>
      <c r="E1402" s="60">
        <v>0</v>
      </c>
      <c r="F1402" s="3">
        <v>0</v>
      </c>
      <c r="G1402" s="3">
        <v>0</v>
      </c>
      <c r="H1402" s="3">
        <v>1</v>
      </c>
      <c r="I1402" s="3">
        <v>2</v>
      </c>
      <c r="J1402" s="3">
        <v>0</v>
      </c>
      <c r="K1402" s="3">
        <v>0</v>
      </c>
      <c r="L1402" s="51">
        <v>0</v>
      </c>
      <c r="M1402" s="51">
        <v>0</v>
      </c>
      <c r="N1402" s="3">
        <v>0</v>
      </c>
      <c r="O1402" s="51">
        <v>0</v>
      </c>
    </row>
    <row r="1403" ht="20" customHeight="1" spans="1:15">
      <c r="A1403" s="9">
        <v>44710</v>
      </c>
      <c r="B1403" s="9" t="s">
        <v>193</v>
      </c>
      <c r="C1403" s="3" t="s">
        <v>222</v>
      </c>
      <c r="D1403" s="31">
        <v>8128</v>
      </c>
      <c r="E1403" s="60">
        <v>245</v>
      </c>
      <c r="F1403" s="3">
        <v>505</v>
      </c>
      <c r="G1403" s="3">
        <v>276</v>
      </c>
      <c r="H1403" s="3">
        <v>383</v>
      </c>
      <c r="I1403" s="3">
        <v>2052</v>
      </c>
      <c r="J1403" s="3" t="s">
        <v>18</v>
      </c>
      <c r="K1403" s="3" t="s">
        <v>18</v>
      </c>
      <c r="L1403" s="51" t="s">
        <v>18</v>
      </c>
      <c r="M1403" s="51" t="s">
        <v>18</v>
      </c>
      <c r="N1403" s="3" t="s">
        <v>18</v>
      </c>
      <c r="O1403" s="51" t="s">
        <v>18</v>
      </c>
    </row>
    <row r="1404" ht="20" customHeight="1" spans="1:15">
      <c r="A1404" s="9">
        <v>44710</v>
      </c>
      <c r="B1404" s="9" t="s">
        <v>270</v>
      </c>
      <c r="C1404" s="3" t="s">
        <v>222</v>
      </c>
      <c r="D1404" s="31">
        <v>0</v>
      </c>
      <c r="E1404" s="60">
        <v>249</v>
      </c>
      <c r="F1404" s="3">
        <v>1</v>
      </c>
      <c r="G1404" s="3">
        <v>2</v>
      </c>
      <c r="H1404" s="3">
        <v>0</v>
      </c>
      <c r="I1404" s="3">
        <v>2</v>
      </c>
      <c r="J1404" s="3">
        <v>2061</v>
      </c>
      <c r="K1404" s="3">
        <v>233</v>
      </c>
      <c r="L1404" s="51">
        <v>2.62</v>
      </c>
      <c r="M1404" s="51">
        <v>7</v>
      </c>
      <c r="N1404" s="3">
        <v>0</v>
      </c>
      <c r="O1404" s="51">
        <v>3</v>
      </c>
    </row>
    <row r="1405" ht="20" customHeight="1" spans="1:15">
      <c r="A1405" s="8" t="s">
        <v>138</v>
      </c>
      <c r="B1405" s="8"/>
      <c r="C1405" s="8"/>
      <c r="D1405" s="24">
        <f>SUM(D1402:D1404)</f>
        <v>8134</v>
      </c>
      <c r="E1405" s="59">
        <f t="shared" ref="E1405:O1405" si="99">SUM(E1402:E1404)</f>
        <v>494</v>
      </c>
      <c r="F1405" s="8">
        <f t="shared" si="99"/>
        <v>506</v>
      </c>
      <c r="G1405" s="8">
        <f t="shared" si="99"/>
        <v>278</v>
      </c>
      <c r="H1405" s="8">
        <f t="shared" si="99"/>
        <v>384</v>
      </c>
      <c r="I1405" s="8">
        <f t="shared" si="99"/>
        <v>2056</v>
      </c>
      <c r="J1405" s="8">
        <f t="shared" si="99"/>
        <v>2061</v>
      </c>
      <c r="K1405" s="8">
        <f t="shared" si="99"/>
        <v>233</v>
      </c>
      <c r="L1405" s="8">
        <f t="shared" si="99"/>
        <v>2.62</v>
      </c>
      <c r="M1405" s="8">
        <f t="shared" si="99"/>
        <v>7</v>
      </c>
      <c r="N1405" s="8">
        <f t="shared" si="99"/>
        <v>0</v>
      </c>
      <c r="O1405" s="8">
        <f t="shared" si="99"/>
        <v>3</v>
      </c>
    </row>
    <row r="1406" ht="20" customHeight="1" spans="1:15">
      <c r="A1406" s="9">
        <v>44709</v>
      </c>
      <c r="B1406" s="9" t="s">
        <v>193</v>
      </c>
      <c r="C1406" s="3" t="s">
        <v>222</v>
      </c>
      <c r="D1406" s="31">
        <v>11106</v>
      </c>
      <c r="E1406" s="60">
        <v>240</v>
      </c>
      <c r="F1406" s="3">
        <v>601</v>
      </c>
      <c r="G1406" s="3">
        <v>325</v>
      </c>
      <c r="H1406" s="3">
        <v>381</v>
      </c>
      <c r="I1406" s="3">
        <v>2025</v>
      </c>
      <c r="J1406" s="3" t="s">
        <v>18</v>
      </c>
      <c r="K1406" s="3" t="s">
        <v>18</v>
      </c>
      <c r="L1406" s="51" t="s">
        <v>18</v>
      </c>
      <c r="M1406" s="51" t="s">
        <v>18</v>
      </c>
      <c r="N1406" s="3" t="s">
        <v>18</v>
      </c>
      <c r="O1406" s="51" t="s">
        <v>18</v>
      </c>
    </row>
    <row r="1407" ht="20" customHeight="1" spans="1:15">
      <c r="A1407" s="9">
        <v>44709</v>
      </c>
      <c r="B1407" s="9" t="s">
        <v>270</v>
      </c>
      <c r="C1407" s="3" t="s">
        <v>222</v>
      </c>
      <c r="D1407" s="31">
        <v>0</v>
      </c>
      <c r="E1407" s="60">
        <v>251</v>
      </c>
      <c r="F1407" s="3">
        <v>2</v>
      </c>
      <c r="G1407" s="3">
        <v>1</v>
      </c>
      <c r="H1407" s="3">
        <v>0</v>
      </c>
      <c r="I1407" s="3">
        <v>2</v>
      </c>
      <c r="J1407" s="3">
        <v>2334</v>
      </c>
      <c r="K1407" s="3">
        <v>247</v>
      </c>
      <c r="L1407" s="51">
        <v>2.82</v>
      </c>
      <c r="M1407" s="51">
        <v>8</v>
      </c>
      <c r="N1407" s="3">
        <v>0</v>
      </c>
      <c r="O1407" s="51">
        <v>4</v>
      </c>
    </row>
    <row r="1408" ht="20" customHeight="1" spans="1:15">
      <c r="A1408" s="8" t="s">
        <v>139</v>
      </c>
      <c r="B1408" s="8"/>
      <c r="C1408" s="8"/>
      <c r="D1408" s="24">
        <f>SUM(D1406:D1407)</f>
        <v>11106</v>
      </c>
      <c r="E1408" s="59">
        <f t="shared" ref="E1408:O1408" si="100">SUM(E1406:E1407)</f>
        <v>491</v>
      </c>
      <c r="F1408" s="8">
        <f t="shared" si="100"/>
        <v>603</v>
      </c>
      <c r="G1408" s="8">
        <f t="shared" si="100"/>
        <v>326</v>
      </c>
      <c r="H1408" s="8">
        <f t="shared" si="100"/>
        <v>381</v>
      </c>
      <c r="I1408" s="8">
        <f t="shared" si="100"/>
        <v>2027</v>
      </c>
      <c r="J1408" s="8">
        <f t="shared" si="100"/>
        <v>2334</v>
      </c>
      <c r="K1408" s="8">
        <f t="shared" si="100"/>
        <v>247</v>
      </c>
      <c r="L1408" s="8">
        <f t="shared" si="100"/>
        <v>2.82</v>
      </c>
      <c r="M1408" s="8">
        <f t="shared" si="100"/>
        <v>8</v>
      </c>
      <c r="N1408" s="8">
        <f t="shared" si="100"/>
        <v>0</v>
      </c>
      <c r="O1408" s="8">
        <f t="shared" si="100"/>
        <v>4</v>
      </c>
    </row>
    <row r="1409" ht="20" customHeight="1" spans="1:15">
      <c r="A1409" s="9">
        <v>44708</v>
      </c>
      <c r="B1409" s="9" t="s">
        <v>274</v>
      </c>
      <c r="C1409" s="3" t="s">
        <v>222</v>
      </c>
      <c r="D1409" s="31">
        <v>170</v>
      </c>
      <c r="E1409" s="60">
        <v>0</v>
      </c>
      <c r="F1409" s="3">
        <v>0</v>
      </c>
      <c r="G1409" s="3">
        <v>0</v>
      </c>
      <c r="H1409" s="3">
        <v>4</v>
      </c>
      <c r="I1409" s="3">
        <v>25</v>
      </c>
      <c r="J1409" s="3">
        <v>0</v>
      </c>
      <c r="K1409" s="3">
        <v>0</v>
      </c>
      <c r="L1409" s="51">
        <v>0</v>
      </c>
      <c r="M1409" s="51">
        <v>0</v>
      </c>
      <c r="N1409" s="3">
        <v>0</v>
      </c>
      <c r="O1409" s="51">
        <v>0</v>
      </c>
    </row>
    <row r="1410" ht="20" customHeight="1" spans="1:15">
      <c r="A1410" s="9">
        <v>44708</v>
      </c>
      <c r="B1410" s="9" t="s">
        <v>193</v>
      </c>
      <c r="C1410" s="3" t="s">
        <v>222</v>
      </c>
      <c r="D1410" s="31">
        <v>7924</v>
      </c>
      <c r="E1410" s="60">
        <v>275</v>
      </c>
      <c r="F1410" s="3">
        <v>576</v>
      </c>
      <c r="G1410" s="3">
        <v>332</v>
      </c>
      <c r="H1410" s="3">
        <v>372</v>
      </c>
      <c r="I1410" s="3">
        <v>1954</v>
      </c>
      <c r="J1410" s="3" t="s">
        <v>18</v>
      </c>
      <c r="K1410" s="3" t="s">
        <v>18</v>
      </c>
      <c r="L1410" s="51" t="s">
        <v>18</v>
      </c>
      <c r="M1410" s="51" t="s">
        <v>18</v>
      </c>
      <c r="N1410" s="3" t="s">
        <v>18</v>
      </c>
      <c r="O1410" s="51" t="s">
        <v>18</v>
      </c>
    </row>
    <row r="1411" ht="20" customHeight="1" spans="1:15">
      <c r="A1411" s="9">
        <v>44708</v>
      </c>
      <c r="B1411" s="9" t="s">
        <v>270</v>
      </c>
      <c r="C1411" s="3" t="s">
        <v>222</v>
      </c>
      <c r="D1411" s="31">
        <v>18</v>
      </c>
      <c r="E1411" s="60">
        <v>0</v>
      </c>
      <c r="F1411" s="3">
        <v>0</v>
      </c>
      <c r="G1411" s="3">
        <v>0</v>
      </c>
      <c r="H1411" s="3">
        <v>1</v>
      </c>
      <c r="I1411" s="3">
        <v>1</v>
      </c>
      <c r="J1411" s="3">
        <v>0</v>
      </c>
      <c r="K1411" s="3">
        <v>0</v>
      </c>
      <c r="L1411" s="51">
        <v>0</v>
      </c>
      <c r="M1411" s="51">
        <v>0</v>
      </c>
      <c r="N1411" s="3">
        <v>0</v>
      </c>
      <c r="O1411" s="51">
        <v>0</v>
      </c>
    </row>
    <row r="1412" ht="20" customHeight="1" spans="1:15">
      <c r="A1412" s="8" t="s">
        <v>141</v>
      </c>
      <c r="B1412" s="8"/>
      <c r="C1412" s="8"/>
      <c r="D1412" s="24">
        <f>SUM(D1409:D1411)</f>
        <v>8112</v>
      </c>
      <c r="E1412" s="59">
        <f t="shared" ref="E1412:O1412" si="101">SUM(E1409:E1411)</f>
        <v>275</v>
      </c>
      <c r="F1412" s="8">
        <f t="shared" si="101"/>
        <v>576</v>
      </c>
      <c r="G1412" s="8">
        <f t="shared" si="101"/>
        <v>332</v>
      </c>
      <c r="H1412" s="8">
        <f t="shared" si="101"/>
        <v>377</v>
      </c>
      <c r="I1412" s="8">
        <f t="shared" si="101"/>
        <v>1980</v>
      </c>
      <c r="J1412" s="8">
        <f t="shared" si="101"/>
        <v>0</v>
      </c>
      <c r="K1412" s="8">
        <f t="shared" si="101"/>
        <v>0</v>
      </c>
      <c r="L1412" s="8">
        <f t="shared" si="101"/>
        <v>0</v>
      </c>
      <c r="M1412" s="8">
        <f t="shared" si="101"/>
        <v>0</v>
      </c>
      <c r="N1412" s="8">
        <f t="shared" si="101"/>
        <v>0</v>
      </c>
      <c r="O1412" s="8">
        <f t="shared" si="101"/>
        <v>0</v>
      </c>
    </row>
    <row r="1413" ht="20" customHeight="1" spans="1:15">
      <c r="A1413" s="9">
        <v>44707</v>
      </c>
      <c r="B1413" s="9" t="s">
        <v>274</v>
      </c>
      <c r="C1413" s="3" t="s">
        <v>222</v>
      </c>
      <c r="D1413" s="31">
        <v>0</v>
      </c>
      <c r="E1413" s="60">
        <v>0</v>
      </c>
      <c r="F1413" s="3">
        <v>0</v>
      </c>
      <c r="G1413" s="3">
        <v>0</v>
      </c>
      <c r="H1413" s="3">
        <v>0</v>
      </c>
      <c r="I1413" s="3">
        <v>27</v>
      </c>
      <c r="J1413" s="3">
        <v>0</v>
      </c>
      <c r="K1413" s="3">
        <v>0</v>
      </c>
      <c r="L1413" s="51">
        <v>0</v>
      </c>
      <c r="M1413" s="51">
        <v>0</v>
      </c>
      <c r="N1413" s="3">
        <v>0</v>
      </c>
      <c r="O1413" s="51">
        <v>0</v>
      </c>
    </row>
    <row r="1414" ht="20" customHeight="1" spans="1:15">
      <c r="A1414" s="9">
        <v>44707</v>
      </c>
      <c r="B1414" s="9" t="s">
        <v>193</v>
      </c>
      <c r="C1414" s="3" t="s">
        <v>222</v>
      </c>
      <c r="D1414" s="31">
        <v>7961</v>
      </c>
      <c r="E1414" s="60">
        <v>243</v>
      </c>
      <c r="F1414" s="3">
        <v>660</v>
      </c>
      <c r="G1414" s="3">
        <v>396</v>
      </c>
      <c r="H1414" s="3">
        <v>406</v>
      </c>
      <c r="I1414" s="3">
        <v>1927</v>
      </c>
      <c r="J1414" s="3" t="s">
        <v>18</v>
      </c>
      <c r="K1414" s="3" t="s">
        <v>18</v>
      </c>
      <c r="L1414" s="51" t="s">
        <v>18</v>
      </c>
      <c r="M1414" s="51" t="s">
        <v>18</v>
      </c>
      <c r="N1414" s="3" t="s">
        <v>18</v>
      </c>
      <c r="O1414" s="51" t="s">
        <v>18</v>
      </c>
    </row>
    <row r="1415" ht="20" customHeight="1" spans="1:15">
      <c r="A1415" s="9">
        <v>44707</v>
      </c>
      <c r="B1415" s="9" t="s">
        <v>270</v>
      </c>
      <c r="C1415" s="3" t="s">
        <v>222</v>
      </c>
      <c r="D1415" s="31">
        <v>6</v>
      </c>
      <c r="E1415" s="60">
        <v>252</v>
      </c>
      <c r="F1415" s="3">
        <v>1</v>
      </c>
      <c r="G1415" s="3">
        <v>0</v>
      </c>
      <c r="H1415" s="3">
        <v>1</v>
      </c>
      <c r="I1415" s="3">
        <v>1</v>
      </c>
      <c r="J1415" s="3">
        <v>7725</v>
      </c>
      <c r="K1415" s="3">
        <v>345</v>
      </c>
      <c r="L1415" s="51">
        <v>2.92</v>
      </c>
      <c r="M1415" s="51">
        <v>11</v>
      </c>
      <c r="N1415" s="3">
        <v>8</v>
      </c>
      <c r="O1415" s="51">
        <v>5</v>
      </c>
    </row>
    <row r="1416" ht="20" customHeight="1" spans="1:15">
      <c r="A1416" s="8" t="s">
        <v>142</v>
      </c>
      <c r="B1416" s="8"/>
      <c r="C1416" s="8"/>
      <c r="D1416" s="24">
        <f t="shared" ref="D1416:O1416" si="102">SUM(D1413:D1415)</f>
        <v>7967</v>
      </c>
      <c r="E1416" s="59">
        <f t="shared" si="102"/>
        <v>495</v>
      </c>
      <c r="F1416" s="8">
        <f t="shared" si="102"/>
        <v>661</v>
      </c>
      <c r="G1416" s="8">
        <f t="shared" si="102"/>
        <v>396</v>
      </c>
      <c r="H1416" s="8">
        <f t="shared" si="102"/>
        <v>407</v>
      </c>
      <c r="I1416" s="8">
        <f t="shared" si="102"/>
        <v>1955</v>
      </c>
      <c r="J1416" s="8">
        <f t="shared" si="102"/>
        <v>7725</v>
      </c>
      <c r="K1416" s="8">
        <f t="shared" si="102"/>
        <v>345</v>
      </c>
      <c r="L1416" s="8">
        <f t="shared" si="102"/>
        <v>2.92</v>
      </c>
      <c r="M1416" s="8">
        <f t="shared" si="102"/>
        <v>11</v>
      </c>
      <c r="N1416" s="8">
        <f t="shared" si="102"/>
        <v>8</v>
      </c>
      <c r="O1416" s="8">
        <f t="shared" si="102"/>
        <v>5</v>
      </c>
    </row>
    <row r="1417" ht="20" customHeight="1" spans="1:15">
      <c r="A1417" s="9">
        <v>44706</v>
      </c>
      <c r="B1417" s="9" t="s">
        <v>274</v>
      </c>
      <c r="C1417" s="3" t="s">
        <v>222</v>
      </c>
      <c r="D1417" s="31">
        <v>99</v>
      </c>
      <c r="E1417" s="60">
        <v>0</v>
      </c>
      <c r="F1417" s="3">
        <v>0</v>
      </c>
      <c r="G1417" s="3">
        <v>0</v>
      </c>
      <c r="H1417" s="3">
        <v>3</v>
      </c>
      <c r="I1417" s="3">
        <v>24</v>
      </c>
      <c r="J1417" s="3">
        <v>0</v>
      </c>
      <c r="K1417" s="3">
        <v>0</v>
      </c>
      <c r="L1417" s="51">
        <v>0</v>
      </c>
      <c r="M1417" s="51">
        <v>0</v>
      </c>
      <c r="N1417" s="3">
        <v>0</v>
      </c>
      <c r="O1417" s="51">
        <v>0</v>
      </c>
    </row>
    <row r="1418" ht="20" customHeight="1" spans="1:15">
      <c r="A1418" s="9">
        <v>44706</v>
      </c>
      <c r="B1418" s="9" t="s">
        <v>193</v>
      </c>
      <c r="C1418" s="3" t="s">
        <v>222</v>
      </c>
      <c r="D1418" s="31">
        <v>8215</v>
      </c>
      <c r="E1418" s="60">
        <v>241</v>
      </c>
      <c r="F1418" s="3">
        <v>712</v>
      </c>
      <c r="G1418" s="3">
        <v>365</v>
      </c>
      <c r="H1418" s="3">
        <v>385</v>
      </c>
      <c r="I1418" s="3">
        <v>1810</v>
      </c>
      <c r="J1418" s="3" t="s">
        <v>18</v>
      </c>
      <c r="K1418" s="3" t="s">
        <v>18</v>
      </c>
      <c r="L1418" s="51" t="s">
        <v>18</v>
      </c>
      <c r="M1418" s="51" t="s">
        <v>18</v>
      </c>
      <c r="N1418" s="3" t="s">
        <v>18</v>
      </c>
      <c r="O1418" s="51" t="s">
        <v>18</v>
      </c>
    </row>
    <row r="1419" ht="20" customHeight="1" spans="1:15">
      <c r="A1419" s="9">
        <v>44706</v>
      </c>
      <c r="B1419" s="9" t="s">
        <v>270</v>
      </c>
      <c r="C1419" s="3" t="s">
        <v>222</v>
      </c>
      <c r="D1419" s="31">
        <v>0</v>
      </c>
      <c r="E1419" s="60">
        <v>246</v>
      </c>
      <c r="F1419" s="3">
        <v>1</v>
      </c>
      <c r="G1419" s="3">
        <v>0</v>
      </c>
      <c r="H1419" s="3">
        <v>0</v>
      </c>
      <c r="I1419" s="3">
        <v>1</v>
      </c>
      <c r="J1419" s="3">
        <v>2632</v>
      </c>
      <c r="K1419" s="3">
        <v>459</v>
      </c>
      <c r="L1419" s="51">
        <v>1.7</v>
      </c>
      <c r="M1419" s="51">
        <v>10</v>
      </c>
      <c r="N1419" s="3">
        <v>4</v>
      </c>
      <c r="O1419" s="51">
        <v>4</v>
      </c>
    </row>
    <row r="1420" ht="20" customHeight="1" spans="1:15">
      <c r="A1420" s="8" t="s">
        <v>143</v>
      </c>
      <c r="B1420" s="8"/>
      <c r="C1420" s="8"/>
      <c r="D1420" s="24">
        <f t="shared" ref="D1420:O1420" si="103">SUM(D1417:D1419)</f>
        <v>8314</v>
      </c>
      <c r="E1420" s="59">
        <f t="shared" si="103"/>
        <v>487</v>
      </c>
      <c r="F1420" s="8">
        <f t="shared" si="103"/>
        <v>713</v>
      </c>
      <c r="G1420" s="8">
        <f t="shared" si="103"/>
        <v>365</v>
      </c>
      <c r="H1420" s="8">
        <f t="shared" si="103"/>
        <v>388</v>
      </c>
      <c r="I1420" s="8">
        <f t="shared" si="103"/>
        <v>1835</v>
      </c>
      <c r="J1420" s="8">
        <f t="shared" si="103"/>
        <v>2632</v>
      </c>
      <c r="K1420" s="8">
        <f t="shared" si="103"/>
        <v>459</v>
      </c>
      <c r="L1420" s="8">
        <f t="shared" si="103"/>
        <v>1.7</v>
      </c>
      <c r="M1420" s="8">
        <f t="shared" si="103"/>
        <v>10</v>
      </c>
      <c r="N1420" s="8">
        <f t="shared" si="103"/>
        <v>4</v>
      </c>
      <c r="O1420" s="8">
        <f t="shared" si="103"/>
        <v>4</v>
      </c>
    </row>
    <row r="1421" ht="20" customHeight="1" spans="1:15">
      <c r="A1421" s="9">
        <v>44705</v>
      </c>
      <c r="B1421" s="9" t="s">
        <v>274</v>
      </c>
      <c r="C1421" s="3" t="s">
        <v>222</v>
      </c>
      <c r="D1421" s="31">
        <v>142</v>
      </c>
      <c r="E1421" s="60">
        <v>0</v>
      </c>
      <c r="F1421" s="3">
        <v>0</v>
      </c>
      <c r="G1421" s="3">
        <v>0</v>
      </c>
      <c r="H1421" s="3">
        <v>3</v>
      </c>
      <c r="I1421" s="3">
        <v>27</v>
      </c>
      <c r="J1421" s="3">
        <v>0</v>
      </c>
      <c r="K1421" s="3">
        <v>0</v>
      </c>
      <c r="L1421" s="51">
        <v>0</v>
      </c>
      <c r="M1421" s="51">
        <v>0</v>
      </c>
      <c r="N1421" s="3">
        <v>0</v>
      </c>
      <c r="O1421" s="51">
        <v>0</v>
      </c>
    </row>
    <row r="1422" ht="20" customHeight="1" spans="1:15">
      <c r="A1422" s="9">
        <v>44705</v>
      </c>
      <c r="B1422" s="9" t="s">
        <v>193</v>
      </c>
      <c r="C1422" s="3" t="s">
        <v>222</v>
      </c>
      <c r="D1422" s="31">
        <v>7171</v>
      </c>
      <c r="E1422" s="60">
        <v>244</v>
      </c>
      <c r="F1422" s="3">
        <v>815</v>
      </c>
      <c r="G1422" s="3">
        <v>431</v>
      </c>
      <c r="H1422" s="3">
        <v>342</v>
      </c>
      <c r="I1422" s="3">
        <v>1710</v>
      </c>
      <c r="J1422" s="3" t="s">
        <v>18</v>
      </c>
      <c r="K1422" s="3" t="s">
        <v>18</v>
      </c>
      <c r="L1422" s="51" t="s">
        <v>18</v>
      </c>
      <c r="M1422" s="51" t="s">
        <v>18</v>
      </c>
      <c r="N1422" s="3" t="s">
        <v>18</v>
      </c>
      <c r="O1422" s="51" t="s">
        <v>18</v>
      </c>
    </row>
    <row r="1423" ht="20" customHeight="1" spans="1:15">
      <c r="A1423" s="9">
        <v>44705</v>
      </c>
      <c r="B1423" s="9" t="s">
        <v>270</v>
      </c>
      <c r="C1423" s="3" t="s">
        <v>222</v>
      </c>
      <c r="D1423" s="31">
        <v>0</v>
      </c>
      <c r="E1423" s="60">
        <v>249</v>
      </c>
      <c r="F1423" s="3">
        <v>2</v>
      </c>
      <c r="G1423" s="3">
        <v>2</v>
      </c>
      <c r="H1423" s="3">
        <v>0</v>
      </c>
      <c r="I1423" s="3">
        <v>1</v>
      </c>
      <c r="J1423" s="3">
        <v>2859</v>
      </c>
      <c r="K1423" s="3">
        <v>374</v>
      </c>
      <c r="L1423" s="51">
        <v>2.11</v>
      </c>
      <c r="M1423" s="51">
        <v>8</v>
      </c>
      <c r="N1423" s="3">
        <v>2</v>
      </c>
      <c r="O1423" s="51">
        <v>3</v>
      </c>
    </row>
    <row r="1424" ht="20" customHeight="1" spans="1:15">
      <c r="A1424" s="8" t="s">
        <v>145</v>
      </c>
      <c r="B1424" s="8"/>
      <c r="C1424" s="8"/>
      <c r="D1424" s="24">
        <f t="shared" ref="D1424:O1424" si="104">SUM(D1421:D1423)</f>
        <v>7313</v>
      </c>
      <c r="E1424" s="59">
        <f t="shared" si="104"/>
        <v>493</v>
      </c>
      <c r="F1424" s="8">
        <f t="shared" si="104"/>
        <v>817</v>
      </c>
      <c r="G1424" s="8">
        <f t="shared" si="104"/>
        <v>433</v>
      </c>
      <c r="H1424" s="8">
        <f t="shared" si="104"/>
        <v>345</v>
      </c>
      <c r="I1424" s="8">
        <f t="shared" si="104"/>
        <v>1738</v>
      </c>
      <c r="J1424" s="8">
        <f t="shared" si="104"/>
        <v>2859</v>
      </c>
      <c r="K1424" s="8">
        <f t="shared" si="104"/>
        <v>374</v>
      </c>
      <c r="L1424" s="8">
        <f t="shared" si="104"/>
        <v>2.11</v>
      </c>
      <c r="M1424" s="8">
        <f t="shared" si="104"/>
        <v>8</v>
      </c>
      <c r="N1424" s="8">
        <f t="shared" si="104"/>
        <v>2</v>
      </c>
      <c r="O1424" s="8">
        <f t="shared" si="104"/>
        <v>3</v>
      </c>
    </row>
    <row r="1425" ht="20" customHeight="1" spans="1:15">
      <c r="A1425" s="9">
        <v>44704</v>
      </c>
      <c r="B1425" s="9" t="s">
        <v>274</v>
      </c>
      <c r="C1425" s="3" t="s">
        <v>222</v>
      </c>
      <c r="D1425" s="31">
        <v>1436</v>
      </c>
      <c r="E1425" s="60">
        <v>0</v>
      </c>
      <c r="F1425" s="3">
        <v>0</v>
      </c>
      <c r="G1425" s="3">
        <v>0</v>
      </c>
      <c r="H1425" s="3">
        <v>3</v>
      </c>
      <c r="I1425" s="3">
        <v>29</v>
      </c>
      <c r="J1425" s="3">
        <v>0</v>
      </c>
      <c r="K1425" s="3">
        <v>0</v>
      </c>
      <c r="L1425" s="51">
        <v>0</v>
      </c>
      <c r="M1425" s="51">
        <v>0</v>
      </c>
      <c r="N1425" s="3">
        <v>0</v>
      </c>
      <c r="O1425" s="51">
        <v>0</v>
      </c>
    </row>
    <row r="1426" ht="20" customHeight="1" spans="1:15">
      <c r="A1426" s="9">
        <v>44704</v>
      </c>
      <c r="B1426" s="9" t="s">
        <v>193</v>
      </c>
      <c r="C1426" s="3" t="s">
        <v>222</v>
      </c>
      <c r="D1426" s="31">
        <v>8114</v>
      </c>
      <c r="E1426" s="60">
        <v>241</v>
      </c>
      <c r="F1426" s="3">
        <v>803</v>
      </c>
      <c r="G1426" s="3">
        <v>424</v>
      </c>
      <c r="H1426" s="3">
        <v>296</v>
      </c>
      <c r="I1426" s="3">
        <v>1542</v>
      </c>
      <c r="J1426" s="3" t="s">
        <v>18</v>
      </c>
      <c r="K1426" s="3" t="s">
        <v>18</v>
      </c>
      <c r="L1426" s="51" t="s">
        <v>18</v>
      </c>
      <c r="M1426" s="51" t="s">
        <v>18</v>
      </c>
      <c r="N1426" s="3" t="s">
        <v>18</v>
      </c>
      <c r="O1426" s="51" t="s">
        <v>18</v>
      </c>
    </row>
    <row r="1427" ht="20" customHeight="1" spans="1:15">
      <c r="A1427" s="9">
        <v>44704</v>
      </c>
      <c r="B1427" s="9" t="s">
        <v>270</v>
      </c>
      <c r="C1427" s="3" t="s">
        <v>222</v>
      </c>
      <c r="D1427" s="31">
        <v>0</v>
      </c>
      <c r="E1427" s="60">
        <v>243</v>
      </c>
      <c r="F1427" s="3">
        <v>6</v>
      </c>
      <c r="G1427" s="3">
        <v>3</v>
      </c>
      <c r="H1427" s="3">
        <v>0</v>
      </c>
      <c r="I1427" s="3">
        <v>1</v>
      </c>
      <c r="J1427" s="3">
        <v>5067</v>
      </c>
      <c r="K1427" s="3">
        <v>880</v>
      </c>
      <c r="L1427" s="51">
        <v>1.94</v>
      </c>
      <c r="M1427" s="51">
        <v>153</v>
      </c>
      <c r="N1427" s="3">
        <v>42</v>
      </c>
      <c r="O1427" s="51">
        <v>7</v>
      </c>
    </row>
    <row r="1428" ht="20" customHeight="1" spans="1:15">
      <c r="A1428" s="8" t="s">
        <v>146</v>
      </c>
      <c r="B1428" s="8"/>
      <c r="C1428" s="8"/>
      <c r="D1428" s="24">
        <f t="shared" ref="D1428:O1428" si="105">SUM(D1425:D1427)</f>
        <v>9550</v>
      </c>
      <c r="E1428" s="59">
        <f t="shared" si="105"/>
        <v>484</v>
      </c>
      <c r="F1428" s="8">
        <f t="shared" si="105"/>
        <v>809</v>
      </c>
      <c r="G1428" s="8">
        <f t="shared" si="105"/>
        <v>427</v>
      </c>
      <c r="H1428" s="8">
        <f t="shared" si="105"/>
        <v>299</v>
      </c>
      <c r="I1428" s="8">
        <f t="shared" si="105"/>
        <v>1572</v>
      </c>
      <c r="J1428" s="8">
        <f t="shared" si="105"/>
        <v>5067</v>
      </c>
      <c r="K1428" s="8">
        <f t="shared" si="105"/>
        <v>880</v>
      </c>
      <c r="L1428" s="8">
        <f t="shared" si="105"/>
        <v>1.94</v>
      </c>
      <c r="M1428" s="8">
        <f t="shared" si="105"/>
        <v>153</v>
      </c>
      <c r="N1428" s="8">
        <f t="shared" si="105"/>
        <v>42</v>
      </c>
      <c r="O1428" s="8">
        <f t="shared" si="105"/>
        <v>7</v>
      </c>
    </row>
    <row r="1429" ht="20" customHeight="1" spans="1:15">
      <c r="A1429" s="9">
        <v>44703</v>
      </c>
      <c r="B1429" s="9" t="s">
        <v>274</v>
      </c>
      <c r="C1429" s="3" t="s">
        <v>222</v>
      </c>
      <c r="D1429" s="31">
        <v>0</v>
      </c>
      <c r="E1429" s="60">
        <v>0</v>
      </c>
      <c r="F1429" s="3">
        <v>0</v>
      </c>
      <c r="G1429" s="3">
        <v>0</v>
      </c>
      <c r="H1429" s="3">
        <v>0</v>
      </c>
      <c r="I1429" s="3">
        <v>27</v>
      </c>
      <c r="J1429" s="3">
        <v>0</v>
      </c>
      <c r="K1429" s="3">
        <v>0</v>
      </c>
      <c r="L1429" s="51">
        <v>0</v>
      </c>
      <c r="M1429" s="51">
        <v>0</v>
      </c>
      <c r="N1429" s="3">
        <v>0</v>
      </c>
      <c r="O1429" s="51">
        <v>0</v>
      </c>
    </row>
    <row r="1430" ht="20" customHeight="1" spans="1:15">
      <c r="A1430" s="9">
        <v>44703</v>
      </c>
      <c r="B1430" s="9" t="s">
        <v>193</v>
      </c>
      <c r="C1430" s="3" t="s">
        <v>222</v>
      </c>
      <c r="D1430" s="31">
        <v>4857</v>
      </c>
      <c r="E1430" s="60">
        <v>241</v>
      </c>
      <c r="F1430" s="3">
        <v>702</v>
      </c>
      <c r="G1430" s="3">
        <v>448</v>
      </c>
      <c r="H1430" s="3">
        <v>290</v>
      </c>
      <c r="I1430" s="3">
        <v>1378</v>
      </c>
      <c r="J1430" s="3" t="s">
        <v>18</v>
      </c>
      <c r="K1430" s="3" t="s">
        <v>18</v>
      </c>
      <c r="L1430" s="51" t="s">
        <v>18</v>
      </c>
      <c r="M1430" s="51" t="s">
        <v>18</v>
      </c>
      <c r="N1430" s="3" t="s">
        <v>18</v>
      </c>
      <c r="O1430" s="51" t="s">
        <v>18</v>
      </c>
    </row>
    <row r="1431" ht="20" customHeight="1" spans="1:15">
      <c r="A1431" s="9">
        <v>44703</v>
      </c>
      <c r="B1431" s="9" t="s">
        <v>270</v>
      </c>
      <c r="C1431" s="3" t="s">
        <v>222</v>
      </c>
      <c r="D1431" s="31">
        <v>0</v>
      </c>
      <c r="E1431" s="60">
        <v>244</v>
      </c>
      <c r="F1431" s="3">
        <v>1</v>
      </c>
      <c r="G1431" s="3">
        <v>2</v>
      </c>
      <c r="H1431" s="3">
        <v>0</v>
      </c>
      <c r="I1431" s="3">
        <v>2</v>
      </c>
      <c r="J1431" s="3">
        <v>2076</v>
      </c>
      <c r="K1431" s="3">
        <v>310</v>
      </c>
      <c r="L1431" s="51">
        <v>1.47</v>
      </c>
      <c r="M1431" s="51">
        <v>11</v>
      </c>
      <c r="N1431" s="3">
        <v>7</v>
      </c>
      <c r="O1431" s="51">
        <v>3</v>
      </c>
    </row>
    <row r="1432" ht="20" customHeight="1" spans="1:15">
      <c r="A1432" s="8" t="s">
        <v>147</v>
      </c>
      <c r="B1432" s="8"/>
      <c r="C1432" s="8"/>
      <c r="D1432" s="24">
        <f>SUM(D1429:D1431)</f>
        <v>4857</v>
      </c>
      <c r="E1432" s="59">
        <f t="shared" ref="E1432:O1432" si="106">SUM(E1429:E1431)</f>
        <v>485</v>
      </c>
      <c r="F1432" s="8">
        <f t="shared" si="106"/>
        <v>703</v>
      </c>
      <c r="G1432" s="8">
        <f t="shared" si="106"/>
        <v>450</v>
      </c>
      <c r="H1432" s="8">
        <f t="shared" si="106"/>
        <v>290</v>
      </c>
      <c r="I1432" s="8">
        <f t="shared" si="106"/>
        <v>1407</v>
      </c>
      <c r="J1432" s="8">
        <f t="shared" si="106"/>
        <v>2076</v>
      </c>
      <c r="K1432" s="8">
        <f t="shared" si="106"/>
        <v>310</v>
      </c>
      <c r="L1432" s="8">
        <f t="shared" si="106"/>
        <v>1.47</v>
      </c>
      <c r="M1432" s="8">
        <f t="shared" si="106"/>
        <v>11</v>
      </c>
      <c r="N1432" s="8">
        <f t="shared" si="106"/>
        <v>7</v>
      </c>
      <c r="O1432" s="8">
        <f t="shared" si="106"/>
        <v>3</v>
      </c>
    </row>
    <row r="1433" ht="20" customHeight="1" spans="1:15">
      <c r="A1433" s="9">
        <v>44702</v>
      </c>
      <c r="B1433" s="9" t="s">
        <v>274</v>
      </c>
      <c r="C1433" s="3" t="s">
        <v>222</v>
      </c>
      <c r="D1433" s="31">
        <v>10</v>
      </c>
      <c r="E1433" s="60">
        <v>0</v>
      </c>
      <c r="F1433" s="3">
        <v>0</v>
      </c>
      <c r="G1433" s="3">
        <v>0</v>
      </c>
      <c r="H1433" s="3">
        <v>3</v>
      </c>
      <c r="I1433" s="3">
        <v>25</v>
      </c>
      <c r="J1433" s="3">
        <v>0</v>
      </c>
      <c r="K1433" s="3">
        <v>0</v>
      </c>
      <c r="L1433" s="51">
        <v>0</v>
      </c>
      <c r="M1433" s="51">
        <v>0</v>
      </c>
      <c r="N1433" s="3">
        <v>0</v>
      </c>
      <c r="O1433" s="51">
        <v>0</v>
      </c>
    </row>
    <row r="1434" ht="20" customHeight="1" spans="1:15">
      <c r="A1434" s="9">
        <v>44702</v>
      </c>
      <c r="B1434" s="9" t="s">
        <v>193</v>
      </c>
      <c r="C1434" s="3" t="s">
        <v>222</v>
      </c>
      <c r="D1434" s="31">
        <v>3292</v>
      </c>
      <c r="E1434" s="60">
        <v>241</v>
      </c>
      <c r="F1434" s="3">
        <v>944</v>
      </c>
      <c r="G1434" s="3">
        <v>511</v>
      </c>
      <c r="H1434" s="3">
        <v>204</v>
      </c>
      <c r="I1434" s="3">
        <v>1113</v>
      </c>
      <c r="J1434" s="3" t="s">
        <v>18</v>
      </c>
      <c r="K1434" s="3" t="s">
        <v>18</v>
      </c>
      <c r="L1434" s="51" t="s">
        <v>18</v>
      </c>
      <c r="M1434" s="51" t="s">
        <v>18</v>
      </c>
      <c r="N1434" s="3" t="s">
        <v>18</v>
      </c>
      <c r="O1434" s="51" t="s">
        <v>18</v>
      </c>
    </row>
    <row r="1435" ht="20" customHeight="1" spans="1:15">
      <c r="A1435" s="9">
        <v>44702</v>
      </c>
      <c r="B1435" s="9" t="s">
        <v>270</v>
      </c>
      <c r="C1435" s="3" t="s">
        <v>222</v>
      </c>
      <c r="D1435" s="31">
        <v>0</v>
      </c>
      <c r="E1435" s="60">
        <v>241</v>
      </c>
      <c r="F1435" s="3">
        <v>0</v>
      </c>
      <c r="G1435" s="3">
        <v>0</v>
      </c>
      <c r="H1435" s="3">
        <v>0</v>
      </c>
      <c r="I1435" s="3">
        <v>0</v>
      </c>
      <c r="J1435" s="3">
        <v>358</v>
      </c>
      <c r="K1435" s="3">
        <v>79</v>
      </c>
      <c r="L1435" s="51">
        <v>3.08</v>
      </c>
      <c r="M1435" s="51">
        <v>5</v>
      </c>
      <c r="N1435" s="3">
        <v>0</v>
      </c>
      <c r="O1435" s="51">
        <v>1</v>
      </c>
    </row>
    <row r="1436" ht="20" customHeight="1" spans="1:15">
      <c r="A1436" s="8" t="s">
        <v>148</v>
      </c>
      <c r="B1436" s="8"/>
      <c r="C1436" s="8"/>
      <c r="D1436" s="24">
        <f>SUM(D1433:D1435)</f>
        <v>3302</v>
      </c>
      <c r="E1436" s="59">
        <f t="shared" ref="E1436:O1436" si="107">SUM(E1433:E1435)</f>
        <v>482</v>
      </c>
      <c r="F1436" s="8">
        <f t="shared" si="107"/>
        <v>944</v>
      </c>
      <c r="G1436" s="8">
        <f t="shared" si="107"/>
        <v>511</v>
      </c>
      <c r="H1436" s="8">
        <f t="shared" si="107"/>
        <v>207</v>
      </c>
      <c r="I1436" s="8">
        <f t="shared" si="107"/>
        <v>1138</v>
      </c>
      <c r="J1436" s="8">
        <f t="shared" si="107"/>
        <v>358</v>
      </c>
      <c r="K1436" s="8">
        <f t="shared" si="107"/>
        <v>79</v>
      </c>
      <c r="L1436" s="8">
        <f t="shared" si="107"/>
        <v>3.08</v>
      </c>
      <c r="M1436" s="8">
        <f t="shared" si="107"/>
        <v>5</v>
      </c>
      <c r="N1436" s="8">
        <f t="shared" si="107"/>
        <v>0</v>
      </c>
      <c r="O1436" s="8">
        <f t="shared" si="107"/>
        <v>1</v>
      </c>
    </row>
    <row r="1437" ht="20" customHeight="1" spans="1:15">
      <c r="A1437" s="9">
        <v>44701</v>
      </c>
      <c r="B1437" s="9" t="s">
        <v>274</v>
      </c>
      <c r="C1437" s="3" t="s">
        <v>222</v>
      </c>
      <c r="D1437" s="31">
        <v>33</v>
      </c>
      <c r="E1437" s="60">
        <v>302</v>
      </c>
      <c r="F1437" s="3">
        <v>4</v>
      </c>
      <c r="G1437" s="3">
        <v>4</v>
      </c>
      <c r="H1437" s="3">
        <v>2</v>
      </c>
      <c r="I1437" s="3">
        <v>31</v>
      </c>
      <c r="J1437" s="3">
        <v>2201</v>
      </c>
      <c r="K1437" s="3">
        <v>667</v>
      </c>
      <c r="L1437" s="51">
        <v>2.34</v>
      </c>
      <c r="M1437" s="51">
        <v>15</v>
      </c>
      <c r="N1437" s="3">
        <v>7</v>
      </c>
      <c r="O1437" s="51">
        <v>7</v>
      </c>
    </row>
    <row r="1438" ht="20" customHeight="1" spans="1:15">
      <c r="A1438" s="9">
        <v>44701</v>
      </c>
      <c r="B1438" s="9" t="s">
        <v>193</v>
      </c>
      <c r="C1438" s="3" t="s">
        <v>222</v>
      </c>
      <c r="D1438" s="31">
        <v>2119</v>
      </c>
      <c r="E1438" s="60">
        <v>0</v>
      </c>
      <c r="F1438" s="3">
        <v>0</v>
      </c>
      <c r="G1438" s="3">
        <v>34</v>
      </c>
      <c r="H1438" s="3">
        <v>135</v>
      </c>
      <c r="I1438" s="3">
        <v>657</v>
      </c>
      <c r="J1438" s="3" t="s">
        <v>18</v>
      </c>
      <c r="K1438" s="3" t="s">
        <v>18</v>
      </c>
      <c r="L1438" s="51" t="s">
        <v>18</v>
      </c>
      <c r="M1438" s="51" t="s">
        <v>18</v>
      </c>
      <c r="N1438" s="3" t="s">
        <v>18</v>
      </c>
      <c r="O1438" s="51" t="s">
        <v>18</v>
      </c>
    </row>
    <row r="1439" ht="20" customHeight="1" spans="1:15">
      <c r="A1439" s="9">
        <v>44701</v>
      </c>
      <c r="B1439" s="9" t="s">
        <v>270</v>
      </c>
      <c r="C1439" s="3" t="s">
        <v>222</v>
      </c>
      <c r="D1439" s="31">
        <v>0</v>
      </c>
      <c r="E1439" s="60">
        <v>248</v>
      </c>
      <c r="F1439" s="3">
        <v>0</v>
      </c>
      <c r="G1439" s="3">
        <v>0</v>
      </c>
      <c r="H1439" s="3">
        <v>0</v>
      </c>
      <c r="I1439" s="3">
        <v>0</v>
      </c>
      <c r="J1439" s="3">
        <v>346</v>
      </c>
      <c r="K1439" s="3">
        <v>100</v>
      </c>
      <c r="L1439" s="51">
        <v>2.69</v>
      </c>
      <c r="M1439" s="51">
        <v>4</v>
      </c>
      <c r="N1439" s="3">
        <v>1</v>
      </c>
      <c r="O1439" s="51">
        <v>1</v>
      </c>
    </row>
    <row r="1440" ht="20" customHeight="1" spans="1:15">
      <c r="A1440" s="8" t="s">
        <v>151</v>
      </c>
      <c r="B1440" s="8"/>
      <c r="C1440" s="8"/>
      <c r="D1440" s="24">
        <f>SUM(D1437:D1439)</f>
        <v>2152</v>
      </c>
      <c r="E1440" s="59">
        <f t="shared" ref="E1440:O1440" si="108">SUM(E1437:E1439)</f>
        <v>550</v>
      </c>
      <c r="F1440" s="8">
        <f t="shared" si="108"/>
        <v>4</v>
      </c>
      <c r="G1440" s="8">
        <f t="shared" si="108"/>
        <v>38</v>
      </c>
      <c r="H1440" s="8">
        <f t="shared" si="108"/>
        <v>137</v>
      </c>
      <c r="I1440" s="8">
        <f t="shared" si="108"/>
        <v>688</v>
      </c>
      <c r="J1440" s="8">
        <f t="shared" si="108"/>
        <v>2547</v>
      </c>
      <c r="K1440" s="8">
        <f t="shared" si="108"/>
        <v>767</v>
      </c>
      <c r="L1440" s="8">
        <f t="shared" si="108"/>
        <v>5.03</v>
      </c>
      <c r="M1440" s="8">
        <f t="shared" si="108"/>
        <v>19</v>
      </c>
      <c r="N1440" s="8">
        <f t="shared" si="108"/>
        <v>8</v>
      </c>
      <c r="O1440" s="8">
        <f t="shared" si="108"/>
        <v>8</v>
      </c>
    </row>
    <row r="1441" ht="20" customHeight="1" spans="1:15">
      <c r="A1441" s="9">
        <v>44700</v>
      </c>
      <c r="B1441" s="9" t="s">
        <v>274</v>
      </c>
      <c r="C1441" s="3" t="s">
        <v>222</v>
      </c>
      <c r="D1441" s="31">
        <v>43</v>
      </c>
      <c r="E1441" s="60">
        <v>302</v>
      </c>
      <c r="F1441" s="3">
        <v>6</v>
      </c>
      <c r="G1441" s="3">
        <v>5</v>
      </c>
      <c r="H1441" s="3">
        <v>4</v>
      </c>
      <c r="I1441" s="3">
        <v>33</v>
      </c>
      <c r="J1441" s="3">
        <v>2399</v>
      </c>
      <c r="K1441" s="3">
        <v>568</v>
      </c>
      <c r="L1441" s="51">
        <v>2.5</v>
      </c>
      <c r="M1441" s="51">
        <v>12</v>
      </c>
      <c r="N1441" s="3">
        <v>5</v>
      </c>
      <c r="O1441" s="51">
        <v>7</v>
      </c>
    </row>
    <row r="1442" ht="20" customHeight="1" spans="1:15">
      <c r="A1442" s="9">
        <v>44700</v>
      </c>
      <c r="B1442" s="9" t="s">
        <v>193</v>
      </c>
      <c r="C1442" s="3" t="s">
        <v>222</v>
      </c>
      <c r="D1442" s="31">
        <v>2801</v>
      </c>
      <c r="E1442" s="60">
        <v>240</v>
      </c>
      <c r="F1442" s="3">
        <v>840</v>
      </c>
      <c r="G1442" s="3">
        <v>410</v>
      </c>
      <c r="H1442" s="3">
        <v>151</v>
      </c>
      <c r="I1442" s="3">
        <v>882</v>
      </c>
      <c r="J1442" s="3" t="s">
        <v>18</v>
      </c>
      <c r="K1442" s="3" t="s">
        <v>18</v>
      </c>
      <c r="L1442" s="51" t="s">
        <v>18</v>
      </c>
      <c r="M1442" s="51" t="s">
        <v>18</v>
      </c>
      <c r="N1442" s="3" t="s">
        <v>18</v>
      </c>
      <c r="O1442" s="51" t="s">
        <v>18</v>
      </c>
    </row>
    <row r="1443" ht="20" customHeight="1" spans="1:15">
      <c r="A1443" s="8" t="s">
        <v>152</v>
      </c>
      <c r="B1443" s="8"/>
      <c r="C1443" s="8"/>
      <c r="D1443" s="24">
        <f t="shared" ref="D1443:O1443" si="109">SUM(D1441:D1442)</f>
        <v>2844</v>
      </c>
      <c r="E1443" s="59">
        <f t="shared" si="109"/>
        <v>542</v>
      </c>
      <c r="F1443" s="8">
        <f t="shared" si="109"/>
        <v>846</v>
      </c>
      <c r="G1443" s="8">
        <f t="shared" si="109"/>
        <v>415</v>
      </c>
      <c r="H1443" s="8">
        <f t="shared" si="109"/>
        <v>155</v>
      </c>
      <c r="I1443" s="8">
        <f t="shared" si="109"/>
        <v>915</v>
      </c>
      <c r="J1443" s="8">
        <f t="shared" si="109"/>
        <v>2399</v>
      </c>
      <c r="K1443" s="8">
        <f t="shared" si="109"/>
        <v>568</v>
      </c>
      <c r="L1443" s="8">
        <f t="shared" si="109"/>
        <v>2.5</v>
      </c>
      <c r="M1443" s="8">
        <f t="shared" si="109"/>
        <v>12</v>
      </c>
      <c r="N1443" s="8">
        <f t="shared" si="109"/>
        <v>5</v>
      </c>
      <c r="O1443" s="8">
        <f t="shared" si="109"/>
        <v>7</v>
      </c>
    </row>
    <row r="1444" ht="20" customHeight="1" spans="1:15">
      <c r="A1444" s="9">
        <v>44699</v>
      </c>
      <c r="B1444" s="9" t="s">
        <v>274</v>
      </c>
      <c r="C1444" s="3" t="s">
        <v>222</v>
      </c>
      <c r="D1444" s="31">
        <v>15</v>
      </c>
      <c r="E1444" s="60">
        <v>304</v>
      </c>
      <c r="F1444" s="3">
        <v>11</v>
      </c>
      <c r="G1444" s="3">
        <v>6</v>
      </c>
      <c r="H1444" s="3">
        <v>2</v>
      </c>
      <c r="I1444" s="3">
        <v>32</v>
      </c>
      <c r="J1444" s="3">
        <v>2575</v>
      </c>
      <c r="K1444" s="3">
        <v>661</v>
      </c>
      <c r="L1444" s="51">
        <v>2.58</v>
      </c>
      <c r="M1444" s="51">
        <v>14</v>
      </c>
      <c r="N1444" s="3">
        <v>6</v>
      </c>
      <c r="O1444" s="51">
        <v>8</v>
      </c>
    </row>
    <row r="1445" ht="20" customHeight="1" spans="1:15">
      <c r="A1445" s="9">
        <v>44699</v>
      </c>
      <c r="B1445" s="9" t="s">
        <v>193</v>
      </c>
      <c r="C1445" s="3" t="s">
        <v>222</v>
      </c>
      <c r="D1445" s="31">
        <v>1535</v>
      </c>
      <c r="E1445" s="60">
        <v>240</v>
      </c>
      <c r="F1445" s="3">
        <v>452</v>
      </c>
      <c r="G1445" s="3">
        <v>234</v>
      </c>
      <c r="H1445" s="3">
        <v>113</v>
      </c>
      <c r="I1445" s="3">
        <v>597</v>
      </c>
      <c r="J1445" s="3" t="s">
        <v>18</v>
      </c>
      <c r="K1445" s="3" t="s">
        <v>18</v>
      </c>
      <c r="L1445" s="51" t="s">
        <v>18</v>
      </c>
      <c r="M1445" s="51" t="s">
        <v>18</v>
      </c>
      <c r="N1445" s="3" t="s">
        <v>18</v>
      </c>
      <c r="O1445" s="51" t="s">
        <v>18</v>
      </c>
    </row>
    <row r="1446" ht="20" customHeight="1" spans="1:15">
      <c r="A1446" s="8" t="s">
        <v>153</v>
      </c>
      <c r="B1446" s="8"/>
      <c r="C1446" s="8"/>
      <c r="D1446" s="24">
        <f t="shared" ref="D1446:O1446" si="110">SUM(D1444:D1445)</f>
        <v>1550</v>
      </c>
      <c r="E1446" s="59">
        <f t="shared" si="110"/>
        <v>544</v>
      </c>
      <c r="F1446" s="8">
        <f t="shared" si="110"/>
        <v>463</v>
      </c>
      <c r="G1446" s="8">
        <f t="shared" si="110"/>
        <v>240</v>
      </c>
      <c r="H1446" s="8">
        <f t="shared" si="110"/>
        <v>115</v>
      </c>
      <c r="I1446" s="8">
        <f t="shared" si="110"/>
        <v>629</v>
      </c>
      <c r="J1446" s="8">
        <f t="shared" si="110"/>
        <v>2575</v>
      </c>
      <c r="K1446" s="8">
        <f t="shared" si="110"/>
        <v>661</v>
      </c>
      <c r="L1446" s="8">
        <f t="shared" si="110"/>
        <v>2.58</v>
      </c>
      <c r="M1446" s="8">
        <f t="shared" si="110"/>
        <v>14</v>
      </c>
      <c r="N1446" s="8">
        <f t="shared" si="110"/>
        <v>6</v>
      </c>
      <c r="O1446" s="8">
        <f t="shared" si="110"/>
        <v>8</v>
      </c>
    </row>
    <row r="1447" ht="20" customHeight="1" spans="1:15">
      <c r="A1447" s="9">
        <v>44698</v>
      </c>
      <c r="B1447" s="9" t="s">
        <v>274</v>
      </c>
      <c r="C1447" s="3" t="s">
        <v>222</v>
      </c>
      <c r="D1447" s="31">
        <v>3</v>
      </c>
      <c r="E1447" s="60">
        <v>302</v>
      </c>
      <c r="F1447" s="3">
        <v>5</v>
      </c>
      <c r="G1447" s="3">
        <v>4</v>
      </c>
      <c r="H1447" s="3">
        <v>1</v>
      </c>
      <c r="I1447" s="3">
        <v>27</v>
      </c>
      <c r="J1447" s="3">
        <v>3193</v>
      </c>
      <c r="K1447" s="3">
        <v>836</v>
      </c>
      <c r="L1447" s="51">
        <v>3.17</v>
      </c>
      <c r="M1447" s="51">
        <v>24</v>
      </c>
      <c r="N1447" s="3">
        <v>9</v>
      </c>
      <c r="O1447" s="51">
        <v>12</v>
      </c>
    </row>
    <row r="1448" ht="20" customHeight="1" spans="1:15">
      <c r="A1448" s="9">
        <v>44698</v>
      </c>
      <c r="B1448" s="9" t="s">
        <v>193</v>
      </c>
      <c r="C1448" s="3" t="s">
        <v>222</v>
      </c>
      <c r="D1448" s="31">
        <v>1204</v>
      </c>
      <c r="E1448" s="60">
        <v>241</v>
      </c>
      <c r="F1448" s="3">
        <v>854</v>
      </c>
      <c r="G1448" s="3">
        <v>433</v>
      </c>
      <c r="H1448" s="3">
        <v>81</v>
      </c>
      <c r="I1448" s="3">
        <v>543</v>
      </c>
      <c r="J1448" s="3" t="s">
        <v>18</v>
      </c>
      <c r="K1448" s="3" t="s">
        <v>18</v>
      </c>
      <c r="L1448" s="51" t="s">
        <v>18</v>
      </c>
      <c r="M1448" s="51" t="s">
        <v>18</v>
      </c>
      <c r="N1448" s="3" t="s">
        <v>18</v>
      </c>
      <c r="O1448" s="51" t="s">
        <v>18</v>
      </c>
    </row>
    <row r="1449" ht="20" customHeight="1" spans="1:15">
      <c r="A1449" s="8" t="s">
        <v>156</v>
      </c>
      <c r="B1449" s="8"/>
      <c r="C1449" s="8"/>
      <c r="D1449" s="24">
        <f>SUM(D1447:D1448)</f>
        <v>1207</v>
      </c>
      <c r="E1449" s="59">
        <f t="shared" ref="E1449:O1449" si="111">SUM(E1447:E1448)</f>
        <v>543</v>
      </c>
      <c r="F1449" s="8">
        <f t="shared" si="111"/>
        <v>859</v>
      </c>
      <c r="G1449" s="8">
        <f t="shared" si="111"/>
        <v>437</v>
      </c>
      <c r="H1449" s="8">
        <f t="shared" si="111"/>
        <v>82</v>
      </c>
      <c r="I1449" s="8">
        <f t="shared" si="111"/>
        <v>570</v>
      </c>
      <c r="J1449" s="8">
        <f t="shared" si="111"/>
        <v>3193</v>
      </c>
      <c r="K1449" s="8">
        <f t="shared" si="111"/>
        <v>836</v>
      </c>
      <c r="L1449" s="8">
        <f t="shared" si="111"/>
        <v>3.17</v>
      </c>
      <c r="M1449" s="8">
        <f t="shared" si="111"/>
        <v>24</v>
      </c>
      <c r="N1449" s="8">
        <f t="shared" si="111"/>
        <v>9</v>
      </c>
      <c r="O1449" s="8">
        <f t="shared" si="111"/>
        <v>12</v>
      </c>
    </row>
    <row r="1450" ht="20" customHeight="1" spans="1:15">
      <c r="A1450" s="9">
        <v>44697</v>
      </c>
      <c r="B1450" s="9" t="s">
        <v>274</v>
      </c>
      <c r="C1450" s="3" t="s">
        <v>222</v>
      </c>
      <c r="D1450" s="31">
        <v>6</v>
      </c>
      <c r="E1450" s="60">
        <v>306</v>
      </c>
      <c r="F1450" s="3">
        <v>3</v>
      </c>
      <c r="G1450" s="3">
        <v>2</v>
      </c>
      <c r="H1450" s="3">
        <v>3</v>
      </c>
      <c r="I1450" s="3">
        <v>30</v>
      </c>
      <c r="J1450" s="3">
        <v>2940</v>
      </c>
      <c r="K1450" s="3">
        <v>838</v>
      </c>
      <c r="L1450" s="51">
        <v>1.67</v>
      </c>
      <c r="M1450" s="51">
        <v>18</v>
      </c>
      <c r="N1450" s="3">
        <v>7</v>
      </c>
      <c r="O1450" s="51">
        <v>7</v>
      </c>
    </row>
    <row r="1451" ht="20" customHeight="1" spans="1:15">
      <c r="A1451" s="9">
        <v>44697</v>
      </c>
      <c r="B1451" s="9" t="s">
        <v>193</v>
      </c>
      <c r="C1451" s="3" t="s">
        <v>222</v>
      </c>
      <c r="D1451" s="31">
        <v>281</v>
      </c>
      <c r="E1451" s="60">
        <v>0</v>
      </c>
      <c r="F1451" s="3">
        <v>0</v>
      </c>
      <c r="G1451" s="3">
        <v>1</v>
      </c>
      <c r="H1451" s="3">
        <v>14</v>
      </c>
      <c r="I1451" s="3">
        <v>97</v>
      </c>
      <c r="J1451" s="3" t="s">
        <v>18</v>
      </c>
      <c r="K1451" s="3" t="s">
        <v>18</v>
      </c>
      <c r="L1451" s="51" t="s">
        <v>18</v>
      </c>
      <c r="M1451" s="51" t="s">
        <v>18</v>
      </c>
      <c r="N1451" s="3" t="s">
        <v>18</v>
      </c>
      <c r="O1451" s="51" t="s">
        <v>18</v>
      </c>
    </row>
    <row r="1452" ht="20" customHeight="1" spans="1:15">
      <c r="A1452" s="8" t="s">
        <v>158</v>
      </c>
      <c r="B1452" s="8"/>
      <c r="C1452" s="8"/>
      <c r="D1452" s="24">
        <f>SUM(D1450:D1451)</f>
        <v>287</v>
      </c>
      <c r="E1452" s="59">
        <f t="shared" ref="E1452:O1452" si="112">SUM(E1450:E1451)</f>
        <v>306</v>
      </c>
      <c r="F1452" s="8">
        <f t="shared" si="112"/>
        <v>3</v>
      </c>
      <c r="G1452" s="8">
        <f t="shared" si="112"/>
        <v>3</v>
      </c>
      <c r="H1452" s="8">
        <f t="shared" si="112"/>
        <v>17</v>
      </c>
      <c r="I1452" s="8">
        <f t="shared" si="112"/>
        <v>127</v>
      </c>
      <c r="J1452" s="8">
        <f t="shared" si="112"/>
        <v>2940</v>
      </c>
      <c r="K1452" s="8">
        <f t="shared" si="112"/>
        <v>838</v>
      </c>
      <c r="L1452" s="8">
        <f t="shared" si="112"/>
        <v>1.67</v>
      </c>
      <c r="M1452" s="8">
        <f t="shared" si="112"/>
        <v>18</v>
      </c>
      <c r="N1452" s="8">
        <f t="shared" si="112"/>
        <v>7</v>
      </c>
      <c r="O1452" s="8">
        <f t="shared" si="112"/>
        <v>7</v>
      </c>
    </row>
    <row r="1453" ht="20" customHeight="1" spans="1:15">
      <c r="A1453" s="9">
        <v>44696</v>
      </c>
      <c r="B1453" s="9" t="s">
        <v>274</v>
      </c>
      <c r="C1453" s="3" t="s">
        <v>222</v>
      </c>
      <c r="D1453" s="31">
        <v>31</v>
      </c>
      <c r="E1453" s="60">
        <v>302</v>
      </c>
      <c r="F1453" s="3">
        <v>2</v>
      </c>
      <c r="G1453" s="3">
        <v>2</v>
      </c>
      <c r="H1453" s="3">
        <v>3</v>
      </c>
      <c r="I1453" s="3">
        <v>26</v>
      </c>
      <c r="J1453" s="3">
        <v>3075</v>
      </c>
      <c r="K1453" s="3">
        <v>721</v>
      </c>
      <c r="L1453" s="51">
        <v>2.84</v>
      </c>
      <c r="M1453" s="51">
        <v>16</v>
      </c>
      <c r="N1453" s="3">
        <v>5</v>
      </c>
      <c r="O1453" s="51">
        <v>9</v>
      </c>
    </row>
    <row r="1454" ht="20" customHeight="1" spans="1:15">
      <c r="A1454" s="9">
        <v>44696</v>
      </c>
      <c r="B1454" s="9" t="s">
        <v>193</v>
      </c>
      <c r="C1454" s="3" t="s">
        <v>222</v>
      </c>
      <c r="D1454" s="31">
        <v>469</v>
      </c>
      <c r="E1454" s="60">
        <v>0</v>
      </c>
      <c r="F1454" s="3">
        <v>0</v>
      </c>
      <c r="G1454" s="3">
        <v>3</v>
      </c>
      <c r="H1454" s="3">
        <v>22</v>
      </c>
      <c r="I1454" s="3">
        <v>109</v>
      </c>
      <c r="J1454" s="3" t="s">
        <v>18</v>
      </c>
      <c r="K1454" s="3" t="s">
        <v>18</v>
      </c>
      <c r="L1454" s="51" t="s">
        <v>18</v>
      </c>
      <c r="M1454" s="51" t="s">
        <v>18</v>
      </c>
      <c r="N1454" s="3" t="s">
        <v>18</v>
      </c>
      <c r="O1454" s="51" t="s">
        <v>18</v>
      </c>
    </row>
    <row r="1455" ht="20" customHeight="1" spans="1:15">
      <c r="A1455" s="8" t="s">
        <v>160</v>
      </c>
      <c r="B1455" s="8"/>
      <c r="C1455" s="8"/>
      <c r="D1455" s="24">
        <f>SUM(D1453:D1454)</f>
        <v>500</v>
      </c>
      <c r="E1455" s="59">
        <f t="shared" ref="E1455:O1455" si="113">SUM(E1453:E1454)</f>
        <v>302</v>
      </c>
      <c r="F1455" s="8">
        <f t="shared" si="113"/>
        <v>2</v>
      </c>
      <c r="G1455" s="8">
        <f t="shared" si="113"/>
        <v>5</v>
      </c>
      <c r="H1455" s="8">
        <f t="shared" si="113"/>
        <v>25</v>
      </c>
      <c r="I1455" s="8">
        <f t="shared" si="113"/>
        <v>135</v>
      </c>
      <c r="J1455" s="8">
        <f t="shared" si="113"/>
        <v>3075</v>
      </c>
      <c r="K1455" s="8">
        <f t="shared" si="113"/>
        <v>721</v>
      </c>
      <c r="L1455" s="8">
        <f t="shared" si="113"/>
        <v>2.84</v>
      </c>
      <c r="M1455" s="8">
        <f t="shared" si="113"/>
        <v>16</v>
      </c>
      <c r="N1455" s="8">
        <f t="shared" si="113"/>
        <v>5</v>
      </c>
      <c r="O1455" s="8">
        <f t="shared" si="113"/>
        <v>9</v>
      </c>
    </row>
    <row r="1456" ht="20" customHeight="1" spans="1:15">
      <c r="A1456" s="9">
        <v>44695</v>
      </c>
      <c r="B1456" s="9" t="s">
        <v>274</v>
      </c>
      <c r="C1456" s="3" t="s">
        <v>222</v>
      </c>
      <c r="D1456" s="31">
        <v>24</v>
      </c>
      <c r="E1456" s="60">
        <v>301</v>
      </c>
      <c r="F1456" s="3">
        <v>4</v>
      </c>
      <c r="G1456" s="3">
        <v>2</v>
      </c>
      <c r="H1456" s="3">
        <v>3</v>
      </c>
      <c r="I1456" s="3">
        <v>28</v>
      </c>
      <c r="J1456" s="3">
        <v>5119</v>
      </c>
      <c r="K1456" s="3">
        <v>1096</v>
      </c>
      <c r="L1456" s="51">
        <v>2.43</v>
      </c>
      <c r="M1456" s="51">
        <v>25</v>
      </c>
      <c r="N1456" s="3">
        <v>16</v>
      </c>
      <c r="O1456" s="51">
        <v>12</v>
      </c>
    </row>
    <row r="1457" ht="20" customHeight="1" spans="1:15">
      <c r="A1457" s="9">
        <v>44695</v>
      </c>
      <c r="B1457" s="9" t="s">
        <v>193</v>
      </c>
      <c r="C1457" s="3" t="s">
        <v>222</v>
      </c>
      <c r="D1457" s="31">
        <v>201</v>
      </c>
      <c r="E1457" s="60">
        <v>156</v>
      </c>
      <c r="F1457" s="3">
        <v>1</v>
      </c>
      <c r="G1457" s="3">
        <v>6</v>
      </c>
      <c r="H1457" s="3">
        <v>17</v>
      </c>
      <c r="I1457" s="3">
        <v>138</v>
      </c>
      <c r="J1457" s="3" t="s">
        <v>18</v>
      </c>
      <c r="K1457" s="3" t="s">
        <v>18</v>
      </c>
      <c r="L1457" s="51" t="s">
        <v>18</v>
      </c>
      <c r="M1457" s="51" t="s">
        <v>18</v>
      </c>
      <c r="N1457" s="3" t="s">
        <v>18</v>
      </c>
      <c r="O1457" s="51" t="s">
        <v>18</v>
      </c>
    </row>
    <row r="1458" ht="20" customHeight="1" spans="1:15">
      <c r="A1458" s="8" t="s">
        <v>161</v>
      </c>
      <c r="B1458" s="8"/>
      <c r="C1458" s="8"/>
      <c r="D1458" s="24">
        <f>SUM(D1456:D1457)</f>
        <v>225</v>
      </c>
      <c r="E1458" s="59">
        <f t="shared" ref="E1458:O1458" si="114">SUM(E1456:E1457)</f>
        <v>457</v>
      </c>
      <c r="F1458" s="8">
        <f t="shared" si="114"/>
        <v>5</v>
      </c>
      <c r="G1458" s="8">
        <f t="shared" si="114"/>
        <v>8</v>
      </c>
      <c r="H1458" s="8">
        <f t="shared" si="114"/>
        <v>20</v>
      </c>
      <c r="I1458" s="8">
        <f t="shared" si="114"/>
        <v>166</v>
      </c>
      <c r="J1458" s="8">
        <f t="shared" si="114"/>
        <v>5119</v>
      </c>
      <c r="K1458" s="8">
        <f t="shared" si="114"/>
        <v>1096</v>
      </c>
      <c r="L1458" s="8">
        <f t="shared" si="114"/>
        <v>2.43</v>
      </c>
      <c r="M1458" s="8">
        <f t="shared" si="114"/>
        <v>25</v>
      </c>
      <c r="N1458" s="8">
        <f t="shared" si="114"/>
        <v>16</v>
      </c>
      <c r="O1458" s="8">
        <f t="shared" si="114"/>
        <v>12</v>
      </c>
    </row>
    <row r="1459" ht="20" customHeight="1" spans="1:15">
      <c r="A1459" s="9">
        <v>44694</v>
      </c>
      <c r="B1459" s="9" t="s">
        <v>274</v>
      </c>
      <c r="C1459" s="3" t="s">
        <v>222</v>
      </c>
      <c r="D1459" s="31">
        <v>18</v>
      </c>
      <c r="E1459" s="60">
        <v>302</v>
      </c>
      <c r="F1459" s="3">
        <v>8</v>
      </c>
      <c r="G1459" s="3">
        <v>5</v>
      </c>
      <c r="H1459" s="3">
        <v>2</v>
      </c>
      <c r="I1459" s="3">
        <v>27</v>
      </c>
      <c r="J1459" s="3">
        <v>3530</v>
      </c>
      <c r="K1459" s="3">
        <v>828</v>
      </c>
      <c r="L1459" s="51">
        <v>2.4</v>
      </c>
      <c r="M1459" s="51">
        <v>18</v>
      </c>
      <c r="N1459" s="3">
        <v>12</v>
      </c>
      <c r="O1459" s="51">
        <v>10</v>
      </c>
    </row>
    <row r="1460" ht="20" customHeight="1" spans="1:15">
      <c r="A1460" s="9">
        <v>44694</v>
      </c>
      <c r="B1460" s="9" t="s">
        <v>273</v>
      </c>
      <c r="C1460" s="3" t="s">
        <v>131</v>
      </c>
      <c r="D1460" s="31">
        <v>3</v>
      </c>
      <c r="E1460" s="60">
        <v>0</v>
      </c>
      <c r="F1460" s="3">
        <v>0</v>
      </c>
      <c r="G1460" s="3">
        <v>0</v>
      </c>
      <c r="H1460" s="3">
        <v>1</v>
      </c>
      <c r="I1460" s="3">
        <v>1</v>
      </c>
      <c r="J1460" s="3" t="s">
        <v>18</v>
      </c>
      <c r="K1460" s="3" t="s">
        <v>18</v>
      </c>
      <c r="L1460" s="51" t="s">
        <v>18</v>
      </c>
      <c r="M1460" s="51" t="s">
        <v>18</v>
      </c>
      <c r="N1460" s="3" t="s">
        <v>18</v>
      </c>
      <c r="O1460" s="51" t="s">
        <v>18</v>
      </c>
    </row>
    <row r="1461" ht="20" customHeight="1" spans="1:15">
      <c r="A1461" s="9">
        <v>44694</v>
      </c>
      <c r="B1461" s="9" t="s">
        <v>193</v>
      </c>
      <c r="C1461" s="3" t="s">
        <v>222</v>
      </c>
      <c r="D1461" s="31">
        <v>279</v>
      </c>
      <c r="E1461" s="60">
        <v>0</v>
      </c>
      <c r="F1461" s="3">
        <v>0</v>
      </c>
      <c r="G1461" s="3">
        <v>5</v>
      </c>
      <c r="H1461" s="3">
        <v>26</v>
      </c>
      <c r="I1461" s="3">
        <v>144</v>
      </c>
      <c r="J1461" s="3" t="s">
        <v>18</v>
      </c>
      <c r="K1461" s="3" t="s">
        <v>18</v>
      </c>
      <c r="L1461" s="51" t="s">
        <v>18</v>
      </c>
      <c r="M1461" s="51" t="s">
        <v>18</v>
      </c>
      <c r="N1461" s="3" t="s">
        <v>18</v>
      </c>
      <c r="O1461" s="51" t="s">
        <v>18</v>
      </c>
    </row>
    <row r="1462" ht="20" customHeight="1" spans="1:15">
      <c r="A1462" s="8" t="s">
        <v>162</v>
      </c>
      <c r="B1462" s="8"/>
      <c r="C1462" s="8"/>
      <c r="D1462" s="24">
        <f>SUM(D1459:D1461)</f>
        <v>300</v>
      </c>
      <c r="E1462" s="59">
        <f t="shared" ref="E1462:O1462" si="115">SUM(E1459:E1461)</f>
        <v>302</v>
      </c>
      <c r="F1462" s="8">
        <f t="shared" si="115"/>
        <v>8</v>
      </c>
      <c r="G1462" s="8">
        <f t="shared" si="115"/>
        <v>10</v>
      </c>
      <c r="H1462" s="8">
        <f t="shared" si="115"/>
        <v>29</v>
      </c>
      <c r="I1462" s="8">
        <f t="shared" si="115"/>
        <v>172</v>
      </c>
      <c r="J1462" s="8">
        <f t="shared" si="115"/>
        <v>3530</v>
      </c>
      <c r="K1462" s="8">
        <f t="shared" si="115"/>
        <v>828</v>
      </c>
      <c r="L1462" s="8">
        <f t="shared" si="115"/>
        <v>2.4</v>
      </c>
      <c r="M1462" s="8">
        <f t="shared" si="115"/>
        <v>18</v>
      </c>
      <c r="N1462" s="8">
        <f t="shared" si="115"/>
        <v>12</v>
      </c>
      <c r="O1462" s="8">
        <f t="shared" si="115"/>
        <v>10</v>
      </c>
    </row>
    <row r="1463" ht="20" customHeight="1" spans="1:15">
      <c r="A1463" s="9">
        <v>44693</v>
      </c>
      <c r="B1463" s="9" t="s">
        <v>274</v>
      </c>
      <c r="C1463" s="3" t="s">
        <v>222</v>
      </c>
      <c r="D1463" s="31">
        <v>12</v>
      </c>
      <c r="E1463" s="60">
        <v>0</v>
      </c>
      <c r="F1463" s="3">
        <v>0</v>
      </c>
      <c r="G1463" s="3">
        <v>0</v>
      </c>
      <c r="H1463" s="3">
        <v>2</v>
      </c>
      <c r="I1463" s="3">
        <v>24</v>
      </c>
      <c r="J1463" s="3">
        <v>0</v>
      </c>
      <c r="K1463" s="3">
        <v>0</v>
      </c>
      <c r="L1463" s="51">
        <v>0</v>
      </c>
      <c r="M1463" s="51">
        <v>0</v>
      </c>
      <c r="N1463" s="3">
        <v>0</v>
      </c>
      <c r="O1463" s="51">
        <v>0</v>
      </c>
    </row>
    <row r="1464" ht="20" customHeight="1" spans="1:15">
      <c r="A1464" s="9">
        <v>44693</v>
      </c>
      <c r="B1464" s="9" t="s">
        <v>193</v>
      </c>
      <c r="C1464" s="3" t="s">
        <v>222</v>
      </c>
      <c r="D1464" s="31">
        <v>171</v>
      </c>
      <c r="E1464" s="60">
        <v>0</v>
      </c>
      <c r="F1464" s="3">
        <v>1</v>
      </c>
      <c r="G1464" s="3">
        <v>21</v>
      </c>
      <c r="H1464" s="3">
        <v>23</v>
      </c>
      <c r="I1464" s="3">
        <v>185</v>
      </c>
      <c r="J1464" s="3" t="s">
        <v>18</v>
      </c>
      <c r="K1464" s="3" t="s">
        <v>18</v>
      </c>
      <c r="L1464" s="51" t="s">
        <v>18</v>
      </c>
      <c r="M1464" s="51" t="s">
        <v>18</v>
      </c>
      <c r="N1464" s="3" t="s">
        <v>18</v>
      </c>
      <c r="O1464" s="51" t="s">
        <v>18</v>
      </c>
    </row>
    <row r="1465" ht="20" customHeight="1" spans="1:15">
      <c r="A1465" s="8" t="s">
        <v>163</v>
      </c>
      <c r="B1465" s="8"/>
      <c r="C1465" s="8"/>
      <c r="D1465" s="24">
        <f>SUM(D1463:D1464)</f>
        <v>183</v>
      </c>
      <c r="E1465" s="59">
        <f t="shared" ref="E1465:O1465" si="116">SUM(E1463:E1464)</f>
        <v>0</v>
      </c>
      <c r="F1465" s="8">
        <f t="shared" si="116"/>
        <v>1</v>
      </c>
      <c r="G1465" s="8">
        <f t="shared" si="116"/>
        <v>21</v>
      </c>
      <c r="H1465" s="8">
        <f t="shared" si="116"/>
        <v>25</v>
      </c>
      <c r="I1465" s="8">
        <f t="shared" si="116"/>
        <v>209</v>
      </c>
      <c r="J1465" s="8">
        <f t="shared" si="116"/>
        <v>0</v>
      </c>
      <c r="K1465" s="8">
        <f t="shared" si="116"/>
        <v>0</v>
      </c>
      <c r="L1465" s="8">
        <f t="shared" si="116"/>
        <v>0</v>
      </c>
      <c r="M1465" s="8">
        <f t="shared" si="116"/>
        <v>0</v>
      </c>
      <c r="N1465" s="8">
        <f t="shared" si="116"/>
        <v>0</v>
      </c>
      <c r="O1465" s="8">
        <f t="shared" si="116"/>
        <v>0</v>
      </c>
    </row>
    <row r="1466" ht="20" customHeight="1" spans="1:15">
      <c r="A1466" s="9">
        <v>44692</v>
      </c>
      <c r="B1466" s="9" t="s">
        <v>274</v>
      </c>
      <c r="C1466" s="3" t="s">
        <v>222</v>
      </c>
      <c r="D1466" s="31">
        <v>0</v>
      </c>
      <c r="E1466" s="60">
        <v>4</v>
      </c>
      <c r="F1466" s="3">
        <v>0</v>
      </c>
      <c r="G1466" s="3">
        <v>0</v>
      </c>
      <c r="H1466" s="3">
        <v>0</v>
      </c>
      <c r="I1466" s="3">
        <v>25</v>
      </c>
      <c r="J1466" s="3">
        <v>112</v>
      </c>
      <c r="K1466" s="3">
        <v>21</v>
      </c>
      <c r="L1466" s="51">
        <v>0.79</v>
      </c>
      <c r="M1466" s="51">
        <v>5</v>
      </c>
      <c r="N1466" s="3">
        <v>0</v>
      </c>
      <c r="O1466" s="51">
        <v>3</v>
      </c>
    </row>
    <row r="1467" ht="20" customHeight="1" spans="1:15">
      <c r="A1467" s="9">
        <v>44692</v>
      </c>
      <c r="B1467" s="9" t="s">
        <v>193</v>
      </c>
      <c r="C1467" s="3" t="s">
        <v>222</v>
      </c>
      <c r="D1467" s="31">
        <v>310</v>
      </c>
      <c r="E1467" s="60">
        <v>213</v>
      </c>
      <c r="F1467" s="3">
        <v>633</v>
      </c>
      <c r="G1467" s="3">
        <v>284</v>
      </c>
      <c r="H1467" s="3">
        <v>28</v>
      </c>
      <c r="I1467" s="3">
        <v>284</v>
      </c>
      <c r="J1467" s="3" t="s">
        <v>18</v>
      </c>
      <c r="K1467" s="3" t="s">
        <v>18</v>
      </c>
      <c r="L1467" s="51" t="s">
        <v>18</v>
      </c>
      <c r="M1467" s="51" t="s">
        <v>18</v>
      </c>
      <c r="N1467" s="3" t="s">
        <v>18</v>
      </c>
      <c r="O1467" s="51" t="s">
        <v>18</v>
      </c>
    </row>
    <row r="1468" ht="20" customHeight="1" spans="1:15">
      <c r="A1468" s="8" t="s">
        <v>165</v>
      </c>
      <c r="B1468" s="8"/>
      <c r="C1468" s="8"/>
      <c r="D1468" s="24">
        <f>SUM(D1466:D1467)</f>
        <v>310</v>
      </c>
      <c r="E1468" s="59">
        <f t="shared" ref="E1468:O1468" si="117">SUM(E1466:E1467)</f>
        <v>217</v>
      </c>
      <c r="F1468" s="8">
        <f t="shared" si="117"/>
        <v>633</v>
      </c>
      <c r="G1468" s="8">
        <f t="shared" si="117"/>
        <v>284</v>
      </c>
      <c r="H1468" s="8">
        <f t="shared" si="117"/>
        <v>28</v>
      </c>
      <c r="I1468" s="8">
        <f t="shared" si="117"/>
        <v>309</v>
      </c>
      <c r="J1468" s="8">
        <f t="shared" si="117"/>
        <v>112</v>
      </c>
      <c r="K1468" s="8">
        <f t="shared" si="117"/>
        <v>21</v>
      </c>
      <c r="L1468" s="8">
        <f t="shared" si="117"/>
        <v>0.79</v>
      </c>
      <c r="M1468" s="8">
        <f t="shared" si="117"/>
        <v>5</v>
      </c>
      <c r="N1468" s="8">
        <f t="shared" si="117"/>
        <v>0</v>
      </c>
      <c r="O1468" s="8">
        <f t="shared" si="117"/>
        <v>3</v>
      </c>
    </row>
    <row r="1469" ht="20" customHeight="1" spans="1:15">
      <c r="A1469" s="9">
        <v>44691</v>
      </c>
      <c r="B1469" s="9" t="s">
        <v>274</v>
      </c>
      <c r="C1469" s="3" t="s">
        <v>222</v>
      </c>
      <c r="D1469" s="31">
        <v>3</v>
      </c>
      <c r="E1469" s="60">
        <v>307</v>
      </c>
      <c r="F1469" s="3">
        <v>9</v>
      </c>
      <c r="G1469" s="3">
        <v>7</v>
      </c>
      <c r="H1469" s="3">
        <v>1</v>
      </c>
      <c r="I1469" s="3">
        <v>27</v>
      </c>
      <c r="J1469" s="3">
        <v>4842</v>
      </c>
      <c r="K1469" s="3">
        <v>973</v>
      </c>
      <c r="L1469" s="51">
        <v>2.26</v>
      </c>
      <c r="M1469" s="51">
        <v>22</v>
      </c>
      <c r="N1469" s="3">
        <v>15</v>
      </c>
      <c r="O1469" s="51">
        <v>11</v>
      </c>
    </row>
    <row r="1470" ht="20" customHeight="1" spans="1:15">
      <c r="A1470" s="8" t="s">
        <v>166</v>
      </c>
      <c r="B1470" s="8"/>
      <c r="C1470" s="8"/>
      <c r="D1470" s="24">
        <f t="shared" ref="D1470:K1470" si="118">SUM(D1469:D1469)</f>
        <v>3</v>
      </c>
      <c r="E1470" s="59">
        <f t="shared" si="118"/>
        <v>307</v>
      </c>
      <c r="F1470" s="8">
        <f t="shared" si="118"/>
        <v>9</v>
      </c>
      <c r="G1470" s="8">
        <f t="shared" si="118"/>
        <v>7</v>
      </c>
      <c r="H1470" s="8">
        <f t="shared" si="118"/>
        <v>1</v>
      </c>
      <c r="I1470" s="8">
        <f t="shared" si="118"/>
        <v>27</v>
      </c>
      <c r="J1470" s="8">
        <f t="shared" si="118"/>
        <v>4842</v>
      </c>
      <c r="K1470" s="8">
        <f t="shared" si="118"/>
        <v>973</v>
      </c>
      <c r="L1470" s="35">
        <f t="shared" ref="L1470:O1470" si="119">AVERAGE(L1469:L1469)</f>
        <v>2.26</v>
      </c>
      <c r="M1470" s="35">
        <f t="shared" si="119"/>
        <v>22</v>
      </c>
      <c r="N1470" s="8">
        <f>SUM(N1469:N1469)</f>
        <v>15</v>
      </c>
      <c r="O1470" s="35">
        <f t="shared" si="119"/>
        <v>11</v>
      </c>
    </row>
    <row r="1471" ht="20" customHeight="1" spans="1:15">
      <c r="A1471" s="9">
        <v>44690</v>
      </c>
      <c r="B1471" s="9" t="s">
        <v>274</v>
      </c>
      <c r="C1471" s="3" t="s">
        <v>222</v>
      </c>
      <c r="D1471" s="31">
        <v>341</v>
      </c>
      <c r="E1471" s="60">
        <v>0</v>
      </c>
      <c r="F1471" s="3">
        <v>0</v>
      </c>
      <c r="G1471" s="3">
        <v>0</v>
      </c>
      <c r="H1471" s="3">
        <v>5</v>
      </c>
      <c r="I1471" s="3">
        <v>25</v>
      </c>
      <c r="J1471" s="3">
        <v>0</v>
      </c>
      <c r="K1471" s="3">
        <v>0</v>
      </c>
      <c r="L1471" s="51">
        <v>0</v>
      </c>
      <c r="M1471" s="51">
        <v>0</v>
      </c>
      <c r="N1471" s="3">
        <v>0</v>
      </c>
      <c r="O1471" s="51">
        <v>0</v>
      </c>
    </row>
    <row r="1472" ht="20" customHeight="1" spans="1:15">
      <c r="A1472" s="8" t="s">
        <v>167</v>
      </c>
      <c r="B1472" s="8"/>
      <c r="C1472" s="8"/>
      <c r="D1472" s="24">
        <f>SUM(D1471:D1471)</f>
        <v>341</v>
      </c>
      <c r="E1472" s="59">
        <f>SUM(E1471:E1471)</f>
        <v>0</v>
      </c>
      <c r="F1472" s="8">
        <f t="shared" ref="F1472:O1472" si="120">SUM(F1471:F1471)</f>
        <v>0</v>
      </c>
      <c r="G1472" s="8">
        <f t="shared" si="120"/>
        <v>0</v>
      </c>
      <c r="H1472" s="8">
        <f t="shared" si="120"/>
        <v>5</v>
      </c>
      <c r="I1472" s="8">
        <f t="shared" si="120"/>
        <v>25</v>
      </c>
      <c r="J1472" s="8">
        <f t="shared" si="120"/>
        <v>0</v>
      </c>
      <c r="K1472" s="8">
        <f t="shared" si="120"/>
        <v>0</v>
      </c>
      <c r="L1472" s="35">
        <f>AVERAGE(L1471:L1471)</f>
        <v>0</v>
      </c>
      <c r="M1472" s="35">
        <f>AVERAGE(M1471:M1471)</f>
        <v>0</v>
      </c>
      <c r="N1472" s="8">
        <f t="shared" si="120"/>
        <v>0</v>
      </c>
      <c r="O1472" s="35">
        <f>AVERAGE(O1471:O1471)</f>
        <v>0</v>
      </c>
    </row>
    <row r="1473" ht="20" customHeight="1" spans="1:15">
      <c r="A1473" s="9">
        <v>44689</v>
      </c>
      <c r="B1473" s="9" t="s">
        <v>274</v>
      </c>
      <c r="C1473" s="3" t="s">
        <v>222</v>
      </c>
      <c r="D1473" s="31">
        <v>29</v>
      </c>
      <c r="E1473" s="60">
        <v>0</v>
      </c>
      <c r="F1473" s="3">
        <v>0</v>
      </c>
      <c r="G1473" s="3">
        <v>0</v>
      </c>
      <c r="H1473" s="3">
        <v>5</v>
      </c>
      <c r="I1473" s="3">
        <v>31</v>
      </c>
      <c r="J1473" s="3">
        <v>0</v>
      </c>
      <c r="K1473" s="3">
        <v>0</v>
      </c>
      <c r="L1473" s="51">
        <v>0</v>
      </c>
      <c r="M1473" s="51">
        <v>0</v>
      </c>
      <c r="N1473" s="3">
        <v>0</v>
      </c>
      <c r="O1473" s="51">
        <v>0</v>
      </c>
    </row>
    <row r="1474" ht="20" customHeight="1" spans="1:15">
      <c r="A1474" s="9">
        <v>44689</v>
      </c>
      <c r="B1474" s="9" t="s">
        <v>273</v>
      </c>
      <c r="C1474" s="3" t="s">
        <v>131</v>
      </c>
      <c r="D1474" s="31">
        <v>0</v>
      </c>
      <c r="E1474" s="60">
        <v>0</v>
      </c>
      <c r="F1474" s="3">
        <v>0</v>
      </c>
      <c r="G1474" s="3">
        <v>0</v>
      </c>
      <c r="H1474" s="3">
        <v>0</v>
      </c>
      <c r="I1474" s="3">
        <v>2</v>
      </c>
      <c r="J1474" s="3">
        <v>0</v>
      </c>
      <c r="K1474" s="3">
        <v>0</v>
      </c>
      <c r="L1474" s="51">
        <v>0</v>
      </c>
      <c r="M1474" s="51">
        <v>0</v>
      </c>
      <c r="N1474" s="3">
        <v>0</v>
      </c>
      <c r="O1474" s="51">
        <v>0</v>
      </c>
    </row>
    <row r="1475" ht="20" customHeight="1" spans="1:15">
      <c r="A1475" s="9">
        <v>44689</v>
      </c>
      <c r="B1475" s="9" t="s">
        <v>255</v>
      </c>
      <c r="C1475" s="3" t="s">
        <v>131</v>
      </c>
      <c r="D1475" s="31">
        <v>0</v>
      </c>
      <c r="E1475" s="60">
        <v>0</v>
      </c>
      <c r="F1475" s="3">
        <v>0</v>
      </c>
      <c r="G1475" s="3">
        <v>0</v>
      </c>
      <c r="H1475" s="3">
        <v>0</v>
      </c>
      <c r="I1475" s="3">
        <v>1</v>
      </c>
      <c r="J1475" s="3">
        <v>0</v>
      </c>
      <c r="K1475" s="3">
        <v>0</v>
      </c>
      <c r="L1475" s="51">
        <v>0</v>
      </c>
      <c r="M1475" s="51">
        <v>0</v>
      </c>
      <c r="N1475" s="3">
        <v>0</v>
      </c>
      <c r="O1475" s="51">
        <v>0</v>
      </c>
    </row>
    <row r="1476" ht="20" customHeight="1" spans="1:15">
      <c r="A1476" s="9">
        <v>44689</v>
      </c>
      <c r="B1476" s="9" t="s">
        <v>275</v>
      </c>
      <c r="C1476" s="3" t="s">
        <v>131</v>
      </c>
      <c r="D1476" s="31">
        <v>0</v>
      </c>
      <c r="E1476" s="60">
        <v>240</v>
      </c>
      <c r="F1476" s="3">
        <v>0</v>
      </c>
      <c r="G1476" s="3">
        <v>0</v>
      </c>
      <c r="H1476" s="3">
        <v>0</v>
      </c>
      <c r="I1476" s="3">
        <v>1</v>
      </c>
      <c r="J1476" s="3">
        <v>9634</v>
      </c>
      <c r="K1476" s="3">
        <v>328</v>
      </c>
      <c r="L1476" s="51">
        <v>1.16</v>
      </c>
      <c r="M1476" s="51">
        <v>7</v>
      </c>
      <c r="N1476" s="3">
        <v>2</v>
      </c>
      <c r="O1476" s="51">
        <v>3</v>
      </c>
    </row>
    <row r="1477" ht="20" customHeight="1" spans="1:15">
      <c r="A1477" s="9">
        <v>44689</v>
      </c>
      <c r="B1477" s="9" t="s">
        <v>276</v>
      </c>
      <c r="C1477" s="3" t="s">
        <v>131</v>
      </c>
      <c r="D1477" s="31">
        <v>0</v>
      </c>
      <c r="E1477" s="60">
        <v>0</v>
      </c>
      <c r="F1477" s="3">
        <v>0</v>
      </c>
      <c r="G1477" s="3">
        <v>0</v>
      </c>
      <c r="H1477" s="3">
        <v>0</v>
      </c>
      <c r="I1477" s="3">
        <v>1</v>
      </c>
      <c r="J1477" s="3">
        <v>1831</v>
      </c>
      <c r="K1477" s="3">
        <v>172</v>
      </c>
      <c r="L1477" s="51">
        <v>1.11</v>
      </c>
      <c r="M1477" s="51">
        <v>4</v>
      </c>
      <c r="N1477" s="3">
        <v>2</v>
      </c>
      <c r="O1477" s="51">
        <v>1</v>
      </c>
    </row>
    <row r="1478" ht="20" customHeight="1" spans="1:15">
      <c r="A1478" s="9">
        <v>44689</v>
      </c>
      <c r="B1478" s="9" t="s">
        <v>277</v>
      </c>
      <c r="C1478" s="3" t="s">
        <v>131</v>
      </c>
      <c r="D1478" s="31">
        <v>0</v>
      </c>
      <c r="E1478" s="60">
        <v>0</v>
      </c>
      <c r="F1478" s="3">
        <v>0</v>
      </c>
      <c r="G1478" s="3">
        <v>0</v>
      </c>
      <c r="H1478" s="3">
        <v>0</v>
      </c>
      <c r="I1478" s="3">
        <v>1</v>
      </c>
      <c r="J1478" s="3">
        <v>0</v>
      </c>
      <c r="K1478" s="3">
        <v>0</v>
      </c>
      <c r="L1478" s="51">
        <v>0</v>
      </c>
      <c r="M1478" s="51">
        <v>0</v>
      </c>
      <c r="N1478" s="3">
        <v>0</v>
      </c>
      <c r="O1478" s="51">
        <v>0</v>
      </c>
    </row>
    <row r="1479" ht="20" customHeight="1" spans="1:15">
      <c r="A1479" s="9">
        <v>44689</v>
      </c>
      <c r="B1479" s="9" t="s">
        <v>278</v>
      </c>
      <c r="C1479" s="3" t="s">
        <v>131</v>
      </c>
      <c r="D1479" s="31">
        <v>0</v>
      </c>
      <c r="E1479" s="60">
        <v>270</v>
      </c>
      <c r="F1479" s="3">
        <v>0</v>
      </c>
      <c r="G1479" s="3">
        <v>0</v>
      </c>
      <c r="H1479" s="3">
        <v>0</v>
      </c>
      <c r="I1479" s="3">
        <v>2</v>
      </c>
      <c r="J1479" s="3">
        <v>2416</v>
      </c>
      <c r="K1479" s="3">
        <v>220</v>
      </c>
      <c r="L1479" s="51">
        <v>0.89</v>
      </c>
      <c r="M1479" s="51">
        <v>7</v>
      </c>
      <c r="N1479" s="3">
        <v>3</v>
      </c>
      <c r="O1479" s="51">
        <v>2</v>
      </c>
    </row>
    <row r="1480" ht="20" customHeight="1" spans="1:15">
      <c r="A1480" s="8" t="s">
        <v>168</v>
      </c>
      <c r="B1480" s="8"/>
      <c r="C1480" s="8"/>
      <c r="D1480" s="24">
        <f>SUM(D1473:D1479)</f>
        <v>29</v>
      </c>
      <c r="E1480" s="59">
        <f t="shared" ref="E1480:O1480" si="121">SUM(E1473:E1479)</f>
        <v>510</v>
      </c>
      <c r="F1480" s="8">
        <f t="shared" si="121"/>
        <v>0</v>
      </c>
      <c r="G1480" s="8">
        <f t="shared" si="121"/>
        <v>0</v>
      </c>
      <c r="H1480" s="8">
        <f t="shared" si="121"/>
        <v>5</v>
      </c>
      <c r="I1480" s="8">
        <f t="shared" si="121"/>
        <v>39</v>
      </c>
      <c r="J1480" s="8">
        <f t="shared" si="121"/>
        <v>13881</v>
      </c>
      <c r="K1480" s="8">
        <f t="shared" si="121"/>
        <v>720</v>
      </c>
      <c r="L1480" s="35">
        <f>AVERAGE(L1473:L1479)</f>
        <v>0.451428571428571</v>
      </c>
      <c r="M1480" s="35">
        <f>AVERAGE(M1473:M1479)</f>
        <v>2.57142857142857</v>
      </c>
      <c r="N1480" s="8">
        <f t="shared" si="121"/>
        <v>7</v>
      </c>
      <c r="O1480" s="35">
        <f>AVERAGE(O1473:O1479)</f>
        <v>0.857142857142857</v>
      </c>
    </row>
    <row r="1481" ht="20" customHeight="1" spans="1:15">
      <c r="A1481" s="9">
        <v>44688</v>
      </c>
      <c r="B1481" s="9" t="s">
        <v>274</v>
      </c>
      <c r="C1481" s="3" t="s">
        <v>222</v>
      </c>
      <c r="D1481" s="31">
        <v>24</v>
      </c>
      <c r="E1481" s="60">
        <v>313</v>
      </c>
      <c r="F1481" s="3">
        <v>6</v>
      </c>
      <c r="G1481" s="3">
        <v>0</v>
      </c>
      <c r="H1481" s="3">
        <v>2</v>
      </c>
      <c r="I1481" s="3">
        <v>23</v>
      </c>
      <c r="J1481" s="3">
        <v>4007</v>
      </c>
      <c r="K1481" s="3">
        <v>818</v>
      </c>
      <c r="L1481" s="51">
        <v>2.6</v>
      </c>
      <c r="M1481" s="51">
        <v>19</v>
      </c>
      <c r="N1481" s="3">
        <v>7</v>
      </c>
      <c r="O1481" s="51">
        <v>10</v>
      </c>
    </row>
    <row r="1482" ht="20" customHeight="1" spans="1:15">
      <c r="A1482" s="9">
        <v>44688</v>
      </c>
      <c r="B1482" s="9" t="s">
        <v>273</v>
      </c>
      <c r="C1482" s="3" t="s">
        <v>131</v>
      </c>
      <c r="D1482" s="31">
        <v>0</v>
      </c>
      <c r="E1482" s="60">
        <v>0</v>
      </c>
      <c r="F1482" s="3">
        <v>0</v>
      </c>
      <c r="G1482" s="3">
        <v>0</v>
      </c>
      <c r="H1482" s="3">
        <v>0</v>
      </c>
      <c r="I1482" s="3">
        <v>2</v>
      </c>
      <c r="J1482" s="3">
        <v>0</v>
      </c>
      <c r="K1482" s="3">
        <v>0</v>
      </c>
      <c r="L1482" s="51">
        <v>0</v>
      </c>
      <c r="M1482" s="51">
        <v>0</v>
      </c>
      <c r="N1482" s="3">
        <v>0</v>
      </c>
      <c r="O1482" s="51">
        <v>0</v>
      </c>
    </row>
    <row r="1483" ht="20" customHeight="1" spans="1:15">
      <c r="A1483" s="9">
        <v>44688</v>
      </c>
      <c r="B1483" s="9" t="s">
        <v>255</v>
      </c>
      <c r="C1483" s="3" t="s">
        <v>131</v>
      </c>
      <c r="D1483" s="31">
        <v>0</v>
      </c>
      <c r="E1483" s="60">
        <v>39</v>
      </c>
      <c r="F1483" s="3">
        <v>0</v>
      </c>
      <c r="G1483" s="3">
        <v>0</v>
      </c>
      <c r="H1483" s="3">
        <v>0</v>
      </c>
      <c r="I1483" s="3">
        <v>2</v>
      </c>
      <c r="J1483" s="3">
        <v>278</v>
      </c>
      <c r="K1483" s="3">
        <v>13</v>
      </c>
      <c r="L1483" s="51">
        <v>0.98</v>
      </c>
      <c r="M1483" s="51">
        <v>2</v>
      </c>
      <c r="N1483" s="3">
        <v>0</v>
      </c>
      <c r="O1483" s="51">
        <v>1</v>
      </c>
    </row>
    <row r="1484" ht="20" customHeight="1" spans="1:15">
      <c r="A1484" s="9">
        <v>44688</v>
      </c>
      <c r="B1484" s="9" t="s">
        <v>275</v>
      </c>
      <c r="C1484" s="3" t="s">
        <v>131</v>
      </c>
      <c r="D1484" s="31">
        <v>0</v>
      </c>
      <c r="E1484" s="60">
        <v>0</v>
      </c>
      <c r="F1484" s="3">
        <v>0</v>
      </c>
      <c r="G1484" s="3">
        <v>0</v>
      </c>
      <c r="H1484" s="3">
        <v>0</v>
      </c>
      <c r="I1484" s="3">
        <v>1</v>
      </c>
      <c r="J1484" s="3">
        <v>0</v>
      </c>
      <c r="K1484" s="3">
        <v>0</v>
      </c>
      <c r="L1484" s="51">
        <v>0</v>
      </c>
      <c r="M1484" s="51">
        <v>0</v>
      </c>
      <c r="N1484" s="3">
        <v>0</v>
      </c>
      <c r="O1484" s="51">
        <v>0</v>
      </c>
    </row>
    <row r="1485" ht="20" customHeight="1" spans="1:15">
      <c r="A1485" s="9">
        <v>44688</v>
      </c>
      <c r="B1485" s="9" t="s">
        <v>276</v>
      </c>
      <c r="C1485" s="3" t="s">
        <v>131</v>
      </c>
      <c r="D1485" s="31">
        <v>0</v>
      </c>
      <c r="E1485" s="60">
        <v>24</v>
      </c>
      <c r="F1485" s="3">
        <v>0</v>
      </c>
      <c r="G1485" s="3">
        <v>0</v>
      </c>
      <c r="H1485" s="3">
        <v>0</v>
      </c>
      <c r="I1485" s="3">
        <v>1</v>
      </c>
      <c r="J1485" s="3">
        <v>1420</v>
      </c>
      <c r="K1485" s="3">
        <v>20</v>
      </c>
      <c r="L1485" s="51">
        <v>0.36</v>
      </c>
      <c r="M1485" s="51">
        <v>2</v>
      </c>
      <c r="N1485" s="3">
        <v>0</v>
      </c>
      <c r="O1485" s="51">
        <v>1</v>
      </c>
    </row>
    <row r="1486" ht="20" customHeight="1" spans="1:15">
      <c r="A1486" s="9">
        <v>44688</v>
      </c>
      <c r="B1486" s="9" t="s">
        <v>277</v>
      </c>
      <c r="C1486" s="3" t="s">
        <v>131</v>
      </c>
      <c r="D1486" s="31">
        <v>0</v>
      </c>
      <c r="E1486" s="60">
        <v>0</v>
      </c>
      <c r="F1486" s="3">
        <v>0</v>
      </c>
      <c r="G1486" s="3">
        <v>0</v>
      </c>
      <c r="H1486" s="3">
        <v>0</v>
      </c>
      <c r="I1486" s="3">
        <v>1</v>
      </c>
      <c r="J1486" s="3">
        <v>0</v>
      </c>
      <c r="K1486" s="3">
        <v>0</v>
      </c>
      <c r="L1486" s="51">
        <v>0</v>
      </c>
      <c r="M1486" s="51">
        <v>0</v>
      </c>
      <c r="N1486" s="3">
        <v>0</v>
      </c>
      <c r="O1486" s="51">
        <v>0</v>
      </c>
    </row>
    <row r="1487" ht="20" customHeight="1" spans="1:15">
      <c r="A1487" s="9">
        <v>44688</v>
      </c>
      <c r="B1487" s="9" t="s">
        <v>278</v>
      </c>
      <c r="C1487" s="3" t="s">
        <v>131</v>
      </c>
      <c r="D1487" s="31">
        <v>0</v>
      </c>
      <c r="E1487" s="60">
        <v>0</v>
      </c>
      <c r="F1487" s="3">
        <v>0</v>
      </c>
      <c r="G1487" s="3">
        <v>0</v>
      </c>
      <c r="H1487" s="3">
        <v>0</v>
      </c>
      <c r="I1487" s="3">
        <v>2</v>
      </c>
      <c r="J1487" s="3">
        <v>0</v>
      </c>
      <c r="K1487" s="3">
        <v>0</v>
      </c>
      <c r="L1487" s="51">
        <v>0</v>
      </c>
      <c r="M1487" s="51">
        <v>0</v>
      </c>
      <c r="N1487" s="3">
        <v>0</v>
      </c>
      <c r="O1487" s="51">
        <v>0</v>
      </c>
    </row>
    <row r="1488" ht="20" customHeight="1" spans="1:15">
      <c r="A1488" s="8" t="s">
        <v>169</v>
      </c>
      <c r="B1488" s="8"/>
      <c r="C1488" s="8"/>
      <c r="D1488" s="24">
        <f>SUM(D1481:D1487)</f>
        <v>24</v>
      </c>
      <c r="E1488" s="59">
        <f t="shared" ref="E1488:O1488" si="122">SUM(E1481:E1487)</f>
        <v>376</v>
      </c>
      <c r="F1488" s="8">
        <f t="shared" si="122"/>
        <v>6</v>
      </c>
      <c r="G1488" s="8">
        <f t="shared" si="122"/>
        <v>0</v>
      </c>
      <c r="H1488" s="8">
        <f t="shared" si="122"/>
        <v>2</v>
      </c>
      <c r="I1488" s="8">
        <f t="shared" si="122"/>
        <v>32</v>
      </c>
      <c r="J1488" s="8">
        <f t="shared" si="122"/>
        <v>5705</v>
      </c>
      <c r="K1488" s="8">
        <f t="shared" si="122"/>
        <v>851</v>
      </c>
      <c r="L1488" s="35">
        <f>AVERAGE(L1481:L1487)</f>
        <v>0.562857142857143</v>
      </c>
      <c r="M1488" s="35">
        <f>AVERAGE(M1481:M1487)</f>
        <v>3.28571428571429</v>
      </c>
      <c r="N1488" s="8">
        <f t="shared" si="122"/>
        <v>7</v>
      </c>
      <c r="O1488" s="35">
        <f>AVERAGE(O1481:O1487)</f>
        <v>1.71428571428571</v>
      </c>
    </row>
    <row r="1489" ht="20" customHeight="1" spans="1:15">
      <c r="A1489" s="9">
        <v>44687</v>
      </c>
      <c r="B1489" s="9" t="s">
        <v>274</v>
      </c>
      <c r="C1489" s="3" t="s">
        <v>222</v>
      </c>
      <c r="D1489" s="31">
        <v>20</v>
      </c>
      <c r="E1489" s="60">
        <v>308</v>
      </c>
      <c r="F1489" s="3">
        <v>7</v>
      </c>
      <c r="G1489" s="3">
        <v>5</v>
      </c>
      <c r="H1489" s="3">
        <v>2</v>
      </c>
      <c r="I1489" s="3">
        <v>34</v>
      </c>
      <c r="J1489" s="3">
        <v>4227</v>
      </c>
      <c r="K1489" s="3">
        <v>929</v>
      </c>
      <c r="L1489" s="51">
        <v>2.49</v>
      </c>
      <c r="M1489" s="51">
        <v>26</v>
      </c>
      <c r="N1489" s="3">
        <v>11</v>
      </c>
      <c r="O1489" s="51">
        <v>11</v>
      </c>
    </row>
    <row r="1490" ht="20" customHeight="1" spans="1:15">
      <c r="A1490" s="9">
        <v>44687</v>
      </c>
      <c r="B1490" s="9" t="s">
        <v>273</v>
      </c>
      <c r="C1490" s="3" t="s">
        <v>131</v>
      </c>
      <c r="D1490" s="31">
        <v>0</v>
      </c>
      <c r="E1490" s="60">
        <v>251</v>
      </c>
      <c r="F1490" s="3">
        <v>0</v>
      </c>
      <c r="G1490" s="3">
        <v>0</v>
      </c>
      <c r="H1490" s="3">
        <v>0</v>
      </c>
      <c r="I1490" s="3">
        <v>1</v>
      </c>
      <c r="J1490" s="3">
        <v>5797</v>
      </c>
      <c r="K1490" s="3">
        <v>1439</v>
      </c>
      <c r="L1490" s="51">
        <v>2</v>
      </c>
      <c r="M1490" s="51">
        <v>32</v>
      </c>
      <c r="N1490" s="3">
        <v>14</v>
      </c>
      <c r="O1490" s="51">
        <v>14</v>
      </c>
    </row>
    <row r="1491" ht="20" customHeight="1" spans="1:15">
      <c r="A1491" s="9">
        <v>44687</v>
      </c>
      <c r="B1491" s="9" t="s">
        <v>255</v>
      </c>
      <c r="C1491" s="3" t="s">
        <v>131</v>
      </c>
      <c r="D1491" s="31">
        <v>0</v>
      </c>
      <c r="E1491" s="60">
        <v>242</v>
      </c>
      <c r="F1491" s="3">
        <v>1</v>
      </c>
      <c r="G1491" s="3">
        <v>0</v>
      </c>
      <c r="H1491" s="3">
        <v>0</v>
      </c>
      <c r="I1491" s="3">
        <v>1</v>
      </c>
      <c r="J1491" s="3">
        <v>669</v>
      </c>
      <c r="K1491" s="3">
        <v>160</v>
      </c>
      <c r="L1491" s="51">
        <v>1.21</v>
      </c>
      <c r="M1491" s="51">
        <v>17</v>
      </c>
      <c r="N1491" s="3">
        <v>1</v>
      </c>
      <c r="O1491" s="51">
        <v>1</v>
      </c>
    </row>
    <row r="1492" ht="20" customHeight="1" spans="1:15">
      <c r="A1492" s="9">
        <v>44687</v>
      </c>
      <c r="B1492" s="9" t="s">
        <v>275</v>
      </c>
      <c r="C1492" s="3" t="s">
        <v>131</v>
      </c>
      <c r="D1492" s="31">
        <v>0</v>
      </c>
      <c r="E1492" s="60">
        <v>241</v>
      </c>
      <c r="F1492" s="3">
        <v>1</v>
      </c>
      <c r="G1492" s="3">
        <v>0</v>
      </c>
      <c r="H1492" s="3">
        <v>0</v>
      </c>
      <c r="I1492" s="3">
        <v>3</v>
      </c>
      <c r="J1492" s="3">
        <v>4899</v>
      </c>
      <c r="K1492" s="3">
        <v>241</v>
      </c>
      <c r="L1492" s="51">
        <v>1.63</v>
      </c>
      <c r="M1492" s="51">
        <v>9</v>
      </c>
      <c r="N1492" s="3">
        <v>1</v>
      </c>
      <c r="O1492" s="51">
        <v>3</v>
      </c>
    </row>
    <row r="1493" ht="20" customHeight="1" spans="1:15">
      <c r="A1493" s="9">
        <v>44687</v>
      </c>
      <c r="B1493" s="9" t="s">
        <v>276</v>
      </c>
      <c r="C1493" s="3" t="s">
        <v>131</v>
      </c>
      <c r="D1493" s="31">
        <v>0</v>
      </c>
      <c r="E1493" s="60">
        <v>241</v>
      </c>
      <c r="F1493" s="3">
        <v>1</v>
      </c>
      <c r="G1493" s="3">
        <v>1</v>
      </c>
      <c r="H1493" s="3">
        <v>0</v>
      </c>
      <c r="I1493" s="3">
        <v>2</v>
      </c>
      <c r="J1493" s="3">
        <v>10546</v>
      </c>
      <c r="K1493" s="3">
        <v>127</v>
      </c>
      <c r="L1493" s="51">
        <v>1.64</v>
      </c>
      <c r="M1493" s="51">
        <v>4</v>
      </c>
      <c r="N1493" s="3">
        <v>1</v>
      </c>
      <c r="O1493" s="51">
        <v>1</v>
      </c>
    </row>
    <row r="1494" ht="20" customHeight="1" spans="1:15">
      <c r="A1494" s="9">
        <v>44687</v>
      </c>
      <c r="B1494" s="9" t="s">
        <v>277</v>
      </c>
      <c r="C1494" s="3" t="s">
        <v>131</v>
      </c>
      <c r="D1494" s="31">
        <v>0</v>
      </c>
      <c r="E1494" s="60">
        <v>241</v>
      </c>
      <c r="F1494" s="3">
        <v>2</v>
      </c>
      <c r="G1494" s="3">
        <v>1</v>
      </c>
      <c r="H1494" s="3">
        <v>0</v>
      </c>
      <c r="I1494" s="3">
        <v>2</v>
      </c>
      <c r="J1494" s="3">
        <v>7974</v>
      </c>
      <c r="K1494" s="3">
        <v>275</v>
      </c>
      <c r="L1494" s="51">
        <v>1.42</v>
      </c>
      <c r="M1494" s="51">
        <v>5</v>
      </c>
      <c r="N1494" s="3">
        <v>1</v>
      </c>
      <c r="O1494" s="51">
        <v>1</v>
      </c>
    </row>
    <row r="1495" ht="20" customHeight="1" spans="1:15">
      <c r="A1495" s="9">
        <v>44687</v>
      </c>
      <c r="B1495" s="9" t="s">
        <v>278</v>
      </c>
      <c r="C1495" s="3" t="s">
        <v>131</v>
      </c>
      <c r="D1495" s="31">
        <v>0</v>
      </c>
      <c r="E1495" s="60">
        <v>241</v>
      </c>
      <c r="F1495" s="3">
        <v>1</v>
      </c>
      <c r="G1495" s="3">
        <v>1</v>
      </c>
      <c r="H1495" s="3">
        <v>0</v>
      </c>
      <c r="I1495" s="3">
        <v>1</v>
      </c>
      <c r="J1495" s="3">
        <v>798</v>
      </c>
      <c r="K1495" s="3">
        <v>312</v>
      </c>
      <c r="L1495" s="51">
        <v>1.41</v>
      </c>
      <c r="M1495" s="51">
        <v>6</v>
      </c>
      <c r="N1495" s="3">
        <v>3</v>
      </c>
      <c r="O1495" s="51">
        <v>2</v>
      </c>
    </row>
    <row r="1496" ht="20" customHeight="1" spans="1:15">
      <c r="A1496" s="9">
        <v>44687</v>
      </c>
      <c r="B1496" s="9" t="s">
        <v>279</v>
      </c>
      <c r="C1496" s="3" t="s">
        <v>131</v>
      </c>
      <c r="D1496" s="31">
        <v>0</v>
      </c>
      <c r="E1496" s="60">
        <v>241</v>
      </c>
      <c r="F1496" s="3">
        <v>0</v>
      </c>
      <c r="G1496" s="3">
        <v>0</v>
      </c>
      <c r="H1496" s="3">
        <v>0</v>
      </c>
      <c r="I1496" s="3">
        <v>0</v>
      </c>
      <c r="J1496" s="3">
        <v>444</v>
      </c>
      <c r="K1496" s="3">
        <v>35</v>
      </c>
      <c r="L1496" s="51">
        <v>1.89</v>
      </c>
      <c r="M1496" s="51">
        <v>2</v>
      </c>
      <c r="N1496" s="3">
        <v>0</v>
      </c>
      <c r="O1496" s="51">
        <v>0</v>
      </c>
    </row>
    <row r="1497" ht="20" customHeight="1" spans="1:15">
      <c r="A1497" s="9">
        <v>44687</v>
      </c>
      <c r="B1497" s="9" t="s">
        <v>280</v>
      </c>
      <c r="C1497" s="3" t="s">
        <v>131</v>
      </c>
      <c r="D1497" s="31">
        <v>0</v>
      </c>
      <c r="E1497" s="60">
        <v>242</v>
      </c>
      <c r="F1497" s="3">
        <v>0</v>
      </c>
      <c r="G1497" s="3">
        <v>0</v>
      </c>
      <c r="H1497" s="3">
        <v>0</v>
      </c>
      <c r="I1497" s="3">
        <v>0</v>
      </c>
      <c r="J1497" s="3">
        <v>386</v>
      </c>
      <c r="K1497" s="3">
        <v>88</v>
      </c>
      <c r="L1497" s="51">
        <v>1.4</v>
      </c>
      <c r="M1497" s="51">
        <v>3</v>
      </c>
      <c r="N1497" s="3">
        <v>1</v>
      </c>
      <c r="O1497" s="51">
        <v>1</v>
      </c>
    </row>
    <row r="1498" ht="20" customHeight="1" spans="1:15">
      <c r="A1498" s="8" t="s">
        <v>172</v>
      </c>
      <c r="B1498" s="8"/>
      <c r="C1498" s="8"/>
      <c r="D1498" s="24">
        <f t="shared" ref="D1498:K1498" si="123">SUM(D1489:D1497)</f>
        <v>20</v>
      </c>
      <c r="E1498" s="59">
        <f t="shared" si="123"/>
        <v>2248</v>
      </c>
      <c r="F1498" s="8">
        <f t="shared" si="123"/>
        <v>13</v>
      </c>
      <c r="G1498" s="8">
        <f t="shared" si="123"/>
        <v>8</v>
      </c>
      <c r="H1498" s="8">
        <f t="shared" si="123"/>
        <v>2</v>
      </c>
      <c r="I1498" s="8">
        <f t="shared" si="123"/>
        <v>44</v>
      </c>
      <c r="J1498" s="8">
        <f t="shared" si="123"/>
        <v>35740</v>
      </c>
      <c r="K1498" s="8">
        <f t="shared" si="123"/>
        <v>3606</v>
      </c>
      <c r="L1498" s="35">
        <f t="shared" ref="L1498:O1498" si="124">AVERAGE(L1489:L1497)</f>
        <v>1.67666666666667</v>
      </c>
      <c r="M1498" s="35">
        <f t="shared" si="124"/>
        <v>11.5555555555556</v>
      </c>
      <c r="N1498" s="8">
        <f>SUM(N1489:N1497)</f>
        <v>33</v>
      </c>
      <c r="O1498" s="35">
        <f t="shared" si="124"/>
        <v>3.77777777777778</v>
      </c>
    </row>
    <row r="1499" ht="20" customHeight="1" spans="1:15">
      <c r="A1499" s="9">
        <v>44686</v>
      </c>
      <c r="B1499" s="9" t="s">
        <v>274</v>
      </c>
      <c r="C1499" s="3" t="s">
        <v>222</v>
      </c>
      <c r="D1499" s="31">
        <v>3</v>
      </c>
      <c r="E1499" s="60">
        <v>0</v>
      </c>
      <c r="F1499" s="3">
        <v>0</v>
      </c>
      <c r="G1499" s="3">
        <v>0</v>
      </c>
      <c r="H1499" s="3">
        <v>1</v>
      </c>
      <c r="I1499" s="3">
        <v>29</v>
      </c>
      <c r="J1499" s="3">
        <v>0</v>
      </c>
      <c r="K1499" s="3">
        <v>0</v>
      </c>
      <c r="L1499" s="51">
        <v>0</v>
      </c>
      <c r="M1499" s="51">
        <v>0</v>
      </c>
      <c r="N1499" s="3">
        <v>0</v>
      </c>
      <c r="O1499" s="51">
        <v>0</v>
      </c>
    </row>
    <row r="1500" ht="20" customHeight="1" spans="1:15">
      <c r="A1500" s="9">
        <v>44686</v>
      </c>
      <c r="B1500" s="9" t="s">
        <v>273</v>
      </c>
      <c r="C1500" s="3" t="s">
        <v>131</v>
      </c>
      <c r="D1500" s="31">
        <v>0</v>
      </c>
      <c r="E1500" s="60">
        <v>242</v>
      </c>
      <c r="F1500" s="3">
        <v>1</v>
      </c>
      <c r="G1500" s="3">
        <v>1</v>
      </c>
      <c r="H1500" s="3">
        <v>0</v>
      </c>
      <c r="I1500" s="3">
        <v>2</v>
      </c>
      <c r="J1500" s="3">
        <v>5442</v>
      </c>
      <c r="K1500" s="3">
        <v>1484</v>
      </c>
      <c r="L1500" s="51">
        <v>1.33</v>
      </c>
      <c r="M1500" s="51">
        <v>30</v>
      </c>
      <c r="N1500" s="3">
        <v>7</v>
      </c>
      <c r="O1500" s="51">
        <v>12</v>
      </c>
    </row>
    <row r="1501" ht="20" customHeight="1" spans="1:15">
      <c r="A1501" s="9">
        <v>44686</v>
      </c>
      <c r="B1501" s="9" t="s">
        <v>281</v>
      </c>
      <c r="C1501" s="3" t="s">
        <v>131</v>
      </c>
      <c r="D1501" s="31">
        <v>0</v>
      </c>
      <c r="E1501" s="60">
        <v>247</v>
      </c>
      <c r="F1501" s="3">
        <v>4</v>
      </c>
      <c r="G1501" s="3">
        <v>3</v>
      </c>
      <c r="H1501" s="3">
        <v>0</v>
      </c>
      <c r="I1501" s="3">
        <v>3</v>
      </c>
      <c r="J1501" s="3">
        <v>1004</v>
      </c>
      <c r="K1501" s="3">
        <v>343</v>
      </c>
      <c r="L1501" s="51">
        <v>0.35</v>
      </c>
      <c r="M1501" s="51">
        <v>9</v>
      </c>
      <c r="N1501" s="3">
        <v>0</v>
      </c>
      <c r="O1501" s="51">
        <v>2</v>
      </c>
    </row>
    <row r="1502" ht="20" customHeight="1" spans="1:15">
      <c r="A1502" s="9">
        <v>44686</v>
      </c>
      <c r="B1502" s="9" t="s">
        <v>275</v>
      </c>
      <c r="C1502" s="3" t="s">
        <v>131</v>
      </c>
      <c r="D1502" s="31">
        <v>0</v>
      </c>
      <c r="E1502" s="60">
        <v>243</v>
      </c>
      <c r="F1502" s="3">
        <v>0</v>
      </c>
      <c r="G1502" s="3">
        <v>0</v>
      </c>
      <c r="H1502" s="3">
        <v>0</v>
      </c>
      <c r="I1502" s="3">
        <v>2</v>
      </c>
      <c r="J1502" s="3">
        <v>4203</v>
      </c>
      <c r="K1502" s="3">
        <v>244</v>
      </c>
      <c r="L1502" s="51">
        <v>1.55</v>
      </c>
      <c r="M1502" s="51">
        <v>6</v>
      </c>
      <c r="N1502" s="3">
        <v>0</v>
      </c>
      <c r="O1502" s="51">
        <v>3</v>
      </c>
    </row>
    <row r="1503" ht="20" customHeight="1" spans="1:15">
      <c r="A1503" s="9">
        <v>44686</v>
      </c>
      <c r="B1503" s="9" t="s">
        <v>282</v>
      </c>
      <c r="C1503" s="3" t="s">
        <v>131</v>
      </c>
      <c r="D1503" s="31">
        <v>0</v>
      </c>
      <c r="E1503" s="60">
        <v>241</v>
      </c>
      <c r="F1503" s="3">
        <v>5</v>
      </c>
      <c r="G1503" s="3">
        <v>0</v>
      </c>
      <c r="H1503" s="3">
        <v>0</v>
      </c>
      <c r="I1503" s="3">
        <v>1</v>
      </c>
      <c r="J1503" s="3">
        <v>9956</v>
      </c>
      <c r="K1503" s="3">
        <v>163</v>
      </c>
      <c r="L1503" s="51">
        <v>0.91</v>
      </c>
      <c r="M1503" s="51">
        <v>5</v>
      </c>
      <c r="N1503" s="3">
        <v>1</v>
      </c>
      <c r="O1503" s="51">
        <v>1</v>
      </c>
    </row>
    <row r="1504" ht="20" customHeight="1" spans="1:15">
      <c r="A1504" s="9">
        <v>44686</v>
      </c>
      <c r="B1504" s="9" t="s">
        <v>277</v>
      </c>
      <c r="C1504" s="3" t="s">
        <v>131</v>
      </c>
      <c r="D1504" s="31">
        <v>0</v>
      </c>
      <c r="E1504" s="60">
        <v>241</v>
      </c>
      <c r="F1504" s="3">
        <v>1</v>
      </c>
      <c r="G1504" s="3">
        <v>0</v>
      </c>
      <c r="H1504" s="3">
        <v>0</v>
      </c>
      <c r="I1504" s="3">
        <v>1</v>
      </c>
      <c r="J1504" s="3">
        <v>10076</v>
      </c>
      <c r="K1504" s="3">
        <v>253</v>
      </c>
      <c r="L1504" s="51">
        <v>1.27</v>
      </c>
      <c r="M1504" s="51">
        <v>5</v>
      </c>
      <c r="N1504" s="3">
        <v>1</v>
      </c>
      <c r="O1504" s="51">
        <v>2</v>
      </c>
    </row>
    <row r="1505" ht="20" customHeight="1" spans="1:15">
      <c r="A1505" s="9">
        <v>44686</v>
      </c>
      <c r="B1505" s="9" t="s">
        <v>278</v>
      </c>
      <c r="C1505" s="3" t="s">
        <v>131</v>
      </c>
      <c r="D1505" s="31">
        <v>0</v>
      </c>
      <c r="E1505" s="60">
        <v>241</v>
      </c>
      <c r="F1505" s="3">
        <v>2</v>
      </c>
      <c r="G1505" s="3">
        <v>1</v>
      </c>
      <c r="H1505" s="3">
        <v>0</v>
      </c>
      <c r="I1505" s="3">
        <v>1</v>
      </c>
      <c r="J1505" s="3">
        <v>682</v>
      </c>
      <c r="K1505" s="3">
        <v>293</v>
      </c>
      <c r="L1505" s="51">
        <v>1.19</v>
      </c>
      <c r="M1505" s="51">
        <v>4</v>
      </c>
      <c r="N1505" s="3">
        <v>3</v>
      </c>
      <c r="O1505" s="51">
        <v>2</v>
      </c>
    </row>
    <row r="1506" ht="20" customHeight="1" spans="1:15">
      <c r="A1506" s="9">
        <v>44686</v>
      </c>
      <c r="B1506" s="9" t="s">
        <v>279</v>
      </c>
      <c r="C1506" s="3" t="s">
        <v>131</v>
      </c>
      <c r="D1506" s="31">
        <v>0</v>
      </c>
      <c r="E1506" s="60">
        <v>244</v>
      </c>
      <c r="F1506" s="3">
        <v>0</v>
      </c>
      <c r="G1506" s="3">
        <v>0</v>
      </c>
      <c r="H1506" s="3">
        <v>0</v>
      </c>
      <c r="I1506" s="3">
        <v>0</v>
      </c>
      <c r="J1506" s="3">
        <v>1211</v>
      </c>
      <c r="K1506" s="3">
        <v>137</v>
      </c>
      <c r="L1506" s="51">
        <v>0.25</v>
      </c>
      <c r="M1506" s="51">
        <v>3</v>
      </c>
      <c r="N1506" s="3">
        <v>1</v>
      </c>
      <c r="O1506" s="51">
        <v>0</v>
      </c>
    </row>
    <row r="1507" ht="20" customHeight="1" spans="1:15">
      <c r="A1507" s="9">
        <v>44686</v>
      </c>
      <c r="B1507" s="9" t="s">
        <v>280</v>
      </c>
      <c r="C1507" s="3" t="s">
        <v>131</v>
      </c>
      <c r="D1507" s="31">
        <v>0</v>
      </c>
      <c r="E1507" s="60">
        <v>242</v>
      </c>
      <c r="F1507" s="3">
        <v>1</v>
      </c>
      <c r="G1507" s="3">
        <v>0</v>
      </c>
      <c r="H1507" s="3">
        <v>0</v>
      </c>
      <c r="I1507" s="3">
        <v>0</v>
      </c>
      <c r="J1507" s="3">
        <v>417</v>
      </c>
      <c r="K1507" s="3">
        <v>93</v>
      </c>
      <c r="L1507" s="51">
        <v>2.14</v>
      </c>
      <c r="M1507" s="51">
        <v>4</v>
      </c>
      <c r="N1507" s="3">
        <v>1</v>
      </c>
      <c r="O1507" s="51">
        <v>1</v>
      </c>
    </row>
    <row r="1508" ht="20" customHeight="1" spans="1:15">
      <c r="A1508" s="8" t="s">
        <v>174</v>
      </c>
      <c r="B1508" s="8"/>
      <c r="C1508" s="8"/>
      <c r="D1508" s="24">
        <f t="shared" ref="D1508:K1508" si="125">SUM(D1499:D1507)</f>
        <v>3</v>
      </c>
      <c r="E1508" s="59">
        <f t="shared" si="125"/>
        <v>1941</v>
      </c>
      <c r="F1508" s="8">
        <f t="shared" si="125"/>
        <v>14</v>
      </c>
      <c r="G1508" s="8">
        <f t="shared" si="125"/>
        <v>5</v>
      </c>
      <c r="H1508" s="8">
        <f t="shared" si="125"/>
        <v>1</v>
      </c>
      <c r="I1508" s="8">
        <f t="shared" si="125"/>
        <v>39</v>
      </c>
      <c r="J1508" s="8">
        <f t="shared" si="125"/>
        <v>32991</v>
      </c>
      <c r="K1508" s="8">
        <f t="shared" si="125"/>
        <v>3010</v>
      </c>
      <c r="L1508" s="35">
        <f t="shared" ref="L1508:O1508" si="126">AVERAGE(L1499:L1507)</f>
        <v>0.998888888888889</v>
      </c>
      <c r="M1508" s="35">
        <f t="shared" si="126"/>
        <v>7.33333333333333</v>
      </c>
      <c r="N1508" s="8">
        <f>SUM(N1499:N1507)</f>
        <v>14</v>
      </c>
      <c r="O1508" s="35">
        <f t="shared" si="126"/>
        <v>2.55555555555556</v>
      </c>
    </row>
    <row r="1509" ht="20" customHeight="1" spans="1:15">
      <c r="A1509" s="9">
        <v>44685</v>
      </c>
      <c r="B1509" s="9" t="s">
        <v>274</v>
      </c>
      <c r="C1509" s="3" t="s">
        <v>222</v>
      </c>
      <c r="D1509" s="31">
        <v>55</v>
      </c>
      <c r="E1509" s="60">
        <v>309</v>
      </c>
      <c r="F1509" s="3">
        <v>4</v>
      </c>
      <c r="G1509" s="3">
        <v>3</v>
      </c>
      <c r="H1509" s="3">
        <v>4</v>
      </c>
      <c r="I1509" s="3">
        <v>32</v>
      </c>
      <c r="J1509" s="3">
        <v>4030</v>
      </c>
      <c r="K1509" s="3">
        <v>851</v>
      </c>
      <c r="L1509" s="51">
        <v>2.52</v>
      </c>
      <c r="M1509" s="51">
        <v>18</v>
      </c>
      <c r="N1509" s="3">
        <v>9</v>
      </c>
      <c r="O1509" s="51">
        <v>10</v>
      </c>
    </row>
    <row r="1510" ht="20" customHeight="1" spans="1:15">
      <c r="A1510" s="9">
        <v>44685</v>
      </c>
      <c r="B1510" s="9" t="s">
        <v>273</v>
      </c>
      <c r="C1510" s="3" t="s">
        <v>131</v>
      </c>
      <c r="D1510" s="31">
        <v>0</v>
      </c>
      <c r="E1510" s="60">
        <v>270</v>
      </c>
      <c r="F1510" s="3">
        <v>1</v>
      </c>
      <c r="G1510" s="3">
        <v>0</v>
      </c>
      <c r="H1510" s="3">
        <v>0</v>
      </c>
      <c r="I1510" s="3">
        <v>1</v>
      </c>
      <c r="J1510" s="3">
        <v>6484</v>
      </c>
      <c r="K1510" s="3">
        <v>1468</v>
      </c>
      <c r="L1510" s="51">
        <v>1.49</v>
      </c>
      <c r="M1510" s="51">
        <v>29</v>
      </c>
      <c r="N1510" s="3">
        <v>12</v>
      </c>
      <c r="O1510" s="51">
        <v>11</v>
      </c>
    </row>
    <row r="1511" ht="20" customHeight="1" spans="1:15">
      <c r="A1511" s="9">
        <v>44685</v>
      </c>
      <c r="B1511" s="9" t="s">
        <v>281</v>
      </c>
      <c r="C1511" s="3" t="s">
        <v>131</v>
      </c>
      <c r="D1511" s="31">
        <v>0</v>
      </c>
      <c r="E1511" s="60">
        <v>245</v>
      </c>
      <c r="F1511" s="3">
        <v>3</v>
      </c>
      <c r="G1511" s="3">
        <v>2</v>
      </c>
      <c r="H1511" s="3">
        <v>0</v>
      </c>
      <c r="I1511" s="3">
        <v>3</v>
      </c>
      <c r="J1511" s="3">
        <v>785</v>
      </c>
      <c r="K1511" s="3">
        <v>398</v>
      </c>
      <c r="L1511" s="51">
        <v>0.16</v>
      </c>
      <c r="M1511" s="51">
        <v>3</v>
      </c>
      <c r="N1511" s="3">
        <v>1</v>
      </c>
      <c r="O1511" s="51">
        <v>1</v>
      </c>
    </row>
    <row r="1512" ht="20" customHeight="1" spans="1:15">
      <c r="A1512" s="9">
        <v>44685</v>
      </c>
      <c r="B1512" s="9" t="s">
        <v>275</v>
      </c>
      <c r="C1512" s="3" t="s">
        <v>131</v>
      </c>
      <c r="D1512" s="31">
        <v>0</v>
      </c>
      <c r="E1512" s="60">
        <v>240</v>
      </c>
      <c r="F1512" s="3">
        <v>2</v>
      </c>
      <c r="G1512" s="3">
        <v>0</v>
      </c>
      <c r="H1512" s="3">
        <v>0</v>
      </c>
      <c r="I1512" s="3">
        <v>0</v>
      </c>
      <c r="J1512" s="3">
        <v>6243</v>
      </c>
      <c r="K1512" s="3">
        <v>256</v>
      </c>
      <c r="L1512" s="51">
        <v>1.48</v>
      </c>
      <c r="M1512" s="51">
        <v>5</v>
      </c>
      <c r="N1512" s="3">
        <v>1</v>
      </c>
      <c r="O1512" s="51">
        <v>2</v>
      </c>
    </row>
    <row r="1513" ht="20" customHeight="1" spans="1:15">
      <c r="A1513" s="9">
        <v>44685</v>
      </c>
      <c r="B1513" s="9" t="s">
        <v>282</v>
      </c>
      <c r="C1513" s="3" t="s">
        <v>131</v>
      </c>
      <c r="D1513" s="31">
        <v>0</v>
      </c>
      <c r="E1513" s="60">
        <v>240</v>
      </c>
      <c r="F1513" s="3">
        <v>1</v>
      </c>
      <c r="G1513" s="3">
        <v>0</v>
      </c>
      <c r="H1513" s="3">
        <v>0</v>
      </c>
      <c r="I1513" s="3">
        <v>1</v>
      </c>
      <c r="J1513" s="3">
        <v>11837</v>
      </c>
      <c r="K1513" s="3">
        <v>154</v>
      </c>
      <c r="L1513" s="51">
        <v>1.15</v>
      </c>
      <c r="M1513" s="51">
        <v>3</v>
      </c>
      <c r="N1513" s="3">
        <v>0</v>
      </c>
      <c r="O1513" s="51">
        <v>1</v>
      </c>
    </row>
    <row r="1514" ht="20" customHeight="1" spans="1:15">
      <c r="A1514" s="9">
        <v>44685</v>
      </c>
      <c r="B1514" s="9" t="s">
        <v>277</v>
      </c>
      <c r="C1514" s="3" t="s">
        <v>131</v>
      </c>
      <c r="D1514" s="31">
        <v>0</v>
      </c>
      <c r="E1514" s="60">
        <v>240</v>
      </c>
      <c r="F1514" s="3">
        <v>2</v>
      </c>
      <c r="G1514" s="3">
        <v>0</v>
      </c>
      <c r="H1514" s="3">
        <v>0</v>
      </c>
      <c r="I1514" s="3">
        <v>1</v>
      </c>
      <c r="J1514" s="3">
        <v>9065</v>
      </c>
      <c r="K1514" s="3">
        <v>266</v>
      </c>
      <c r="L1514" s="51">
        <v>0.97</v>
      </c>
      <c r="M1514" s="51">
        <v>5</v>
      </c>
      <c r="N1514" s="3">
        <v>1</v>
      </c>
      <c r="O1514" s="51">
        <v>1</v>
      </c>
    </row>
    <row r="1515" ht="20" customHeight="1" spans="1:15">
      <c r="A1515" s="9">
        <v>44685</v>
      </c>
      <c r="B1515" s="9" t="s">
        <v>278</v>
      </c>
      <c r="C1515" s="3" t="s">
        <v>131</v>
      </c>
      <c r="D1515" s="31">
        <v>0</v>
      </c>
      <c r="E1515" s="60">
        <v>241</v>
      </c>
      <c r="F1515" s="3">
        <v>1</v>
      </c>
      <c r="G1515" s="3">
        <v>1</v>
      </c>
      <c r="H1515" s="3">
        <v>0</v>
      </c>
      <c r="I1515" s="3">
        <v>1</v>
      </c>
      <c r="J1515" s="3">
        <v>902</v>
      </c>
      <c r="K1515" s="3">
        <v>330</v>
      </c>
      <c r="L1515" s="51">
        <v>1.71</v>
      </c>
      <c r="M1515" s="51">
        <v>17</v>
      </c>
      <c r="N1515" s="3">
        <v>4</v>
      </c>
      <c r="O1515" s="51">
        <v>3</v>
      </c>
    </row>
    <row r="1516" ht="20" customHeight="1" spans="1:15">
      <c r="A1516" s="9">
        <v>44685</v>
      </c>
      <c r="B1516" s="9" t="s">
        <v>279</v>
      </c>
      <c r="C1516" s="3" t="s">
        <v>131</v>
      </c>
      <c r="D1516" s="31">
        <v>0</v>
      </c>
      <c r="E1516" s="60">
        <v>243</v>
      </c>
      <c r="F1516" s="3">
        <v>1</v>
      </c>
      <c r="G1516" s="3">
        <v>0</v>
      </c>
      <c r="H1516" s="3">
        <v>0</v>
      </c>
      <c r="I1516" s="3">
        <v>0</v>
      </c>
      <c r="J1516" s="3">
        <v>1785</v>
      </c>
      <c r="K1516" s="3">
        <v>172</v>
      </c>
      <c r="L1516" s="51">
        <v>0.68</v>
      </c>
      <c r="M1516" s="51">
        <v>12</v>
      </c>
      <c r="N1516" s="3">
        <v>3</v>
      </c>
      <c r="O1516" s="51">
        <v>1</v>
      </c>
    </row>
    <row r="1517" ht="20" customHeight="1" spans="1:15">
      <c r="A1517" s="9">
        <v>44685</v>
      </c>
      <c r="B1517" s="9" t="s">
        <v>283</v>
      </c>
      <c r="C1517" s="3" t="s">
        <v>131</v>
      </c>
      <c r="D1517" s="31">
        <v>0</v>
      </c>
      <c r="E1517" s="60">
        <v>245</v>
      </c>
      <c r="F1517" s="3">
        <v>5</v>
      </c>
      <c r="G1517" s="3">
        <v>1</v>
      </c>
      <c r="H1517" s="3">
        <v>0</v>
      </c>
      <c r="I1517" s="3">
        <v>1</v>
      </c>
      <c r="J1517" s="3">
        <v>1449</v>
      </c>
      <c r="K1517" s="3">
        <v>215</v>
      </c>
      <c r="L1517" s="51">
        <v>1.44</v>
      </c>
      <c r="M1517" s="51">
        <v>5</v>
      </c>
      <c r="N1517" s="3">
        <v>6</v>
      </c>
      <c r="O1517" s="51">
        <v>2</v>
      </c>
    </row>
    <row r="1518" ht="20" customHeight="1" spans="1:15">
      <c r="A1518" s="8" t="s">
        <v>175</v>
      </c>
      <c r="B1518" s="8"/>
      <c r="C1518" s="8"/>
      <c r="D1518" s="24">
        <f>SUM(D1509:D1517)</f>
        <v>55</v>
      </c>
      <c r="E1518" s="59">
        <f t="shared" ref="E1518:O1518" si="127">SUM(E1509:E1517)</f>
        <v>2273</v>
      </c>
      <c r="F1518" s="8">
        <f t="shared" si="127"/>
        <v>20</v>
      </c>
      <c r="G1518" s="8">
        <f t="shared" si="127"/>
        <v>7</v>
      </c>
      <c r="H1518" s="8">
        <f t="shared" si="127"/>
        <v>4</v>
      </c>
      <c r="I1518" s="8">
        <f t="shared" si="127"/>
        <v>40</v>
      </c>
      <c r="J1518" s="8">
        <f t="shared" si="127"/>
        <v>42580</v>
      </c>
      <c r="K1518" s="8">
        <f t="shared" si="127"/>
        <v>4110</v>
      </c>
      <c r="L1518" s="35">
        <f>AVERAGE(L1509:L1517)</f>
        <v>1.28888888888889</v>
      </c>
      <c r="M1518" s="35">
        <f>AVERAGE(M1509:M1517)</f>
        <v>10.7777777777778</v>
      </c>
      <c r="N1518" s="8">
        <f t="shared" si="127"/>
        <v>37</v>
      </c>
      <c r="O1518" s="35">
        <f>AVERAGE(O1509:O1517)</f>
        <v>3.55555555555556</v>
      </c>
    </row>
    <row r="1519" ht="20" customHeight="1" spans="1:15">
      <c r="A1519" s="9">
        <v>44684</v>
      </c>
      <c r="B1519" s="9" t="s">
        <v>274</v>
      </c>
      <c r="C1519" s="3" t="s">
        <v>222</v>
      </c>
      <c r="D1519" s="31">
        <v>112</v>
      </c>
      <c r="E1519" s="60">
        <v>304</v>
      </c>
      <c r="F1519" s="3">
        <v>8</v>
      </c>
      <c r="G1519" s="3">
        <v>6</v>
      </c>
      <c r="H1519" s="3">
        <v>5</v>
      </c>
      <c r="I1519" s="3">
        <v>29</v>
      </c>
      <c r="J1519" s="3">
        <v>3300</v>
      </c>
      <c r="K1519" s="3">
        <v>813</v>
      </c>
      <c r="L1519" s="51">
        <v>3</v>
      </c>
      <c r="M1519" s="51">
        <v>26</v>
      </c>
      <c r="N1519" s="3">
        <v>8</v>
      </c>
      <c r="O1519" s="51">
        <v>13</v>
      </c>
    </row>
    <row r="1520" ht="20" customHeight="1" spans="1:15">
      <c r="A1520" s="9">
        <v>44684</v>
      </c>
      <c r="B1520" s="9" t="s">
        <v>284</v>
      </c>
      <c r="C1520" s="3" t="s">
        <v>131</v>
      </c>
      <c r="D1520" s="31">
        <v>3</v>
      </c>
      <c r="E1520" s="60">
        <v>0</v>
      </c>
      <c r="F1520" s="3">
        <v>0</v>
      </c>
      <c r="G1520" s="3">
        <v>0</v>
      </c>
      <c r="H1520" s="3">
        <v>1</v>
      </c>
      <c r="I1520" s="3">
        <v>1</v>
      </c>
      <c r="J1520" s="3">
        <v>0</v>
      </c>
      <c r="K1520" s="3">
        <v>0</v>
      </c>
      <c r="L1520" s="51">
        <v>0</v>
      </c>
      <c r="M1520" s="51">
        <v>0</v>
      </c>
      <c r="N1520" s="3">
        <v>0</v>
      </c>
      <c r="O1520" s="51">
        <v>0</v>
      </c>
    </row>
    <row r="1521" ht="20" customHeight="1" spans="1:15">
      <c r="A1521" s="9">
        <v>44684</v>
      </c>
      <c r="B1521" s="9" t="s">
        <v>273</v>
      </c>
      <c r="C1521" s="3" t="s">
        <v>131</v>
      </c>
      <c r="D1521" s="31">
        <v>0</v>
      </c>
      <c r="E1521" s="60">
        <v>284</v>
      </c>
      <c r="F1521" s="3">
        <v>0</v>
      </c>
      <c r="G1521" s="3">
        <v>0</v>
      </c>
      <c r="H1521" s="3">
        <v>0</v>
      </c>
      <c r="I1521" s="3">
        <v>4</v>
      </c>
      <c r="J1521" s="3">
        <v>7972</v>
      </c>
      <c r="K1521" s="3">
        <v>1718</v>
      </c>
      <c r="L1521" s="51">
        <v>1.83</v>
      </c>
      <c r="M1521" s="51">
        <v>36</v>
      </c>
      <c r="N1521" s="3">
        <v>9</v>
      </c>
      <c r="O1521" s="51">
        <v>13</v>
      </c>
    </row>
    <row r="1522" ht="20" customHeight="1" spans="1:15">
      <c r="A1522" s="9">
        <v>44684</v>
      </c>
      <c r="B1522" s="9" t="s">
        <v>281</v>
      </c>
      <c r="C1522" s="3" t="s">
        <v>131</v>
      </c>
      <c r="D1522" s="31">
        <v>0</v>
      </c>
      <c r="E1522" s="60">
        <v>247</v>
      </c>
      <c r="F1522" s="3">
        <v>3</v>
      </c>
      <c r="G1522" s="3">
        <v>2</v>
      </c>
      <c r="H1522" s="3">
        <v>0</v>
      </c>
      <c r="I1522" s="3">
        <v>2</v>
      </c>
      <c r="J1522" s="3">
        <v>568</v>
      </c>
      <c r="K1522" s="3">
        <v>85</v>
      </c>
      <c r="L1522" s="51">
        <v>0.18</v>
      </c>
      <c r="M1522" s="51">
        <v>2</v>
      </c>
      <c r="N1522" s="3">
        <v>1</v>
      </c>
      <c r="O1522" s="51">
        <v>0</v>
      </c>
    </row>
    <row r="1523" ht="20" customHeight="1" spans="1:15">
      <c r="A1523" s="9">
        <v>44684</v>
      </c>
      <c r="B1523" s="9" t="s">
        <v>275</v>
      </c>
      <c r="C1523" s="3" t="s">
        <v>131</v>
      </c>
      <c r="D1523" s="31">
        <v>0</v>
      </c>
      <c r="E1523" s="60">
        <v>240</v>
      </c>
      <c r="F1523" s="3">
        <v>2</v>
      </c>
      <c r="G1523" s="3">
        <v>1</v>
      </c>
      <c r="H1523" s="3">
        <v>0</v>
      </c>
      <c r="I1523" s="3">
        <v>1</v>
      </c>
      <c r="J1523" s="3">
        <v>8220</v>
      </c>
      <c r="K1523" s="3">
        <v>246</v>
      </c>
      <c r="L1523" s="51">
        <v>1.59</v>
      </c>
      <c r="M1523" s="51">
        <v>7</v>
      </c>
      <c r="N1523" s="3">
        <v>0</v>
      </c>
      <c r="O1523" s="51">
        <v>3</v>
      </c>
    </row>
    <row r="1524" ht="20" customHeight="1" spans="1:15">
      <c r="A1524" s="9">
        <v>44684</v>
      </c>
      <c r="B1524" s="9" t="s">
        <v>282</v>
      </c>
      <c r="C1524" s="3" t="s">
        <v>131</v>
      </c>
      <c r="D1524" s="31">
        <v>0</v>
      </c>
      <c r="E1524" s="60">
        <v>240</v>
      </c>
      <c r="F1524" s="3">
        <v>1</v>
      </c>
      <c r="G1524" s="3">
        <v>0</v>
      </c>
      <c r="H1524" s="3">
        <v>0</v>
      </c>
      <c r="I1524" s="3">
        <v>1</v>
      </c>
      <c r="J1524" s="3">
        <v>14441</v>
      </c>
      <c r="K1524" s="3">
        <v>168</v>
      </c>
      <c r="L1524" s="51">
        <v>1.97</v>
      </c>
      <c r="M1524" s="51">
        <v>4</v>
      </c>
      <c r="N1524" s="3">
        <v>1</v>
      </c>
      <c r="O1524" s="51">
        <v>1</v>
      </c>
    </row>
    <row r="1525" ht="20" customHeight="1" spans="1:15">
      <c r="A1525" s="9">
        <v>44684</v>
      </c>
      <c r="B1525" s="9" t="s">
        <v>277</v>
      </c>
      <c r="C1525" s="3" t="s">
        <v>131</v>
      </c>
      <c r="D1525" s="31">
        <v>0</v>
      </c>
      <c r="E1525" s="60">
        <v>240</v>
      </c>
      <c r="F1525" s="3">
        <v>2</v>
      </c>
      <c r="G1525" s="3">
        <v>0</v>
      </c>
      <c r="H1525" s="3">
        <v>0</v>
      </c>
      <c r="I1525" s="3">
        <v>1</v>
      </c>
      <c r="J1525" s="3">
        <v>13171</v>
      </c>
      <c r="K1525" s="3">
        <v>265</v>
      </c>
      <c r="L1525" s="51">
        <v>1.38</v>
      </c>
      <c r="M1525" s="51">
        <v>5</v>
      </c>
      <c r="N1525" s="3">
        <v>1</v>
      </c>
      <c r="O1525" s="51">
        <v>2</v>
      </c>
    </row>
    <row r="1526" ht="20" customHeight="1" spans="1:15">
      <c r="A1526" s="9">
        <v>44684</v>
      </c>
      <c r="B1526" s="9" t="s">
        <v>278</v>
      </c>
      <c r="C1526" s="3" t="s">
        <v>131</v>
      </c>
      <c r="D1526" s="31">
        <v>0</v>
      </c>
      <c r="E1526" s="60">
        <v>242</v>
      </c>
      <c r="F1526" s="3">
        <v>0</v>
      </c>
      <c r="G1526" s="3">
        <v>0</v>
      </c>
      <c r="H1526" s="3">
        <v>0</v>
      </c>
      <c r="I1526" s="3">
        <v>0</v>
      </c>
      <c r="J1526" s="3">
        <v>945</v>
      </c>
      <c r="K1526" s="3">
        <v>425</v>
      </c>
      <c r="L1526" s="51">
        <v>0.75</v>
      </c>
      <c r="M1526" s="51">
        <v>6</v>
      </c>
      <c r="N1526" s="3">
        <v>4</v>
      </c>
      <c r="O1526" s="51">
        <v>2</v>
      </c>
    </row>
    <row r="1527" ht="20" customHeight="1" spans="1:15">
      <c r="A1527" s="9">
        <v>44684</v>
      </c>
      <c r="B1527" s="9" t="s">
        <v>279</v>
      </c>
      <c r="C1527" s="3" t="s">
        <v>131</v>
      </c>
      <c r="D1527" s="31">
        <v>0</v>
      </c>
      <c r="E1527" s="60">
        <v>241</v>
      </c>
      <c r="F1527" s="3">
        <v>1</v>
      </c>
      <c r="G1527" s="3">
        <v>0</v>
      </c>
      <c r="H1527" s="3">
        <v>0</v>
      </c>
      <c r="I1527" s="3">
        <v>0</v>
      </c>
      <c r="J1527" s="3">
        <v>1451</v>
      </c>
      <c r="K1527" s="3">
        <v>161</v>
      </c>
      <c r="L1527" s="51">
        <v>0.58</v>
      </c>
      <c r="M1527" s="51">
        <v>3</v>
      </c>
      <c r="N1527" s="3">
        <v>0</v>
      </c>
      <c r="O1527" s="51">
        <v>1</v>
      </c>
    </row>
    <row r="1528" ht="20" customHeight="1" spans="1:15">
      <c r="A1528" s="9">
        <v>44684</v>
      </c>
      <c r="B1528" s="9" t="s">
        <v>283</v>
      </c>
      <c r="C1528" s="3" t="s">
        <v>131</v>
      </c>
      <c r="D1528" s="31">
        <v>0</v>
      </c>
      <c r="E1528" s="60">
        <v>241</v>
      </c>
      <c r="F1528" s="3">
        <v>2</v>
      </c>
      <c r="G1528" s="3">
        <v>0</v>
      </c>
      <c r="H1528" s="3">
        <v>0</v>
      </c>
      <c r="I1528" s="3">
        <v>0</v>
      </c>
      <c r="J1528" s="3">
        <v>1546</v>
      </c>
      <c r="K1528" s="3">
        <v>234</v>
      </c>
      <c r="L1528" s="51">
        <v>0.75</v>
      </c>
      <c r="M1528" s="51">
        <v>4</v>
      </c>
      <c r="N1528" s="3">
        <v>2</v>
      </c>
      <c r="O1528" s="51">
        <v>1</v>
      </c>
    </row>
    <row r="1529" ht="20" customHeight="1" spans="1:15">
      <c r="A1529" s="8" t="s">
        <v>176</v>
      </c>
      <c r="B1529" s="8"/>
      <c r="C1529" s="8"/>
      <c r="D1529" s="24">
        <f>SUM(D1519:D1528)</f>
        <v>115</v>
      </c>
      <c r="E1529" s="59">
        <f t="shared" ref="E1529:O1529" si="128">SUM(E1519:E1528)</f>
        <v>2279</v>
      </c>
      <c r="F1529" s="8">
        <f t="shared" si="128"/>
        <v>19</v>
      </c>
      <c r="G1529" s="8">
        <f t="shared" si="128"/>
        <v>9</v>
      </c>
      <c r="H1529" s="8">
        <f t="shared" si="128"/>
        <v>6</v>
      </c>
      <c r="I1529" s="8">
        <f t="shared" si="128"/>
        <v>39</v>
      </c>
      <c r="J1529" s="8">
        <f t="shared" si="128"/>
        <v>51614</v>
      </c>
      <c r="K1529" s="8">
        <f t="shared" si="128"/>
        <v>4115</v>
      </c>
      <c r="L1529" s="35">
        <f>AVERAGE(L1519:L1528)</f>
        <v>1.203</v>
      </c>
      <c r="M1529" s="35">
        <f>AVERAGE(M1519:M1528)</f>
        <v>9.3</v>
      </c>
      <c r="N1529" s="8">
        <f t="shared" si="128"/>
        <v>26</v>
      </c>
      <c r="O1529" s="35">
        <f>AVERAGE(O1519:O1528)</f>
        <v>3.6</v>
      </c>
    </row>
    <row r="1530" ht="20" customHeight="1" spans="1:15">
      <c r="A1530" s="9">
        <v>44683</v>
      </c>
      <c r="B1530" s="9" t="s">
        <v>274</v>
      </c>
      <c r="C1530" s="3" t="s">
        <v>222</v>
      </c>
      <c r="D1530" s="31">
        <v>24</v>
      </c>
      <c r="E1530" s="60">
        <v>305</v>
      </c>
      <c r="F1530" s="3">
        <v>5</v>
      </c>
      <c r="G1530" s="3">
        <v>3</v>
      </c>
      <c r="H1530" s="3">
        <v>3</v>
      </c>
      <c r="I1530" s="3">
        <v>26</v>
      </c>
      <c r="J1530" s="3">
        <v>3274</v>
      </c>
      <c r="K1530" s="3">
        <v>782</v>
      </c>
      <c r="L1530" s="51">
        <v>2.28</v>
      </c>
      <c r="M1530" s="51">
        <v>21</v>
      </c>
      <c r="N1530" s="3">
        <v>11</v>
      </c>
      <c r="O1530" s="51">
        <v>9</v>
      </c>
    </row>
    <row r="1531" ht="20" customHeight="1" spans="1:15">
      <c r="A1531" s="9">
        <v>44683</v>
      </c>
      <c r="B1531" s="9" t="s">
        <v>273</v>
      </c>
      <c r="C1531" s="3" t="s">
        <v>131</v>
      </c>
      <c r="D1531" s="31">
        <v>0</v>
      </c>
      <c r="E1531" s="60">
        <v>275</v>
      </c>
      <c r="F1531" s="3">
        <v>2</v>
      </c>
      <c r="G1531" s="3">
        <v>1</v>
      </c>
      <c r="H1531" s="3">
        <v>0</v>
      </c>
      <c r="I1531" s="3">
        <v>3</v>
      </c>
      <c r="J1531" s="3">
        <v>10664</v>
      </c>
      <c r="K1531" s="3">
        <v>1734</v>
      </c>
      <c r="L1531" s="51">
        <v>1.82</v>
      </c>
      <c r="M1531" s="51">
        <v>24</v>
      </c>
      <c r="N1531" s="3">
        <v>16</v>
      </c>
      <c r="O1531" s="51">
        <v>13</v>
      </c>
    </row>
    <row r="1532" ht="20" customHeight="1" spans="1:15">
      <c r="A1532" s="9">
        <v>44683</v>
      </c>
      <c r="B1532" s="9" t="s">
        <v>281</v>
      </c>
      <c r="C1532" s="3" t="s">
        <v>131</v>
      </c>
      <c r="D1532" s="31">
        <v>0</v>
      </c>
      <c r="E1532" s="60">
        <v>241</v>
      </c>
      <c r="F1532" s="3">
        <v>0</v>
      </c>
      <c r="G1532" s="3">
        <v>0</v>
      </c>
      <c r="H1532" s="3">
        <v>0</v>
      </c>
      <c r="I1532" s="3">
        <v>1</v>
      </c>
      <c r="J1532" s="3">
        <v>334</v>
      </c>
      <c r="K1532" s="3">
        <v>85</v>
      </c>
      <c r="L1532" s="51">
        <v>0.23</v>
      </c>
      <c r="M1532" s="51">
        <v>2</v>
      </c>
      <c r="N1532" s="3">
        <v>0</v>
      </c>
      <c r="O1532" s="51">
        <v>0</v>
      </c>
    </row>
    <row r="1533" ht="20" customHeight="1" spans="1:15">
      <c r="A1533" s="9">
        <v>44683</v>
      </c>
      <c r="B1533" s="9" t="s">
        <v>275</v>
      </c>
      <c r="C1533" s="3" t="s">
        <v>131</v>
      </c>
      <c r="D1533" s="31">
        <v>0</v>
      </c>
      <c r="E1533" s="60">
        <v>240</v>
      </c>
      <c r="F1533" s="3">
        <v>1</v>
      </c>
      <c r="G1533" s="3">
        <v>0</v>
      </c>
      <c r="H1533" s="3">
        <v>0</v>
      </c>
      <c r="I1533" s="3">
        <v>1</v>
      </c>
      <c r="J1533" s="3">
        <v>10039</v>
      </c>
      <c r="K1533" s="3">
        <v>207</v>
      </c>
      <c r="L1533" s="51">
        <v>1.72</v>
      </c>
      <c r="M1533" s="51">
        <v>6</v>
      </c>
      <c r="N1533" s="3">
        <v>1</v>
      </c>
      <c r="O1533" s="51">
        <v>2</v>
      </c>
    </row>
    <row r="1534" ht="20" customHeight="1" spans="1:15">
      <c r="A1534" s="9">
        <v>44683</v>
      </c>
      <c r="B1534" s="9" t="s">
        <v>282</v>
      </c>
      <c r="C1534" s="3" t="s">
        <v>131</v>
      </c>
      <c r="D1534" s="31">
        <v>0</v>
      </c>
      <c r="E1534" s="60">
        <v>240</v>
      </c>
      <c r="F1534" s="3">
        <v>1</v>
      </c>
      <c r="G1534" s="3">
        <v>0</v>
      </c>
      <c r="H1534" s="3">
        <v>0</v>
      </c>
      <c r="I1534" s="3">
        <v>1</v>
      </c>
      <c r="J1534" s="3">
        <v>10162</v>
      </c>
      <c r="K1534" s="3">
        <v>172</v>
      </c>
      <c r="L1534" s="51">
        <v>1.19</v>
      </c>
      <c r="M1534" s="51">
        <v>5</v>
      </c>
      <c r="N1534" s="3">
        <v>2</v>
      </c>
      <c r="O1534" s="51">
        <v>1</v>
      </c>
    </row>
    <row r="1535" ht="20" customHeight="1" spans="1:15">
      <c r="A1535" s="9">
        <v>44683</v>
      </c>
      <c r="B1535" s="9" t="s">
        <v>277</v>
      </c>
      <c r="C1535" s="3" t="s">
        <v>131</v>
      </c>
      <c r="D1535" s="31">
        <v>0</v>
      </c>
      <c r="E1535" s="60">
        <v>241</v>
      </c>
      <c r="F1535" s="3">
        <v>0</v>
      </c>
      <c r="G1535" s="3">
        <v>0</v>
      </c>
      <c r="H1535" s="3">
        <v>0</v>
      </c>
      <c r="I1535" s="3">
        <v>1</v>
      </c>
      <c r="J1535" s="3">
        <v>11513</v>
      </c>
      <c r="K1535" s="3">
        <v>210</v>
      </c>
      <c r="L1535" s="51">
        <v>1.35</v>
      </c>
      <c r="M1535" s="51">
        <v>5</v>
      </c>
      <c r="N1535" s="3">
        <v>0</v>
      </c>
      <c r="O1535" s="51">
        <v>1</v>
      </c>
    </row>
    <row r="1536" ht="20" customHeight="1" spans="1:15">
      <c r="A1536" s="9">
        <v>44683</v>
      </c>
      <c r="B1536" s="9" t="s">
        <v>278</v>
      </c>
      <c r="C1536" s="3" t="s">
        <v>131</v>
      </c>
      <c r="D1536" s="31">
        <v>0</v>
      </c>
      <c r="E1536" s="60">
        <v>241</v>
      </c>
      <c r="F1536" s="3">
        <v>1</v>
      </c>
      <c r="G1536" s="3">
        <v>1</v>
      </c>
      <c r="H1536" s="3">
        <v>0</v>
      </c>
      <c r="I1536" s="3">
        <v>1</v>
      </c>
      <c r="J1536" s="3">
        <v>708</v>
      </c>
      <c r="K1536" s="3">
        <v>394</v>
      </c>
      <c r="L1536" s="51">
        <v>0.27</v>
      </c>
      <c r="M1536" s="51">
        <v>6</v>
      </c>
      <c r="N1536" s="3">
        <v>2</v>
      </c>
      <c r="O1536" s="51">
        <v>1</v>
      </c>
    </row>
    <row r="1537" ht="20" customHeight="1" spans="1:15">
      <c r="A1537" s="9">
        <v>44683</v>
      </c>
      <c r="B1537" s="9" t="s">
        <v>279</v>
      </c>
      <c r="C1537" s="3" t="s">
        <v>131</v>
      </c>
      <c r="D1537" s="31">
        <v>0</v>
      </c>
      <c r="E1537" s="60">
        <v>242</v>
      </c>
      <c r="F1537" s="3">
        <v>0</v>
      </c>
      <c r="G1537" s="3">
        <v>0</v>
      </c>
      <c r="H1537" s="3">
        <v>0</v>
      </c>
      <c r="I1537" s="3">
        <v>1</v>
      </c>
      <c r="J1537" s="3">
        <v>2185</v>
      </c>
      <c r="K1537" s="3">
        <v>120</v>
      </c>
      <c r="L1537" s="51">
        <v>0.14</v>
      </c>
      <c r="M1537" s="51">
        <v>2</v>
      </c>
      <c r="N1537" s="3">
        <v>0</v>
      </c>
      <c r="O1537" s="51">
        <v>0</v>
      </c>
    </row>
    <row r="1538" ht="20" customHeight="1" spans="1:15">
      <c r="A1538" s="9">
        <v>44683</v>
      </c>
      <c r="B1538" s="9" t="s">
        <v>283</v>
      </c>
      <c r="C1538" s="3" t="s">
        <v>131</v>
      </c>
      <c r="D1538" s="31">
        <v>0</v>
      </c>
      <c r="E1538" s="60">
        <v>241</v>
      </c>
      <c r="F1538" s="3">
        <v>3</v>
      </c>
      <c r="G1538" s="3">
        <v>0</v>
      </c>
      <c r="H1538" s="3">
        <v>0</v>
      </c>
      <c r="I1538" s="3">
        <v>0</v>
      </c>
      <c r="J1538" s="3">
        <v>1376</v>
      </c>
      <c r="K1538" s="3">
        <v>247</v>
      </c>
      <c r="L1538" s="51">
        <v>0.5</v>
      </c>
      <c r="M1538" s="51">
        <v>6</v>
      </c>
      <c r="N1538" s="3">
        <v>0</v>
      </c>
      <c r="O1538" s="51">
        <v>1</v>
      </c>
    </row>
    <row r="1539" ht="20" customHeight="1" spans="1:15">
      <c r="A1539" s="8" t="s">
        <v>177</v>
      </c>
      <c r="B1539" s="8"/>
      <c r="C1539" s="8"/>
      <c r="D1539" s="24">
        <f>SUM(D1530:D1538)</f>
        <v>24</v>
      </c>
      <c r="E1539" s="59">
        <f t="shared" ref="E1539:O1539" si="129">SUM(E1530:E1538)</f>
        <v>2266</v>
      </c>
      <c r="F1539" s="8">
        <f t="shared" si="129"/>
        <v>13</v>
      </c>
      <c r="G1539" s="8">
        <f t="shared" si="129"/>
        <v>5</v>
      </c>
      <c r="H1539" s="8">
        <f t="shared" si="129"/>
        <v>3</v>
      </c>
      <c r="I1539" s="8">
        <f t="shared" si="129"/>
        <v>35</v>
      </c>
      <c r="J1539" s="8">
        <f t="shared" si="129"/>
        <v>50255</v>
      </c>
      <c r="K1539" s="8">
        <f t="shared" si="129"/>
        <v>3951</v>
      </c>
      <c r="L1539" s="35">
        <f>AVERAGE(L1530:L1538)</f>
        <v>1.05555555555556</v>
      </c>
      <c r="M1539" s="35">
        <f>AVERAGE(M1530:M1538)</f>
        <v>8.55555555555556</v>
      </c>
      <c r="N1539" s="8">
        <f t="shared" si="129"/>
        <v>32</v>
      </c>
      <c r="O1539" s="35">
        <f>AVERAGE(O1530:O1538)</f>
        <v>3.11111111111111</v>
      </c>
    </row>
    <row r="1540" ht="20" customHeight="1" spans="1:15">
      <c r="A1540" s="9">
        <v>44682</v>
      </c>
      <c r="B1540" s="9" t="s">
        <v>274</v>
      </c>
      <c r="C1540" s="3" t="s">
        <v>222</v>
      </c>
      <c r="D1540" s="31">
        <v>717</v>
      </c>
      <c r="E1540" s="60">
        <v>306</v>
      </c>
      <c r="F1540" s="3">
        <v>3</v>
      </c>
      <c r="G1540" s="3">
        <v>2</v>
      </c>
      <c r="H1540" s="3">
        <v>4</v>
      </c>
      <c r="I1540" s="3">
        <v>26</v>
      </c>
      <c r="J1540" s="3">
        <v>4533</v>
      </c>
      <c r="K1540" s="3">
        <v>942</v>
      </c>
      <c r="L1540" s="51">
        <v>3.78</v>
      </c>
      <c r="M1540" s="51">
        <v>29</v>
      </c>
      <c r="N1540" s="3">
        <v>14</v>
      </c>
      <c r="O1540" s="51">
        <v>15</v>
      </c>
    </row>
    <row r="1541" ht="20" customHeight="1" spans="1:15">
      <c r="A1541" s="9">
        <v>44682</v>
      </c>
      <c r="B1541" s="9" t="s">
        <v>273</v>
      </c>
      <c r="C1541" s="3" t="s">
        <v>131</v>
      </c>
      <c r="D1541" s="31">
        <v>0</v>
      </c>
      <c r="E1541" s="60">
        <v>244</v>
      </c>
      <c r="F1541" s="3">
        <v>2</v>
      </c>
      <c r="G1541" s="3">
        <v>0</v>
      </c>
      <c r="H1541" s="3">
        <v>0</v>
      </c>
      <c r="I1541" s="3">
        <v>2</v>
      </c>
      <c r="J1541" s="3">
        <v>10516</v>
      </c>
      <c r="K1541" s="3">
        <v>1815</v>
      </c>
      <c r="L1541" s="51">
        <v>1.13</v>
      </c>
      <c r="M1541" s="51">
        <v>25</v>
      </c>
      <c r="N1541" s="3">
        <v>16</v>
      </c>
      <c r="O1541" s="51">
        <v>12</v>
      </c>
    </row>
    <row r="1542" ht="20" customHeight="1" spans="1:15">
      <c r="A1542" s="9">
        <v>44682</v>
      </c>
      <c r="B1542" s="9" t="s">
        <v>281</v>
      </c>
      <c r="C1542" s="3" t="s">
        <v>131</v>
      </c>
      <c r="D1542" s="31">
        <v>0</v>
      </c>
      <c r="E1542" s="60">
        <v>241</v>
      </c>
      <c r="F1542" s="3">
        <v>0</v>
      </c>
      <c r="G1542" s="3">
        <v>0</v>
      </c>
      <c r="H1542" s="3">
        <v>0</v>
      </c>
      <c r="I1542" s="3">
        <v>2</v>
      </c>
      <c r="J1542" s="3">
        <v>474</v>
      </c>
      <c r="K1542" s="3">
        <v>107</v>
      </c>
      <c r="L1542" s="51">
        <v>0.52</v>
      </c>
      <c r="M1542" s="51">
        <v>3</v>
      </c>
      <c r="N1542" s="3">
        <v>2</v>
      </c>
      <c r="O1542" s="51">
        <v>0</v>
      </c>
    </row>
    <row r="1543" ht="20" customHeight="1" spans="1:15">
      <c r="A1543" s="9">
        <v>44682</v>
      </c>
      <c r="B1543" s="9" t="s">
        <v>275</v>
      </c>
      <c r="C1543" s="3" t="s">
        <v>131</v>
      </c>
      <c r="D1543" s="31">
        <v>0</v>
      </c>
      <c r="E1543" s="60">
        <v>241</v>
      </c>
      <c r="F1543" s="3">
        <v>1</v>
      </c>
      <c r="G1543" s="3">
        <v>0</v>
      </c>
      <c r="H1543" s="3">
        <v>0</v>
      </c>
      <c r="I1543" s="3">
        <v>1</v>
      </c>
      <c r="J1543" s="3">
        <v>7639</v>
      </c>
      <c r="K1543" s="3">
        <v>216</v>
      </c>
      <c r="L1543" s="51">
        <v>1.43</v>
      </c>
      <c r="M1543" s="51">
        <v>6</v>
      </c>
      <c r="N1543" s="3">
        <v>2</v>
      </c>
      <c r="O1543" s="51">
        <v>2</v>
      </c>
    </row>
    <row r="1544" ht="20" customHeight="1" spans="1:15">
      <c r="A1544" s="9">
        <v>44682</v>
      </c>
      <c r="B1544" s="9" t="s">
        <v>282</v>
      </c>
      <c r="C1544" s="3" t="s">
        <v>131</v>
      </c>
      <c r="D1544" s="31">
        <v>0</v>
      </c>
      <c r="E1544" s="60">
        <v>240</v>
      </c>
      <c r="F1544" s="3">
        <v>1</v>
      </c>
      <c r="G1544" s="3">
        <v>0</v>
      </c>
      <c r="H1544" s="3">
        <v>0</v>
      </c>
      <c r="I1544" s="3">
        <v>1</v>
      </c>
      <c r="J1544" s="3">
        <v>11292</v>
      </c>
      <c r="K1544" s="3">
        <v>146</v>
      </c>
      <c r="L1544" s="51">
        <v>0.93</v>
      </c>
      <c r="M1544" s="51">
        <v>3</v>
      </c>
      <c r="N1544" s="3">
        <v>0</v>
      </c>
      <c r="O1544" s="51">
        <v>1</v>
      </c>
    </row>
    <row r="1545" ht="20" customHeight="1" spans="1:15">
      <c r="A1545" s="9">
        <v>44682</v>
      </c>
      <c r="B1545" s="9" t="s">
        <v>277</v>
      </c>
      <c r="C1545" s="3" t="s">
        <v>131</v>
      </c>
      <c r="D1545" s="31">
        <v>0</v>
      </c>
      <c r="E1545" s="60">
        <v>240</v>
      </c>
      <c r="F1545" s="3">
        <v>5</v>
      </c>
      <c r="G1545" s="3">
        <v>4</v>
      </c>
      <c r="H1545" s="3">
        <v>0</v>
      </c>
      <c r="I1545" s="3">
        <v>5</v>
      </c>
      <c r="J1545" s="3">
        <v>8980</v>
      </c>
      <c r="K1545" s="3">
        <v>247</v>
      </c>
      <c r="L1545" s="51">
        <v>1.6</v>
      </c>
      <c r="M1545" s="51">
        <v>6</v>
      </c>
      <c r="N1545" s="3">
        <v>1</v>
      </c>
      <c r="O1545" s="51">
        <v>2</v>
      </c>
    </row>
    <row r="1546" ht="20" customHeight="1" spans="1:15">
      <c r="A1546" s="9">
        <v>44682</v>
      </c>
      <c r="B1546" s="9" t="s">
        <v>278</v>
      </c>
      <c r="C1546" s="3" t="s">
        <v>131</v>
      </c>
      <c r="D1546" s="31">
        <v>0</v>
      </c>
      <c r="E1546" s="60">
        <v>241</v>
      </c>
      <c r="F1546" s="3">
        <v>0</v>
      </c>
      <c r="G1546" s="3">
        <v>0</v>
      </c>
      <c r="H1546" s="3">
        <v>0</v>
      </c>
      <c r="I1546" s="3">
        <v>0</v>
      </c>
      <c r="J1546" s="3">
        <v>1227</v>
      </c>
      <c r="K1546" s="3">
        <v>423</v>
      </c>
      <c r="L1546" s="51">
        <v>0.31</v>
      </c>
      <c r="M1546" s="51">
        <v>6</v>
      </c>
      <c r="N1546" s="3">
        <v>1</v>
      </c>
      <c r="O1546" s="51">
        <v>2</v>
      </c>
    </row>
    <row r="1547" ht="20" customHeight="1" spans="1:15">
      <c r="A1547" s="9">
        <v>44682</v>
      </c>
      <c r="B1547" s="9" t="s">
        <v>284</v>
      </c>
      <c r="C1547" s="3" t="s">
        <v>131</v>
      </c>
      <c r="D1547" s="31">
        <v>0</v>
      </c>
      <c r="E1547" s="60">
        <v>0</v>
      </c>
      <c r="F1547" s="3">
        <v>0</v>
      </c>
      <c r="G1547" s="3">
        <v>0</v>
      </c>
      <c r="H1547" s="3">
        <v>0</v>
      </c>
      <c r="I1547" s="3">
        <v>1</v>
      </c>
      <c r="J1547" s="3">
        <v>0</v>
      </c>
      <c r="K1547" s="3">
        <v>0</v>
      </c>
      <c r="L1547" s="51">
        <v>0</v>
      </c>
      <c r="M1547" s="51">
        <v>0</v>
      </c>
      <c r="N1547" s="3">
        <v>0</v>
      </c>
      <c r="O1547" s="51">
        <v>0</v>
      </c>
    </row>
    <row r="1548" ht="20" customHeight="1" spans="1:15">
      <c r="A1548" s="9">
        <v>44682</v>
      </c>
      <c r="B1548" s="9" t="s">
        <v>279</v>
      </c>
      <c r="C1548" s="3" t="s">
        <v>131</v>
      </c>
      <c r="D1548" s="31">
        <v>0</v>
      </c>
      <c r="E1548" s="60">
        <v>242</v>
      </c>
      <c r="F1548" s="3">
        <v>2</v>
      </c>
      <c r="G1548" s="3">
        <v>2</v>
      </c>
      <c r="H1548" s="3">
        <v>0</v>
      </c>
      <c r="I1548" s="3">
        <v>1</v>
      </c>
      <c r="J1548" s="3">
        <v>1458</v>
      </c>
      <c r="K1548" s="3">
        <v>202</v>
      </c>
      <c r="L1548" s="51">
        <v>0.33</v>
      </c>
      <c r="M1548" s="51">
        <v>5</v>
      </c>
      <c r="N1548" s="3">
        <v>0</v>
      </c>
      <c r="O1548" s="51">
        <v>1</v>
      </c>
    </row>
    <row r="1549" ht="20" customHeight="1" spans="1:15">
      <c r="A1549" s="9">
        <v>44682</v>
      </c>
      <c r="B1549" s="9" t="s">
        <v>283</v>
      </c>
      <c r="C1549" s="3" t="s">
        <v>131</v>
      </c>
      <c r="D1549" s="31">
        <v>0</v>
      </c>
      <c r="E1549" s="60">
        <v>240</v>
      </c>
      <c r="F1549" s="3">
        <v>3</v>
      </c>
      <c r="G1549" s="3">
        <v>1</v>
      </c>
      <c r="H1549" s="3">
        <v>0</v>
      </c>
      <c r="I1549" s="3">
        <v>1</v>
      </c>
      <c r="J1549" s="3">
        <v>1670</v>
      </c>
      <c r="K1549" s="3">
        <v>286</v>
      </c>
      <c r="L1549" s="51">
        <v>0.99</v>
      </c>
      <c r="M1549" s="51">
        <v>4</v>
      </c>
      <c r="N1549" s="3">
        <v>2</v>
      </c>
      <c r="O1549" s="51">
        <v>1</v>
      </c>
    </row>
    <row r="1550" ht="20" customHeight="1" spans="1:15">
      <c r="A1550" s="8" t="s">
        <v>178</v>
      </c>
      <c r="B1550" s="8"/>
      <c r="C1550" s="8"/>
      <c r="D1550" s="24">
        <f>SUM(D1540:D1549)</f>
        <v>717</v>
      </c>
      <c r="E1550" s="59">
        <f t="shared" ref="E1550:O1550" si="130">SUM(E1540:E1549)</f>
        <v>2235</v>
      </c>
      <c r="F1550" s="8">
        <f t="shared" si="130"/>
        <v>17</v>
      </c>
      <c r="G1550" s="8">
        <f t="shared" si="130"/>
        <v>9</v>
      </c>
      <c r="H1550" s="8">
        <f t="shared" si="130"/>
        <v>4</v>
      </c>
      <c r="I1550" s="8">
        <f t="shared" si="130"/>
        <v>40</v>
      </c>
      <c r="J1550" s="8">
        <f t="shared" si="130"/>
        <v>47789</v>
      </c>
      <c r="K1550" s="8">
        <f t="shared" si="130"/>
        <v>4384</v>
      </c>
      <c r="L1550" s="35">
        <f>AVERAGE(L1540:L1549)</f>
        <v>1.102</v>
      </c>
      <c r="M1550" s="35">
        <f>AVERAGE(M1540:M1549)</f>
        <v>8.7</v>
      </c>
      <c r="N1550" s="8">
        <f t="shared" si="130"/>
        <v>38</v>
      </c>
      <c r="O1550" s="35">
        <f>AVERAGE(O1540:O1549)</f>
        <v>3.6</v>
      </c>
    </row>
    <row r="1551" ht="20" customHeight="1" spans="1:15">
      <c r="A1551" s="9">
        <v>44681</v>
      </c>
      <c r="B1551" s="9" t="s">
        <v>274</v>
      </c>
      <c r="C1551" s="3" t="s">
        <v>222</v>
      </c>
      <c r="D1551" s="31">
        <v>20</v>
      </c>
      <c r="E1551" s="60">
        <v>308</v>
      </c>
      <c r="F1551" s="3">
        <v>7</v>
      </c>
      <c r="G1551" s="3">
        <v>6</v>
      </c>
      <c r="H1551" s="3">
        <v>3</v>
      </c>
      <c r="I1551" s="3">
        <v>28</v>
      </c>
      <c r="J1551" s="3">
        <v>3916</v>
      </c>
      <c r="K1551" s="3">
        <v>822</v>
      </c>
      <c r="L1551" s="51">
        <v>2.61</v>
      </c>
      <c r="M1551" s="51">
        <v>20</v>
      </c>
      <c r="N1551" s="3">
        <v>7</v>
      </c>
      <c r="O1551" s="51">
        <v>10</v>
      </c>
    </row>
    <row r="1552" ht="20" customHeight="1" spans="1:15">
      <c r="A1552" s="9">
        <v>44681</v>
      </c>
      <c r="B1552" s="9" t="s">
        <v>273</v>
      </c>
      <c r="C1552" s="3" t="s">
        <v>131</v>
      </c>
      <c r="D1552" s="31">
        <v>0</v>
      </c>
      <c r="E1552" s="60">
        <v>257</v>
      </c>
      <c r="F1552" s="3">
        <v>6</v>
      </c>
      <c r="G1552" s="3">
        <v>2</v>
      </c>
      <c r="H1552" s="3">
        <v>0</v>
      </c>
      <c r="I1552" s="3">
        <v>5</v>
      </c>
      <c r="J1552" s="3">
        <v>12293</v>
      </c>
      <c r="K1552" s="3">
        <v>2400</v>
      </c>
      <c r="L1552" s="51">
        <v>1.36</v>
      </c>
      <c r="M1552" s="51">
        <v>53</v>
      </c>
      <c r="N1552" s="3">
        <v>19</v>
      </c>
      <c r="O1552" s="51">
        <v>17</v>
      </c>
    </row>
    <row r="1553" ht="20" customHeight="1" spans="1:15">
      <c r="A1553" s="9">
        <v>44681</v>
      </c>
      <c r="B1553" s="9" t="s">
        <v>281</v>
      </c>
      <c r="C1553" s="3" t="s">
        <v>131</v>
      </c>
      <c r="D1553" s="31">
        <v>0</v>
      </c>
      <c r="E1553" s="60">
        <v>245</v>
      </c>
      <c r="F1553" s="3">
        <v>1</v>
      </c>
      <c r="G1553" s="3">
        <v>1</v>
      </c>
      <c r="H1553" s="3">
        <v>0</v>
      </c>
      <c r="I1553" s="3">
        <v>2</v>
      </c>
      <c r="J1553" s="3">
        <v>596</v>
      </c>
      <c r="K1553" s="3">
        <v>215</v>
      </c>
      <c r="L1553" s="51">
        <v>0.18</v>
      </c>
      <c r="M1553" s="51">
        <v>4</v>
      </c>
      <c r="N1553" s="3">
        <v>0</v>
      </c>
      <c r="O1553" s="51">
        <v>0</v>
      </c>
    </row>
    <row r="1554" ht="20" customHeight="1" spans="1:15">
      <c r="A1554" s="9">
        <v>44681</v>
      </c>
      <c r="B1554" s="9" t="s">
        <v>275</v>
      </c>
      <c r="C1554" s="3" t="s">
        <v>131</v>
      </c>
      <c r="D1554" s="31">
        <v>0</v>
      </c>
      <c r="E1554" s="60">
        <v>241</v>
      </c>
      <c r="F1554" s="3">
        <v>0</v>
      </c>
      <c r="G1554" s="3">
        <v>0</v>
      </c>
      <c r="H1554" s="3">
        <v>0</v>
      </c>
      <c r="I1554" s="3">
        <v>0</v>
      </c>
      <c r="J1554" s="3">
        <v>7443</v>
      </c>
      <c r="K1554" s="3">
        <v>243</v>
      </c>
      <c r="L1554" s="51">
        <v>1.29</v>
      </c>
      <c r="M1554" s="51">
        <v>5</v>
      </c>
      <c r="N1554" s="3">
        <v>3</v>
      </c>
      <c r="O1554" s="51">
        <v>2</v>
      </c>
    </row>
    <row r="1555" ht="20" customHeight="1" spans="1:15">
      <c r="A1555" s="9">
        <v>44681</v>
      </c>
      <c r="B1555" s="9" t="s">
        <v>282</v>
      </c>
      <c r="C1555" s="3" t="s">
        <v>131</v>
      </c>
      <c r="D1555" s="31">
        <v>0</v>
      </c>
      <c r="E1555" s="60">
        <v>254</v>
      </c>
      <c r="F1555" s="3">
        <v>1</v>
      </c>
      <c r="G1555" s="3">
        <v>0</v>
      </c>
      <c r="H1555" s="3">
        <v>0</v>
      </c>
      <c r="I1555" s="3">
        <v>1</v>
      </c>
      <c r="J1555" s="3">
        <v>14407</v>
      </c>
      <c r="K1555" s="3">
        <v>201</v>
      </c>
      <c r="L1555" s="51">
        <v>1.36</v>
      </c>
      <c r="M1555" s="51">
        <v>5</v>
      </c>
      <c r="N1555" s="3">
        <v>1</v>
      </c>
      <c r="O1555" s="51">
        <v>1</v>
      </c>
    </row>
    <row r="1556" ht="20" customHeight="1" spans="1:15">
      <c r="A1556" s="9">
        <v>44681</v>
      </c>
      <c r="B1556" s="9" t="s">
        <v>277</v>
      </c>
      <c r="C1556" s="3" t="s">
        <v>131</v>
      </c>
      <c r="D1556" s="31">
        <v>0</v>
      </c>
      <c r="E1556" s="60">
        <v>241</v>
      </c>
      <c r="F1556" s="3">
        <v>3</v>
      </c>
      <c r="G1556" s="3">
        <v>0</v>
      </c>
      <c r="H1556" s="3">
        <v>0</v>
      </c>
      <c r="I1556" s="3">
        <v>2</v>
      </c>
      <c r="J1556" s="3">
        <v>13659</v>
      </c>
      <c r="K1556" s="3">
        <v>273</v>
      </c>
      <c r="L1556" s="51">
        <v>1.45</v>
      </c>
      <c r="M1556" s="51">
        <v>6</v>
      </c>
      <c r="N1556" s="3">
        <v>3</v>
      </c>
      <c r="O1556" s="51">
        <v>2</v>
      </c>
    </row>
    <row r="1557" ht="20" customHeight="1" spans="1:15">
      <c r="A1557" s="9">
        <v>44681</v>
      </c>
      <c r="B1557" s="9" t="s">
        <v>278</v>
      </c>
      <c r="C1557" s="3" t="s">
        <v>131</v>
      </c>
      <c r="D1557" s="31">
        <v>0</v>
      </c>
      <c r="E1557" s="60">
        <v>252</v>
      </c>
      <c r="F1557" s="3">
        <v>0</v>
      </c>
      <c r="G1557" s="3">
        <v>0</v>
      </c>
      <c r="H1557" s="3">
        <v>0</v>
      </c>
      <c r="I1557" s="3">
        <v>0</v>
      </c>
      <c r="J1557" s="3">
        <v>801</v>
      </c>
      <c r="K1557" s="3">
        <v>279</v>
      </c>
      <c r="L1557" s="51">
        <v>0.3</v>
      </c>
      <c r="M1557" s="51">
        <v>3</v>
      </c>
      <c r="N1557" s="3">
        <v>1</v>
      </c>
      <c r="O1557" s="51">
        <v>1</v>
      </c>
    </row>
    <row r="1558" ht="20" customHeight="1" spans="1:15">
      <c r="A1558" s="9">
        <v>44681</v>
      </c>
      <c r="B1558" s="9" t="s">
        <v>284</v>
      </c>
      <c r="C1558" s="3" t="s">
        <v>131</v>
      </c>
      <c r="D1558" s="31">
        <v>0</v>
      </c>
      <c r="E1558" s="60">
        <v>242</v>
      </c>
      <c r="F1558" s="3">
        <v>1</v>
      </c>
      <c r="G1558" s="3">
        <v>1</v>
      </c>
      <c r="H1558" s="3">
        <v>0</v>
      </c>
      <c r="I1558" s="3">
        <v>2</v>
      </c>
      <c r="J1558" s="3">
        <v>8357</v>
      </c>
      <c r="K1558" s="3">
        <v>969</v>
      </c>
      <c r="L1558" s="51">
        <v>0.63</v>
      </c>
      <c r="M1558" s="51">
        <v>12</v>
      </c>
      <c r="N1558" s="3">
        <v>7</v>
      </c>
      <c r="O1558" s="51">
        <v>4</v>
      </c>
    </row>
    <row r="1559" ht="20" customHeight="1" spans="1:15">
      <c r="A1559" s="9">
        <v>44681</v>
      </c>
      <c r="B1559" s="9" t="s">
        <v>279</v>
      </c>
      <c r="C1559" s="3" t="s">
        <v>131</v>
      </c>
      <c r="D1559" s="31">
        <v>0</v>
      </c>
      <c r="E1559" s="60">
        <v>241</v>
      </c>
      <c r="F1559" s="3">
        <v>0</v>
      </c>
      <c r="G1559" s="3">
        <v>0</v>
      </c>
      <c r="H1559" s="3">
        <v>0</v>
      </c>
      <c r="I1559" s="3">
        <v>0</v>
      </c>
      <c r="J1559" s="3">
        <v>2350</v>
      </c>
      <c r="K1559" s="3">
        <v>226</v>
      </c>
      <c r="L1559" s="51">
        <v>0.73</v>
      </c>
      <c r="M1559" s="51">
        <v>5</v>
      </c>
      <c r="N1559" s="3">
        <v>1</v>
      </c>
      <c r="O1559" s="51">
        <v>1</v>
      </c>
    </row>
    <row r="1560" ht="20" customHeight="1" spans="1:15">
      <c r="A1560" s="9">
        <v>44681</v>
      </c>
      <c r="B1560" s="9" t="s">
        <v>283</v>
      </c>
      <c r="C1560" s="3" t="s">
        <v>131</v>
      </c>
      <c r="D1560" s="31">
        <v>0</v>
      </c>
      <c r="E1560" s="60">
        <v>245</v>
      </c>
      <c r="F1560" s="3">
        <v>3</v>
      </c>
      <c r="G1560" s="3">
        <v>1</v>
      </c>
      <c r="H1560" s="3">
        <v>0</v>
      </c>
      <c r="I1560" s="3">
        <v>0</v>
      </c>
      <c r="J1560" s="3">
        <v>1900</v>
      </c>
      <c r="K1560" s="3">
        <v>203</v>
      </c>
      <c r="L1560" s="51">
        <v>0.69</v>
      </c>
      <c r="M1560" s="51">
        <v>4</v>
      </c>
      <c r="N1560" s="3">
        <v>2</v>
      </c>
      <c r="O1560" s="51">
        <v>1</v>
      </c>
    </row>
    <row r="1561" ht="20" customHeight="1" spans="1:15">
      <c r="A1561" s="8" t="s">
        <v>179</v>
      </c>
      <c r="B1561" s="8"/>
      <c r="C1561" s="8"/>
      <c r="D1561" s="24">
        <f>SUM(D1551:D1560)</f>
        <v>20</v>
      </c>
      <c r="E1561" s="59">
        <f t="shared" ref="E1561:O1561" si="131">SUM(E1551:E1560)</f>
        <v>2526</v>
      </c>
      <c r="F1561" s="8">
        <f t="shared" si="131"/>
        <v>22</v>
      </c>
      <c r="G1561" s="8">
        <f t="shared" si="131"/>
        <v>11</v>
      </c>
      <c r="H1561" s="8">
        <f t="shared" si="131"/>
        <v>3</v>
      </c>
      <c r="I1561" s="8">
        <f t="shared" si="131"/>
        <v>40</v>
      </c>
      <c r="J1561" s="8">
        <f t="shared" si="131"/>
        <v>65722</v>
      </c>
      <c r="K1561" s="8">
        <f t="shared" si="131"/>
        <v>5831</v>
      </c>
      <c r="L1561" s="35">
        <f>AVERAGE(L1551:L1560)</f>
        <v>1.06</v>
      </c>
      <c r="M1561" s="35">
        <f>AVERAGE(M1551:M1560)</f>
        <v>11.7</v>
      </c>
      <c r="N1561" s="8">
        <f t="shared" si="131"/>
        <v>44</v>
      </c>
      <c r="O1561" s="35">
        <f>AVERAGE(O1551:O1560)</f>
        <v>3.9</v>
      </c>
    </row>
    <row r="1562" ht="20" customHeight="1" spans="1:15">
      <c r="A1562" s="9">
        <v>44680</v>
      </c>
      <c r="B1562" s="9" t="s">
        <v>274</v>
      </c>
      <c r="C1562" s="3" t="s">
        <v>222</v>
      </c>
      <c r="D1562" s="31">
        <v>23</v>
      </c>
      <c r="E1562" s="60">
        <v>311</v>
      </c>
      <c r="F1562" s="3">
        <v>10</v>
      </c>
      <c r="G1562" s="3">
        <v>6</v>
      </c>
      <c r="H1562" s="3">
        <v>4</v>
      </c>
      <c r="I1562" s="3">
        <v>24</v>
      </c>
      <c r="J1562" s="3">
        <v>3135</v>
      </c>
      <c r="K1562" s="3">
        <v>691</v>
      </c>
      <c r="L1562" s="51">
        <v>2.46</v>
      </c>
      <c r="M1562" s="51">
        <v>21</v>
      </c>
      <c r="N1562" s="3">
        <v>7</v>
      </c>
      <c r="O1562" s="51">
        <v>6</v>
      </c>
    </row>
    <row r="1563" ht="20" customHeight="1" spans="1:15">
      <c r="A1563" s="9">
        <v>44680</v>
      </c>
      <c r="B1563" s="9" t="s">
        <v>273</v>
      </c>
      <c r="C1563" s="3" t="s">
        <v>131</v>
      </c>
      <c r="D1563" s="31">
        <v>6</v>
      </c>
      <c r="E1563" s="60">
        <v>250</v>
      </c>
      <c r="F1563" s="3">
        <v>3</v>
      </c>
      <c r="G1563" s="3">
        <v>3</v>
      </c>
      <c r="H1563" s="3">
        <v>1</v>
      </c>
      <c r="I1563" s="3">
        <v>3</v>
      </c>
      <c r="J1563" s="3">
        <v>16740</v>
      </c>
      <c r="K1563" s="3">
        <v>2177</v>
      </c>
      <c r="L1563" s="51">
        <v>1.03</v>
      </c>
      <c r="M1563" s="51">
        <v>31</v>
      </c>
      <c r="N1563" s="3">
        <v>10</v>
      </c>
      <c r="O1563" s="51">
        <v>13</v>
      </c>
    </row>
    <row r="1564" ht="20" customHeight="1" spans="1:15">
      <c r="A1564" s="9">
        <v>44680</v>
      </c>
      <c r="B1564" s="9" t="s">
        <v>278</v>
      </c>
      <c r="C1564" s="3" t="s">
        <v>131</v>
      </c>
      <c r="D1564" s="31">
        <v>6</v>
      </c>
      <c r="E1564" s="60">
        <v>241</v>
      </c>
      <c r="F1564" s="3">
        <v>0</v>
      </c>
      <c r="G1564" s="3">
        <v>0</v>
      </c>
      <c r="H1564" s="3">
        <v>1</v>
      </c>
      <c r="I1564" s="3">
        <v>0</v>
      </c>
      <c r="J1564" s="3">
        <v>975</v>
      </c>
      <c r="K1564" s="3">
        <v>302</v>
      </c>
      <c r="L1564" s="51">
        <v>0.2</v>
      </c>
      <c r="M1564" s="51">
        <v>5</v>
      </c>
      <c r="N1564" s="3">
        <v>0</v>
      </c>
      <c r="O1564" s="51">
        <v>1</v>
      </c>
    </row>
    <row r="1565" ht="20" customHeight="1" spans="1:15">
      <c r="A1565" s="9">
        <v>44680</v>
      </c>
      <c r="B1565" s="9" t="s">
        <v>284</v>
      </c>
      <c r="C1565" s="3" t="s">
        <v>131</v>
      </c>
      <c r="D1565" s="31">
        <v>3</v>
      </c>
      <c r="E1565" s="60">
        <v>306</v>
      </c>
      <c r="F1565" s="3">
        <v>1</v>
      </c>
      <c r="G1565" s="3">
        <v>0</v>
      </c>
      <c r="H1565" s="3">
        <v>1</v>
      </c>
      <c r="I1565" s="3">
        <v>1</v>
      </c>
      <c r="J1565" s="3">
        <v>8424</v>
      </c>
      <c r="K1565" s="3">
        <v>984</v>
      </c>
      <c r="L1565" s="51">
        <v>1.07</v>
      </c>
      <c r="M1565" s="51">
        <v>18</v>
      </c>
      <c r="N1565" s="3">
        <v>8</v>
      </c>
      <c r="O1565" s="51">
        <v>5</v>
      </c>
    </row>
    <row r="1566" ht="20" customHeight="1" spans="1:15">
      <c r="A1566" s="9">
        <v>44680</v>
      </c>
      <c r="B1566" s="9" t="s">
        <v>281</v>
      </c>
      <c r="C1566" s="3" t="s">
        <v>131</v>
      </c>
      <c r="D1566" s="31">
        <v>0</v>
      </c>
      <c r="E1566" s="60">
        <v>244</v>
      </c>
      <c r="F1566" s="3">
        <v>0</v>
      </c>
      <c r="G1566" s="3">
        <v>0</v>
      </c>
      <c r="H1566" s="3">
        <v>0</v>
      </c>
      <c r="I1566" s="3">
        <v>2</v>
      </c>
      <c r="J1566" s="3">
        <v>622</v>
      </c>
      <c r="K1566" s="3">
        <v>117</v>
      </c>
      <c r="L1566" s="51">
        <v>0.13</v>
      </c>
      <c r="M1566" s="51">
        <v>2</v>
      </c>
      <c r="N1566" s="3">
        <v>0</v>
      </c>
      <c r="O1566" s="51">
        <v>0</v>
      </c>
    </row>
    <row r="1567" ht="20" customHeight="1" spans="1:15">
      <c r="A1567" s="9">
        <v>44680</v>
      </c>
      <c r="B1567" s="9" t="s">
        <v>275</v>
      </c>
      <c r="C1567" s="3" t="s">
        <v>131</v>
      </c>
      <c r="D1567" s="31">
        <v>0</v>
      </c>
      <c r="E1567" s="60">
        <v>241</v>
      </c>
      <c r="F1567" s="3">
        <v>2</v>
      </c>
      <c r="G1567" s="3">
        <v>1</v>
      </c>
      <c r="H1567" s="3">
        <v>0</v>
      </c>
      <c r="I1567" s="3">
        <v>3</v>
      </c>
      <c r="J1567" s="3">
        <v>13277</v>
      </c>
      <c r="K1567" s="3">
        <v>249</v>
      </c>
      <c r="L1567" s="51">
        <v>1.4</v>
      </c>
      <c r="M1567" s="51">
        <v>6</v>
      </c>
      <c r="N1567" s="3">
        <v>1</v>
      </c>
      <c r="O1567" s="51">
        <v>3</v>
      </c>
    </row>
    <row r="1568" ht="20" customHeight="1" spans="1:15">
      <c r="A1568" s="9">
        <v>44680</v>
      </c>
      <c r="B1568" s="9" t="s">
        <v>282</v>
      </c>
      <c r="C1568" s="3" t="s">
        <v>131</v>
      </c>
      <c r="D1568" s="31">
        <v>0</v>
      </c>
      <c r="E1568" s="60">
        <v>241</v>
      </c>
      <c r="F1568" s="3">
        <v>1</v>
      </c>
      <c r="G1568" s="3">
        <v>1</v>
      </c>
      <c r="H1568" s="3">
        <v>0</v>
      </c>
      <c r="I1568" s="3">
        <v>2</v>
      </c>
      <c r="J1568" s="3">
        <v>10554</v>
      </c>
      <c r="K1568" s="3">
        <v>193</v>
      </c>
      <c r="L1568" s="51">
        <v>1.95</v>
      </c>
      <c r="M1568" s="51">
        <v>7</v>
      </c>
      <c r="N1568" s="3">
        <v>0</v>
      </c>
      <c r="O1568" s="51">
        <v>2</v>
      </c>
    </row>
    <row r="1569" ht="20" customHeight="1" spans="1:15">
      <c r="A1569" s="9">
        <v>44680</v>
      </c>
      <c r="B1569" s="9" t="s">
        <v>277</v>
      </c>
      <c r="C1569" s="3" t="s">
        <v>131</v>
      </c>
      <c r="D1569" s="31">
        <v>0</v>
      </c>
      <c r="E1569" s="60">
        <v>241</v>
      </c>
      <c r="F1569" s="3">
        <v>2</v>
      </c>
      <c r="G1569" s="3">
        <v>1</v>
      </c>
      <c r="H1569" s="3">
        <v>0</v>
      </c>
      <c r="I1569" s="3">
        <v>2</v>
      </c>
      <c r="J1569" s="3">
        <v>14117</v>
      </c>
      <c r="K1569" s="3">
        <v>309</v>
      </c>
      <c r="L1569" s="51">
        <v>1.83</v>
      </c>
      <c r="M1569" s="51">
        <v>7</v>
      </c>
      <c r="N1569" s="3">
        <v>2</v>
      </c>
      <c r="O1569" s="51">
        <v>3</v>
      </c>
    </row>
    <row r="1570" ht="20" customHeight="1" spans="1:15">
      <c r="A1570" s="9">
        <v>44680</v>
      </c>
      <c r="B1570" s="9" t="s">
        <v>279</v>
      </c>
      <c r="C1570" s="3" t="s">
        <v>131</v>
      </c>
      <c r="D1570" s="31">
        <v>0</v>
      </c>
      <c r="E1570" s="60">
        <v>240</v>
      </c>
      <c r="F1570" s="3">
        <v>1</v>
      </c>
      <c r="G1570" s="3">
        <v>0</v>
      </c>
      <c r="H1570" s="3">
        <v>0</v>
      </c>
      <c r="I1570" s="3">
        <v>0</v>
      </c>
      <c r="J1570" s="3">
        <v>1681</v>
      </c>
      <c r="K1570" s="3">
        <v>255</v>
      </c>
      <c r="L1570" s="51">
        <v>1.22</v>
      </c>
      <c r="M1570" s="51">
        <v>10</v>
      </c>
      <c r="N1570" s="3">
        <v>0</v>
      </c>
      <c r="O1570" s="51">
        <v>3</v>
      </c>
    </row>
    <row r="1571" ht="20" customHeight="1" spans="1:15">
      <c r="A1571" s="8" t="s">
        <v>180</v>
      </c>
      <c r="B1571" s="8"/>
      <c r="C1571" s="8"/>
      <c r="D1571" s="24">
        <f t="shared" ref="D1571:K1571" si="132">SUM(D1562:D1570)</f>
        <v>38</v>
      </c>
      <c r="E1571" s="59">
        <f t="shared" si="132"/>
        <v>2315</v>
      </c>
      <c r="F1571" s="8">
        <f t="shared" si="132"/>
        <v>20</v>
      </c>
      <c r="G1571" s="8">
        <f t="shared" si="132"/>
        <v>12</v>
      </c>
      <c r="H1571" s="8">
        <f t="shared" si="132"/>
        <v>7</v>
      </c>
      <c r="I1571" s="8">
        <f t="shared" si="132"/>
        <v>37</v>
      </c>
      <c r="J1571" s="8">
        <f t="shared" si="132"/>
        <v>69525</v>
      </c>
      <c r="K1571" s="8">
        <f t="shared" si="132"/>
        <v>5277</v>
      </c>
      <c r="L1571" s="35">
        <f>AVERAGE(L1562:L1570)</f>
        <v>1.25444444444444</v>
      </c>
      <c r="M1571" s="35">
        <f>AVERAGE(M1562:M1570)</f>
        <v>11.8888888888889</v>
      </c>
      <c r="N1571" s="8">
        <f>SUM(N1562:N1570)</f>
        <v>28</v>
      </c>
      <c r="O1571" s="35">
        <f>AVERAGEA(O1562:O1570)</f>
        <v>4</v>
      </c>
    </row>
    <row r="1572" ht="20" customHeight="1" spans="1:15">
      <c r="A1572" s="9">
        <v>44679</v>
      </c>
      <c r="B1572" s="9" t="s">
        <v>285</v>
      </c>
      <c r="C1572" s="3" t="s">
        <v>222</v>
      </c>
      <c r="D1572" s="31">
        <v>15</v>
      </c>
      <c r="E1572" s="60">
        <v>0</v>
      </c>
      <c r="F1572" s="3">
        <v>0</v>
      </c>
      <c r="G1572" s="3">
        <v>0</v>
      </c>
      <c r="H1572" s="3">
        <v>3</v>
      </c>
      <c r="I1572" s="3">
        <v>22</v>
      </c>
      <c r="J1572" s="3">
        <v>0</v>
      </c>
      <c r="K1572" s="3">
        <v>0</v>
      </c>
      <c r="L1572" s="51">
        <v>0</v>
      </c>
      <c r="M1572" s="51">
        <v>0</v>
      </c>
      <c r="N1572" s="3">
        <v>0</v>
      </c>
      <c r="O1572" s="51">
        <v>0</v>
      </c>
    </row>
    <row r="1573" ht="20" customHeight="1" spans="1:15">
      <c r="A1573" s="9">
        <v>44679</v>
      </c>
      <c r="B1573" s="9" t="s">
        <v>273</v>
      </c>
      <c r="C1573" s="3" t="s">
        <v>131</v>
      </c>
      <c r="D1573" s="31">
        <v>0</v>
      </c>
      <c r="E1573" s="60">
        <v>250</v>
      </c>
      <c r="F1573" s="3">
        <v>2</v>
      </c>
      <c r="G1573" s="3">
        <v>1</v>
      </c>
      <c r="H1573" s="3">
        <v>0</v>
      </c>
      <c r="I1573" s="3">
        <v>2</v>
      </c>
      <c r="J1573" s="3">
        <v>17266</v>
      </c>
      <c r="K1573" s="3">
        <v>2421</v>
      </c>
      <c r="L1573" s="51">
        <v>1.51</v>
      </c>
      <c r="M1573" s="51">
        <v>38</v>
      </c>
      <c r="N1573" s="3">
        <v>18</v>
      </c>
      <c r="O1573" s="51">
        <v>20</v>
      </c>
    </row>
    <row r="1574" ht="20" customHeight="1" spans="1:15">
      <c r="A1574" s="9">
        <v>44679</v>
      </c>
      <c r="B1574" s="9" t="s">
        <v>281</v>
      </c>
      <c r="C1574" s="3" t="s">
        <v>131</v>
      </c>
      <c r="D1574" s="31">
        <v>0</v>
      </c>
      <c r="E1574" s="60">
        <v>242</v>
      </c>
      <c r="F1574" s="3">
        <v>2</v>
      </c>
      <c r="G1574" s="3">
        <v>1</v>
      </c>
      <c r="H1574" s="3">
        <v>0</v>
      </c>
      <c r="I1574" s="3">
        <v>3</v>
      </c>
      <c r="J1574" s="3">
        <v>974</v>
      </c>
      <c r="K1574" s="3">
        <v>173</v>
      </c>
      <c r="L1574" s="51">
        <v>0.26</v>
      </c>
      <c r="M1574" s="51">
        <v>4</v>
      </c>
      <c r="N1574" s="3">
        <v>0</v>
      </c>
      <c r="O1574" s="51">
        <v>1</v>
      </c>
    </row>
    <row r="1575" ht="20" customHeight="1" spans="1:15">
      <c r="A1575" s="9">
        <v>44679</v>
      </c>
      <c r="B1575" s="9" t="s">
        <v>286</v>
      </c>
      <c r="C1575" s="3" t="s">
        <v>131</v>
      </c>
      <c r="D1575" s="31">
        <v>0</v>
      </c>
      <c r="E1575" s="60">
        <v>241</v>
      </c>
      <c r="F1575" s="3">
        <v>3</v>
      </c>
      <c r="G1575" s="3">
        <v>0</v>
      </c>
      <c r="H1575" s="3">
        <v>0</v>
      </c>
      <c r="I1575" s="3">
        <v>2</v>
      </c>
      <c r="J1575" s="3">
        <v>20043</v>
      </c>
      <c r="K1575" s="3">
        <v>295</v>
      </c>
      <c r="L1575" s="51">
        <v>1.96</v>
      </c>
      <c r="M1575" s="51">
        <v>7</v>
      </c>
      <c r="N1575" s="3">
        <v>1</v>
      </c>
      <c r="O1575" s="51">
        <v>3</v>
      </c>
    </row>
    <row r="1576" ht="20" customHeight="1" spans="1:15">
      <c r="A1576" s="9">
        <v>44679</v>
      </c>
      <c r="B1576" s="9" t="s">
        <v>287</v>
      </c>
      <c r="C1576" s="3" t="s">
        <v>131</v>
      </c>
      <c r="D1576" s="31">
        <v>0</v>
      </c>
      <c r="E1576" s="60">
        <v>241</v>
      </c>
      <c r="F1576" s="3">
        <v>1</v>
      </c>
      <c r="G1576" s="3">
        <v>0</v>
      </c>
      <c r="H1576" s="3">
        <v>0</v>
      </c>
      <c r="I1576" s="3">
        <v>1</v>
      </c>
      <c r="J1576" s="3">
        <v>13617</v>
      </c>
      <c r="K1576" s="3">
        <v>219</v>
      </c>
      <c r="L1576" s="51">
        <v>1.53</v>
      </c>
      <c r="M1576" s="51">
        <v>6</v>
      </c>
      <c r="N1576" s="3">
        <v>1</v>
      </c>
      <c r="O1576" s="51">
        <v>2</v>
      </c>
    </row>
    <row r="1577" ht="20" customHeight="1" spans="1:15">
      <c r="A1577" s="9">
        <v>44679</v>
      </c>
      <c r="B1577" s="9" t="s">
        <v>288</v>
      </c>
      <c r="C1577" s="3" t="s">
        <v>131</v>
      </c>
      <c r="D1577" s="31">
        <v>0</v>
      </c>
      <c r="E1577" s="60">
        <v>240</v>
      </c>
      <c r="F1577" s="3">
        <v>5</v>
      </c>
      <c r="G1577" s="3">
        <v>3</v>
      </c>
      <c r="H1577" s="3">
        <v>0</v>
      </c>
      <c r="I1577" s="3">
        <v>3</v>
      </c>
      <c r="J1577" s="3">
        <v>13581</v>
      </c>
      <c r="K1577" s="3">
        <v>326</v>
      </c>
      <c r="L1577" s="51">
        <v>1.12</v>
      </c>
      <c r="M1577" s="51">
        <v>8</v>
      </c>
      <c r="N1577" s="3">
        <v>3</v>
      </c>
      <c r="O1577" s="51">
        <v>2</v>
      </c>
    </row>
    <row r="1578" ht="20" customHeight="1" spans="1:15">
      <c r="A1578" s="9">
        <v>44679</v>
      </c>
      <c r="B1578" s="9" t="s">
        <v>289</v>
      </c>
      <c r="C1578" s="3" t="s">
        <v>131</v>
      </c>
      <c r="D1578" s="31">
        <v>0</v>
      </c>
      <c r="E1578" s="60">
        <v>237</v>
      </c>
      <c r="F1578" s="3">
        <v>2</v>
      </c>
      <c r="G1578" s="3">
        <v>1</v>
      </c>
      <c r="H1578" s="3">
        <v>0</v>
      </c>
      <c r="I1578" s="3">
        <v>0</v>
      </c>
      <c r="J1578" s="3">
        <v>9687</v>
      </c>
      <c r="K1578" s="3">
        <v>663</v>
      </c>
      <c r="L1578" s="51">
        <v>0.57</v>
      </c>
      <c r="M1578" s="51">
        <v>12</v>
      </c>
      <c r="N1578" s="3">
        <v>2</v>
      </c>
      <c r="O1578" s="51">
        <v>4</v>
      </c>
    </row>
    <row r="1579" ht="20" customHeight="1" spans="1:15">
      <c r="A1579" s="9">
        <v>44679</v>
      </c>
      <c r="B1579" s="9" t="s">
        <v>279</v>
      </c>
      <c r="C1579" s="3" t="s">
        <v>131</v>
      </c>
      <c r="D1579" s="31">
        <v>0</v>
      </c>
      <c r="E1579" s="60">
        <v>251</v>
      </c>
      <c r="F1579" s="3">
        <v>0</v>
      </c>
      <c r="G1579" s="3">
        <v>0</v>
      </c>
      <c r="H1579" s="3">
        <v>0</v>
      </c>
      <c r="I1579" s="3">
        <v>0</v>
      </c>
      <c r="J1579" s="3">
        <v>2006</v>
      </c>
      <c r="K1579" s="3">
        <v>215</v>
      </c>
      <c r="L1579" s="51">
        <v>4.56</v>
      </c>
      <c r="M1579" s="51">
        <v>15</v>
      </c>
      <c r="N1579" s="3">
        <v>4</v>
      </c>
      <c r="O1579" s="51">
        <v>5</v>
      </c>
    </row>
    <row r="1580" ht="20" customHeight="1" spans="1:15">
      <c r="A1580" s="8" t="s">
        <v>183</v>
      </c>
      <c r="B1580" s="8"/>
      <c r="C1580" s="8"/>
      <c r="D1580" s="24">
        <f t="shared" ref="D1580:K1580" si="133">SUM(D1572:D1579)</f>
        <v>15</v>
      </c>
      <c r="E1580" s="59">
        <f t="shared" si="133"/>
        <v>1702</v>
      </c>
      <c r="F1580" s="8">
        <f t="shared" si="133"/>
        <v>15</v>
      </c>
      <c r="G1580" s="8">
        <f t="shared" si="133"/>
        <v>6</v>
      </c>
      <c r="H1580" s="8">
        <f t="shared" si="133"/>
        <v>3</v>
      </c>
      <c r="I1580" s="8">
        <f t="shared" si="133"/>
        <v>33</v>
      </c>
      <c r="J1580" s="8">
        <f t="shared" si="133"/>
        <v>77174</v>
      </c>
      <c r="K1580" s="8">
        <f t="shared" si="133"/>
        <v>4312</v>
      </c>
      <c r="L1580" s="35">
        <f>AVERAGE(L1572:L1579)</f>
        <v>1.43875</v>
      </c>
      <c r="M1580" s="35">
        <f>AVERAGE(M1572:M1579)</f>
        <v>11.25</v>
      </c>
      <c r="N1580" s="8">
        <f>SUM(N1572:N1579)</f>
        <v>29</v>
      </c>
      <c r="O1580" s="35">
        <f>AVERAGEA(O1572:O1579)</f>
        <v>4.625</v>
      </c>
    </row>
    <row r="1581" ht="20" customHeight="1" spans="1:15">
      <c r="A1581" s="9">
        <v>44678</v>
      </c>
      <c r="B1581" s="9" t="s">
        <v>285</v>
      </c>
      <c r="C1581" s="3" t="s">
        <v>222</v>
      </c>
      <c r="D1581" s="31">
        <v>416</v>
      </c>
      <c r="E1581" s="60">
        <v>306</v>
      </c>
      <c r="F1581" s="3">
        <v>11</v>
      </c>
      <c r="G1581" s="3">
        <v>10</v>
      </c>
      <c r="H1581" s="3">
        <v>5</v>
      </c>
      <c r="I1581" s="3">
        <v>26</v>
      </c>
      <c r="J1581" s="3">
        <v>3658</v>
      </c>
      <c r="K1581" s="3">
        <v>819</v>
      </c>
      <c r="L1581" s="51">
        <v>2.42</v>
      </c>
      <c r="M1581" s="51">
        <v>17</v>
      </c>
      <c r="N1581" s="3">
        <v>7</v>
      </c>
      <c r="O1581" s="51">
        <v>10</v>
      </c>
    </row>
    <row r="1582" ht="20" customHeight="1" spans="1:15">
      <c r="A1582" s="9">
        <v>44678</v>
      </c>
      <c r="B1582" s="9" t="s">
        <v>273</v>
      </c>
      <c r="C1582" s="3" t="s">
        <v>131</v>
      </c>
      <c r="D1582" s="31">
        <v>0</v>
      </c>
      <c r="E1582" s="60">
        <v>271</v>
      </c>
      <c r="F1582" s="3">
        <v>2</v>
      </c>
      <c r="G1582" s="3">
        <v>1</v>
      </c>
      <c r="H1582" s="3">
        <v>0</v>
      </c>
      <c r="I1582" s="3">
        <v>3</v>
      </c>
      <c r="J1582" s="3">
        <v>10172</v>
      </c>
      <c r="K1582" s="3">
        <v>1034</v>
      </c>
      <c r="L1582" s="51">
        <v>2.14</v>
      </c>
      <c r="M1582" s="51">
        <v>20</v>
      </c>
      <c r="N1582" s="3">
        <v>18</v>
      </c>
      <c r="O1582" s="51">
        <v>8</v>
      </c>
    </row>
    <row r="1583" ht="20" customHeight="1" spans="1:15">
      <c r="A1583" s="9">
        <v>44678</v>
      </c>
      <c r="B1583" s="9" t="s">
        <v>281</v>
      </c>
      <c r="C1583" s="3" t="s">
        <v>131</v>
      </c>
      <c r="D1583" s="31">
        <v>0</v>
      </c>
      <c r="E1583" s="60">
        <v>271</v>
      </c>
      <c r="F1583" s="3">
        <v>2</v>
      </c>
      <c r="G1583" s="3">
        <v>3</v>
      </c>
      <c r="H1583" s="3">
        <v>0</v>
      </c>
      <c r="I1583" s="3">
        <v>2</v>
      </c>
      <c r="J1583" s="3">
        <v>639</v>
      </c>
      <c r="K1583" s="3">
        <v>158</v>
      </c>
      <c r="L1583" s="51">
        <v>0.43</v>
      </c>
      <c r="M1583" s="51">
        <v>4</v>
      </c>
      <c r="N1583" s="3">
        <v>0</v>
      </c>
      <c r="O1583" s="51">
        <v>1</v>
      </c>
    </row>
    <row r="1584" ht="20" customHeight="1" spans="1:15">
      <c r="A1584" s="9">
        <v>44678</v>
      </c>
      <c r="B1584" s="9" t="s">
        <v>286</v>
      </c>
      <c r="C1584" s="3" t="s">
        <v>131</v>
      </c>
      <c r="D1584" s="31">
        <v>0</v>
      </c>
      <c r="E1584" s="60">
        <v>242</v>
      </c>
      <c r="F1584" s="3">
        <v>3</v>
      </c>
      <c r="G1584" s="3">
        <v>1</v>
      </c>
      <c r="H1584" s="3">
        <v>0</v>
      </c>
      <c r="I1584" s="3">
        <v>2</v>
      </c>
      <c r="J1584" s="3">
        <v>10119</v>
      </c>
      <c r="K1584" s="3">
        <v>283</v>
      </c>
      <c r="L1584" s="51">
        <v>1.5</v>
      </c>
      <c r="M1584" s="51">
        <v>7</v>
      </c>
      <c r="N1584" s="3">
        <v>1</v>
      </c>
      <c r="O1584" s="51">
        <v>3</v>
      </c>
    </row>
    <row r="1585" ht="20" customHeight="1" spans="1:15">
      <c r="A1585" s="9">
        <v>44678</v>
      </c>
      <c r="B1585" s="9" t="s">
        <v>287</v>
      </c>
      <c r="C1585" s="3" t="s">
        <v>131</v>
      </c>
      <c r="D1585" s="31">
        <v>0</v>
      </c>
      <c r="E1585" s="60">
        <v>241</v>
      </c>
      <c r="F1585" s="3">
        <v>2</v>
      </c>
      <c r="G1585" s="3">
        <v>1</v>
      </c>
      <c r="H1585" s="3">
        <v>0</v>
      </c>
      <c r="I1585" s="3">
        <v>2</v>
      </c>
      <c r="J1585" s="3">
        <v>10695</v>
      </c>
      <c r="K1585" s="3">
        <v>203</v>
      </c>
      <c r="L1585" s="51">
        <v>0.9</v>
      </c>
      <c r="M1585" s="51">
        <v>3</v>
      </c>
      <c r="N1585" s="3">
        <v>2</v>
      </c>
      <c r="O1585" s="51">
        <v>1</v>
      </c>
    </row>
    <row r="1586" ht="20" customHeight="1" spans="1:15">
      <c r="A1586" s="9">
        <v>44678</v>
      </c>
      <c r="B1586" s="9" t="s">
        <v>288</v>
      </c>
      <c r="C1586" s="3" t="s">
        <v>131</v>
      </c>
      <c r="D1586" s="31">
        <v>0</v>
      </c>
      <c r="E1586" s="60">
        <v>240</v>
      </c>
      <c r="F1586" s="3">
        <v>1</v>
      </c>
      <c r="G1586" s="3">
        <v>0</v>
      </c>
      <c r="H1586" s="3">
        <v>0</v>
      </c>
      <c r="I1586" s="3">
        <v>1</v>
      </c>
      <c r="J1586" s="3">
        <v>13522</v>
      </c>
      <c r="K1586" s="3">
        <v>268</v>
      </c>
      <c r="L1586" s="51">
        <v>2.09</v>
      </c>
      <c r="M1586" s="51">
        <v>5</v>
      </c>
      <c r="N1586" s="3">
        <v>2</v>
      </c>
      <c r="O1586" s="51">
        <v>1</v>
      </c>
    </row>
    <row r="1587" ht="20" customHeight="1" spans="1:15">
      <c r="A1587" s="9">
        <v>44678</v>
      </c>
      <c r="B1587" s="9" t="s">
        <v>289</v>
      </c>
      <c r="C1587" s="3" t="s">
        <v>131</v>
      </c>
      <c r="D1587" s="31">
        <v>0</v>
      </c>
      <c r="E1587" s="60">
        <v>276</v>
      </c>
      <c r="F1587" s="3">
        <v>1</v>
      </c>
      <c r="G1587" s="3">
        <v>0</v>
      </c>
      <c r="H1587" s="3">
        <v>0</v>
      </c>
      <c r="I1587" s="3">
        <v>1</v>
      </c>
      <c r="J1587" s="3">
        <v>8171</v>
      </c>
      <c r="K1587" s="3">
        <v>531</v>
      </c>
      <c r="L1587" s="51">
        <v>1.09</v>
      </c>
      <c r="M1587" s="51">
        <v>9</v>
      </c>
      <c r="N1587" s="3">
        <v>3</v>
      </c>
      <c r="O1587" s="51">
        <v>3</v>
      </c>
    </row>
    <row r="1588" ht="20" customHeight="1" spans="1:15">
      <c r="A1588" s="9">
        <v>44678</v>
      </c>
      <c r="B1588" s="9" t="s">
        <v>290</v>
      </c>
      <c r="C1588" s="3" t="s">
        <v>131</v>
      </c>
      <c r="D1588" s="31">
        <v>0</v>
      </c>
      <c r="E1588" s="60">
        <v>241</v>
      </c>
      <c r="F1588" s="3">
        <v>3</v>
      </c>
      <c r="G1588" s="3">
        <v>0</v>
      </c>
      <c r="H1588" s="3">
        <v>0</v>
      </c>
      <c r="I1588" s="3">
        <v>0</v>
      </c>
      <c r="J1588" s="3">
        <v>2540</v>
      </c>
      <c r="K1588" s="3">
        <v>248</v>
      </c>
      <c r="L1588" s="51">
        <v>2.09</v>
      </c>
      <c r="M1588" s="51">
        <v>22</v>
      </c>
      <c r="N1588" s="3">
        <v>7</v>
      </c>
      <c r="O1588" s="51">
        <v>3</v>
      </c>
    </row>
    <row r="1589" ht="20" customHeight="1" spans="1:15">
      <c r="A1589" s="8" t="s">
        <v>184</v>
      </c>
      <c r="B1589" s="8"/>
      <c r="C1589" s="8"/>
      <c r="D1589" s="24">
        <f t="shared" ref="D1589:J1589" si="134">SUM(D1581:D1588)</f>
        <v>416</v>
      </c>
      <c r="E1589" s="59">
        <f t="shared" si="134"/>
        <v>2088</v>
      </c>
      <c r="F1589" s="8">
        <f t="shared" si="134"/>
        <v>25</v>
      </c>
      <c r="G1589" s="8">
        <f t="shared" si="134"/>
        <v>16</v>
      </c>
      <c r="H1589" s="8">
        <f t="shared" si="134"/>
        <v>5</v>
      </c>
      <c r="I1589" s="8">
        <f t="shared" si="134"/>
        <v>37</v>
      </c>
      <c r="J1589" s="8">
        <f t="shared" si="134"/>
        <v>59516</v>
      </c>
      <c r="K1589" s="8">
        <f t="shared" ref="J1589:N1589" si="135">SUM(K1581:K1588)</f>
        <v>3544</v>
      </c>
      <c r="L1589" s="35">
        <f>AVERAGE(L1581:L1588)</f>
        <v>1.5825</v>
      </c>
      <c r="M1589" s="35">
        <f>AVERAGE(M1581:M1588)</f>
        <v>10.875</v>
      </c>
      <c r="N1589" s="8">
        <f t="shared" si="135"/>
        <v>40</v>
      </c>
      <c r="O1589" s="35">
        <f>AVERAGEA(O1581:O1588)</f>
        <v>3.75</v>
      </c>
    </row>
  </sheetData>
  <mergeCells count="135">
    <mergeCell ref="A1:C1"/>
    <mergeCell ref="D1:I1"/>
    <mergeCell ref="J1:O1"/>
    <mergeCell ref="A27:C27"/>
    <mergeCell ref="A53:C53"/>
    <mergeCell ref="A82:C82"/>
    <mergeCell ref="A106:C106"/>
    <mergeCell ref="A130:C130"/>
    <mergeCell ref="A151:C151"/>
    <mergeCell ref="A173:C173"/>
    <mergeCell ref="A196:C196"/>
    <mergeCell ref="A219:C219"/>
    <mergeCell ref="A239:C239"/>
    <mergeCell ref="A260:C260"/>
    <mergeCell ref="A279:C279"/>
    <mergeCell ref="A299:C299"/>
    <mergeCell ref="A320:C320"/>
    <mergeCell ref="A340:C340"/>
    <mergeCell ref="A361:C361"/>
    <mergeCell ref="A380:C380"/>
    <mergeCell ref="A397:C397"/>
    <mergeCell ref="A421:C421"/>
    <mergeCell ref="A442:C442"/>
    <mergeCell ref="A465:C465"/>
    <mergeCell ref="A481:C481"/>
    <mergeCell ref="A500:C500"/>
    <mergeCell ref="A517:C517"/>
    <mergeCell ref="A533:C533"/>
    <mergeCell ref="A551:C551"/>
    <mergeCell ref="A568:C568"/>
    <mergeCell ref="A585:C585"/>
    <mergeCell ref="A600:C600"/>
    <mergeCell ref="A615:C615"/>
    <mergeCell ref="A628:C628"/>
    <mergeCell ref="A642:C642"/>
    <mergeCell ref="A654:C654"/>
    <mergeCell ref="A669:C669"/>
    <mergeCell ref="A683:C683"/>
    <mergeCell ref="A699:C699"/>
    <mergeCell ref="A716:C716"/>
    <mergeCell ref="A731:C731"/>
    <mergeCell ref="A746:C746"/>
    <mergeCell ref="A764:C764"/>
    <mergeCell ref="A778:C778"/>
    <mergeCell ref="A794:C794"/>
    <mergeCell ref="A813:C813"/>
    <mergeCell ref="A828:C828"/>
    <mergeCell ref="A843:C843"/>
    <mergeCell ref="A857:C857"/>
    <mergeCell ref="A875:C875"/>
    <mergeCell ref="A890:C890"/>
    <mergeCell ref="A905:C905"/>
    <mergeCell ref="A922:C922"/>
    <mergeCell ref="A940:C940"/>
    <mergeCell ref="A956:C956"/>
    <mergeCell ref="A973:C973"/>
    <mergeCell ref="A991:C991"/>
    <mergeCell ref="A1006:C1006"/>
    <mergeCell ref="A1019:C1019"/>
    <mergeCell ref="A1031:C1031"/>
    <mergeCell ref="A1044:C1044"/>
    <mergeCell ref="A1059:C1059"/>
    <mergeCell ref="A1075:C1075"/>
    <mergeCell ref="A1091:C1091"/>
    <mergeCell ref="A1106:C1106"/>
    <mergeCell ref="A1122:C1122"/>
    <mergeCell ref="A1138:C1138"/>
    <mergeCell ref="A1151:C1151"/>
    <mergeCell ref="A1167:C1167"/>
    <mergeCell ref="A1182:C1182"/>
    <mergeCell ref="A1194:C1194"/>
    <mergeCell ref="A1204:C1204"/>
    <mergeCell ref="A1214:C1214"/>
    <mergeCell ref="A1224:C1224"/>
    <mergeCell ref="A1236:C1236"/>
    <mergeCell ref="A1246:C1246"/>
    <mergeCell ref="A1255:C1255"/>
    <mergeCell ref="A1264:C1264"/>
    <mergeCell ref="A1274:C1274"/>
    <mergeCell ref="A1284:C1284"/>
    <mergeCell ref="A1291:C1291"/>
    <mergeCell ref="A1303:C1303"/>
    <mergeCell ref="A1313:C1313"/>
    <mergeCell ref="A1322:C1322"/>
    <mergeCell ref="A1330:C1330"/>
    <mergeCell ref="A1339:C1339"/>
    <mergeCell ref="A1345:C1345"/>
    <mergeCell ref="A1349:C1349"/>
    <mergeCell ref="A1354:C1354"/>
    <mergeCell ref="A1359:C1359"/>
    <mergeCell ref="A1364:C1364"/>
    <mergeCell ref="A1367:C1367"/>
    <mergeCell ref="A1371:C1371"/>
    <mergeCell ref="A1374:C1374"/>
    <mergeCell ref="A1377:C1377"/>
    <mergeCell ref="A1382:C1382"/>
    <mergeCell ref="A1385:C1385"/>
    <mergeCell ref="A1388:C1388"/>
    <mergeCell ref="A1391:C1391"/>
    <mergeCell ref="A1394:C1394"/>
    <mergeCell ref="A1398:C1398"/>
    <mergeCell ref="A1401:C1401"/>
    <mergeCell ref="A1405:C1405"/>
    <mergeCell ref="A1408:C1408"/>
    <mergeCell ref="A1412:C1412"/>
    <mergeCell ref="A1416:C1416"/>
    <mergeCell ref="A1420:C1420"/>
    <mergeCell ref="A1424:C1424"/>
    <mergeCell ref="A1428:C1428"/>
    <mergeCell ref="A1432:C1432"/>
    <mergeCell ref="A1436:C1436"/>
    <mergeCell ref="A1440:C1440"/>
    <mergeCell ref="A1443:C1443"/>
    <mergeCell ref="A1446:C1446"/>
    <mergeCell ref="A1449:C1449"/>
    <mergeCell ref="A1452:C1452"/>
    <mergeCell ref="A1455:C1455"/>
    <mergeCell ref="A1458:C1458"/>
    <mergeCell ref="A1462:C1462"/>
    <mergeCell ref="A1465:C1465"/>
    <mergeCell ref="A1468:C1468"/>
    <mergeCell ref="A1470:C1470"/>
    <mergeCell ref="A1472:C1472"/>
    <mergeCell ref="A1480:C1480"/>
    <mergeCell ref="A1488:C1488"/>
    <mergeCell ref="A1498:C1498"/>
    <mergeCell ref="A1508:C1508"/>
    <mergeCell ref="A1518:C1518"/>
    <mergeCell ref="A1529:C1529"/>
    <mergeCell ref="A1539:C1539"/>
    <mergeCell ref="A1550:C1550"/>
    <mergeCell ref="A1561:C1561"/>
    <mergeCell ref="A1571:C1571"/>
    <mergeCell ref="A1580:C1580"/>
    <mergeCell ref="A1589:C1589"/>
  </mergeCells>
  <conditionalFormatting sqref="B107">
    <cfRule type="duplicateValues" dxfId="0" priority="5"/>
  </conditionalFormatting>
  <conditionalFormatting sqref="B3:B26">
    <cfRule type="duplicateValues" dxfId="0" priority="1"/>
  </conditionalFormatting>
  <conditionalFormatting sqref="B28:B52">
    <cfRule type="duplicateValues" dxfId="0" priority="2"/>
  </conditionalFormatting>
  <conditionalFormatting sqref="B54:B81">
    <cfRule type="duplicateValues" dxfId="0" priority="3"/>
  </conditionalFormatting>
  <conditionalFormatting sqref="B83:B105">
    <cfRule type="duplicateValues" dxfId="0" priority="4"/>
  </conditionalFormatting>
  <conditionalFormatting sqref="B108:B129">
    <cfRule type="duplicateValues" dxfId="0" priority="6"/>
  </conditionalFormatting>
  <conditionalFormatting sqref="B138:B142">
    <cfRule type="duplicateValues" dxfId="0" priority="7"/>
  </conditionalFormatting>
  <conditionalFormatting sqref="B159:B163">
    <cfRule type="duplicateValues" dxfId="0" priority="9"/>
  </conditionalFormatting>
  <conditionalFormatting sqref="B181:B185">
    <cfRule type="duplicateValues" dxfId="0" priority="11"/>
  </conditionalFormatting>
  <conditionalFormatting sqref="B204:B208">
    <cfRule type="duplicateValues" dxfId="0" priority="13"/>
  </conditionalFormatting>
  <conditionalFormatting sqref="B325:B339">
    <cfRule type="duplicateValues" dxfId="0" priority="20"/>
  </conditionalFormatting>
  <conditionalFormatting sqref="B345:B360">
    <cfRule type="duplicateValues" dxfId="0" priority="21"/>
  </conditionalFormatting>
  <conditionalFormatting sqref="B366:B379">
    <cfRule type="duplicateValues" dxfId="0" priority="22"/>
  </conditionalFormatting>
  <conditionalFormatting sqref="B385:B396">
    <cfRule type="duplicateValues" dxfId="0" priority="23"/>
  </conditionalFormatting>
  <conditionalFormatting sqref="B402:B420">
    <cfRule type="duplicateValues" dxfId="0" priority="24"/>
  </conditionalFormatting>
  <conditionalFormatting sqref="B426:B441">
    <cfRule type="duplicateValues" dxfId="0" priority="25"/>
  </conditionalFormatting>
  <conditionalFormatting sqref="B447:B464">
    <cfRule type="duplicateValues" dxfId="0" priority="26"/>
  </conditionalFormatting>
  <conditionalFormatting sqref="B136:B137 B134 B143:B150">
    <cfRule type="duplicateValues" dxfId="0" priority="8"/>
  </conditionalFormatting>
  <conditionalFormatting sqref="B157:B158 B164:B172 B155">
    <cfRule type="duplicateValues" dxfId="0" priority="10"/>
  </conditionalFormatting>
  <conditionalFormatting sqref="B179:B180 B177 B186:B195">
    <cfRule type="duplicateValues" dxfId="0" priority="12"/>
  </conditionalFormatting>
  <conditionalFormatting sqref="B202:B203 B200 B209:B218">
    <cfRule type="duplicateValues" dxfId="0" priority="14"/>
  </conditionalFormatting>
  <conditionalFormatting sqref="B225:B238 B223">
    <cfRule type="duplicateValues" dxfId="0" priority="15"/>
  </conditionalFormatting>
  <conditionalFormatting sqref="B245:B259 B243">
    <cfRule type="duplicateValues" dxfId="0" priority="16"/>
  </conditionalFormatting>
  <conditionalFormatting sqref="B266:B278 B264">
    <cfRule type="duplicateValues" dxfId="0" priority="17"/>
  </conditionalFormatting>
  <conditionalFormatting sqref="B285:B298 B283">
    <cfRule type="duplicateValues" dxfId="0" priority="18"/>
  </conditionalFormatting>
  <conditionalFormatting sqref="B305:B319 B303">
    <cfRule type="duplicateValues" dxfId="0" priority="19"/>
  </conditionalFormatting>
  <pageMargins left="0.75" right="0.75" top="1" bottom="1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autoPageBreaks="0"/>
  </sheetPr>
  <dimension ref="A1:O4305"/>
  <sheetViews>
    <sheetView workbookViewId="0">
      <pane ySplit="2" topLeftCell="A3" activePane="bottomLeft" state="frozen"/>
      <selection/>
      <selection pane="bottomLeft" activeCell="P1" sqref="P1"/>
    </sheetView>
  </sheetViews>
  <sheetFormatPr defaultColWidth="8.89166666666667" defaultRowHeight="13.5"/>
  <cols>
    <col min="1" max="1" width="14.775" style="57" customWidth="1"/>
    <col min="2" max="2" width="25.625" style="57" customWidth="1"/>
    <col min="3" max="3" width="14.8916666666667" style="57" customWidth="1"/>
    <col min="4" max="4" width="14" style="57" customWidth="1"/>
    <col min="5" max="5" width="14" style="58" customWidth="1"/>
    <col min="6" max="6" width="12.225" style="57" customWidth="1"/>
    <col min="7" max="7" width="9.775" style="57" customWidth="1"/>
    <col min="8" max="8" width="12.225" style="57" customWidth="1"/>
    <col min="9" max="9" width="9.89166666666667" style="57" customWidth="1"/>
    <col min="10" max="10" width="11.6666666666667" style="57" hidden="1" customWidth="1"/>
    <col min="11" max="11" width="16.6666666666667" style="57" hidden="1" customWidth="1"/>
    <col min="12" max="12" width="14.6666666666667" style="57" hidden="1" customWidth="1"/>
    <col min="13" max="13" width="12.4416666666667" style="57" hidden="1" customWidth="1"/>
    <col min="14" max="14" width="11.775" style="57" hidden="1" customWidth="1"/>
    <col min="15" max="15" width="12.8916666666667" style="57" hidden="1" customWidth="1"/>
    <col min="16" max="16378" width="8.89166666666667" style="7"/>
  </cols>
  <sheetData>
    <row r="1" ht="25" customHeight="1" spans="1:15">
      <c r="A1" s="8"/>
      <c r="B1" s="8"/>
      <c r="C1" s="8"/>
      <c r="D1" s="8" t="s">
        <v>24</v>
      </c>
      <c r="E1" s="59"/>
      <c r="F1" s="8"/>
      <c r="G1" s="8"/>
      <c r="H1" s="8"/>
      <c r="I1" s="8"/>
      <c r="J1" s="17" t="s">
        <v>1</v>
      </c>
      <c r="K1" s="18"/>
      <c r="L1" s="18"/>
      <c r="M1" s="18"/>
      <c r="N1" s="18"/>
      <c r="O1" s="19"/>
    </row>
    <row r="2" ht="25" customHeight="1" spans="1:15">
      <c r="A2" s="8" t="s">
        <v>25</v>
      </c>
      <c r="B2" s="8" t="s">
        <v>26</v>
      </c>
      <c r="C2" s="8" t="s">
        <v>27</v>
      </c>
      <c r="D2" s="20" t="s">
        <v>28</v>
      </c>
      <c r="E2" s="59" t="s">
        <v>185</v>
      </c>
      <c r="F2" s="8" t="s">
        <v>7</v>
      </c>
      <c r="G2" s="8" t="s">
        <v>29</v>
      </c>
      <c r="H2" s="8" t="s">
        <v>9</v>
      </c>
      <c r="I2" s="8" t="s">
        <v>10</v>
      </c>
      <c r="J2" s="8" t="s">
        <v>30</v>
      </c>
      <c r="K2" s="8" t="s">
        <v>31</v>
      </c>
      <c r="L2" s="40" t="s">
        <v>32</v>
      </c>
      <c r="M2" s="8" t="s">
        <v>14</v>
      </c>
      <c r="N2" s="8" t="s">
        <v>33</v>
      </c>
      <c r="O2" s="8" t="s">
        <v>16</v>
      </c>
    </row>
    <row r="3" ht="20" customHeight="1" spans="1:9">
      <c r="A3" s="9">
        <v>44810</v>
      </c>
      <c r="B3" s="3" t="s">
        <v>291</v>
      </c>
      <c r="C3" s="3" t="s">
        <v>131</v>
      </c>
      <c r="D3" s="31">
        <v>2078</v>
      </c>
      <c r="E3" s="60">
        <v>242.216666666666</v>
      </c>
      <c r="F3" s="3">
        <v>6</v>
      </c>
      <c r="G3" s="3">
        <v>4</v>
      </c>
      <c r="H3" s="3">
        <v>8</v>
      </c>
      <c r="I3" s="3">
        <v>29</v>
      </c>
    </row>
    <row r="4" ht="20" customHeight="1" spans="1:9">
      <c r="A4" s="9">
        <v>44810</v>
      </c>
      <c r="B4" s="3" t="s">
        <v>292</v>
      </c>
      <c r="C4" s="3" t="s">
        <v>131</v>
      </c>
      <c r="D4" s="31">
        <v>350</v>
      </c>
      <c r="E4" s="60">
        <v>188.683333333333</v>
      </c>
      <c r="F4" s="3">
        <v>1</v>
      </c>
      <c r="G4" s="3">
        <v>0</v>
      </c>
      <c r="H4" s="3">
        <v>4</v>
      </c>
      <c r="I4" s="3">
        <v>7</v>
      </c>
    </row>
    <row r="5" ht="20" customHeight="1" spans="1:9">
      <c r="A5" s="9">
        <v>44810</v>
      </c>
      <c r="B5" s="3" t="s">
        <v>293</v>
      </c>
      <c r="C5" s="3" t="s">
        <v>131</v>
      </c>
      <c r="D5" s="31">
        <v>98</v>
      </c>
      <c r="E5" s="60">
        <v>250.433333333333</v>
      </c>
      <c r="F5" s="3">
        <v>3</v>
      </c>
      <c r="G5" s="3">
        <v>3</v>
      </c>
      <c r="H5" s="3">
        <v>1</v>
      </c>
      <c r="I5" s="3">
        <v>11</v>
      </c>
    </row>
    <row r="6" ht="20" customHeight="1" spans="1:9">
      <c r="A6" s="9">
        <v>44810</v>
      </c>
      <c r="B6" s="3" t="s">
        <v>294</v>
      </c>
      <c r="C6" s="3" t="s">
        <v>131</v>
      </c>
      <c r="D6" s="31">
        <v>54</v>
      </c>
      <c r="E6" s="60">
        <v>612.5</v>
      </c>
      <c r="F6" s="3">
        <v>20</v>
      </c>
      <c r="G6" s="3">
        <v>8</v>
      </c>
      <c r="H6" s="3">
        <v>3</v>
      </c>
      <c r="I6" s="3">
        <v>22</v>
      </c>
    </row>
    <row r="7" ht="20" customHeight="1" spans="1:9">
      <c r="A7" s="9">
        <v>44810</v>
      </c>
      <c r="B7" s="3" t="s">
        <v>295</v>
      </c>
      <c r="C7" s="3" t="s">
        <v>131</v>
      </c>
      <c r="D7" s="31">
        <v>30</v>
      </c>
      <c r="E7" s="60">
        <v>780.716666666666</v>
      </c>
      <c r="F7" s="3">
        <v>13</v>
      </c>
      <c r="G7" s="3">
        <v>6</v>
      </c>
      <c r="H7" s="3">
        <v>2</v>
      </c>
      <c r="I7" s="3">
        <v>14</v>
      </c>
    </row>
    <row r="8" ht="20" customHeight="1" spans="1:9">
      <c r="A8" s="9">
        <v>44810</v>
      </c>
      <c r="B8" s="3" t="s">
        <v>296</v>
      </c>
      <c r="C8" s="3" t="s">
        <v>131</v>
      </c>
      <c r="D8" s="31">
        <v>6</v>
      </c>
      <c r="E8" s="60">
        <v>281.233333333333</v>
      </c>
      <c r="F8" s="3">
        <v>1</v>
      </c>
      <c r="G8" s="3">
        <v>1</v>
      </c>
      <c r="H8" s="3">
        <v>1</v>
      </c>
      <c r="I8" s="3">
        <v>3</v>
      </c>
    </row>
    <row r="9" ht="20" customHeight="1" spans="1:9">
      <c r="A9" s="9">
        <v>44810</v>
      </c>
      <c r="B9" s="3" t="s">
        <v>297</v>
      </c>
      <c r="C9" s="3" t="s">
        <v>131</v>
      </c>
      <c r="D9" s="31">
        <v>6</v>
      </c>
      <c r="E9" s="60">
        <v>156.066666666666</v>
      </c>
      <c r="F9" s="3">
        <v>3</v>
      </c>
      <c r="G9" s="3">
        <v>3</v>
      </c>
      <c r="H9" s="3">
        <v>1</v>
      </c>
      <c r="I9" s="3">
        <v>3</v>
      </c>
    </row>
    <row r="10" ht="20" customHeight="1" spans="1:9">
      <c r="A10" s="9">
        <v>44810</v>
      </c>
      <c r="B10" s="3" t="s">
        <v>298</v>
      </c>
      <c r="C10" s="3" t="s">
        <v>131</v>
      </c>
      <c r="D10" s="31">
        <v>0</v>
      </c>
      <c r="E10" s="60">
        <v>241.083333333333</v>
      </c>
      <c r="F10" s="3">
        <v>3</v>
      </c>
      <c r="G10" s="3">
        <v>2</v>
      </c>
      <c r="H10" s="3">
        <v>0</v>
      </c>
      <c r="I10" s="3">
        <v>17</v>
      </c>
    </row>
    <row r="11" ht="20" customHeight="1" spans="1:9">
      <c r="A11" s="9">
        <v>44810</v>
      </c>
      <c r="B11" s="3" t="s">
        <v>299</v>
      </c>
      <c r="C11" s="3" t="s">
        <v>131</v>
      </c>
      <c r="D11" s="31">
        <v>0</v>
      </c>
      <c r="E11" s="60">
        <v>0</v>
      </c>
      <c r="F11" s="3">
        <v>0</v>
      </c>
      <c r="G11" s="3">
        <v>0</v>
      </c>
      <c r="H11" s="3">
        <v>0</v>
      </c>
      <c r="I11" s="3">
        <v>1</v>
      </c>
    </row>
    <row r="12" ht="20" customHeight="1" spans="1:9">
      <c r="A12" s="9">
        <v>44810</v>
      </c>
      <c r="B12" s="3">
        <v>2020</v>
      </c>
      <c r="C12" s="3" t="s">
        <v>131</v>
      </c>
      <c r="D12" s="31">
        <v>0</v>
      </c>
      <c r="E12" s="60">
        <v>0</v>
      </c>
      <c r="F12" s="3">
        <v>0</v>
      </c>
      <c r="G12" s="3">
        <v>0</v>
      </c>
      <c r="H12" s="3">
        <v>0</v>
      </c>
      <c r="I12" s="3">
        <v>1</v>
      </c>
    </row>
    <row r="13" ht="20" customHeight="1" spans="1:9">
      <c r="A13" s="9">
        <v>44810</v>
      </c>
      <c r="B13" s="3" t="s">
        <v>300</v>
      </c>
      <c r="C13" s="3" t="s">
        <v>131</v>
      </c>
      <c r="D13" s="31">
        <v>0</v>
      </c>
      <c r="E13" s="60">
        <v>0</v>
      </c>
      <c r="F13" s="3">
        <v>0</v>
      </c>
      <c r="G13" s="3">
        <v>0</v>
      </c>
      <c r="H13" s="3">
        <v>0</v>
      </c>
      <c r="I13" s="3">
        <v>3</v>
      </c>
    </row>
    <row r="14" ht="20" customHeight="1" spans="1:9">
      <c r="A14" s="9">
        <v>44810</v>
      </c>
      <c r="B14" s="3" t="s">
        <v>301</v>
      </c>
      <c r="C14" s="3" t="s">
        <v>131</v>
      </c>
      <c r="D14" s="31">
        <v>0</v>
      </c>
      <c r="E14" s="60">
        <v>0</v>
      </c>
      <c r="F14" s="3">
        <v>0</v>
      </c>
      <c r="G14" s="3">
        <v>0</v>
      </c>
      <c r="H14" s="3">
        <v>0</v>
      </c>
      <c r="I14" s="3">
        <v>1</v>
      </c>
    </row>
    <row r="15" ht="20" customHeight="1" spans="1:9">
      <c r="A15" s="9">
        <v>44810</v>
      </c>
      <c r="B15" s="3" t="s">
        <v>302</v>
      </c>
      <c r="C15" s="3" t="s">
        <v>131</v>
      </c>
      <c r="D15" s="31">
        <v>0</v>
      </c>
      <c r="E15" s="60">
        <v>243.95</v>
      </c>
      <c r="F15" s="3">
        <v>11</v>
      </c>
      <c r="G15" s="3">
        <v>6</v>
      </c>
      <c r="H15" s="3">
        <v>0</v>
      </c>
      <c r="I15" s="3">
        <v>5</v>
      </c>
    </row>
    <row r="16" ht="20" customHeight="1" spans="1:9">
      <c r="A16" s="9">
        <v>44810</v>
      </c>
      <c r="B16" s="3" t="s">
        <v>303</v>
      </c>
      <c r="C16" s="3" t="s">
        <v>131</v>
      </c>
      <c r="D16" s="31">
        <v>0</v>
      </c>
      <c r="E16" s="60">
        <v>77.85</v>
      </c>
      <c r="F16" s="3">
        <v>0</v>
      </c>
      <c r="G16" s="3">
        <v>0</v>
      </c>
      <c r="H16" s="3">
        <v>0</v>
      </c>
      <c r="I16" s="3">
        <v>0</v>
      </c>
    </row>
    <row r="17" ht="20" customHeight="1" spans="1:9">
      <c r="A17" s="9">
        <v>44810</v>
      </c>
      <c r="B17" s="3" t="s">
        <v>304</v>
      </c>
      <c r="C17" s="3" t="s">
        <v>131</v>
      </c>
      <c r="D17" s="31">
        <v>0</v>
      </c>
      <c r="E17" s="60">
        <v>250.383333333333</v>
      </c>
      <c r="F17" s="3">
        <v>2</v>
      </c>
      <c r="G17" s="3">
        <v>1</v>
      </c>
      <c r="H17" s="3">
        <v>0</v>
      </c>
      <c r="I17" s="3">
        <v>4</v>
      </c>
    </row>
    <row r="18" ht="20" customHeight="1" spans="1:9">
      <c r="A18" s="9">
        <v>44810</v>
      </c>
      <c r="B18" s="3" t="s">
        <v>305</v>
      </c>
      <c r="C18" s="3" t="s">
        <v>131</v>
      </c>
      <c r="D18" s="31">
        <v>0</v>
      </c>
      <c r="E18" s="60">
        <v>0</v>
      </c>
      <c r="F18" s="3">
        <v>0</v>
      </c>
      <c r="G18" s="3">
        <v>0</v>
      </c>
      <c r="H18" s="3">
        <v>0</v>
      </c>
      <c r="I18" s="3">
        <v>1</v>
      </c>
    </row>
    <row r="19" ht="20" customHeight="1" spans="1:9">
      <c r="A19" s="9">
        <v>44810</v>
      </c>
      <c r="B19" s="3" t="s">
        <v>306</v>
      </c>
      <c r="C19" s="3" t="s">
        <v>131</v>
      </c>
      <c r="D19" s="31">
        <v>0</v>
      </c>
      <c r="E19" s="60">
        <v>252.2</v>
      </c>
      <c r="F19" s="3">
        <v>1</v>
      </c>
      <c r="G19" s="3">
        <v>1</v>
      </c>
      <c r="H19" s="3">
        <v>0</v>
      </c>
      <c r="I19" s="3">
        <v>1</v>
      </c>
    </row>
    <row r="20" ht="20" customHeight="1" spans="1:9">
      <c r="A20" s="9">
        <v>44810</v>
      </c>
      <c r="B20" s="3" t="s">
        <v>307</v>
      </c>
      <c r="C20" s="3" t="s">
        <v>131</v>
      </c>
      <c r="D20" s="31">
        <v>0</v>
      </c>
      <c r="E20" s="60">
        <v>242.216666666666</v>
      </c>
      <c r="F20" s="3">
        <v>2</v>
      </c>
      <c r="G20" s="3">
        <v>2</v>
      </c>
      <c r="H20" s="3">
        <v>0</v>
      </c>
      <c r="I20" s="3">
        <v>4</v>
      </c>
    </row>
    <row r="21" ht="20" customHeight="1" spans="1:9">
      <c r="A21" s="9">
        <v>44810</v>
      </c>
      <c r="B21" s="3" t="s">
        <v>308</v>
      </c>
      <c r="C21" s="3" t="s">
        <v>131</v>
      </c>
      <c r="D21" s="31">
        <v>0</v>
      </c>
      <c r="E21" s="60">
        <v>245.416666666666</v>
      </c>
      <c r="F21" s="3">
        <v>2</v>
      </c>
      <c r="G21" s="3">
        <v>1</v>
      </c>
      <c r="H21" s="3">
        <v>0</v>
      </c>
      <c r="I21" s="3">
        <v>5</v>
      </c>
    </row>
    <row r="22" ht="20" customHeight="1" spans="1:9">
      <c r="A22" s="9">
        <v>44810</v>
      </c>
      <c r="B22" s="3" t="s">
        <v>309</v>
      </c>
      <c r="C22" s="3" t="s">
        <v>131</v>
      </c>
      <c r="D22" s="31">
        <v>0</v>
      </c>
      <c r="E22" s="60">
        <v>283.216666666666</v>
      </c>
      <c r="F22" s="3">
        <v>0</v>
      </c>
      <c r="G22" s="3">
        <v>0</v>
      </c>
      <c r="H22" s="3">
        <v>0</v>
      </c>
      <c r="I22" s="3">
        <v>0</v>
      </c>
    </row>
    <row r="23" ht="20" customHeight="1" spans="1:9">
      <c r="A23" s="9">
        <v>44810</v>
      </c>
      <c r="B23" s="3" t="s">
        <v>310</v>
      </c>
      <c r="C23" s="3" t="s">
        <v>131</v>
      </c>
      <c r="D23" s="31">
        <v>0</v>
      </c>
      <c r="E23" s="60">
        <v>625.983333333333</v>
      </c>
      <c r="F23" s="3">
        <v>1</v>
      </c>
      <c r="G23" s="3">
        <v>1</v>
      </c>
      <c r="H23" s="3">
        <v>0</v>
      </c>
      <c r="I23" s="3">
        <v>4</v>
      </c>
    </row>
    <row r="24" ht="20" customHeight="1" spans="1:9">
      <c r="A24" s="17" t="s">
        <v>36</v>
      </c>
      <c r="B24" s="18"/>
      <c r="C24" s="19"/>
      <c r="D24" s="24">
        <f t="shared" ref="D24:I24" si="0">SUM(D3:D23)</f>
        <v>2622</v>
      </c>
      <c r="E24" s="59">
        <f t="shared" si="0"/>
        <v>4974.14999999999</v>
      </c>
      <c r="F24" s="8">
        <f t="shared" si="0"/>
        <v>69</v>
      </c>
      <c r="G24" s="8">
        <f t="shared" si="0"/>
        <v>39</v>
      </c>
      <c r="H24" s="8">
        <f t="shared" si="0"/>
        <v>20</v>
      </c>
      <c r="I24" s="8">
        <f t="shared" si="0"/>
        <v>136</v>
      </c>
    </row>
    <row r="25" ht="20" customHeight="1" spans="1:9">
      <c r="A25" s="9">
        <v>44809</v>
      </c>
      <c r="B25" s="3" t="s">
        <v>291</v>
      </c>
      <c r="C25" s="3" t="s">
        <v>131</v>
      </c>
      <c r="D25" s="31">
        <v>1518</v>
      </c>
      <c r="E25" s="60">
        <v>243.116666666666</v>
      </c>
      <c r="F25" s="3">
        <v>6</v>
      </c>
      <c r="G25" s="3">
        <v>4</v>
      </c>
      <c r="H25" s="3">
        <v>8</v>
      </c>
      <c r="I25" s="3">
        <v>29</v>
      </c>
    </row>
    <row r="26" ht="20" customHeight="1" spans="1:9">
      <c r="A26" s="9">
        <v>44809</v>
      </c>
      <c r="B26" s="3" t="s">
        <v>292</v>
      </c>
      <c r="C26" s="3" t="s">
        <v>131</v>
      </c>
      <c r="D26" s="31">
        <v>674</v>
      </c>
      <c r="E26" s="60">
        <v>269.15</v>
      </c>
      <c r="F26" s="3">
        <v>0</v>
      </c>
      <c r="G26" s="3">
        <v>1</v>
      </c>
      <c r="H26" s="3">
        <v>2</v>
      </c>
      <c r="I26" s="3">
        <v>8</v>
      </c>
    </row>
    <row r="27" ht="20" customHeight="1" spans="1:9">
      <c r="A27" s="9">
        <v>44809</v>
      </c>
      <c r="B27" s="3" t="s">
        <v>294</v>
      </c>
      <c r="C27" s="3" t="s">
        <v>131</v>
      </c>
      <c r="D27" s="31">
        <v>126</v>
      </c>
      <c r="E27" s="60">
        <v>705.233333333333</v>
      </c>
      <c r="F27" s="3">
        <v>45</v>
      </c>
      <c r="G27" s="3">
        <v>23</v>
      </c>
      <c r="H27" s="3">
        <v>10</v>
      </c>
      <c r="I27" s="3">
        <v>35</v>
      </c>
    </row>
    <row r="28" ht="20" customHeight="1" spans="1:9">
      <c r="A28" s="9">
        <v>44809</v>
      </c>
      <c r="B28" s="3" t="s">
        <v>296</v>
      </c>
      <c r="C28" s="3" t="s">
        <v>131</v>
      </c>
      <c r="D28" s="31">
        <v>68</v>
      </c>
      <c r="E28" s="60">
        <v>243.35</v>
      </c>
      <c r="F28" s="3">
        <v>0</v>
      </c>
      <c r="G28" s="3">
        <v>0</v>
      </c>
      <c r="H28" s="3">
        <v>1</v>
      </c>
      <c r="I28" s="3">
        <v>4</v>
      </c>
    </row>
    <row r="29" ht="20" customHeight="1" spans="1:9">
      <c r="A29" s="9">
        <v>44809</v>
      </c>
      <c r="B29" s="3" t="s">
        <v>295</v>
      </c>
      <c r="C29" s="3" t="s">
        <v>131</v>
      </c>
      <c r="D29" s="31">
        <v>42</v>
      </c>
      <c r="E29" s="60">
        <v>637.05</v>
      </c>
      <c r="F29" s="3">
        <v>8</v>
      </c>
      <c r="G29" s="3">
        <v>3</v>
      </c>
      <c r="H29" s="3">
        <v>3</v>
      </c>
      <c r="I29" s="3">
        <v>11</v>
      </c>
    </row>
    <row r="30" ht="20" customHeight="1" spans="1:9">
      <c r="A30" s="9">
        <v>44809</v>
      </c>
      <c r="B30" s="3" t="s">
        <v>297</v>
      </c>
      <c r="C30" s="3" t="s">
        <v>131</v>
      </c>
      <c r="D30" s="31">
        <v>30</v>
      </c>
      <c r="E30" s="60">
        <v>240.233333333333</v>
      </c>
      <c r="F30" s="3">
        <v>1</v>
      </c>
      <c r="G30" s="3">
        <v>1</v>
      </c>
      <c r="H30" s="3">
        <v>1</v>
      </c>
      <c r="I30" s="3">
        <v>4</v>
      </c>
    </row>
    <row r="31" ht="20" customHeight="1" spans="1:9">
      <c r="A31" s="9">
        <v>44809</v>
      </c>
      <c r="B31" s="3" t="s">
        <v>304</v>
      </c>
      <c r="C31" s="3" t="s">
        <v>131</v>
      </c>
      <c r="D31" s="31">
        <v>6</v>
      </c>
      <c r="E31" s="60">
        <v>253.35</v>
      </c>
      <c r="F31" s="3">
        <v>0</v>
      </c>
      <c r="G31" s="3">
        <v>0</v>
      </c>
      <c r="H31" s="3">
        <v>1</v>
      </c>
      <c r="I31" s="3">
        <v>3</v>
      </c>
    </row>
    <row r="32" ht="20" customHeight="1" spans="1:9">
      <c r="A32" s="9">
        <v>44809</v>
      </c>
      <c r="B32" s="3" t="s">
        <v>298</v>
      </c>
      <c r="C32" s="3" t="s">
        <v>131</v>
      </c>
      <c r="D32" s="31">
        <v>0</v>
      </c>
      <c r="E32" s="60">
        <v>394.533333333333</v>
      </c>
      <c r="F32" s="3">
        <v>3</v>
      </c>
      <c r="G32" s="3">
        <v>1</v>
      </c>
      <c r="H32" s="3">
        <v>0</v>
      </c>
      <c r="I32" s="3">
        <v>12</v>
      </c>
    </row>
    <row r="33" ht="20" customHeight="1" spans="1:9">
      <c r="A33" s="9">
        <v>44809</v>
      </c>
      <c r="B33" s="3" t="s">
        <v>299</v>
      </c>
      <c r="C33" s="3" t="s">
        <v>131</v>
      </c>
      <c r="D33" s="31">
        <v>0</v>
      </c>
      <c r="E33" s="60">
        <v>0</v>
      </c>
      <c r="F33" s="3">
        <v>0</v>
      </c>
      <c r="G33" s="3">
        <v>0</v>
      </c>
      <c r="H33" s="3">
        <v>0</v>
      </c>
      <c r="I33" s="3">
        <v>1</v>
      </c>
    </row>
    <row r="34" ht="20" customHeight="1" spans="1:9">
      <c r="A34" s="9">
        <v>44809</v>
      </c>
      <c r="B34" s="3">
        <v>2020</v>
      </c>
      <c r="C34" s="3" t="s">
        <v>131</v>
      </c>
      <c r="D34" s="31">
        <v>0</v>
      </c>
      <c r="E34" s="60">
        <v>0</v>
      </c>
      <c r="F34" s="3">
        <v>0</v>
      </c>
      <c r="G34" s="3">
        <v>0</v>
      </c>
      <c r="H34" s="3">
        <v>0</v>
      </c>
      <c r="I34" s="3">
        <v>1</v>
      </c>
    </row>
    <row r="35" ht="20" customHeight="1" spans="1:9">
      <c r="A35" s="9">
        <v>44809</v>
      </c>
      <c r="B35" s="3" t="s">
        <v>300</v>
      </c>
      <c r="C35" s="3" t="s">
        <v>131</v>
      </c>
      <c r="D35" s="31">
        <v>0</v>
      </c>
      <c r="E35" s="60">
        <v>0</v>
      </c>
      <c r="F35" s="3">
        <v>0</v>
      </c>
      <c r="G35" s="3">
        <v>0</v>
      </c>
      <c r="H35" s="3">
        <v>0</v>
      </c>
      <c r="I35" s="3">
        <v>2</v>
      </c>
    </row>
    <row r="36" ht="20" customHeight="1" spans="1:9">
      <c r="A36" s="9">
        <v>44809</v>
      </c>
      <c r="B36" s="3" t="s">
        <v>302</v>
      </c>
      <c r="C36" s="3" t="s">
        <v>131</v>
      </c>
      <c r="D36" s="31">
        <v>0</v>
      </c>
      <c r="E36" s="60">
        <v>240.983333333333</v>
      </c>
      <c r="F36" s="3">
        <v>11</v>
      </c>
      <c r="G36" s="3">
        <v>8</v>
      </c>
      <c r="H36" s="3">
        <v>0</v>
      </c>
      <c r="I36" s="3">
        <v>4</v>
      </c>
    </row>
    <row r="37" ht="20" customHeight="1" spans="1:9">
      <c r="A37" s="9">
        <v>44809</v>
      </c>
      <c r="B37" s="3" t="s">
        <v>293</v>
      </c>
      <c r="C37" s="3" t="s">
        <v>131</v>
      </c>
      <c r="D37" s="31">
        <v>0</v>
      </c>
      <c r="E37" s="60">
        <v>271.183333333333</v>
      </c>
      <c r="F37" s="3">
        <v>1</v>
      </c>
      <c r="G37" s="3">
        <v>1</v>
      </c>
      <c r="H37" s="3">
        <v>0</v>
      </c>
      <c r="I37" s="3">
        <v>6</v>
      </c>
    </row>
    <row r="38" ht="20" customHeight="1" spans="1:9">
      <c r="A38" s="9">
        <v>44809</v>
      </c>
      <c r="B38" s="3" t="s">
        <v>303</v>
      </c>
      <c r="C38" s="3" t="s">
        <v>131</v>
      </c>
      <c r="D38" s="31">
        <v>0</v>
      </c>
      <c r="E38" s="60">
        <v>78.6833333333333</v>
      </c>
      <c r="F38" s="3">
        <v>0</v>
      </c>
      <c r="G38" s="3">
        <v>0</v>
      </c>
      <c r="H38" s="3">
        <v>0</v>
      </c>
      <c r="I38" s="3">
        <v>0</v>
      </c>
    </row>
    <row r="39" ht="20" customHeight="1" spans="1:9">
      <c r="A39" s="9">
        <v>44809</v>
      </c>
      <c r="B39" s="3" t="s">
        <v>305</v>
      </c>
      <c r="C39" s="3" t="s">
        <v>131</v>
      </c>
      <c r="D39" s="31">
        <v>0</v>
      </c>
      <c r="E39" s="60">
        <v>0</v>
      </c>
      <c r="F39" s="3">
        <v>0</v>
      </c>
      <c r="G39" s="3">
        <v>0</v>
      </c>
      <c r="H39" s="3">
        <v>0</v>
      </c>
      <c r="I39" s="3">
        <v>1</v>
      </c>
    </row>
    <row r="40" ht="20" customHeight="1" spans="1:9">
      <c r="A40" s="9">
        <v>44809</v>
      </c>
      <c r="B40" s="3" t="s">
        <v>306</v>
      </c>
      <c r="C40" s="3" t="s">
        <v>131</v>
      </c>
      <c r="D40" s="31">
        <v>0</v>
      </c>
      <c r="E40" s="60">
        <v>247.9</v>
      </c>
      <c r="F40" s="3">
        <v>0</v>
      </c>
      <c r="G40" s="3">
        <v>0</v>
      </c>
      <c r="H40" s="3">
        <v>0</v>
      </c>
      <c r="I40" s="3">
        <v>0</v>
      </c>
    </row>
    <row r="41" ht="20" customHeight="1" spans="1:9">
      <c r="A41" s="9">
        <v>44809</v>
      </c>
      <c r="B41" s="3" t="s">
        <v>307</v>
      </c>
      <c r="C41" s="3" t="s">
        <v>131</v>
      </c>
      <c r="D41" s="31">
        <v>0</v>
      </c>
      <c r="E41" s="60">
        <v>254.033333333333</v>
      </c>
      <c r="F41" s="3">
        <v>1</v>
      </c>
      <c r="G41" s="3">
        <v>0</v>
      </c>
      <c r="H41" s="3">
        <v>0</v>
      </c>
      <c r="I41" s="3">
        <v>1</v>
      </c>
    </row>
    <row r="42" ht="20" customHeight="1" spans="1:9">
      <c r="A42" s="9">
        <v>44809</v>
      </c>
      <c r="B42" s="3" t="s">
        <v>311</v>
      </c>
      <c r="C42" s="3" t="s">
        <v>131</v>
      </c>
      <c r="D42" s="31">
        <v>0</v>
      </c>
      <c r="E42" s="60">
        <v>0</v>
      </c>
      <c r="F42" s="3">
        <v>0</v>
      </c>
      <c r="G42" s="3">
        <v>0</v>
      </c>
      <c r="H42" s="3">
        <v>0</v>
      </c>
      <c r="I42" s="3">
        <v>1</v>
      </c>
    </row>
    <row r="43" ht="20" customHeight="1" spans="1:9">
      <c r="A43" s="9">
        <v>44809</v>
      </c>
      <c r="B43" s="3" t="s">
        <v>308</v>
      </c>
      <c r="C43" s="3" t="s">
        <v>131</v>
      </c>
      <c r="D43" s="31">
        <v>0</v>
      </c>
      <c r="E43" s="60">
        <v>242.033333333333</v>
      </c>
      <c r="F43" s="3">
        <v>0</v>
      </c>
      <c r="G43" s="3">
        <v>0</v>
      </c>
      <c r="H43" s="3">
        <v>0</v>
      </c>
      <c r="I43" s="3">
        <v>6</v>
      </c>
    </row>
    <row r="44" ht="20" customHeight="1" spans="1:9">
      <c r="A44" s="9">
        <v>44809</v>
      </c>
      <c r="B44" s="3" t="s">
        <v>309</v>
      </c>
      <c r="C44" s="3" t="s">
        <v>131</v>
      </c>
      <c r="D44" s="31">
        <v>0</v>
      </c>
      <c r="E44" s="60">
        <v>336.116666666666</v>
      </c>
      <c r="F44" s="3">
        <v>0</v>
      </c>
      <c r="G44" s="3">
        <v>0</v>
      </c>
      <c r="H44" s="3">
        <v>0</v>
      </c>
      <c r="I44" s="3">
        <v>0</v>
      </c>
    </row>
    <row r="45" ht="20" customHeight="1" spans="1:9">
      <c r="A45" s="9">
        <v>44809</v>
      </c>
      <c r="B45" s="3" t="s">
        <v>310</v>
      </c>
      <c r="C45" s="3" t="s">
        <v>131</v>
      </c>
      <c r="D45" s="31">
        <v>0</v>
      </c>
      <c r="E45" s="60">
        <v>514.216666666666</v>
      </c>
      <c r="F45" s="3">
        <v>0</v>
      </c>
      <c r="G45" s="3">
        <v>0</v>
      </c>
      <c r="H45" s="3">
        <v>0</v>
      </c>
      <c r="I45" s="3">
        <v>4</v>
      </c>
    </row>
    <row r="46" ht="20" customHeight="1" spans="1:9">
      <c r="A46" s="17" t="s">
        <v>37</v>
      </c>
      <c r="B46" s="18"/>
      <c r="C46" s="19"/>
      <c r="D46" s="24">
        <f t="shared" ref="D46:I46" si="1">SUM(D25:D45)</f>
        <v>2464</v>
      </c>
      <c r="E46" s="59">
        <f t="shared" si="1"/>
        <v>5171.16666666666</v>
      </c>
      <c r="F46" s="8">
        <f t="shared" si="1"/>
        <v>76</v>
      </c>
      <c r="G46" s="8">
        <f t="shared" si="1"/>
        <v>42</v>
      </c>
      <c r="H46" s="8">
        <f t="shared" si="1"/>
        <v>26</v>
      </c>
      <c r="I46" s="8">
        <f t="shared" si="1"/>
        <v>133</v>
      </c>
    </row>
    <row r="47" ht="20" customHeight="1" spans="1:9">
      <c r="A47" s="9">
        <v>44808</v>
      </c>
      <c r="B47" s="3" t="s">
        <v>291</v>
      </c>
      <c r="C47" s="3" t="s">
        <v>131</v>
      </c>
      <c r="D47" s="31">
        <v>1062</v>
      </c>
      <c r="E47" s="60">
        <v>248.316666666666</v>
      </c>
      <c r="F47" s="3">
        <v>6</v>
      </c>
      <c r="G47" s="3">
        <v>2</v>
      </c>
      <c r="H47" s="3">
        <v>7</v>
      </c>
      <c r="I47" s="3">
        <v>30</v>
      </c>
    </row>
    <row r="48" ht="20" customHeight="1" spans="1:9">
      <c r="A48" s="9">
        <v>44808</v>
      </c>
      <c r="B48" s="3" t="s">
        <v>292</v>
      </c>
      <c r="C48" s="3" t="s">
        <v>131</v>
      </c>
      <c r="D48" s="31">
        <v>159</v>
      </c>
      <c r="E48" s="60">
        <v>210.4</v>
      </c>
      <c r="F48" s="3">
        <v>3</v>
      </c>
      <c r="G48" s="3">
        <v>1</v>
      </c>
      <c r="H48" s="3">
        <v>2</v>
      </c>
      <c r="I48" s="3">
        <v>8</v>
      </c>
    </row>
    <row r="49" ht="20" customHeight="1" spans="1:9">
      <c r="A49" s="9">
        <v>44808</v>
      </c>
      <c r="B49" s="3" t="s">
        <v>295</v>
      </c>
      <c r="C49" s="3" t="s">
        <v>131</v>
      </c>
      <c r="D49" s="31">
        <v>146</v>
      </c>
      <c r="E49" s="60">
        <v>760.433333333333</v>
      </c>
      <c r="F49" s="3">
        <v>5</v>
      </c>
      <c r="G49" s="3">
        <v>3</v>
      </c>
      <c r="H49" s="3">
        <v>3</v>
      </c>
      <c r="I49" s="3">
        <v>16</v>
      </c>
    </row>
    <row r="50" ht="20" customHeight="1" spans="1:9">
      <c r="A50" s="9">
        <v>44808</v>
      </c>
      <c r="B50" s="3" t="s">
        <v>304</v>
      </c>
      <c r="C50" s="3" t="s">
        <v>131</v>
      </c>
      <c r="D50" s="31">
        <v>134</v>
      </c>
      <c r="E50" s="60">
        <v>258.533333333333</v>
      </c>
      <c r="F50" s="3">
        <v>1</v>
      </c>
      <c r="G50" s="3">
        <v>1</v>
      </c>
      <c r="H50" s="3">
        <v>2</v>
      </c>
      <c r="I50" s="3">
        <v>4</v>
      </c>
    </row>
    <row r="51" ht="20" customHeight="1" spans="1:9">
      <c r="A51" s="9">
        <v>44808</v>
      </c>
      <c r="B51" s="3" t="s">
        <v>306</v>
      </c>
      <c r="C51" s="3" t="s">
        <v>131</v>
      </c>
      <c r="D51" s="31">
        <v>98</v>
      </c>
      <c r="E51" s="60">
        <v>246.183333333333</v>
      </c>
      <c r="F51" s="3">
        <v>0</v>
      </c>
      <c r="G51" s="3">
        <v>0</v>
      </c>
      <c r="H51" s="3">
        <v>1</v>
      </c>
      <c r="I51" s="3">
        <v>1</v>
      </c>
    </row>
    <row r="52" ht="20" customHeight="1" spans="1:9">
      <c r="A52" s="9">
        <v>44808</v>
      </c>
      <c r="B52" s="3" t="s">
        <v>310</v>
      </c>
      <c r="C52" s="3" t="s">
        <v>131</v>
      </c>
      <c r="D52" s="31">
        <v>98</v>
      </c>
      <c r="E52" s="60">
        <v>541.933333333333</v>
      </c>
      <c r="F52" s="3">
        <v>2</v>
      </c>
      <c r="G52" s="3">
        <v>0</v>
      </c>
      <c r="H52" s="3">
        <v>1</v>
      </c>
      <c r="I52" s="3">
        <v>3</v>
      </c>
    </row>
    <row r="53" ht="20" customHeight="1" spans="1:9">
      <c r="A53" s="9">
        <v>44808</v>
      </c>
      <c r="B53" s="3" t="s">
        <v>312</v>
      </c>
      <c r="C53" s="3" t="s">
        <v>131</v>
      </c>
      <c r="D53" s="31">
        <v>60</v>
      </c>
      <c r="E53" s="60">
        <v>0</v>
      </c>
      <c r="F53" s="3">
        <v>0</v>
      </c>
      <c r="G53" s="3">
        <v>0</v>
      </c>
      <c r="H53" s="3">
        <v>2</v>
      </c>
      <c r="I53" s="3">
        <v>8</v>
      </c>
    </row>
    <row r="54" ht="20" customHeight="1" spans="1:9">
      <c r="A54" s="9">
        <v>44808</v>
      </c>
      <c r="B54" s="3" t="s">
        <v>293</v>
      </c>
      <c r="C54" s="3" t="s">
        <v>131</v>
      </c>
      <c r="D54" s="31">
        <v>30</v>
      </c>
      <c r="E54" s="60">
        <v>263.033333333333</v>
      </c>
      <c r="F54" s="3">
        <v>1</v>
      </c>
      <c r="G54" s="3">
        <v>1</v>
      </c>
      <c r="H54" s="3">
        <v>1</v>
      </c>
      <c r="I54" s="3">
        <v>3</v>
      </c>
    </row>
    <row r="55" ht="20" customHeight="1" spans="1:9">
      <c r="A55" s="9">
        <v>44808</v>
      </c>
      <c r="B55" s="3" t="s">
        <v>297</v>
      </c>
      <c r="C55" s="3" t="s">
        <v>131</v>
      </c>
      <c r="D55" s="31">
        <v>30</v>
      </c>
      <c r="E55" s="60">
        <v>240.3</v>
      </c>
      <c r="F55" s="3">
        <v>1</v>
      </c>
      <c r="G55" s="3">
        <v>0</v>
      </c>
      <c r="H55" s="3">
        <v>1</v>
      </c>
      <c r="I55" s="3">
        <v>3</v>
      </c>
    </row>
    <row r="56" ht="20" customHeight="1" spans="1:9">
      <c r="A56" s="9">
        <v>44808</v>
      </c>
      <c r="B56" s="3" t="s">
        <v>294</v>
      </c>
      <c r="C56" s="3" t="s">
        <v>131</v>
      </c>
      <c r="D56" s="31">
        <v>13</v>
      </c>
      <c r="E56" s="60">
        <v>857.55</v>
      </c>
      <c r="F56" s="3">
        <v>62</v>
      </c>
      <c r="G56" s="3">
        <v>27</v>
      </c>
      <c r="H56" s="3">
        <v>3</v>
      </c>
      <c r="I56" s="3">
        <v>21</v>
      </c>
    </row>
    <row r="57" ht="20" customHeight="1" spans="1:9">
      <c r="A57" s="9">
        <v>44808</v>
      </c>
      <c r="B57" s="3" t="s">
        <v>298</v>
      </c>
      <c r="C57" s="3" t="s">
        <v>131</v>
      </c>
      <c r="D57" s="31">
        <v>0</v>
      </c>
      <c r="E57" s="60">
        <v>274.816666666666</v>
      </c>
      <c r="F57" s="3">
        <v>3</v>
      </c>
      <c r="G57" s="3">
        <v>1</v>
      </c>
      <c r="H57" s="3">
        <v>0</v>
      </c>
      <c r="I57" s="3">
        <v>13</v>
      </c>
    </row>
    <row r="58" ht="20" customHeight="1" spans="1:9">
      <c r="A58" s="9">
        <v>44808</v>
      </c>
      <c r="B58" s="3" t="s">
        <v>299</v>
      </c>
      <c r="C58" s="3" t="s">
        <v>131</v>
      </c>
      <c r="D58" s="31">
        <v>0</v>
      </c>
      <c r="E58" s="60">
        <v>0</v>
      </c>
      <c r="F58" s="3">
        <v>0</v>
      </c>
      <c r="G58" s="3">
        <v>0</v>
      </c>
      <c r="H58" s="3">
        <v>0</v>
      </c>
      <c r="I58" s="3">
        <v>1</v>
      </c>
    </row>
    <row r="59" ht="20" customHeight="1" spans="1:9">
      <c r="A59" s="9">
        <v>44808</v>
      </c>
      <c r="B59" s="3" t="s">
        <v>313</v>
      </c>
      <c r="C59" s="3" t="s">
        <v>131</v>
      </c>
      <c r="D59" s="31">
        <v>0</v>
      </c>
      <c r="E59" s="60">
        <v>0</v>
      </c>
      <c r="F59" s="3">
        <v>0</v>
      </c>
      <c r="G59" s="3">
        <v>0</v>
      </c>
      <c r="H59" s="3">
        <v>0</v>
      </c>
      <c r="I59" s="3">
        <v>2</v>
      </c>
    </row>
    <row r="60" ht="20" customHeight="1" spans="1:9">
      <c r="A60" s="9">
        <v>44808</v>
      </c>
      <c r="B60" s="3" t="s">
        <v>301</v>
      </c>
      <c r="C60" s="3" t="s">
        <v>131</v>
      </c>
      <c r="D60" s="31">
        <v>0</v>
      </c>
      <c r="E60" s="60">
        <v>0</v>
      </c>
      <c r="F60" s="3">
        <v>0</v>
      </c>
      <c r="G60" s="3">
        <v>0</v>
      </c>
      <c r="H60" s="3">
        <v>0</v>
      </c>
      <c r="I60" s="3">
        <v>1</v>
      </c>
    </row>
    <row r="61" ht="20" customHeight="1" spans="1:9">
      <c r="A61" s="9">
        <v>44808</v>
      </c>
      <c r="B61" s="3" t="s">
        <v>314</v>
      </c>
      <c r="C61" s="3" t="s">
        <v>131</v>
      </c>
      <c r="D61" s="31">
        <v>0</v>
      </c>
      <c r="E61" s="60">
        <v>243.066666666666</v>
      </c>
      <c r="F61" s="3">
        <v>5</v>
      </c>
      <c r="G61" s="3">
        <v>3</v>
      </c>
      <c r="H61" s="3">
        <v>0</v>
      </c>
      <c r="I61" s="3">
        <v>2</v>
      </c>
    </row>
    <row r="62" ht="20" customHeight="1" spans="1:9">
      <c r="A62" s="9">
        <v>44808</v>
      </c>
      <c r="B62" s="3" t="s">
        <v>305</v>
      </c>
      <c r="C62" s="3" t="s">
        <v>131</v>
      </c>
      <c r="D62" s="31">
        <v>0</v>
      </c>
      <c r="E62" s="60">
        <v>0</v>
      </c>
      <c r="F62" s="3">
        <v>0</v>
      </c>
      <c r="G62" s="3">
        <v>0</v>
      </c>
      <c r="H62" s="3">
        <v>0</v>
      </c>
      <c r="I62" s="3">
        <v>1</v>
      </c>
    </row>
    <row r="63" ht="20" customHeight="1" spans="1:9">
      <c r="A63" s="9">
        <v>44808</v>
      </c>
      <c r="B63" s="3" t="s">
        <v>296</v>
      </c>
      <c r="C63" s="3" t="s">
        <v>131</v>
      </c>
      <c r="D63" s="31">
        <v>0</v>
      </c>
      <c r="E63" s="60">
        <v>502.583333333333</v>
      </c>
      <c r="F63" s="3">
        <v>1</v>
      </c>
      <c r="G63" s="3">
        <v>1</v>
      </c>
      <c r="H63" s="3">
        <v>0</v>
      </c>
      <c r="I63" s="3">
        <v>3</v>
      </c>
    </row>
    <row r="64" ht="20" customHeight="1" spans="1:9">
      <c r="A64" s="9">
        <v>44808</v>
      </c>
      <c r="B64" s="3" t="s">
        <v>307</v>
      </c>
      <c r="C64" s="3" t="s">
        <v>131</v>
      </c>
      <c r="D64" s="31">
        <v>0</v>
      </c>
      <c r="E64" s="60">
        <v>257.8</v>
      </c>
      <c r="F64" s="3">
        <v>2</v>
      </c>
      <c r="G64" s="3">
        <v>2</v>
      </c>
      <c r="H64" s="3">
        <v>0</v>
      </c>
      <c r="I64" s="3">
        <v>1</v>
      </c>
    </row>
    <row r="65" ht="20" customHeight="1" spans="1:9">
      <c r="A65" s="9">
        <v>44808</v>
      </c>
      <c r="B65" s="3" t="s">
        <v>311</v>
      </c>
      <c r="C65" s="3" t="s">
        <v>131</v>
      </c>
      <c r="D65" s="31">
        <v>0</v>
      </c>
      <c r="E65" s="60">
        <v>0</v>
      </c>
      <c r="F65" s="3">
        <v>0</v>
      </c>
      <c r="G65" s="3">
        <v>0</v>
      </c>
      <c r="H65" s="3">
        <v>0</v>
      </c>
      <c r="I65" s="3">
        <v>1</v>
      </c>
    </row>
    <row r="66" ht="20" customHeight="1" spans="1:9">
      <c r="A66" s="9">
        <v>44808</v>
      </c>
      <c r="B66" s="3" t="s">
        <v>309</v>
      </c>
      <c r="C66" s="3" t="s">
        <v>131</v>
      </c>
      <c r="D66" s="31">
        <v>0</v>
      </c>
      <c r="E66" s="60">
        <v>340.516666666666</v>
      </c>
      <c r="F66" s="3">
        <v>0</v>
      </c>
      <c r="G66" s="3">
        <v>0</v>
      </c>
      <c r="H66" s="3">
        <v>0</v>
      </c>
      <c r="I66" s="3">
        <v>0</v>
      </c>
    </row>
    <row r="67" ht="20" customHeight="1" spans="1:9">
      <c r="A67" s="17" t="s">
        <v>38</v>
      </c>
      <c r="B67" s="18"/>
      <c r="C67" s="19"/>
      <c r="D67" s="24">
        <f t="shared" ref="D67:I67" si="2">SUM(D47:D66)</f>
        <v>1830</v>
      </c>
      <c r="E67" s="59">
        <f t="shared" si="2"/>
        <v>5245.46666666666</v>
      </c>
      <c r="F67" s="8">
        <f t="shared" si="2"/>
        <v>92</v>
      </c>
      <c r="G67" s="8">
        <f t="shared" si="2"/>
        <v>42</v>
      </c>
      <c r="H67" s="8">
        <f t="shared" si="2"/>
        <v>23</v>
      </c>
      <c r="I67" s="8">
        <f t="shared" si="2"/>
        <v>122</v>
      </c>
    </row>
    <row r="68" ht="20" customHeight="1" spans="1:9">
      <c r="A68" s="9">
        <v>44807</v>
      </c>
      <c r="B68" s="3" t="s">
        <v>291</v>
      </c>
      <c r="C68" s="3" t="s">
        <v>131</v>
      </c>
      <c r="D68" s="31">
        <v>8495</v>
      </c>
      <c r="E68" s="60">
        <v>240.233333333333</v>
      </c>
      <c r="F68" s="3">
        <v>7</v>
      </c>
      <c r="G68" s="3">
        <v>6</v>
      </c>
      <c r="H68" s="3">
        <v>9</v>
      </c>
      <c r="I68" s="3">
        <v>34</v>
      </c>
    </row>
    <row r="69" ht="20" customHeight="1" spans="1:9">
      <c r="A69" s="9">
        <v>44807</v>
      </c>
      <c r="B69" s="3" t="s">
        <v>292</v>
      </c>
      <c r="C69" s="3" t="s">
        <v>131</v>
      </c>
      <c r="D69" s="31">
        <v>2339</v>
      </c>
      <c r="E69" s="60">
        <v>306.266666666666</v>
      </c>
      <c r="F69" s="3">
        <v>2</v>
      </c>
      <c r="G69" s="3">
        <v>1</v>
      </c>
      <c r="H69" s="3">
        <v>1</v>
      </c>
      <c r="I69" s="3">
        <v>9</v>
      </c>
    </row>
    <row r="70" ht="20" customHeight="1" spans="1:9">
      <c r="A70" s="9">
        <v>44807</v>
      </c>
      <c r="B70" s="3" t="s">
        <v>312</v>
      </c>
      <c r="C70" s="3" t="s">
        <v>131</v>
      </c>
      <c r="D70" s="31">
        <v>172</v>
      </c>
      <c r="E70" s="60">
        <v>242.933333333333</v>
      </c>
      <c r="F70" s="3">
        <v>2</v>
      </c>
      <c r="G70" s="3">
        <v>0</v>
      </c>
      <c r="H70" s="3">
        <v>3</v>
      </c>
      <c r="I70" s="3">
        <v>8</v>
      </c>
    </row>
    <row r="71" ht="20" customHeight="1" spans="1:9">
      <c r="A71" s="9">
        <v>44807</v>
      </c>
      <c r="B71" s="3" t="s">
        <v>295</v>
      </c>
      <c r="C71" s="3" t="s">
        <v>131</v>
      </c>
      <c r="D71" s="31">
        <v>153</v>
      </c>
      <c r="E71" s="60">
        <v>669.7</v>
      </c>
      <c r="F71" s="3">
        <v>7</v>
      </c>
      <c r="G71" s="3">
        <v>4</v>
      </c>
      <c r="H71" s="3">
        <v>2</v>
      </c>
      <c r="I71" s="3">
        <v>15</v>
      </c>
    </row>
    <row r="72" ht="20" customHeight="1" spans="1:9">
      <c r="A72" s="9">
        <v>44807</v>
      </c>
      <c r="B72" s="3" t="s">
        <v>298</v>
      </c>
      <c r="C72" s="3" t="s">
        <v>131</v>
      </c>
      <c r="D72" s="31">
        <v>60</v>
      </c>
      <c r="E72" s="60">
        <v>241.416666666666</v>
      </c>
      <c r="F72" s="3">
        <v>0</v>
      </c>
      <c r="G72" s="3">
        <v>0</v>
      </c>
      <c r="H72" s="3">
        <v>2</v>
      </c>
      <c r="I72" s="3">
        <v>18</v>
      </c>
    </row>
    <row r="73" ht="20" customHeight="1" spans="1:9">
      <c r="A73" s="9">
        <v>44807</v>
      </c>
      <c r="B73" s="3" t="s">
        <v>294</v>
      </c>
      <c r="C73" s="3" t="s">
        <v>131</v>
      </c>
      <c r="D73" s="31">
        <v>42</v>
      </c>
      <c r="E73" s="60">
        <v>587.066666666666</v>
      </c>
      <c r="F73" s="3">
        <v>4</v>
      </c>
      <c r="G73" s="3">
        <v>1</v>
      </c>
      <c r="H73" s="3">
        <v>3</v>
      </c>
      <c r="I73" s="3">
        <v>8</v>
      </c>
    </row>
    <row r="74" ht="20" customHeight="1" spans="1:9">
      <c r="A74" s="9">
        <v>44807</v>
      </c>
      <c r="B74" s="3" t="s">
        <v>296</v>
      </c>
      <c r="C74" s="3" t="s">
        <v>131</v>
      </c>
      <c r="D74" s="31">
        <v>36</v>
      </c>
      <c r="E74" s="60">
        <v>278.083333333333</v>
      </c>
      <c r="F74" s="3">
        <v>1</v>
      </c>
      <c r="G74" s="3">
        <v>0</v>
      </c>
      <c r="H74" s="3">
        <v>1</v>
      </c>
      <c r="I74" s="3">
        <v>5</v>
      </c>
    </row>
    <row r="75" ht="20" customHeight="1" spans="1:9">
      <c r="A75" s="9">
        <v>44807</v>
      </c>
      <c r="B75" s="3" t="s">
        <v>297</v>
      </c>
      <c r="C75" s="3" t="s">
        <v>131</v>
      </c>
      <c r="D75" s="31">
        <v>24</v>
      </c>
      <c r="E75" s="60">
        <v>240.416666666666</v>
      </c>
      <c r="F75" s="3">
        <v>3</v>
      </c>
      <c r="G75" s="3">
        <v>1</v>
      </c>
      <c r="H75" s="3">
        <v>2</v>
      </c>
      <c r="I75" s="3">
        <v>4</v>
      </c>
    </row>
    <row r="76" ht="20" customHeight="1" spans="1:9">
      <c r="A76" s="9">
        <v>44807</v>
      </c>
      <c r="B76" s="3" t="s">
        <v>310</v>
      </c>
      <c r="C76" s="3" t="s">
        <v>131</v>
      </c>
      <c r="D76" s="31">
        <v>18</v>
      </c>
      <c r="E76" s="60">
        <v>778.833333333333</v>
      </c>
      <c r="F76" s="3">
        <v>1</v>
      </c>
      <c r="G76" s="3">
        <v>1</v>
      </c>
      <c r="H76" s="3">
        <v>1</v>
      </c>
      <c r="I76" s="3">
        <v>4</v>
      </c>
    </row>
    <row r="77" ht="20" customHeight="1" spans="1:9">
      <c r="A77" s="9">
        <v>44807</v>
      </c>
      <c r="B77" s="3" t="s">
        <v>299</v>
      </c>
      <c r="C77" s="3" t="s">
        <v>131</v>
      </c>
      <c r="D77" s="31">
        <v>0</v>
      </c>
      <c r="E77" s="60">
        <v>0</v>
      </c>
      <c r="F77" s="3">
        <v>0</v>
      </c>
      <c r="G77" s="3">
        <v>0</v>
      </c>
      <c r="H77" s="3">
        <v>0</v>
      </c>
      <c r="I77" s="3">
        <v>1</v>
      </c>
    </row>
    <row r="78" ht="20" customHeight="1" spans="1:9">
      <c r="A78" s="9">
        <v>44807</v>
      </c>
      <c r="B78" s="3">
        <v>2020</v>
      </c>
      <c r="C78" s="3" t="s">
        <v>131</v>
      </c>
      <c r="D78" s="31">
        <v>0</v>
      </c>
      <c r="E78" s="60">
        <v>0</v>
      </c>
      <c r="F78" s="3">
        <v>0</v>
      </c>
      <c r="G78" s="3">
        <v>0</v>
      </c>
      <c r="H78" s="3">
        <v>0</v>
      </c>
      <c r="I78" s="3">
        <v>1</v>
      </c>
    </row>
    <row r="79" ht="20" customHeight="1" spans="1:9">
      <c r="A79" s="9">
        <v>44807</v>
      </c>
      <c r="B79" s="3" t="s">
        <v>313</v>
      </c>
      <c r="C79" s="3" t="s">
        <v>131</v>
      </c>
      <c r="D79" s="31">
        <v>0</v>
      </c>
      <c r="E79" s="60">
        <v>0</v>
      </c>
      <c r="F79" s="3">
        <v>0</v>
      </c>
      <c r="G79" s="3">
        <v>0</v>
      </c>
      <c r="H79" s="3">
        <v>0</v>
      </c>
      <c r="I79" s="3">
        <v>2</v>
      </c>
    </row>
    <row r="80" ht="20" customHeight="1" spans="1:9">
      <c r="A80" s="9">
        <v>44807</v>
      </c>
      <c r="B80" s="3" t="s">
        <v>301</v>
      </c>
      <c r="C80" s="3" t="s">
        <v>131</v>
      </c>
      <c r="D80" s="31">
        <v>0</v>
      </c>
      <c r="E80" s="60">
        <v>0</v>
      </c>
      <c r="F80" s="3">
        <v>0</v>
      </c>
      <c r="G80" s="3">
        <v>0</v>
      </c>
      <c r="H80" s="3">
        <v>0</v>
      </c>
      <c r="I80" s="3">
        <v>1</v>
      </c>
    </row>
    <row r="81" ht="20" customHeight="1" spans="1:9">
      <c r="A81" s="9">
        <v>44807</v>
      </c>
      <c r="B81" s="3" t="s">
        <v>314</v>
      </c>
      <c r="C81" s="3" t="s">
        <v>131</v>
      </c>
      <c r="D81" s="31">
        <v>0</v>
      </c>
      <c r="E81" s="60">
        <v>244.683333333333</v>
      </c>
      <c r="F81" s="3">
        <v>7</v>
      </c>
      <c r="G81" s="3">
        <v>4</v>
      </c>
      <c r="H81" s="3">
        <v>0</v>
      </c>
      <c r="I81" s="3">
        <v>5</v>
      </c>
    </row>
    <row r="82" ht="20" customHeight="1" spans="1:9">
      <c r="A82" s="9">
        <v>44807</v>
      </c>
      <c r="B82" s="3" t="s">
        <v>293</v>
      </c>
      <c r="C82" s="3" t="s">
        <v>131</v>
      </c>
      <c r="D82" s="31">
        <v>0</v>
      </c>
      <c r="E82" s="60">
        <v>241.183333333333</v>
      </c>
      <c r="F82" s="3">
        <v>2</v>
      </c>
      <c r="G82" s="3">
        <v>2</v>
      </c>
      <c r="H82" s="3">
        <v>0</v>
      </c>
      <c r="I82" s="3">
        <v>5</v>
      </c>
    </row>
    <row r="83" ht="20" customHeight="1" spans="1:9">
      <c r="A83" s="9">
        <v>44807</v>
      </c>
      <c r="B83" s="3" t="s">
        <v>304</v>
      </c>
      <c r="C83" s="3" t="s">
        <v>131</v>
      </c>
      <c r="D83" s="31">
        <v>0</v>
      </c>
      <c r="E83" s="60">
        <v>267.616666666666</v>
      </c>
      <c r="F83" s="3">
        <v>1</v>
      </c>
      <c r="G83" s="3">
        <v>1</v>
      </c>
      <c r="H83" s="3">
        <v>0</v>
      </c>
      <c r="I83" s="3">
        <v>3</v>
      </c>
    </row>
    <row r="84" ht="20" customHeight="1" spans="1:9">
      <c r="A84" s="9">
        <v>44807</v>
      </c>
      <c r="B84" s="3" t="s">
        <v>305</v>
      </c>
      <c r="C84" s="3" t="s">
        <v>131</v>
      </c>
      <c r="D84" s="31">
        <v>0</v>
      </c>
      <c r="E84" s="60">
        <v>0</v>
      </c>
      <c r="F84" s="3">
        <v>0</v>
      </c>
      <c r="G84" s="3">
        <v>0</v>
      </c>
      <c r="H84" s="3">
        <v>0</v>
      </c>
      <c r="I84" s="3">
        <v>1</v>
      </c>
    </row>
    <row r="85" ht="20" customHeight="1" spans="1:9">
      <c r="A85" s="9">
        <v>44807</v>
      </c>
      <c r="B85" s="3" t="s">
        <v>306</v>
      </c>
      <c r="C85" s="3" t="s">
        <v>131</v>
      </c>
      <c r="D85" s="31">
        <v>0</v>
      </c>
      <c r="E85" s="60">
        <v>241.766666666666</v>
      </c>
      <c r="F85" s="3">
        <v>1</v>
      </c>
      <c r="G85" s="3">
        <v>0</v>
      </c>
      <c r="H85" s="3">
        <v>0</v>
      </c>
      <c r="I85" s="3">
        <v>0</v>
      </c>
    </row>
    <row r="86" ht="20" customHeight="1" spans="1:9">
      <c r="A86" s="9">
        <v>44807</v>
      </c>
      <c r="B86" s="3" t="s">
        <v>307</v>
      </c>
      <c r="C86" s="3" t="s">
        <v>131</v>
      </c>
      <c r="D86" s="31">
        <v>0</v>
      </c>
      <c r="E86" s="60">
        <v>240.683333333333</v>
      </c>
      <c r="F86" s="3">
        <v>1</v>
      </c>
      <c r="G86" s="3">
        <v>0</v>
      </c>
      <c r="H86" s="3">
        <v>0</v>
      </c>
      <c r="I86" s="3">
        <v>2</v>
      </c>
    </row>
    <row r="87" ht="20" customHeight="1" spans="1:9">
      <c r="A87" s="9">
        <v>44807</v>
      </c>
      <c r="B87" s="3" t="s">
        <v>311</v>
      </c>
      <c r="C87" s="3" t="s">
        <v>131</v>
      </c>
      <c r="D87" s="31">
        <v>0</v>
      </c>
      <c r="E87" s="60">
        <v>0</v>
      </c>
      <c r="F87" s="3">
        <v>0</v>
      </c>
      <c r="G87" s="3">
        <v>0</v>
      </c>
      <c r="H87" s="3">
        <v>0</v>
      </c>
      <c r="I87" s="3">
        <v>1</v>
      </c>
    </row>
    <row r="88" ht="20" customHeight="1" spans="1:9">
      <c r="A88" s="9">
        <v>44807</v>
      </c>
      <c r="B88" s="3" t="s">
        <v>309</v>
      </c>
      <c r="C88" s="3" t="s">
        <v>131</v>
      </c>
      <c r="D88" s="31">
        <v>0</v>
      </c>
      <c r="E88" s="60">
        <v>138.05</v>
      </c>
      <c r="F88" s="3">
        <v>0</v>
      </c>
      <c r="G88" s="3">
        <v>0</v>
      </c>
      <c r="H88" s="3">
        <v>0</v>
      </c>
      <c r="I88" s="3">
        <v>0</v>
      </c>
    </row>
    <row r="89" ht="20" customHeight="1" spans="1:9">
      <c r="A89" s="17" t="s">
        <v>39</v>
      </c>
      <c r="B89" s="18"/>
      <c r="C89" s="19"/>
      <c r="D89" s="24">
        <f t="shared" ref="D89:I89" si="3">SUM(D68:D88)</f>
        <v>11339</v>
      </c>
      <c r="E89" s="59">
        <f t="shared" si="3"/>
        <v>4958.93333333333</v>
      </c>
      <c r="F89" s="8">
        <f t="shared" si="3"/>
        <v>39</v>
      </c>
      <c r="G89" s="8">
        <f t="shared" si="3"/>
        <v>21</v>
      </c>
      <c r="H89" s="8">
        <f t="shared" si="3"/>
        <v>24</v>
      </c>
      <c r="I89" s="8">
        <f t="shared" si="3"/>
        <v>127</v>
      </c>
    </row>
    <row r="90" ht="20" customHeight="1" spans="1:9">
      <c r="A90" s="9">
        <v>44806</v>
      </c>
      <c r="B90" s="3" t="s">
        <v>291</v>
      </c>
      <c r="C90" s="3" t="s">
        <v>131</v>
      </c>
      <c r="D90" s="31">
        <v>13886</v>
      </c>
      <c r="E90" s="60">
        <v>249.116666666666</v>
      </c>
      <c r="F90" s="3">
        <v>4</v>
      </c>
      <c r="G90" s="3">
        <v>3</v>
      </c>
      <c r="H90" s="3">
        <v>10</v>
      </c>
      <c r="I90" s="3">
        <v>37</v>
      </c>
    </row>
    <row r="91" ht="20" customHeight="1" spans="1:9">
      <c r="A91" s="9">
        <v>44806</v>
      </c>
      <c r="B91" s="3" t="s">
        <v>312</v>
      </c>
      <c r="C91" s="3" t="s">
        <v>131</v>
      </c>
      <c r="D91" s="31">
        <v>595</v>
      </c>
      <c r="E91" s="60">
        <v>260.683333333333</v>
      </c>
      <c r="F91" s="3">
        <v>5</v>
      </c>
      <c r="G91" s="3">
        <v>3</v>
      </c>
      <c r="H91" s="3">
        <v>4</v>
      </c>
      <c r="I91" s="3">
        <v>8</v>
      </c>
    </row>
    <row r="92" ht="20" customHeight="1" spans="1:9">
      <c r="A92" s="9">
        <v>44806</v>
      </c>
      <c r="B92" s="3" t="s">
        <v>292</v>
      </c>
      <c r="C92" s="3" t="s">
        <v>131</v>
      </c>
      <c r="D92" s="31">
        <v>305</v>
      </c>
      <c r="E92" s="60">
        <v>392.416666666666</v>
      </c>
      <c r="F92" s="3">
        <v>2</v>
      </c>
      <c r="G92" s="3">
        <v>2</v>
      </c>
      <c r="H92" s="3">
        <v>2</v>
      </c>
      <c r="I92" s="3">
        <v>10</v>
      </c>
    </row>
    <row r="93" ht="20" customHeight="1" spans="1:9">
      <c r="A93" s="9">
        <v>44806</v>
      </c>
      <c r="B93" s="3" t="s">
        <v>295</v>
      </c>
      <c r="C93" s="3" t="s">
        <v>131</v>
      </c>
      <c r="D93" s="31">
        <v>256</v>
      </c>
      <c r="E93" s="60">
        <v>797.266666666666</v>
      </c>
      <c r="F93" s="3">
        <v>4</v>
      </c>
      <c r="G93" s="3">
        <v>3</v>
      </c>
      <c r="H93" s="3">
        <v>5</v>
      </c>
      <c r="I93" s="3">
        <v>14</v>
      </c>
    </row>
    <row r="94" ht="20" customHeight="1" spans="1:9">
      <c r="A94" s="9">
        <v>44806</v>
      </c>
      <c r="B94" s="3" t="s">
        <v>298</v>
      </c>
      <c r="C94" s="3" t="s">
        <v>131</v>
      </c>
      <c r="D94" s="31">
        <v>136</v>
      </c>
      <c r="E94" s="60">
        <v>261.6</v>
      </c>
      <c r="F94" s="3">
        <v>0</v>
      </c>
      <c r="G94" s="3">
        <v>0</v>
      </c>
      <c r="H94" s="3">
        <v>1</v>
      </c>
      <c r="I94" s="3">
        <v>3</v>
      </c>
    </row>
    <row r="95" ht="20" customHeight="1" spans="1:9">
      <c r="A95" s="9">
        <v>44806</v>
      </c>
      <c r="B95" s="3" t="s">
        <v>293</v>
      </c>
      <c r="C95" s="3" t="s">
        <v>131</v>
      </c>
      <c r="D95" s="31">
        <v>98</v>
      </c>
      <c r="E95" s="60">
        <v>263.1</v>
      </c>
      <c r="F95" s="3">
        <v>0</v>
      </c>
      <c r="G95" s="3">
        <v>0</v>
      </c>
      <c r="H95" s="3">
        <v>1</v>
      </c>
      <c r="I95" s="3">
        <v>2</v>
      </c>
    </row>
    <row r="96" ht="20" customHeight="1" spans="1:9">
      <c r="A96" s="9">
        <v>44806</v>
      </c>
      <c r="B96" s="3" t="s">
        <v>296</v>
      </c>
      <c r="C96" s="3" t="s">
        <v>131</v>
      </c>
      <c r="D96" s="31">
        <v>48</v>
      </c>
      <c r="E96" s="60">
        <v>239</v>
      </c>
      <c r="F96" s="3">
        <v>1</v>
      </c>
      <c r="G96" s="3">
        <v>0</v>
      </c>
      <c r="H96" s="3">
        <v>2</v>
      </c>
      <c r="I96" s="3">
        <v>4</v>
      </c>
    </row>
    <row r="97" ht="20" customHeight="1" spans="1:9">
      <c r="A97" s="9">
        <v>44806</v>
      </c>
      <c r="B97" s="3" t="s">
        <v>304</v>
      </c>
      <c r="C97" s="3" t="s">
        <v>131</v>
      </c>
      <c r="D97" s="31">
        <v>36</v>
      </c>
      <c r="E97" s="60">
        <v>288.9</v>
      </c>
      <c r="F97" s="3">
        <v>4</v>
      </c>
      <c r="G97" s="3">
        <v>3</v>
      </c>
      <c r="H97" s="3">
        <v>1</v>
      </c>
      <c r="I97" s="3">
        <v>2</v>
      </c>
    </row>
    <row r="98" ht="20" customHeight="1" spans="1:9">
      <c r="A98" s="9">
        <v>44806</v>
      </c>
      <c r="B98" s="3" t="s">
        <v>294</v>
      </c>
      <c r="C98" s="3" t="s">
        <v>131</v>
      </c>
      <c r="D98" s="31">
        <v>30</v>
      </c>
      <c r="E98" s="60">
        <v>534.633333333333</v>
      </c>
      <c r="F98" s="3">
        <v>2</v>
      </c>
      <c r="G98" s="3">
        <v>2</v>
      </c>
      <c r="H98" s="3">
        <v>1</v>
      </c>
      <c r="I98" s="3">
        <v>5</v>
      </c>
    </row>
    <row r="99" ht="20" customHeight="1" spans="1:9">
      <c r="A99" s="9">
        <v>44806</v>
      </c>
      <c r="B99" s="3" t="s">
        <v>297</v>
      </c>
      <c r="C99" s="3" t="s">
        <v>131</v>
      </c>
      <c r="D99" s="31">
        <v>30</v>
      </c>
      <c r="E99" s="60">
        <v>241.733333333333</v>
      </c>
      <c r="F99" s="3">
        <v>3</v>
      </c>
      <c r="G99" s="3">
        <v>0</v>
      </c>
      <c r="H99" s="3">
        <v>1</v>
      </c>
      <c r="I99" s="3">
        <v>4</v>
      </c>
    </row>
    <row r="100" ht="20" customHeight="1" spans="1:9">
      <c r="A100" s="9">
        <v>44806</v>
      </c>
      <c r="B100" s="3" t="s">
        <v>311</v>
      </c>
      <c r="C100" s="3" t="s">
        <v>131</v>
      </c>
      <c r="D100" s="31">
        <v>6</v>
      </c>
      <c r="E100" s="60">
        <v>0</v>
      </c>
      <c r="F100" s="3">
        <v>0</v>
      </c>
      <c r="G100" s="3">
        <v>0</v>
      </c>
      <c r="H100" s="3">
        <v>1</v>
      </c>
      <c r="I100" s="3">
        <v>2</v>
      </c>
    </row>
    <row r="101" ht="20" customHeight="1" spans="1:9">
      <c r="A101" s="9">
        <v>44806</v>
      </c>
      <c r="B101" s="3" t="s">
        <v>299</v>
      </c>
      <c r="C101" s="3" t="s">
        <v>131</v>
      </c>
      <c r="D101" s="31">
        <v>0</v>
      </c>
      <c r="E101" s="60">
        <v>0</v>
      </c>
      <c r="F101" s="3">
        <v>0</v>
      </c>
      <c r="G101" s="3">
        <v>0</v>
      </c>
      <c r="H101" s="3">
        <v>0</v>
      </c>
      <c r="I101" s="3">
        <v>1</v>
      </c>
    </row>
    <row r="102" ht="20" customHeight="1" spans="1:9">
      <c r="A102" s="9">
        <v>44806</v>
      </c>
      <c r="B102" s="3" t="s">
        <v>313</v>
      </c>
      <c r="C102" s="3" t="s">
        <v>131</v>
      </c>
      <c r="D102" s="31">
        <v>0</v>
      </c>
      <c r="E102" s="60">
        <v>0</v>
      </c>
      <c r="F102" s="3">
        <v>0</v>
      </c>
      <c r="G102" s="3">
        <v>0</v>
      </c>
      <c r="H102" s="3">
        <v>0</v>
      </c>
      <c r="I102" s="3">
        <v>2</v>
      </c>
    </row>
    <row r="103" ht="20" customHeight="1" spans="1:9">
      <c r="A103" s="9">
        <v>44806</v>
      </c>
      <c r="B103" s="3" t="s">
        <v>301</v>
      </c>
      <c r="C103" s="3" t="s">
        <v>131</v>
      </c>
      <c r="D103" s="31">
        <v>0</v>
      </c>
      <c r="E103" s="60">
        <v>0</v>
      </c>
      <c r="F103" s="3">
        <v>0</v>
      </c>
      <c r="G103" s="3">
        <v>0</v>
      </c>
      <c r="H103" s="3">
        <v>0</v>
      </c>
      <c r="I103" s="3">
        <v>1</v>
      </c>
    </row>
    <row r="104" ht="20" customHeight="1" spans="1:9">
      <c r="A104" s="9">
        <v>44806</v>
      </c>
      <c r="B104" s="3" t="s">
        <v>314</v>
      </c>
      <c r="C104" s="3" t="s">
        <v>131</v>
      </c>
      <c r="D104" s="31">
        <v>0</v>
      </c>
      <c r="E104" s="60">
        <v>244.716666666666</v>
      </c>
      <c r="F104" s="3">
        <v>3</v>
      </c>
      <c r="G104" s="3">
        <v>3</v>
      </c>
      <c r="H104" s="3">
        <v>0</v>
      </c>
      <c r="I104" s="3">
        <v>5</v>
      </c>
    </row>
    <row r="105" ht="20" customHeight="1" spans="1:9">
      <c r="A105" s="9">
        <v>44806</v>
      </c>
      <c r="B105" s="3" t="s">
        <v>305</v>
      </c>
      <c r="C105" s="3" t="s">
        <v>131</v>
      </c>
      <c r="D105" s="31">
        <v>0</v>
      </c>
      <c r="E105" s="60">
        <v>0</v>
      </c>
      <c r="F105" s="3">
        <v>0</v>
      </c>
      <c r="G105" s="3">
        <v>0</v>
      </c>
      <c r="H105" s="3">
        <v>0</v>
      </c>
      <c r="I105" s="3">
        <v>1</v>
      </c>
    </row>
    <row r="106" ht="20" customHeight="1" spans="1:9">
      <c r="A106" s="9">
        <v>44806</v>
      </c>
      <c r="B106" s="3" t="s">
        <v>306</v>
      </c>
      <c r="C106" s="3" t="s">
        <v>131</v>
      </c>
      <c r="D106" s="31">
        <v>0</v>
      </c>
      <c r="E106" s="60">
        <v>361.416666666666</v>
      </c>
      <c r="F106" s="3">
        <v>0</v>
      </c>
      <c r="G106" s="3">
        <v>0</v>
      </c>
      <c r="H106" s="3">
        <v>0</v>
      </c>
      <c r="I106" s="3">
        <v>0</v>
      </c>
    </row>
    <row r="107" ht="20" customHeight="1" spans="1:9">
      <c r="A107" s="9">
        <v>44806</v>
      </c>
      <c r="B107" s="3" t="s">
        <v>307</v>
      </c>
      <c r="C107" s="3" t="s">
        <v>131</v>
      </c>
      <c r="D107" s="31">
        <v>0</v>
      </c>
      <c r="E107" s="60">
        <v>316.766666666666</v>
      </c>
      <c r="F107" s="3">
        <v>1</v>
      </c>
      <c r="G107" s="3">
        <v>1</v>
      </c>
      <c r="H107" s="3">
        <v>0</v>
      </c>
      <c r="I107" s="3">
        <v>1</v>
      </c>
    </row>
    <row r="108" ht="20" customHeight="1" spans="1:9">
      <c r="A108" s="9">
        <v>44806</v>
      </c>
      <c r="B108" s="3" t="s">
        <v>309</v>
      </c>
      <c r="C108" s="3" t="s">
        <v>131</v>
      </c>
      <c r="D108" s="31">
        <v>0</v>
      </c>
      <c r="E108" s="60">
        <v>222.733333333333</v>
      </c>
      <c r="F108" s="3">
        <v>0</v>
      </c>
      <c r="G108" s="3">
        <v>0</v>
      </c>
      <c r="H108" s="3">
        <v>0</v>
      </c>
      <c r="I108" s="3">
        <v>0</v>
      </c>
    </row>
    <row r="109" ht="20" customHeight="1" spans="1:9">
      <c r="A109" s="9">
        <v>44806</v>
      </c>
      <c r="B109" s="3" t="s">
        <v>310</v>
      </c>
      <c r="C109" s="3" t="s">
        <v>131</v>
      </c>
      <c r="D109" s="31">
        <v>0</v>
      </c>
      <c r="E109" s="60">
        <v>769.933333333333</v>
      </c>
      <c r="F109" s="3">
        <v>3</v>
      </c>
      <c r="G109" s="3">
        <v>1</v>
      </c>
      <c r="H109" s="3">
        <v>0</v>
      </c>
      <c r="I109" s="3">
        <v>4</v>
      </c>
    </row>
    <row r="110" ht="20" customHeight="1" spans="1:9">
      <c r="A110" s="17" t="s">
        <v>40</v>
      </c>
      <c r="B110" s="18"/>
      <c r="C110" s="19"/>
      <c r="D110" s="24">
        <f t="shared" ref="D110:I110" si="4">SUM(D90:D109)</f>
        <v>15426</v>
      </c>
      <c r="E110" s="59">
        <f t="shared" si="4"/>
        <v>5444.01666666666</v>
      </c>
      <c r="F110" s="8">
        <f t="shared" si="4"/>
        <v>32</v>
      </c>
      <c r="G110" s="8">
        <f t="shared" si="4"/>
        <v>21</v>
      </c>
      <c r="H110" s="8">
        <f t="shared" si="4"/>
        <v>29</v>
      </c>
      <c r="I110" s="8">
        <f t="shared" si="4"/>
        <v>106</v>
      </c>
    </row>
    <row r="111" ht="20" customHeight="1" spans="1:9">
      <c r="A111" s="9">
        <v>44805</v>
      </c>
      <c r="B111" s="3" t="s">
        <v>291</v>
      </c>
      <c r="C111" s="3" t="s">
        <v>131</v>
      </c>
      <c r="D111" s="31">
        <v>11682</v>
      </c>
      <c r="E111" s="60">
        <v>247.466666666666</v>
      </c>
      <c r="F111" s="3">
        <v>10</v>
      </c>
      <c r="G111" s="3">
        <v>6</v>
      </c>
      <c r="H111" s="3">
        <v>13</v>
      </c>
      <c r="I111" s="3">
        <v>36</v>
      </c>
    </row>
    <row r="112" ht="20" customHeight="1" spans="1:9">
      <c r="A112" s="9">
        <v>44805</v>
      </c>
      <c r="B112" s="3" t="s">
        <v>292</v>
      </c>
      <c r="C112" s="3" t="s">
        <v>131</v>
      </c>
      <c r="D112" s="31">
        <v>441</v>
      </c>
      <c r="E112" s="60">
        <v>317.066666666666</v>
      </c>
      <c r="F112" s="3">
        <v>1</v>
      </c>
      <c r="G112" s="3">
        <v>1</v>
      </c>
      <c r="H112" s="3">
        <v>3</v>
      </c>
      <c r="I112" s="3">
        <v>8</v>
      </c>
    </row>
    <row r="113" ht="20" customHeight="1" spans="1:9">
      <c r="A113" s="9">
        <v>44805</v>
      </c>
      <c r="B113" s="3" t="s">
        <v>294</v>
      </c>
      <c r="C113" s="3" t="s">
        <v>131</v>
      </c>
      <c r="D113" s="31">
        <v>129</v>
      </c>
      <c r="E113" s="60">
        <v>580.4</v>
      </c>
      <c r="F113" s="3">
        <v>5</v>
      </c>
      <c r="G113" s="3">
        <v>4</v>
      </c>
      <c r="H113" s="3">
        <v>2</v>
      </c>
      <c r="I113" s="3">
        <v>10</v>
      </c>
    </row>
    <row r="114" ht="20" customHeight="1" spans="1:9">
      <c r="A114" s="9">
        <v>44805</v>
      </c>
      <c r="B114" s="3" t="s">
        <v>310</v>
      </c>
      <c r="C114" s="3" t="s">
        <v>131</v>
      </c>
      <c r="D114" s="31">
        <v>60</v>
      </c>
      <c r="E114" s="60">
        <v>553.083333333333</v>
      </c>
      <c r="F114" s="3">
        <v>1</v>
      </c>
      <c r="G114" s="3">
        <v>0</v>
      </c>
      <c r="H114" s="3">
        <v>2</v>
      </c>
      <c r="I114" s="3">
        <v>3</v>
      </c>
    </row>
    <row r="115" ht="20" customHeight="1" spans="1:9">
      <c r="A115" s="9">
        <v>44805</v>
      </c>
      <c r="B115" s="3" t="s">
        <v>295</v>
      </c>
      <c r="C115" s="3" t="s">
        <v>131</v>
      </c>
      <c r="D115" s="31">
        <v>36</v>
      </c>
      <c r="E115" s="60">
        <v>784.85</v>
      </c>
      <c r="F115" s="3">
        <v>4</v>
      </c>
      <c r="G115" s="3">
        <v>2</v>
      </c>
      <c r="H115" s="3">
        <v>3</v>
      </c>
      <c r="I115" s="3">
        <v>15</v>
      </c>
    </row>
    <row r="116" ht="20" customHeight="1" spans="1:9">
      <c r="A116" s="9">
        <v>44805</v>
      </c>
      <c r="B116" s="3" t="s">
        <v>308</v>
      </c>
      <c r="C116" s="3" t="s">
        <v>131</v>
      </c>
      <c r="D116" s="31">
        <v>36</v>
      </c>
      <c r="E116" s="60">
        <v>255.283333333333</v>
      </c>
      <c r="F116" s="3">
        <v>1</v>
      </c>
      <c r="G116" s="3">
        <v>1</v>
      </c>
      <c r="H116" s="3">
        <v>2</v>
      </c>
      <c r="I116" s="3">
        <v>6</v>
      </c>
    </row>
    <row r="117" ht="20" customHeight="1" spans="1:9">
      <c r="A117" s="9">
        <v>44805</v>
      </c>
      <c r="B117" s="3" t="s">
        <v>302</v>
      </c>
      <c r="C117" s="3" t="s">
        <v>131</v>
      </c>
      <c r="D117" s="31">
        <v>30</v>
      </c>
      <c r="E117" s="60">
        <v>272.7</v>
      </c>
      <c r="F117" s="3">
        <v>14</v>
      </c>
      <c r="G117" s="3">
        <v>12</v>
      </c>
      <c r="H117" s="3">
        <v>1</v>
      </c>
      <c r="I117" s="3">
        <v>7</v>
      </c>
    </row>
    <row r="118" ht="20" customHeight="1" spans="1:9">
      <c r="A118" s="9">
        <v>44805</v>
      </c>
      <c r="B118" s="3" t="s">
        <v>311</v>
      </c>
      <c r="C118" s="3" t="s">
        <v>131</v>
      </c>
      <c r="D118" s="31">
        <v>30</v>
      </c>
      <c r="E118" s="60">
        <v>0</v>
      </c>
      <c r="F118" s="3">
        <v>0</v>
      </c>
      <c r="G118" s="3">
        <v>0</v>
      </c>
      <c r="H118" s="3">
        <v>1</v>
      </c>
      <c r="I118" s="3">
        <v>2</v>
      </c>
    </row>
    <row r="119" ht="20" customHeight="1" spans="1:9">
      <c r="A119" s="9">
        <v>44805</v>
      </c>
      <c r="B119" s="3" t="s">
        <v>297</v>
      </c>
      <c r="C119" s="3" t="s">
        <v>131</v>
      </c>
      <c r="D119" s="31">
        <v>30</v>
      </c>
      <c r="E119" s="60">
        <v>240.95</v>
      </c>
      <c r="F119" s="3">
        <v>2</v>
      </c>
      <c r="G119" s="3">
        <v>0</v>
      </c>
      <c r="H119" s="3">
        <v>1</v>
      </c>
      <c r="I119" s="3">
        <v>4</v>
      </c>
    </row>
    <row r="120" ht="20" customHeight="1" spans="1:9">
      <c r="A120" s="9">
        <v>44805</v>
      </c>
      <c r="B120" s="3" t="s">
        <v>298</v>
      </c>
      <c r="C120" s="3" t="s">
        <v>131</v>
      </c>
      <c r="D120" s="31">
        <v>6</v>
      </c>
      <c r="E120" s="60">
        <v>275.966666666666</v>
      </c>
      <c r="F120" s="3">
        <v>0</v>
      </c>
      <c r="G120" s="3">
        <v>0</v>
      </c>
      <c r="H120" s="3">
        <v>1</v>
      </c>
      <c r="I120" s="3">
        <v>25</v>
      </c>
    </row>
    <row r="121" ht="20" customHeight="1" spans="1:9">
      <c r="A121" s="9">
        <v>44805</v>
      </c>
      <c r="B121" s="3" t="s">
        <v>293</v>
      </c>
      <c r="C121" s="3" t="s">
        <v>131</v>
      </c>
      <c r="D121" s="31">
        <v>6</v>
      </c>
      <c r="E121" s="60">
        <v>242.333333333333</v>
      </c>
      <c r="F121" s="3">
        <v>3</v>
      </c>
      <c r="G121" s="3">
        <v>3</v>
      </c>
      <c r="H121" s="3">
        <v>1</v>
      </c>
      <c r="I121" s="3">
        <v>5</v>
      </c>
    </row>
    <row r="122" ht="20" customHeight="1" spans="1:9">
      <c r="A122" s="9">
        <v>44805</v>
      </c>
      <c r="B122" s="3" t="s">
        <v>299</v>
      </c>
      <c r="C122" s="3" t="s">
        <v>131</v>
      </c>
      <c r="D122" s="31">
        <v>0</v>
      </c>
      <c r="E122" s="60">
        <v>0</v>
      </c>
      <c r="F122" s="3">
        <v>0</v>
      </c>
      <c r="G122" s="3">
        <v>0</v>
      </c>
      <c r="H122" s="3">
        <v>0</v>
      </c>
      <c r="I122" s="3">
        <v>1</v>
      </c>
    </row>
    <row r="123" ht="20" customHeight="1" spans="1:9">
      <c r="A123" s="9">
        <v>44805</v>
      </c>
      <c r="B123" s="3" t="s">
        <v>300</v>
      </c>
      <c r="C123" s="3" t="s">
        <v>131</v>
      </c>
      <c r="D123" s="31">
        <v>0</v>
      </c>
      <c r="E123" s="60">
        <v>0</v>
      </c>
      <c r="F123" s="3">
        <v>0</v>
      </c>
      <c r="G123" s="3">
        <v>0</v>
      </c>
      <c r="H123" s="3">
        <v>0</v>
      </c>
      <c r="I123" s="3">
        <v>2</v>
      </c>
    </row>
    <row r="124" ht="20" customHeight="1" spans="1:9">
      <c r="A124" s="9">
        <v>44805</v>
      </c>
      <c r="B124" s="3" t="s">
        <v>301</v>
      </c>
      <c r="C124" s="3" t="s">
        <v>131</v>
      </c>
      <c r="D124" s="31">
        <v>0</v>
      </c>
      <c r="E124" s="60">
        <v>0</v>
      </c>
      <c r="F124" s="3">
        <v>0</v>
      </c>
      <c r="G124" s="3">
        <v>0</v>
      </c>
      <c r="H124" s="3">
        <v>0</v>
      </c>
      <c r="I124" s="3">
        <v>1</v>
      </c>
    </row>
    <row r="125" ht="20" customHeight="1" spans="1:9">
      <c r="A125" s="9">
        <v>44805</v>
      </c>
      <c r="B125" s="3" t="s">
        <v>304</v>
      </c>
      <c r="C125" s="3" t="s">
        <v>131</v>
      </c>
      <c r="D125" s="31">
        <v>0</v>
      </c>
      <c r="E125" s="60">
        <v>243.2</v>
      </c>
      <c r="F125" s="3">
        <v>0</v>
      </c>
      <c r="G125" s="3">
        <v>0</v>
      </c>
      <c r="H125" s="3">
        <v>0</v>
      </c>
      <c r="I125" s="3">
        <v>3</v>
      </c>
    </row>
    <row r="126" ht="20" customHeight="1" spans="1:9">
      <c r="A126" s="9">
        <v>44805</v>
      </c>
      <c r="B126" s="3" t="s">
        <v>305</v>
      </c>
      <c r="C126" s="3" t="s">
        <v>131</v>
      </c>
      <c r="D126" s="31">
        <v>0</v>
      </c>
      <c r="E126" s="60">
        <v>0</v>
      </c>
      <c r="F126" s="3">
        <v>0</v>
      </c>
      <c r="G126" s="3">
        <v>0</v>
      </c>
      <c r="H126" s="3">
        <v>0</v>
      </c>
      <c r="I126" s="3">
        <v>1</v>
      </c>
    </row>
    <row r="127" ht="20" customHeight="1" spans="1:9">
      <c r="A127" s="9">
        <v>44805</v>
      </c>
      <c r="B127" s="3" t="s">
        <v>296</v>
      </c>
      <c r="C127" s="3" t="s">
        <v>131</v>
      </c>
      <c r="D127" s="31">
        <v>0</v>
      </c>
      <c r="E127" s="60">
        <v>254.4</v>
      </c>
      <c r="F127" s="3">
        <v>2</v>
      </c>
      <c r="G127" s="3">
        <v>2</v>
      </c>
      <c r="H127" s="3">
        <v>0</v>
      </c>
      <c r="I127" s="3">
        <v>5</v>
      </c>
    </row>
    <row r="128" ht="20" customHeight="1" spans="1:9">
      <c r="A128" s="9">
        <v>44805</v>
      </c>
      <c r="B128" s="3" t="s">
        <v>306</v>
      </c>
      <c r="C128" s="3" t="s">
        <v>131</v>
      </c>
      <c r="D128" s="31">
        <v>0</v>
      </c>
      <c r="E128" s="60">
        <v>240.116666666666</v>
      </c>
      <c r="F128" s="3">
        <v>1</v>
      </c>
      <c r="G128" s="3">
        <v>1</v>
      </c>
      <c r="H128" s="3">
        <v>0</v>
      </c>
      <c r="I128" s="3">
        <v>0</v>
      </c>
    </row>
    <row r="129" ht="20" customHeight="1" spans="1:9">
      <c r="A129" s="9">
        <v>44805</v>
      </c>
      <c r="B129" s="3" t="s">
        <v>307</v>
      </c>
      <c r="C129" s="3" t="s">
        <v>131</v>
      </c>
      <c r="D129" s="31">
        <v>0</v>
      </c>
      <c r="E129" s="60">
        <v>243.783333333333</v>
      </c>
      <c r="F129" s="3">
        <v>0</v>
      </c>
      <c r="G129" s="3">
        <v>0</v>
      </c>
      <c r="H129" s="3">
        <v>0</v>
      </c>
      <c r="I129" s="3">
        <v>2</v>
      </c>
    </row>
    <row r="130" ht="20" customHeight="1" spans="1:9">
      <c r="A130" s="9">
        <v>44805</v>
      </c>
      <c r="B130" s="3" t="s">
        <v>309</v>
      </c>
      <c r="C130" s="3" t="s">
        <v>131</v>
      </c>
      <c r="D130" s="31">
        <v>0</v>
      </c>
      <c r="E130" s="60">
        <v>131.6</v>
      </c>
      <c r="F130" s="3">
        <v>0</v>
      </c>
      <c r="G130" s="3">
        <v>0</v>
      </c>
      <c r="H130" s="3">
        <v>0</v>
      </c>
      <c r="I130" s="3">
        <v>0</v>
      </c>
    </row>
    <row r="131" ht="20" customHeight="1" spans="1:9">
      <c r="A131" s="17" t="s">
        <v>41</v>
      </c>
      <c r="B131" s="18"/>
      <c r="C131" s="19"/>
      <c r="D131" s="24">
        <f t="shared" ref="D131:I131" si="5">SUM(D111:D130)</f>
        <v>12486</v>
      </c>
      <c r="E131" s="59">
        <f t="shared" si="5"/>
        <v>4883.2</v>
      </c>
      <c r="F131" s="8">
        <f t="shared" si="5"/>
        <v>44</v>
      </c>
      <c r="G131" s="8">
        <f t="shared" si="5"/>
        <v>32</v>
      </c>
      <c r="H131" s="8">
        <f t="shared" si="5"/>
        <v>30</v>
      </c>
      <c r="I131" s="8">
        <f t="shared" si="5"/>
        <v>136</v>
      </c>
    </row>
    <row r="132" ht="20" customHeight="1" spans="1:9">
      <c r="A132" s="9">
        <v>44804</v>
      </c>
      <c r="B132" s="3" t="s">
        <v>291</v>
      </c>
      <c r="C132" s="3" t="s">
        <v>131</v>
      </c>
      <c r="D132" s="31">
        <v>2811</v>
      </c>
      <c r="E132" s="60">
        <v>245.05</v>
      </c>
      <c r="F132" s="3">
        <v>10</v>
      </c>
      <c r="G132" s="3">
        <v>8</v>
      </c>
      <c r="H132" s="3">
        <v>12</v>
      </c>
      <c r="I132" s="3">
        <v>37</v>
      </c>
    </row>
    <row r="133" ht="20" customHeight="1" spans="1:9">
      <c r="A133" s="9">
        <v>44804</v>
      </c>
      <c r="B133" s="3" t="s">
        <v>292</v>
      </c>
      <c r="C133" s="3" t="s">
        <v>131</v>
      </c>
      <c r="D133" s="31">
        <v>1275</v>
      </c>
      <c r="E133" s="60">
        <v>228.25</v>
      </c>
      <c r="F133" s="3">
        <v>0</v>
      </c>
      <c r="G133" s="3">
        <v>0</v>
      </c>
      <c r="H133" s="3">
        <v>2</v>
      </c>
      <c r="I133" s="3">
        <v>9</v>
      </c>
    </row>
    <row r="134" ht="20" customHeight="1" spans="1:9">
      <c r="A134" s="9">
        <v>44804</v>
      </c>
      <c r="B134" s="3" t="s">
        <v>294</v>
      </c>
      <c r="C134" s="3" t="s">
        <v>131</v>
      </c>
      <c r="D134" s="31">
        <v>213</v>
      </c>
      <c r="E134" s="60">
        <v>567.083333333333</v>
      </c>
      <c r="F134" s="3">
        <v>3</v>
      </c>
      <c r="G134" s="3">
        <v>1</v>
      </c>
      <c r="H134" s="3">
        <v>3</v>
      </c>
      <c r="I134" s="3">
        <v>10</v>
      </c>
    </row>
    <row r="135" ht="20" customHeight="1" spans="1:9">
      <c r="A135" s="9">
        <v>44804</v>
      </c>
      <c r="B135" s="3" t="s">
        <v>298</v>
      </c>
      <c r="C135" s="3" t="s">
        <v>131</v>
      </c>
      <c r="D135" s="31">
        <v>136</v>
      </c>
      <c r="E135" s="60">
        <v>310.966666666666</v>
      </c>
      <c r="F135" s="3">
        <v>0</v>
      </c>
      <c r="G135" s="3">
        <v>0</v>
      </c>
      <c r="H135" s="3">
        <v>2</v>
      </c>
      <c r="I135" s="3">
        <v>25</v>
      </c>
    </row>
    <row r="136" ht="20" customHeight="1" spans="1:9">
      <c r="A136" s="9">
        <v>44804</v>
      </c>
      <c r="B136" s="3" t="s">
        <v>306</v>
      </c>
      <c r="C136" s="3" t="s">
        <v>131</v>
      </c>
      <c r="D136" s="31">
        <v>96</v>
      </c>
      <c r="E136" s="60">
        <v>127.183333333333</v>
      </c>
      <c r="F136" s="3">
        <v>0</v>
      </c>
      <c r="G136" s="3">
        <v>0</v>
      </c>
      <c r="H136" s="3">
        <v>1</v>
      </c>
      <c r="I136" s="3">
        <v>1</v>
      </c>
    </row>
    <row r="137" ht="20" customHeight="1" spans="1:9">
      <c r="A137" s="9">
        <v>44804</v>
      </c>
      <c r="B137" s="3" t="s">
        <v>310</v>
      </c>
      <c r="C137" s="3" t="s">
        <v>131</v>
      </c>
      <c r="D137" s="31">
        <v>96</v>
      </c>
      <c r="E137" s="60">
        <v>625.866666666666</v>
      </c>
      <c r="F137" s="3">
        <v>1</v>
      </c>
      <c r="G137" s="3">
        <v>0</v>
      </c>
      <c r="H137" s="3">
        <v>2</v>
      </c>
      <c r="I137" s="3">
        <v>3</v>
      </c>
    </row>
    <row r="138" ht="20" customHeight="1" spans="1:9">
      <c r="A138" s="9">
        <v>44804</v>
      </c>
      <c r="B138" s="3" t="s">
        <v>308</v>
      </c>
      <c r="C138" s="3" t="s">
        <v>131</v>
      </c>
      <c r="D138" s="31">
        <v>90</v>
      </c>
      <c r="E138" s="60">
        <v>241.133333333333</v>
      </c>
      <c r="F138" s="3">
        <v>2</v>
      </c>
      <c r="G138" s="3">
        <v>1</v>
      </c>
      <c r="H138" s="3">
        <v>2</v>
      </c>
      <c r="I138" s="3">
        <v>6</v>
      </c>
    </row>
    <row r="139" ht="20" customHeight="1" spans="1:9">
      <c r="A139" s="9">
        <v>44804</v>
      </c>
      <c r="B139" s="3" t="s">
        <v>293</v>
      </c>
      <c r="C139" s="3" t="s">
        <v>131</v>
      </c>
      <c r="D139" s="31">
        <v>68</v>
      </c>
      <c r="E139" s="60">
        <v>242.033333333333</v>
      </c>
      <c r="F139" s="3">
        <v>0</v>
      </c>
      <c r="G139" s="3">
        <v>0</v>
      </c>
      <c r="H139" s="3">
        <v>1</v>
      </c>
      <c r="I139" s="3">
        <v>5</v>
      </c>
    </row>
    <row r="140" ht="20" customHeight="1" spans="1:9">
      <c r="A140" s="9">
        <v>44804</v>
      </c>
      <c r="B140" s="3" t="s">
        <v>304</v>
      </c>
      <c r="C140" s="3" t="s">
        <v>131</v>
      </c>
      <c r="D140" s="31">
        <v>68</v>
      </c>
      <c r="E140" s="60">
        <v>246.316666666666</v>
      </c>
      <c r="F140" s="3">
        <v>1</v>
      </c>
      <c r="G140" s="3">
        <v>1</v>
      </c>
      <c r="H140" s="3">
        <v>1</v>
      </c>
      <c r="I140" s="3">
        <v>7</v>
      </c>
    </row>
    <row r="141" ht="20" customHeight="1" spans="1:9">
      <c r="A141" s="9">
        <v>44804</v>
      </c>
      <c r="B141" s="3" t="s">
        <v>296</v>
      </c>
      <c r="C141" s="3" t="s">
        <v>131</v>
      </c>
      <c r="D141" s="31">
        <v>60</v>
      </c>
      <c r="E141" s="60">
        <v>240.3</v>
      </c>
      <c r="F141" s="3">
        <v>0</v>
      </c>
      <c r="G141" s="3">
        <v>0</v>
      </c>
      <c r="H141" s="3">
        <v>2</v>
      </c>
      <c r="I141" s="3">
        <v>3</v>
      </c>
    </row>
    <row r="142" ht="20" customHeight="1" spans="1:9">
      <c r="A142" s="9">
        <v>44804</v>
      </c>
      <c r="B142" s="3" t="s">
        <v>295</v>
      </c>
      <c r="C142" s="3" t="s">
        <v>131</v>
      </c>
      <c r="D142" s="31">
        <v>42</v>
      </c>
      <c r="E142" s="60">
        <v>775.616666666666</v>
      </c>
      <c r="F142" s="3">
        <v>5</v>
      </c>
      <c r="G142" s="3">
        <v>2</v>
      </c>
      <c r="H142" s="3">
        <v>1</v>
      </c>
      <c r="I142" s="3">
        <v>16</v>
      </c>
    </row>
    <row r="143" ht="20" customHeight="1" spans="1:9">
      <c r="A143" s="9">
        <v>44804</v>
      </c>
      <c r="B143" s="3" t="s">
        <v>311</v>
      </c>
      <c r="C143" s="3" t="s">
        <v>131</v>
      </c>
      <c r="D143" s="31">
        <v>36</v>
      </c>
      <c r="E143" s="60">
        <v>0</v>
      </c>
      <c r="F143" s="3">
        <v>0</v>
      </c>
      <c r="G143" s="3">
        <v>0</v>
      </c>
      <c r="H143" s="3">
        <v>1</v>
      </c>
      <c r="I143" s="3">
        <v>1</v>
      </c>
    </row>
    <row r="144" ht="20" customHeight="1" spans="1:9">
      <c r="A144" s="9">
        <v>44804</v>
      </c>
      <c r="B144" s="3" t="s">
        <v>297</v>
      </c>
      <c r="C144" s="3" t="s">
        <v>131</v>
      </c>
      <c r="D144" s="31">
        <v>30</v>
      </c>
      <c r="E144" s="60">
        <v>241.066666666666</v>
      </c>
      <c r="F144" s="3">
        <v>2</v>
      </c>
      <c r="G144" s="3">
        <v>0</v>
      </c>
      <c r="H144" s="3">
        <v>1</v>
      </c>
      <c r="I144" s="3">
        <v>5</v>
      </c>
    </row>
    <row r="145" ht="20" customHeight="1" spans="1:9">
      <c r="A145" s="9">
        <v>44804</v>
      </c>
      <c r="B145" s="3" t="s">
        <v>299</v>
      </c>
      <c r="C145" s="3" t="s">
        <v>131</v>
      </c>
      <c r="D145" s="31">
        <v>0</v>
      </c>
      <c r="E145" s="60">
        <v>0</v>
      </c>
      <c r="F145" s="3">
        <v>0</v>
      </c>
      <c r="G145" s="3">
        <v>0</v>
      </c>
      <c r="H145" s="3">
        <v>0</v>
      </c>
      <c r="I145" s="3">
        <v>2</v>
      </c>
    </row>
    <row r="146" ht="20" customHeight="1" spans="1:9">
      <c r="A146" s="9">
        <v>44804</v>
      </c>
      <c r="B146" s="3" t="s">
        <v>315</v>
      </c>
      <c r="C146" s="3" t="s">
        <v>131</v>
      </c>
      <c r="D146" s="31">
        <v>0</v>
      </c>
      <c r="E146" s="60">
        <v>2.45</v>
      </c>
      <c r="F146" s="3">
        <v>0</v>
      </c>
      <c r="G146" s="3">
        <v>0</v>
      </c>
      <c r="H146" s="3">
        <v>0</v>
      </c>
      <c r="I146" s="3">
        <v>0</v>
      </c>
    </row>
    <row r="147" ht="20" customHeight="1" spans="1:9">
      <c r="A147" s="9">
        <v>44804</v>
      </c>
      <c r="B147" s="3" t="s">
        <v>300</v>
      </c>
      <c r="C147" s="3" t="s">
        <v>131</v>
      </c>
      <c r="D147" s="31">
        <v>0</v>
      </c>
      <c r="E147" s="60">
        <v>0</v>
      </c>
      <c r="F147" s="3">
        <v>0</v>
      </c>
      <c r="G147" s="3">
        <v>0</v>
      </c>
      <c r="H147" s="3">
        <v>0</v>
      </c>
      <c r="I147" s="3">
        <v>2</v>
      </c>
    </row>
    <row r="148" ht="20" customHeight="1" spans="1:9">
      <c r="A148" s="9">
        <v>44804</v>
      </c>
      <c r="B148" s="3" t="s">
        <v>301</v>
      </c>
      <c r="C148" s="3" t="s">
        <v>131</v>
      </c>
      <c r="D148" s="31">
        <v>0</v>
      </c>
      <c r="E148" s="60">
        <v>0</v>
      </c>
      <c r="F148" s="3">
        <v>0</v>
      </c>
      <c r="G148" s="3">
        <v>0</v>
      </c>
      <c r="H148" s="3">
        <v>0</v>
      </c>
      <c r="I148" s="3">
        <v>1</v>
      </c>
    </row>
    <row r="149" ht="20" customHeight="1" spans="1:9">
      <c r="A149" s="9">
        <v>44804</v>
      </c>
      <c r="B149" s="3" t="s">
        <v>302</v>
      </c>
      <c r="C149" s="3" t="s">
        <v>131</v>
      </c>
      <c r="D149" s="31">
        <v>0</v>
      </c>
      <c r="E149" s="60">
        <v>275.883333333333</v>
      </c>
      <c r="F149" s="3">
        <v>8</v>
      </c>
      <c r="G149" s="3">
        <v>7</v>
      </c>
      <c r="H149" s="3">
        <v>0</v>
      </c>
      <c r="I149" s="3">
        <v>10</v>
      </c>
    </row>
    <row r="150" ht="20" customHeight="1" spans="1:9">
      <c r="A150" s="9">
        <v>44804</v>
      </c>
      <c r="B150" s="3" t="s">
        <v>305</v>
      </c>
      <c r="C150" s="3" t="s">
        <v>131</v>
      </c>
      <c r="D150" s="31">
        <v>0</v>
      </c>
      <c r="E150" s="60">
        <v>0</v>
      </c>
      <c r="F150" s="3">
        <v>0</v>
      </c>
      <c r="G150" s="3">
        <v>0</v>
      </c>
      <c r="H150" s="3">
        <v>0</v>
      </c>
      <c r="I150" s="3">
        <v>1</v>
      </c>
    </row>
    <row r="151" ht="20" customHeight="1" spans="1:9">
      <c r="A151" s="9">
        <v>44804</v>
      </c>
      <c r="B151" s="3" t="s">
        <v>307</v>
      </c>
      <c r="C151" s="3" t="s">
        <v>131</v>
      </c>
      <c r="D151" s="31">
        <v>0</v>
      </c>
      <c r="E151" s="60">
        <v>383.316666666666</v>
      </c>
      <c r="F151" s="3">
        <v>1</v>
      </c>
      <c r="G151" s="3">
        <v>1</v>
      </c>
      <c r="H151" s="3">
        <v>0</v>
      </c>
      <c r="I151" s="3">
        <v>4</v>
      </c>
    </row>
    <row r="152" ht="20" customHeight="1" spans="1:9">
      <c r="A152" s="9">
        <v>44804</v>
      </c>
      <c r="B152" s="3" t="s">
        <v>316</v>
      </c>
      <c r="C152" s="3" t="s">
        <v>131</v>
      </c>
      <c r="D152" s="31">
        <v>0</v>
      </c>
      <c r="E152" s="60">
        <v>0.3</v>
      </c>
      <c r="F152" s="3">
        <v>0</v>
      </c>
      <c r="G152" s="3">
        <v>0</v>
      </c>
      <c r="H152" s="3">
        <v>0</v>
      </c>
      <c r="I152" s="3">
        <v>0</v>
      </c>
    </row>
    <row r="153" ht="20" customHeight="1" spans="1:9">
      <c r="A153" s="9">
        <v>44804</v>
      </c>
      <c r="B153" s="3" t="s">
        <v>309</v>
      </c>
      <c r="C153" s="3" t="s">
        <v>131</v>
      </c>
      <c r="D153" s="31">
        <v>0</v>
      </c>
      <c r="E153" s="60">
        <v>217.7</v>
      </c>
      <c r="F153" s="3">
        <v>0</v>
      </c>
      <c r="G153" s="3">
        <v>0</v>
      </c>
      <c r="H153" s="3">
        <v>0</v>
      </c>
      <c r="I153" s="3">
        <v>0</v>
      </c>
    </row>
    <row r="154" ht="20" customHeight="1" spans="1:9">
      <c r="A154" s="17" t="s">
        <v>42</v>
      </c>
      <c r="B154" s="18"/>
      <c r="C154" s="19"/>
      <c r="D154" s="24">
        <f t="shared" ref="D154:I154" si="6">SUM(D132:D153)</f>
        <v>5021</v>
      </c>
      <c r="E154" s="59">
        <f t="shared" si="6"/>
        <v>4970.51666666666</v>
      </c>
      <c r="F154" s="8">
        <f t="shared" si="6"/>
        <v>33</v>
      </c>
      <c r="G154" s="8">
        <f t="shared" si="6"/>
        <v>21</v>
      </c>
      <c r="H154" s="8">
        <f t="shared" si="6"/>
        <v>31</v>
      </c>
      <c r="I154" s="8">
        <f t="shared" si="6"/>
        <v>148</v>
      </c>
    </row>
    <row r="155" ht="20" customHeight="1" spans="1:9">
      <c r="A155" s="9">
        <v>44803</v>
      </c>
      <c r="B155" s="3" t="s">
        <v>291</v>
      </c>
      <c r="C155" s="3" t="s">
        <v>131</v>
      </c>
      <c r="D155" s="31">
        <v>6826</v>
      </c>
      <c r="E155" s="60">
        <v>248</v>
      </c>
      <c r="F155" s="3">
        <v>15</v>
      </c>
      <c r="G155" s="3">
        <v>10</v>
      </c>
      <c r="H155" s="3">
        <v>14</v>
      </c>
      <c r="I155" s="3">
        <v>44</v>
      </c>
    </row>
    <row r="156" ht="20" customHeight="1" spans="1:9">
      <c r="A156" s="9">
        <v>44803</v>
      </c>
      <c r="B156" s="3" t="s">
        <v>292</v>
      </c>
      <c r="C156" s="3" t="s">
        <v>131</v>
      </c>
      <c r="D156" s="31">
        <v>393</v>
      </c>
      <c r="E156" s="60">
        <v>314</v>
      </c>
      <c r="F156" s="3">
        <v>3</v>
      </c>
      <c r="G156" s="3">
        <v>3</v>
      </c>
      <c r="H156" s="3">
        <v>5</v>
      </c>
      <c r="I156" s="3">
        <v>12</v>
      </c>
    </row>
    <row r="157" ht="20" customHeight="1" spans="1:9">
      <c r="A157" s="9">
        <v>44803</v>
      </c>
      <c r="B157" s="3" t="s">
        <v>308</v>
      </c>
      <c r="C157" s="3" t="s">
        <v>131</v>
      </c>
      <c r="D157" s="31">
        <v>342</v>
      </c>
      <c r="E157" s="60">
        <v>355</v>
      </c>
      <c r="F157" s="3">
        <v>2</v>
      </c>
      <c r="G157" s="3">
        <v>0</v>
      </c>
      <c r="H157" s="3">
        <v>3</v>
      </c>
      <c r="I157" s="3">
        <v>6</v>
      </c>
    </row>
    <row r="158" ht="20" customHeight="1" spans="1:9">
      <c r="A158" s="9">
        <v>44803</v>
      </c>
      <c r="B158" s="3" t="s">
        <v>310</v>
      </c>
      <c r="C158" s="3" t="s">
        <v>131</v>
      </c>
      <c r="D158" s="31">
        <v>228</v>
      </c>
      <c r="E158" s="60">
        <v>375</v>
      </c>
      <c r="F158" s="3">
        <v>2</v>
      </c>
      <c r="G158" s="3">
        <v>0</v>
      </c>
      <c r="H158" s="3">
        <v>2</v>
      </c>
      <c r="I158" s="3">
        <v>3</v>
      </c>
    </row>
    <row r="159" ht="20" customHeight="1" spans="1:9">
      <c r="A159" s="9">
        <v>44803</v>
      </c>
      <c r="B159" s="3" t="s">
        <v>296</v>
      </c>
      <c r="C159" s="3" t="s">
        <v>131</v>
      </c>
      <c r="D159" s="31">
        <v>141</v>
      </c>
      <c r="E159" s="60">
        <v>241</v>
      </c>
      <c r="F159" s="3">
        <v>1</v>
      </c>
      <c r="G159" s="3">
        <v>0</v>
      </c>
      <c r="H159" s="3">
        <v>1</v>
      </c>
      <c r="I159" s="3">
        <v>4</v>
      </c>
    </row>
    <row r="160" ht="20" customHeight="1" spans="1:9">
      <c r="A160" s="9">
        <v>44803</v>
      </c>
      <c r="B160" s="3" t="s">
        <v>295</v>
      </c>
      <c r="C160" s="3" t="s">
        <v>131</v>
      </c>
      <c r="D160" s="31">
        <v>105</v>
      </c>
      <c r="E160" s="60">
        <v>776</v>
      </c>
      <c r="F160" s="3">
        <v>6</v>
      </c>
      <c r="G160" s="3">
        <v>5</v>
      </c>
      <c r="H160" s="3">
        <v>2</v>
      </c>
      <c r="I160" s="3">
        <v>19</v>
      </c>
    </row>
    <row r="161" ht="20" customHeight="1" spans="1:9">
      <c r="A161" s="9">
        <v>44803</v>
      </c>
      <c r="B161" s="3" t="s">
        <v>298</v>
      </c>
      <c r="C161" s="3" t="s">
        <v>131</v>
      </c>
      <c r="D161" s="31">
        <v>66</v>
      </c>
      <c r="E161" s="60">
        <v>240</v>
      </c>
      <c r="F161" s="3">
        <v>5</v>
      </c>
      <c r="G161" s="3">
        <v>5</v>
      </c>
      <c r="H161" s="3">
        <v>1</v>
      </c>
      <c r="I161" s="3">
        <v>26</v>
      </c>
    </row>
    <row r="162" ht="20" customHeight="1" spans="1:9">
      <c r="A162" s="9">
        <v>44803</v>
      </c>
      <c r="B162" s="3" t="s">
        <v>294</v>
      </c>
      <c r="C162" s="3" t="s">
        <v>131</v>
      </c>
      <c r="D162" s="31">
        <v>66</v>
      </c>
      <c r="E162" s="60">
        <v>620</v>
      </c>
      <c r="F162" s="3">
        <v>10</v>
      </c>
      <c r="G162" s="3">
        <v>6</v>
      </c>
      <c r="H162" s="3">
        <v>3</v>
      </c>
      <c r="I162" s="3">
        <v>10</v>
      </c>
    </row>
    <row r="163" ht="20" customHeight="1" spans="1:9">
      <c r="A163" s="9">
        <v>44803</v>
      </c>
      <c r="B163" s="3" t="s">
        <v>311</v>
      </c>
      <c r="C163" s="3" t="s">
        <v>131</v>
      </c>
      <c r="D163" s="31">
        <v>36</v>
      </c>
      <c r="E163" s="60">
        <v>0</v>
      </c>
      <c r="F163" s="3">
        <v>0</v>
      </c>
      <c r="G163" s="3">
        <v>0</v>
      </c>
      <c r="H163" s="3">
        <v>1</v>
      </c>
      <c r="I163" s="3">
        <v>1</v>
      </c>
    </row>
    <row r="164" ht="20" customHeight="1" spans="1:9">
      <c r="A164" s="9">
        <v>44803</v>
      </c>
      <c r="B164" s="3" t="s">
        <v>302</v>
      </c>
      <c r="C164" s="3" t="s">
        <v>131</v>
      </c>
      <c r="D164" s="31">
        <v>31</v>
      </c>
      <c r="E164" s="60">
        <v>243</v>
      </c>
      <c r="F164" s="3">
        <v>10</v>
      </c>
      <c r="G164" s="3">
        <v>9</v>
      </c>
      <c r="H164" s="3">
        <v>1</v>
      </c>
      <c r="I164" s="3">
        <v>9</v>
      </c>
    </row>
    <row r="165" ht="20" customHeight="1" spans="1:9">
      <c r="A165" s="9">
        <v>44803</v>
      </c>
      <c r="B165" s="3" t="s">
        <v>297</v>
      </c>
      <c r="C165" s="3" t="s">
        <v>131</v>
      </c>
      <c r="D165" s="31">
        <v>18</v>
      </c>
      <c r="E165" s="60">
        <v>242</v>
      </c>
      <c r="F165" s="3">
        <v>1</v>
      </c>
      <c r="G165" s="3">
        <v>0</v>
      </c>
      <c r="H165" s="3">
        <v>1</v>
      </c>
      <c r="I165" s="3">
        <v>4</v>
      </c>
    </row>
    <row r="166" ht="20" customHeight="1" spans="1:9">
      <c r="A166" s="9">
        <v>44803</v>
      </c>
      <c r="B166" s="3" t="s">
        <v>300</v>
      </c>
      <c r="C166" s="3" t="s">
        <v>131</v>
      </c>
      <c r="D166" s="31">
        <v>0</v>
      </c>
      <c r="E166" s="60">
        <v>0</v>
      </c>
      <c r="F166" s="3">
        <v>0</v>
      </c>
      <c r="G166" s="3">
        <v>0</v>
      </c>
      <c r="H166" s="3">
        <v>0</v>
      </c>
      <c r="I166" s="3">
        <v>2</v>
      </c>
    </row>
    <row r="167" ht="20" customHeight="1" spans="1:9">
      <c r="A167" s="9">
        <v>44803</v>
      </c>
      <c r="B167" s="3" t="s">
        <v>293</v>
      </c>
      <c r="C167" s="3" t="s">
        <v>131</v>
      </c>
      <c r="D167" s="31">
        <v>0</v>
      </c>
      <c r="E167" s="60">
        <v>247</v>
      </c>
      <c r="F167" s="3">
        <v>3</v>
      </c>
      <c r="G167" s="3">
        <v>2</v>
      </c>
      <c r="H167" s="3">
        <v>0</v>
      </c>
      <c r="I167" s="3">
        <v>4</v>
      </c>
    </row>
    <row r="168" ht="20" customHeight="1" spans="1:9">
      <c r="A168" s="9">
        <v>44803</v>
      </c>
      <c r="B168" s="3" t="s">
        <v>304</v>
      </c>
      <c r="C168" s="3" t="s">
        <v>131</v>
      </c>
      <c r="D168" s="31">
        <v>0</v>
      </c>
      <c r="E168" s="60">
        <v>263</v>
      </c>
      <c r="F168" s="3">
        <v>0</v>
      </c>
      <c r="G168" s="3">
        <v>0</v>
      </c>
      <c r="H168" s="3">
        <v>0</v>
      </c>
      <c r="I168" s="3">
        <v>5</v>
      </c>
    </row>
    <row r="169" ht="20" customHeight="1" spans="1:9">
      <c r="A169" s="9">
        <v>44803</v>
      </c>
      <c r="B169" s="3" t="s">
        <v>305</v>
      </c>
      <c r="C169" s="3" t="s">
        <v>131</v>
      </c>
      <c r="D169" s="31">
        <v>0</v>
      </c>
      <c r="E169" s="60">
        <v>0</v>
      </c>
      <c r="F169" s="3">
        <v>0</v>
      </c>
      <c r="G169" s="3">
        <v>0</v>
      </c>
      <c r="H169" s="3">
        <v>0</v>
      </c>
      <c r="I169" s="3">
        <v>1</v>
      </c>
    </row>
    <row r="170" ht="20" customHeight="1" spans="1:9">
      <c r="A170" s="9">
        <v>44803</v>
      </c>
      <c r="B170" s="3" t="s">
        <v>306</v>
      </c>
      <c r="C170" s="3" t="s">
        <v>131</v>
      </c>
      <c r="D170" s="31">
        <v>0</v>
      </c>
      <c r="E170" s="60">
        <v>240</v>
      </c>
      <c r="F170" s="3">
        <v>0</v>
      </c>
      <c r="G170" s="3">
        <v>0</v>
      </c>
      <c r="H170" s="3">
        <v>0</v>
      </c>
      <c r="I170" s="3">
        <v>1</v>
      </c>
    </row>
    <row r="171" ht="20" customHeight="1" spans="1:9">
      <c r="A171" s="9">
        <v>44803</v>
      </c>
      <c r="B171" s="3" t="s">
        <v>307</v>
      </c>
      <c r="C171" s="3" t="s">
        <v>131</v>
      </c>
      <c r="D171" s="31">
        <v>0</v>
      </c>
      <c r="E171" s="60">
        <v>267</v>
      </c>
      <c r="F171" s="3">
        <v>0</v>
      </c>
      <c r="G171" s="3">
        <v>0</v>
      </c>
      <c r="H171" s="3">
        <v>0</v>
      </c>
      <c r="I171" s="3">
        <v>1</v>
      </c>
    </row>
    <row r="172" ht="20" customHeight="1" spans="1:9">
      <c r="A172" s="9">
        <v>44803</v>
      </c>
      <c r="B172" s="3" t="s">
        <v>309</v>
      </c>
      <c r="C172" s="3" t="s">
        <v>131</v>
      </c>
      <c r="D172" s="31">
        <v>0</v>
      </c>
      <c r="E172" s="60">
        <v>152</v>
      </c>
      <c r="F172" s="3">
        <v>0</v>
      </c>
      <c r="G172" s="3">
        <v>0</v>
      </c>
      <c r="H172" s="3">
        <v>0</v>
      </c>
      <c r="I172" s="3">
        <v>0</v>
      </c>
    </row>
    <row r="173" ht="20" customHeight="1" spans="1:9">
      <c r="A173" s="9">
        <v>44803</v>
      </c>
      <c r="B173" s="3" t="s">
        <v>317</v>
      </c>
      <c r="C173" s="3" t="s">
        <v>131</v>
      </c>
      <c r="D173" s="31">
        <v>0</v>
      </c>
      <c r="E173" s="60">
        <v>241</v>
      </c>
      <c r="F173" s="3">
        <v>1</v>
      </c>
      <c r="G173" s="3">
        <v>0</v>
      </c>
      <c r="H173" s="3">
        <v>0</v>
      </c>
      <c r="I173" s="3">
        <v>0</v>
      </c>
    </row>
    <row r="174" ht="20" customHeight="1" spans="1:9">
      <c r="A174" s="17" t="s">
        <v>43</v>
      </c>
      <c r="B174" s="18"/>
      <c r="C174" s="19"/>
      <c r="D174" s="24">
        <f t="shared" ref="D174:I174" si="7">SUM(D155:D173)</f>
        <v>8252</v>
      </c>
      <c r="E174" s="59">
        <f t="shared" si="7"/>
        <v>5064</v>
      </c>
      <c r="F174" s="8">
        <f t="shared" si="7"/>
        <v>59</v>
      </c>
      <c r="G174" s="8">
        <f t="shared" si="7"/>
        <v>40</v>
      </c>
      <c r="H174" s="8">
        <f t="shared" si="7"/>
        <v>34</v>
      </c>
      <c r="I174" s="8">
        <f t="shared" si="7"/>
        <v>152</v>
      </c>
    </row>
    <row r="175" ht="20" customHeight="1" spans="1:9">
      <c r="A175" s="9">
        <v>44802</v>
      </c>
      <c r="B175" s="3" t="s">
        <v>291</v>
      </c>
      <c r="C175" s="3" t="s">
        <v>131</v>
      </c>
      <c r="D175" s="31">
        <v>2984</v>
      </c>
      <c r="E175" s="60">
        <v>244</v>
      </c>
      <c r="F175" s="3">
        <v>9</v>
      </c>
      <c r="G175" s="3">
        <v>8</v>
      </c>
      <c r="H175" s="3">
        <v>14</v>
      </c>
      <c r="I175" s="3">
        <v>38</v>
      </c>
    </row>
    <row r="176" ht="20" customHeight="1" spans="1:9">
      <c r="A176" s="9">
        <v>44802</v>
      </c>
      <c r="B176" s="3" t="s">
        <v>310</v>
      </c>
      <c r="C176" s="3" t="s">
        <v>131</v>
      </c>
      <c r="D176" s="31">
        <v>501</v>
      </c>
      <c r="E176" s="60">
        <v>687</v>
      </c>
      <c r="F176" s="3">
        <v>2</v>
      </c>
      <c r="G176" s="3">
        <v>1</v>
      </c>
      <c r="H176" s="3">
        <v>2</v>
      </c>
      <c r="I176" s="3">
        <v>3</v>
      </c>
    </row>
    <row r="177" ht="20" customHeight="1" spans="1:9">
      <c r="A177" s="9">
        <v>44802</v>
      </c>
      <c r="B177" s="3" t="s">
        <v>292</v>
      </c>
      <c r="C177" s="3" t="s">
        <v>131</v>
      </c>
      <c r="D177" s="31">
        <v>333</v>
      </c>
      <c r="E177" s="60">
        <v>185</v>
      </c>
      <c r="F177" s="3">
        <v>3</v>
      </c>
      <c r="G177" s="3">
        <v>3</v>
      </c>
      <c r="H177" s="3">
        <v>5</v>
      </c>
      <c r="I177" s="3">
        <v>14</v>
      </c>
    </row>
    <row r="178" ht="20" customHeight="1" spans="1:9">
      <c r="A178" s="9">
        <v>44802</v>
      </c>
      <c r="B178" s="3" t="s">
        <v>295</v>
      </c>
      <c r="C178" s="3" t="s">
        <v>131</v>
      </c>
      <c r="D178" s="31">
        <v>325</v>
      </c>
      <c r="E178" s="60">
        <v>746</v>
      </c>
      <c r="F178" s="3">
        <v>7</v>
      </c>
      <c r="G178" s="3">
        <v>6</v>
      </c>
      <c r="H178" s="3">
        <v>4</v>
      </c>
      <c r="I178" s="3">
        <v>19</v>
      </c>
    </row>
    <row r="179" ht="20" customHeight="1" spans="1:9">
      <c r="A179" s="9">
        <v>44802</v>
      </c>
      <c r="B179" s="3" t="s">
        <v>296</v>
      </c>
      <c r="C179" s="3" t="s">
        <v>131</v>
      </c>
      <c r="D179" s="31">
        <v>135</v>
      </c>
      <c r="E179" s="60">
        <v>247</v>
      </c>
      <c r="F179" s="3">
        <v>1</v>
      </c>
      <c r="G179" s="3">
        <v>1</v>
      </c>
      <c r="H179" s="3">
        <v>1</v>
      </c>
      <c r="I179" s="3">
        <v>3</v>
      </c>
    </row>
    <row r="180" ht="20" customHeight="1" spans="1:9">
      <c r="A180" s="9">
        <v>44802</v>
      </c>
      <c r="B180" s="3" t="s">
        <v>302</v>
      </c>
      <c r="C180" s="3" t="s">
        <v>131</v>
      </c>
      <c r="D180" s="31">
        <v>36</v>
      </c>
      <c r="E180" s="60">
        <v>245</v>
      </c>
      <c r="F180" s="3">
        <v>2</v>
      </c>
      <c r="G180" s="3">
        <v>2</v>
      </c>
      <c r="H180" s="3">
        <v>2</v>
      </c>
      <c r="I180" s="3">
        <v>5</v>
      </c>
    </row>
    <row r="181" ht="20" customHeight="1" spans="1:9">
      <c r="A181" s="9">
        <v>44802</v>
      </c>
      <c r="B181" s="3" t="s">
        <v>308</v>
      </c>
      <c r="C181" s="3" t="s">
        <v>131</v>
      </c>
      <c r="D181" s="31">
        <v>36</v>
      </c>
      <c r="E181" s="60">
        <v>270</v>
      </c>
      <c r="F181" s="3">
        <v>5</v>
      </c>
      <c r="G181" s="3">
        <v>4</v>
      </c>
      <c r="H181" s="3">
        <v>2</v>
      </c>
      <c r="I181" s="3">
        <v>9</v>
      </c>
    </row>
    <row r="182" ht="20" customHeight="1" spans="1:9">
      <c r="A182" s="9">
        <v>44802</v>
      </c>
      <c r="B182" s="3" t="s">
        <v>297</v>
      </c>
      <c r="C182" s="3" t="s">
        <v>131</v>
      </c>
      <c r="D182" s="31">
        <v>30</v>
      </c>
      <c r="E182" s="60">
        <v>242</v>
      </c>
      <c r="F182" s="3">
        <v>1</v>
      </c>
      <c r="G182" s="3">
        <v>1</v>
      </c>
      <c r="H182" s="3">
        <v>1</v>
      </c>
      <c r="I182" s="3">
        <v>5</v>
      </c>
    </row>
    <row r="183" ht="20" customHeight="1" spans="1:9">
      <c r="A183" s="9">
        <v>44802</v>
      </c>
      <c r="B183" s="3" t="s">
        <v>294</v>
      </c>
      <c r="C183" s="3" t="s">
        <v>131</v>
      </c>
      <c r="D183" s="31">
        <v>12</v>
      </c>
      <c r="E183" s="60">
        <v>508</v>
      </c>
      <c r="F183" s="3">
        <v>1</v>
      </c>
      <c r="G183" s="3">
        <v>1</v>
      </c>
      <c r="H183" s="3">
        <v>2</v>
      </c>
      <c r="I183" s="3">
        <v>6</v>
      </c>
    </row>
    <row r="184" ht="20" customHeight="1" spans="1:9">
      <c r="A184" s="9">
        <v>44802</v>
      </c>
      <c r="B184" s="3" t="s">
        <v>307</v>
      </c>
      <c r="C184" s="3" t="s">
        <v>131</v>
      </c>
      <c r="D184" s="31">
        <v>6</v>
      </c>
      <c r="E184" s="60">
        <v>273</v>
      </c>
      <c r="F184" s="3">
        <v>0</v>
      </c>
      <c r="G184" s="3">
        <v>0</v>
      </c>
      <c r="H184" s="3">
        <v>1</v>
      </c>
      <c r="I184" s="3">
        <v>3</v>
      </c>
    </row>
    <row r="185" ht="20" customHeight="1" spans="1:9">
      <c r="A185" s="9">
        <v>44802</v>
      </c>
      <c r="B185" s="3" t="s">
        <v>298</v>
      </c>
      <c r="C185" s="3" t="s">
        <v>131</v>
      </c>
      <c r="D185" s="31">
        <v>0</v>
      </c>
      <c r="E185" s="60">
        <v>241</v>
      </c>
      <c r="F185" s="3">
        <v>1</v>
      </c>
      <c r="G185" s="3">
        <v>0</v>
      </c>
      <c r="H185" s="3">
        <v>0</v>
      </c>
      <c r="I185" s="3">
        <v>20</v>
      </c>
    </row>
    <row r="186" ht="20" customHeight="1" spans="1:9">
      <c r="A186" s="9">
        <v>44802</v>
      </c>
      <c r="B186" s="3" t="s">
        <v>299</v>
      </c>
      <c r="C186" s="3" t="s">
        <v>131</v>
      </c>
      <c r="D186" s="31">
        <v>0</v>
      </c>
      <c r="E186" s="60">
        <v>0</v>
      </c>
      <c r="F186" s="3">
        <v>0</v>
      </c>
      <c r="G186" s="3">
        <v>0</v>
      </c>
      <c r="H186" s="3">
        <v>0</v>
      </c>
      <c r="I186" s="3">
        <v>1</v>
      </c>
    </row>
    <row r="187" ht="20" customHeight="1" spans="1:9">
      <c r="A187" s="9">
        <v>44802</v>
      </c>
      <c r="B187" s="3" t="s">
        <v>300</v>
      </c>
      <c r="C187" s="3" t="s">
        <v>131</v>
      </c>
      <c r="D187" s="31">
        <v>0</v>
      </c>
      <c r="E187" s="60">
        <v>0</v>
      </c>
      <c r="F187" s="3">
        <v>0</v>
      </c>
      <c r="G187" s="3">
        <v>0</v>
      </c>
      <c r="H187" s="3">
        <v>0</v>
      </c>
      <c r="I187" s="3">
        <v>2</v>
      </c>
    </row>
    <row r="188" ht="20" customHeight="1" spans="1:9">
      <c r="A188" s="9">
        <v>44802</v>
      </c>
      <c r="B188" s="3" t="s">
        <v>301</v>
      </c>
      <c r="C188" s="3" t="s">
        <v>131</v>
      </c>
      <c r="D188" s="31">
        <v>0</v>
      </c>
      <c r="E188" s="60">
        <v>0</v>
      </c>
      <c r="F188" s="3">
        <v>0</v>
      </c>
      <c r="G188" s="3">
        <v>0</v>
      </c>
      <c r="H188" s="3">
        <v>0</v>
      </c>
      <c r="I188" s="3">
        <v>1</v>
      </c>
    </row>
    <row r="189" ht="20" customHeight="1" spans="1:9">
      <c r="A189" s="9">
        <v>44802</v>
      </c>
      <c r="B189" s="3" t="s">
        <v>293</v>
      </c>
      <c r="C189" s="3" t="s">
        <v>131</v>
      </c>
      <c r="D189" s="31">
        <v>0</v>
      </c>
      <c r="E189" s="60">
        <v>256</v>
      </c>
      <c r="F189" s="3">
        <v>1</v>
      </c>
      <c r="G189" s="3">
        <v>1</v>
      </c>
      <c r="H189" s="3">
        <v>0</v>
      </c>
      <c r="I189" s="3">
        <v>4</v>
      </c>
    </row>
    <row r="190" ht="20" customHeight="1" spans="1:9">
      <c r="A190" s="9">
        <v>44802</v>
      </c>
      <c r="B190" s="3" t="s">
        <v>318</v>
      </c>
      <c r="C190" s="3" t="s">
        <v>131</v>
      </c>
      <c r="D190" s="31">
        <v>0</v>
      </c>
      <c r="E190" s="60">
        <v>0</v>
      </c>
      <c r="F190" s="3">
        <v>0</v>
      </c>
      <c r="G190" s="3">
        <v>0</v>
      </c>
      <c r="H190" s="3">
        <v>0</v>
      </c>
      <c r="I190" s="3">
        <v>0</v>
      </c>
    </row>
    <row r="191" ht="20" customHeight="1" spans="1:9">
      <c r="A191" s="9">
        <v>44802</v>
      </c>
      <c r="B191" s="3" t="s">
        <v>304</v>
      </c>
      <c r="C191" s="3" t="s">
        <v>131</v>
      </c>
      <c r="D191" s="31">
        <v>0</v>
      </c>
      <c r="E191" s="60">
        <v>244</v>
      </c>
      <c r="F191" s="3">
        <v>1</v>
      </c>
      <c r="G191" s="3">
        <v>0</v>
      </c>
      <c r="H191" s="3">
        <v>0</v>
      </c>
      <c r="I191" s="3">
        <v>3</v>
      </c>
    </row>
    <row r="192" ht="20" customHeight="1" spans="1:9">
      <c r="A192" s="9">
        <v>44802</v>
      </c>
      <c r="B192" s="3" t="s">
        <v>305</v>
      </c>
      <c r="C192" s="3" t="s">
        <v>131</v>
      </c>
      <c r="D192" s="31">
        <v>0</v>
      </c>
      <c r="E192" s="60">
        <v>0</v>
      </c>
      <c r="F192" s="3">
        <v>0</v>
      </c>
      <c r="G192" s="3">
        <v>0</v>
      </c>
      <c r="H192" s="3">
        <v>0</v>
      </c>
      <c r="I192" s="3">
        <v>1</v>
      </c>
    </row>
    <row r="193" ht="20" customHeight="1" spans="1:9">
      <c r="A193" s="9">
        <v>44802</v>
      </c>
      <c r="B193" s="3" t="s">
        <v>306</v>
      </c>
      <c r="C193" s="3" t="s">
        <v>131</v>
      </c>
      <c r="D193" s="31">
        <v>0</v>
      </c>
      <c r="E193" s="60">
        <v>244</v>
      </c>
      <c r="F193" s="3">
        <v>0</v>
      </c>
      <c r="G193" s="3">
        <v>0</v>
      </c>
      <c r="H193" s="3">
        <v>0</v>
      </c>
      <c r="I193" s="3">
        <v>1</v>
      </c>
    </row>
    <row r="194" ht="20" customHeight="1" spans="1:9">
      <c r="A194" s="9">
        <v>44802</v>
      </c>
      <c r="B194" s="3" t="s">
        <v>311</v>
      </c>
      <c r="C194" s="3" t="s">
        <v>131</v>
      </c>
      <c r="D194" s="31">
        <v>0</v>
      </c>
      <c r="E194" s="60">
        <v>0</v>
      </c>
      <c r="F194" s="3">
        <v>0</v>
      </c>
      <c r="G194" s="3">
        <v>0</v>
      </c>
      <c r="H194" s="3">
        <v>0</v>
      </c>
      <c r="I194" s="3">
        <v>1</v>
      </c>
    </row>
    <row r="195" ht="20" customHeight="1" spans="1:9">
      <c r="A195" s="9">
        <v>44802</v>
      </c>
      <c r="B195" s="3" t="s">
        <v>309</v>
      </c>
      <c r="C195" s="3" t="s">
        <v>131</v>
      </c>
      <c r="D195" s="31">
        <v>0</v>
      </c>
      <c r="E195" s="60">
        <v>72</v>
      </c>
      <c r="F195" s="3">
        <v>0</v>
      </c>
      <c r="G195" s="3">
        <v>0</v>
      </c>
      <c r="H195" s="3">
        <v>0</v>
      </c>
      <c r="I195" s="3">
        <v>0</v>
      </c>
    </row>
    <row r="196" ht="20" customHeight="1" spans="1:9">
      <c r="A196" s="9">
        <v>44802</v>
      </c>
      <c r="B196" s="3" t="s">
        <v>317</v>
      </c>
      <c r="C196" s="3" t="s">
        <v>131</v>
      </c>
      <c r="D196" s="31">
        <v>0</v>
      </c>
      <c r="E196" s="60">
        <v>242</v>
      </c>
      <c r="F196" s="3">
        <v>3</v>
      </c>
      <c r="G196" s="3">
        <v>1</v>
      </c>
      <c r="H196" s="3">
        <v>0</v>
      </c>
      <c r="I196" s="3">
        <v>0</v>
      </c>
    </row>
    <row r="197" ht="20" customHeight="1" spans="1:9">
      <c r="A197" s="17" t="s">
        <v>44</v>
      </c>
      <c r="B197" s="18"/>
      <c r="C197" s="19"/>
      <c r="D197" s="24">
        <f t="shared" ref="D197:I197" si="8">SUM(D175:D196)</f>
        <v>4398</v>
      </c>
      <c r="E197" s="59">
        <f t="shared" si="8"/>
        <v>4946</v>
      </c>
      <c r="F197" s="8">
        <f t="shared" si="8"/>
        <v>37</v>
      </c>
      <c r="G197" s="8">
        <f t="shared" si="8"/>
        <v>29</v>
      </c>
      <c r="H197" s="8">
        <f t="shared" si="8"/>
        <v>34</v>
      </c>
      <c r="I197" s="8">
        <f t="shared" si="8"/>
        <v>139</v>
      </c>
    </row>
    <row r="198" ht="20" customHeight="1" spans="1:9">
      <c r="A198" s="9">
        <v>44801</v>
      </c>
      <c r="B198" s="3" t="s">
        <v>291</v>
      </c>
      <c r="C198" s="3" t="s">
        <v>131</v>
      </c>
      <c r="D198" s="31">
        <v>1013</v>
      </c>
      <c r="E198" s="60">
        <v>241</v>
      </c>
      <c r="F198" s="3">
        <v>14</v>
      </c>
      <c r="G198" s="3">
        <v>10</v>
      </c>
      <c r="H198" s="3">
        <v>13</v>
      </c>
      <c r="I198" s="3">
        <v>43</v>
      </c>
    </row>
    <row r="199" ht="20" customHeight="1" spans="1:9">
      <c r="A199" s="9">
        <v>44801</v>
      </c>
      <c r="B199" s="3" t="s">
        <v>292</v>
      </c>
      <c r="C199" s="3" t="s">
        <v>131</v>
      </c>
      <c r="D199" s="31">
        <v>923</v>
      </c>
      <c r="E199" s="60">
        <v>403</v>
      </c>
      <c r="F199" s="3">
        <v>4</v>
      </c>
      <c r="G199" s="3">
        <v>2</v>
      </c>
      <c r="H199" s="3">
        <v>4</v>
      </c>
      <c r="I199" s="3">
        <v>11</v>
      </c>
    </row>
    <row r="200" ht="20" customHeight="1" spans="1:9">
      <c r="A200" s="9">
        <v>44801</v>
      </c>
      <c r="B200" s="3" t="s">
        <v>310</v>
      </c>
      <c r="C200" s="3" t="s">
        <v>131</v>
      </c>
      <c r="D200" s="31">
        <v>511</v>
      </c>
      <c r="E200" s="60">
        <v>790</v>
      </c>
      <c r="F200" s="3">
        <v>2</v>
      </c>
      <c r="G200" s="3">
        <v>0</v>
      </c>
      <c r="H200" s="3">
        <v>3</v>
      </c>
      <c r="I200" s="3">
        <v>3</v>
      </c>
    </row>
    <row r="201" ht="20" customHeight="1" spans="1:9">
      <c r="A201" s="9">
        <v>44801</v>
      </c>
      <c r="B201" s="3" t="s">
        <v>296</v>
      </c>
      <c r="C201" s="3" t="s">
        <v>131</v>
      </c>
      <c r="D201" s="31">
        <v>439</v>
      </c>
      <c r="E201" s="60">
        <v>247</v>
      </c>
      <c r="F201" s="3">
        <v>1</v>
      </c>
      <c r="G201" s="3">
        <v>0</v>
      </c>
      <c r="H201" s="3">
        <v>1</v>
      </c>
      <c r="I201" s="3">
        <v>4</v>
      </c>
    </row>
    <row r="202" ht="20" customHeight="1" spans="1:9">
      <c r="A202" s="9">
        <v>44801</v>
      </c>
      <c r="B202" s="3" t="s">
        <v>295</v>
      </c>
      <c r="C202" s="3" t="s">
        <v>131</v>
      </c>
      <c r="D202" s="31">
        <v>108</v>
      </c>
      <c r="E202" s="60">
        <v>711</v>
      </c>
      <c r="F202" s="3">
        <v>3</v>
      </c>
      <c r="G202" s="3">
        <v>2</v>
      </c>
      <c r="H202" s="3">
        <v>1</v>
      </c>
      <c r="I202" s="3">
        <v>16</v>
      </c>
    </row>
    <row r="203" ht="20" customHeight="1" spans="1:9">
      <c r="A203" s="9">
        <v>44801</v>
      </c>
      <c r="B203" s="3" t="s">
        <v>306</v>
      </c>
      <c r="C203" s="3" t="s">
        <v>131</v>
      </c>
      <c r="D203" s="31">
        <v>108</v>
      </c>
      <c r="E203" s="60">
        <v>266</v>
      </c>
      <c r="F203" s="3">
        <v>1</v>
      </c>
      <c r="G203" s="3">
        <v>0</v>
      </c>
      <c r="H203" s="3">
        <v>1</v>
      </c>
      <c r="I203" s="3">
        <v>1</v>
      </c>
    </row>
    <row r="204" ht="20" customHeight="1" spans="1:9">
      <c r="A204" s="9">
        <v>44801</v>
      </c>
      <c r="B204" s="3" t="s">
        <v>294</v>
      </c>
      <c r="C204" s="3" t="s">
        <v>131</v>
      </c>
      <c r="D204" s="31">
        <v>85</v>
      </c>
      <c r="E204" s="60">
        <v>495</v>
      </c>
      <c r="F204" s="3">
        <v>4</v>
      </c>
      <c r="G204" s="3">
        <v>4</v>
      </c>
      <c r="H204" s="3">
        <v>3</v>
      </c>
      <c r="I204" s="3">
        <v>8</v>
      </c>
    </row>
    <row r="205" ht="20" customHeight="1" spans="1:9">
      <c r="A205" s="9">
        <v>44801</v>
      </c>
      <c r="B205" s="3" t="s">
        <v>298</v>
      </c>
      <c r="C205" s="3" t="s">
        <v>131</v>
      </c>
      <c r="D205" s="31">
        <v>67</v>
      </c>
      <c r="E205" s="60">
        <v>255</v>
      </c>
      <c r="F205" s="3">
        <v>2</v>
      </c>
      <c r="G205" s="3">
        <v>2</v>
      </c>
      <c r="H205" s="3">
        <v>3</v>
      </c>
      <c r="I205" s="3">
        <v>21</v>
      </c>
    </row>
    <row r="206" ht="20" customHeight="1" spans="1:9">
      <c r="A206" s="9">
        <v>44801</v>
      </c>
      <c r="B206" s="3" t="s">
        <v>304</v>
      </c>
      <c r="C206" s="3" t="s">
        <v>131</v>
      </c>
      <c r="D206" s="31">
        <v>36</v>
      </c>
      <c r="E206" s="60">
        <v>251</v>
      </c>
      <c r="F206" s="3">
        <v>2</v>
      </c>
      <c r="G206" s="3">
        <v>1</v>
      </c>
      <c r="H206" s="3">
        <v>1</v>
      </c>
      <c r="I206" s="3">
        <v>4</v>
      </c>
    </row>
    <row r="207" ht="20" customHeight="1" spans="1:9">
      <c r="A207" s="9">
        <v>44801</v>
      </c>
      <c r="B207" s="3" t="s">
        <v>297</v>
      </c>
      <c r="C207" s="3" t="s">
        <v>131</v>
      </c>
      <c r="D207" s="31">
        <v>36</v>
      </c>
      <c r="E207" s="60">
        <v>243</v>
      </c>
      <c r="F207" s="3">
        <v>0</v>
      </c>
      <c r="G207" s="3">
        <v>0</v>
      </c>
      <c r="H207" s="3">
        <v>1</v>
      </c>
      <c r="I207" s="3">
        <v>5</v>
      </c>
    </row>
    <row r="208" ht="20" customHeight="1" spans="1:9">
      <c r="A208" s="9">
        <v>44801</v>
      </c>
      <c r="B208" s="3" t="s">
        <v>302</v>
      </c>
      <c r="C208" s="3" t="s">
        <v>131</v>
      </c>
      <c r="D208" s="31">
        <v>31</v>
      </c>
      <c r="E208" s="60">
        <v>248</v>
      </c>
      <c r="F208" s="3">
        <v>3</v>
      </c>
      <c r="G208" s="3">
        <v>3</v>
      </c>
      <c r="H208" s="3">
        <v>1</v>
      </c>
      <c r="I208" s="3">
        <v>5</v>
      </c>
    </row>
    <row r="209" ht="20" customHeight="1" spans="1:9">
      <c r="A209" s="9">
        <v>44801</v>
      </c>
      <c r="B209" s="3" t="s">
        <v>308</v>
      </c>
      <c r="C209" s="3" t="s">
        <v>131</v>
      </c>
      <c r="D209" s="31">
        <v>6</v>
      </c>
      <c r="E209" s="60">
        <v>245</v>
      </c>
      <c r="F209" s="3">
        <v>9</v>
      </c>
      <c r="G209" s="3">
        <v>7</v>
      </c>
      <c r="H209" s="3">
        <v>1</v>
      </c>
      <c r="I209" s="3">
        <v>11</v>
      </c>
    </row>
    <row r="210" ht="20" customHeight="1" spans="1:9">
      <c r="A210" s="9">
        <v>44801</v>
      </c>
      <c r="B210" s="3" t="s">
        <v>300</v>
      </c>
      <c r="C210" s="3" t="s">
        <v>131</v>
      </c>
      <c r="D210" s="31">
        <v>0</v>
      </c>
      <c r="E210" s="60">
        <v>0</v>
      </c>
      <c r="F210" s="3">
        <v>0</v>
      </c>
      <c r="G210" s="3">
        <v>0</v>
      </c>
      <c r="H210" s="3">
        <v>0</v>
      </c>
      <c r="I210" s="3">
        <v>2</v>
      </c>
    </row>
    <row r="211" ht="20" customHeight="1" spans="1:9">
      <c r="A211" s="9">
        <v>44801</v>
      </c>
      <c r="B211" s="3" t="s">
        <v>301</v>
      </c>
      <c r="C211" s="3" t="s">
        <v>131</v>
      </c>
      <c r="D211" s="31">
        <v>0</v>
      </c>
      <c r="E211" s="60">
        <v>0</v>
      </c>
      <c r="F211" s="3">
        <v>0</v>
      </c>
      <c r="G211" s="3">
        <v>0</v>
      </c>
      <c r="H211" s="3">
        <v>0</v>
      </c>
      <c r="I211" s="3">
        <v>1</v>
      </c>
    </row>
    <row r="212" ht="20" customHeight="1" spans="1:9">
      <c r="A212" s="9">
        <v>44801</v>
      </c>
      <c r="B212" s="3" t="s">
        <v>293</v>
      </c>
      <c r="C212" s="3" t="s">
        <v>131</v>
      </c>
      <c r="D212" s="31">
        <v>0</v>
      </c>
      <c r="E212" s="60">
        <v>261</v>
      </c>
      <c r="F212" s="3">
        <v>1</v>
      </c>
      <c r="G212" s="3">
        <v>1</v>
      </c>
      <c r="H212" s="3">
        <v>0</v>
      </c>
      <c r="I212" s="3">
        <v>4</v>
      </c>
    </row>
    <row r="213" ht="20" customHeight="1" spans="1:9">
      <c r="A213" s="9">
        <v>44801</v>
      </c>
      <c r="B213" s="3" t="s">
        <v>305</v>
      </c>
      <c r="C213" s="3" t="s">
        <v>131</v>
      </c>
      <c r="D213" s="31">
        <v>0</v>
      </c>
      <c r="E213" s="60">
        <v>0</v>
      </c>
      <c r="F213" s="3">
        <v>0</v>
      </c>
      <c r="G213" s="3">
        <v>0</v>
      </c>
      <c r="H213" s="3">
        <v>0</v>
      </c>
      <c r="I213" s="3">
        <v>1</v>
      </c>
    </row>
    <row r="214" ht="20" customHeight="1" spans="1:9">
      <c r="A214" s="9">
        <v>44801</v>
      </c>
      <c r="B214" s="3" t="s">
        <v>307</v>
      </c>
      <c r="C214" s="3" t="s">
        <v>131</v>
      </c>
      <c r="D214" s="31">
        <v>0</v>
      </c>
      <c r="E214" s="60">
        <v>241</v>
      </c>
      <c r="F214" s="3">
        <v>2</v>
      </c>
      <c r="G214" s="3">
        <v>2</v>
      </c>
      <c r="H214" s="3">
        <v>0</v>
      </c>
      <c r="I214" s="3">
        <v>4</v>
      </c>
    </row>
    <row r="215" ht="20" customHeight="1" spans="1:9">
      <c r="A215" s="9">
        <v>44801</v>
      </c>
      <c r="B215" s="3" t="s">
        <v>311</v>
      </c>
      <c r="C215" s="3" t="s">
        <v>131</v>
      </c>
      <c r="D215" s="31">
        <v>0</v>
      </c>
      <c r="E215" s="60">
        <v>0</v>
      </c>
      <c r="F215" s="3">
        <v>0</v>
      </c>
      <c r="G215" s="3">
        <v>0</v>
      </c>
      <c r="H215" s="3">
        <v>0</v>
      </c>
      <c r="I215" s="3">
        <v>1</v>
      </c>
    </row>
    <row r="216" ht="20" customHeight="1" spans="1:9">
      <c r="A216" s="9">
        <v>44801</v>
      </c>
      <c r="B216" s="3" t="s">
        <v>317</v>
      </c>
      <c r="C216" s="3" t="s">
        <v>131</v>
      </c>
      <c r="D216" s="31">
        <v>0</v>
      </c>
      <c r="E216" s="60">
        <v>242</v>
      </c>
      <c r="F216" s="3">
        <v>1</v>
      </c>
      <c r="G216" s="3">
        <v>0</v>
      </c>
      <c r="H216" s="3">
        <v>0</v>
      </c>
      <c r="I216" s="3">
        <v>0</v>
      </c>
    </row>
    <row r="217" ht="20" customHeight="1" spans="1:9">
      <c r="A217" s="17" t="s">
        <v>45</v>
      </c>
      <c r="B217" s="18"/>
      <c r="C217" s="19"/>
      <c r="D217" s="24">
        <f t="shared" ref="D217:I217" si="9">SUM(D198:D216)</f>
        <v>3363</v>
      </c>
      <c r="E217" s="59">
        <f t="shared" si="9"/>
        <v>5139</v>
      </c>
      <c r="F217" s="8">
        <f t="shared" si="9"/>
        <v>49</v>
      </c>
      <c r="G217" s="8">
        <f t="shared" si="9"/>
        <v>34</v>
      </c>
      <c r="H217" s="8">
        <f t="shared" si="9"/>
        <v>33</v>
      </c>
      <c r="I217" s="8">
        <f t="shared" si="9"/>
        <v>145</v>
      </c>
    </row>
    <row r="218" ht="20" customHeight="1" spans="1:9">
      <c r="A218" s="9">
        <v>44800</v>
      </c>
      <c r="B218" s="3" t="s">
        <v>292</v>
      </c>
      <c r="C218" s="3" t="s">
        <v>131</v>
      </c>
      <c r="D218" s="31">
        <v>1920</v>
      </c>
      <c r="E218" s="60">
        <v>192</v>
      </c>
      <c r="F218" s="3">
        <v>4</v>
      </c>
      <c r="G218" s="3">
        <v>4</v>
      </c>
      <c r="H218" s="3">
        <v>4</v>
      </c>
      <c r="I218" s="3">
        <v>11</v>
      </c>
    </row>
    <row r="219" ht="20" customHeight="1" spans="1:9">
      <c r="A219" s="9">
        <v>44800</v>
      </c>
      <c r="B219" s="3" t="s">
        <v>291</v>
      </c>
      <c r="C219" s="3" t="s">
        <v>131</v>
      </c>
      <c r="D219" s="31">
        <v>1633</v>
      </c>
      <c r="E219" s="60">
        <v>240</v>
      </c>
      <c r="F219" s="3">
        <v>10</v>
      </c>
      <c r="G219" s="3">
        <v>9</v>
      </c>
      <c r="H219" s="3">
        <v>12</v>
      </c>
      <c r="I219" s="3">
        <v>41</v>
      </c>
    </row>
    <row r="220" ht="20" customHeight="1" spans="1:9">
      <c r="A220" s="9">
        <v>44800</v>
      </c>
      <c r="B220" s="3" t="s">
        <v>296</v>
      </c>
      <c r="C220" s="3" t="s">
        <v>131</v>
      </c>
      <c r="D220" s="31">
        <v>163</v>
      </c>
      <c r="E220" s="60">
        <v>241</v>
      </c>
      <c r="F220" s="3">
        <v>3</v>
      </c>
      <c r="G220" s="3">
        <v>2</v>
      </c>
      <c r="H220" s="3">
        <v>1</v>
      </c>
      <c r="I220" s="3">
        <v>5</v>
      </c>
    </row>
    <row r="221" ht="20" customHeight="1" spans="1:9">
      <c r="A221" s="9">
        <v>44800</v>
      </c>
      <c r="B221" s="3" t="s">
        <v>295</v>
      </c>
      <c r="C221" s="3" t="s">
        <v>131</v>
      </c>
      <c r="D221" s="31">
        <v>135</v>
      </c>
      <c r="E221" s="60">
        <v>772</v>
      </c>
      <c r="F221" s="3">
        <v>5</v>
      </c>
      <c r="G221" s="3">
        <v>1</v>
      </c>
      <c r="H221" s="3">
        <v>1</v>
      </c>
      <c r="I221" s="3">
        <v>13</v>
      </c>
    </row>
    <row r="222" ht="20" customHeight="1" spans="1:9">
      <c r="A222" s="9">
        <v>44800</v>
      </c>
      <c r="B222" s="3" t="s">
        <v>302</v>
      </c>
      <c r="C222" s="3" t="s">
        <v>131</v>
      </c>
      <c r="D222" s="31">
        <v>102</v>
      </c>
      <c r="E222" s="60">
        <v>242</v>
      </c>
      <c r="F222" s="3">
        <v>8</v>
      </c>
      <c r="G222" s="3">
        <v>6</v>
      </c>
      <c r="H222" s="3">
        <v>3</v>
      </c>
      <c r="I222" s="3">
        <v>8</v>
      </c>
    </row>
    <row r="223" ht="20" customHeight="1" spans="1:9">
      <c r="A223" s="9">
        <v>44800</v>
      </c>
      <c r="B223" s="3" t="s">
        <v>294</v>
      </c>
      <c r="C223" s="3" t="s">
        <v>131</v>
      </c>
      <c r="D223" s="31">
        <v>90</v>
      </c>
      <c r="E223" s="60">
        <v>528</v>
      </c>
      <c r="F223" s="3">
        <v>6</v>
      </c>
      <c r="G223" s="3">
        <v>4</v>
      </c>
      <c r="H223" s="3">
        <v>2</v>
      </c>
      <c r="I223" s="3">
        <v>6</v>
      </c>
    </row>
    <row r="224" ht="20" customHeight="1" spans="1:9">
      <c r="A224" s="9">
        <v>44800</v>
      </c>
      <c r="B224" s="3" t="s">
        <v>293</v>
      </c>
      <c r="C224" s="3" t="s">
        <v>131</v>
      </c>
      <c r="D224" s="31">
        <v>68</v>
      </c>
      <c r="E224" s="60">
        <v>244</v>
      </c>
      <c r="F224" s="3">
        <v>2</v>
      </c>
      <c r="G224" s="3">
        <v>2</v>
      </c>
      <c r="H224" s="3">
        <v>1</v>
      </c>
      <c r="I224" s="3">
        <v>4</v>
      </c>
    </row>
    <row r="225" ht="20" customHeight="1" spans="1:9">
      <c r="A225" s="9">
        <v>44800</v>
      </c>
      <c r="B225" s="3" t="s">
        <v>308</v>
      </c>
      <c r="C225" s="3" t="s">
        <v>131</v>
      </c>
      <c r="D225" s="31">
        <v>42</v>
      </c>
      <c r="E225" s="60">
        <v>246</v>
      </c>
      <c r="F225" s="3">
        <v>7</v>
      </c>
      <c r="G225" s="3">
        <v>3</v>
      </c>
      <c r="H225" s="3">
        <v>2</v>
      </c>
      <c r="I225" s="3">
        <v>10</v>
      </c>
    </row>
    <row r="226" ht="20" customHeight="1" spans="1:9">
      <c r="A226" s="9">
        <v>44800</v>
      </c>
      <c r="B226" s="3" t="s">
        <v>297</v>
      </c>
      <c r="C226" s="3" t="s">
        <v>131</v>
      </c>
      <c r="D226" s="31">
        <v>36</v>
      </c>
      <c r="E226" s="60">
        <v>243</v>
      </c>
      <c r="F226" s="3">
        <v>1</v>
      </c>
      <c r="G226" s="3">
        <v>1</v>
      </c>
      <c r="H226" s="3">
        <v>1</v>
      </c>
      <c r="I226" s="3">
        <v>3</v>
      </c>
    </row>
    <row r="227" ht="20" customHeight="1" spans="1:9">
      <c r="A227" s="9">
        <v>44800</v>
      </c>
      <c r="B227" s="3" t="s">
        <v>298</v>
      </c>
      <c r="C227" s="3" t="s">
        <v>131</v>
      </c>
      <c r="D227" s="31">
        <v>0</v>
      </c>
      <c r="E227" s="60">
        <v>248</v>
      </c>
      <c r="F227" s="3">
        <v>3</v>
      </c>
      <c r="G227" s="3">
        <v>4</v>
      </c>
      <c r="H227" s="3">
        <v>0</v>
      </c>
      <c r="I227" s="3">
        <v>23</v>
      </c>
    </row>
    <row r="228" ht="20" customHeight="1" spans="1:9">
      <c r="A228" s="9">
        <v>44800</v>
      </c>
      <c r="B228" s="3" t="s">
        <v>300</v>
      </c>
      <c r="C228" s="3" t="s">
        <v>131</v>
      </c>
      <c r="D228" s="31">
        <v>0</v>
      </c>
      <c r="E228" s="60">
        <v>0</v>
      </c>
      <c r="F228" s="3">
        <v>0</v>
      </c>
      <c r="G228" s="3">
        <v>0</v>
      </c>
      <c r="H228" s="3">
        <v>0</v>
      </c>
      <c r="I228" s="3">
        <v>2</v>
      </c>
    </row>
    <row r="229" ht="20" customHeight="1" spans="1:9">
      <c r="A229" s="9">
        <v>44800</v>
      </c>
      <c r="B229" s="3" t="s">
        <v>304</v>
      </c>
      <c r="C229" s="3" t="s">
        <v>131</v>
      </c>
      <c r="D229" s="31">
        <v>0</v>
      </c>
      <c r="E229" s="60">
        <v>268</v>
      </c>
      <c r="F229" s="3">
        <v>1</v>
      </c>
      <c r="G229" s="3">
        <v>0</v>
      </c>
      <c r="H229" s="3">
        <v>0</v>
      </c>
      <c r="I229" s="3">
        <v>3</v>
      </c>
    </row>
    <row r="230" ht="20" customHeight="1" spans="1:9">
      <c r="A230" s="9">
        <v>44800</v>
      </c>
      <c r="B230" s="3" t="s">
        <v>305</v>
      </c>
      <c r="C230" s="3" t="s">
        <v>131</v>
      </c>
      <c r="D230" s="31">
        <v>0</v>
      </c>
      <c r="E230" s="60">
        <v>0</v>
      </c>
      <c r="F230" s="3">
        <v>0</v>
      </c>
      <c r="G230" s="3">
        <v>0</v>
      </c>
      <c r="H230" s="3">
        <v>0</v>
      </c>
      <c r="I230" s="3">
        <v>1</v>
      </c>
    </row>
    <row r="231" ht="20" customHeight="1" spans="1:9">
      <c r="A231" s="9">
        <v>44800</v>
      </c>
      <c r="B231" s="3" t="s">
        <v>319</v>
      </c>
      <c r="C231" s="3" t="s">
        <v>131</v>
      </c>
      <c r="D231" s="31">
        <v>0</v>
      </c>
      <c r="E231" s="60">
        <v>208</v>
      </c>
      <c r="F231" s="3">
        <v>0</v>
      </c>
      <c r="G231" s="3">
        <v>0</v>
      </c>
      <c r="H231" s="3">
        <v>0</v>
      </c>
      <c r="I231" s="3">
        <v>0</v>
      </c>
    </row>
    <row r="232" ht="20" customHeight="1" spans="1:9">
      <c r="A232" s="9">
        <v>44800</v>
      </c>
      <c r="B232" s="3" t="s">
        <v>306</v>
      </c>
      <c r="C232" s="3" t="s">
        <v>131</v>
      </c>
      <c r="D232" s="31">
        <v>0</v>
      </c>
      <c r="E232" s="60">
        <v>241</v>
      </c>
      <c r="F232" s="3">
        <v>1</v>
      </c>
      <c r="G232" s="3">
        <v>0</v>
      </c>
      <c r="H232" s="3">
        <v>0</v>
      </c>
      <c r="I232" s="3">
        <v>0</v>
      </c>
    </row>
    <row r="233" ht="20" customHeight="1" spans="1:9">
      <c r="A233" s="9">
        <v>44800</v>
      </c>
      <c r="B233" s="3" t="s">
        <v>307</v>
      </c>
      <c r="C233" s="3" t="s">
        <v>131</v>
      </c>
      <c r="D233" s="31">
        <v>0</v>
      </c>
      <c r="E233" s="60">
        <v>242</v>
      </c>
      <c r="F233" s="3">
        <v>3</v>
      </c>
      <c r="G233" s="3">
        <v>2</v>
      </c>
      <c r="H233" s="3">
        <v>0</v>
      </c>
      <c r="I233" s="3">
        <v>4</v>
      </c>
    </row>
    <row r="234" ht="20" customHeight="1" spans="1:9">
      <c r="A234" s="9">
        <v>44800</v>
      </c>
      <c r="B234" s="3" t="s">
        <v>311</v>
      </c>
      <c r="C234" s="3" t="s">
        <v>131</v>
      </c>
      <c r="D234" s="31">
        <v>0</v>
      </c>
      <c r="E234" s="60">
        <v>0</v>
      </c>
      <c r="F234" s="3">
        <v>0</v>
      </c>
      <c r="G234" s="3">
        <v>0</v>
      </c>
      <c r="H234" s="3">
        <v>0</v>
      </c>
      <c r="I234" s="3">
        <v>1</v>
      </c>
    </row>
    <row r="235" ht="20" customHeight="1" spans="1:9">
      <c r="A235" s="9">
        <v>44800</v>
      </c>
      <c r="B235" s="3" t="s">
        <v>310</v>
      </c>
      <c r="C235" s="3" t="s">
        <v>131</v>
      </c>
      <c r="D235" s="31">
        <v>0</v>
      </c>
      <c r="E235" s="60">
        <v>729</v>
      </c>
      <c r="F235" s="3">
        <v>1</v>
      </c>
      <c r="G235" s="3">
        <v>0</v>
      </c>
      <c r="H235" s="3">
        <v>0</v>
      </c>
      <c r="I235" s="3">
        <v>1</v>
      </c>
    </row>
    <row r="236" ht="20" customHeight="1" spans="1:9">
      <c r="A236" s="9">
        <v>44800</v>
      </c>
      <c r="B236" s="3" t="s">
        <v>317</v>
      </c>
      <c r="C236" s="3" t="s">
        <v>131</v>
      </c>
      <c r="D236" s="31">
        <v>0</v>
      </c>
      <c r="E236" s="60">
        <v>250</v>
      </c>
      <c r="F236" s="3">
        <v>1</v>
      </c>
      <c r="G236" s="3">
        <v>1</v>
      </c>
      <c r="H236" s="3">
        <v>0</v>
      </c>
      <c r="I236" s="3">
        <v>0</v>
      </c>
    </row>
    <row r="237" ht="20" customHeight="1" spans="1:9">
      <c r="A237" s="17" t="s">
        <v>46</v>
      </c>
      <c r="B237" s="18"/>
      <c r="C237" s="19"/>
      <c r="D237" s="24">
        <f t="shared" ref="D237:I237" si="10">SUM(D218:D236)</f>
        <v>4189</v>
      </c>
      <c r="E237" s="59">
        <f t="shared" si="10"/>
        <v>5134</v>
      </c>
      <c r="F237" s="8">
        <f t="shared" si="10"/>
        <v>56</v>
      </c>
      <c r="G237" s="8">
        <f t="shared" si="10"/>
        <v>39</v>
      </c>
      <c r="H237" s="8">
        <f t="shared" si="10"/>
        <v>27</v>
      </c>
      <c r="I237" s="8">
        <f t="shared" si="10"/>
        <v>136</v>
      </c>
    </row>
    <row r="238" ht="20" customHeight="1" spans="1:9">
      <c r="A238" s="9">
        <v>44799</v>
      </c>
      <c r="B238" s="3" t="s">
        <v>291</v>
      </c>
      <c r="C238" s="3" t="s">
        <v>131</v>
      </c>
      <c r="D238" s="31">
        <v>4118</v>
      </c>
      <c r="E238" s="60">
        <v>241</v>
      </c>
      <c r="F238" s="3">
        <v>15</v>
      </c>
      <c r="G238" s="3">
        <v>8</v>
      </c>
      <c r="H238" s="3">
        <v>14</v>
      </c>
      <c r="I238" s="3">
        <v>41</v>
      </c>
    </row>
    <row r="239" ht="20" customHeight="1" spans="1:9">
      <c r="A239" s="9">
        <v>44799</v>
      </c>
      <c r="B239" s="3" t="s">
        <v>292</v>
      </c>
      <c r="C239" s="3" t="s">
        <v>131</v>
      </c>
      <c r="D239" s="31">
        <v>2467</v>
      </c>
      <c r="E239" s="60">
        <v>326</v>
      </c>
      <c r="F239" s="3">
        <v>1</v>
      </c>
      <c r="G239" s="3">
        <v>0</v>
      </c>
      <c r="H239" s="3">
        <v>3</v>
      </c>
      <c r="I239" s="3">
        <v>10</v>
      </c>
    </row>
    <row r="240" ht="20" customHeight="1" spans="1:9">
      <c r="A240" s="9">
        <v>44799</v>
      </c>
      <c r="B240" s="3" t="s">
        <v>296</v>
      </c>
      <c r="C240" s="3" t="s">
        <v>131</v>
      </c>
      <c r="D240" s="31">
        <v>185</v>
      </c>
      <c r="E240" s="60">
        <v>243</v>
      </c>
      <c r="F240" s="3">
        <v>0</v>
      </c>
      <c r="G240" s="3">
        <v>0</v>
      </c>
      <c r="H240" s="3">
        <v>2</v>
      </c>
      <c r="I240" s="3">
        <v>3</v>
      </c>
    </row>
    <row r="241" ht="20" customHeight="1" spans="1:9">
      <c r="A241" s="9">
        <v>44799</v>
      </c>
      <c r="B241" s="3" t="s">
        <v>304</v>
      </c>
      <c r="C241" s="3" t="s">
        <v>131</v>
      </c>
      <c r="D241" s="31">
        <v>134</v>
      </c>
      <c r="E241" s="60">
        <v>256</v>
      </c>
      <c r="F241" s="3">
        <v>1</v>
      </c>
      <c r="G241" s="3">
        <v>1</v>
      </c>
      <c r="H241" s="3">
        <v>1</v>
      </c>
      <c r="I241" s="3">
        <v>5</v>
      </c>
    </row>
    <row r="242" ht="20" customHeight="1" spans="1:9">
      <c r="A242" s="9">
        <v>44799</v>
      </c>
      <c r="B242" s="3" t="s">
        <v>302</v>
      </c>
      <c r="C242" s="3" t="s">
        <v>131</v>
      </c>
      <c r="D242" s="31">
        <v>120</v>
      </c>
      <c r="E242" s="60">
        <v>241</v>
      </c>
      <c r="F242" s="3">
        <v>4</v>
      </c>
      <c r="G242" s="3">
        <v>3</v>
      </c>
      <c r="H242" s="3">
        <v>2</v>
      </c>
      <c r="I242" s="3">
        <v>4</v>
      </c>
    </row>
    <row r="243" ht="20" customHeight="1" spans="1:9">
      <c r="A243" s="9">
        <v>44799</v>
      </c>
      <c r="B243" s="3" t="s">
        <v>310</v>
      </c>
      <c r="C243" s="3" t="s">
        <v>131</v>
      </c>
      <c r="D243" s="31">
        <v>110</v>
      </c>
      <c r="E243" s="60">
        <v>889</v>
      </c>
      <c r="F243" s="3">
        <v>4</v>
      </c>
      <c r="G243" s="3">
        <v>3</v>
      </c>
      <c r="H243" s="3">
        <v>2</v>
      </c>
      <c r="I243" s="3">
        <v>2</v>
      </c>
    </row>
    <row r="244" ht="20" customHeight="1" spans="1:9">
      <c r="A244" s="9">
        <v>44799</v>
      </c>
      <c r="B244" s="3" t="s">
        <v>294</v>
      </c>
      <c r="C244" s="3" t="s">
        <v>131</v>
      </c>
      <c r="D244" s="31">
        <v>72</v>
      </c>
      <c r="E244" s="60">
        <v>495</v>
      </c>
      <c r="F244" s="3">
        <v>3</v>
      </c>
      <c r="G244" s="3">
        <v>2</v>
      </c>
      <c r="H244" s="3">
        <v>2</v>
      </c>
      <c r="I244" s="3">
        <v>6</v>
      </c>
    </row>
    <row r="245" ht="20" customHeight="1" spans="1:9">
      <c r="A245" s="9">
        <v>44799</v>
      </c>
      <c r="B245" s="3" t="s">
        <v>295</v>
      </c>
      <c r="C245" s="3" t="s">
        <v>131</v>
      </c>
      <c r="D245" s="31">
        <v>48</v>
      </c>
      <c r="E245" s="60">
        <v>740</v>
      </c>
      <c r="F245" s="3">
        <v>6</v>
      </c>
      <c r="G245" s="3">
        <v>3</v>
      </c>
      <c r="H245" s="3">
        <v>2</v>
      </c>
      <c r="I245" s="3">
        <v>13</v>
      </c>
    </row>
    <row r="246" ht="20" customHeight="1" spans="1:9">
      <c r="A246" s="9">
        <v>44799</v>
      </c>
      <c r="B246" s="3" t="s">
        <v>297</v>
      </c>
      <c r="C246" s="3" t="s">
        <v>131</v>
      </c>
      <c r="D246" s="31">
        <v>30</v>
      </c>
      <c r="E246" s="60">
        <v>248</v>
      </c>
      <c r="F246" s="3">
        <v>4</v>
      </c>
      <c r="G246" s="3">
        <v>2</v>
      </c>
      <c r="H246" s="3">
        <v>1</v>
      </c>
      <c r="I246" s="3">
        <v>5</v>
      </c>
    </row>
    <row r="247" ht="20" customHeight="1" spans="1:9">
      <c r="A247" s="9">
        <v>44799</v>
      </c>
      <c r="B247" s="3" t="s">
        <v>298</v>
      </c>
      <c r="C247" s="3" t="s">
        <v>131</v>
      </c>
      <c r="D247" s="31">
        <v>6</v>
      </c>
      <c r="E247" s="60">
        <v>502</v>
      </c>
      <c r="F247" s="3">
        <v>1</v>
      </c>
      <c r="G247" s="3">
        <v>1</v>
      </c>
      <c r="H247" s="3">
        <v>1</v>
      </c>
      <c r="I247" s="3">
        <v>21</v>
      </c>
    </row>
    <row r="248" ht="20" customHeight="1" spans="1:9">
      <c r="A248" s="9">
        <v>44799</v>
      </c>
      <c r="B248" s="3" t="s">
        <v>308</v>
      </c>
      <c r="C248" s="3" t="s">
        <v>131</v>
      </c>
      <c r="D248" s="31">
        <v>6</v>
      </c>
      <c r="E248" s="60">
        <v>364</v>
      </c>
      <c r="F248" s="3">
        <v>13</v>
      </c>
      <c r="G248" s="3">
        <v>9</v>
      </c>
      <c r="H248" s="3">
        <v>1</v>
      </c>
      <c r="I248" s="3">
        <v>10</v>
      </c>
    </row>
    <row r="249" ht="20" customHeight="1" spans="1:9">
      <c r="A249" s="9">
        <v>44799</v>
      </c>
      <c r="B249" s="3" t="s">
        <v>300</v>
      </c>
      <c r="C249" s="3" t="s">
        <v>131</v>
      </c>
      <c r="D249" s="31">
        <v>0</v>
      </c>
      <c r="E249" s="60">
        <v>0</v>
      </c>
      <c r="F249" s="3">
        <v>0</v>
      </c>
      <c r="G249" s="3">
        <v>0</v>
      </c>
      <c r="H249" s="3">
        <v>0</v>
      </c>
      <c r="I249" s="3">
        <v>2</v>
      </c>
    </row>
    <row r="250" ht="20" customHeight="1" spans="1:9">
      <c r="A250" s="9">
        <v>44799</v>
      </c>
      <c r="B250" s="3" t="s">
        <v>293</v>
      </c>
      <c r="C250" s="3" t="s">
        <v>131</v>
      </c>
      <c r="D250" s="31">
        <v>0</v>
      </c>
      <c r="E250" s="60">
        <v>270</v>
      </c>
      <c r="F250" s="3">
        <v>1</v>
      </c>
      <c r="G250" s="3">
        <v>1</v>
      </c>
      <c r="H250" s="3">
        <v>0</v>
      </c>
      <c r="I250" s="3">
        <v>4</v>
      </c>
    </row>
    <row r="251" ht="20" customHeight="1" spans="1:9">
      <c r="A251" s="9">
        <v>44799</v>
      </c>
      <c r="B251" s="3" t="s">
        <v>318</v>
      </c>
      <c r="C251" s="3" t="s">
        <v>131</v>
      </c>
      <c r="D251" s="31">
        <v>0</v>
      </c>
      <c r="E251" s="60">
        <v>16</v>
      </c>
      <c r="F251" s="3">
        <v>0</v>
      </c>
      <c r="G251" s="3">
        <v>0</v>
      </c>
      <c r="H251" s="3">
        <v>0</v>
      </c>
      <c r="I251" s="3">
        <v>0</v>
      </c>
    </row>
    <row r="252" ht="20" customHeight="1" spans="1:9">
      <c r="A252" s="9">
        <v>44799</v>
      </c>
      <c r="B252" s="3" t="s">
        <v>305</v>
      </c>
      <c r="C252" s="3" t="s">
        <v>131</v>
      </c>
      <c r="D252" s="31">
        <v>0</v>
      </c>
      <c r="E252" s="60">
        <v>0</v>
      </c>
      <c r="F252" s="3">
        <v>0</v>
      </c>
      <c r="G252" s="3">
        <v>0</v>
      </c>
      <c r="H252" s="3">
        <v>0</v>
      </c>
      <c r="I252" s="3">
        <v>1</v>
      </c>
    </row>
    <row r="253" ht="20" customHeight="1" spans="1:9">
      <c r="A253" s="9">
        <v>44799</v>
      </c>
      <c r="B253" s="3" t="s">
        <v>306</v>
      </c>
      <c r="C253" s="3" t="s">
        <v>131</v>
      </c>
      <c r="D253" s="31">
        <v>0</v>
      </c>
      <c r="E253" s="60">
        <v>240</v>
      </c>
      <c r="F253" s="3">
        <v>3</v>
      </c>
      <c r="G253" s="3">
        <v>2</v>
      </c>
      <c r="H253" s="3">
        <v>0</v>
      </c>
      <c r="I253" s="3">
        <v>2</v>
      </c>
    </row>
    <row r="254" ht="20" customHeight="1" spans="1:9">
      <c r="A254" s="9">
        <v>44799</v>
      </c>
      <c r="B254" s="3" t="s">
        <v>307</v>
      </c>
      <c r="C254" s="3" t="s">
        <v>131</v>
      </c>
      <c r="D254" s="31">
        <v>0</v>
      </c>
      <c r="E254" s="60">
        <v>242</v>
      </c>
      <c r="F254" s="3">
        <v>0</v>
      </c>
      <c r="G254" s="3">
        <v>0</v>
      </c>
      <c r="H254" s="3">
        <v>0</v>
      </c>
      <c r="I254" s="3">
        <v>3</v>
      </c>
    </row>
    <row r="255" ht="20" customHeight="1" spans="1:9">
      <c r="A255" s="9">
        <v>44799</v>
      </c>
      <c r="B255" s="3" t="s">
        <v>309</v>
      </c>
      <c r="C255" s="3" t="s">
        <v>131</v>
      </c>
      <c r="D255" s="31">
        <v>0</v>
      </c>
      <c r="E255" s="60">
        <v>0</v>
      </c>
      <c r="F255" s="3">
        <v>0</v>
      </c>
      <c r="G255" s="3">
        <v>0</v>
      </c>
      <c r="H255" s="3">
        <v>0</v>
      </c>
      <c r="I255" s="3">
        <v>1</v>
      </c>
    </row>
    <row r="256" ht="20" customHeight="1" spans="1:9">
      <c r="A256" s="9">
        <v>44799</v>
      </c>
      <c r="B256" s="3" t="s">
        <v>317</v>
      </c>
      <c r="C256" s="3" t="s">
        <v>131</v>
      </c>
      <c r="D256" s="31">
        <v>0</v>
      </c>
      <c r="E256" s="60">
        <v>258</v>
      </c>
      <c r="F256" s="3">
        <v>0</v>
      </c>
      <c r="G256" s="3">
        <v>0</v>
      </c>
      <c r="H256" s="3">
        <v>0</v>
      </c>
      <c r="I256" s="3">
        <v>0</v>
      </c>
    </row>
    <row r="257" ht="20" customHeight="1" spans="1:9">
      <c r="A257" s="17" t="s">
        <v>47</v>
      </c>
      <c r="B257" s="18"/>
      <c r="C257" s="19"/>
      <c r="D257" s="24">
        <f t="shared" ref="D257:I257" si="11">SUM(D238:D256)</f>
        <v>7296</v>
      </c>
      <c r="E257" s="59">
        <f t="shared" si="11"/>
        <v>5571</v>
      </c>
      <c r="F257" s="8">
        <f t="shared" si="11"/>
        <v>56</v>
      </c>
      <c r="G257" s="8">
        <f t="shared" si="11"/>
        <v>35</v>
      </c>
      <c r="H257" s="8">
        <f t="shared" si="11"/>
        <v>31</v>
      </c>
      <c r="I257" s="8">
        <f t="shared" si="11"/>
        <v>133</v>
      </c>
    </row>
    <row r="258" ht="20" customHeight="1" spans="1:9">
      <c r="A258" s="9">
        <v>44798</v>
      </c>
      <c r="B258" s="3" t="s">
        <v>291</v>
      </c>
      <c r="C258" s="3" t="s">
        <v>131</v>
      </c>
      <c r="D258" s="31">
        <v>11708</v>
      </c>
      <c r="E258" s="60">
        <v>244</v>
      </c>
      <c r="F258" s="3">
        <v>14</v>
      </c>
      <c r="G258" s="3">
        <v>10</v>
      </c>
      <c r="H258" s="3">
        <v>20</v>
      </c>
      <c r="I258" s="3">
        <v>48</v>
      </c>
    </row>
    <row r="259" ht="20" customHeight="1" spans="1:9">
      <c r="A259" s="9">
        <v>44798</v>
      </c>
      <c r="B259" s="3" t="s">
        <v>292</v>
      </c>
      <c r="C259" s="3" t="s">
        <v>131</v>
      </c>
      <c r="D259" s="31">
        <v>3374</v>
      </c>
      <c r="E259" s="60">
        <v>596</v>
      </c>
      <c r="F259" s="3">
        <v>13</v>
      </c>
      <c r="G259" s="3">
        <v>8</v>
      </c>
      <c r="H259" s="3">
        <v>6</v>
      </c>
      <c r="I259" s="3">
        <v>15</v>
      </c>
    </row>
    <row r="260" ht="20" customHeight="1" spans="1:9">
      <c r="A260" s="9">
        <v>44798</v>
      </c>
      <c r="B260" s="3" t="s">
        <v>296</v>
      </c>
      <c r="C260" s="3" t="s">
        <v>131</v>
      </c>
      <c r="D260" s="31">
        <v>221</v>
      </c>
      <c r="E260" s="60">
        <v>281</v>
      </c>
      <c r="F260" s="3">
        <v>2</v>
      </c>
      <c r="G260" s="3">
        <v>2</v>
      </c>
      <c r="H260" s="3">
        <v>2</v>
      </c>
      <c r="I260" s="3">
        <v>3</v>
      </c>
    </row>
    <row r="261" ht="20" customHeight="1" spans="1:9">
      <c r="A261" s="9">
        <v>44798</v>
      </c>
      <c r="B261" s="3" t="s">
        <v>298</v>
      </c>
      <c r="C261" s="3" t="s">
        <v>131</v>
      </c>
      <c r="D261" s="31">
        <v>102</v>
      </c>
      <c r="E261" s="60">
        <v>297</v>
      </c>
      <c r="F261" s="3">
        <v>3</v>
      </c>
      <c r="G261" s="3">
        <v>3</v>
      </c>
      <c r="H261" s="3">
        <v>4</v>
      </c>
      <c r="I261" s="3">
        <v>22</v>
      </c>
    </row>
    <row r="262" ht="20" customHeight="1" spans="1:9">
      <c r="A262" s="9">
        <v>44798</v>
      </c>
      <c r="B262" s="3" t="s">
        <v>295</v>
      </c>
      <c r="C262" s="3" t="s">
        <v>131</v>
      </c>
      <c r="D262" s="31">
        <v>54</v>
      </c>
      <c r="E262" s="60">
        <v>828</v>
      </c>
      <c r="F262" s="3">
        <v>4</v>
      </c>
      <c r="G262" s="3">
        <v>1</v>
      </c>
      <c r="H262" s="3">
        <v>3</v>
      </c>
      <c r="I262" s="3">
        <v>11</v>
      </c>
    </row>
    <row r="263" ht="20" customHeight="1" spans="1:9">
      <c r="A263" s="9">
        <v>44798</v>
      </c>
      <c r="B263" s="3" t="s">
        <v>309</v>
      </c>
      <c r="C263" s="3" t="s">
        <v>131</v>
      </c>
      <c r="D263" s="31">
        <v>42</v>
      </c>
      <c r="E263" s="60">
        <v>107</v>
      </c>
      <c r="F263" s="3">
        <v>0</v>
      </c>
      <c r="G263" s="3">
        <v>0</v>
      </c>
      <c r="H263" s="3">
        <v>1</v>
      </c>
      <c r="I263" s="3">
        <v>1</v>
      </c>
    </row>
    <row r="264" ht="20" customHeight="1" spans="1:9">
      <c r="A264" s="9">
        <v>44798</v>
      </c>
      <c r="B264" s="3" t="s">
        <v>302</v>
      </c>
      <c r="C264" s="3" t="s">
        <v>131</v>
      </c>
      <c r="D264" s="31">
        <v>36</v>
      </c>
      <c r="E264" s="60">
        <v>329</v>
      </c>
      <c r="F264" s="3">
        <v>4</v>
      </c>
      <c r="G264" s="3">
        <v>4</v>
      </c>
      <c r="H264" s="3">
        <v>1</v>
      </c>
      <c r="I264" s="3">
        <v>4</v>
      </c>
    </row>
    <row r="265" ht="20" customHeight="1" spans="1:9">
      <c r="A265" s="9">
        <v>44798</v>
      </c>
      <c r="B265" s="3" t="s">
        <v>297</v>
      </c>
      <c r="C265" s="3" t="s">
        <v>131</v>
      </c>
      <c r="D265" s="31">
        <v>36</v>
      </c>
      <c r="E265" s="60">
        <v>248</v>
      </c>
      <c r="F265" s="3">
        <v>4</v>
      </c>
      <c r="G265" s="3">
        <v>4</v>
      </c>
      <c r="H265" s="3">
        <v>1</v>
      </c>
      <c r="I265" s="3">
        <v>4</v>
      </c>
    </row>
    <row r="266" ht="20" customHeight="1" spans="1:9">
      <c r="A266" s="9">
        <v>44798</v>
      </c>
      <c r="B266" s="3" t="s">
        <v>293</v>
      </c>
      <c r="C266" s="3" t="s">
        <v>131</v>
      </c>
      <c r="D266" s="31">
        <v>30</v>
      </c>
      <c r="E266" s="60">
        <v>279</v>
      </c>
      <c r="F266" s="3">
        <v>0</v>
      </c>
      <c r="G266" s="3">
        <v>0</v>
      </c>
      <c r="H266" s="3">
        <v>1</v>
      </c>
      <c r="I266" s="3">
        <v>1</v>
      </c>
    </row>
    <row r="267" ht="20" customHeight="1" spans="1:9">
      <c r="A267" s="9">
        <v>44798</v>
      </c>
      <c r="B267" s="3" t="s">
        <v>306</v>
      </c>
      <c r="C267" s="3" t="s">
        <v>131</v>
      </c>
      <c r="D267" s="31">
        <v>30</v>
      </c>
      <c r="E267" s="60">
        <v>241</v>
      </c>
      <c r="F267" s="3">
        <v>0</v>
      </c>
      <c r="G267" s="3">
        <v>0</v>
      </c>
      <c r="H267" s="3">
        <v>1</v>
      </c>
      <c r="I267" s="3">
        <v>1</v>
      </c>
    </row>
    <row r="268" ht="20" customHeight="1" spans="1:9">
      <c r="A268" s="9">
        <v>44798</v>
      </c>
      <c r="B268" s="3" t="s">
        <v>310</v>
      </c>
      <c r="C268" s="3" t="s">
        <v>131</v>
      </c>
      <c r="D268" s="31">
        <v>30</v>
      </c>
      <c r="E268" s="60">
        <v>859</v>
      </c>
      <c r="F268" s="3">
        <v>2</v>
      </c>
      <c r="G268" s="3">
        <v>2</v>
      </c>
      <c r="H268" s="3">
        <v>1</v>
      </c>
      <c r="I268" s="3">
        <v>3</v>
      </c>
    </row>
    <row r="269" ht="20" customHeight="1" spans="1:9">
      <c r="A269" s="9">
        <v>44798</v>
      </c>
      <c r="B269" s="3" t="s">
        <v>308</v>
      </c>
      <c r="C269" s="3" t="s">
        <v>131</v>
      </c>
      <c r="D269" s="31">
        <v>7</v>
      </c>
      <c r="E269" s="60">
        <v>241</v>
      </c>
      <c r="F269" s="3">
        <v>5</v>
      </c>
      <c r="G269" s="3">
        <v>4</v>
      </c>
      <c r="H269" s="3">
        <v>1</v>
      </c>
      <c r="I269" s="3">
        <v>9</v>
      </c>
    </row>
    <row r="270" ht="20" customHeight="1" spans="1:9">
      <c r="A270" s="9">
        <v>44798</v>
      </c>
      <c r="B270" s="3" t="s">
        <v>294</v>
      </c>
      <c r="C270" s="3" t="s">
        <v>131</v>
      </c>
      <c r="D270" s="31">
        <v>6</v>
      </c>
      <c r="E270" s="60">
        <v>522</v>
      </c>
      <c r="F270" s="3">
        <v>4</v>
      </c>
      <c r="G270" s="3">
        <v>4</v>
      </c>
      <c r="H270" s="3">
        <v>1</v>
      </c>
      <c r="I270" s="3">
        <v>7</v>
      </c>
    </row>
    <row r="271" ht="20" customHeight="1" spans="1:9">
      <c r="A271" s="9">
        <v>44798</v>
      </c>
      <c r="B271" s="3" t="s">
        <v>300</v>
      </c>
      <c r="C271" s="3" t="s">
        <v>131</v>
      </c>
      <c r="D271" s="31">
        <v>0</v>
      </c>
      <c r="E271" s="60">
        <v>0</v>
      </c>
      <c r="F271" s="3">
        <v>0</v>
      </c>
      <c r="G271" s="3">
        <v>0</v>
      </c>
      <c r="H271" s="3">
        <v>0</v>
      </c>
      <c r="I271" s="3">
        <v>2</v>
      </c>
    </row>
    <row r="272" ht="20" customHeight="1" spans="1:9">
      <c r="A272" s="9">
        <v>44798</v>
      </c>
      <c r="B272" s="3" t="s">
        <v>304</v>
      </c>
      <c r="C272" s="3" t="s">
        <v>131</v>
      </c>
      <c r="D272" s="31">
        <v>0</v>
      </c>
      <c r="E272" s="60">
        <v>285</v>
      </c>
      <c r="F272" s="3">
        <v>1</v>
      </c>
      <c r="G272" s="3">
        <v>1</v>
      </c>
      <c r="H272" s="3">
        <v>0</v>
      </c>
      <c r="I272" s="3">
        <v>4</v>
      </c>
    </row>
    <row r="273" ht="20" customHeight="1" spans="1:9">
      <c r="A273" s="9">
        <v>44798</v>
      </c>
      <c r="B273" s="3" t="s">
        <v>305</v>
      </c>
      <c r="C273" s="3" t="s">
        <v>131</v>
      </c>
      <c r="D273" s="31">
        <v>0</v>
      </c>
      <c r="E273" s="60">
        <v>0</v>
      </c>
      <c r="F273" s="3">
        <v>0</v>
      </c>
      <c r="G273" s="3">
        <v>0</v>
      </c>
      <c r="H273" s="3">
        <v>0</v>
      </c>
      <c r="I273" s="3">
        <v>1</v>
      </c>
    </row>
    <row r="274" ht="20" customHeight="1" spans="1:9">
      <c r="A274" s="9">
        <v>44798</v>
      </c>
      <c r="B274" s="3" t="s">
        <v>307</v>
      </c>
      <c r="C274" s="3" t="s">
        <v>131</v>
      </c>
      <c r="D274" s="31">
        <v>0</v>
      </c>
      <c r="E274" s="60">
        <v>291</v>
      </c>
      <c r="F274" s="3">
        <v>1</v>
      </c>
      <c r="G274" s="3">
        <v>2</v>
      </c>
      <c r="H274" s="3">
        <v>0</v>
      </c>
      <c r="I274" s="3">
        <v>3</v>
      </c>
    </row>
    <row r="275" ht="20" customHeight="1" spans="1:9">
      <c r="A275" s="9">
        <v>44798</v>
      </c>
      <c r="B275" s="3" t="s">
        <v>317</v>
      </c>
      <c r="C275" s="3" t="s">
        <v>131</v>
      </c>
      <c r="D275" s="31">
        <v>0</v>
      </c>
      <c r="E275" s="60">
        <v>235</v>
      </c>
      <c r="F275" s="3">
        <v>0</v>
      </c>
      <c r="G275" s="3">
        <v>0</v>
      </c>
      <c r="H275" s="3">
        <v>0</v>
      </c>
      <c r="I275" s="3">
        <v>0</v>
      </c>
    </row>
    <row r="276" ht="20" customHeight="1" spans="1:9">
      <c r="A276" s="17" t="s">
        <v>48</v>
      </c>
      <c r="B276" s="18"/>
      <c r="C276" s="19"/>
      <c r="D276" s="24">
        <f t="shared" ref="D276:I276" si="12">SUM(D258:D275)</f>
        <v>15676</v>
      </c>
      <c r="E276" s="59">
        <f t="shared" si="12"/>
        <v>5883</v>
      </c>
      <c r="F276" s="8">
        <f t="shared" si="12"/>
        <v>57</v>
      </c>
      <c r="G276" s="8">
        <f t="shared" si="12"/>
        <v>45</v>
      </c>
      <c r="H276" s="8">
        <f t="shared" si="12"/>
        <v>43</v>
      </c>
      <c r="I276" s="8">
        <f t="shared" si="12"/>
        <v>139</v>
      </c>
    </row>
    <row r="277" ht="20" customHeight="1" spans="1:9">
      <c r="A277" s="9">
        <v>44797</v>
      </c>
      <c r="B277" s="3" t="s">
        <v>291</v>
      </c>
      <c r="C277" s="3" t="s">
        <v>131</v>
      </c>
      <c r="D277" s="31">
        <v>6876</v>
      </c>
      <c r="E277" s="60">
        <v>241</v>
      </c>
      <c r="F277" s="3">
        <v>19</v>
      </c>
      <c r="G277" s="3">
        <v>13</v>
      </c>
      <c r="H277" s="3">
        <v>22</v>
      </c>
      <c r="I277" s="3">
        <v>49</v>
      </c>
    </row>
    <row r="278" ht="20" customHeight="1" spans="1:9">
      <c r="A278" s="9">
        <v>44797</v>
      </c>
      <c r="B278" s="3" t="s">
        <v>296</v>
      </c>
      <c r="C278" s="3" t="s">
        <v>131</v>
      </c>
      <c r="D278" s="31">
        <v>246</v>
      </c>
      <c r="E278" s="60">
        <v>734</v>
      </c>
      <c r="F278" s="3">
        <v>1</v>
      </c>
      <c r="G278" s="3">
        <v>1</v>
      </c>
      <c r="H278" s="3">
        <v>1</v>
      </c>
      <c r="I278" s="3">
        <v>3</v>
      </c>
    </row>
    <row r="279" ht="20" customHeight="1" spans="1:9">
      <c r="A279" s="9">
        <v>44797</v>
      </c>
      <c r="B279" s="3" t="s">
        <v>292</v>
      </c>
      <c r="C279" s="3" t="s">
        <v>131</v>
      </c>
      <c r="D279" s="31">
        <v>152</v>
      </c>
      <c r="E279" s="60">
        <v>265</v>
      </c>
      <c r="F279" s="3">
        <v>0</v>
      </c>
      <c r="G279" s="3">
        <v>0</v>
      </c>
      <c r="H279" s="3">
        <v>3</v>
      </c>
      <c r="I279" s="3">
        <v>9</v>
      </c>
    </row>
    <row r="280" ht="20" customHeight="1" spans="1:9">
      <c r="A280" s="9">
        <v>44797</v>
      </c>
      <c r="B280" s="3" t="s">
        <v>304</v>
      </c>
      <c r="C280" s="3" t="s">
        <v>131</v>
      </c>
      <c r="D280" s="31">
        <v>78</v>
      </c>
      <c r="E280" s="60">
        <v>271</v>
      </c>
      <c r="F280" s="3">
        <v>1</v>
      </c>
      <c r="G280" s="3">
        <v>0</v>
      </c>
      <c r="H280" s="3">
        <v>1</v>
      </c>
      <c r="I280" s="3">
        <v>5</v>
      </c>
    </row>
    <row r="281" ht="20" customHeight="1" spans="1:9">
      <c r="A281" s="9">
        <v>44797</v>
      </c>
      <c r="B281" s="3" t="s">
        <v>302</v>
      </c>
      <c r="C281" s="3" t="s">
        <v>131</v>
      </c>
      <c r="D281" s="31">
        <v>67</v>
      </c>
      <c r="E281" s="60">
        <v>304</v>
      </c>
      <c r="F281" s="3">
        <v>4</v>
      </c>
      <c r="G281" s="3">
        <v>3</v>
      </c>
      <c r="H281" s="3">
        <v>2</v>
      </c>
      <c r="I281" s="3">
        <v>4</v>
      </c>
    </row>
    <row r="282" ht="20" customHeight="1" spans="1:9">
      <c r="A282" s="9">
        <v>44797</v>
      </c>
      <c r="B282" s="3" t="s">
        <v>298</v>
      </c>
      <c r="C282" s="3" t="s">
        <v>131</v>
      </c>
      <c r="D282" s="31">
        <v>36</v>
      </c>
      <c r="E282" s="60">
        <v>392</v>
      </c>
      <c r="F282" s="3">
        <v>5</v>
      </c>
      <c r="G282" s="3">
        <v>5</v>
      </c>
      <c r="H282" s="3">
        <v>6</v>
      </c>
      <c r="I282" s="3">
        <v>20</v>
      </c>
    </row>
    <row r="283" ht="20" customHeight="1" spans="1:9">
      <c r="A283" s="9">
        <v>44797</v>
      </c>
      <c r="B283" s="3" t="s">
        <v>293</v>
      </c>
      <c r="C283" s="3" t="s">
        <v>131</v>
      </c>
      <c r="D283" s="31">
        <v>36</v>
      </c>
      <c r="E283" s="60">
        <v>292</v>
      </c>
      <c r="F283" s="3">
        <v>6</v>
      </c>
      <c r="G283" s="3">
        <v>5</v>
      </c>
      <c r="H283" s="3">
        <v>1</v>
      </c>
      <c r="I283" s="3">
        <v>3</v>
      </c>
    </row>
    <row r="284" ht="20" customHeight="1" spans="1:9">
      <c r="A284" s="9">
        <v>44797</v>
      </c>
      <c r="B284" s="3" t="s">
        <v>306</v>
      </c>
      <c r="C284" s="3" t="s">
        <v>131</v>
      </c>
      <c r="D284" s="31">
        <v>30</v>
      </c>
      <c r="E284" s="60">
        <v>241</v>
      </c>
      <c r="F284" s="3">
        <v>0</v>
      </c>
      <c r="G284" s="3">
        <v>0</v>
      </c>
      <c r="H284" s="3">
        <v>1</v>
      </c>
      <c r="I284" s="3">
        <v>1</v>
      </c>
    </row>
    <row r="285" ht="20" customHeight="1" spans="1:9">
      <c r="A285" s="9">
        <v>44797</v>
      </c>
      <c r="B285" s="3" t="s">
        <v>308</v>
      </c>
      <c r="C285" s="3" t="s">
        <v>131</v>
      </c>
      <c r="D285" s="31">
        <v>30</v>
      </c>
      <c r="E285" s="60">
        <v>243</v>
      </c>
      <c r="F285" s="3">
        <v>3</v>
      </c>
      <c r="G285" s="3">
        <v>2</v>
      </c>
      <c r="H285" s="3">
        <v>3</v>
      </c>
      <c r="I285" s="3">
        <v>6</v>
      </c>
    </row>
    <row r="286" ht="20" customHeight="1" spans="1:9">
      <c r="A286" s="9">
        <v>44797</v>
      </c>
      <c r="B286" s="3" t="s">
        <v>295</v>
      </c>
      <c r="C286" s="3" t="s">
        <v>131</v>
      </c>
      <c r="D286" s="31">
        <v>18</v>
      </c>
      <c r="E286" s="60">
        <v>664</v>
      </c>
      <c r="F286" s="3">
        <v>7</v>
      </c>
      <c r="G286" s="3">
        <v>4</v>
      </c>
      <c r="H286" s="3">
        <v>3</v>
      </c>
      <c r="I286" s="3">
        <v>14</v>
      </c>
    </row>
    <row r="287" ht="20" customHeight="1" spans="1:9">
      <c r="A287" s="9">
        <v>44797</v>
      </c>
      <c r="B287" s="3" t="s">
        <v>294</v>
      </c>
      <c r="C287" s="3" t="s">
        <v>131</v>
      </c>
      <c r="D287" s="31">
        <v>7</v>
      </c>
      <c r="E287" s="60">
        <v>511</v>
      </c>
      <c r="F287" s="3">
        <v>1</v>
      </c>
      <c r="G287" s="3">
        <v>1</v>
      </c>
      <c r="H287" s="3">
        <v>1</v>
      </c>
      <c r="I287" s="3">
        <v>3</v>
      </c>
    </row>
    <row r="288" ht="20" customHeight="1" spans="1:9">
      <c r="A288" s="9">
        <v>44797</v>
      </c>
      <c r="B288" s="3" t="s">
        <v>307</v>
      </c>
      <c r="C288" s="3" t="s">
        <v>131</v>
      </c>
      <c r="D288" s="31">
        <v>6</v>
      </c>
      <c r="E288" s="60">
        <v>272</v>
      </c>
      <c r="F288" s="3">
        <v>2</v>
      </c>
      <c r="G288" s="3">
        <v>1</v>
      </c>
      <c r="H288" s="3">
        <v>1</v>
      </c>
      <c r="I288" s="3">
        <v>4</v>
      </c>
    </row>
    <row r="289" ht="20" customHeight="1" spans="1:9">
      <c r="A289" s="9">
        <v>44797</v>
      </c>
      <c r="B289" s="3" t="s">
        <v>300</v>
      </c>
      <c r="C289" s="3" t="s">
        <v>131</v>
      </c>
      <c r="D289" s="31">
        <v>0</v>
      </c>
      <c r="E289" s="60">
        <v>0</v>
      </c>
      <c r="F289" s="3">
        <v>0</v>
      </c>
      <c r="G289" s="3">
        <v>0</v>
      </c>
      <c r="H289" s="3">
        <v>0</v>
      </c>
      <c r="I289" s="3">
        <v>2</v>
      </c>
    </row>
    <row r="290" ht="20" customHeight="1" spans="1:9">
      <c r="A290" s="9">
        <v>44797</v>
      </c>
      <c r="B290" s="3" t="s">
        <v>305</v>
      </c>
      <c r="C290" s="3" t="s">
        <v>131</v>
      </c>
      <c r="D290" s="31">
        <v>0</v>
      </c>
      <c r="E290" s="60">
        <v>0</v>
      </c>
      <c r="F290" s="3">
        <v>0</v>
      </c>
      <c r="G290" s="3">
        <v>0</v>
      </c>
      <c r="H290" s="3">
        <v>0</v>
      </c>
      <c r="I290" s="3">
        <v>1</v>
      </c>
    </row>
    <row r="291" ht="20" customHeight="1" spans="1:9">
      <c r="A291" s="9">
        <v>44797</v>
      </c>
      <c r="B291" s="3" t="s">
        <v>297</v>
      </c>
      <c r="C291" s="3" t="s">
        <v>131</v>
      </c>
      <c r="D291" s="31">
        <v>0</v>
      </c>
      <c r="E291" s="60">
        <v>15</v>
      </c>
      <c r="F291" s="3">
        <v>1</v>
      </c>
      <c r="G291" s="3">
        <v>1</v>
      </c>
      <c r="H291" s="3">
        <v>0</v>
      </c>
      <c r="I291" s="3">
        <v>1</v>
      </c>
    </row>
    <row r="292" ht="20" customHeight="1" spans="1:9">
      <c r="A292" s="9">
        <v>44797</v>
      </c>
      <c r="B292" s="3" t="s">
        <v>309</v>
      </c>
      <c r="C292" s="3" t="s">
        <v>131</v>
      </c>
      <c r="D292" s="31">
        <v>0</v>
      </c>
      <c r="E292" s="60">
        <v>0</v>
      </c>
      <c r="F292" s="3">
        <v>0</v>
      </c>
      <c r="G292" s="3">
        <v>0</v>
      </c>
      <c r="H292" s="3">
        <v>0</v>
      </c>
      <c r="I292" s="3">
        <v>1</v>
      </c>
    </row>
    <row r="293" ht="20" customHeight="1" spans="1:9">
      <c r="A293" s="9">
        <v>44797</v>
      </c>
      <c r="B293" s="3" t="s">
        <v>310</v>
      </c>
      <c r="C293" s="3" t="s">
        <v>131</v>
      </c>
      <c r="D293" s="31">
        <v>0</v>
      </c>
      <c r="E293" s="60">
        <v>643</v>
      </c>
      <c r="F293" s="3">
        <v>1</v>
      </c>
      <c r="G293" s="3">
        <v>0</v>
      </c>
      <c r="H293" s="3">
        <v>0</v>
      </c>
      <c r="I293" s="3">
        <v>0</v>
      </c>
    </row>
    <row r="294" ht="20" customHeight="1" spans="1:9">
      <c r="A294" s="17" t="s">
        <v>49</v>
      </c>
      <c r="B294" s="18"/>
      <c r="C294" s="19"/>
      <c r="D294" s="24">
        <f t="shared" ref="D294:I294" si="13">SUM(D277:D293)</f>
        <v>7582</v>
      </c>
      <c r="E294" s="59">
        <f t="shared" si="13"/>
        <v>5088</v>
      </c>
      <c r="F294" s="8">
        <f t="shared" si="13"/>
        <v>51</v>
      </c>
      <c r="G294" s="8">
        <f t="shared" si="13"/>
        <v>36</v>
      </c>
      <c r="H294" s="8">
        <f t="shared" si="13"/>
        <v>45</v>
      </c>
      <c r="I294" s="8">
        <f t="shared" si="13"/>
        <v>126</v>
      </c>
    </row>
    <row r="295" ht="20" customHeight="1" spans="1:9">
      <c r="A295" s="9">
        <v>44796</v>
      </c>
      <c r="B295" s="3" t="s">
        <v>291</v>
      </c>
      <c r="C295" s="3" t="s">
        <v>131</v>
      </c>
      <c r="D295" s="31">
        <v>3289</v>
      </c>
      <c r="E295" s="60">
        <v>243</v>
      </c>
      <c r="F295" s="3">
        <v>7</v>
      </c>
      <c r="G295" s="3">
        <v>5</v>
      </c>
      <c r="H295" s="3">
        <v>13</v>
      </c>
      <c r="I295" s="3">
        <v>35</v>
      </c>
    </row>
    <row r="296" ht="20" customHeight="1" spans="1:9">
      <c r="A296" s="9">
        <v>44796</v>
      </c>
      <c r="B296" s="3" t="s">
        <v>292</v>
      </c>
      <c r="C296" s="3" t="s">
        <v>131</v>
      </c>
      <c r="D296" s="31">
        <v>364</v>
      </c>
      <c r="E296" s="60">
        <v>423</v>
      </c>
      <c r="F296" s="3">
        <v>3</v>
      </c>
      <c r="G296" s="3">
        <v>2</v>
      </c>
      <c r="H296" s="3">
        <v>2</v>
      </c>
      <c r="I296" s="3">
        <v>13</v>
      </c>
    </row>
    <row r="297" ht="20" customHeight="1" spans="1:9">
      <c r="A297" s="9">
        <v>44796</v>
      </c>
      <c r="B297" s="3" t="s">
        <v>295</v>
      </c>
      <c r="C297" s="3" t="s">
        <v>131</v>
      </c>
      <c r="D297" s="31">
        <v>173</v>
      </c>
      <c r="E297" s="60">
        <v>758</v>
      </c>
      <c r="F297" s="3">
        <v>6</v>
      </c>
      <c r="G297" s="3">
        <v>3</v>
      </c>
      <c r="H297" s="3">
        <v>2</v>
      </c>
      <c r="I297" s="3">
        <v>14</v>
      </c>
    </row>
    <row r="298" ht="20" customHeight="1" spans="1:9">
      <c r="A298" s="9">
        <v>44796</v>
      </c>
      <c r="B298" s="3" t="s">
        <v>296</v>
      </c>
      <c r="C298" s="3" t="s">
        <v>131</v>
      </c>
      <c r="D298" s="31">
        <v>166</v>
      </c>
      <c r="E298" s="60">
        <v>653</v>
      </c>
      <c r="F298" s="3">
        <v>0</v>
      </c>
      <c r="G298" s="3">
        <v>0</v>
      </c>
      <c r="H298" s="3">
        <v>1</v>
      </c>
      <c r="I298" s="3">
        <v>3</v>
      </c>
    </row>
    <row r="299" ht="20" customHeight="1" spans="1:9">
      <c r="A299" s="9">
        <v>44796</v>
      </c>
      <c r="B299" s="3" t="s">
        <v>302</v>
      </c>
      <c r="C299" s="3" t="s">
        <v>131</v>
      </c>
      <c r="D299" s="31">
        <v>84</v>
      </c>
      <c r="E299" s="60">
        <v>260</v>
      </c>
      <c r="F299" s="3">
        <v>6</v>
      </c>
      <c r="G299" s="3">
        <v>6</v>
      </c>
      <c r="H299" s="3">
        <v>1</v>
      </c>
      <c r="I299" s="3">
        <v>8</v>
      </c>
    </row>
    <row r="300" ht="20" customHeight="1" spans="1:9">
      <c r="A300" s="9">
        <v>44796</v>
      </c>
      <c r="B300" s="3" t="s">
        <v>293</v>
      </c>
      <c r="C300" s="3" t="s">
        <v>131</v>
      </c>
      <c r="D300" s="31">
        <v>36</v>
      </c>
      <c r="E300" s="60">
        <v>242</v>
      </c>
      <c r="F300" s="3">
        <v>4</v>
      </c>
      <c r="G300" s="3">
        <v>4</v>
      </c>
      <c r="H300" s="3">
        <v>1</v>
      </c>
      <c r="I300" s="3">
        <v>1</v>
      </c>
    </row>
    <row r="301" ht="20" customHeight="1" spans="1:9">
      <c r="A301" s="9">
        <v>44796</v>
      </c>
      <c r="B301" s="3" t="s">
        <v>306</v>
      </c>
      <c r="C301" s="3" t="s">
        <v>131</v>
      </c>
      <c r="D301" s="31">
        <v>30</v>
      </c>
      <c r="E301" s="60">
        <v>240</v>
      </c>
      <c r="F301" s="3">
        <v>2</v>
      </c>
      <c r="G301" s="3">
        <v>0</v>
      </c>
      <c r="H301" s="3">
        <v>1</v>
      </c>
      <c r="I301" s="3">
        <v>1</v>
      </c>
    </row>
    <row r="302" ht="20" customHeight="1" spans="1:9">
      <c r="A302" s="9">
        <v>44796</v>
      </c>
      <c r="B302" s="3" t="s">
        <v>294</v>
      </c>
      <c r="C302" s="3" t="s">
        <v>131</v>
      </c>
      <c r="D302" s="31">
        <v>6</v>
      </c>
      <c r="E302" s="60">
        <v>727</v>
      </c>
      <c r="F302" s="3">
        <v>4</v>
      </c>
      <c r="G302" s="3">
        <v>3</v>
      </c>
      <c r="H302" s="3">
        <v>1</v>
      </c>
      <c r="I302" s="3">
        <v>5</v>
      </c>
    </row>
    <row r="303" ht="20" customHeight="1" spans="1:9">
      <c r="A303" s="9">
        <v>44796</v>
      </c>
      <c r="B303" s="3" t="s">
        <v>308</v>
      </c>
      <c r="C303" s="3" t="s">
        <v>131</v>
      </c>
      <c r="D303" s="31">
        <v>6</v>
      </c>
      <c r="E303" s="60">
        <v>246</v>
      </c>
      <c r="F303" s="3">
        <v>2</v>
      </c>
      <c r="G303" s="3">
        <v>1</v>
      </c>
      <c r="H303" s="3">
        <v>1</v>
      </c>
      <c r="I303" s="3">
        <v>4</v>
      </c>
    </row>
    <row r="304" ht="20" customHeight="1" spans="1:9">
      <c r="A304" s="9">
        <v>44796</v>
      </c>
      <c r="B304" s="3" t="s">
        <v>310</v>
      </c>
      <c r="C304" s="3" t="s">
        <v>131</v>
      </c>
      <c r="D304" s="31">
        <v>6</v>
      </c>
      <c r="E304" s="60">
        <v>901</v>
      </c>
      <c r="F304" s="3">
        <v>5</v>
      </c>
      <c r="G304" s="3">
        <v>2</v>
      </c>
      <c r="H304" s="3">
        <v>1</v>
      </c>
      <c r="I304" s="3">
        <v>2</v>
      </c>
    </row>
    <row r="305" ht="20" customHeight="1" spans="1:9">
      <c r="A305" s="9">
        <v>44796</v>
      </c>
      <c r="B305" s="3" t="s">
        <v>298</v>
      </c>
      <c r="C305" s="3" t="s">
        <v>131</v>
      </c>
      <c r="D305" s="31">
        <v>0</v>
      </c>
      <c r="E305" s="60">
        <v>489</v>
      </c>
      <c r="F305" s="3">
        <v>2</v>
      </c>
      <c r="G305" s="3">
        <v>1</v>
      </c>
      <c r="H305" s="3">
        <v>0</v>
      </c>
      <c r="I305" s="3">
        <v>16</v>
      </c>
    </row>
    <row r="306" ht="20" customHeight="1" spans="1:9">
      <c r="A306" s="9">
        <v>44796</v>
      </c>
      <c r="B306" s="3" t="s">
        <v>300</v>
      </c>
      <c r="C306" s="3" t="s">
        <v>131</v>
      </c>
      <c r="D306" s="31">
        <v>0</v>
      </c>
      <c r="E306" s="60">
        <v>0</v>
      </c>
      <c r="F306" s="3">
        <v>0</v>
      </c>
      <c r="G306" s="3">
        <v>0</v>
      </c>
      <c r="H306" s="3">
        <v>0</v>
      </c>
      <c r="I306" s="3">
        <v>2</v>
      </c>
    </row>
    <row r="307" ht="20" customHeight="1" spans="1:9">
      <c r="A307" s="9">
        <v>44796</v>
      </c>
      <c r="B307" s="3" t="s">
        <v>304</v>
      </c>
      <c r="C307" s="3" t="s">
        <v>131</v>
      </c>
      <c r="D307" s="31">
        <v>0</v>
      </c>
      <c r="E307" s="60">
        <v>387</v>
      </c>
      <c r="F307" s="3">
        <v>3</v>
      </c>
      <c r="G307" s="3">
        <v>1</v>
      </c>
      <c r="H307" s="3">
        <v>0</v>
      </c>
      <c r="I307" s="3">
        <v>4</v>
      </c>
    </row>
    <row r="308" ht="20" customHeight="1" spans="1:9">
      <c r="A308" s="9">
        <v>44796</v>
      </c>
      <c r="B308" s="3" t="s">
        <v>305</v>
      </c>
      <c r="C308" s="3" t="s">
        <v>131</v>
      </c>
      <c r="D308" s="31">
        <v>0</v>
      </c>
      <c r="E308" s="60">
        <v>0</v>
      </c>
      <c r="F308" s="3">
        <v>0</v>
      </c>
      <c r="G308" s="3">
        <v>0</v>
      </c>
      <c r="H308" s="3">
        <v>0</v>
      </c>
      <c r="I308" s="3">
        <v>1</v>
      </c>
    </row>
    <row r="309" ht="20" customHeight="1" spans="1:9">
      <c r="A309" s="9">
        <v>44796</v>
      </c>
      <c r="B309" s="3" t="s">
        <v>307</v>
      </c>
      <c r="C309" s="3" t="s">
        <v>131</v>
      </c>
      <c r="D309" s="31">
        <v>0</v>
      </c>
      <c r="E309" s="60">
        <v>254</v>
      </c>
      <c r="F309" s="3">
        <v>2</v>
      </c>
      <c r="G309" s="3">
        <v>1</v>
      </c>
      <c r="H309" s="3">
        <v>0</v>
      </c>
      <c r="I309" s="3">
        <v>6</v>
      </c>
    </row>
    <row r="310" ht="20" customHeight="1" spans="1:9">
      <c r="A310" s="9">
        <v>44796</v>
      </c>
      <c r="B310" s="3" t="s">
        <v>309</v>
      </c>
      <c r="C310" s="3" t="s">
        <v>131</v>
      </c>
      <c r="D310" s="31">
        <v>0</v>
      </c>
      <c r="E310" s="60">
        <v>0</v>
      </c>
      <c r="F310" s="3">
        <v>0</v>
      </c>
      <c r="G310" s="3">
        <v>0</v>
      </c>
      <c r="H310" s="3">
        <v>0</v>
      </c>
      <c r="I310" s="3">
        <v>1</v>
      </c>
    </row>
    <row r="311" ht="20" customHeight="1" spans="1:9">
      <c r="A311" s="17" t="s">
        <v>50</v>
      </c>
      <c r="B311" s="18"/>
      <c r="C311" s="19"/>
      <c r="D311" s="24">
        <f t="shared" ref="D311:I311" si="14">SUM(D295:D310)</f>
        <v>4160</v>
      </c>
      <c r="E311" s="59">
        <f t="shared" si="14"/>
        <v>5823</v>
      </c>
      <c r="F311" s="8">
        <f t="shared" si="14"/>
        <v>46</v>
      </c>
      <c r="G311" s="8">
        <f t="shared" si="14"/>
        <v>29</v>
      </c>
      <c r="H311" s="8">
        <f t="shared" si="14"/>
        <v>24</v>
      </c>
      <c r="I311" s="8">
        <f t="shared" si="14"/>
        <v>116</v>
      </c>
    </row>
    <row r="312" ht="20" customHeight="1" spans="1:9">
      <c r="A312" s="9">
        <v>44795</v>
      </c>
      <c r="B312" s="3" t="s">
        <v>291</v>
      </c>
      <c r="C312" s="3" t="s">
        <v>131</v>
      </c>
      <c r="D312" s="31">
        <v>2060</v>
      </c>
      <c r="E312" s="60">
        <v>242</v>
      </c>
      <c r="F312" s="3">
        <v>7</v>
      </c>
      <c r="G312" s="3">
        <v>6</v>
      </c>
      <c r="H312" s="3">
        <v>13</v>
      </c>
      <c r="I312" s="3">
        <v>37</v>
      </c>
    </row>
    <row r="313" ht="20" customHeight="1" spans="1:9">
      <c r="A313" s="9">
        <v>44795</v>
      </c>
      <c r="B313" s="3" t="s">
        <v>292</v>
      </c>
      <c r="C313" s="3" t="s">
        <v>131</v>
      </c>
      <c r="D313" s="31">
        <v>669</v>
      </c>
      <c r="E313" s="60">
        <v>361</v>
      </c>
      <c r="F313" s="3">
        <v>6</v>
      </c>
      <c r="G313" s="3">
        <v>4</v>
      </c>
      <c r="H313" s="3">
        <v>5</v>
      </c>
      <c r="I313" s="3">
        <v>16</v>
      </c>
    </row>
    <row r="314" ht="20" customHeight="1" spans="1:9">
      <c r="A314" s="9">
        <v>44795</v>
      </c>
      <c r="B314" s="3" t="s">
        <v>296</v>
      </c>
      <c r="C314" s="3" t="s">
        <v>131</v>
      </c>
      <c r="D314" s="31">
        <v>171</v>
      </c>
      <c r="E314" s="60">
        <v>244</v>
      </c>
      <c r="F314" s="3">
        <v>0</v>
      </c>
      <c r="G314" s="3">
        <v>1</v>
      </c>
      <c r="H314" s="3">
        <v>2</v>
      </c>
      <c r="I314" s="3">
        <v>3</v>
      </c>
    </row>
    <row r="315" ht="20" customHeight="1" spans="1:9">
      <c r="A315" s="9">
        <v>44795</v>
      </c>
      <c r="B315" s="3" t="s">
        <v>295</v>
      </c>
      <c r="C315" s="3" t="s">
        <v>131</v>
      </c>
      <c r="D315" s="31">
        <v>153</v>
      </c>
      <c r="E315" s="60">
        <v>743</v>
      </c>
      <c r="F315" s="3">
        <v>6</v>
      </c>
      <c r="G315" s="3">
        <v>2</v>
      </c>
      <c r="H315" s="3">
        <v>3</v>
      </c>
      <c r="I315" s="3">
        <v>17</v>
      </c>
    </row>
    <row r="316" ht="20" customHeight="1" spans="1:9">
      <c r="A316" s="9">
        <v>44795</v>
      </c>
      <c r="B316" s="3" t="s">
        <v>307</v>
      </c>
      <c r="C316" s="3" t="s">
        <v>131</v>
      </c>
      <c r="D316" s="31">
        <v>128</v>
      </c>
      <c r="E316" s="60">
        <v>266</v>
      </c>
      <c r="F316" s="3">
        <v>2</v>
      </c>
      <c r="G316" s="3">
        <v>2</v>
      </c>
      <c r="H316" s="3">
        <v>1</v>
      </c>
      <c r="I316" s="3">
        <v>8</v>
      </c>
    </row>
    <row r="317" ht="20" customHeight="1" spans="1:9">
      <c r="A317" s="9">
        <v>44795</v>
      </c>
      <c r="B317" s="3" t="s">
        <v>306</v>
      </c>
      <c r="C317" s="3" t="s">
        <v>131</v>
      </c>
      <c r="D317" s="31">
        <v>37</v>
      </c>
      <c r="E317" s="60">
        <v>244</v>
      </c>
      <c r="F317" s="3">
        <v>3</v>
      </c>
      <c r="G317" s="3">
        <v>2</v>
      </c>
      <c r="H317" s="3">
        <v>1</v>
      </c>
      <c r="I317" s="3">
        <v>1</v>
      </c>
    </row>
    <row r="318" ht="20" customHeight="1" spans="1:9">
      <c r="A318" s="9">
        <v>44795</v>
      </c>
      <c r="B318" s="3" t="s">
        <v>293</v>
      </c>
      <c r="C318" s="3" t="s">
        <v>131</v>
      </c>
      <c r="D318" s="31">
        <v>36</v>
      </c>
      <c r="E318" s="60">
        <v>254</v>
      </c>
      <c r="F318" s="3">
        <v>0</v>
      </c>
      <c r="G318" s="3">
        <v>0</v>
      </c>
      <c r="H318" s="3">
        <v>1</v>
      </c>
      <c r="I318" s="3">
        <v>1</v>
      </c>
    </row>
    <row r="319" ht="20" customHeight="1" spans="1:9">
      <c r="A319" s="9">
        <v>44795</v>
      </c>
      <c r="B319" s="3" t="s">
        <v>294</v>
      </c>
      <c r="C319" s="3" t="s">
        <v>131</v>
      </c>
      <c r="D319" s="31">
        <v>36</v>
      </c>
      <c r="E319" s="60">
        <v>414</v>
      </c>
      <c r="F319" s="3">
        <v>0</v>
      </c>
      <c r="G319" s="3">
        <v>0</v>
      </c>
      <c r="H319" s="3">
        <v>2</v>
      </c>
      <c r="I319" s="3">
        <v>2</v>
      </c>
    </row>
    <row r="320" ht="20" customHeight="1" spans="1:9">
      <c r="A320" s="9">
        <v>44795</v>
      </c>
      <c r="B320" s="3" t="s">
        <v>298</v>
      </c>
      <c r="C320" s="3" t="s">
        <v>131</v>
      </c>
      <c r="D320" s="31">
        <v>24</v>
      </c>
      <c r="E320" s="60">
        <v>375</v>
      </c>
      <c r="F320" s="3">
        <v>1</v>
      </c>
      <c r="G320" s="3">
        <v>0</v>
      </c>
      <c r="H320" s="3">
        <v>1</v>
      </c>
      <c r="I320" s="3">
        <v>14</v>
      </c>
    </row>
    <row r="321" ht="20" customHeight="1" spans="1:9">
      <c r="A321" s="9">
        <v>44795</v>
      </c>
      <c r="B321" s="3" t="s">
        <v>302</v>
      </c>
      <c r="C321" s="3" t="s">
        <v>131</v>
      </c>
      <c r="D321" s="31">
        <v>6</v>
      </c>
      <c r="E321" s="60">
        <v>248</v>
      </c>
      <c r="F321" s="3">
        <v>9</v>
      </c>
      <c r="G321" s="3">
        <v>6</v>
      </c>
      <c r="H321" s="3">
        <v>1</v>
      </c>
      <c r="I321" s="3">
        <v>5</v>
      </c>
    </row>
    <row r="322" ht="20" customHeight="1" spans="1:9">
      <c r="A322" s="9">
        <v>44795</v>
      </c>
      <c r="B322" s="3" t="s">
        <v>308</v>
      </c>
      <c r="C322" s="3" t="s">
        <v>131</v>
      </c>
      <c r="D322" s="31">
        <v>6</v>
      </c>
      <c r="E322" s="60">
        <v>240</v>
      </c>
      <c r="F322" s="3">
        <v>5</v>
      </c>
      <c r="G322" s="3">
        <v>2</v>
      </c>
      <c r="H322" s="3">
        <v>1</v>
      </c>
      <c r="I322" s="3">
        <v>6</v>
      </c>
    </row>
    <row r="323" ht="20" customHeight="1" spans="1:9">
      <c r="A323" s="9">
        <v>44795</v>
      </c>
      <c r="B323" s="3" t="s">
        <v>310</v>
      </c>
      <c r="C323" s="3" t="s">
        <v>131</v>
      </c>
      <c r="D323" s="31">
        <v>6</v>
      </c>
      <c r="E323" s="60">
        <v>935</v>
      </c>
      <c r="F323" s="3">
        <v>1</v>
      </c>
      <c r="G323" s="3">
        <v>0</v>
      </c>
      <c r="H323" s="3">
        <v>1</v>
      </c>
      <c r="I323" s="3">
        <v>1</v>
      </c>
    </row>
    <row r="324" ht="20" customHeight="1" spans="1:9">
      <c r="A324" s="9">
        <v>44795</v>
      </c>
      <c r="B324" s="3" t="s">
        <v>300</v>
      </c>
      <c r="C324" s="3" t="s">
        <v>131</v>
      </c>
      <c r="D324" s="31">
        <v>0</v>
      </c>
      <c r="E324" s="60">
        <v>0</v>
      </c>
      <c r="F324" s="3">
        <v>0</v>
      </c>
      <c r="G324" s="3">
        <v>0</v>
      </c>
      <c r="H324" s="3">
        <v>0</v>
      </c>
      <c r="I324" s="3">
        <v>2</v>
      </c>
    </row>
    <row r="325" ht="20" customHeight="1" spans="1:9">
      <c r="A325" s="9">
        <v>44795</v>
      </c>
      <c r="B325" s="3" t="s">
        <v>304</v>
      </c>
      <c r="C325" s="3" t="s">
        <v>131</v>
      </c>
      <c r="D325" s="31">
        <v>0</v>
      </c>
      <c r="E325" s="60">
        <v>244</v>
      </c>
      <c r="F325" s="3">
        <v>0</v>
      </c>
      <c r="G325" s="3">
        <v>0</v>
      </c>
      <c r="H325" s="3">
        <v>0</v>
      </c>
      <c r="I325" s="3">
        <v>4</v>
      </c>
    </row>
    <row r="326" ht="20" customHeight="1" spans="1:9">
      <c r="A326" s="9">
        <v>44795</v>
      </c>
      <c r="B326" s="3" t="s">
        <v>305</v>
      </c>
      <c r="C326" s="3" t="s">
        <v>131</v>
      </c>
      <c r="D326" s="31">
        <v>0</v>
      </c>
      <c r="E326" s="60">
        <v>0</v>
      </c>
      <c r="F326" s="3">
        <v>0</v>
      </c>
      <c r="G326" s="3">
        <v>0</v>
      </c>
      <c r="H326" s="3">
        <v>0</v>
      </c>
      <c r="I326" s="3">
        <v>1</v>
      </c>
    </row>
    <row r="327" ht="20" customHeight="1" spans="1:9">
      <c r="A327" s="9">
        <v>44795</v>
      </c>
      <c r="B327" s="3" t="s">
        <v>320</v>
      </c>
      <c r="C327" s="3" t="s">
        <v>131</v>
      </c>
      <c r="D327" s="31">
        <v>0</v>
      </c>
      <c r="E327" s="60">
        <v>240</v>
      </c>
      <c r="F327" s="3">
        <v>0</v>
      </c>
      <c r="G327" s="3">
        <v>0</v>
      </c>
      <c r="H327" s="3">
        <v>0</v>
      </c>
      <c r="I327" s="3">
        <v>0</v>
      </c>
    </row>
    <row r="328" ht="20" customHeight="1" spans="1:9">
      <c r="A328" s="9">
        <v>44795</v>
      </c>
      <c r="B328" s="3" t="s">
        <v>309</v>
      </c>
      <c r="C328" s="3" t="s">
        <v>131</v>
      </c>
      <c r="D328" s="31">
        <v>0</v>
      </c>
      <c r="E328" s="60">
        <v>243</v>
      </c>
      <c r="F328" s="3">
        <v>0</v>
      </c>
      <c r="G328" s="3">
        <v>0</v>
      </c>
      <c r="H328" s="3">
        <v>0</v>
      </c>
      <c r="I328" s="3">
        <v>1</v>
      </c>
    </row>
    <row r="329" ht="20" customHeight="1" spans="1:9">
      <c r="A329" s="9">
        <v>44795</v>
      </c>
      <c r="B329" s="3" t="s">
        <v>317</v>
      </c>
      <c r="C329" s="3" t="s">
        <v>131</v>
      </c>
      <c r="D329" s="31">
        <v>0</v>
      </c>
      <c r="E329" s="60">
        <v>42</v>
      </c>
      <c r="F329" s="3">
        <v>0</v>
      </c>
      <c r="G329" s="3">
        <v>0</v>
      </c>
      <c r="H329" s="3">
        <v>0</v>
      </c>
      <c r="I329" s="3">
        <v>0</v>
      </c>
    </row>
    <row r="330" ht="20" customHeight="1" spans="1:9">
      <c r="A330" s="17" t="s">
        <v>51</v>
      </c>
      <c r="B330" s="18"/>
      <c r="C330" s="19"/>
      <c r="D330" s="24">
        <f t="shared" ref="D330:I330" si="15">SUM(D312:D329)</f>
        <v>3332</v>
      </c>
      <c r="E330" s="59">
        <f t="shared" si="15"/>
        <v>5335</v>
      </c>
      <c r="F330" s="8">
        <f t="shared" si="15"/>
        <v>40</v>
      </c>
      <c r="G330" s="8">
        <f t="shared" si="15"/>
        <v>25</v>
      </c>
      <c r="H330" s="8">
        <f t="shared" si="15"/>
        <v>32</v>
      </c>
      <c r="I330" s="8">
        <f t="shared" si="15"/>
        <v>119</v>
      </c>
    </row>
    <row r="331" ht="20" customHeight="1" spans="1:9">
      <c r="A331" s="9">
        <v>44794</v>
      </c>
      <c r="B331" s="3" t="s">
        <v>291</v>
      </c>
      <c r="C331" s="3" t="s">
        <v>131</v>
      </c>
      <c r="D331" s="31">
        <v>3041</v>
      </c>
      <c r="E331" s="60">
        <v>241</v>
      </c>
      <c r="F331" s="3">
        <v>16</v>
      </c>
      <c r="G331" s="3">
        <v>11</v>
      </c>
      <c r="H331" s="3">
        <v>11</v>
      </c>
      <c r="I331" s="3">
        <v>44</v>
      </c>
    </row>
    <row r="332" ht="20" customHeight="1" spans="1:9">
      <c r="A332" s="9">
        <v>44794</v>
      </c>
      <c r="B332" s="3" t="s">
        <v>292</v>
      </c>
      <c r="C332" s="3" t="s">
        <v>131</v>
      </c>
      <c r="D332" s="31">
        <v>2224</v>
      </c>
      <c r="E332" s="60">
        <v>235</v>
      </c>
      <c r="F332" s="3">
        <v>3</v>
      </c>
      <c r="G332" s="3">
        <v>1</v>
      </c>
      <c r="H332" s="3">
        <v>4</v>
      </c>
      <c r="I332" s="3">
        <v>12</v>
      </c>
    </row>
    <row r="333" ht="20" customHeight="1" spans="1:9">
      <c r="A333" s="9">
        <v>44794</v>
      </c>
      <c r="B333" s="3" t="s">
        <v>295</v>
      </c>
      <c r="C333" s="3" t="s">
        <v>131</v>
      </c>
      <c r="D333" s="31">
        <v>435</v>
      </c>
      <c r="E333" s="60">
        <v>771</v>
      </c>
      <c r="F333" s="3">
        <v>7</v>
      </c>
      <c r="G333" s="3">
        <v>2</v>
      </c>
      <c r="H333" s="3">
        <v>4</v>
      </c>
      <c r="I333" s="3">
        <v>15</v>
      </c>
    </row>
    <row r="334" ht="20" customHeight="1" spans="1:9">
      <c r="A334" s="9">
        <v>44794</v>
      </c>
      <c r="B334" s="3" t="s">
        <v>294</v>
      </c>
      <c r="C334" s="3" t="s">
        <v>131</v>
      </c>
      <c r="D334" s="31">
        <v>239</v>
      </c>
      <c r="E334" s="60">
        <v>513</v>
      </c>
      <c r="F334" s="3">
        <v>4</v>
      </c>
      <c r="G334" s="3">
        <v>3</v>
      </c>
      <c r="H334" s="3">
        <v>1</v>
      </c>
      <c r="I334" s="3">
        <v>4</v>
      </c>
    </row>
    <row r="335" ht="20" customHeight="1" spans="1:9">
      <c r="A335" s="9">
        <v>44794</v>
      </c>
      <c r="B335" s="3" t="s">
        <v>307</v>
      </c>
      <c r="C335" s="3" t="s">
        <v>131</v>
      </c>
      <c r="D335" s="31">
        <v>219</v>
      </c>
      <c r="E335" s="60">
        <v>252</v>
      </c>
      <c r="F335" s="3">
        <v>3</v>
      </c>
      <c r="G335" s="3">
        <v>3</v>
      </c>
      <c r="H335" s="3">
        <v>3</v>
      </c>
      <c r="I335" s="3">
        <v>6</v>
      </c>
    </row>
    <row r="336" ht="20" customHeight="1" spans="1:9">
      <c r="A336" s="9">
        <v>44794</v>
      </c>
      <c r="B336" s="3" t="s">
        <v>296</v>
      </c>
      <c r="C336" s="3" t="s">
        <v>131</v>
      </c>
      <c r="D336" s="31">
        <v>171</v>
      </c>
      <c r="E336" s="60">
        <v>240</v>
      </c>
      <c r="F336" s="3">
        <v>1</v>
      </c>
      <c r="G336" s="3">
        <v>1</v>
      </c>
      <c r="H336" s="3">
        <v>2</v>
      </c>
      <c r="I336" s="3">
        <v>4</v>
      </c>
    </row>
    <row r="337" ht="20" customHeight="1" spans="1:9">
      <c r="A337" s="9">
        <v>44794</v>
      </c>
      <c r="B337" s="3" t="s">
        <v>298</v>
      </c>
      <c r="C337" s="3" t="s">
        <v>131</v>
      </c>
      <c r="D337" s="31">
        <v>165</v>
      </c>
      <c r="E337" s="60">
        <v>240</v>
      </c>
      <c r="F337" s="3">
        <v>1</v>
      </c>
      <c r="G337" s="3">
        <v>1</v>
      </c>
      <c r="H337" s="3">
        <v>2</v>
      </c>
      <c r="I337" s="3">
        <v>16</v>
      </c>
    </row>
    <row r="338" ht="20" customHeight="1" spans="1:9">
      <c r="A338" s="9">
        <v>44794</v>
      </c>
      <c r="B338" s="3" t="s">
        <v>293</v>
      </c>
      <c r="C338" s="3" t="s">
        <v>131</v>
      </c>
      <c r="D338" s="31">
        <v>36</v>
      </c>
      <c r="E338" s="60">
        <v>246</v>
      </c>
      <c r="F338" s="3">
        <v>4</v>
      </c>
      <c r="G338" s="3">
        <v>3</v>
      </c>
      <c r="H338" s="3">
        <v>1</v>
      </c>
      <c r="I338" s="3">
        <v>3</v>
      </c>
    </row>
    <row r="339" ht="20" customHeight="1" spans="1:9">
      <c r="A339" s="9">
        <v>44794</v>
      </c>
      <c r="B339" s="3" t="s">
        <v>308</v>
      </c>
      <c r="C339" s="3" t="s">
        <v>131</v>
      </c>
      <c r="D339" s="31">
        <v>36</v>
      </c>
      <c r="E339" s="60">
        <v>0</v>
      </c>
      <c r="F339" s="3">
        <v>0</v>
      </c>
      <c r="G339" s="3">
        <v>0</v>
      </c>
      <c r="H339" s="3">
        <v>2</v>
      </c>
      <c r="I339" s="3">
        <v>6</v>
      </c>
    </row>
    <row r="340" ht="20" customHeight="1" spans="1:9">
      <c r="A340" s="9">
        <v>44794</v>
      </c>
      <c r="B340" s="3" t="s">
        <v>299</v>
      </c>
      <c r="C340" s="3" t="s">
        <v>131</v>
      </c>
      <c r="D340" s="31">
        <v>0</v>
      </c>
      <c r="E340" s="60">
        <v>0</v>
      </c>
      <c r="F340" s="3">
        <v>0</v>
      </c>
      <c r="G340" s="3">
        <v>0</v>
      </c>
      <c r="H340" s="3">
        <v>0</v>
      </c>
      <c r="I340" s="3">
        <v>1</v>
      </c>
    </row>
    <row r="341" ht="20" customHeight="1" spans="1:9">
      <c r="A341" s="9">
        <v>44794</v>
      </c>
      <c r="B341" s="3" t="s">
        <v>300</v>
      </c>
      <c r="C341" s="3" t="s">
        <v>131</v>
      </c>
      <c r="D341" s="31">
        <v>0</v>
      </c>
      <c r="E341" s="60">
        <v>0</v>
      </c>
      <c r="F341" s="3">
        <v>0</v>
      </c>
      <c r="G341" s="3">
        <v>0</v>
      </c>
      <c r="H341" s="3">
        <v>0</v>
      </c>
      <c r="I341" s="3">
        <v>2</v>
      </c>
    </row>
    <row r="342" ht="20" customHeight="1" spans="1:9">
      <c r="A342" s="9">
        <v>44794</v>
      </c>
      <c r="B342" s="3" t="s">
        <v>302</v>
      </c>
      <c r="C342" s="3" t="s">
        <v>131</v>
      </c>
      <c r="D342" s="31">
        <v>0</v>
      </c>
      <c r="E342" s="60">
        <v>241</v>
      </c>
      <c r="F342" s="3">
        <v>5</v>
      </c>
      <c r="G342" s="3">
        <v>4</v>
      </c>
      <c r="H342" s="3">
        <v>0</v>
      </c>
      <c r="I342" s="3">
        <v>3</v>
      </c>
    </row>
    <row r="343" ht="20" customHeight="1" spans="1:9">
      <c r="A343" s="9">
        <v>44794</v>
      </c>
      <c r="B343" s="3" t="s">
        <v>304</v>
      </c>
      <c r="C343" s="3" t="s">
        <v>131</v>
      </c>
      <c r="D343" s="31">
        <v>0</v>
      </c>
      <c r="E343" s="60">
        <v>254</v>
      </c>
      <c r="F343" s="3">
        <v>0</v>
      </c>
      <c r="G343" s="3">
        <v>0</v>
      </c>
      <c r="H343" s="3">
        <v>0</v>
      </c>
      <c r="I343" s="3">
        <v>4</v>
      </c>
    </row>
    <row r="344" ht="20" customHeight="1" spans="1:9">
      <c r="A344" s="9">
        <v>44794</v>
      </c>
      <c r="B344" s="3" t="s">
        <v>305</v>
      </c>
      <c r="C344" s="3" t="s">
        <v>131</v>
      </c>
      <c r="D344" s="31">
        <v>0</v>
      </c>
      <c r="E344" s="60">
        <v>0</v>
      </c>
      <c r="F344" s="3">
        <v>0</v>
      </c>
      <c r="G344" s="3">
        <v>0</v>
      </c>
      <c r="H344" s="3">
        <v>0</v>
      </c>
      <c r="I344" s="3">
        <v>1</v>
      </c>
    </row>
    <row r="345" ht="20" customHeight="1" spans="1:9">
      <c r="A345" s="9">
        <v>44794</v>
      </c>
      <c r="B345" s="3" t="s">
        <v>306</v>
      </c>
      <c r="C345" s="3" t="s">
        <v>131</v>
      </c>
      <c r="D345" s="31">
        <v>0</v>
      </c>
      <c r="E345" s="60">
        <v>243</v>
      </c>
      <c r="F345" s="3">
        <v>0</v>
      </c>
      <c r="G345" s="3">
        <v>0</v>
      </c>
      <c r="H345" s="3">
        <v>0</v>
      </c>
      <c r="I345" s="3">
        <v>1</v>
      </c>
    </row>
    <row r="346" ht="20" customHeight="1" spans="1:9">
      <c r="A346" s="9">
        <v>44794</v>
      </c>
      <c r="B346" s="3" t="s">
        <v>321</v>
      </c>
      <c r="C346" s="3" t="s">
        <v>131</v>
      </c>
      <c r="D346" s="31">
        <v>0</v>
      </c>
      <c r="E346" s="60">
        <v>240</v>
      </c>
      <c r="F346" s="3">
        <v>0</v>
      </c>
      <c r="G346" s="3">
        <v>0</v>
      </c>
      <c r="H346" s="3">
        <v>0</v>
      </c>
      <c r="I346" s="3">
        <v>0</v>
      </c>
    </row>
    <row r="347" ht="20" customHeight="1" spans="1:9">
      <c r="A347" s="9">
        <v>44794</v>
      </c>
      <c r="B347" s="3" t="s">
        <v>309</v>
      </c>
      <c r="C347" s="3" t="s">
        <v>131</v>
      </c>
      <c r="D347" s="31">
        <v>0</v>
      </c>
      <c r="E347" s="60">
        <v>252</v>
      </c>
      <c r="F347" s="3">
        <v>1</v>
      </c>
      <c r="G347" s="3">
        <v>1</v>
      </c>
      <c r="H347" s="3">
        <v>0</v>
      </c>
      <c r="I347" s="3">
        <v>2</v>
      </c>
    </row>
    <row r="348" ht="20" customHeight="1" spans="1:9">
      <c r="A348" s="9">
        <v>44794</v>
      </c>
      <c r="B348" s="3" t="s">
        <v>310</v>
      </c>
      <c r="C348" s="3" t="s">
        <v>131</v>
      </c>
      <c r="D348" s="31">
        <v>0</v>
      </c>
      <c r="E348" s="60">
        <v>898</v>
      </c>
      <c r="F348" s="3">
        <v>3</v>
      </c>
      <c r="G348" s="3">
        <v>2</v>
      </c>
      <c r="H348" s="3">
        <v>0</v>
      </c>
      <c r="I348" s="3">
        <v>1</v>
      </c>
    </row>
    <row r="349" ht="20" customHeight="1" spans="1:9">
      <c r="A349" s="17" t="s">
        <v>52</v>
      </c>
      <c r="B349" s="18"/>
      <c r="C349" s="19"/>
      <c r="D349" s="24">
        <f t="shared" ref="D349:I349" si="16">SUM(D331:D348)</f>
        <v>6566</v>
      </c>
      <c r="E349" s="59">
        <f t="shared" si="16"/>
        <v>4866</v>
      </c>
      <c r="F349" s="8">
        <f t="shared" si="16"/>
        <v>48</v>
      </c>
      <c r="G349" s="8">
        <f t="shared" si="16"/>
        <v>32</v>
      </c>
      <c r="H349" s="8">
        <f t="shared" si="16"/>
        <v>30</v>
      </c>
      <c r="I349" s="8">
        <f t="shared" si="16"/>
        <v>125</v>
      </c>
    </row>
    <row r="350" ht="20" customHeight="1" spans="1:9">
      <c r="A350" s="9">
        <v>44793</v>
      </c>
      <c r="B350" s="3" t="s">
        <v>291</v>
      </c>
      <c r="C350" s="3" t="s">
        <v>131</v>
      </c>
      <c r="D350" s="31">
        <v>2998</v>
      </c>
      <c r="E350" s="60">
        <v>241</v>
      </c>
      <c r="F350" s="3">
        <v>11</v>
      </c>
      <c r="G350" s="3">
        <v>8</v>
      </c>
      <c r="H350" s="3">
        <v>11</v>
      </c>
      <c r="I350" s="3">
        <v>41</v>
      </c>
    </row>
    <row r="351" ht="20" customHeight="1" spans="1:9">
      <c r="A351" s="9">
        <v>44793</v>
      </c>
      <c r="B351" s="3" t="s">
        <v>292</v>
      </c>
      <c r="C351" s="3" t="s">
        <v>131</v>
      </c>
      <c r="D351" s="31">
        <v>1990</v>
      </c>
      <c r="E351" s="60">
        <v>284</v>
      </c>
      <c r="F351" s="3">
        <v>1</v>
      </c>
      <c r="G351" s="3">
        <v>0</v>
      </c>
      <c r="H351" s="3">
        <v>4</v>
      </c>
      <c r="I351" s="3">
        <v>14</v>
      </c>
    </row>
    <row r="352" ht="20" customHeight="1" spans="1:9">
      <c r="A352" s="9">
        <v>44793</v>
      </c>
      <c r="B352" s="3" t="s">
        <v>296</v>
      </c>
      <c r="C352" s="3" t="s">
        <v>131</v>
      </c>
      <c r="D352" s="31">
        <v>237</v>
      </c>
      <c r="E352" s="60">
        <v>243</v>
      </c>
      <c r="F352" s="3">
        <v>1</v>
      </c>
      <c r="G352" s="3">
        <v>1</v>
      </c>
      <c r="H352" s="3">
        <v>3</v>
      </c>
      <c r="I352" s="3">
        <v>4</v>
      </c>
    </row>
    <row r="353" ht="20" customHeight="1" spans="1:9">
      <c r="A353" s="9">
        <v>44793</v>
      </c>
      <c r="B353" s="3" t="s">
        <v>307</v>
      </c>
      <c r="C353" s="3" t="s">
        <v>131</v>
      </c>
      <c r="D353" s="31">
        <v>111</v>
      </c>
      <c r="E353" s="60">
        <v>267</v>
      </c>
      <c r="F353" s="3">
        <v>3</v>
      </c>
      <c r="G353" s="3">
        <v>2</v>
      </c>
      <c r="H353" s="3">
        <v>1</v>
      </c>
      <c r="I353" s="3">
        <v>5</v>
      </c>
    </row>
    <row r="354" ht="20" customHeight="1" spans="1:9">
      <c r="A354" s="9">
        <v>44793</v>
      </c>
      <c r="B354" s="3" t="s">
        <v>308</v>
      </c>
      <c r="C354" s="3" t="s">
        <v>131</v>
      </c>
      <c r="D354" s="31">
        <v>48</v>
      </c>
      <c r="E354" s="60">
        <v>247</v>
      </c>
      <c r="F354" s="3">
        <v>5</v>
      </c>
      <c r="G354" s="3">
        <v>3</v>
      </c>
      <c r="H354" s="3">
        <v>3</v>
      </c>
      <c r="I354" s="3">
        <v>13</v>
      </c>
    </row>
    <row r="355" ht="20" customHeight="1" spans="1:9">
      <c r="A355" s="9">
        <v>44793</v>
      </c>
      <c r="B355" s="3" t="s">
        <v>294</v>
      </c>
      <c r="C355" s="3" t="s">
        <v>131</v>
      </c>
      <c r="D355" s="31">
        <v>42</v>
      </c>
      <c r="E355" s="60">
        <v>645</v>
      </c>
      <c r="F355" s="3">
        <v>5</v>
      </c>
      <c r="G355" s="3">
        <v>3</v>
      </c>
      <c r="H355" s="3">
        <v>3</v>
      </c>
      <c r="I355" s="3">
        <v>7</v>
      </c>
    </row>
    <row r="356" ht="20" customHeight="1" spans="1:9">
      <c r="A356" s="9">
        <v>44793</v>
      </c>
      <c r="B356" s="3" t="s">
        <v>306</v>
      </c>
      <c r="C356" s="3" t="s">
        <v>131</v>
      </c>
      <c r="D356" s="31">
        <v>36</v>
      </c>
      <c r="E356" s="60">
        <v>242</v>
      </c>
      <c r="F356" s="3">
        <v>0</v>
      </c>
      <c r="G356" s="3">
        <v>0</v>
      </c>
      <c r="H356" s="3">
        <v>1</v>
      </c>
      <c r="I356" s="3">
        <v>1</v>
      </c>
    </row>
    <row r="357" ht="20" customHeight="1" spans="1:9">
      <c r="A357" s="9">
        <v>44793</v>
      </c>
      <c r="B357" s="3" t="s">
        <v>298</v>
      </c>
      <c r="C357" s="3" t="s">
        <v>131</v>
      </c>
      <c r="D357" s="31">
        <v>30</v>
      </c>
      <c r="E357" s="60">
        <v>242</v>
      </c>
      <c r="F357" s="3">
        <v>1</v>
      </c>
      <c r="G357" s="3">
        <v>1</v>
      </c>
      <c r="H357" s="3">
        <v>1</v>
      </c>
      <c r="I357" s="3">
        <v>13</v>
      </c>
    </row>
    <row r="358" ht="20" customHeight="1" spans="1:9">
      <c r="A358" s="9">
        <v>44793</v>
      </c>
      <c r="B358" s="3" t="s">
        <v>295</v>
      </c>
      <c r="C358" s="3" t="s">
        <v>131</v>
      </c>
      <c r="D358" s="31">
        <v>24</v>
      </c>
      <c r="E358" s="60">
        <v>779</v>
      </c>
      <c r="F358" s="3">
        <v>4</v>
      </c>
      <c r="G358" s="3">
        <v>2</v>
      </c>
      <c r="H358" s="3">
        <v>2</v>
      </c>
      <c r="I358" s="3">
        <v>15</v>
      </c>
    </row>
    <row r="359" ht="20" customHeight="1" spans="1:9">
      <c r="A359" s="9">
        <v>44793</v>
      </c>
      <c r="B359" s="3" t="s">
        <v>305</v>
      </c>
      <c r="C359" s="3" t="s">
        <v>131</v>
      </c>
      <c r="D359" s="31">
        <v>18</v>
      </c>
      <c r="E359" s="60">
        <v>0</v>
      </c>
      <c r="F359" s="3">
        <v>0</v>
      </c>
      <c r="G359" s="3">
        <v>0</v>
      </c>
      <c r="H359" s="3">
        <v>1</v>
      </c>
      <c r="I359" s="3">
        <v>1</v>
      </c>
    </row>
    <row r="360" ht="20" customHeight="1" spans="1:9">
      <c r="A360" s="9">
        <v>44793</v>
      </c>
      <c r="B360" s="3" t="s">
        <v>299</v>
      </c>
      <c r="C360" s="3" t="s">
        <v>131</v>
      </c>
      <c r="D360" s="31">
        <v>0</v>
      </c>
      <c r="E360" s="60">
        <v>0</v>
      </c>
      <c r="F360" s="3">
        <v>0</v>
      </c>
      <c r="G360" s="3">
        <v>0</v>
      </c>
      <c r="H360" s="3">
        <v>0</v>
      </c>
      <c r="I360" s="3">
        <v>1</v>
      </c>
    </row>
    <row r="361" ht="20" customHeight="1" spans="1:9">
      <c r="A361" s="9">
        <v>44793</v>
      </c>
      <c r="B361" s="3">
        <v>2020</v>
      </c>
      <c r="C361" s="3" t="s">
        <v>131</v>
      </c>
      <c r="D361" s="31">
        <v>0</v>
      </c>
      <c r="E361" s="60">
        <v>0</v>
      </c>
      <c r="F361" s="3">
        <v>0</v>
      </c>
      <c r="G361" s="3">
        <v>0</v>
      </c>
      <c r="H361" s="3">
        <v>0</v>
      </c>
      <c r="I361" s="3">
        <v>1</v>
      </c>
    </row>
    <row r="362" ht="20" customHeight="1" spans="1:9">
      <c r="A362" s="9">
        <v>44793</v>
      </c>
      <c r="B362" s="3" t="s">
        <v>300</v>
      </c>
      <c r="C362" s="3" t="s">
        <v>131</v>
      </c>
      <c r="D362" s="31">
        <v>0</v>
      </c>
      <c r="E362" s="60">
        <v>0</v>
      </c>
      <c r="F362" s="3">
        <v>0</v>
      </c>
      <c r="G362" s="3">
        <v>0</v>
      </c>
      <c r="H362" s="3">
        <v>0</v>
      </c>
      <c r="I362" s="3">
        <v>2</v>
      </c>
    </row>
    <row r="363" ht="20" customHeight="1" spans="1:9">
      <c r="A363" s="9">
        <v>44793</v>
      </c>
      <c r="B363" s="3" t="s">
        <v>302</v>
      </c>
      <c r="C363" s="3" t="s">
        <v>131</v>
      </c>
      <c r="D363" s="31">
        <v>0</v>
      </c>
      <c r="E363" s="60">
        <v>245</v>
      </c>
      <c r="F363" s="3">
        <v>4</v>
      </c>
      <c r="G363" s="3">
        <v>2</v>
      </c>
      <c r="H363" s="3">
        <v>0</v>
      </c>
      <c r="I363" s="3">
        <v>4</v>
      </c>
    </row>
    <row r="364" ht="20" customHeight="1" spans="1:9">
      <c r="A364" s="9">
        <v>44793</v>
      </c>
      <c r="B364" s="3" t="s">
        <v>293</v>
      </c>
      <c r="C364" s="3" t="s">
        <v>131</v>
      </c>
      <c r="D364" s="31">
        <v>0</v>
      </c>
      <c r="E364" s="60">
        <v>246</v>
      </c>
      <c r="F364" s="3">
        <v>1</v>
      </c>
      <c r="G364" s="3">
        <v>0</v>
      </c>
      <c r="H364" s="3">
        <v>0</v>
      </c>
      <c r="I364" s="3">
        <v>0</v>
      </c>
    </row>
    <row r="365" ht="20" customHeight="1" spans="1:9">
      <c r="A365" s="9">
        <v>44793</v>
      </c>
      <c r="B365" s="3" t="s">
        <v>304</v>
      </c>
      <c r="C365" s="3" t="s">
        <v>131</v>
      </c>
      <c r="D365" s="31">
        <v>0</v>
      </c>
      <c r="E365" s="60">
        <v>245</v>
      </c>
      <c r="F365" s="3">
        <v>0</v>
      </c>
      <c r="G365" s="3">
        <v>0</v>
      </c>
      <c r="H365" s="3">
        <v>0</v>
      </c>
      <c r="I365" s="3">
        <v>4</v>
      </c>
    </row>
    <row r="366" ht="20" customHeight="1" spans="1:9">
      <c r="A366" s="9">
        <v>44793</v>
      </c>
      <c r="B366" s="3" t="s">
        <v>321</v>
      </c>
      <c r="C366" s="3" t="s">
        <v>131</v>
      </c>
      <c r="D366" s="31">
        <v>0</v>
      </c>
      <c r="E366" s="60">
        <v>240</v>
      </c>
      <c r="F366" s="3">
        <v>0</v>
      </c>
      <c r="G366" s="3">
        <v>0</v>
      </c>
      <c r="H366" s="3">
        <v>0</v>
      </c>
      <c r="I366" s="3">
        <v>1</v>
      </c>
    </row>
    <row r="367" ht="20" customHeight="1" spans="1:9">
      <c r="A367" s="9">
        <v>44793</v>
      </c>
      <c r="B367" s="3" t="s">
        <v>309</v>
      </c>
      <c r="C367" s="3" t="s">
        <v>131</v>
      </c>
      <c r="D367" s="31">
        <v>0</v>
      </c>
      <c r="E367" s="60">
        <v>243</v>
      </c>
      <c r="F367" s="3">
        <v>0</v>
      </c>
      <c r="G367" s="3">
        <v>0</v>
      </c>
      <c r="H367" s="3">
        <v>0</v>
      </c>
      <c r="I367" s="3">
        <v>0</v>
      </c>
    </row>
    <row r="368" ht="20" customHeight="1" spans="1:9">
      <c r="A368" s="9">
        <v>44793</v>
      </c>
      <c r="B368" s="3" t="s">
        <v>310</v>
      </c>
      <c r="C368" s="3" t="s">
        <v>131</v>
      </c>
      <c r="D368" s="31">
        <v>0</v>
      </c>
      <c r="E368" s="60">
        <v>879</v>
      </c>
      <c r="F368" s="3">
        <v>3</v>
      </c>
      <c r="G368" s="3">
        <v>0</v>
      </c>
      <c r="H368" s="3">
        <v>0</v>
      </c>
      <c r="I368" s="3">
        <v>0</v>
      </c>
    </row>
    <row r="369" ht="20" customHeight="1" spans="1:9">
      <c r="A369" s="17" t="s">
        <v>53</v>
      </c>
      <c r="B369" s="18"/>
      <c r="C369" s="19"/>
      <c r="D369" s="24">
        <f t="shared" ref="D369:I369" si="17">SUM(D350:D368)</f>
        <v>5534</v>
      </c>
      <c r="E369" s="59">
        <f t="shared" si="17"/>
        <v>5288</v>
      </c>
      <c r="F369" s="8">
        <f t="shared" si="17"/>
        <v>39</v>
      </c>
      <c r="G369" s="8">
        <f t="shared" si="17"/>
        <v>22</v>
      </c>
      <c r="H369" s="8">
        <f t="shared" si="17"/>
        <v>30</v>
      </c>
      <c r="I369" s="8">
        <f t="shared" si="17"/>
        <v>127</v>
      </c>
    </row>
    <row r="370" ht="20" customHeight="1" spans="1:9">
      <c r="A370" s="9">
        <v>44792</v>
      </c>
      <c r="B370" s="3" t="s">
        <v>291</v>
      </c>
      <c r="C370" s="3" t="s">
        <v>131</v>
      </c>
      <c r="D370" s="31">
        <v>3358</v>
      </c>
      <c r="E370" s="60">
        <v>242</v>
      </c>
      <c r="F370" s="3">
        <v>11</v>
      </c>
      <c r="G370" s="3">
        <v>7</v>
      </c>
      <c r="H370" s="3">
        <v>12</v>
      </c>
      <c r="I370" s="3">
        <v>35</v>
      </c>
    </row>
    <row r="371" ht="20" customHeight="1" spans="1:9">
      <c r="A371" s="9">
        <v>44792</v>
      </c>
      <c r="B371" s="3" t="s">
        <v>292</v>
      </c>
      <c r="C371" s="3" t="s">
        <v>131</v>
      </c>
      <c r="D371" s="31">
        <v>1060</v>
      </c>
      <c r="E371" s="60">
        <v>414</v>
      </c>
      <c r="F371" s="3">
        <v>7</v>
      </c>
      <c r="G371" s="3">
        <v>3</v>
      </c>
      <c r="H371" s="3">
        <v>4</v>
      </c>
      <c r="I371" s="3">
        <v>16</v>
      </c>
    </row>
    <row r="372" ht="20" customHeight="1" spans="1:9">
      <c r="A372" s="9">
        <v>44792</v>
      </c>
      <c r="B372" s="3" t="s">
        <v>296</v>
      </c>
      <c r="C372" s="3" t="s">
        <v>131</v>
      </c>
      <c r="D372" s="31">
        <v>598</v>
      </c>
      <c r="E372" s="60">
        <v>296</v>
      </c>
      <c r="F372" s="3">
        <v>0</v>
      </c>
      <c r="G372" s="3">
        <v>0</v>
      </c>
      <c r="H372" s="3">
        <v>1</v>
      </c>
      <c r="I372" s="3">
        <v>4</v>
      </c>
    </row>
    <row r="373" ht="20" customHeight="1" spans="1:9">
      <c r="A373" s="9">
        <v>44792</v>
      </c>
      <c r="B373" s="3" t="s">
        <v>295</v>
      </c>
      <c r="C373" s="3" t="s">
        <v>131</v>
      </c>
      <c r="D373" s="31">
        <v>147</v>
      </c>
      <c r="E373" s="60">
        <v>775</v>
      </c>
      <c r="F373" s="3">
        <v>6</v>
      </c>
      <c r="G373" s="3">
        <v>4</v>
      </c>
      <c r="H373" s="3">
        <v>2</v>
      </c>
      <c r="I373" s="3">
        <v>16</v>
      </c>
    </row>
    <row r="374" ht="20" customHeight="1" spans="1:9">
      <c r="A374" s="9">
        <v>44792</v>
      </c>
      <c r="B374" s="3" t="s">
        <v>307</v>
      </c>
      <c r="C374" s="3" t="s">
        <v>131</v>
      </c>
      <c r="D374" s="31">
        <v>128</v>
      </c>
      <c r="E374" s="60">
        <v>247</v>
      </c>
      <c r="F374" s="3">
        <v>0</v>
      </c>
      <c r="G374" s="3">
        <v>1</v>
      </c>
      <c r="H374" s="3">
        <v>1</v>
      </c>
      <c r="I374" s="3">
        <v>3</v>
      </c>
    </row>
    <row r="375" ht="20" customHeight="1" spans="1:9">
      <c r="A375" s="9">
        <v>44792</v>
      </c>
      <c r="B375" s="3" t="s">
        <v>293</v>
      </c>
      <c r="C375" s="3" t="s">
        <v>131</v>
      </c>
      <c r="D375" s="31">
        <v>104</v>
      </c>
      <c r="E375" s="60">
        <v>242</v>
      </c>
      <c r="F375" s="3">
        <v>1</v>
      </c>
      <c r="G375" s="3">
        <v>1</v>
      </c>
      <c r="H375" s="3">
        <v>1</v>
      </c>
      <c r="I375" s="3">
        <v>1</v>
      </c>
    </row>
    <row r="376" ht="20" customHeight="1" spans="1:9">
      <c r="A376" s="9">
        <v>44792</v>
      </c>
      <c r="B376" s="3" t="s">
        <v>298</v>
      </c>
      <c r="C376" s="3" t="s">
        <v>131</v>
      </c>
      <c r="D376" s="31">
        <v>98</v>
      </c>
      <c r="E376" s="60">
        <v>401</v>
      </c>
      <c r="F376" s="3">
        <v>0</v>
      </c>
      <c r="G376" s="3">
        <v>0</v>
      </c>
      <c r="H376" s="3">
        <v>1</v>
      </c>
      <c r="I376" s="3">
        <v>13</v>
      </c>
    </row>
    <row r="377" ht="20" customHeight="1" spans="1:9">
      <c r="A377" s="9">
        <v>44792</v>
      </c>
      <c r="B377" s="3" t="s">
        <v>310</v>
      </c>
      <c r="C377" s="3" t="s">
        <v>131</v>
      </c>
      <c r="D377" s="31">
        <v>98</v>
      </c>
      <c r="E377" s="60">
        <v>797</v>
      </c>
      <c r="F377" s="3">
        <v>2</v>
      </c>
      <c r="G377" s="3">
        <v>0</v>
      </c>
      <c r="H377" s="3">
        <v>1</v>
      </c>
      <c r="I377" s="3">
        <v>1</v>
      </c>
    </row>
    <row r="378" ht="20" customHeight="1" spans="1:9">
      <c r="A378" s="9">
        <v>44792</v>
      </c>
      <c r="B378" s="3" t="s">
        <v>308</v>
      </c>
      <c r="C378" s="3" t="s">
        <v>131</v>
      </c>
      <c r="D378" s="31">
        <v>97</v>
      </c>
      <c r="E378" s="60">
        <v>242</v>
      </c>
      <c r="F378" s="3">
        <v>3</v>
      </c>
      <c r="G378" s="3">
        <v>3</v>
      </c>
      <c r="H378" s="3">
        <v>2</v>
      </c>
      <c r="I378" s="3">
        <v>13</v>
      </c>
    </row>
    <row r="379" ht="20" customHeight="1" spans="1:9">
      <c r="A379" s="9">
        <v>44792</v>
      </c>
      <c r="B379" s="3" t="s">
        <v>302</v>
      </c>
      <c r="C379" s="3" t="s">
        <v>131</v>
      </c>
      <c r="D379" s="31">
        <v>30</v>
      </c>
      <c r="E379" s="60">
        <v>241</v>
      </c>
      <c r="F379" s="3">
        <v>3</v>
      </c>
      <c r="G379" s="3">
        <v>1</v>
      </c>
      <c r="H379" s="3">
        <v>1</v>
      </c>
      <c r="I379" s="3">
        <v>3</v>
      </c>
    </row>
    <row r="380" ht="20" customHeight="1" spans="1:9">
      <c r="A380" s="9">
        <v>44792</v>
      </c>
      <c r="B380" s="3" t="s">
        <v>300</v>
      </c>
      <c r="C380" s="3" t="s">
        <v>131</v>
      </c>
      <c r="D380" s="31">
        <v>0</v>
      </c>
      <c r="E380" s="60">
        <v>0</v>
      </c>
      <c r="F380" s="3">
        <v>0</v>
      </c>
      <c r="G380" s="3">
        <v>0</v>
      </c>
      <c r="H380" s="3">
        <v>0</v>
      </c>
      <c r="I380" s="3">
        <v>2</v>
      </c>
    </row>
    <row r="381" ht="20" customHeight="1" spans="1:9">
      <c r="A381" s="9">
        <v>44792</v>
      </c>
      <c r="B381" s="3" t="s">
        <v>304</v>
      </c>
      <c r="C381" s="3" t="s">
        <v>131</v>
      </c>
      <c r="D381" s="31">
        <v>0</v>
      </c>
      <c r="E381" s="60">
        <v>257</v>
      </c>
      <c r="F381" s="3">
        <v>0</v>
      </c>
      <c r="G381" s="3">
        <v>0</v>
      </c>
      <c r="H381" s="3">
        <v>0</v>
      </c>
      <c r="I381" s="3">
        <v>5</v>
      </c>
    </row>
    <row r="382" ht="20" customHeight="1" spans="1:9">
      <c r="A382" s="9">
        <v>44792</v>
      </c>
      <c r="B382" s="3" t="s">
        <v>305</v>
      </c>
      <c r="C382" s="3" t="s">
        <v>131</v>
      </c>
      <c r="D382" s="31">
        <v>0</v>
      </c>
      <c r="E382" s="60">
        <v>0</v>
      </c>
      <c r="F382" s="3">
        <v>0</v>
      </c>
      <c r="G382" s="3">
        <v>0</v>
      </c>
      <c r="H382" s="3">
        <v>0</v>
      </c>
      <c r="I382" s="3">
        <v>1</v>
      </c>
    </row>
    <row r="383" ht="20" customHeight="1" spans="1:9">
      <c r="A383" s="9">
        <v>44792</v>
      </c>
      <c r="B383" s="3" t="s">
        <v>306</v>
      </c>
      <c r="C383" s="3" t="s">
        <v>131</v>
      </c>
      <c r="D383" s="31">
        <v>0</v>
      </c>
      <c r="E383" s="60">
        <v>242</v>
      </c>
      <c r="F383" s="3">
        <v>0</v>
      </c>
      <c r="G383" s="3">
        <v>0</v>
      </c>
      <c r="H383" s="3">
        <v>0</v>
      </c>
      <c r="I383" s="3">
        <v>1</v>
      </c>
    </row>
    <row r="384" ht="20" customHeight="1" spans="1:9">
      <c r="A384" s="9">
        <v>44792</v>
      </c>
      <c r="B384" s="3" t="s">
        <v>321</v>
      </c>
      <c r="C384" s="3" t="s">
        <v>131</v>
      </c>
      <c r="D384" s="31">
        <v>0</v>
      </c>
      <c r="E384" s="60">
        <v>240</v>
      </c>
      <c r="F384" s="3">
        <v>2</v>
      </c>
      <c r="G384" s="3">
        <v>2</v>
      </c>
      <c r="H384" s="3">
        <v>0</v>
      </c>
      <c r="I384" s="3">
        <v>1</v>
      </c>
    </row>
    <row r="385" ht="20" customHeight="1" spans="1:9">
      <c r="A385" s="9">
        <v>44792</v>
      </c>
      <c r="B385" s="3" t="s">
        <v>294</v>
      </c>
      <c r="C385" s="3" t="s">
        <v>131</v>
      </c>
      <c r="D385" s="31">
        <v>0</v>
      </c>
      <c r="E385" s="60">
        <v>725</v>
      </c>
      <c r="F385" s="3">
        <v>3</v>
      </c>
      <c r="G385" s="3">
        <v>3</v>
      </c>
      <c r="H385" s="3">
        <v>0</v>
      </c>
      <c r="I385" s="3">
        <v>6</v>
      </c>
    </row>
    <row r="386" ht="20" customHeight="1" spans="1:9">
      <c r="A386" s="9">
        <v>44792</v>
      </c>
      <c r="B386" s="3" t="s">
        <v>322</v>
      </c>
      <c r="C386" s="3" t="s">
        <v>131</v>
      </c>
      <c r="D386" s="31">
        <v>0</v>
      </c>
      <c r="E386" s="60">
        <v>0</v>
      </c>
      <c r="F386" s="3">
        <v>0</v>
      </c>
      <c r="G386" s="3">
        <v>0</v>
      </c>
      <c r="H386" s="3">
        <v>0</v>
      </c>
      <c r="I386" s="3">
        <v>1</v>
      </c>
    </row>
    <row r="387" ht="20" customHeight="1" spans="1:9">
      <c r="A387" s="9">
        <v>44792</v>
      </c>
      <c r="B387" s="3" t="s">
        <v>309</v>
      </c>
      <c r="C387" s="3" t="s">
        <v>131</v>
      </c>
      <c r="D387" s="31">
        <v>0</v>
      </c>
      <c r="E387" s="60">
        <v>245</v>
      </c>
      <c r="F387" s="3">
        <v>2</v>
      </c>
      <c r="G387" s="3">
        <v>1</v>
      </c>
      <c r="H387" s="3">
        <v>0</v>
      </c>
      <c r="I387" s="3">
        <v>1</v>
      </c>
    </row>
    <row r="388" ht="20" customHeight="1" spans="1:9">
      <c r="A388" s="17" t="s">
        <v>54</v>
      </c>
      <c r="B388" s="18"/>
      <c r="C388" s="19"/>
      <c r="D388" s="24">
        <f t="shared" ref="D388:I388" si="18">SUM(D370:D387)</f>
        <v>5718</v>
      </c>
      <c r="E388" s="59">
        <f t="shared" si="18"/>
        <v>5606</v>
      </c>
      <c r="F388" s="8">
        <f t="shared" si="18"/>
        <v>40</v>
      </c>
      <c r="G388" s="8">
        <f t="shared" si="18"/>
        <v>26</v>
      </c>
      <c r="H388" s="8">
        <f t="shared" si="18"/>
        <v>26</v>
      </c>
      <c r="I388" s="8">
        <f t="shared" si="18"/>
        <v>123</v>
      </c>
    </row>
    <row r="389" ht="20" customHeight="1" spans="1:9">
      <c r="A389" s="9">
        <v>44791</v>
      </c>
      <c r="B389" s="3" t="s">
        <v>291</v>
      </c>
      <c r="C389" s="3" t="s">
        <v>131</v>
      </c>
      <c r="D389" s="31">
        <v>1183</v>
      </c>
      <c r="E389" s="60">
        <v>240</v>
      </c>
      <c r="F389" s="3">
        <v>11</v>
      </c>
      <c r="G389" s="3">
        <v>9</v>
      </c>
      <c r="H389" s="3">
        <v>10</v>
      </c>
      <c r="I389" s="3">
        <v>33</v>
      </c>
    </row>
    <row r="390" ht="20" customHeight="1" spans="1:9">
      <c r="A390" s="9">
        <v>44791</v>
      </c>
      <c r="B390" s="3" t="s">
        <v>292</v>
      </c>
      <c r="C390" s="3" t="s">
        <v>131</v>
      </c>
      <c r="D390" s="31">
        <v>907</v>
      </c>
      <c r="E390" s="60">
        <v>361</v>
      </c>
      <c r="F390" s="3">
        <v>4</v>
      </c>
      <c r="G390" s="3">
        <v>2</v>
      </c>
      <c r="H390" s="3">
        <v>4</v>
      </c>
      <c r="I390" s="3">
        <v>10</v>
      </c>
    </row>
    <row r="391" ht="20" customHeight="1" spans="1:9">
      <c r="A391" s="9">
        <v>44791</v>
      </c>
      <c r="B391" s="3" t="s">
        <v>295</v>
      </c>
      <c r="C391" s="3" t="s">
        <v>131</v>
      </c>
      <c r="D391" s="31">
        <v>384</v>
      </c>
      <c r="E391" s="60">
        <v>766</v>
      </c>
      <c r="F391" s="3">
        <v>10</v>
      </c>
      <c r="G391" s="3">
        <v>7</v>
      </c>
      <c r="H391" s="3">
        <v>7</v>
      </c>
      <c r="I391" s="3">
        <v>17</v>
      </c>
    </row>
    <row r="392" ht="20" customHeight="1" spans="1:9">
      <c r="A392" s="9">
        <v>44791</v>
      </c>
      <c r="B392" s="3" t="s">
        <v>304</v>
      </c>
      <c r="C392" s="3" t="s">
        <v>131</v>
      </c>
      <c r="D392" s="31">
        <v>198</v>
      </c>
      <c r="E392" s="60">
        <v>246</v>
      </c>
      <c r="F392" s="3">
        <v>0</v>
      </c>
      <c r="G392" s="3">
        <v>0</v>
      </c>
      <c r="H392" s="3">
        <v>1</v>
      </c>
      <c r="I392" s="3">
        <v>6</v>
      </c>
    </row>
    <row r="393" ht="20" customHeight="1" spans="1:9">
      <c r="A393" s="9">
        <v>44791</v>
      </c>
      <c r="B393" s="3" t="s">
        <v>296</v>
      </c>
      <c r="C393" s="3" t="s">
        <v>131</v>
      </c>
      <c r="D393" s="31">
        <v>164</v>
      </c>
      <c r="E393" s="60">
        <v>264</v>
      </c>
      <c r="F393" s="3">
        <v>1</v>
      </c>
      <c r="G393" s="3">
        <v>1</v>
      </c>
      <c r="H393" s="3">
        <v>2</v>
      </c>
      <c r="I393" s="3">
        <v>5</v>
      </c>
    </row>
    <row r="394" ht="20" customHeight="1" spans="1:9">
      <c r="A394" s="9">
        <v>44791</v>
      </c>
      <c r="B394" s="3" t="s">
        <v>307</v>
      </c>
      <c r="C394" s="3" t="s">
        <v>131</v>
      </c>
      <c r="D394" s="31">
        <v>146</v>
      </c>
      <c r="E394" s="60">
        <v>254</v>
      </c>
      <c r="F394" s="3">
        <v>0</v>
      </c>
      <c r="G394" s="3">
        <v>0</v>
      </c>
      <c r="H394" s="3">
        <v>1</v>
      </c>
      <c r="I394" s="3">
        <v>4</v>
      </c>
    </row>
    <row r="395" ht="20" customHeight="1" spans="1:9">
      <c r="A395" s="9">
        <v>44791</v>
      </c>
      <c r="B395" s="3" t="s">
        <v>302</v>
      </c>
      <c r="C395" s="3" t="s">
        <v>131</v>
      </c>
      <c r="D395" s="31">
        <v>78</v>
      </c>
      <c r="E395" s="60">
        <v>249</v>
      </c>
      <c r="F395" s="3">
        <v>4</v>
      </c>
      <c r="G395" s="3">
        <v>4</v>
      </c>
      <c r="H395" s="3">
        <v>2</v>
      </c>
      <c r="I395" s="3">
        <v>3</v>
      </c>
    </row>
    <row r="396" ht="20" customHeight="1" spans="1:9">
      <c r="A396" s="9">
        <v>44791</v>
      </c>
      <c r="B396" s="3" t="s">
        <v>306</v>
      </c>
      <c r="C396" s="3" t="s">
        <v>131</v>
      </c>
      <c r="D396" s="31">
        <v>36</v>
      </c>
      <c r="E396" s="60">
        <v>275</v>
      </c>
      <c r="F396" s="3">
        <v>2</v>
      </c>
      <c r="G396" s="3">
        <v>2</v>
      </c>
      <c r="H396" s="3">
        <v>1</v>
      </c>
      <c r="I396" s="3">
        <v>2</v>
      </c>
    </row>
    <row r="397" ht="20" customHeight="1" spans="1:9">
      <c r="A397" s="9">
        <v>44791</v>
      </c>
      <c r="B397" s="3" t="s">
        <v>298</v>
      </c>
      <c r="C397" s="3" t="s">
        <v>131</v>
      </c>
      <c r="D397" s="31">
        <v>30</v>
      </c>
      <c r="E397" s="60">
        <v>348</v>
      </c>
      <c r="F397" s="3">
        <v>2</v>
      </c>
      <c r="G397" s="3">
        <v>1</v>
      </c>
      <c r="H397" s="3">
        <v>1</v>
      </c>
      <c r="I397" s="3">
        <v>14</v>
      </c>
    </row>
    <row r="398" ht="20" customHeight="1" spans="1:9">
      <c r="A398" s="9">
        <v>44791</v>
      </c>
      <c r="B398" s="3" t="s">
        <v>294</v>
      </c>
      <c r="C398" s="3" t="s">
        <v>131</v>
      </c>
      <c r="D398" s="31">
        <v>13</v>
      </c>
      <c r="E398" s="60">
        <v>716</v>
      </c>
      <c r="F398" s="3">
        <v>2</v>
      </c>
      <c r="G398" s="3">
        <v>2</v>
      </c>
      <c r="H398" s="3">
        <v>2</v>
      </c>
      <c r="I398" s="3">
        <v>4</v>
      </c>
    </row>
    <row r="399" ht="20" customHeight="1" spans="1:9">
      <c r="A399" s="9">
        <v>44791</v>
      </c>
      <c r="B399" s="3" t="s">
        <v>310</v>
      </c>
      <c r="C399" s="3" t="s">
        <v>131</v>
      </c>
      <c r="D399" s="31">
        <v>6</v>
      </c>
      <c r="E399" s="60">
        <v>545</v>
      </c>
      <c r="F399" s="3">
        <v>3</v>
      </c>
      <c r="G399" s="3">
        <v>1</v>
      </c>
      <c r="H399" s="3">
        <v>1</v>
      </c>
      <c r="I399" s="3">
        <v>1</v>
      </c>
    </row>
    <row r="400" ht="20" customHeight="1" spans="1:9">
      <c r="A400" s="9">
        <v>44791</v>
      </c>
      <c r="B400" s="3" t="s">
        <v>323</v>
      </c>
      <c r="C400" s="3" t="s">
        <v>131</v>
      </c>
      <c r="D400" s="31">
        <v>0</v>
      </c>
      <c r="E400" s="60">
        <v>9</v>
      </c>
      <c r="F400" s="3">
        <v>0</v>
      </c>
      <c r="G400" s="3">
        <v>0</v>
      </c>
      <c r="H400" s="3">
        <v>0</v>
      </c>
      <c r="I400" s="3">
        <v>0</v>
      </c>
    </row>
    <row r="401" ht="20" customHeight="1" spans="1:9">
      <c r="A401" s="9">
        <v>44791</v>
      </c>
      <c r="B401" s="3">
        <v>2020</v>
      </c>
      <c r="C401" s="3" t="s">
        <v>131</v>
      </c>
      <c r="D401" s="31">
        <v>0</v>
      </c>
      <c r="E401" s="60">
        <v>0</v>
      </c>
      <c r="F401" s="3">
        <v>0</v>
      </c>
      <c r="G401" s="3">
        <v>0</v>
      </c>
      <c r="H401" s="3">
        <v>0</v>
      </c>
      <c r="I401" s="3">
        <v>1</v>
      </c>
    </row>
    <row r="402" ht="20" customHeight="1" spans="1:9">
      <c r="A402" s="9">
        <v>44791</v>
      </c>
      <c r="B402" s="3" t="s">
        <v>300</v>
      </c>
      <c r="C402" s="3" t="s">
        <v>131</v>
      </c>
      <c r="D402" s="31">
        <v>0</v>
      </c>
      <c r="E402" s="60">
        <v>0</v>
      </c>
      <c r="F402" s="3">
        <v>0</v>
      </c>
      <c r="G402" s="3">
        <v>0</v>
      </c>
      <c r="H402" s="3">
        <v>0</v>
      </c>
      <c r="I402" s="3">
        <v>2</v>
      </c>
    </row>
    <row r="403" ht="20" customHeight="1" spans="1:9">
      <c r="A403" s="9">
        <v>44791</v>
      </c>
      <c r="B403" s="3" t="s">
        <v>324</v>
      </c>
      <c r="C403" s="3" t="s">
        <v>131</v>
      </c>
      <c r="D403" s="31">
        <v>0</v>
      </c>
      <c r="E403" s="60">
        <v>49</v>
      </c>
      <c r="F403" s="3">
        <v>0</v>
      </c>
      <c r="G403" s="3">
        <v>0</v>
      </c>
      <c r="H403" s="3">
        <v>0</v>
      </c>
      <c r="I403" s="3">
        <v>0</v>
      </c>
    </row>
    <row r="404" ht="20" customHeight="1" spans="1:9">
      <c r="A404" s="9">
        <v>44791</v>
      </c>
      <c r="B404" s="3" t="s">
        <v>293</v>
      </c>
      <c r="C404" s="3" t="s">
        <v>131</v>
      </c>
      <c r="D404" s="31">
        <v>0</v>
      </c>
      <c r="E404" s="60">
        <v>241</v>
      </c>
      <c r="F404" s="3">
        <v>1</v>
      </c>
      <c r="G404" s="3">
        <v>0</v>
      </c>
      <c r="H404" s="3">
        <v>0</v>
      </c>
      <c r="I404" s="3">
        <v>0</v>
      </c>
    </row>
    <row r="405" ht="20" customHeight="1" spans="1:9">
      <c r="A405" s="9">
        <v>44791</v>
      </c>
      <c r="B405" s="3" t="s">
        <v>305</v>
      </c>
      <c r="C405" s="3" t="s">
        <v>131</v>
      </c>
      <c r="D405" s="31">
        <v>0</v>
      </c>
      <c r="E405" s="60">
        <v>0</v>
      </c>
      <c r="F405" s="3">
        <v>0</v>
      </c>
      <c r="G405" s="3">
        <v>0</v>
      </c>
      <c r="H405" s="3">
        <v>0</v>
      </c>
      <c r="I405" s="3">
        <v>1</v>
      </c>
    </row>
    <row r="406" ht="20" customHeight="1" spans="1:9">
      <c r="A406" s="9">
        <v>44791</v>
      </c>
      <c r="B406" s="3" t="s">
        <v>325</v>
      </c>
      <c r="C406" s="3" t="s">
        <v>131</v>
      </c>
      <c r="D406" s="31">
        <v>0</v>
      </c>
      <c r="E406" s="60">
        <v>0</v>
      </c>
      <c r="F406" s="3">
        <v>0</v>
      </c>
      <c r="G406" s="3">
        <v>0</v>
      </c>
      <c r="H406" s="3">
        <v>0</v>
      </c>
      <c r="I406" s="3">
        <v>1</v>
      </c>
    </row>
    <row r="407" ht="20" customHeight="1" spans="1:9">
      <c r="A407" s="9">
        <v>44791</v>
      </c>
      <c r="B407" s="3" t="s">
        <v>321</v>
      </c>
      <c r="C407" s="3" t="s">
        <v>131</v>
      </c>
      <c r="D407" s="31">
        <v>0</v>
      </c>
      <c r="E407" s="60">
        <v>242</v>
      </c>
      <c r="F407" s="3">
        <v>1</v>
      </c>
      <c r="G407" s="3">
        <v>0</v>
      </c>
      <c r="H407" s="3">
        <v>0</v>
      </c>
      <c r="I407" s="3">
        <v>0</v>
      </c>
    </row>
    <row r="408" ht="20" customHeight="1" spans="1:9">
      <c r="A408" s="9">
        <v>44791</v>
      </c>
      <c r="B408" s="3" t="s">
        <v>308</v>
      </c>
      <c r="C408" s="3" t="s">
        <v>131</v>
      </c>
      <c r="D408" s="31">
        <v>0</v>
      </c>
      <c r="E408" s="60">
        <v>242</v>
      </c>
      <c r="F408" s="3">
        <v>1</v>
      </c>
      <c r="G408" s="3">
        <v>1</v>
      </c>
      <c r="H408" s="3">
        <v>0</v>
      </c>
      <c r="I408" s="3">
        <v>9</v>
      </c>
    </row>
    <row r="409" ht="20" customHeight="1" spans="1:9">
      <c r="A409" s="9">
        <v>44791</v>
      </c>
      <c r="B409" s="3" t="s">
        <v>309</v>
      </c>
      <c r="C409" s="3" t="s">
        <v>131</v>
      </c>
      <c r="D409" s="31">
        <v>0</v>
      </c>
      <c r="E409" s="60">
        <v>244</v>
      </c>
      <c r="F409" s="3">
        <v>0</v>
      </c>
      <c r="G409" s="3">
        <v>0</v>
      </c>
      <c r="H409" s="3">
        <v>0</v>
      </c>
      <c r="I409" s="3">
        <v>0</v>
      </c>
    </row>
    <row r="410" ht="20" customHeight="1" spans="1:9">
      <c r="A410" s="17" t="s">
        <v>55</v>
      </c>
      <c r="B410" s="18"/>
      <c r="C410" s="19"/>
      <c r="D410" s="24">
        <f t="shared" ref="D410:I410" si="19">SUM(D389:D409)</f>
        <v>3145</v>
      </c>
      <c r="E410" s="59">
        <f t="shared" si="19"/>
        <v>5291</v>
      </c>
      <c r="F410" s="8">
        <f t="shared" si="19"/>
        <v>42</v>
      </c>
      <c r="G410" s="8">
        <f t="shared" si="19"/>
        <v>30</v>
      </c>
      <c r="H410" s="8">
        <f t="shared" si="19"/>
        <v>32</v>
      </c>
      <c r="I410" s="8">
        <f t="shared" si="19"/>
        <v>113</v>
      </c>
    </row>
    <row r="411" ht="20" customHeight="1" spans="1:9">
      <c r="A411" s="9">
        <v>44790</v>
      </c>
      <c r="B411" s="3" t="s">
        <v>291</v>
      </c>
      <c r="C411" s="3" t="s">
        <v>131</v>
      </c>
      <c r="D411" s="31">
        <v>1573</v>
      </c>
      <c r="E411" s="60">
        <v>241</v>
      </c>
      <c r="F411" s="3">
        <v>8</v>
      </c>
      <c r="G411" s="3">
        <v>6</v>
      </c>
      <c r="H411" s="3">
        <v>12</v>
      </c>
      <c r="I411" s="3">
        <v>34</v>
      </c>
    </row>
    <row r="412" ht="20" customHeight="1" spans="1:9">
      <c r="A412" s="9">
        <v>44790</v>
      </c>
      <c r="B412" s="3" t="s">
        <v>292</v>
      </c>
      <c r="C412" s="3" t="s">
        <v>131</v>
      </c>
      <c r="D412" s="31">
        <v>325</v>
      </c>
      <c r="E412" s="60">
        <v>343</v>
      </c>
      <c r="F412" s="3">
        <v>4</v>
      </c>
      <c r="G412" s="3">
        <v>1</v>
      </c>
      <c r="H412" s="3">
        <v>3</v>
      </c>
      <c r="I412" s="3">
        <v>9</v>
      </c>
    </row>
    <row r="413" ht="20" customHeight="1" spans="1:9">
      <c r="A413" s="9">
        <v>44790</v>
      </c>
      <c r="B413" s="3" t="s">
        <v>296</v>
      </c>
      <c r="C413" s="3" t="s">
        <v>131</v>
      </c>
      <c r="D413" s="31">
        <v>170</v>
      </c>
      <c r="E413" s="60">
        <v>241</v>
      </c>
      <c r="F413" s="3">
        <v>0</v>
      </c>
      <c r="G413" s="3">
        <v>0</v>
      </c>
      <c r="H413" s="3">
        <v>3</v>
      </c>
      <c r="I413" s="3">
        <v>4</v>
      </c>
    </row>
    <row r="414" ht="20" customHeight="1" spans="1:9">
      <c r="A414" s="9">
        <v>44790</v>
      </c>
      <c r="B414" s="3" t="s">
        <v>307</v>
      </c>
      <c r="C414" s="3" t="s">
        <v>131</v>
      </c>
      <c r="D414" s="31">
        <v>128</v>
      </c>
      <c r="E414" s="60">
        <v>246</v>
      </c>
      <c r="F414" s="3">
        <v>0</v>
      </c>
      <c r="G414" s="3">
        <v>0</v>
      </c>
      <c r="H414" s="3">
        <v>1</v>
      </c>
      <c r="I414" s="3">
        <v>2</v>
      </c>
    </row>
    <row r="415" ht="20" customHeight="1" spans="1:9">
      <c r="A415" s="9">
        <v>44790</v>
      </c>
      <c r="B415" s="3" t="s">
        <v>295</v>
      </c>
      <c r="C415" s="3" t="s">
        <v>131</v>
      </c>
      <c r="D415" s="31">
        <v>123</v>
      </c>
      <c r="E415" s="60">
        <v>715</v>
      </c>
      <c r="F415" s="3">
        <v>10</v>
      </c>
      <c r="G415" s="3">
        <v>6</v>
      </c>
      <c r="H415" s="3">
        <v>4</v>
      </c>
      <c r="I415" s="3">
        <v>17</v>
      </c>
    </row>
    <row r="416" ht="20" customHeight="1" spans="1:9">
      <c r="A416" s="9">
        <v>44790</v>
      </c>
      <c r="B416" s="3" t="s">
        <v>308</v>
      </c>
      <c r="C416" s="3" t="s">
        <v>131</v>
      </c>
      <c r="D416" s="31">
        <v>109</v>
      </c>
      <c r="E416" s="60">
        <v>241</v>
      </c>
      <c r="F416" s="3">
        <v>6</v>
      </c>
      <c r="G416" s="3">
        <v>5</v>
      </c>
      <c r="H416" s="3">
        <v>3</v>
      </c>
      <c r="I416" s="3">
        <v>10</v>
      </c>
    </row>
    <row r="417" ht="20" customHeight="1" spans="1:9">
      <c r="A417" s="9">
        <v>44790</v>
      </c>
      <c r="B417" s="3" t="s">
        <v>321</v>
      </c>
      <c r="C417" s="3" t="s">
        <v>131</v>
      </c>
      <c r="D417" s="31">
        <v>98</v>
      </c>
      <c r="E417" s="60">
        <v>241</v>
      </c>
      <c r="F417" s="3">
        <v>2</v>
      </c>
      <c r="G417" s="3">
        <v>0</v>
      </c>
      <c r="H417" s="3">
        <v>1</v>
      </c>
      <c r="I417" s="3">
        <v>2</v>
      </c>
    </row>
    <row r="418" ht="20" customHeight="1" spans="1:9">
      <c r="A418" s="9">
        <v>44790</v>
      </c>
      <c r="B418" s="3" t="s">
        <v>298</v>
      </c>
      <c r="C418" s="3" t="s">
        <v>131</v>
      </c>
      <c r="D418" s="31">
        <v>36</v>
      </c>
      <c r="E418" s="60">
        <v>315</v>
      </c>
      <c r="F418" s="3">
        <v>2</v>
      </c>
      <c r="G418" s="3">
        <v>1</v>
      </c>
      <c r="H418" s="3">
        <v>1</v>
      </c>
      <c r="I418" s="3">
        <v>13</v>
      </c>
    </row>
    <row r="419" ht="20" customHeight="1" spans="1:9">
      <c r="A419" s="9">
        <v>44790</v>
      </c>
      <c r="B419" s="3" t="s">
        <v>302</v>
      </c>
      <c r="C419" s="3" t="s">
        <v>131</v>
      </c>
      <c r="D419" s="31">
        <v>36</v>
      </c>
      <c r="E419" s="60">
        <v>254</v>
      </c>
      <c r="F419" s="3">
        <v>5</v>
      </c>
      <c r="G419" s="3">
        <v>5</v>
      </c>
      <c r="H419" s="3">
        <v>1</v>
      </c>
      <c r="I419" s="3">
        <v>2</v>
      </c>
    </row>
    <row r="420" ht="20" customHeight="1" spans="1:9">
      <c r="A420" s="9">
        <v>44790</v>
      </c>
      <c r="B420" s="3" t="s">
        <v>294</v>
      </c>
      <c r="C420" s="3" t="s">
        <v>131</v>
      </c>
      <c r="D420" s="31">
        <v>30</v>
      </c>
      <c r="E420" s="60">
        <v>385</v>
      </c>
      <c r="F420" s="3">
        <v>2</v>
      </c>
      <c r="G420" s="3">
        <v>0</v>
      </c>
      <c r="H420" s="3">
        <v>3</v>
      </c>
      <c r="I420" s="3">
        <v>5</v>
      </c>
    </row>
    <row r="421" ht="20" customHeight="1" spans="1:9">
      <c r="A421" s="9">
        <v>44790</v>
      </c>
      <c r="B421" s="3">
        <v>2020</v>
      </c>
      <c r="C421" s="3" t="s">
        <v>131</v>
      </c>
      <c r="D421" s="31">
        <v>0</v>
      </c>
      <c r="E421" s="60">
        <v>247</v>
      </c>
      <c r="F421" s="3">
        <v>1</v>
      </c>
      <c r="G421" s="3">
        <v>1</v>
      </c>
      <c r="H421" s="3">
        <v>0</v>
      </c>
      <c r="I421" s="3">
        <v>1</v>
      </c>
    </row>
    <row r="422" ht="20" customHeight="1" spans="1:9">
      <c r="A422" s="9">
        <v>44790</v>
      </c>
      <c r="B422" s="3" t="s">
        <v>300</v>
      </c>
      <c r="C422" s="3" t="s">
        <v>131</v>
      </c>
      <c r="D422" s="31">
        <v>0</v>
      </c>
      <c r="E422" s="60">
        <v>0</v>
      </c>
      <c r="F422" s="3">
        <v>0</v>
      </c>
      <c r="G422" s="3">
        <v>0</v>
      </c>
      <c r="H422" s="3">
        <v>0</v>
      </c>
      <c r="I422" s="3">
        <v>2</v>
      </c>
    </row>
    <row r="423" ht="20" customHeight="1" spans="1:9">
      <c r="A423" s="9">
        <v>44790</v>
      </c>
      <c r="B423" s="3" t="s">
        <v>324</v>
      </c>
      <c r="C423" s="3" t="s">
        <v>131</v>
      </c>
      <c r="D423" s="31">
        <v>0</v>
      </c>
      <c r="E423" s="60">
        <v>382</v>
      </c>
      <c r="F423" s="3">
        <v>1</v>
      </c>
      <c r="G423" s="3">
        <v>0</v>
      </c>
      <c r="H423" s="3">
        <v>0</v>
      </c>
      <c r="I423" s="3">
        <v>1</v>
      </c>
    </row>
    <row r="424" ht="20" customHeight="1" spans="1:9">
      <c r="A424" s="9">
        <v>44790</v>
      </c>
      <c r="B424" s="3" t="s">
        <v>293</v>
      </c>
      <c r="C424" s="3" t="s">
        <v>131</v>
      </c>
      <c r="D424" s="31">
        <v>0</v>
      </c>
      <c r="E424" s="60">
        <v>0</v>
      </c>
      <c r="F424" s="3">
        <v>0</v>
      </c>
      <c r="G424" s="3">
        <v>0</v>
      </c>
      <c r="H424" s="3">
        <v>0</v>
      </c>
      <c r="I424" s="3">
        <v>0</v>
      </c>
    </row>
    <row r="425" ht="20" customHeight="1" spans="1:9">
      <c r="A425" s="9">
        <v>44790</v>
      </c>
      <c r="B425" s="3" t="s">
        <v>304</v>
      </c>
      <c r="C425" s="3" t="s">
        <v>131</v>
      </c>
      <c r="D425" s="31">
        <v>0</v>
      </c>
      <c r="E425" s="60">
        <v>242</v>
      </c>
      <c r="F425" s="3">
        <v>1</v>
      </c>
      <c r="G425" s="3">
        <v>1</v>
      </c>
      <c r="H425" s="3">
        <v>0</v>
      </c>
      <c r="I425" s="3">
        <v>5</v>
      </c>
    </row>
    <row r="426" ht="20" customHeight="1" spans="1:9">
      <c r="A426" s="9">
        <v>44790</v>
      </c>
      <c r="B426" s="3" t="s">
        <v>305</v>
      </c>
      <c r="C426" s="3" t="s">
        <v>131</v>
      </c>
      <c r="D426" s="31">
        <v>0</v>
      </c>
      <c r="E426" s="60">
        <v>0</v>
      </c>
      <c r="F426" s="3">
        <v>0</v>
      </c>
      <c r="G426" s="3">
        <v>0</v>
      </c>
      <c r="H426" s="3">
        <v>0</v>
      </c>
      <c r="I426" s="3">
        <v>1</v>
      </c>
    </row>
    <row r="427" ht="20" customHeight="1" spans="1:9">
      <c r="A427" s="9">
        <v>44790</v>
      </c>
      <c r="B427" s="3" t="s">
        <v>309</v>
      </c>
      <c r="C427" s="3" t="s">
        <v>131</v>
      </c>
      <c r="D427" s="31">
        <v>0</v>
      </c>
      <c r="E427" s="60">
        <v>242</v>
      </c>
      <c r="F427" s="3">
        <v>0</v>
      </c>
      <c r="G427" s="3">
        <v>0</v>
      </c>
      <c r="H427" s="3">
        <v>0</v>
      </c>
      <c r="I427" s="3">
        <v>0</v>
      </c>
    </row>
    <row r="428" ht="20" customHeight="1" spans="1:9">
      <c r="A428" s="17" t="s">
        <v>56</v>
      </c>
      <c r="B428" s="18"/>
      <c r="C428" s="19"/>
      <c r="D428" s="24">
        <f t="shared" ref="D428:I428" si="20">SUM(D411:D427)</f>
        <v>2628</v>
      </c>
      <c r="E428" s="59">
        <f t="shared" si="20"/>
        <v>4335</v>
      </c>
      <c r="F428" s="8">
        <f t="shared" si="20"/>
        <v>42</v>
      </c>
      <c r="G428" s="8">
        <f t="shared" si="20"/>
        <v>26</v>
      </c>
      <c r="H428" s="8">
        <f t="shared" si="20"/>
        <v>32</v>
      </c>
      <c r="I428" s="8">
        <f t="shared" si="20"/>
        <v>108</v>
      </c>
    </row>
    <row r="429" ht="20" customHeight="1" spans="1:9">
      <c r="A429" s="9">
        <v>44789</v>
      </c>
      <c r="B429" s="3" t="s">
        <v>291</v>
      </c>
      <c r="C429" s="3" t="s">
        <v>131</v>
      </c>
      <c r="D429" s="31">
        <v>10925</v>
      </c>
      <c r="E429" s="60">
        <v>240</v>
      </c>
      <c r="F429" s="3">
        <v>11</v>
      </c>
      <c r="G429" s="3">
        <v>7</v>
      </c>
      <c r="H429" s="3">
        <v>13</v>
      </c>
      <c r="I429" s="3">
        <v>34</v>
      </c>
    </row>
    <row r="430" ht="20" customHeight="1" spans="1:9">
      <c r="A430" s="9">
        <v>44789</v>
      </c>
      <c r="B430" s="3" t="s">
        <v>292</v>
      </c>
      <c r="C430" s="3" t="s">
        <v>131</v>
      </c>
      <c r="D430" s="31">
        <v>869</v>
      </c>
      <c r="E430" s="60">
        <v>284</v>
      </c>
      <c r="F430" s="3">
        <v>3</v>
      </c>
      <c r="G430" s="3">
        <v>0</v>
      </c>
      <c r="H430" s="3">
        <v>4</v>
      </c>
      <c r="I430" s="3">
        <v>12</v>
      </c>
    </row>
    <row r="431" ht="20" customHeight="1" spans="1:9">
      <c r="A431" s="9">
        <v>44789</v>
      </c>
      <c r="B431" s="3" t="s">
        <v>296</v>
      </c>
      <c r="C431" s="3" t="s">
        <v>131</v>
      </c>
      <c r="D431" s="31">
        <v>669</v>
      </c>
      <c r="E431" s="60">
        <v>252</v>
      </c>
      <c r="F431" s="3">
        <v>2</v>
      </c>
      <c r="G431" s="3">
        <v>1</v>
      </c>
      <c r="H431" s="3">
        <v>1</v>
      </c>
      <c r="I431" s="3">
        <v>5</v>
      </c>
    </row>
    <row r="432" ht="20" customHeight="1" spans="1:9">
      <c r="A432" s="9">
        <v>44789</v>
      </c>
      <c r="B432" s="3" t="s">
        <v>295</v>
      </c>
      <c r="C432" s="3" t="s">
        <v>131</v>
      </c>
      <c r="D432" s="31">
        <v>287</v>
      </c>
      <c r="E432" s="60">
        <v>768</v>
      </c>
      <c r="F432" s="3">
        <v>10</v>
      </c>
      <c r="G432" s="3">
        <v>7</v>
      </c>
      <c r="H432" s="3">
        <v>3</v>
      </c>
      <c r="I432" s="3">
        <v>11</v>
      </c>
    </row>
    <row r="433" ht="20" customHeight="1" spans="1:9">
      <c r="A433" s="9">
        <v>44789</v>
      </c>
      <c r="B433" s="3" t="s">
        <v>307</v>
      </c>
      <c r="C433" s="3" t="s">
        <v>131</v>
      </c>
      <c r="D433" s="31">
        <v>146</v>
      </c>
      <c r="E433" s="60">
        <v>259</v>
      </c>
      <c r="F433" s="3">
        <v>0</v>
      </c>
      <c r="G433" s="3">
        <v>0</v>
      </c>
      <c r="H433" s="3">
        <v>1</v>
      </c>
      <c r="I433" s="3">
        <v>2</v>
      </c>
    </row>
    <row r="434" ht="20" customHeight="1" spans="1:9">
      <c r="A434" s="9">
        <v>44789</v>
      </c>
      <c r="B434" s="3" t="s">
        <v>298</v>
      </c>
      <c r="C434" s="3" t="s">
        <v>131</v>
      </c>
      <c r="D434" s="31">
        <v>98</v>
      </c>
      <c r="E434" s="60">
        <v>322</v>
      </c>
      <c r="F434" s="3">
        <v>3</v>
      </c>
      <c r="G434" s="3">
        <v>3</v>
      </c>
      <c r="H434" s="3">
        <v>1</v>
      </c>
      <c r="I434" s="3">
        <v>15</v>
      </c>
    </row>
    <row r="435" ht="20" customHeight="1" spans="1:9">
      <c r="A435" s="9">
        <v>44789</v>
      </c>
      <c r="B435" s="3" t="s">
        <v>309</v>
      </c>
      <c r="C435" s="3" t="s">
        <v>131</v>
      </c>
      <c r="D435" s="31">
        <v>68</v>
      </c>
      <c r="E435" s="60">
        <v>243</v>
      </c>
      <c r="F435" s="3">
        <v>0</v>
      </c>
      <c r="G435" s="3">
        <v>0</v>
      </c>
      <c r="H435" s="3">
        <v>1</v>
      </c>
      <c r="I435" s="3">
        <v>1</v>
      </c>
    </row>
    <row r="436" ht="20" customHeight="1" spans="1:9">
      <c r="A436" s="9">
        <v>44789</v>
      </c>
      <c r="B436" s="3" t="s">
        <v>308</v>
      </c>
      <c r="C436" s="3" t="s">
        <v>131</v>
      </c>
      <c r="D436" s="31">
        <v>66</v>
      </c>
      <c r="E436" s="60">
        <v>243</v>
      </c>
      <c r="F436" s="3">
        <v>4</v>
      </c>
      <c r="G436" s="3">
        <v>4</v>
      </c>
      <c r="H436" s="3">
        <v>1</v>
      </c>
      <c r="I436" s="3">
        <v>15</v>
      </c>
    </row>
    <row r="437" ht="20" customHeight="1" spans="1:9">
      <c r="A437" s="9">
        <v>44789</v>
      </c>
      <c r="B437" s="3" t="s">
        <v>294</v>
      </c>
      <c r="C437" s="3" t="s">
        <v>131</v>
      </c>
      <c r="D437" s="31">
        <v>61</v>
      </c>
      <c r="E437" s="60">
        <v>519</v>
      </c>
      <c r="F437" s="3">
        <v>0</v>
      </c>
      <c r="G437" s="3">
        <v>0</v>
      </c>
      <c r="H437" s="3">
        <v>2</v>
      </c>
      <c r="I437" s="3">
        <v>5</v>
      </c>
    </row>
    <row r="438" ht="20" customHeight="1" spans="1:9">
      <c r="A438" s="9">
        <v>44789</v>
      </c>
      <c r="B438" s="3" t="s">
        <v>302</v>
      </c>
      <c r="C438" s="3" t="s">
        <v>131</v>
      </c>
      <c r="D438" s="31">
        <v>60</v>
      </c>
      <c r="E438" s="60">
        <v>255</v>
      </c>
      <c r="F438" s="3">
        <v>2</v>
      </c>
      <c r="G438" s="3">
        <v>1</v>
      </c>
      <c r="H438" s="3">
        <v>1</v>
      </c>
      <c r="I438" s="3">
        <v>3</v>
      </c>
    </row>
    <row r="439" ht="20" customHeight="1" spans="1:9">
      <c r="A439" s="9">
        <v>44789</v>
      </c>
      <c r="B439" s="3">
        <v>2020</v>
      </c>
      <c r="C439" s="3" t="s">
        <v>131</v>
      </c>
      <c r="D439" s="31">
        <v>0</v>
      </c>
      <c r="E439" s="60">
        <v>270</v>
      </c>
      <c r="F439" s="3">
        <v>0</v>
      </c>
      <c r="G439" s="3">
        <v>0</v>
      </c>
      <c r="H439" s="3">
        <v>0</v>
      </c>
      <c r="I439" s="3">
        <v>0</v>
      </c>
    </row>
    <row r="440" ht="20" customHeight="1" spans="1:9">
      <c r="A440" s="9">
        <v>44789</v>
      </c>
      <c r="B440" s="3" t="s">
        <v>300</v>
      </c>
      <c r="C440" s="3" t="s">
        <v>131</v>
      </c>
      <c r="D440" s="31">
        <v>0</v>
      </c>
      <c r="E440" s="60">
        <v>0</v>
      </c>
      <c r="F440" s="3">
        <v>0</v>
      </c>
      <c r="G440" s="3">
        <v>0</v>
      </c>
      <c r="H440" s="3">
        <v>0</v>
      </c>
      <c r="I440" s="3">
        <v>2</v>
      </c>
    </row>
    <row r="441" ht="20" customHeight="1" spans="1:9">
      <c r="A441" s="9">
        <v>44789</v>
      </c>
      <c r="B441" s="3" t="s">
        <v>326</v>
      </c>
      <c r="C441" s="3" t="s">
        <v>131</v>
      </c>
      <c r="D441" s="31">
        <v>0</v>
      </c>
      <c r="E441" s="60">
        <v>265</v>
      </c>
      <c r="F441" s="3">
        <v>1</v>
      </c>
      <c r="G441" s="3">
        <v>0</v>
      </c>
      <c r="H441" s="3">
        <v>0</v>
      </c>
      <c r="I441" s="3">
        <v>1</v>
      </c>
    </row>
    <row r="442" ht="20" customHeight="1" spans="1:9">
      <c r="A442" s="9">
        <v>44789</v>
      </c>
      <c r="B442" s="3" t="s">
        <v>304</v>
      </c>
      <c r="C442" s="3" t="s">
        <v>131</v>
      </c>
      <c r="D442" s="31">
        <v>0</v>
      </c>
      <c r="E442" s="60">
        <v>0</v>
      </c>
      <c r="F442" s="3">
        <v>0</v>
      </c>
      <c r="G442" s="3">
        <v>0</v>
      </c>
      <c r="H442" s="3">
        <v>0</v>
      </c>
      <c r="I442" s="3">
        <v>6</v>
      </c>
    </row>
    <row r="443" ht="20" customHeight="1" spans="1:9">
      <c r="A443" s="9">
        <v>44789</v>
      </c>
      <c r="B443" s="3" t="s">
        <v>305</v>
      </c>
      <c r="C443" s="3" t="s">
        <v>131</v>
      </c>
      <c r="D443" s="31">
        <v>0</v>
      </c>
      <c r="E443" s="60">
        <v>0</v>
      </c>
      <c r="F443" s="3">
        <v>0</v>
      </c>
      <c r="G443" s="3">
        <v>0</v>
      </c>
      <c r="H443" s="3">
        <v>0</v>
      </c>
      <c r="I443" s="3">
        <v>1</v>
      </c>
    </row>
    <row r="444" ht="20" customHeight="1" spans="1:9">
      <c r="A444" s="9">
        <v>44789</v>
      </c>
      <c r="B444" s="3" t="s">
        <v>306</v>
      </c>
      <c r="C444" s="3" t="s">
        <v>131</v>
      </c>
      <c r="D444" s="31">
        <v>0</v>
      </c>
      <c r="E444" s="60">
        <v>78</v>
      </c>
      <c r="F444" s="3">
        <v>0</v>
      </c>
      <c r="G444" s="3">
        <v>0</v>
      </c>
      <c r="H444" s="3">
        <v>0</v>
      </c>
      <c r="I444" s="3">
        <v>0</v>
      </c>
    </row>
    <row r="445" ht="20" customHeight="1" spans="1:9">
      <c r="A445" s="9">
        <v>44789</v>
      </c>
      <c r="B445" s="3" t="s">
        <v>321</v>
      </c>
      <c r="C445" s="3" t="s">
        <v>131</v>
      </c>
      <c r="D445" s="31">
        <v>0</v>
      </c>
      <c r="E445" s="60">
        <v>244</v>
      </c>
      <c r="F445" s="3">
        <v>3</v>
      </c>
      <c r="G445" s="3">
        <v>0</v>
      </c>
      <c r="H445" s="3">
        <v>0</v>
      </c>
      <c r="I445" s="3">
        <v>0</v>
      </c>
    </row>
    <row r="446" ht="20" customHeight="1" spans="1:9">
      <c r="A446" s="9">
        <v>44789</v>
      </c>
      <c r="B446" s="3" t="s">
        <v>327</v>
      </c>
      <c r="C446" s="3" t="s">
        <v>131</v>
      </c>
      <c r="D446" s="31">
        <v>0</v>
      </c>
      <c r="E446" s="60">
        <v>252</v>
      </c>
      <c r="F446" s="3">
        <v>0</v>
      </c>
      <c r="G446" s="3">
        <v>0</v>
      </c>
      <c r="H446" s="3">
        <v>0</v>
      </c>
      <c r="I446" s="3">
        <v>0</v>
      </c>
    </row>
    <row r="447" ht="20" customHeight="1" spans="1:9">
      <c r="A447" s="17" t="s">
        <v>57</v>
      </c>
      <c r="B447" s="18"/>
      <c r="C447" s="19"/>
      <c r="D447" s="24">
        <f t="shared" ref="D447:I447" si="21">SUM(D429:D446)</f>
        <v>13249</v>
      </c>
      <c r="E447" s="59">
        <f t="shared" si="21"/>
        <v>4494</v>
      </c>
      <c r="F447" s="8">
        <f t="shared" si="21"/>
        <v>39</v>
      </c>
      <c r="G447" s="8">
        <f t="shared" si="21"/>
        <v>23</v>
      </c>
      <c r="H447" s="8">
        <f t="shared" si="21"/>
        <v>28</v>
      </c>
      <c r="I447" s="8">
        <f t="shared" si="21"/>
        <v>113</v>
      </c>
    </row>
    <row r="448" ht="20" customHeight="1" spans="1:9">
      <c r="A448" s="9">
        <v>44788</v>
      </c>
      <c r="B448" s="3" t="s">
        <v>291</v>
      </c>
      <c r="C448" s="3" t="s">
        <v>131</v>
      </c>
      <c r="D448" s="31">
        <v>973</v>
      </c>
      <c r="E448" s="60">
        <v>240</v>
      </c>
      <c r="F448" s="3">
        <v>13</v>
      </c>
      <c r="G448" s="3">
        <v>10</v>
      </c>
      <c r="H448" s="3">
        <v>13</v>
      </c>
      <c r="I448" s="3">
        <v>35</v>
      </c>
    </row>
    <row r="449" ht="20" customHeight="1" spans="1:9">
      <c r="A449" s="9">
        <v>44788</v>
      </c>
      <c r="B449" s="3" t="s">
        <v>296</v>
      </c>
      <c r="C449" s="3" t="s">
        <v>131</v>
      </c>
      <c r="D449" s="31">
        <v>681</v>
      </c>
      <c r="E449" s="60">
        <v>240</v>
      </c>
      <c r="F449" s="3">
        <v>1</v>
      </c>
      <c r="G449" s="3">
        <v>0</v>
      </c>
      <c r="H449" s="3">
        <v>2</v>
      </c>
      <c r="I449" s="3">
        <v>4</v>
      </c>
    </row>
    <row r="450" ht="20" customHeight="1" spans="1:9">
      <c r="A450" s="9">
        <v>44788</v>
      </c>
      <c r="B450" s="3" t="s">
        <v>292</v>
      </c>
      <c r="C450" s="3" t="s">
        <v>131</v>
      </c>
      <c r="D450" s="31">
        <v>520</v>
      </c>
      <c r="E450" s="60">
        <v>401</v>
      </c>
      <c r="F450" s="3">
        <v>1</v>
      </c>
      <c r="G450" s="3">
        <v>2</v>
      </c>
      <c r="H450" s="3">
        <v>5</v>
      </c>
      <c r="I450" s="3">
        <v>12</v>
      </c>
    </row>
    <row r="451" ht="20" customHeight="1" spans="1:9">
      <c r="A451" s="9">
        <v>44788</v>
      </c>
      <c r="B451" s="3" t="s">
        <v>294</v>
      </c>
      <c r="C451" s="3" t="s">
        <v>131</v>
      </c>
      <c r="D451" s="31">
        <v>199</v>
      </c>
      <c r="E451" s="60">
        <v>494</v>
      </c>
      <c r="F451" s="3">
        <v>2</v>
      </c>
      <c r="G451" s="3">
        <v>1</v>
      </c>
      <c r="H451" s="3">
        <v>4</v>
      </c>
      <c r="I451" s="3">
        <v>8</v>
      </c>
    </row>
    <row r="452" ht="20" customHeight="1" spans="1:9">
      <c r="A452" s="9">
        <v>44788</v>
      </c>
      <c r="B452" s="3" t="s">
        <v>295</v>
      </c>
      <c r="C452" s="3" t="s">
        <v>131</v>
      </c>
      <c r="D452" s="31">
        <v>148</v>
      </c>
      <c r="E452" s="60">
        <v>751</v>
      </c>
      <c r="F452" s="3">
        <v>4</v>
      </c>
      <c r="G452" s="3">
        <v>1</v>
      </c>
      <c r="H452" s="3">
        <v>3</v>
      </c>
      <c r="I452" s="3">
        <v>13</v>
      </c>
    </row>
    <row r="453" ht="20" customHeight="1" spans="1:9">
      <c r="A453" s="9">
        <v>44788</v>
      </c>
      <c r="B453" s="3" t="s">
        <v>308</v>
      </c>
      <c r="C453" s="3" t="s">
        <v>131</v>
      </c>
      <c r="D453" s="31">
        <v>140</v>
      </c>
      <c r="E453" s="60">
        <v>251</v>
      </c>
      <c r="F453" s="3">
        <v>6</v>
      </c>
      <c r="G453" s="3">
        <v>4</v>
      </c>
      <c r="H453" s="3">
        <v>2</v>
      </c>
      <c r="I453" s="3">
        <v>13</v>
      </c>
    </row>
    <row r="454" ht="20" customHeight="1" spans="1:9">
      <c r="A454" s="9">
        <v>44788</v>
      </c>
      <c r="B454" s="3" t="s">
        <v>307</v>
      </c>
      <c r="C454" s="3" t="s">
        <v>131</v>
      </c>
      <c r="D454" s="31">
        <v>128</v>
      </c>
      <c r="E454" s="60">
        <v>257</v>
      </c>
      <c r="F454" s="3">
        <v>0</v>
      </c>
      <c r="G454" s="3">
        <v>0</v>
      </c>
      <c r="H454" s="3">
        <v>1</v>
      </c>
      <c r="I454" s="3">
        <v>2</v>
      </c>
    </row>
    <row r="455" ht="20" customHeight="1" spans="1:9">
      <c r="A455" s="9">
        <v>44788</v>
      </c>
      <c r="B455" s="3" t="s">
        <v>309</v>
      </c>
      <c r="C455" s="3" t="s">
        <v>131</v>
      </c>
      <c r="D455" s="31">
        <v>91</v>
      </c>
      <c r="E455" s="60">
        <v>243</v>
      </c>
      <c r="F455" s="3">
        <v>1</v>
      </c>
      <c r="G455" s="3">
        <v>1</v>
      </c>
      <c r="H455" s="3">
        <v>1</v>
      </c>
      <c r="I455" s="3">
        <v>2</v>
      </c>
    </row>
    <row r="456" ht="20" customHeight="1" spans="1:9">
      <c r="A456" s="9">
        <v>44788</v>
      </c>
      <c r="B456" s="3" t="s">
        <v>302</v>
      </c>
      <c r="C456" s="3" t="s">
        <v>131</v>
      </c>
      <c r="D456" s="31">
        <v>6</v>
      </c>
      <c r="E456" s="60">
        <v>257</v>
      </c>
      <c r="F456" s="3">
        <v>5</v>
      </c>
      <c r="G456" s="3">
        <v>4</v>
      </c>
      <c r="H456" s="3">
        <v>1</v>
      </c>
      <c r="I456" s="3">
        <v>4</v>
      </c>
    </row>
    <row r="457" ht="20" customHeight="1" spans="1:9">
      <c r="A457" s="9">
        <v>44788</v>
      </c>
      <c r="B457" s="3" t="s">
        <v>298</v>
      </c>
      <c r="C457" s="3" t="s">
        <v>131</v>
      </c>
      <c r="D457" s="31">
        <v>0</v>
      </c>
      <c r="E457" s="60">
        <v>252</v>
      </c>
      <c r="F457" s="3">
        <v>0</v>
      </c>
      <c r="G457" s="3">
        <v>0</v>
      </c>
      <c r="H457" s="3">
        <v>0</v>
      </c>
      <c r="I457" s="3">
        <v>14</v>
      </c>
    </row>
    <row r="458" ht="20" customHeight="1" spans="1:9">
      <c r="A458" s="9">
        <v>44788</v>
      </c>
      <c r="B458" s="3" t="s">
        <v>300</v>
      </c>
      <c r="C458" s="3" t="s">
        <v>131</v>
      </c>
      <c r="D458" s="31">
        <v>0</v>
      </c>
      <c r="E458" s="60">
        <v>0</v>
      </c>
      <c r="F458" s="3">
        <v>0</v>
      </c>
      <c r="G458" s="3">
        <v>0</v>
      </c>
      <c r="H458" s="3">
        <v>0</v>
      </c>
      <c r="I458" s="3">
        <v>2</v>
      </c>
    </row>
    <row r="459" ht="20" customHeight="1" spans="1:9">
      <c r="A459" s="9">
        <v>44788</v>
      </c>
      <c r="B459" s="3" t="s">
        <v>301</v>
      </c>
      <c r="C459" s="3" t="s">
        <v>131</v>
      </c>
      <c r="D459" s="31">
        <v>0</v>
      </c>
      <c r="E459" s="60">
        <v>0</v>
      </c>
      <c r="F459" s="3">
        <v>0</v>
      </c>
      <c r="G459" s="3">
        <v>0</v>
      </c>
      <c r="H459" s="3">
        <v>0</v>
      </c>
      <c r="I459" s="3">
        <v>1</v>
      </c>
    </row>
    <row r="460" ht="20" customHeight="1" spans="1:9">
      <c r="A460" s="9">
        <v>44788</v>
      </c>
      <c r="B460" s="3" t="s">
        <v>326</v>
      </c>
      <c r="C460" s="3" t="s">
        <v>131</v>
      </c>
      <c r="D460" s="31">
        <v>0</v>
      </c>
      <c r="E460" s="60">
        <v>252</v>
      </c>
      <c r="F460" s="3">
        <v>2</v>
      </c>
      <c r="G460" s="3">
        <v>0</v>
      </c>
      <c r="H460" s="3">
        <v>0</v>
      </c>
      <c r="I460" s="3">
        <v>1</v>
      </c>
    </row>
    <row r="461" ht="20" customHeight="1" spans="1:9">
      <c r="A461" s="9">
        <v>44788</v>
      </c>
      <c r="B461" s="3" t="s">
        <v>304</v>
      </c>
      <c r="C461" s="3" t="s">
        <v>131</v>
      </c>
      <c r="D461" s="31">
        <v>0</v>
      </c>
      <c r="E461" s="60">
        <v>252</v>
      </c>
      <c r="F461" s="3">
        <v>0</v>
      </c>
      <c r="G461" s="3">
        <v>0</v>
      </c>
      <c r="H461" s="3">
        <v>0</v>
      </c>
      <c r="I461" s="3">
        <v>6</v>
      </c>
    </row>
    <row r="462" ht="20" customHeight="1" spans="1:9">
      <c r="A462" s="9">
        <v>44788</v>
      </c>
      <c r="B462" s="3" t="s">
        <v>305</v>
      </c>
      <c r="C462" s="3" t="s">
        <v>131</v>
      </c>
      <c r="D462" s="31">
        <v>0</v>
      </c>
      <c r="E462" s="60">
        <v>0</v>
      </c>
      <c r="F462" s="3">
        <v>0</v>
      </c>
      <c r="G462" s="3">
        <v>0</v>
      </c>
      <c r="H462" s="3">
        <v>0</v>
      </c>
      <c r="I462" s="3">
        <v>1</v>
      </c>
    </row>
    <row r="463" ht="20" customHeight="1" spans="1:9">
      <c r="A463" s="9">
        <v>44788</v>
      </c>
      <c r="B463" s="3" t="s">
        <v>306</v>
      </c>
      <c r="C463" s="3" t="s">
        <v>131</v>
      </c>
      <c r="D463" s="31">
        <v>0</v>
      </c>
      <c r="E463" s="60">
        <v>7</v>
      </c>
      <c r="F463" s="3">
        <v>0</v>
      </c>
      <c r="G463" s="3">
        <v>0</v>
      </c>
      <c r="H463" s="3">
        <v>0</v>
      </c>
      <c r="I463" s="3">
        <v>0</v>
      </c>
    </row>
    <row r="464" ht="20" customHeight="1" spans="1:9">
      <c r="A464" s="9">
        <v>44788</v>
      </c>
      <c r="B464" s="3" t="s">
        <v>321</v>
      </c>
      <c r="C464" s="3" t="s">
        <v>131</v>
      </c>
      <c r="D464" s="31">
        <v>0</v>
      </c>
      <c r="E464" s="60">
        <v>241</v>
      </c>
      <c r="F464" s="3">
        <v>0</v>
      </c>
      <c r="G464" s="3">
        <v>0</v>
      </c>
      <c r="H464" s="3">
        <v>0</v>
      </c>
      <c r="I464" s="3">
        <v>1</v>
      </c>
    </row>
    <row r="465" ht="20" customHeight="1" spans="1:9">
      <c r="A465" s="9">
        <v>44788</v>
      </c>
      <c r="B465" s="3" t="s">
        <v>327</v>
      </c>
      <c r="C465" s="3" t="s">
        <v>131</v>
      </c>
      <c r="D465" s="31">
        <v>0</v>
      </c>
      <c r="E465" s="60">
        <v>272</v>
      </c>
      <c r="F465" s="3">
        <v>0</v>
      </c>
      <c r="G465" s="3">
        <v>0</v>
      </c>
      <c r="H465" s="3">
        <v>0</v>
      </c>
      <c r="I465" s="3">
        <v>1</v>
      </c>
    </row>
    <row r="466" ht="20" customHeight="1" spans="1:9">
      <c r="A466" s="17" t="s">
        <v>58</v>
      </c>
      <c r="B466" s="18"/>
      <c r="C466" s="19"/>
      <c r="D466" s="24">
        <f t="shared" ref="D466:I466" si="22">SUM(D448:D465)</f>
        <v>2886</v>
      </c>
      <c r="E466" s="59">
        <f t="shared" si="22"/>
        <v>4410</v>
      </c>
      <c r="F466" s="8">
        <f t="shared" si="22"/>
        <v>35</v>
      </c>
      <c r="G466" s="8">
        <f t="shared" si="22"/>
        <v>23</v>
      </c>
      <c r="H466" s="8">
        <f t="shared" si="22"/>
        <v>32</v>
      </c>
      <c r="I466" s="8">
        <f t="shared" si="22"/>
        <v>120</v>
      </c>
    </row>
    <row r="467" ht="20" customHeight="1" spans="1:9">
      <c r="A467" s="9">
        <v>44787</v>
      </c>
      <c r="B467" s="3" t="s">
        <v>291</v>
      </c>
      <c r="C467" s="3" t="s">
        <v>131</v>
      </c>
      <c r="D467" s="31">
        <v>4259</v>
      </c>
      <c r="E467" s="60">
        <v>240</v>
      </c>
      <c r="F467" s="3">
        <v>12</v>
      </c>
      <c r="G467" s="3">
        <v>9</v>
      </c>
      <c r="H467" s="3">
        <v>14</v>
      </c>
      <c r="I467" s="3">
        <v>34</v>
      </c>
    </row>
    <row r="468" ht="20" customHeight="1" spans="1:9">
      <c r="A468" s="9">
        <v>44787</v>
      </c>
      <c r="B468" s="3" t="s">
        <v>296</v>
      </c>
      <c r="C468" s="3" t="s">
        <v>131</v>
      </c>
      <c r="D468" s="31">
        <v>823</v>
      </c>
      <c r="E468" s="60">
        <v>240</v>
      </c>
      <c r="F468" s="3">
        <v>1</v>
      </c>
      <c r="G468" s="3">
        <v>0</v>
      </c>
      <c r="H468" s="3">
        <v>2</v>
      </c>
      <c r="I468" s="3">
        <v>4</v>
      </c>
    </row>
    <row r="469" ht="20" customHeight="1" spans="1:9">
      <c r="A469" s="9">
        <v>44787</v>
      </c>
      <c r="B469" s="3" t="s">
        <v>292</v>
      </c>
      <c r="C469" s="3" t="s">
        <v>131</v>
      </c>
      <c r="D469" s="31">
        <v>423</v>
      </c>
      <c r="E469" s="60">
        <v>309</v>
      </c>
      <c r="F469" s="3">
        <v>1</v>
      </c>
      <c r="G469" s="3">
        <v>1</v>
      </c>
      <c r="H469" s="3">
        <v>4</v>
      </c>
      <c r="I469" s="3">
        <v>14</v>
      </c>
    </row>
    <row r="470" ht="20" customHeight="1" spans="1:9">
      <c r="A470" s="9">
        <v>44787</v>
      </c>
      <c r="B470" s="3" t="s">
        <v>295</v>
      </c>
      <c r="C470" s="3" t="s">
        <v>131</v>
      </c>
      <c r="D470" s="31">
        <v>244</v>
      </c>
      <c r="E470" s="60">
        <v>740</v>
      </c>
      <c r="F470" s="3">
        <v>7</v>
      </c>
      <c r="G470" s="3">
        <v>3</v>
      </c>
      <c r="H470" s="3">
        <v>3</v>
      </c>
      <c r="I470" s="3">
        <v>16</v>
      </c>
    </row>
    <row r="471" ht="20" customHeight="1" spans="1:9">
      <c r="A471" s="9">
        <v>44787</v>
      </c>
      <c r="B471" s="3" t="s">
        <v>302</v>
      </c>
      <c r="C471" s="3" t="s">
        <v>131</v>
      </c>
      <c r="D471" s="31">
        <v>179</v>
      </c>
      <c r="E471" s="60">
        <v>241</v>
      </c>
      <c r="F471" s="3">
        <v>6</v>
      </c>
      <c r="G471" s="3">
        <v>3</v>
      </c>
      <c r="H471" s="3">
        <v>1</v>
      </c>
      <c r="I471" s="3">
        <v>3</v>
      </c>
    </row>
    <row r="472" ht="20" customHeight="1" spans="1:9">
      <c r="A472" s="9">
        <v>44787</v>
      </c>
      <c r="B472" s="3" t="s">
        <v>308</v>
      </c>
      <c r="C472" s="3" t="s">
        <v>131</v>
      </c>
      <c r="D472" s="31">
        <v>172</v>
      </c>
      <c r="E472" s="60">
        <v>244</v>
      </c>
      <c r="F472" s="3">
        <v>4</v>
      </c>
      <c r="G472" s="3">
        <v>2</v>
      </c>
      <c r="H472" s="3">
        <v>2</v>
      </c>
      <c r="I472" s="3">
        <v>11</v>
      </c>
    </row>
    <row r="473" ht="20" customHeight="1" spans="1:9">
      <c r="A473" s="9">
        <v>44787</v>
      </c>
      <c r="B473" s="3" t="s">
        <v>307</v>
      </c>
      <c r="C473" s="3" t="s">
        <v>131</v>
      </c>
      <c r="D473" s="31">
        <v>134</v>
      </c>
      <c r="E473" s="60">
        <v>252</v>
      </c>
      <c r="F473" s="3">
        <v>3</v>
      </c>
      <c r="G473" s="3">
        <v>3</v>
      </c>
      <c r="H473" s="3">
        <v>1</v>
      </c>
      <c r="I473" s="3">
        <v>5</v>
      </c>
    </row>
    <row r="474" ht="20" customHeight="1" spans="1:9">
      <c r="A474" s="9">
        <v>44787</v>
      </c>
      <c r="B474" s="3" t="s">
        <v>294</v>
      </c>
      <c r="C474" s="3" t="s">
        <v>131</v>
      </c>
      <c r="D474" s="31">
        <v>122</v>
      </c>
      <c r="E474" s="60">
        <v>559</v>
      </c>
      <c r="F474" s="3">
        <v>5</v>
      </c>
      <c r="G474" s="3">
        <v>5</v>
      </c>
      <c r="H474" s="3">
        <v>4</v>
      </c>
      <c r="I474" s="3">
        <v>7</v>
      </c>
    </row>
    <row r="475" ht="20" customHeight="1" spans="1:9">
      <c r="A475" s="9">
        <v>44787</v>
      </c>
      <c r="B475" s="3" t="s">
        <v>309</v>
      </c>
      <c r="C475" s="3" t="s">
        <v>131</v>
      </c>
      <c r="D475" s="31">
        <v>12</v>
      </c>
      <c r="E475" s="60">
        <v>243</v>
      </c>
      <c r="F475" s="3">
        <v>2</v>
      </c>
      <c r="G475" s="3">
        <v>1</v>
      </c>
      <c r="H475" s="3">
        <v>1</v>
      </c>
      <c r="I475" s="3">
        <v>1</v>
      </c>
    </row>
    <row r="476" ht="20" customHeight="1" spans="1:9">
      <c r="A476" s="9">
        <v>44787</v>
      </c>
      <c r="B476" s="3" t="s">
        <v>298</v>
      </c>
      <c r="C476" s="3" t="s">
        <v>131</v>
      </c>
      <c r="D476" s="31">
        <v>0</v>
      </c>
      <c r="E476" s="60">
        <v>264</v>
      </c>
      <c r="F476" s="3">
        <v>0</v>
      </c>
      <c r="G476" s="3">
        <v>0</v>
      </c>
      <c r="H476" s="3">
        <v>0</v>
      </c>
      <c r="I476" s="3">
        <v>13</v>
      </c>
    </row>
    <row r="477" ht="20" customHeight="1" spans="1:9">
      <c r="A477" s="9">
        <v>44787</v>
      </c>
      <c r="B477" s="3">
        <v>2020</v>
      </c>
      <c r="C477" s="3" t="s">
        <v>131</v>
      </c>
      <c r="D477" s="31">
        <v>0</v>
      </c>
      <c r="E477" s="60">
        <v>261</v>
      </c>
      <c r="F477" s="3">
        <v>1</v>
      </c>
      <c r="G477" s="3">
        <v>0</v>
      </c>
      <c r="H477" s="3">
        <v>0</v>
      </c>
      <c r="I477" s="3">
        <v>0</v>
      </c>
    </row>
    <row r="478" ht="20" customHeight="1" spans="1:9">
      <c r="A478" s="9">
        <v>44787</v>
      </c>
      <c r="B478" s="3" t="s">
        <v>300</v>
      </c>
      <c r="C478" s="3" t="s">
        <v>131</v>
      </c>
      <c r="D478" s="31">
        <v>0</v>
      </c>
      <c r="E478" s="60">
        <v>0</v>
      </c>
      <c r="F478" s="3">
        <v>0</v>
      </c>
      <c r="G478" s="3">
        <v>0</v>
      </c>
      <c r="H478" s="3">
        <v>0</v>
      </c>
      <c r="I478" s="3">
        <v>2</v>
      </c>
    </row>
    <row r="479" ht="20" customHeight="1" spans="1:9">
      <c r="A479" s="9">
        <v>44787</v>
      </c>
      <c r="B479" s="3" t="s">
        <v>326</v>
      </c>
      <c r="C479" s="3" t="s">
        <v>131</v>
      </c>
      <c r="D479" s="31">
        <v>0</v>
      </c>
      <c r="E479" s="60">
        <v>254</v>
      </c>
      <c r="F479" s="3">
        <v>0</v>
      </c>
      <c r="G479" s="3">
        <v>0</v>
      </c>
      <c r="H479" s="3">
        <v>0</v>
      </c>
      <c r="I479" s="3">
        <v>1</v>
      </c>
    </row>
    <row r="480" ht="20" customHeight="1" spans="1:9">
      <c r="A480" s="9">
        <v>44787</v>
      </c>
      <c r="B480" s="3" t="s">
        <v>304</v>
      </c>
      <c r="C480" s="3" t="s">
        <v>131</v>
      </c>
      <c r="D480" s="31">
        <v>0</v>
      </c>
      <c r="E480" s="60">
        <v>243</v>
      </c>
      <c r="F480" s="3">
        <v>1</v>
      </c>
      <c r="G480" s="3">
        <v>0</v>
      </c>
      <c r="H480" s="3">
        <v>0</v>
      </c>
      <c r="I480" s="3">
        <v>6</v>
      </c>
    </row>
    <row r="481" ht="20" customHeight="1" spans="1:9">
      <c r="A481" s="9">
        <v>44787</v>
      </c>
      <c r="B481" s="3" t="s">
        <v>305</v>
      </c>
      <c r="C481" s="3" t="s">
        <v>131</v>
      </c>
      <c r="D481" s="31">
        <v>0</v>
      </c>
      <c r="E481" s="60">
        <v>0</v>
      </c>
      <c r="F481" s="3">
        <v>0</v>
      </c>
      <c r="G481" s="3">
        <v>0</v>
      </c>
      <c r="H481" s="3">
        <v>0</v>
      </c>
      <c r="I481" s="3">
        <v>1</v>
      </c>
    </row>
    <row r="482" ht="20" customHeight="1" spans="1:9">
      <c r="A482" s="9">
        <v>44787</v>
      </c>
      <c r="B482" s="3" t="s">
        <v>328</v>
      </c>
      <c r="C482" s="3" t="s">
        <v>131</v>
      </c>
      <c r="D482" s="31">
        <v>0</v>
      </c>
      <c r="E482" s="60">
        <v>42</v>
      </c>
      <c r="F482" s="3">
        <v>0</v>
      </c>
      <c r="G482" s="3">
        <v>0</v>
      </c>
      <c r="H482" s="3">
        <v>0</v>
      </c>
      <c r="I482" s="3">
        <v>0</v>
      </c>
    </row>
    <row r="483" ht="20" customHeight="1" spans="1:9">
      <c r="A483" s="9">
        <v>44787</v>
      </c>
      <c r="B483" s="3" t="s">
        <v>321</v>
      </c>
      <c r="C483" s="3" t="s">
        <v>131</v>
      </c>
      <c r="D483" s="31">
        <v>0</v>
      </c>
      <c r="E483" s="60">
        <v>242</v>
      </c>
      <c r="F483" s="3">
        <v>0</v>
      </c>
      <c r="G483" s="3">
        <v>0</v>
      </c>
      <c r="H483" s="3">
        <v>0</v>
      </c>
      <c r="I483" s="3">
        <v>0</v>
      </c>
    </row>
    <row r="484" ht="20" customHeight="1" spans="1:9">
      <c r="A484" s="9">
        <v>44787</v>
      </c>
      <c r="B484" s="3" t="s">
        <v>327</v>
      </c>
      <c r="C484" s="3" t="s">
        <v>131</v>
      </c>
      <c r="D484" s="31">
        <v>0</v>
      </c>
      <c r="E484" s="60">
        <v>330</v>
      </c>
      <c r="F484" s="3">
        <v>0</v>
      </c>
      <c r="G484" s="3">
        <v>0</v>
      </c>
      <c r="H484" s="3">
        <v>0</v>
      </c>
      <c r="I484" s="3">
        <v>1</v>
      </c>
    </row>
    <row r="485" ht="20" customHeight="1" spans="1:9">
      <c r="A485" s="17" t="s">
        <v>59</v>
      </c>
      <c r="B485" s="18"/>
      <c r="C485" s="19"/>
      <c r="D485" s="24">
        <f t="shared" ref="D485:I485" si="23">SUM(D467:D484)</f>
        <v>6368</v>
      </c>
      <c r="E485" s="59">
        <f t="shared" si="23"/>
        <v>4704</v>
      </c>
      <c r="F485" s="8">
        <f t="shared" si="23"/>
        <v>43</v>
      </c>
      <c r="G485" s="8">
        <f t="shared" si="23"/>
        <v>27</v>
      </c>
      <c r="H485" s="8">
        <f t="shared" si="23"/>
        <v>32</v>
      </c>
      <c r="I485" s="8">
        <f t="shared" si="23"/>
        <v>119</v>
      </c>
    </row>
    <row r="486" ht="20" customHeight="1" spans="1:9">
      <c r="A486" s="9">
        <v>44786</v>
      </c>
      <c r="B486" s="3" t="s">
        <v>291</v>
      </c>
      <c r="C486" s="3" t="s">
        <v>131</v>
      </c>
      <c r="D486" s="31">
        <v>8307</v>
      </c>
      <c r="E486" s="60">
        <v>246</v>
      </c>
      <c r="F486" s="3">
        <v>11</v>
      </c>
      <c r="G486" s="3">
        <v>9</v>
      </c>
      <c r="H486" s="3">
        <v>13</v>
      </c>
      <c r="I486" s="3">
        <v>31</v>
      </c>
    </row>
    <row r="487" ht="20" customHeight="1" spans="1:9">
      <c r="A487" s="9">
        <v>44786</v>
      </c>
      <c r="B487" s="3" t="s">
        <v>292</v>
      </c>
      <c r="C487" s="3" t="s">
        <v>131</v>
      </c>
      <c r="D487" s="31">
        <v>834</v>
      </c>
      <c r="E487" s="60">
        <v>308</v>
      </c>
      <c r="F487" s="3">
        <v>3</v>
      </c>
      <c r="G487" s="3">
        <v>2</v>
      </c>
      <c r="H487" s="3">
        <v>8</v>
      </c>
      <c r="I487" s="3">
        <v>17</v>
      </c>
    </row>
    <row r="488" ht="20" customHeight="1" spans="1:9">
      <c r="A488" s="9">
        <v>44786</v>
      </c>
      <c r="B488" s="3" t="s">
        <v>296</v>
      </c>
      <c r="C488" s="3" t="s">
        <v>131</v>
      </c>
      <c r="D488" s="31">
        <v>675</v>
      </c>
      <c r="E488" s="60">
        <v>242</v>
      </c>
      <c r="F488" s="3">
        <v>1</v>
      </c>
      <c r="G488" s="3">
        <v>1</v>
      </c>
      <c r="H488" s="3">
        <v>1</v>
      </c>
      <c r="I488" s="3">
        <v>5</v>
      </c>
    </row>
    <row r="489" ht="20" customHeight="1" spans="1:9">
      <c r="A489" s="9">
        <v>44786</v>
      </c>
      <c r="B489" s="3" t="s">
        <v>302</v>
      </c>
      <c r="C489" s="3" t="s">
        <v>131</v>
      </c>
      <c r="D489" s="31">
        <v>663</v>
      </c>
      <c r="E489" s="60">
        <v>248</v>
      </c>
      <c r="F489" s="3">
        <v>7</v>
      </c>
      <c r="G489" s="3">
        <v>5</v>
      </c>
      <c r="H489" s="3">
        <v>2</v>
      </c>
      <c r="I489" s="3">
        <v>3</v>
      </c>
    </row>
    <row r="490" ht="20" customHeight="1" spans="1:9">
      <c r="A490" s="9">
        <v>44786</v>
      </c>
      <c r="B490" s="3" t="s">
        <v>295</v>
      </c>
      <c r="C490" s="3" t="s">
        <v>131</v>
      </c>
      <c r="D490" s="31">
        <v>472</v>
      </c>
      <c r="E490" s="60">
        <v>816</v>
      </c>
      <c r="F490" s="3">
        <v>8</v>
      </c>
      <c r="G490" s="3">
        <v>4</v>
      </c>
      <c r="H490" s="3">
        <v>5</v>
      </c>
      <c r="I490" s="3">
        <v>11</v>
      </c>
    </row>
    <row r="491" ht="20" customHeight="1" spans="1:9">
      <c r="A491" s="9">
        <v>44786</v>
      </c>
      <c r="B491" s="3" t="s">
        <v>307</v>
      </c>
      <c r="C491" s="3" t="s">
        <v>131</v>
      </c>
      <c r="D491" s="31">
        <v>122</v>
      </c>
      <c r="E491" s="60">
        <v>245</v>
      </c>
      <c r="F491" s="3">
        <v>2</v>
      </c>
      <c r="G491" s="3">
        <v>2</v>
      </c>
      <c r="H491" s="3">
        <v>2</v>
      </c>
      <c r="I491" s="3">
        <v>4</v>
      </c>
    </row>
    <row r="492" ht="20" customHeight="1" spans="1:9">
      <c r="A492" s="9">
        <v>44786</v>
      </c>
      <c r="B492" s="3" t="s">
        <v>304</v>
      </c>
      <c r="C492" s="3" t="s">
        <v>131</v>
      </c>
      <c r="D492" s="31">
        <v>98</v>
      </c>
      <c r="E492" s="60">
        <v>253</v>
      </c>
      <c r="F492" s="3">
        <v>1</v>
      </c>
      <c r="G492" s="3">
        <v>0</v>
      </c>
      <c r="H492" s="3">
        <v>1</v>
      </c>
      <c r="I492" s="3">
        <v>6</v>
      </c>
    </row>
    <row r="493" ht="20" customHeight="1" spans="1:9">
      <c r="A493" s="9">
        <v>44786</v>
      </c>
      <c r="B493" s="3" t="s">
        <v>298</v>
      </c>
      <c r="C493" s="3" t="s">
        <v>131</v>
      </c>
      <c r="D493" s="31">
        <v>68</v>
      </c>
      <c r="E493" s="60">
        <v>243</v>
      </c>
      <c r="F493" s="3">
        <v>0</v>
      </c>
      <c r="G493" s="3">
        <v>0</v>
      </c>
      <c r="H493" s="3">
        <v>1</v>
      </c>
      <c r="I493" s="3">
        <v>13</v>
      </c>
    </row>
    <row r="494" ht="20" customHeight="1" spans="1:9">
      <c r="A494" s="9">
        <v>44786</v>
      </c>
      <c r="B494" s="3" t="s">
        <v>294</v>
      </c>
      <c r="C494" s="3" t="s">
        <v>131</v>
      </c>
      <c r="D494" s="31">
        <v>66</v>
      </c>
      <c r="E494" s="60">
        <v>564</v>
      </c>
      <c r="F494" s="3">
        <v>4</v>
      </c>
      <c r="G494" s="3">
        <v>3</v>
      </c>
      <c r="H494" s="3">
        <v>3</v>
      </c>
      <c r="I494" s="3">
        <v>5</v>
      </c>
    </row>
    <row r="495" ht="20" customHeight="1" spans="1:9">
      <c r="A495" s="9">
        <v>44786</v>
      </c>
      <c r="B495" s="3" t="s">
        <v>308</v>
      </c>
      <c r="C495" s="3" t="s">
        <v>131</v>
      </c>
      <c r="D495" s="31">
        <v>36</v>
      </c>
      <c r="E495" s="60">
        <v>247</v>
      </c>
      <c r="F495" s="3">
        <v>5</v>
      </c>
      <c r="G495" s="3">
        <v>3</v>
      </c>
      <c r="H495" s="3">
        <v>1</v>
      </c>
      <c r="I495" s="3">
        <v>10</v>
      </c>
    </row>
    <row r="496" ht="20" customHeight="1" spans="1:9">
      <c r="A496" s="9">
        <v>44786</v>
      </c>
      <c r="B496" s="3">
        <v>2020</v>
      </c>
      <c r="C496" s="3" t="s">
        <v>131</v>
      </c>
      <c r="D496" s="31">
        <v>0</v>
      </c>
      <c r="E496" s="60">
        <v>225</v>
      </c>
      <c r="F496" s="3">
        <v>0</v>
      </c>
      <c r="G496" s="3">
        <v>0</v>
      </c>
      <c r="H496" s="3">
        <v>0</v>
      </c>
      <c r="I496" s="3">
        <v>0</v>
      </c>
    </row>
    <row r="497" ht="20" customHeight="1" spans="1:9">
      <c r="A497" s="9">
        <v>44786</v>
      </c>
      <c r="B497" s="3" t="s">
        <v>300</v>
      </c>
      <c r="C497" s="3" t="s">
        <v>131</v>
      </c>
      <c r="D497" s="31">
        <v>0</v>
      </c>
      <c r="E497" s="60">
        <v>0</v>
      </c>
      <c r="F497" s="3">
        <v>0</v>
      </c>
      <c r="G497" s="3">
        <v>0</v>
      </c>
      <c r="H497" s="3">
        <v>0</v>
      </c>
      <c r="I497" s="3">
        <v>2</v>
      </c>
    </row>
    <row r="498" ht="20" customHeight="1" spans="1:9">
      <c r="A498" s="9">
        <v>44786</v>
      </c>
      <c r="B498" s="3" t="s">
        <v>326</v>
      </c>
      <c r="C498" s="3" t="s">
        <v>131</v>
      </c>
      <c r="D498" s="31">
        <v>0</v>
      </c>
      <c r="E498" s="60">
        <v>298</v>
      </c>
      <c r="F498" s="3">
        <v>0</v>
      </c>
      <c r="G498" s="3">
        <v>0</v>
      </c>
      <c r="H498" s="3">
        <v>0</v>
      </c>
      <c r="I498" s="3">
        <v>1</v>
      </c>
    </row>
    <row r="499" ht="20" customHeight="1" spans="1:9">
      <c r="A499" s="9">
        <v>44786</v>
      </c>
      <c r="B499" s="3" t="s">
        <v>329</v>
      </c>
      <c r="C499" s="3" t="s">
        <v>131</v>
      </c>
      <c r="D499" s="31">
        <v>0</v>
      </c>
      <c r="E499" s="60">
        <v>0</v>
      </c>
      <c r="F499" s="3">
        <v>0</v>
      </c>
      <c r="G499" s="3">
        <v>0</v>
      </c>
      <c r="H499" s="3">
        <v>0</v>
      </c>
      <c r="I499" s="3">
        <v>1</v>
      </c>
    </row>
    <row r="500" ht="20" customHeight="1" spans="1:9">
      <c r="A500" s="9">
        <v>44786</v>
      </c>
      <c r="B500" s="3" t="s">
        <v>303</v>
      </c>
      <c r="C500" s="3" t="s">
        <v>131</v>
      </c>
      <c r="D500" s="31">
        <v>0</v>
      </c>
      <c r="E500" s="60">
        <v>10</v>
      </c>
      <c r="F500" s="3">
        <v>0</v>
      </c>
      <c r="G500" s="3">
        <v>0</v>
      </c>
      <c r="H500" s="3">
        <v>0</v>
      </c>
      <c r="I500" s="3">
        <v>0</v>
      </c>
    </row>
    <row r="501" ht="20" customHeight="1" spans="1:9">
      <c r="A501" s="9">
        <v>44786</v>
      </c>
      <c r="B501" s="3" t="s">
        <v>305</v>
      </c>
      <c r="C501" s="3" t="s">
        <v>131</v>
      </c>
      <c r="D501" s="31">
        <v>0</v>
      </c>
      <c r="E501" s="60">
        <v>0</v>
      </c>
      <c r="F501" s="3">
        <v>0</v>
      </c>
      <c r="G501" s="3">
        <v>0</v>
      </c>
      <c r="H501" s="3">
        <v>0</v>
      </c>
      <c r="I501" s="3">
        <v>1</v>
      </c>
    </row>
    <row r="502" ht="20" customHeight="1" spans="1:9">
      <c r="A502" s="9">
        <v>44786</v>
      </c>
      <c r="B502" s="3" t="s">
        <v>330</v>
      </c>
      <c r="C502" s="3" t="s">
        <v>131</v>
      </c>
      <c r="D502" s="31">
        <v>0</v>
      </c>
      <c r="E502" s="60">
        <v>0</v>
      </c>
      <c r="F502" s="3">
        <v>0</v>
      </c>
      <c r="G502" s="3">
        <v>0</v>
      </c>
      <c r="H502" s="3">
        <v>0</v>
      </c>
      <c r="I502" s="3">
        <v>0</v>
      </c>
    </row>
    <row r="503" ht="20" customHeight="1" spans="1:9">
      <c r="A503" s="9">
        <v>44786</v>
      </c>
      <c r="B503" s="3" t="s">
        <v>321</v>
      </c>
      <c r="C503" s="3" t="s">
        <v>131</v>
      </c>
      <c r="D503" s="31">
        <v>0</v>
      </c>
      <c r="E503" s="60">
        <v>240</v>
      </c>
      <c r="F503" s="3">
        <v>1</v>
      </c>
      <c r="G503" s="3">
        <v>0</v>
      </c>
      <c r="H503" s="3">
        <v>0</v>
      </c>
      <c r="I503" s="3">
        <v>0</v>
      </c>
    </row>
    <row r="504" ht="20" customHeight="1" spans="1:9">
      <c r="A504" s="9">
        <v>44786</v>
      </c>
      <c r="B504" s="3" t="s">
        <v>327</v>
      </c>
      <c r="C504" s="3" t="s">
        <v>131</v>
      </c>
      <c r="D504" s="31">
        <v>0</v>
      </c>
      <c r="E504" s="60">
        <v>284</v>
      </c>
      <c r="F504" s="3">
        <v>0</v>
      </c>
      <c r="G504" s="3">
        <v>0</v>
      </c>
      <c r="H504" s="3">
        <v>0</v>
      </c>
      <c r="I504" s="3">
        <v>1</v>
      </c>
    </row>
    <row r="505" ht="20" customHeight="1" spans="1:9">
      <c r="A505" s="9">
        <v>44786</v>
      </c>
      <c r="B505" s="3" t="s">
        <v>309</v>
      </c>
      <c r="C505" s="3" t="s">
        <v>131</v>
      </c>
      <c r="D505" s="31">
        <v>0</v>
      </c>
      <c r="E505" s="60">
        <v>243</v>
      </c>
      <c r="F505" s="3">
        <v>1</v>
      </c>
      <c r="G505" s="3">
        <v>1</v>
      </c>
      <c r="H505" s="3">
        <v>0</v>
      </c>
      <c r="I505" s="3">
        <v>1</v>
      </c>
    </row>
    <row r="506" ht="20" customHeight="1" spans="1:9">
      <c r="A506" s="17" t="s">
        <v>60</v>
      </c>
      <c r="B506" s="18"/>
      <c r="C506" s="19"/>
      <c r="D506" s="24">
        <f t="shared" ref="D506:I506" si="24">SUM(D486:D505)</f>
        <v>11341</v>
      </c>
      <c r="E506" s="59">
        <f t="shared" si="24"/>
        <v>4712</v>
      </c>
      <c r="F506" s="8">
        <f t="shared" si="24"/>
        <v>44</v>
      </c>
      <c r="G506" s="8">
        <f t="shared" si="24"/>
        <v>30</v>
      </c>
      <c r="H506" s="8">
        <f t="shared" si="24"/>
        <v>37</v>
      </c>
      <c r="I506" s="8">
        <f t="shared" si="24"/>
        <v>112</v>
      </c>
    </row>
    <row r="507" ht="20" customHeight="1" spans="1:9">
      <c r="A507" s="9">
        <v>44785</v>
      </c>
      <c r="B507" s="3" t="s">
        <v>292</v>
      </c>
      <c r="C507" s="3" t="s">
        <v>131</v>
      </c>
      <c r="D507" s="31">
        <v>1178</v>
      </c>
      <c r="E507" s="60">
        <v>524</v>
      </c>
      <c r="F507" s="3">
        <v>7</v>
      </c>
      <c r="G507" s="3">
        <v>6</v>
      </c>
      <c r="H507" s="3">
        <v>8</v>
      </c>
      <c r="I507" s="3">
        <v>17</v>
      </c>
    </row>
    <row r="508" ht="20" customHeight="1" spans="1:9">
      <c r="A508" s="9">
        <v>44785</v>
      </c>
      <c r="B508" s="3" t="s">
        <v>291</v>
      </c>
      <c r="C508" s="3" t="s">
        <v>131</v>
      </c>
      <c r="D508" s="31">
        <v>781</v>
      </c>
      <c r="E508" s="60">
        <v>0</v>
      </c>
      <c r="F508" s="3">
        <v>0</v>
      </c>
      <c r="G508" s="3">
        <v>0</v>
      </c>
      <c r="H508" s="3">
        <v>10</v>
      </c>
      <c r="I508" s="3">
        <v>29</v>
      </c>
    </row>
    <row r="509" ht="20" customHeight="1" spans="1:9">
      <c r="A509" s="9">
        <v>44785</v>
      </c>
      <c r="B509" s="3" t="s">
        <v>302</v>
      </c>
      <c r="C509" s="3" t="s">
        <v>131</v>
      </c>
      <c r="D509" s="31">
        <v>570</v>
      </c>
      <c r="E509" s="60">
        <v>264</v>
      </c>
      <c r="F509" s="3">
        <v>7</v>
      </c>
      <c r="G509" s="3">
        <v>3</v>
      </c>
      <c r="H509" s="3">
        <v>2</v>
      </c>
      <c r="I509" s="3">
        <v>3</v>
      </c>
    </row>
    <row r="510" ht="20" customHeight="1" spans="1:9">
      <c r="A510" s="9">
        <v>44785</v>
      </c>
      <c r="B510" s="3" t="s">
        <v>295</v>
      </c>
      <c r="C510" s="3" t="s">
        <v>131</v>
      </c>
      <c r="D510" s="31">
        <v>338</v>
      </c>
      <c r="E510" s="60">
        <v>768</v>
      </c>
      <c r="F510" s="3">
        <v>5</v>
      </c>
      <c r="G510" s="3">
        <v>4</v>
      </c>
      <c r="H510" s="3">
        <v>4</v>
      </c>
      <c r="I510" s="3">
        <v>14</v>
      </c>
    </row>
    <row r="511" ht="20" customHeight="1" spans="1:9">
      <c r="A511" s="9">
        <v>44785</v>
      </c>
      <c r="B511" s="3" t="s">
        <v>296</v>
      </c>
      <c r="C511" s="3" t="s">
        <v>131</v>
      </c>
      <c r="D511" s="31">
        <v>209</v>
      </c>
      <c r="E511" s="60">
        <v>242</v>
      </c>
      <c r="F511" s="3">
        <v>0</v>
      </c>
      <c r="G511" s="3">
        <v>0</v>
      </c>
      <c r="H511" s="3">
        <v>2</v>
      </c>
      <c r="I511" s="3">
        <v>4</v>
      </c>
    </row>
    <row r="512" ht="20" customHeight="1" spans="1:9">
      <c r="A512" s="9">
        <v>44785</v>
      </c>
      <c r="B512" s="3" t="s">
        <v>307</v>
      </c>
      <c r="C512" s="3" t="s">
        <v>131</v>
      </c>
      <c r="D512" s="31">
        <v>190</v>
      </c>
      <c r="E512" s="60">
        <v>267</v>
      </c>
      <c r="F512" s="3">
        <v>3</v>
      </c>
      <c r="G512" s="3">
        <v>3</v>
      </c>
      <c r="H512" s="3">
        <v>1</v>
      </c>
      <c r="I512" s="3">
        <v>6</v>
      </c>
    </row>
    <row r="513" ht="20" customHeight="1" spans="1:9">
      <c r="A513" s="9">
        <v>44785</v>
      </c>
      <c r="B513" s="3" t="s">
        <v>298</v>
      </c>
      <c r="C513" s="3" t="s">
        <v>131</v>
      </c>
      <c r="D513" s="31">
        <v>90</v>
      </c>
      <c r="E513" s="60">
        <v>244</v>
      </c>
      <c r="F513" s="3">
        <v>1</v>
      </c>
      <c r="G513" s="3">
        <v>0</v>
      </c>
      <c r="H513" s="3">
        <v>3</v>
      </c>
      <c r="I513" s="3">
        <v>12</v>
      </c>
    </row>
    <row r="514" ht="20" customHeight="1" spans="1:9">
      <c r="A514" s="9">
        <v>44785</v>
      </c>
      <c r="B514" s="3" t="s">
        <v>294</v>
      </c>
      <c r="C514" s="3" t="s">
        <v>131</v>
      </c>
      <c r="D514" s="31">
        <v>72</v>
      </c>
      <c r="E514" s="60">
        <v>372</v>
      </c>
      <c r="F514" s="3">
        <v>3</v>
      </c>
      <c r="G514" s="3">
        <v>2</v>
      </c>
      <c r="H514" s="3">
        <v>3</v>
      </c>
      <c r="I514" s="3">
        <v>3</v>
      </c>
    </row>
    <row r="515" ht="20" customHeight="1" spans="1:9">
      <c r="A515" s="9">
        <v>44785</v>
      </c>
      <c r="B515" s="3" t="s">
        <v>308</v>
      </c>
      <c r="C515" s="3" t="s">
        <v>131</v>
      </c>
      <c r="D515" s="31">
        <v>61</v>
      </c>
      <c r="E515" s="60">
        <v>241</v>
      </c>
      <c r="F515" s="3">
        <v>4</v>
      </c>
      <c r="G515" s="3">
        <v>3</v>
      </c>
      <c r="H515" s="3">
        <v>1</v>
      </c>
      <c r="I515" s="3">
        <v>9</v>
      </c>
    </row>
    <row r="516" ht="20" customHeight="1" spans="1:9">
      <c r="A516" s="9">
        <v>44785</v>
      </c>
      <c r="B516" s="3" t="s">
        <v>321</v>
      </c>
      <c r="C516" s="3" t="s">
        <v>131</v>
      </c>
      <c r="D516" s="31">
        <v>60</v>
      </c>
      <c r="E516" s="60">
        <v>241</v>
      </c>
      <c r="F516" s="3">
        <v>1</v>
      </c>
      <c r="G516" s="3">
        <v>0</v>
      </c>
      <c r="H516" s="3">
        <v>2</v>
      </c>
      <c r="I516" s="3">
        <v>3</v>
      </c>
    </row>
    <row r="517" ht="20" customHeight="1" spans="1:9">
      <c r="A517" s="9">
        <v>44785</v>
      </c>
      <c r="B517" s="3" t="s">
        <v>299</v>
      </c>
      <c r="C517" s="3" t="s">
        <v>131</v>
      </c>
      <c r="D517" s="31">
        <v>0</v>
      </c>
      <c r="E517" s="60">
        <v>0</v>
      </c>
      <c r="F517" s="3">
        <v>0</v>
      </c>
      <c r="G517" s="3">
        <v>0</v>
      </c>
      <c r="H517" s="3">
        <v>0</v>
      </c>
      <c r="I517" s="3">
        <v>1</v>
      </c>
    </row>
    <row r="518" ht="20" customHeight="1" spans="1:9">
      <c r="A518" s="9">
        <v>44785</v>
      </c>
      <c r="B518" s="3" t="s">
        <v>300</v>
      </c>
      <c r="C518" s="3" t="s">
        <v>131</v>
      </c>
      <c r="D518" s="31">
        <v>0</v>
      </c>
      <c r="E518" s="60">
        <v>0</v>
      </c>
      <c r="F518" s="3">
        <v>0</v>
      </c>
      <c r="G518" s="3">
        <v>0</v>
      </c>
      <c r="H518" s="3">
        <v>0</v>
      </c>
      <c r="I518" s="3">
        <v>2</v>
      </c>
    </row>
    <row r="519" ht="20" customHeight="1" spans="1:9">
      <c r="A519" s="9">
        <v>44785</v>
      </c>
      <c r="B519" s="3" t="s">
        <v>326</v>
      </c>
      <c r="C519" s="3" t="s">
        <v>131</v>
      </c>
      <c r="D519" s="31">
        <v>0</v>
      </c>
      <c r="E519" s="60">
        <v>262</v>
      </c>
      <c r="F519" s="3">
        <v>1</v>
      </c>
      <c r="G519" s="3">
        <v>0</v>
      </c>
      <c r="H519" s="3">
        <v>0</v>
      </c>
      <c r="I519" s="3">
        <v>1</v>
      </c>
    </row>
    <row r="520" ht="20" customHeight="1" spans="1:9">
      <c r="A520" s="9">
        <v>44785</v>
      </c>
      <c r="B520" s="3" t="s">
        <v>303</v>
      </c>
      <c r="C520" s="3" t="s">
        <v>131</v>
      </c>
      <c r="D520" s="31">
        <v>0</v>
      </c>
      <c r="E520" s="60">
        <v>115</v>
      </c>
      <c r="F520" s="3">
        <v>0</v>
      </c>
      <c r="G520" s="3">
        <v>0</v>
      </c>
      <c r="H520" s="3">
        <v>0</v>
      </c>
      <c r="I520" s="3">
        <v>0</v>
      </c>
    </row>
    <row r="521" ht="20" customHeight="1" spans="1:9">
      <c r="A521" s="9">
        <v>44785</v>
      </c>
      <c r="B521" s="3" t="s">
        <v>304</v>
      </c>
      <c r="C521" s="3" t="s">
        <v>131</v>
      </c>
      <c r="D521" s="31">
        <v>0</v>
      </c>
      <c r="E521" s="60">
        <v>267</v>
      </c>
      <c r="F521" s="3">
        <v>0</v>
      </c>
      <c r="G521" s="3">
        <v>0</v>
      </c>
      <c r="H521" s="3">
        <v>0</v>
      </c>
      <c r="I521" s="3">
        <v>7</v>
      </c>
    </row>
    <row r="522" ht="20" customHeight="1" spans="1:9">
      <c r="A522" s="9">
        <v>44785</v>
      </c>
      <c r="B522" s="3" t="s">
        <v>305</v>
      </c>
      <c r="C522" s="3" t="s">
        <v>131</v>
      </c>
      <c r="D522" s="31">
        <v>0</v>
      </c>
      <c r="E522" s="60">
        <v>0</v>
      </c>
      <c r="F522" s="3">
        <v>0</v>
      </c>
      <c r="G522" s="3">
        <v>0</v>
      </c>
      <c r="H522" s="3">
        <v>0</v>
      </c>
      <c r="I522" s="3">
        <v>1</v>
      </c>
    </row>
    <row r="523" ht="20" customHeight="1" spans="1:9">
      <c r="A523" s="9">
        <v>44785</v>
      </c>
      <c r="B523" s="3" t="s">
        <v>327</v>
      </c>
      <c r="C523" s="3" t="s">
        <v>131</v>
      </c>
      <c r="D523" s="31">
        <v>0</v>
      </c>
      <c r="E523" s="60">
        <v>294</v>
      </c>
      <c r="F523" s="3">
        <v>0</v>
      </c>
      <c r="G523" s="3">
        <v>0</v>
      </c>
      <c r="H523" s="3">
        <v>0</v>
      </c>
      <c r="I523" s="3">
        <v>1</v>
      </c>
    </row>
    <row r="524" ht="20" customHeight="1" spans="1:9">
      <c r="A524" s="9">
        <v>44785</v>
      </c>
      <c r="B524" s="3" t="s">
        <v>331</v>
      </c>
      <c r="C524" s="3" t="s">
        <v>131</v>
      </c>
      <c r="D524" s="31">
        <v>0</v>
      </c>
      <c r="E524" s="60">
        <v>0</v>
      </c>
      <c r="F524" s="3">
        <v>0</v>
      </c>
      <c r="G524" s="3">
        <v>0</v>
      </c>
      <c r="H524" s="3">
        <v>0</v>
      </c>
      <c r="I524" s="3">
        <v>0</v>
      </c>
    </row>
    <row r="525" ht="20" customHeight="1" spans="1:9">
      <c r="A525" s="9">
        <v>44785</v>
      </c>
      <c r="B525" s="3" t="s">
        <v>309</v>
      </c>
      <c r="C525" s="3" t="s">
        <v>131</v>
      </c>
      <c r="D525" s="31">
        <v>0</v>
      </c>
      <c r="E525" s="60">
        <v>258</v>
      </c>
      <c r="F525" s="3">
        <v>5</v>
      </c>
      <c r="G525" s="3">
        <v>2</v>
      </c>
      <c r="H525" s="3">
        <v>0</v>
      </c>
      <c r="I525" s="3">
        <v>2</v>
      </c>
    </row>
    <row r="526" ht="20" customHeight="1" spans="1:9">
      <c r="A526" s="17" t="s">
        <v>61</v>
      </c>
      <c r="B526" s="18"/>
      <c r="C526" s="19"/>
      <c r="D526" s="24">
        <f t="shared" ref="D526:I526" si="25">SUM(D507:D525)</f>
        <v>3549</v>
      </c>
      <c r="E526" s="59">
        <f t="shared" si="25"/>
        <v>4359</v>
      </c>
      <c r="F526" s="8">
        <f t="shared" si="25"/>
        <v>37</v>
      </c>
      <c r="G526" s="8">
        <f t="shared" si="25"/>
        <v>23</v>
      </c>
      <c r="H526" s="8">
        <f t="shared" si="25"/>
        <v>36</v>
      </c>
      <c r="I526" s="8">
        <f t="shared" si="25"/>
        <v>115</v>
      </c>
    </row>
    <row r="527" ht="20" customHeight="1" spans="1:9">
      <c r="A527" s="9">
        <v>44784</v>
      </c>
      <c r="B527" s="3" t="s">
        <v>291</v>
      </c>
      <c r="C527" s="3" t="s">
        <v>131</v>
      </c>
      <c r="D527" s="31">
        <v>2194</v>
      </c>
      <c r="E527" s="60">
        <v>241</v>
      </c>
      <c r="F527" s="3">
        <v>10</v>
      </c>
      <c r="G527" s="3">
        <v>6</v>
      </c>
      <c r="H527" s="3">
        <v>11</v>
      </c>
      <c r="I527" s="3">
        <v>34</v>
      </c>
    </row>
    <row r="528" ht="20" customHeight="1" spans="1:9">
      <c r="A528" s="9">
        <v>44784</v>
      </c>
      <c r="B528" s="3" t="s">
        <v>292</v>
      </c>
      <c r="C528" s="3" t="s">
        <v>131</v>
      </c>
      <c r="D528" s="31">
        <v>2074</v>
      </c>
      <c r="E528" s="60">
        <v>252</v>
      </c>
      <c r="F528" s="3">
        <v>2</v>
      </c>
      <c r="G528" s="3">
        <v>1</v>
      </c>
      <c r="H528" s="3">
        <v>8</v>
      </c>
      <c r="I528" s="3">
        <v>14</v>
      </c>
    </row>
    <row r="529" ht="20" customHeight="1" spans="1:9">
      <c r="A529" s="9">
        <v>44784</v>
      </c>
      <c r="B529" s="3" t="s">
        <v>295</v>
      </c>
      <c r="C529" s="3" t="s">
        <v>131</v>
      </c>
      <c r="D529" s="31">
        <v>348</v>
      </c>
      <c r="E529" s="60">
        <v>687</v>
      </c>
      <c r="F529" s="3">
        <v>10</v>
      </c>
      <c r="G529" s="3">
        <v>3</v>
      </c>
      <c r="H529" s="3">
        <v>6</v>
      </c>
      <c r="I529" s="3">
        <v>13</v>
      </c>
    </row>
    <row r="530" ht="20" customHeight="1" spans="1:9">
      <c r="A530" s="9">
        <v>44784</v>
      </c>
      <c r="B530" s="3" t="s">
        <v>296</v>
      </c>
      <c r="C530" s="3" t="s">
        <v>131</v>
      </c>
      <c r="D530" s="31">
        <v>221</v>
      </c>
      <c r="E530" s="60">
        <v>254</v>
      </c>
      <c r="F530" s="3">
        <v>1</v>
      </c>
      <c r="G530" s="3">
        <v>0</v>
      </c>
      <c r="H530" s="3">
        <v>1</v>
      </c>
      <c r="I530" s="3">
        <v>4</v>
      </c>
    </row>
    <row r="531" ht="20" customHeight="1" spans="1:9">
      <c r="A531" s="9">
        <v>44784</v>
      </c>
      <c r="B531" s="3" t="s">
        <v>307</v>
      </c>
      <c r="C531" s="3" t="s">
        <v>131</v>
      </c>
      <c r="D531" s="31">
        <v>152</v>
      </c>
      <c r="E531" s="60">
        <v>263</v>
      </c>
      <c r="F531" s="3">
        <v>2</v>
      </c>
      <c r="G531" s="3">
        <v>2</v>
      </c>
      <c r="H531" s="3">
        <v>2</v>
      </c>
      <c r="I531" s="3">
        <v>6</v>
      </c>
    </row>
    <row r="532" ht="20" customHeight="1" spans="1:9">
      <c r="A532" s="9">
        <v>44784</v>
      </c>
      <c r="B532" s="3" t="s">
        <v>302</v>
      </c>
      <c r="C532" s="3" t="s">
        <v>131</v>
      </c>
      <c r="D532" s="31">
        <v>111</v>
      </c>
      <c r="E532" s="60">
        <v>241</v>
      </c>
      <c r="F532" s="3">
        <v>3</v>
      </c>
      <c r="G532" s="3">
        <v>2</v>
      </c>
      <c r="H532" s="3">
        <v>1</v>
      </c>
      <c r="I532" s="3">
        <v>5</v>
      </c>
    </row>
    <row r="533" ht="20" customHeight="1" spans="1:9">
      <c r="A533" s="9">
        <v>44784</v>
      </c>
      <c r="B533" s="3" t="s">
        <v>298</v>
      </c>
      <c r="C533" s="3" t="s">
        <v>131</v>
      </c>
      <c r="D533" s="31">
        <v>60</v>
      </c>
      <c r="E533" s="60">
        <v>1129</v>
      </c>
      <c r="F533" s="3">
        <v>0</v>
      </c>
      <c r="G533" s="3">
        <v>0</v>
      </c>
      <c r="H533" s="3">
        <v>2</v>
      </c>
      <c r="I533" s="3">
        <v>14</v>
      </c>
    </row>
    <row r="534" ht="20" customHeight="1" spans="1:9">
      <c r="A534" s="9">
        <v>44784</v>
      </c>
      <c r="B534" s="3" t="s">
        <v>321</v>
      </c>
      <c r="C534" s="3" t="s">
        <v>131</v>
      </c>
      <c r="D534" s="31">
        <v>60</v>
      </c>
      <c r="E534" s="60">
        <v>242</v>
      </c>
      <c r="F534" s="3">
        <v>2</v>
      </c>
      <c r="G534" s="3">
        <v>0</v>
      </c>
      <c r="H534" s="3">
        <v>1</v>
      </c>
      <c r="I534" s="3">
        <v>1</v>
      </c>
    </row>
    <row r="535" ht="20" customHeight="1" spans="1:9">
      <c r="A535" s="9">
        <v>44784</v>
      </c>
      <c r="B535" s="3" t="s">
        <v>308</v>
      </c>
      <c r="C535" s="3" t="s">
        <v>131</v>
      </c>
      <c r="D535" s="31">
        <v>55</v>
      </c>
      <c r="E535" s="60">
        <v>243</v>
      </c>
      <c r="F535" s="3">
        <v>8</v>
      </c>
      <c r="G535" s="3">
        <v>5</v>
      </c>
      <c r="H535" s="3">
        <v>2</v>
      </c>
      <c r="I535" s="3">
        <v>11</v>
      </c>
    </row>
    <row r="536" ht="20" customHeight="1" spans="1:9">
      <c r="A536" s="9">
        <v>44784</v>
      </c>
      <c r="B536" s="3" t="s">
        <v>294</v>
      </c>
      <c r="C536" s="3" t="s">
        <v>131</v>
      </c>
      <c r="D536" s="31">
        <v>49</v>
      </c>
      <c r="E536" s="60">
        <v>322</v>
      </c>
      <c r="F536" s="3">
        <v>6</v>
      </c>
      <c r="G536" s="3">
        <v>4</v>
      </c>
      <c r="H536" s="3">
        <v>2</v>
      </c>
      <c r="I536" s="3">
        <v>5</v>
      </c>
    </row>
    <row r="537" ht="20" customHeight="1" spans="1:9">
      <c r="A537" s="9">
        <v>44784</v>
      </c>
      <c r="B537" s="3" t="s">
        <v>304</v>
      </c>
      <c r="C537" s="3" t="s">
        <v>131</v>
      </c>
      <c r="D537" s="31">
        <v>36</v>
      </c>
      <c r="E537" s="60">
        <v>303</v>
      </c>
      <c r="F537" s="3">
        <v>0</v>
      </c>
      <c r="G537" s="3">
        <v>0</v>
      </c>
      <c r="H537" s="3">
        <v>2</v>
      </c>
      <c r="I537" s="3">
        <v>7</v>
      </c>
    </row>
    <row r="538" ht="20" customHeight="1" spans="1:9">
      <c r="A538" s="9">
        <v>44784</v>
      </c>
      <c r="B538" s="3">
        <v>2020</v>
      </c>
      <c r="C538" s="3" t="s">
        <v>131</v>
      </c>
      <c r="D538" s="31">
        <v>0</v>
      </c>
      <c r="E538" s="60">
        <v>240</v>
      </c>
      <c r="F538" s="3">
        <v>0</v>
      </c>
      <c r="G538" s="3">
        <v>0</v>
      </c>
      <c r="H538" s="3">
        <v>0</v>
      </c>
      <c r="I538" s="3">
        <v>1</v>
      </c>
    </row>
    <row r="539" ht="20" customHeight="1" spans="1:9">
      <c r="A539" s="9">
        <v>44784</v>
      </c>
      <c r="B539" s="3" t="s">
        <v>300</v>
      </c>
      <c r="C539" s="3" t="s">
        <v>131</v>
      </c>
      <c r="D539" s="31">
        <v>0</v>
      </c>
      <c r="E539" s="60">
        <v>0</v>
      </c>
      <c r="F539" s="3">
        <v>0</v>
      </c>
      <c r="G539" s="3">
        <v>0</v>
      </c>
      <c r="H539" s="3">
        <v>0</v>
      </c>
      <c r="I539" s="3">
        <v>2</v>
      </c>
    </row>
    <row r="540" ht="20" customHeight="1" spans="1:9">
      <c r="A540" s="9">
        <v>44784</v>
      </c>
      <c r="B540" s="3" t="s">
        <v>326</v>
      </c>
      <c r="C540" s="3" t="s">
        <v>131</v>
      </c>
      <c r="D540" s="31">
        <v>0</v>
      </c>
      <c r="E540" s="60">
        <v>256</v>
      </c>
      <c r="F540" s="3">
        <v>0</v>
      </c>
      <c r="G540" s="3">
        <v>0</v>
      </c>
      <c r="H540" s="3">
        <v>0</v>
      </c>
      <c r="I540" s="3">
        <v>1</v>
      </c>
    </row>
    <row r="541" ht="20" customHeight="1" spans="1:9">
      <c r="A541" s="9">
        <v>44784</v>
      </c>
      <c r="B541" s="3" t="s">
        <v>305</v>
      </c>
      <c r="C541" s="3" t="s">
        <v>131</v>
      </c>
      <c r="D541" s="31">
        <v>0</v>
      </c>
      <c r="E541" s="60">
        <v>0</v>
      </c>
      <c r="F541" s="3">
        <v>0</v>
      </c>
      <c r="G541" s="3">
        <v>0</v>
      </c>
      <c r="H541" s="3">
        <v>0</v>
      </c>
      <c r="I541" s="3">
        <v>1</v>
      </c>
    </row>
    <row r="542" ht="20" customHeight="1" spans="1:9">
      <c r="A542" s="9">
        <v>44784</v>
      </c>
      <c r="B542" s="3" t="s">
        <v>325</v>
      </c>
      <c r="C542" s="3" t="s">
        <v>131</v>
      </c>
      <c r="D542" s="31">
        <v>0</v>
      </c>
      <c r="E542" s="60">
        <v>64</v>
      </c>
      <c r="F542" s="3">
        <v>0</v>
      </c>
      <c r="G542" s="3">
        <v>0</v>
      </c>
      <c r="H542" s="3">
        <v>0</v>
      </c>
      <c r="I542" s="3">
        <v>0</v>
      </c>
    </row>
    <row r="543" ht="20" customHeight="1" spans="1:9">
      <c r="A543" s="9">
        <v>44784</v>
      </c>
      <c r="B543" s="3" t="s">
        <v>306</v>
      </c>
      <c r="C543" s="3" t="s">
        <v>131</v>
      </c>
      <c r="D543" s="31">
        <v>0</v>
      </c>
      <c r="E543" s="60">
        <v>0</v>
      </c>
      <c r="F543" s="3">
        <v>0</v>
      </c>
      <c r="G543" s="3">
        <v>0</v>
      </c>
      <c r="H543" s="3">
        <v>0</v>
      </c>
      <c r="I543" s="3">
        <v>0</v>
      </c>
    </row>
    <row r="544" ht="20" customHeight="1" spans="1:9">
      <c r="A544" s="9">
        <v>44784</v>
      </c>
      <c r="B544" s="3" t="s">
        <v>327</v>
      </c>
      <c r="C544" s="3" t="s">
        <v>131</v>
      </c>
      <c r="D544" s="31">
        <v>0</v>
      </c>
      <c r="E544" s="60">
        <v>306</v>
      </c>
      <c r="F544" s="3">
        <v>0</v>
      </c>
      <c r="G544" s="3">
        <v>0</v>
      </c>
      <c r="H544" s="3">
        <v>0</v>
      </c>
      <c r="I544" s="3">
        <v>1</v>
      </c>
    </row>
    <row r="545" ht="20" customHeight="1" spans="1:9">
      <c r="A545" s="9">
        <v>44784</v>
      </c>
      <c r="B545" s="3" t="s">
        <v>331</v>
      </c>
      <c r="C545" s="3" t="s">
        <v>131</v>
      </c>
      <c r="D545" s="31">
        <v>0</v>
      </c>
      <c r="E545" s="60">
        <v>0</v>
      </c>
      <c r="F545" s="3">
        <v>0</v>
      </c>
      <c r="G545" s="3">
        <v>0</v>
      </c>
      <c r="H545" s="3">
        <v>0</v>
      </c>
      <c r="I545" s="3">
        <v>0</v>
      </c>
    </row>
    <row r="546" ht="20" customHeight="1" spans="1:9">
      <c r="A546" s="9">
        <v>44784</v>
      </c>
      <c r="B546" s="3" t="s">
        <v>309</v>
      </c>
      <c r="C546" s="3" t="s">
        <v>131</v>
      </c>
      <c r="D546" s="31">
        <v>0</v>
      </c>
      <c r="E546" s="60">
        <v>247</v>
      </c>
      <c r="F546" s="3">
        <v>2</v>
      </c>
      <c r="G546" s="3">
        <v>0</v>
      </c>
      <c r="H546" s="3">
        <v>0</v>
      </c>
      <c r="I546" s="3">
        <v>0</v>
      </c>
    </row>
    <row r="547" ht="20" customHeight="1" spans="1:9">
      <c r="A547" s="17" t="s">
        <v>62</v>
      </c>
      <c r="B547" s="18"/>
      <c r="C547" s="19"/>
      <c r="D547" s="24">
        <f t="shared" ref="D547:I547" si="26">SUM(D527:D546)</f>
        <v>5360</v>
      </c>
      <c r="E547" s="59">
        <f t="shared" si="26"/>
        <v>5290</v>
      </c>
      <c r="F547" s="8">
        <f t="shared" si="26"/>
        <v>46</v>
      </c>
      <c r="G547" s="8">
        <f t="shared" si="26"/>
        <v>23</v>
      </c>
      <c r="H547" s="8">
        <f t="shared" si="26"/>
        <v>38</v>
      </c>
      <c r="I547" s="8">
        <f t="shared" si="26"/>
        <v>120</v>
      </c>
    </row>
    <row r="548" ht="20" customHeight="1" spans="1:9">
      <c r="A548" s="9">
        <v>44783</v>
      </c>
      <c r="B548" s="3" t="s">
        <v>291</v>
      </c>
      <c r="C548" s="3" t="s">
        <v>131</v>
      </c>
      <c r="D548" s="31">
        <v>2567</v>
      </c>
      <c r="E548" s="60">
        <v>254</v>
      </c>
      <c r="F548" s="3">
        <v>9</v>
      </c>
      <c r="G548" s="3">
        <v>8</v>
      </c>
      <c r="H548" s="3">
        <v>10</v>
      </c>
      <c r="I548" s="3">
        <v>35</v>
      </c>
    </row>
    <row r="549" ht="20" customHeight="1" spans="1:9">
      <c r="A549" s="9">
        <v>44783</v>
      </c>
      <c r="B549" s="3" t="s">
        <v>292</v>
      </c>
      <c r="C549" s="3" t="s">
        <v>131</v>
      </c>
      <c r="D549" s="3">
        <v>1999</v>
      </c>
      <c r="E549" s="60">
        <v>519</v>
      </c>
      <c r="F549" s="3">
        <v>3</v>
      </c>
      <c r="G549" s="3">
        <v>3</v>
      </c>
      <c r="H549" s="3">
        <v>9</v>
      </c>
      <c r="I549" s="3">
        <v>16</v>
      </c>
    </row>
    <row r="550" ht="20" customHeight="1" spans="1:9">
      <c r="A550" s="9">
        <v>44783</v>
      </c>
      <c r="B550" s="3" t="s">
        <v>295</v>
      </c>
      <c r="C550" s="3" t="s">
        <v>131</v>
      </c>
      <c r="D550" s="3">
        <v>409</v>
      </c>
      <c r="E550" s="60">
        <v>774</v>
      </c>
      <c r="F550" s="3">
        <v>4</v>
      </c>
      <c r="G550" s="3">
        <v>3</v>
      </c>
      <c r="H550" s="3">
        <v>4</v>
      </c>
      <c r="I550" s="3">
        <v>16</v>
      </c>
    </row>
    <row r="551" ht="20" customHeight="1" spans="1:9">
      <c r="A551" s="9">
        <v>44783</v>
      </c>
      <c r="B551" s="3" t="s">
        <v>296</v>
      </c>
      <c r="C551" s="3" t="s">
        <v>131</v>
      </c>
      <c r="D551" s="3">
        <v>339</v>
      </c>
      <c r="E551" s="60">
        <v>259</v>
      </c>
      <c r="F551" s="3">
        <v>2</v>
      </c>
      <c r="G551" s="3">
        <v>0</v>
      </c>
      <c r="H551" s="3">
        <v>2</v>
      </c>
      <c r="I551" s="3">
        <v>5</v>
      </c>
    </row>
    <row r="552" ht="20" customHeight="1" spans="1:9">
      <c r="A552" s="9">
        <v>44783</v>
      </c>
      <c r="B552" s="3" t="s">
        <v>307</v>
      </c>
      <c r="C552" s="3" t="s">
        <v>131</v>
      </c>
      <c r="D552" s="3">
        <v>152</v>
      </c>
      <c r="E552" s="60">
        <v>255</v>
      </c>
      <c r="F552" s="3">
        <v>2</v>
      </c>
      <c r="G552" s="3">
        <v>1</v>
      </c>
      <c r="H552" s="3">
        <v>1</v>
      </c>
      <c r="I552" s="3">
        <v>3</v>
      </c>
    </row>
    <row r="553" ht="20" customHeight="1" spans="1:9">
      <c r="A553" s="9">
        <v>44783</v>
      </c>
      <c r="B553" s="3" t="s">
        <v>304</v>
      </c>
      <c r="C553" s="3" t="s">
        <v>131</v>
      </c>
      <c r="D553" s="3">
        <v>138</v>
      </c>
      <c r="E553" s="60">
        <v>254</v>
      </c>
      <c r="F553" s="3">
        <v>3</v>
      </c>
      <c r="G553" s="3">
        <v>1</v>
      </c>
      <c r="H553" s="3">
        <v>3</v>
      </c>
      <c r="I553" s="3">
        <v>7</v>
      </c>
    </row>
    <row r="554" ht="20" customHeight="1" spans="1:9">
      <c r="A554" s="9">
        <v>44783</v>
      </c>
      <c r="B554" s="3" t="s">
        <v>308</v>
      </c>
      <c r="C554" s="3" t="s">
        <v>131</v>
      </c>
      <c r="D554" s="3">
        <v>115</v>
      </c>
      <c r="E554" s="60">
        <v>242</v>
      </c>
      <c r="F554" s="3">
        <v>12</v>
      </c>
      <c r="G554" s="3">
        <v>7</v>
      </c>
      <c r="H554" s="3">
        <v>3</v>
      </c>
      <c r="I554" s="3">
        <v>11</v>
      </c>
    </row>
    <row r="555" ht="20" customHeight="1" spans="1:9">
      <c r="A555" s="9">
        <v>44783</v>
      </c>
      <c r="B555" s="3" t="s">
        <v>302</v>
      </c>
      <c r="C555" s="3" t="s">
        <v>131</v>
      </c>
      <c r="D555" s="3">
        <v>111</v>
      </c>
      <c r="E555" s="60">
        <v>240</v>
      </c>
      <c r="F555" s="3">
        <v>2</v>
      </c>
      <c r="G555" s="3">
        <v>1</v>
      </c>
      <c r="H555" s="3">
        <v>1</v>
      </c>
      <c r="I555" s="3">
        <v>3</v>
      </c>
    </row>
    <row r="556" ht="20" customHeight="1" spans="1:9">
      <c r="A556" s="9">
        <v>44783</v>
      </c>
      <c r="B556" s="3" t="s">
        <v>327</v>
      </c>
      <c r="C556" s="3" t="s">
        <v>131</v>
      </c>
      <c r="D556" s="3">
        <v>66</v>
      </c>
      <c r="E556" s="60">
        <v>289</v>
      </c>
      <c r="F556" s="3">
        <v>0</v>
      </c>
      <c r="G556" s="3">
        <v>0</v>
      </c>
      <c r="H556" s="3">
        <v>1</v>
      </c>
      <c r="I556" s="3">
        <v>1</v>
      </c>
    </row>
    <row r="557" ht="20" customHeight="1" spans="1:9">
      <c r="A557" s="9">
        <v>44783</v>
      </c>
      <c r="B557" s="3" t="s">
        <v>298</v>
      </c>
      <c r="C557" s="3" t="s">
        <v>131</v>
      </c>
      <c r="D557" s="3">
        <v>30</v>
      </c>
      <c r="E557" s="60">
        <v>689</v>
      </c>
      <c r="F557" s="3">
        <v>8</v>
      </c>
      <c r="G557" s="3">
        <v>7</v>
      </c>
      <c r="H557" s="3">
        <v>5</v>
      </c>
      <c r="I557" s="3">
        <v>14</v>
      </c>
    </row>
    <row r="558" ht="20" customHeight="1" spans="1:9">
      <c r="A558" s="9">
        <v>44783</v>
      </c>
      <c r="B558" s="3" t="s">
        <v>294</v>
      </c>
      <c r="C558" s="3" t="s">
        <v>131</v>
      </c>
      <c r="D558" s="3">
        <v>15</v>
      </c>
      <c r="E558" s="60">
        <v>530</v>
      </c>
      <c r="F558" s="3">
        <v>3</v>
      </c>
      <c r="G558" s="3">
        <v>1</v>
      </c>
      <c r="H558" s="3">
        <v>3</v>
      </c>
      <c r="I558" s="3">
        <v>6</v>
      </c>
    </row>
    <row r="559" ht="20" customHeight="1" spans="1:9">
      <c r="A559" s="9">
        <v>44783</v>
      </c>
      <c r="B559" s="3">
        <v>2020</v>
      </c>
      <c r="C559" s="3" t="s">
        <v>131</v>
      </c>
      <c r="D559" s="3">
        <v>0</v>
      </c>
      <c r="E559" s="60">
        <v>363</v>
      </c>
      <c r="F559" s="3">
        <v>0</v>
      </c>
      <c r="G559" s="3">
        <v>0</v>
      </c>
      <c r="H559" s="3">
        <v>0</v>
      </c>
      <c r="I559" s="3">
        <v>0</v>
      </c>
    </row>
    <row r="560" ht="20" customHeight="1" spans="1:9">
      <c r="A560" s="9">
        <v>44783</v>
      </c>
      <c r="B560" s="3" t="s">
        <v>300</v>
      </c>
      <c r="C560" s="3" t="s">
        <v>131</v>
      </c>
      <c r="D560" s="3">
        <v>0</v>
      </c>
      <c r="E560" s="60">
        <v>0</v>
      </c>
      <c r="F560" s="3">
        <v>0</v>
      </c>
      <c r="G560" s="3">
        <v>0</v>
      </c>
      <c r="H560" s="3">
        <v>0</v>
      </c>
      <c r="I560" s="3">
        <v>2</v>
      </c>
    </row>
    <row r="561" ht="20" customHeight="1" spans="1:9">
      <c r="A561" s="9">
        <v>44783</v>
      </c>
      <c r="B561" s="3" t="s">
        <v>326</v>
      </c>
      <c r="C561" s="3" t="s">
        <v>131</v>
      </c>
      <c r="D561" s="3">
        <v>0</v>
      </c>
      <c r="E561" s="60">
        <v>243</v>
      </c>
      <c r="F561" s="3">
        <v>0</v>
      </c>
      <c r="G561" s="3">
        <v>0</v>
      </c>
      <c r="H561" s="3">
        <v>0</v>
      </c>
      <c r="I561" s="3">
        <v>1</v>
      </c>
    </row>
    <row r="562" ht="20" customHeight="1" spans="1:9">
      <c r="A562" s="9">
        <v>44783</v>
      </c>
      <c r="B562" s="3" t="s">
        <v>305</v>
      </c>
      <c r="C562" s="3" t="s">
        <v>131</v>
      </c>
      <c r="D562" s="3">
        <v>0</v>
      </c>
      <c r="E562" s="60">
        <v>0</v>
      </c>
      <c r="F562" s="3">
        <v>0</v>
      </c>
      <c r="G562" s="3">
        <v>0</v>
      </c>
      <c r="H562" s="3">
        <v>0</v>
      </c>
      <c r="I562" s="3">
        <v>1</v>
      </c>
    </row>
    <row r="563" ht="20" customHeight="1" spans="1:9">
      <c r="A563" s="9">
        <v>44783</v>
      </c>
      <c r="B563" s="3" t="s">
        <v>321</v>
      </c>
      <c r="C563" s="3" t="s">
        <v>131</v>
      </c>
      <c r="D563" s="3">
        <v>0</v>
      </c>
      <c r="E563" s="60">
        <v>241</v>
      </c>
      <c r="F563" s="3">
        <v>1</v>
      </c>
      <c r="G563" s="3">
        <v>1</v>
      </c>
      <c r="H563" s="3">
        <v>0</v>
      </c>
      <c r="I563" s="3">
        <v>1</v>
      </c>
    </row>
    <row r="564" ht="20" customHeight="1" spans="1:9">
      <c r="A564" s="9">
        <v>44783</v>
      </c>
      <c r="B564" s="3" t="s">
        <v>309</v>
      </c>
      <c r="C564" s="3" t="s">
        <v>131</v>
      </c>
      <c r="D564" s="3">
        <v>0</v>
      </c>
      <c r="E564" s="60">
        <v>242</v>
      </c>
      <c r="F564" s="3">
        <v>0</v>
      </c>
      <c r="G564" s="3">
        <v>0</v>
      </c>
      <c r="H564" s="3">
        <v>0</v>
      </c>
      <c r="I564" s="3">
        <v>0</v>
      </c>
    </row>
    <row r="565" ht="20" customHeight="1" spans="1:9">
      <c r="A565" s="9">
        <v>44783</v>
      </c>
      <c r="B565" s="3" t="s">
        <v>315</v>
      </c>
      <c r="C565" s="3" t="s">
        <v>131</v>
      </c>
      <c r="D565" s="3">
        <v>0</v>
      </c>
      <c r="E565" s="60">
        <v>302</v>
      </c>
      <c r="F565" s="3">
        <v>0</v>
      </c>
      <c r="G565" s="3">
        <v>0</v>
      </c>
      <c r="H565" s="3">
        <v>0</v>
      </c>
      <c r="I565" s="3">
        <v>0</v>
      </c>
    </row>
    <row r="566" ht="20" customHeight="1" spans="1:9">
      <c r="A566" s="17" t="s">
        <v>63</v>
      </c>
      <c r="B566" s="18"/>
      <c r="C566" s="19"/>
      <c r="D566" s="24">
        <f t="shared" ref="D566:I566" si="27">SUM(D548:D565)</f>
        <v>5941</v>
      </c>
      <c r="E566" s="59">
        <f t="shared" si="27"/>
        <v>5696</v>
      </c>
      <c r="F566" s="8">
        <f t="shared" si="27"/>
        <v>49</v>
      </c>
      <c r="G566" s="8">
        <f t="shared" si="27"/>
        <v>33</v>
      </c>
      <c r="H566" s="8">
        <f t="shared" si="27"/>
        <v>42</v>
      </c>
      <c r="I566" s="8">
        <f t="shared" si="27"/>
        <v>122</v>
      </c>
    </row>
    <row r="567" ht="20" customHeight="1" spans="1:9">
      <c r="A567" s="9">
        <v>44782</v>
      </c>
      <c r="B567" s="3" t="s">
        <v>291</v>
      </c>
      <c r="C567" s="3" t="s">
        <v>131</v>
      </c>
      <c r="D567" s="31">
        <v>4221</v>
      </c>
      <c r="E567" s="60">
        <v>241</v>
      </c>
      <c r="F567" s="3">
        <v>15</v>
      </c>
      <c r="G567" s="3">
        <v>11</v>
      </c>
      <c r="H567" s="3">
        <v>12</v>
      </c>
      <c r="I567" s="3">
        <v>39</v>
      </c>
    </row>
    <row r="568" ht="20" customHeight="1" spans="1:9">
      <c r="A568" s="9">
        <v>44782</v>
      </c>
      <c r="B568" s="3" t="s">
        <v>292</v>
      </c>
      <c r="C568" s="3" t="s">
        <v>131</v>
      </c>
      <c r="D568" s="31">
        <v>2686</v>
      </c>
      <c r="E568" s="60">
        <v>547</v>
      </c>
      <c r="F568" s="3">
        <v>7</v>
      </c>
      <c r="G568" s="3">
        <v>5</v>
      </c>
      <c r="H568" s="3">
        <v>7</v>
      </c>
      <c r="I568" s="3">
        <v>14</v>
      </c>
    </row>
    <row r="569" ht="20" customHeight="1" spans="1:9">
      <c r="A569" s="9">
        <v>44782</v>
      </c>
      <c r="B569" s="3" t="s">
        <v>295</v>
      </c>
      <c r="C569" s="3" t="s">
        <v>131</v>
      </c>
      <c r="D569" s="31">
        <v>417</v>
      </c>
      <c r="E569" s="60">
        <v>794</v>
      </c>
      <c r="F569" s="3">
        <v>5</v>
      </c>
      <c r="G569" s="3">
        <v>2</v>
      </c>
      <c r="H569" s="3">
        <v>5</v>
      </c>
      <c r="I569" s="3">
        <v>13</v>
      </c>
    </row>
    <row r="570" ht="20" customHeight="1" spans="1:9">
      <c r="A570" s="9">
        <v>44782</v>
      </c>
      <c r="B570" s="3" t="s">
        <v>296</v>
      </c>
      <c r="C570" s="3" t="s">
        <v>131</v>
      </c>
      <c r="D570" s="31">
        <v>231</v>
      </c>
      <c r="E570" s="60">
        <v>256</v>
      </c>
      <c r="F570" s="3">
        <v>1</v>
      </c>
      <c r="G570" s="3">
        <v>1</v>
      </c>
      <c r="H570" s="3">
        <v>3</v>
      </c>
      <c r="I570" s="3">
        <v>6</v>
      </c>
    </row>
    <row r="571" ht="20" customHeight="1" spans="1:9">
      <c r="A571" s="9">
        <v>44782</v>
      </c>
      <c r="B571" s="3" t="s">
        <v>307</v>
      </c>
      <c r="C571" s="3" t="s">
        <v>131</v>
      </c>
      <c r="D571" s="31">
        <v>134</v>
      </c>
      <c r="E571" s="60">
        <v>242</v>
      </c>
      <c r="F571" s="3">
        <v>1</v>
      </c>
      <c r="G571" s="3">
        <v>1</v>
      </c>
      <c r="H571" s="3">
        <v>1</v>
      </c>
      <c r="I571" s="3">
        <v>4</v>
      </c>
    </row>
    <row r="572" ht="20" customHeight="1" spans="1:9">
      <c r="A572" s="9">
        <v>44782</v>
      </c>
      <c r="B572" s="3" t="s">
        <v>326</v>
      </c>
      <c r="C572" s="3" t="s">
        <v>131</v>
      </c>
      <c r="D572" s="31">
        <v>104</v>
      </c>
      <c r="E572" s="60">
        <v>281</v>
      </c>
      <c r="F572" s="3">
        <v>1</v>
      </c>
      <c r="G572" s="3">
        <v>0</v>
      </c>
      <c r="H572" s="3">
        <v>1</v>
      </c>
      <c r="I572" s="3">
        <v>1</v>
      </c>
    </row>
    <row r="573" ht="20" customHeight="1" spans="1:9">
      <c r="A573" s="9">
        <v>44782</v>
      </c>
      <c r="B573" s="3" t="s">
        <v>308</v>
      </c>
      <c r="C573" s="3" t="s">
        <v>131</v>
      </c>
      <c r="D573" s="31">
        <v>37</v>
      </c>
      <c r="E573" s="60">
        <v>240</v>
      </c>
      <c r="F573" s="3">
        <v>5</v>
      </c>
      <c r="G573" s="3">
        <v>2</v>
      </c>
      <c r="H573" s="3">
        <v>1</v>
      </c>
      <c r="I573" s="3">
        <v>7</v>
      </c>
    </row>
    <row r="574" ht="20" customHeight="1" spans="1:9">
      <c r="A574" s="9">
        <v>44782</v>
      </c>
      <c r="B574" s="3" t="s">
        <v>302</v>
      </c>
      <c r="C574" s="3" t="s">
        <v>131</v>
      </c>
      <c r="D574" s="31">
        <v>36</v>
      </c>
      <c r="E574" s="60">
        <v>251</v>
      </c>
      <c r="F574" s="3">
        <v>2</v>
      </c>
      <c r="G574" s="3">
        <v>3</v>
      </c>
      <c r="H574" s="3">
        <v>1</v>
      </c>
      <c r="I574" s="3">
        <v>4</v>
      </c>
    </row>
    <row r="575" ht="20" customHeight="1" spans="1:9">
      <c r="A575" s="9">
        <v>44782</v>
      </c>
      <c r="B575" s="3" t="s">
        <v>321</v>
      </c>
      <c r="C575" s="3" t="s">
        <v>131</v>
      </c>
      <c r="D575" s="31">
        <v>30</v>
      </c>
      <c r="E575" s="60">
        <v>240</v>
      </c>
      <c r="F575" s="3">
        <v>1</v>
      </c>
      <c r="G575" s="3">
        <v>0</v>
      </c>
      <c r="H575" s="3">
        <v>1</v>
      </c>
      <c r="I575" s="3">
        <v>1</v>
      </c>
    </row>
    <row r="576" ht="20" customHeight="1" spans="1:9">
      <c r="A576" s="9">
        <v>44782</v>
      </c>
      <c r="B576" s="3" t="s">
        <v>294</v>
      </c>
      <c r="C576" s="3" t="s">
        <v>131</v>
      </c>
      <c r="D576" s="31">
        <v>7</v>
      </c>
      <c r="E576" s="60">
        <v>520</v>
      </c>
      <c r="F576" s="3">
        <v>3</v>
      </c>
      <c r="G576" s="3">
        <v>1</v>
      </c>
      <c r="H576" s="3">
        <v>1</v>
      </c>
      <c r="I576" s="3">
        <v>3</v>
      </c>
    </row>
    <row r="577" ht="20" customHeight="1" spans="1:9">
      <c r="A577" s="9">
        <v>44782</v>
      </c>
      <c r="B577" s="3" t="s">
        <v>298</v>
      </c>
      <c r="C577" s="3" t="s">
        <v>131</v>
      </c>
      <c r="D577" s="31">
        <v>0</v>
      </c>
      <c r="E577" s="60">
        <v>282</v>
      </c>
      <c r="F577" s="3">
        <v>1</v>
      </c>
      <c r="G577" s="3">
        <v>1</v>
      </c>
      <c r="H577" s="3">
        <v>0</v>
      </c>
      <c r="I577" s="3">
        <v>9</v>
      </c>
    </row>
    <row r="578" ht="20" customHeight="1" spans="1:9">
      <c r="A578" s="9">
        <v>44782</v>
      </c>
      <c r="B578" s="3">
        <v>2020</v>
      </c>
      <c r="C578" s="3" t="s">
        <v>131</v>
      </c>
      <c r="D578" s="31">
        <v>0</v>
      </c>
      <c r="E578" s="60">
        <v>127</v>
      </c>
      <c r="F578" s="3">
        <v>0</v>
      </c>
      <c r="G578" s="3">
        <v>0</v>
      </c>
      <c r="H578" s="3">
        <v>0</v>
      </c>
      <c r="I578" s="3">
        <v>1</v>
      </c>
    </row>
    <row r="579" ht="20" customHeight="1" spans="1:9">
      <c r="A579" s="9">
        <v>44782</v>
      </c>
      <c r="B579" s="3" t="s">
        <v>300</v>
      </c>
      <c r="C579" s="3" t="s">
        <v>131</v>
      </c>
      <c r="D579" s="31">
        <v>0</v>
      </c>
      <c r="E579" s="60">
        <v>0</v>
      </c>
      <c r="F579" s="3">
        <v>0</v>
      </c>
      <c r="G579" s="3">
        <v>0</v>
      </c>
      <c r="H579" s="3">
        <v>0</v>
      </c>
      <c r="I579" s="3">
        <v>2</v>
      </c>
    </row>
    <row r="580" ht="20" customHeight="1" spans="1:9">
      <c r="A580" s="9">
        <v>44782</v>
      </c>
      <c r="B580" s="3" t="s">
        <v>304</v>
      </c>
      <c r="C580" s="3" t="s">
        <v>131</v>
      </c>
      <c r="D580" s="31">
        <v>0</v>
      </c>
      <c r="E580" s="60">
        <v>242</v>
      </c>
      <c r="F580" s="3">
        <v>0</v>
      </c>
      <c r="G580" s="3">
        <v>0</v>
      </c>
      <c r="H580" s="3">
        <v>0</v>
      </c>
      <c r="I580" s="3">
        <v>5</v>
      </c>
    </row>
    <row r="581" ht="20" customHeight="1" spans="1:9">
      <c r="A581" s="9">
        <v>44782</v>
      </c>
      <c r="B581" s="3" t="s">
        <v>332</v>
      </c>
      <c r="C581" s="3" t="s">
        <v>131</v>
      </c>
      <c r="D581" s="31">
        <v>0</v>
      </c>
      <c r="E581" s="60">
        <v>0</v>
      </c>
      <c r="F581" s="3">
        <v>0</v>
      </c>
      <c r="G581" s="3">
        <v>0</v>
      </c>
      <c r="H581" s="3">
        <v>0</v>
      </c>
      <c r="I581" s="3">
        <v>1</v>
      </c>
    </row>
    <row r="582" ht="20" customHeight="1" spans="1:9">
      <c r="A582" s="9">
        <v>44782</v>
      </c>
      <c r="B582" s="3" t="s">
        <v>305</v>
      </c>
      <c r="C582" s="3" t="s">
        <v>131</v>
      </c>
      <c r="D582" s="31">
        <v>0</v>
      </c>
      <c r="E582" s="60">
        <v>0</v>
      </c>
      <c r="F582" s="3">
        <v>0</v>
      </c>
      <c r="G582" s="3">
        <v>0</v>
      </c>
      <c r="H582" s="3">
        <v>0</v>
      </c>
      <c r="I582" s="3">
        <v>1</v>
      </c>
    </row>
    <row r="583" ht="20" customHeight="1" spans="1:9">
      <c r="A583" s="9">
        <v>44782</v>
      </c>
      <c r="B583" s="3" t="s">
        <v>306</v>
      </c>
      <c r="C583" s="3" t="s">
        <v>131</v>
      </c>
      <c r="D583" s="31">
        <v>0</v>
      </c>
      <c r="E583" s="60">
        <v>19</v>
      </c>
      <c r="F583" s="3">
        <v>0</v>
      </c>
      <c r="G583" s="3">
        <v>0</v>
      </c>
      <c r="H583" s="3">
        <v>0</v>
      </c>
      <c r="I583" s="3">
        <v>0</v>
      </c>
    </row>
    <row r="584" ht="20" customHeight="1" spans="1:9">
      <c r="A584" s="9">
        <v>44782</v>
      </c>
      <c r="B584" s="3" t="s">
        <v>333</v>
      </c>
      <c r="C584" s="3" t="s">
        <v>131</v>
      </c>
      <c r="D584" s="31">
        <v>0</v>
      </c>
      <c r="E584" s="60">
        <v>26</v>
      </c>
      <c r="F584" s="3">
        <v>0</v>
      </c>
      <c r="G584" s="3">
        <v>0</v>
      </c>
      <c r="H584" s="3">
        <v>0</v>
      </c>
      <c r="I584" s="3">
        <v>0</v>
      </c>
    </row>
    <row r="585" ht="20" customHeight="1" spans="1:9">
      <c r="A585" s="9">
        <v>44782</v>
      </c>
      <c r="B585" s="3" t="s">
        <v>327</v>
      </c>
      <c r="C585" s="3" t="s">
        <v>131</v>
      </c>
      <c r="D585" s="31">
        <v>0</v>
      </c>
      <c r="E585" s="60">
        <v>269</v>
      </c>
      <c r="F585" s="3">
        <v>0</v>
      </c>
      <c r="G585" s="3">
        <v>0</v>
      </c>
      <c r="H585" s="3">
        <v>0</v>
      </c>
      <c r="I585" s="3">
        <v>0</v>
      </c>
    </row>
    <row r="586" ht="20" customHeight="1" spans="1:9">
      <c r="A586" s="9">
        <v>44782</v>
      </c>
      <c r="B586" s="3" t="s">
        <v>309</v>
      </c>
      <c r="C586" s="3" t="s">
        <v>131</v>
      </c>
      <c r="D586" s="31">
        <v>0</v>
      </c>
      <c r="E586" s="60">
        <v>242</v>
      </c>
      <c r="F586" s="3">
        <v>0</v>
      </c>
      <c r="G586" s="3">
        <v>0</v>
      </c>
      <c r="H586" s="3">
        <v>0</v>
      </c>
      <c r="I586" s="3">
        <v>0</v>
      </c>
    </row>
    <row r="587" ht="20" customHeight="1" spans="1:9">
      <c r="A587" s="9">
        <v>44782</v>
      </c>
      <c r="B587" s="3" t="s">
        <v>334</v>
      </c>
      <c r="C587" s="3" t="s">
        <v>131</v>
      </c>
      <c r="D587" s="31">
        <v>0</v>
      </c>
      <c r="E587" s="60">
        <v>4</v>
      </c>
      <c r="F587" s="3">
        <v>0</v>
      </c>
      <c r="G587" s="3">
        <v>0</v>
      </c>
      <c r="H587" s="3">
        <v>0</v>
      </c>
      <c r="I587" s="3">
        <v>0</v>
      </c>
    </row>
    <row r="588" ht="20" customHeight="1" spans="1:9">
      <c r="A588" s="9">
        <v>44782</v>
      </c>
      <c r="B588" s="3" t="s">
        <v>315</v>
      </c>
      <c r="C588" s="3" t="s">
        <v>131</v>
      </c>
      <c r="D588" s="31">
        <v>0</v>
      </c>
      <c r="E588" s="60">
        <v>297</v>
      </c>
      <c r="F588" s="3">
        <v>0</v>
      </c>
      <c r="G588" s="3">
        <v>0</v>
      </c>
      <c r="H588" s="3">
        <v>0</v>
      </c>
      <c r="I588" s="3">
        <v>0</v>
      </c>
    </row>
    <row r="589" ht="20" customHeight="1" spans="1:9">
      <c r="A589" s="17" t="s">
        <v>64</v>
      </c>
      <c r="B589" s="18"/>
      <c r="C589" s="19"/>
      <c r="D589" s="24">
        <f t="shared" ref="D589:I589" si="28">SUM(D567:D588)</f>
        <v>7903</v>
      </c>
      <c r="E589" s="59">
        <f t="shared" si="28"/>
        <v>5120</v>
      </c>
      <c r="F589" s="8">
        <f t="shared" si="28"/>
        <v>42</v>
      </c>
      <c r="G589" s="8">
        <f t="shared" si="28"/>
        <v>27</v>
      </c>
      <c r="H589" s="8">
        <f t="shared" si="28"/>
        <v>33</v>
      </c>
      <c r="I589" s="8">
        <f t="shared" si="28"/>
        <v>111</v>
      </c>
    </row>
    <row r="590" ht="20" customHeight="1" spans="1:9">
      <c r="A590" s="9">
        <v>44781</v>
      </c>
      <c r="B590" s="3" t="s">
        <v>291</v>
      </c>
      <c r="C590" s="3" t="s">
        <v>131</v>
      </c>
      <c r="D590" s="31">
        <v>5304</v>
      </c>
      <c r="E590" s="60">
        <v>241</v>
      </c>
      <c r="F590" s="3">
        <v>10</v>
      </c>
      <c r="G590" s="3">
        <v>8</v>
      </c>
      <c r="H590" s="3">
        <v>15</v>
      </c>
      <c r="I590" s="3">
        <v>33</v>
      </c>
    </row>
    <row r="591" ht="20" customHeight="1" spans="1:9">
      <c r="A591" s="9">
        <v>44781</v>
      </c>
      <c r="B591" s="3" t="s">
        <v>292</v>
      </c>
      <c r="C591" s="3" t="s">
        <v>131</v>
      </c>
      <c r="D591" s="31">
        <v>3356</v>
      </c>
      <c r="E591" s="60">
        <v>512</v>
      </c>
      <c r="F591" s="3">
        <v>9</v>
      </c>
      <c r="G591" s="3">
        <v>5</v>
      </c>
      <c r="H591" s="3">
        <v>8</v>
      </c>
      <c r="I591" s="3">
        <v>13</v>
      </c>
    </row>
    <row r="592" ht="20" customHeight="1" spans="1:9">
      <c r="A592" s="9">
        <v>44781</v>
      </c>
      <c r="B592" s="3" t="s">
        <v>308</v>
      </c>
      <c r="C592" s="3" t="s">
        <v>131</v>
      </c>
      <c r="D592" s="31">
        <v>537</v>
      </c>
      <c r="E592" s="60">
        <v>257</v>
      </c>
      <c r="F592" s="3">
        <v>5</v>
      </c>
      <c r="G592" s="3">
        <v>2</v>
      </c>
      <c r="H592" s="3">
        <v>4</v>
      </c>
      <c r="I592" s="3">
        <v>6</v>
      </c>
    </row>
    <row r="593" ht="20" customHeight="1" spans="1:9">
      <c r="A593" s="9">
        <v>44781</v>
      </c>
      <c r="B593" s="3" t="s">
        <v>295</v>
      </c>
      <c r="C593" s="3" t="s">
        <v>131</v>
      </c>
      <c r="D593" s="31">
        <v>409</v>
      </c>
      <c r="E593" s="60">
        <v>809</v>
      </c>
      <c r="F593" s="3">
        <v>5</v>
      </c>
      <c r="G593" s="3">
        <v>4</v>
      </c>
      <c r="H593" s="3">
        <v>5</v>
      </c>
      <c r="I593" s="3">
        <v>12</v>
      </c>
    </row>
    <row r="594" ht="20" customHeight="1" spans="1:9">
      <c r="A594" s="9">
        <v>44781</v>
      </c>
      <c r="B594" s="3" t="s">
        <v>307</v>
      </c>
      <c r="C594" s="3" t="s">
        <v>131</v>
      </c>
      <c r="D594" s="31">
        <v>176</v>
      </c>
      <c r="E594" s="60">
        <v>274</v>
      </c>
      <c r="F594" s="3">
        <v>1</v>
      </c>
      <c r="G594" s="3">
        <v>0</v>
      </c>
      <c r="H594" s="3">
        <v>1</v>
      </c>
      <c r="I594" s="3">
        <v>4</v>
      </c>
    </row>
    <row r="595" ht="20" customHeight="1" spans="1:9">
      <c r="A595" s="9">
        <v>44781</v>
      </c>
      <c r="B595" s="3" t="s">
        <v>294</v>
      </c>
      <c r="C595" s="3" t="s">
        <v>131</v>
      </c>
      <c r="D595" s="31">
        <v>171</v>
      </c>
      <c r="E595" s="60">
        <v>396</v>
      </c>
      <c r="F595" s="3">
        <v>2</v>
      </c>
      <c r="G595" s="3">
        <v>2</v>
      </c>
      <c r="H595" s="3">
        <v>3</v>
      </c>
      <c r="I595" s="3">
        <v>4</v>
      </c>
    </row>
    <row r="596" ht="20" customHeight="1" spans="1:9">
      <c r="A596" s="9">
        <v>44781</v>
      </c>
      <c r="B596" s="3">
        <v>2020</v>
      </c>
      <c r="C596" s="3" t="s">
        <v>131</v>
      </c>
      <c r="D596" s="31">
        <v>98</v>
      </c>
      <c r="E596" s="60">
        <v>376</v>
      </c>
      <c r="F596" s="3">
        <v>0</v>
      </c>
      <c r="G596" s="3">
        <v>0</v>
      </c>
      <c r="H596" s="3">
        <v>1</v>
      </c>
      <c r="I596" s="3">
        <v>1</v>
      </c>
    </row>
    <row r="597" ht="20" customHeight="1" spans="1:9">
      <c r="A597" s="9">
        <v>44781</v>
      </c>
      <c r="B597" s="3" t="s">
        <v>302</v>
      </c>
      <c r="C597" s="3" t="s">
        <v>131</v>
      </c>
      <c r="D597" s="31">
        <v>18</v>
      </c>
      <c r="E597" s="60">
        <v>275</v>
      </c>
      <c r="F597" s="3">
        <v>4</v>
      </c>
      <c r="G597" s="3">
        <v>2</v>
      </c>
      <c r="H597" s="3">
        <v>1</v>
      </c>
      <c r="I597" s="3">
        <v>5</v>
      </c>
    </row>
    <row r="598" ht="20" customHeight="1" spans="1:9">
      <c r="A598" s="9">
        <v>44781</v>
      </c>
      <c r="B598" s="3" t="s">
        <v>296</v>
      </c>
      <c r="C598" s="3" t="s">
        <v>131</v>
      </c>
      <c r="D598" s="31">
        <v>18</v>
      </c>
      <c r="E598" s="60">
        <v>243</v>
      </c>
      <c r="F598" s="3">
        <v>1</v>
      </c>
      <c r="G598" s="3">
        <v>0</v>
      </c>
      <c r="H598" s="3">
        <v>1</v>
      </c>
      <c r="I598" s="3">
        <v>4</v>
      </c>
    </row>
    <row r="599" ht="20" customHeight="1" spans="1:9">
      <c r="A599" s="9">
        <v>44781</v>
      </c>
      <c r="B599" s="3" t="s">
        <v>321</v>
      </c>
      <c r="C599" s="3" t="s">
        <v>131</v>
      </c>
      <c r="D599" s="31">
        <v>6</v>
      </c>
      <c r="E599" s="60">
        <v>241</v>
      </c>
      <c r="F599" s="3">
        <v>0</v>
      </c>
      <c r="G599" s="3">
        <v>0</v>
      </c>
      <c r="H599" s="3">
        <v>1</v>
      </c>
      <c r="I599" s="3">
        <v>1</v>
      </c>
    </row>
    <row r="600" ht="20" customHeight="1" spans="1:9">
      <c r="A600" s="9">
        <v>44781</v>
      </c>
      <c r="B600" s="3" t="s">
        <v>298</v>
      </c>
      <c r="C600" s="3" t="s">
        <v>131</v>
      </c>
      <c r="D600" s="31">
        <v>0</v>
      </c>
      <c r="E600" s="60">
        <v>240</v>
      </c>
      <c r="F600" s="3">
        <v>1</v>
      </c>
      <c r="G600" s="3">
        <v>1</v>
      </c>
      <c r="H600" s="3">
        <v>0</v>
      </c>
      <c r="I600" s="3">
        <v>6</v>
      </c>
    </row>
    <row r="601" ht="20" customHeight="1" spans="1:9">
      <c r="A601" s="9">
        <v>44781</v>
      </c>
      <c r="B601" s="3" t="s">
        <v>300</v>
      </c>
      <c r="C601" s="3" t="s">
        <v>131</v>
      </c>
      <c r="D601" s="31">
        <v>0</v>
      </c>
      <c r="E601" s="60">
        <v>0</v>
      </c>
      <c r="F601" s="3">
        <v>0</v>
      </c>
      <c r="G601" s="3">
        <v>0</v>
      </c>
      <c r="H601" s="3">
        <v>0</v>
      </c>
      <c r="I601" s="3">
        <v>2</v>
      </c>
    </row>
    <row r="602" ht="20" customHeight="1" spans="1:9">
      <c r="A602" s="9">
        <v>44781</v>
      </c>
      <c r="B602" s="3" t="s">
        <v>301</v>
      </c>
      <c r="C602" s="3" t="s">
        <v>131</v>
      </c>
      <c r="D602" s="31">
        <v>0</v>
      </c>
      <c r="E602" s="60">
        <v>0</v>
      </c>
      <c r="F602" s="3">
        <v>0</v>
      </c>
      <c r="G602" s="3">
        <v>0</v>
      </c>
      <c r="H602" s="3">
        <v>0</v>
      </c>
      <c r="I602" s="3">
        <v>1</v>
      </c>
    </row>
    <row r="603" ht="20" customHeight="1" spans="1:9">
      <c r="A603" s="9">
        <v>44781</v>
      </c>
      <c r="B603" s="3" t="s">
        <v>326</v>
      </c>
      <c r="C603" s="3" t="s">
        <v>131</v>
      </c>
      <c r="D603" s="31">
        <v>0</v>
      </c>
      <c r="E603" s="60">
        <v>339</v>
      </c>
      <c r="F603" s="3">
        <v>1</v>
      </c>
      <c r="G603" s="3">
        <v>1</v>
      </c>
      <c r="H603" s="3">
        <v>0</v>
      </c>
      <c r="I603" s="3">
        <v>2</v>
      </c>
    </row>
    <row r="604" ht="20" customHeight="1" spans="1:9">
      <c r="A604" s="9">
        <v>44781</v>
      </c>
      <c r="B604" s="3" t="s">
        <v>304</v>
      </c>
      <c r="C604" s="3" t="s">
        <v>131</v>
      </c>
      <c r="D604" s="31">
        <v>0</v>
      </c>
      <c r="E604" s="60">
        <v>267</v>
      </c>
      <c r="F604" s="3">
        <v>2</v>
      </c>
      <c r="G604" s="3">
        <v>2</v>
      </c>
      <c r="H604" s="3">
        <v>0</v>
      </c>
      <c r="I604" s="3">
        <v>5</v>
      </c>
    </row>
    <row r="605" ht="20" customHeight="1" spans="1:9">
      <c r="A605" s="9">
        <v>44781</v>
      </c>
      <c r="B605" s="3" t="s">
        <v>305</v>
      </c>
      <c r="C605" s="3" t="s">
        <v>131</v>
      </c>
      <c r="D605" s="31">
        <v>0</v>
      </c>
      <c r="E605" s="60">
        <v>0</v>
      </c>
      <c r="F605" s="3">
        <v>0</v>
      </c>
      <c r="G605" s="3">
        <v>0</v>
      </c>
      <c r="H605" s="3">
        <v>0</v>
      </c>
      <c r="I605" s="3">
        <v>1</v>
      </c>
    </row>
    <row r="606" ht="20" customHeight="1" spans="1:9">
      <c r="A606" s="9">
        <v>44781</v>
      </c>
      <c r="B606" s="3" t="s">
        <v>335</v>
      </c>
      <c r="C606" s="3" t="s">
        <v>131</v>
      </c>
      <c r="D606" s="31">
        <v>0</v>
      </c>
      <c r="E606" s="60">
        <v>0</v>
      </c>
      <c r="F606" s="3">
        <v>0</v>
      </c>
      <c r="G606" s="3">
        <v>0</v>
      </c>
      <c r="H606" s="3">
        <v>0</v>
      </c>
      <c r="I606" s="3">
        <v>1</v>
      </c>
    </row>
    <row r="607" ht="20" customHeight="1" spans="1:9">
      <c r="A607" s="9">
        <v>44781</v>
      </c>
      <c r="B607" s="3" t="s">
        <v>327</v>
      </c>
      <c r="C607" s="3" t="s">
        <v>131</v>
      </c>
      <c r="D607" s="31">
        <v>0</v>
      </c>
      <c r="E607" s="60">
        <v>374</v>
      </c>
      <c r="F607" s="3">
        <v>2</v>
      </c>
      <c r="G607" s="3">
        <v>2</v>
      </c>
      <c r="H607" s="3">
        <v>0</v>
      </c>
      <c r="I607" s="3">
        <v>2</v>
      </c>
    </row>
    <row r="608" ht="20" customHeight="1" spans="1:9">
      <c r="A608" s="17" t="s">
        <v>65</v>
      </c>
      <c r="B608" s="18"/>
      <c r="C608" s="19"/>
      <c r="D608" s="24">
        <f t="shared" ref="D608:I608" si="29">SUM(D590:D607)</f>
        <v>10093</v>
      </c>
      <c r="E608" s="59">
        <f t="shared" si="29"/>
        <v>4844</v>
      </c>
      <c r="F608" s="8">
        <f t="shared" si="29"/>
        <v>43</v>
      </c>
      <c r="G608" s="8">
        <f t="shared" si="29"/>
        <v>29</v>
      </c>
      <c r="H608" s="8">
        <f t="shared" si="29"/>
        <v>40</v>
      </c>
      <c r="I608" s="8">
        <f t="shared" si="29"/>
        <v>103</v>
      </c>
    </row>
    <row r="609" ht="20" customHeight="1" spans="1:9">
      <c r="A609" s="9">
        <v>44780</v>
      </c>
      <c r="B609" s="3" t="s">
        <v>291</v>
      </c>
      <c r="C609" s="3" t="s">
        <v>131</v>
      </c>
      <c r="D609" s="31">
        <v>14555</v>
      </c>
      <c r="E609" s="60">
        <v>243</v>
      </c>
      <c r="F609" s="3">
        <v>8</v>
      </c>
      <c r="G609" s="3">
        <v>6</v>
      </c>
      <c r="H609" s="3">
        <v>13</v>
      </c>
      <c r="I609" s="3">
        <v>33</v>
      </c>
    </row>
    <row r="610" ht="20" customHeight="1" spans="1:9">
      <c r="A610" s="9">
        <v>44780</v>
      </c>
      <c r="B610" s="3" t="s">
        <v>296</v>
      </c>
      <c r="C610" s="3" t="s">
        <v>131</v>
      </c>
      <c r="D610" s="31">
        <v>1018</v>
      </c>
      <c r="E610" s="60">
        <v>248</v>
      </c>
      <c r="F610" s="3">
        <v>1</v>
      </c>
      <c r="G610" s="3">
        <v>0</v>
      </c>
      <c r="H610" s="3">
        <v>1</v>
      </c>
      <c r="I610" s="3">
        <v>4</v>
      </c>
    </row>
    <row r="611" ht="20" customHeight="1" spans="1:9">
      <c r="A611" s="9">
        <v>44780</v>
      </c>
      <c r="B611" s="3" t="s">
        <v>295</v>
      </c>
      <c r="C611" s="3" t="s">
        <v>131</v>
      </c>
      <c r="D611" s="31">
        <v>350</v>
      </c>
      <c r="E611" s="60">
        <v>783</v>
      </c>
      <c r="F611" s="3">
        <v>2</v>
      </c>
      <c r="G611" s="3">
        <v>1</v>
      </c>
      <c r="H611" s="3">
        <v>2</v>
      </c>
      <c r="I611" s="3">
        <v>15</v>
      </c>
    </row>
    <row r="612" ht="20" customHeight="1" spans="1:9">
      <c r="A612" s="9">
        <v>44780</v>
      </c>
      <c r="B612" s="3" t="s">
        <v>302</v>
      </c>
      <c r="C612" s="3" t="s">
        <v>131</v>
      </c>
      <c r="D612" s="31">
        <v>209</v>
      </c>
      <c r="E612" s="60">
        <v>241</v>
      </c>
      <c r="F612" s="3">
        <v>0</v>
      </c>
      <c r="G612" s="3">
        <v>0</v>
      </c>
      <c r="H612" s="3">
        <v>1</v>
      </c>
      <c r="I612" s="3">
        <v>2</v>
      </c>
    </row>
    <row r="613" ht="20" customHeight="1" spans="1:9">
      <c r="A613" s="9">
        <v>44780</v>
      </c>
      <c r="B613" s="3" t="s">
        <v>327</v>
      </c>
      <c r="C613" s="3" t="s">
        <v>131</v>
      </c>
      <c r="D613" s="31">
        <v>134</v>
      </c>
      <c r="E613" s="60">
        <v>310</v>
      </c>
      <c r="F613" s="3">
        <v>1</v>
      </c>
      <c r="G613" s="3">
        <v>2</v>
      </c>
      <c r="H613" s="3">
        <v>1</v>
      </c>
      <c r="I613" s="3">
        <v>1</v>
      </c>
    </row>
    <row r="614" ht="20" customHeight="1" spans="1:9">
      <c r="A614" s="9">
        <v>44780</v>
      </c>
      <c r="B614" s="3" t="s">
        <v>307</v>
      </c>
      <c r="C614" s="3" t="s">
        <v>131</v>
      </c>
      <c r="D614" s="31">
        <v>116</v>
      </c>
      <c r="E614" s="60">
        <v>242</v>
      </c>
      <c r="F614" s="3">
        <v>2</v>
      </c>
      <c r="G614" s="3">
        <v>1</v>
      </c>
      <c r="H614" s="3">
        <v>1</v>
      </c>
      <c r="I614" s="3">
        <v>5</v>
      </c>
    </row>
    <row r="615" ht="20" customHeight="1" spans="1:9">
      <c r="A615" s="9">
        <v>44780</v>
      </c>
      <c r="B615" s="3" t="s">
        <v>292</v>
      </c>
      <c r="C615" s="3" t="s">
        <v>131</v>
      </c>
      <c r="D615" s="31">
        <v>110</v>
      </c>
      <c r="E615" s="60">
        <v>322</v>
      </c>
      <c r="F615" s="3">
        <v>6</v>
      </c>
      <c r="G615" s="3">
        <v>5</v>
      </c>
      <c r="H615" s="3">
        <v>3</v>
      </c>
      <c r="I615" s="3">
        <v>12</v>
      </c>
    </row>
    <row r="616" ht="20" customHeight="1" spans="1:9">
      <c r="A616" s="9">
        <v>44780</v>
      </c>
      <c r="B616" s="3" t="s">
        <v>321</v>
      </c>
      <c r="C616" s="3" t="s">
        <v>131</v>
      </c>
      <c r="D616" s="31">
        <v>42</v>
      </c>
      <c r="E616" s="60">
        <v>242</v>
      </c>
      <c r="F616" s="3">
        <v>2</v>
      </c>
      <c r="G616" s="3">
        <v>1</v>
      </c>
      <c r="H616" s="3">
        <v>2</v>
      </c>
      <c r="I616" s="3">
        <v>2</v>
      </c>
    </row>
    <row r="617" ht="20" customHeight="1" spans="1:9">
      <c r="A617" s="9">
        <v>44780</v>
      </c>
      <c r="B617" s="3" t="s">
        <v>308</v>
      </c>
      <c r="C617" s="3" t="s">
        <v>131</v>
      </c>
      <c r="D617" s="31">
        <v>36</v>
      </c>
      <c r="E617" s="60">
        <v>260</v>
      </c>
      <c r="F617" s="3">
        <v>6</v>
      </c>
      <c r="G617" s="3">
        <v>5</v>
      </c>
      <c r="H617" s="3">
        <v>2</v>
      </c>
      <c r="I617" s="3">
        <v>11</v>
      </c>
    </row>
    <row r="618" ht="20" customHeight="1" spans="1:9">
      <c r="A618" s="9">
        <v>44780</v>
      </c>
      <c r="B618" s="3" t="s">
        <v>294</v>
      </c>
      <c r="C618" s="3" t="s">
        <v>131</v>
      </c>
      <c r="D618" s="31">
        <v>19</v>
      </c>
      <c r="E618" s="60">
        <v>760</v>
      </c>
      <c r="F618" s="3">
        <v>3</v>
      </c>
      <c r="G618" s="3">
        <v>2</v>
      </c>
      <c r="H618" s="3">
        <v>3</v>
      </c>
      <c r="I618" s="3">
        <v>4</v>
      </c>
    </row>
    <row r="619" ht="20" customHeight="1" spans="1:9">
      <c r="A619" s="9">
        <v>44780</v>
      </c>
      <c r="B619" s="3" t="s">
        <v>326</v>
      </c>
      <c r="C619" s="3" t="s">
        <v>131</v>
      </c>
      <c r="D619" s="31">
        <v>6</v>
      </c>
      <c r="E619" s="60">
        <v>303</v>
      </c>
      <c r="F619" s="3">
        <v>1</v>
      </c>
      <c r="G619" s="3">
        <v>1</v>
      </c>
      <c r="H619" s="3">
        <v>1</v>
      </c>
      <c r="I619" s="3">
        <v>2</v>
      </c>
    </row>
    <row r="620" ht="20" customHeight="1" spans="1:9">
      <c r="A620" s="9">
        <v>44780</v>
      </c>
      <c r="B620" s="3" t="s">
        <v>315</v>
      </c>
      <c r="C620" s="3" t="s">
        <v>131</v>
      </c>
      <c r="D620" s="31">
        <v>6</v>
      </c>
      <c r="E620" s="60">
        <v>244</v>
      </c>
      <c r="F620" s="3">
        <v>0</v>
      </c>
      <c r="G620" s="3">
        <v>0</v>
      </c>
      <c r="H620" s="3">
        <v>1</v>
      </c>
      <c r="I620" s="3">
        <v>1</v>
      </c>
    </row>
    <row r="621" ht="20" customHeight="1" spans="1:9">
      <c r="A621" s="9">
        <v>44780</v>
      </c>
      <c r="B621" s="3" t="s">
        <v>336</v>
      </c>
      <c r="C621" s="3" t="s">
        <v>131</v>
      </c>
      <c r="D621" s="31">
        <v>6</v>
      </c>
      <c r="E621" s="60">
        <v>241</v>
      </c>
      <c r="F621" s="3">
        <v>2</v>
      </c>
      <c r="G621" s="3">
        <v>1</v>
      </c>
      <c r="H621" s="3">
        <v>1</v>
      </c>
      <c r="I621" s="3">
        <v>1</v>
      </c>
    </row>
    <row r="622" ht="20" customHeight="1" spans="1:9">
      <c r="A622" s="9">
        <v>44780</v>
      </c>
      <c r="B622" s="3" t="s">
        <v>298</v>
      </c>
      <c r="C622" s="3" t="s">
        <v>131</v>
      </c>
      <c r="D622" s="31">
        <v>0</v>
      </c>
      <c r="E622" s="60">
        <v>242</v>
      </c>
      <c r="F622" s="3">
        <v>3</v>
      </c>
      <c r="G622" s="3">
        <v>3</v>
      </c>
      <c r="H622" s="3">
        <v>0</v>
      </c>
      <c r="I622" s="3">
        <v>9</v>
      </c>
    </row>
    <row r="623" ht="20" customHeight="1" spans="1:9">
      <c r="A623" s="9">
        <v>44780</v>
      </c>
      <c r="B623" s="3">
        <v>2020</v>
      </c>
      <c r="C623" s="3" t="s">
        <v>131</v>
      </c>
      <c r="D623" s="31">
        <v>0</v>
      </c>
      <c r="E623" s="60">
        <v>291</v>
      </c>
      <c r="F623" s="3">
        <v>0</v>
      </c>
      <c r="G623" s="3">
        <v>0</v>
      </c>
      <c r="H623" s="3">
        <v>0</v>
      </c>
      <c r="I623" s="3">
        <v>1</v>
      </c>
    </row>
    <row r="624" ht="20" customHeight="1" spans="1:9">
      <c r="A624" s="9">
        <v>44780</v>
      </c>
      <c r="B624" s="3" t="s">
        <v>300</v>
      </c>
      <c r="C624" s="3" t="s">
        <v>131</v>
      </c>
      <c r="D624" s="31">
        <v>0</v>
      </c>
      <c r="E624" s="60">
        <v>0</v>
      </c>
      <c r="F624" s="3">
        <v>0</v>
      </c>
      <c r="G624" s="3">
        <v>0</v>
      </c>
      <c r="H624" s="3">
        <v>0</v>
      </c>
      <c r="I624" s="3">
        <v>2</v>
      </c>
    </row>
    <row r="625" ht="20" customHeight="1" spans="1:9">
      <c r="A625" s="9">
        <v>44780</v>
      </c>
      <c r="B625" s="3" t="s">
        <v>301</v>
      </c>
      <c r="C625" s="3" t="s">
        <v>131</v>
      </c>
      <c r="D625" s="31">
        <v>0</v>
      </c>
      <c r="E625" s="60">
        <v>0</v>
      </c>
      <c r="F625" s="3">
        <v>0</v>
      </c>
      <c r="G625" s="3">
        <v>0</v>
      </c>
      <c r="H625" s="3">
        <v>0</v>
      </c>
      <c r="I625" s="3">
        <v>3</v>
      </c>
    </row>
    <row r="626" ht="20" customHeight="1" spans="1:9">
      <c r="A626" s="9">
        <v>44780</v>
      </c>
      <c r="B626" s="3" t="s">
        <v>304</v>
      </c>
      <c r="C626" s="3" t="s">
        <v>131</v>
      </c>
      <c r="D626" s="31">
        <v>0</v>
      </c>
      <c r="E626" s="60">
        <v>249</v>
      </c>
      <c r="F626" s="3">
        <v>1</v>
      </c>
      <c r="G626" s="3">
        <v>1</v>
      </c>
      <c r="H626" s="3">
        <v>0</v>
      </c>
      <c r="I626" s="3">
        <v>3</v>
      </c>
    </row>
    <row r="627" ht="20" customHeight="1" spans="1:9">
      <c r="A627" s="9">
        <v>44780</v>
      </c>
      <c r="B627" s="3" t="s">
        <v>305</v>
      </c>
      <c r="C627" s="3" t="s">
        <v>131</v>
      </c>
      <c r="D627" s="31">
        <v>0</v>
      </c>
      <c r="E627" s="60">
        <v>0</v>
      </c>
      <c r="F627" s="3">
        <v>0</v>
      </c>
      <c r="G627" s="3">
        <v>0</v>
      </c>
      <c r="H627" s="3">
        <v>0</v>
      </c>
      <c r="I627" s="3">
        <v>1</v>
      </c>
    </row>
    <row r="628" ht="20" customHeight="1" spans="1:9">
      <c r="A628" s="9">
        <v>44780</v>
      </c>
      <c r="B628" s="3" t="s">
        <v>333</v>
      </c>
      <c r="C628" s="3" t="s">
        <v>131</v>
      </c>
      <c r="D628" s="31">
        <v>0</v>
      </c>
      <c r="E628" s="60">
        <v>245</v>
      </c>
      <c r="F628" s="3">
        <v>1</v>
      </c>
      <c r="G628" s="3">
        <v>1</v>
      </c>
      <c r="H628" s="3">
        <v>0</v>
      </c>
      <c r="I628" s="3">
        <v>0</v>
      </c>
    </row>
    <row r="629" ht="20" customHeight="1" spans="1:9">
      <c r="A629" s="17" t="s">
        <v>66</v>
      </c>
      <c r="B629" s="18"/>
      <c r="C629" s="19"/>
      <c r="D629" s="24">
        <f t="shared" ref="D629:I629" si="30">SUM(D609:D628)</f>
        <v>16607</v>
      </c>
      <c r="E629" s="59">
        <f t="shared" si="30"/>
        <v>5466</v>
      </c>
      <c r="F629" s="8">
        <f t="shared" si="30"/>
        <v>39</v>
      </c>
      <c r="G629" s="8">
        <f t="shared" si="30"/>
        <v>30</v>
      </c>
      <c r="H629" s="8">
        <f t="shared" si="30"/>
        <v>32</v>
      </c>
      <c r="I629" s="8">
        <f t="shared" si="30"/>
        <v>112</v>
      </c>
    </row>
    <row r="630" ht="20" customHeight="1" spans="1:9">
      <c r="A630" s="9">
        <v>44779</v>
      </c>
      <c r="B630" s="3" t="s">
        <v>291</v>
      </c>
      <c r="C630" s="3" t="s">
        <v>131</v>
      </c>
      <c r="D630" s="31">
        <v>7491</v>
      </c>
      <c r="E630" s="60">
        <v>243</v>
      </c>
      <c r="F630" s="3">
        <v>4</v>
      </c>
      <c r="G630" s="3">
        <v>4</v>
      </c>
      <c r="H630" s="3">
        <v>12</v>
      </c>
      <c r="I630" s="3">
        <v>29</v>
      </c>
    </row>
    <row r="631" ht="20" customHeight="1" spans="1:9">
      <c r="A631" s="9">
        <v>44779</v>
      </c>
      <c r="B631" s="3" t="s">
        <v>296</v>
      </c>
      <c r="C631" s="3" t="s">
        <v>131</v>
      </c>
      <c r="D631" s="31">
        <v>1059</v>
      </c>
      <c r="E631" s="60">
        <v>245</v>
      </c>
      <c r="F631" s="3">
        <v>0</v>
      </c>
      <c r="G631" s="3">
        <v>0</v>
      </c>
      <c r="H631" s="3">
        <v>1</v>
      </c>
      <c r="I631" s="3">
        <v>4</v>
      </c>
    </row>
    <row r="632" ht="20" customHeight="1" spans="1:9">
      <c r="A632" s="9">
        <v>44779</v>
      </c>
      <c r="B632" s="3" t="s">
        <v>295</v>
      </c>
      <c r="C632" s="3" t="s">
        <v>131</v>
      </c>
      <c r="D632" s="31">
        <v>306</v>
      </c>
      <c r="E632" s="60">
        <v>813</v>
      </c>
      <c r="F632" s="3">
        <v>3</v>
      </c>
      <c r="G632" s="3">
        <v>2</v>
      </c>
      <c r="H632" s="3">
        <v>2</v>
      </c>
      <c r="I632" s="3">
        <v>13</v>
      </c>
    </row>
    <row r="633" ht="20" customHeight="1" spans="1:9">
      <c r="A633" s="9">
        <v>44779</v>
      </c>
      <c r="B633" s="3" t="s">
        <v>307</v>
      </c>
      <c r="C633" s="3" t="s">
        <v>131</v>
      </c>
      <c r="D633" s="31">
        <v>214</v>
      </c>
      <c r="E633" s="60">
        <v>274</v>
      </c>
      <c r="F633" s="3">
        <v>1</v>
      </c>
      <c r="G633" s="3">
        <v>0</v>
      </c>
      <c r="H633" s="3">
        <v>1</v>
      </c>
      <c r="I633" s="3">
        <v>5</v>
      </c>
    </row>
    <row r="634" ht="20" customHeight="1" spans="1:9">
      <c r="A634" s="9">
        <v>44779</v>
      </c>
      <c r="B634" s="3" t="s">
        <v>298</v>
      </c>
      <c r="C634" s="3" t="s">
        <v>131</v>
      </c>
      <c r="D634" s="31">
        <v>198</v>
      </c>
      <c r="E634" s="60">
        <v>290</v>
      </c>
      <c r="F634" s="3">
        <v>2</v>
      </c>
      <c r="G634" s="3">
        <v>0</v>
      </c>
      <c r="H634" s="3">
        <v>1</v>
      </c>
      <c r="I634" s="3">
        <v>7</v>
      </c>
    </row>
    <row r="635" ht="20" customHeight="1" spans="1:9">
      <c r="A635" s="9">
        <v>44779</v>
      </c>
      <c r="B635" s="3" t="s">
        <v>304</v>
      </c>
      <c r="C635" s="3" t="s">
        <v>131</v>
      </c>
      <c r="D635" s="31">
        <v>128</v>
      </c>
      <c r="E635" s="60">
        <v>279</v>
      </c>
      <c r="F635" s="3">
        <v>1</v>
      </c>
      <c r="G635" s="3">
        <v>1</v>
      </c>
      <c r="H635" s="3">
        <v>1</v>
      </c>
      <c r="I635" s="3">
        <v>4</v>
      </c>
    </row>
    <row r="636" ht="20" customHeight="1" spans="1:9">
      <c r="A636" s="9">
        <v>44779</v>
      </c>
      <c r="B636" s="3" t="s">
        <v>300</v>
      </c>
      <c r="C636" s="3" t="s">
        <v>131</v>
      </c>
      <c r="D636" s="31">
        <v>126</v>
      </c>
      <c r="E636" s="60">
        <v>0</v>
      </c>
      <c r="F636" s="3">
        <v>0</v>
      </c>
      <c r="G636" s="3">
        <v>0</v>
      </c>
      <c r="H636" s="3">
        <v>1</v>
      </c>
      <c r="I636" s="3">
        <v>3</v>
      </c>
    </row>
    <row r="637" ht="20" customHeight="1" spans="1:9">
      <c r="A637" s="9">
        <v>44779</v>
      </c>
      <c r="B637" s="3" t="s">
        <v>302</v>
      </c>
      <c r="C637" s="3" t="s">
        <v>131</v>
      </c>
      <c r="D637" s="31">
        <v>111</v>
      </c>
      <c r="E637" s="60">
        <v>243</v>
      </c>
      <c r="F637" s="3">
        <v>2</v>
      </c>
      <c r="G637" s="3">
        <v>1</v>
      </c>
      <c r="H637" s="3">
        <v>1</v>
      </c>
      <c r="I637" s="3">
        <v>2</v>
      </c>
    </row>
    <row r="638" ht="20" customHeight="1" spans="1:9">
      <c r="A638" s="9">
        <v>44779</v>
      </c>
      <c r="B638" s="3" t="s">
        <v>308</v>
      </c>
      <c r="C638" s="3" t="s">
        <v>131</v>
      </c>
      <c r="D638" s="31">
        <v>66</v>
      </c>
      <c r="E638" s="60">
        <v>240</v>
      </c>
      <c r="F638" s="3">
        <v>3</v>
      </c>
      <c r="G638" s="3">
        <v>2</v>
      </c>
      <c r="H638" s="3">
        <v>1</v>
      </c>
      <c r="I638" s="3">
        <v>7</v>
      </c>
    </row>
    <row r="639" ht="20" customHeight="1" spans="1:9">
      <c r="A639" s="9">
        <v>44779</v>
      </c>
      <c r="B639" s="3" t="s">
        <v>292</v>
      </c>
      <c r="C639" s="3" t="s">
        <v>131</v>
      </c>
      <c r="D639" s="31">
        <v>30</v>
      </c>
      <c r="E639" s="60">
        <v>255</v>
      </c>
      <c r="F639" s="3">
        <v>4</v>
      </c>
      <c r="G639" s="3">
        <v>1</v>
      </c>
      <c r="H639" s="3">
        <v>1</v>
      </c>
      <c r="I639" s="3">
        <v>7</v>
      </c>
    </row>
    <row r="640" ht="20" customHeight="1" spans="1:9">
      <c r="A640" s="9">
        <v>44779</v>
      </c>
      <c r="B640" s="3" t="s">
        <v>337</v>
      </c>
      <c r="C640" s="3" t="s">
        <v>131</v>
      </c>
      <c r="D640" s="31">
        <v>0</v>
      </c>
      <c r="E640" s="60">
        <v>0</v>
      </c>
      <c r="F640" s="3">
        <v>0</v>
      </c>
      <c r="G640" s="3">
        <v>0</v>
      </c>
      <c r="H640" s="3">
        <v>0</v>
      </c>
      <c r="I640" s="3">
        <v>0</v>
      </c>
    </row>
    <row r="641" ht="20" customHeight="1" spans="1:9">
      <c r="A641" s="9">
        <v>44779</v>
      </c>
      <c r="B641" s="3">
        <v>2020</v>
      </c>
      <c r="C641" s="3" t="s">
        <v>131</v>
      </c>
      <c r="D641" s="31">
        <v>0</v>
      </c>
      <c r="E641" s="60">
        <v>248</v>
      </c>
      <c r="F641" s="3">
        <v>0</v>
      </c>
      <c r="G641" s="3">
        <v>0</v>
      </c>
      <c r="H641" s="3">
        <v>0</v>
      </c>
      <c r="I641" s="3">
        <v>1</v>
      </c>
    </row>
    <row r="642" ht="20" customHeight="1" spans="1:9">
      <c r="A642" s="9">
        <v>44779</v>
      </c>
      <c r="B642" s="3" t="s">
        <v>338</v>
      </c>
      <c r="C642" s="3" t="s">
        <v>131</v>
      </c>
      <c r="D642" s="31">
        <v>0</v>
      </c>
      <c r="E642" s="60">
        <v>32</v>
      </c>
      <c r="F642" s="3">
        <v>0</v>
      </c>
      <c r="G642" s="3">
        <v>0</v>
      </c>
      <c r="H642" s="3">
        <v>0</v>
      </c>
      <c r="I642" s="3">
        <v>0</v>
      </c>
    </row>
    <row r="643" ht="20" customHeight="1" spans="1:9">
      <c r="A643" s="9">
        <v>44779</v>
      </c>
      <c r="B643" s="3" t="s">
        <v>301</v>
      </c>
      <c r="C643" s="3" t="s">
        <v>131</v>
      </c>
      <c r="D643" s="31">
        <v>0</v>
      </c>
      <c r="E643" s="60">
        <v>0</v>
      </c>
      <c r="F643" s="3">
        <v>0</v>
      </c>
      <c r="G643" s="3">
        <v>0</v>
      </c>
      <c r="H643" s="3">
        <v>0</v>
      </c>
      <c r="I643" s="3">
        <v>1</v>
      </c>
    </row>
    <row r="644" ht="20" customHeight="1" spans="1:9">
      <c r="A644" s="9">
        <v>44779</v>
      </c>
      <c r="B644" s="3" t="s">
        <v>326</v>
      </c>
      <c r="C644" s="3" t="s">
        <v>131</v>
      </c>
      <c r="D644" s="31">
        <v>0</v>
      </c>
      <c r="E644" s="60">
        <v>259</v>
      </c>
      <c r="F644" s="3">
        <v>0</v>
      </c>
      <c r="G644" s="3">
        <v>0</v>
      </c>
      <c r="H644" s="3">
        <v>0</v>
      </c>
      <c r="I644" s="3">
        <v>1</v>
      </c>
    </row>
    <row r="645" ht="20" customHeight="1" spans="1:9">
      <c r="A645" s="9">
        <v>44779</v>
      </c>
      <c r="B645" s="3" t="s">
        <v>305</v>
      </c>
      <c r="C645" s="3" t="s">
        <v>131</v>
      </c>
      <c r="D645" s="31">
        <v>0</v>
      </c>
      <c r="E645" s="60">
        <v>0</v>
      </c>
      <c r="F645" s="3">
        <v>0</v>
      </c>
      <c r="G645" s="3">
        <v>0</v>
      </c>
      <c r="H645" s="3">
        <v>0</v>
      </c>
      <c r="I645" s="3">
        <v>2</v>
      </c>
    </row>
    <row r="646" ht="20" customHeight="1" spans="1:9">
      <c r="A646" s="9">
        <v>44779</v>
      </c>
      <c r="B646" s="3" t="s">
        <v>339</v>
      </c>
      <c r="C646" s="3" t="s">
        <v>131</v>
      </c>
      <c r="D646" s="31">
        <v>0</v>
      </c>
      <c r="E646" s="60">
        <v>0</v>
      </c>
      <c r="F646" s="3">
        <v>0</v>
      </c>
      <c r="G646" s="3">
        <v>0</v>
      </c>
      <c r="H646" s="3">
        <v>0</v>
      </c>
      <c r="I646" s="3">
        <v>1</v>
      </c>
    </row>
    <row r="647" ht="20" customHeight="1" spans="1:9">
      <c r="A647" s="9">
        <v>44779</v>
      </c>
      <c r="B647" s="3" t="s">
        <v>294</v>
      </c>
      <c r="C647" s="3" t="s">
        <v>131</v>
      </c>
      <c r="D647" s="31">
        <v>0</v>
      </c>
      <c r="E647" s="60">
        <v>383</v>
      </c>
      <c r="F647" s="3">
        <v>0</v>
      </c>
      <c r="G647" s="3">
        <v>0</v>
      </c>
      <c r="H647" s="3">
        <v>0</v>
      </c>
      <c r="I647" s="3">
        <v>1</v>
      </c>
    </row>
    <row r="648" ht="20" customHeight="1" spans="1:9">
      <c r="A648" s="9">
        <v>44779</v>
      </c>
      <c r="B648" s="3" t="s">
        <v>333</v>
      </c>
      <c r="C648" s="3" t="s">
        <v>131</v>
      </c>
      <c r="D648" s="31">
        <v>0</v>
      </c>
      <c r="E648" s="60">
        <v>241</v>
      </c>
      <c r="F648" s="3">
        <v>1</v>
      </c>
      <c r="G648" s="3">
        <v>1</v>
      </c>
      <c r="H648" s="3">
        <v>0</v>
      </c>
      <c r="I648" s="3">
        <v>0</v>
      </c>
    </row>
    <row r="649" ht="20" customHeight="1" spans="1:9">
      <c r="A649" s="9">
        <v>44779</v>
      </c>
      <c r="B649" s="3" t="s">
        <v>327</v>
      </c>
      <c r="C649" s="3" t="s">
        <v>131</v>
      </c>
      <c r="D649" s="31">
        <v>0</v>
      </c>
      <c r="E649" s="60">
        <v>333</v>
      </c>
      <c r="F649" s="3">
        <v>2</v>
      </c>
      <c r="G649" s="3">
        <v>1</v>
      </c>
      <c r="H649" s="3">
        <v>0</v>
      </c>
      <c r="I649" s="3">
        <v>0</v>
      </c>
    </row>
    <row r="650" ht="20" customHeight="1" spans="1:9">
      <c r="A650" s="9">
        <v>44779</v>
      </c>
      <c r="B650" s="3" t="s">
        <v>340</v>
      </c>
      <c r="C650" s="3" t="s">
        <v>131</v>
      </c>
      <c r="D650" s="31">
        <v>0</v>
      </c>
      <c r="E650" s="60">
        <v>240</v>
      </c>
      <c r="F650" s="3">
        <v>0</v>
      </c>
      <c r="G650" s="3">
        <v>0</v>
      </c>
      <c r="H650" s="3">
        <v>0</v>
      </c>
      <c r="I650" s="3">
        <v>0</v>
      </c>
    </row>
    <row r="651" ht="20" customHeight="1" spans="1:9">
      <c r="A651" s="9">
        <v>44779</v>
      </c>
      <c r="B651" s="3" t="s">
        <v>315</v>
      </c>
      <c r="C651" s="3" t="s">
        <v>131</v>
      </c>
      <c r="D651" s="31">
        <v>0</v>
      </c>
      <c r="E651" s="60">
        <v>246</v>
      </c>
      <c r="F651" s="3">
        <v>0</v>
      </c>
      <c r="G651" s="3">
        <v>0</v>
      </c>
      <c r="H651" s="3">
        <v>0</v>
      </c>
      <c r="I651" s="3">
        <v>1</v>
      </c>
    </row>
    <row r="652" ht="20" customHeight="1" spans="1:9">
      <c r="A652" s="9">
        <v>44779</v>
      </c>
      <c r="B652" s="3" t="s">
        <v>336</v>
      </c>
      <c r="C652" s="3" t="s">
        <v>131</v>
      </c>
      <c r="D652" s="31">
        <v>0</v>
      </c>
      <c r="E652" s="60">
        <v>241</v>
      </c>
      <c r="F652" s="3">
        <v>0</v>
      </c>
      <c r="G652" s="3">
        <v>0</v>
      </c>
      <c r="H652" s="3">
        <v>0</v>
      </c>
      <c r="I652" s="3">
        <v>0</v>
      </c>
    </row>
    <row r="653" ht="20" customHeight="1" spans="1:9">
      <c r="A653" s="17" t="s">
        <v>67</v>
      </c>
      <c r="B653" s="18"/>
      <c r="C653" s="19"/>
      <c r="D653" s="24">
        <f t="shared" ref="D653:I653" si="31">SUM(D630:D652)</f>
        <v>9729</v>
      </c>
      <c r="E653" s="59">
        <f t="shared" si="31"/>
        <v>5105</v>
      </c>
      <c r="F653" s="8">
        <f t="shared" si="31"/>
        <v>23</v>
      </c>
      <c r="G653" s="8">
        <f t="shared" si="31"/>
        <v>13</v>
      </c>
      <c r="H653" s="8">
        <f t="shared" si="31"/>
        <v>22</v>
      </c>
      <c r="I653" s="8">
        <f t="shared" si="31"/>
        <v>89</v>
      </c>
    </row>
    <row r="654" ht="20" customHeight="1" spans="1:9">
      <c r="A654" s="9">
        <v>44778</v>
      </c>
      <c r="B654" s="3" t="s">
        <v>291</v>
      </c>
      <c r="C654" s="3" t="s">
        <v>131</v>
      </c>
      <c r="D654" s="31">
        <v>989</v>
      </c>
      <c r="E654" s="60">
        <v>241</v>
      </c>
      <c r="F654" s="3">
        <v>11</v>
      </c>
      <c r="G654" s="3">
        <v>7</v>
      </c>
      <c r="H654" s="3">
        <v>16</v>
      </c>
      <c r="I654" s="3">
        <v>38</v>
      </c>
    </row>
    <row r="655" ht="20" customHeight="1" spans="1:9">
      <c r="A655" s="9">
        <v>44778</v>
      </c>
      <c r="B655" s="3" t="s">
        <v>296</v>
      </c>
      <c r="C655" s="3" t="s">
        <v>131</v>
      </c>
      <c r="D655" s="31">
        <v>988</v>
      </c>
      <c r="E655" s="60">
        <v>251</v>
      </c>
      <c r="F655" s="3">
        <v>0</v>
      </c>
      <c r="G655" s="3">
        <v>0</v>
      </c>
      <c r="H655" s="3">
        <v>1</v>
      </c>
      <c r="I655" s="3">
        <v>3</v>
      </c>
    </row>
    <row r="656" ht="20" customHeight="1" spans="1:9">
      <c r="A656" s="9">
        <v>44778</v>
      </c>
      <c r="B656" s="3" t="s">
        <v>295</v>
      </c>
      <c r="C656" s="3" t="s">
        <v>131</v>
      </c>
      <c r="D656" s="31">
        <v>290</v>
      </c>
      <c r="E656" s="60">
        <v>804</v>
      </c>
      <c r="F656" s="3">
        <v>6</v>
      </c>
      <c r="G656" s="3">
        <v>1</v>
      </c>
      <c r="H656" s="3">
        <v>2</v>
      </c>
      <c r="I656" s="3">
        <v>12</v>
      </c>
    </row>
    <row r="657" ht="20" customHeight="1" spans="1:9">
      <c r="A657" s="9">
        <v>44778</v>
      </c>
      <c r="B657" s="3" t="s">
        <v>307</v>
      </c>
      <c r="C657" s="3" t="s">
        <v>131</v>
      </c>
      <c r="D657" s="31">
        <v>122</v>
      </c>
      <c r="E657" s="60">
        <v>298</v>
      </c>
      <c r="F657" s="3">
        <v>3</v>
      </c>
      <c r="G657" s="3">
        <v>2</v>
      </c>
      <c r="H657" s="3">
        <v>1</v>
      </c>
      <c r="I657" s="3">
        <v>5</v>
      </c>
    </row>
    <row r="658" ht="20" customHeight="1" spans="1:9">
      <c r="A658" s="9">
        <v>44778</v>
      </c>
      <c r="B658" s="3" t="s">
        <v>302</v>
      </c>
      <c r="C658" s="3" t="s">
        <v>131</v>
      </c>
      <c r="D658" s="31">
        <v>117</v>
      </c>
      <c r="E658" s="60">
        <v>241</v>
      </c>
      <c r="F658" s="3">
        <v>1</v>
      </c>
      <c r="G658" s="3">
        <v>1</v>
      </c>
      <c r="H658" s="3">
        <v>1</v>
      </c>
      <c r="I658" s="3">
        <v>1</v>
      </c>
    </row>
    <row r="659" ht="20" customHeight="1" spans="1:9">
      <c r="A659" s="9">
        <v>44778</v>
      </c>
      <c r="B659" s="3" t="s">
        <v>292</v>
      </c>
      <c r="C659" s="3" t="s">
        <v>131</v>
      </c>
      <c r="D659" s="31">
        <v>61</v>
      </c>
      <c r="E659" s="60">
        <v>485</v>
      </c>
      <c r="F659" s="3">
        <v>8</v>
      </c>
      <c r="G659" s="3">
        <v>6</v>
      </c>
      <c r="H659" s="3">
        <v>1</v>
      </c>
      <c r="I659" s="3">
        <v>10</v>
      </c>
    </row>
    <row r="660" ht="20" customHeight="1" spans="1:9">
      <c r="A660" s="9">
        <v>44778</v>
      </c>
      <c r="B660" s="3" t="s">
        <v>294</v>
      </c>
      <c r="C660" s="3" t="s">
        <v>131</v>
      </c>
      <c r="D660" s="31">
        <v>43</v>
      </c>
      <c r="E660" s="60">
        <v>243</v>
      </c>
      <c r="F660" s="3">
        <v>0</v>
      </c>
      <c r="G660" s="3">
        <v>0</v>
      </c>
      <c r="H660" s="3">
        <v>2</v>
      </c>
      <c r="I660" s="3">
        <v>3</v>
      </c>
    </row>
    <row r="661" ht="20" customHeight="1" spans="1:9">
      <c r="A661" s="9">
        <v>44778</v>
      </c>
      <c r="B661" s="3" t="s">
        <v>301</v>
      </c>
      <c r="C661" s="3" t="s">
        <v>131</v>
      </c>
      <c r="D661" s="31">
        <v>36</v>
      </c>
      <c r="E661" s="60">
        <v>0</v>
      </c>
      <c r="F661" s="3">
        <v>0</v>
      </c>
      <c r="G661" s="3">
        <v>0</v>
      </c>
      <c r="H661" s="3">
        <v>1</v>
      </c>
      <c r="I661" s="3">
        <v>1</v>
      </c>
    </row>
    <row r="662" ht="20" customHeight="1" spans="1:9">
      <c r="A662" s="9">
        <v>44778</v>
      </c>
      <c r="B662" s="3" t="s">
        <v>308</v>
      </c>
      <c r="C662" s="3" t="s">
        <v>131</v>
      </c>
      <c r="D662" s="31">
        <v>12</v>
      </c>
      <c r="E662" s="60">
        <v>249</v>
      </c>
      <c r="F662" s="3">
        <v>5</v>
      </c>
      <c r="G662" s="3">
        <v>3</v>
      </c>
      <c r="H662" s="3">
        <v>2</v>
      </c>
      <c r="I662" s="3">
        <v>11</v>
      </c>
    </row>
    <row r="663" ht="20" customHeight="1" spans="1:9">
      <c r="A663" s="9">
        <v>44778</v>
      </c>
      <c r="B663" s="3" t="s">
        <v>321</v>
      </c>
      <c r="C663" s="3" t="s">
        <v>131</v>
      </c>
      <c r="D663" s="31">
        <v>6</v>
      </c>
      <c r="E663" s="60">
        <v>242</v>
      </c>
      <c r="F663" s="3">
        <v>2</v>
      </c>
      <c r="G663" s="3">
        <v>1</v>
      </c>
      <c r="H663" s="3">
        <v>1</v>
      </c>
      <c r="I663" s="3">
        <v>2</v>
      </c>
    </row>
    <row r="664" ht="20" customHeight="1" spans="1:9">
      <c r="A664" s="9">
        <v>44778</v>
      </c>
      <c r="B664" s="3" t="s">
        <v>298</v>
      </c>
      <c r="C664" s="3" t="s">
        <v>131</v>
      </c>
      <c r="D664" s="31">
        <v>0</v>
      </c>
      <c r="E664" s="60">
        <v>241</v>
      </c>
      <c r="F664" s="3">
        <v>0</v>
      </c>
      <c r="G664" s="3">
        <v>0</v>
      </c>
      <c r="H664" s="3">
        <v>0</v>
      </c>
      <c r="I664" s="3">
        <v>6</v>
      </c>
    </row>
    <row r="665" ht="20" customHeight="1" spans="1:9">
      <c r="A665" s="9">
        <v>44778</v>
      </c>
      <c r="B665" s="3" t="s">
        <v>341</v>
      </c>
      <c r="C665" s="3" t="s">
        <v>131</v>
      </c>
      <c r="D665" s="31">
        <v>0</v>
      </c>
      <c r="E665" s="60">
        <v>93</v>
      </c>
      <c r="F665" s="3">
        <v>1</v>
      </c>
      <c r="G665" s="3">
        <v>0</v>
      </c>
      <c r="H665" s="3">
        <v>0</v>
      </c>
      <c r="I665" s="3">
        <v>0</v>
      </c>
    </row>
    <row r="666" ht="20" customHeight="1" spans="1:9">
      <c r="A666" s="9">
        <v>44778</v>
      </c>
      <c r="B666" s="3">
        <v>2020</v>
      </c>
      <c r="C666" s="3" t="s">
        <v>131</v>
      </c>
      <c r="D666" s="31">
        <v>0</v>
      </c>
      <c r="E666" s="60">
        <v>110</v>
      </c>
      <c r="F666" s="3">
        <v>0</v>
      </c>
      <c r="G666" s="3">
        <v>0</v>
      </c>
      <c r="H666" s="3">
        <v>0</v>
      </c>
      <c r="I666" s="3">
        <v>0</v>
      </c>
    </row>
    <row r="667" ht="20" customHeight="1" spans="1:9">
      <c r="A667" s="9">
        <v>44778</v>
      </c>
      <c r="B667" s="3" t="s">
        <v>338</v>
      </c>
      <c r="C667" s="3" t="s">
        <v>131</v>
      </c>
      <c r="D667" s="31">
        <v>0</v>
      </c>
      <c r="E667" s="60">
        <v>0</v>
      </c>
      <c r="F667" s="3">
        <v>0</v>
      </c>
      <c r="G667" s="3">
        <v>0</v>
      </c>
      <c r="H667" s="3">
        <v>0</v>
      </c>
      <c r="I667" s="3">
        <v>0</v>
      </c>
    </row>
    <row r="668" ht="20" customHeight="1" spans="1:9">
      <c r="A668" s="9">
        <v>44778</v>
      </c>
      <c r="B668" s="3" t="s">
        <v>300</v>
      </c>
      <c r="C668" s="3" t="s">
        <v>131</v>
      </c>
      <c r="D668" s="31">
        <v>0</v>
      </c>
      <c r="E668" s="60">
        <v>0</v>
      </c>
      <c r="F668" s="3">
        <v>0</v>
      </c>
      <c r="G668" s="3">
        <v>0</v>
      </c>
      <c r="H668" s="3">
        <v>0</v>
      </c>
      <c r="I668" s="3">
        <v>2</v>
      </c>
    </row>
    <row r="669" ht="20" customHeight="1" spans="1:9">
      <c r="A669" s="9">
        <v>44778</v>
      </c>
      <c r="B669" s="3" t="s">
        <v>326</v>
      </c>
      <c r="C669" s="3" t="s">
        <v>131</v>
      </c>
      <c r="D669" s="31">
        <v>0</v>
      </c>
      <c r="E669" s="60">
        <v>242</v>
      </c>
      <c r="F669" s="3">
        <v>2</v>
      </c>
      <c r="G669" s="3">
        <v>1</v>
      </c>
      <c r="H669" s="3">
        <v>0</v>
      </c>
      <c r="I669" s="3">
        <v>1</v>
      </c>
    </row>
    <row r="670" ht="20" customHeight="1" spans="1:9">
      <c r="A670" s="9">
        <v>44778</v>
      </c>
      <c r="B670" s="3" t="s">
        <v>304</v>
      </c>
      <c r="C670" s="3" t="s">
        <v>131</v>
      </c>
      <c r="D670" s="31">
        <v>0</v>
      </c>
      <c r="E670" s="60">
        <v>244</v>
      </c>
      <c r="F670" s="3">
        <v>0</v>
      </c>
      <c r="G670" s="3">
        <v>0</v>
      </c>
      <c r="H670" s="3">
        <v>0</v>
      </c>
      <c r="I670" s="3">
        <v>3</v>
      </c>
    </row>
    <row r="671" ht="20" customHeight="1" spans="1:9">
      <c r="A671" s="9">
        <v>44778</v>
      </c>
      <c r="B671" s="3" t="s">
        <v>332</v>
      </c>
      <c r="C671" s="3" t="s">
        <v>131</v>
      </c>
      <c r="D671" s="31">
        <v>0</v>
      </c>
      <c r="E671" s="60">
        <v>0</v>
      </c>
      <c r="F671" s="3">
        <v>0</v>
      </c>
      <c r="G671" s="3">
        <v>0</v>
      </c>
      <c r="H671" s="3">
        <v>0</v>
      </c>
      <c r="I671" s="3">
        <v>1</v>
      </c>
    </row>
    <row r="672" ht="20" customHeight="1" spans="1:9">
      <c r="A672" s="9">
        <v>44778</v>
      </c>
      <c r="B672" s="3" t="s">
        <v>305</v>
      </c>
      <c r="C672" s="3" t="s">
        <v>131</v>
      </c>
      <c r="D672" s="31">
        <v>0</v>
      </c>
      <c r="E672" s="60">
        <v>0</v>
      </c>
      <c r="F672" s="3">
        <v>0</v>
      </c>
      <c r="G672" s="3">
        <v>0</v>
      </c>
      <c r="H672" s="3">
        <v>0</v>
      </c>
      <c r="I672" s="3">
        <v>2</v>
      </c>
    </row>
    <row r="673" ht="20" customHeight="1" spans="1:9">
      <c r="A673" s="9">
        <v>44778</v>
      </c>
      <c r="B673" s="3" t="s">
        <v>342</v>
      </c>
      <c r="C673" s="3" t="s">
        <v>131</v>
      </c>
      <c r="D673" s="31">
        <v>0</v>
      </c>
      <c r="E673" s="60">
        <v>1</v>
      </c>
      <c r="F673" s="3">
        <v>0</v>
      </c>
      <c r="G673" s="3">
        <v>0</v>
      </c>
      <c r="H673" s="3">
        <v>0</v>
      </c>
      <c r="I673" s="3">
        <v>0</v>
      </c>
    </row>
    <row r="674" ht="20" customHeight="1" spans="1:9">
      <c r="A674" s="9">
        <v>44778</v>
      </c>
      <c r="B674" s="3" t="s">
        <v>327</v>
      </c>
      <c r="C674" s="3" t="s">
        <v>131</v>
      </c>
      <c r="D674" s="31">
        <v>0</v>
      </c>
      <c r="E674" s="60">
        <v>298</v>
      </c>
      <c r="F674" s="3">
        <v>0</v>
      </c>
      <c r="G674" s="3">
        <v>0</v>
      </c>
      <c r="H674" s="3">
        <v>0</v>
      </c>
      <c r="I674" s="3">
        <v>0</v>
      </c>
    </row>
    <row r="675" ht="20" customHeight="1" spans="1:9">
      <c r="A675" s="17" t="s">
        <v>68</v>
      </c>
      <c r="B675" s="18"/>
      <c r="C675" s="19"/>
      <c r="D675" s="24">
        <f t="shared" ref="D675:I675" si="32">SUM(D654:D674)</f>
        <v>2664</v>
      </c>
      <c r="E675" s="59">
        <f t="shared" si="32"/>
        <v>4283</v>
      </c>
      <c r="F675" s="8">
        <f t="shared" si="32"/>
        <v>39</v>
      </c>
      <c r="G675" s="8">
        <f t="shared" si="32"/>
        <v>22</v>
      </c>
      <c r="H675" s="8">
        <f t="shared" si="32"/>
        <v>28</v>
      </c>
      <c r="I675" s="8">
        <f t="shared" si="32"/>
        <v>101</v>
      </c>
    </row>
    <row r="676" ht="20" customHeight="1" spans="1:9">
      <c r="A676" s="9">
        <v>44777</v>
      </c>
      <c r="B676" s="3" t="s">
        <v>291</v>
      </c>
      <c r="C676" s="3" t="s">
        <v>131</v>
      </c>
      <c r="D676" s="31">
        <v>7439</v>
      </c>
      <c r="E676" s="60">
        <v>247</v>
      </c>
      <c r="F676" s="3">
        <v>2</v>
      </c>
      <c r="G676" s="3">
        <v>1</v>
      </c>
      <c r="H676" s="3">
        <v>14</v>
      </c>
      <c r="I676" s="3">
        <v>32</v>
      </c>
    </row>
    <row r="677" ht="20" customHeight="1" spans="1:9">
      <c r="A677" s="9">
        <v>44777</v>
      </c>
      <c r="B677" s="3" t="s">
        <v>296</v>
      </c>
      <c r="C677" s="3" t="s">
        <v>131</v>
      </c>
      <c r="D677" s="31">
        <v>1093</v>
      </c>
      <c r="E677" s="60">
        <v>250</v>
      </c>
      <c r="F677" s="3">
        <v>1</v>
      </c>
      <c r="G677" s="3">
        <v>1</v>
      </c>
      <c r="H677" s="3">
        <v>2</v>
      </c>
      <c r="I677" s="3">
        <v>4</v>
      </c>
    </row>
    <row r="678" ht="20" customHeight="1" spans="1:9">
      <c r="A678" s="9">
        <v>44777</v>
      </c>
      <c r="B678" s="3" t="s">
        <v>295</v>
      </c>
      <c r="C678" s="3" t="s">
        <v>131</v>
      </c>
      <c r="D678" s="31">
        <v>294</v>
      </c>
      <c r="E678" s="60">
        <v>619</v>
      </c>
      <c r="F678" s="3">
        <v>3</v>
      </c>
      <c r="G678" s="3">
        <v>1</v>
      </c>
      <c r="H678" s="3">
        <v>3</v>
      </c>
      <c r="I678" s="3">
        <v>14</v>
      </c>
    </row>
    <row r="679" ht="20" customHeight="1" spans="1:9">
      <c r="A679" s="9">
        <v>44777</v>
      </c>
      <c r="B679" s="3" t="s">
        <v>292</v>
      </c>
      <c r="C679" s="3" t="s">
        <v>131</v>
      </c>
      <c r="D679" s="31">
        <v>259</v>
      </c>
      <c r="E679" s="60">
        <v>377</v>
      </c>
      <c r="F679" s="3">
        <v>2</v>
      </c>
      <c r="G679" s="3">
        <v>1</v>
      </c>
      <c r="H679" s="3">
        <v>3</v>
      </c>
      <c r="I679" s="3">
        <v>9</v>
      </c>
    </row>
    <row r="680" ht="20" customHeight="1" spans="1:9">
      <c r="A680" s="9">
        <v>44777</v>
      </c>
      <c r="B680" s="3" t="s">
        <v>307</v>
      </c>
      <c r="C680" s="3" t="s">
        <v>131</v>
      </c>
      <c r="D680" s="31">
        <v>116</v>
      </c>
      <c r="E680" s="60">
        <v>271</v>
      </c>
      <c r="F680" s="3">
        <v>1</v>
      </c>
      <c r="G680" s="3">
        <v>1</v>
      </c>
      <c r="H680" s="3">
        <v>1</v>
      </c>
      <c r="I680" s="3">
        <v>5</v>
      </c>
    </row>
    <row r="681" ht="20" customHeight="1" spans="1:9">
      <c r="A681" s="9">
        <v>44777</v>
      </c>
      <c r="B681" s="3" t="s">
        <v>302</v>
      </c>
      <c r="C681" s="3" t="s">
        <v>131</v>
      </c>
      <c r="D681" s="31">
        <v>111</v>
      </c>
      <c r="E681" s="60">
        <v>245</v>
      </c>
      <c r="F681" s="3">
        <v>0</v>
      </c>
      <c r="G681" s="3">
        <v>0</v>
      </c>
      <c r="H681" s="3">
        <v>1</v>
      </c>
      <c r="I681" s="3">
        <v>2</v>
      </c>
    </row>
    <row r="682" ht="20" customHeight="1" spans="1:9">
      <c r="A682" s="9">
        <v>44777</v>
      </c>
      <c r="B682" s="3" t="s">
        <v>304</v>
      </c>
      <c r="C682" s="3" t="s">
        <v>131</v>
      </c>
      <c r="D682" s="31">
        <v>104</v>
      </c>
      <c r="E682" s="60">
        <v>245</v>
      </c>
      <c r="F682" s="3">
        <v>3</v>
      </c>
      <c r="G682" s="3">
        <v>2</v>
      </c>
      <c r="H682" s="3">
        <v>1</v>
      </c>
      <c r="I682" s="3">
        <v>4</v>
      </c>
    </row>
    <row r="683" ht="20" customHeight="1" spans="1:9">
      <c r="A683" s="9">
        <v>44777</v>
      </c>
      <c r="B683" s="3" t="s">
        <v>308</v>
      </c>
      <c r="C683" s="3" t="s">
        <v>131</v>
      </c>
      <c r="D683" s="31">
        <v>67</v>
      </c>
      <c r="E683" s="60">
        <v>241</v>
      </c>
      <c r="F683" s="3">
        <v>3</v>
      </c>
      <c r="G683" s="3">
        <v>1</v>
      </c>
      <c r="H683" s="3">
        <v>2</v>
      </c>
      <c r="I683" s="3">
        <v>4</v>
      </c>
    </row>
    <row r="684" ht="20" customHeight="1" spans="1:9">
      <c r="A684" s="9">
        <v>44777</v>
      </c>
      <c r="B684" s="3" t="s">
        <v>294</v>
      </c>
      <c r="C684" s="3" t="s">
        <v>131</v>
      </c>
      <c r="D684" s="31">
        <v>6</v>
      </c>
      <c r="E684" s="60">
        <v>510</v>
      </c>
      <c r="F684" s="3">
        <v>1</v>
      </c>
      <c r="G684" s="3">
        <v>1</v>
      </c>
      <c r="H684" s="3">
        <v>1</v>
      </c>
      <c r="I684" s="3">
        <v>1</v>
      </c>
    </row>
    <row r="685" ht="20" customHeight="1" spans="1:9">
      <c r="A685" s="9">
        <v>44777</v>
      </c>
      <c r="B685" s="3" t="s">
        <v>337</v>
      </c>
      <c r="C685" s="3" t="s">
        <v>131</v>
      </c>
      <c r="D685" s="31">
        <v>0</v>
      </c>
      <c r="E685" s="60">
        <v>0</v>
      </c>
      <c r="F685" s="3">
        <v>0</v>
      </c>
      <c r="G685" s="3">
        <v>0</v>
      </c>
      <c r="H685" s="3">
        <v>0</v>
      </c>
      <c r="I685" s="3">
        <v>0</v>
      </c>
    </row>
    <row r="686" ht="20" customHeight="1" spans="1:9">
      <c r="A686" s="9">
        <v>44777</v>
      </c>
      <c r="B686" s="3" t="s">
        <v>298</v>
      </c>
      <c r="C686" s="3" t="s">
        <v>131</v>
      </c>
      <c r="D686" s="31">
        <v>0</v>
      </c>
      <c r="E686" s="60">
        <v>562</v>
      </c>
      <c r="F686" s="3">
        <v>1</v>
      </c>
      <c r="G686" s="3">
        <v>0</v>
      </c>
      <c r="H686" s="3">
        <v>0</v>
      </c>
      <c r="I686" s="3">
        <v>7</v>
      </c>
    </row>
    <row r="687" ht="20" customHeight="1" spans="1:9">
      <c r="A687" s="9">
        <v>44777</v>
      </c>
      <c r="B687" s="3">
        <v>2020</v>
      </c>
      <c r="C687" s="3" t="s">
        <v>131</v>
      </c>
      <c r="D687" s="31">
        <v>0</v>
      </c>
      <c r="E687" s="60">
        <v>0</v>
      </c>
      <c r="F687" s="3">
        <v>0</v>
      </c>
      <c r="G687" s="3">
        <v>0</v>
      </c>
      <c r="H687" s="3">
        <v>0</v>
      </c>
      <c r="I687" s="3">
        <v>1</v>
      </c>
    </row>
    <row r="688" ht="20" customHeight="1" spans="1:9">
      <c r="A688" s="9">
        <v>44777</v>
      </c>
      <c r="B688" s="3" t="s">
        <v>300</v>
      </c>
      <c r="C688" s="3" t="s">
        <v>131</v>
      </c>
      <c r="D688" s="31">
        <v>0</v>
      </c>
      <c r="E688" s="60">
        <v>0</v>
      </c>
      <c r="F688" s="3">
        <v>0</v>
      </c>
      <c r="G688" s="3">
        <v>0</v>
      </c>
      <c r="H688" s="3">
        <v>0</v>
      </c>
      <c r="I688" s="3">
        <v>3</v>
      </c>
    </row>
    <row r="689" ht="20" customHeight="1" spans="1:9">
      <c r="A689" s="9">
        <v>44777</v>
      </c>
      <c r="B689" s="3" t="s">
        <v>301</v>
      </c>
      <c r="C689" s="3" t="s">
        <v>131</v>
      </c>
      <c r="D689" s="31">
        <v>0</v>
      </c>
      <c r="E689" s="60">
        <v>0</v>
      </c>
      <c r="F689" s="3">
        <v>0</v>
      </c>
      <c r="G689" s="3">
        <v>0</v>
      </c>
      <c r="H689" s="3">
        <v>0</v>
      </c>
      <c r="I689" s="3">
        <v>1</v>
      </c>
    </row>
    <row r="690" ht="20" customHeight="1" spans="1:9">
      <c r="A690" s="9">
        <v>44777</v>
      </c>
      <c r="B690" s="3" t="s">
        <v>326</v>
      </c>
      <c r="C690" s="3" t="s">
        <v>131</v>
      </c>
      <c r="D690" s="31">
        <v>0</v>
      </c>
      <c r="E690" s="60">
        <v>260</v>
      </c>
      <c r="F690" s="3">
        <v>0</v>
      </c>
      <c r="G690" s="3">
        <v>0</v>
      </c>
      <c r="H690" s="3">
        <v>0</v>
      </c>
      <c r="I690" s="3">
        <v>1</v>
      </c>
    </row>
    <row r="691" ht="20" customHeight="1" spans="1:9">
      <c r="A691" s="9">
        <v>44777</v>
      </c>
      <c r="B691" s="3" t="s">
        <v>318</v>
      </c>
      <c r="C691" s="3" t="s">
        <v>131</v>
      </c>
      <c r="D691" s="31">
        <v>0</v>
      </c>
      <c r="E691" s="60">
        <v>39</v>
      </c>
      <c r="F691" s="3">
        <v>0</v>
      </c>
      <c r="G691" s="3">
        <v>0</v>
      </c>
      <c r="H691" s="3">
        <v>0</v>
      </c>
      <c r="I691" s="3">
        <v>0</v>
      </c>
    </row>
    <row r="692" ht="20" customHeight="1" spans="1:9">
      <c r="A692" s="9">
        <v>44777</v>
      </c>
      <c r="B692" s="3" t="s">
        <v>343</v>
      </c>
      <c r="C692" s="3" t="s">
        <v>131</v>
      </c>
      <c r="D692" s="31">
        <v>0</v>
      </c>
      <c r="E692" s="60">
        <v>245</v>
      </c>
      <c r="F692" s="3">
        <v>1</v>
      </c>
      <c r="G692" s="3">
        <v>0</v>
      </c>
      <c r="H692" s="3">
        <v>0</v>
      </c>
      <c r="I692" s="3">
        <v>0</v>
      </c>
    </row>
    <row r="693" ht="20" customHeight="1" spans="1:9">
      <c r="A693" s="9">
        <v>44777</v>
      </c>
      <c r="B693" s="3" t="s">
        <v>305</v>
      </c>
      <c r="C693" s="3" t="s">
        <v>131</v>
      </c>
      <c r="D693" s="31">
        <v>0</v>
      </c>
      <c r="E693" s="60">
        <v>0</v>
      </c>
      <c r="F693" s="3">
        <v>0</v>
      </c>
      <c r="G693" s="3">
        <v>0</v>
      </c>
      <c r="H693" s="3">
        <v>0</v>
      </c>
      <c r="I693" s="3">
        <v>2</v>
      </c>
    </row>
    <row r="694" ht="20" customHeight="1" spans="1:9">
      <c r="A694" s="9">
        <v>44777</v>
      </c>
      <c r="B694" s="3" t="s">
        <v>335</v>
      </c>
      <c r="C694" s="3" t="s">
        <v>131</v>
      </c>
      <c r="D694" s="31">
        <v>0</v>
      </c>
      <c r="E694" s="60">
        <v>0</v>
      </c>
      <c r="F694" s="3">
        <v>0</v>
      </c>
      <c r="G694" s="3">
        <v>0</v>
      </c>
      <c r="H694" s="3">
        <v>0</v>
      </c>
      <c r="I694" s="3">
        <v>1</v>
      </c>
    </row>
    <row r="695" ht="20" customHeight="1" spans="1:9">
      <c r="A695" s="9">
        <v>44777</v>
      </c>
      <c r="B695" s="3" t="s">
        <v>321</v>
      </c>
      <c r="C695" s="3" t="s">
        <v>131</v>
      </c>
      <c r="D695" s="31">
        <v>0</v>
      </c>
      <c r="E695" s="60">
        <v>241</v>
      </c>
      <c r="F695" s="3">
        <v>0</v>
      </c>
      <c r="G695" s="3">
        <v>0</v>
      </c>
      <c r="H695" s="3">
        <v>0</v>
      </c>
      <c r="I695" s="3">
        <v>0</v>
      </c>
    </row>
    <row r="696" ht="20" customHeight="1" spans="1:9">
      <c r="A696" s="9">
        <v>44777</v>
      </c>
      <c r="B696" s="3" t="s">
        <v>344</v>
      </c>
      <c r="C696" s="3" t="s">
        <v>131</v>
      </c>
      <c r="D696" s="31">
        <v>0</v>
      </c>
      <c r="E696" s="60">
        <v>0</v>
      </c>
      <c r="F696" s="3">
        <v>0</v>
      </c>
      <c r="G696" s="3">
        <v>0</v>
      </c>
      <c r="H696" s="3">
        <v>0</v>
      </c>
      <c r="I696" s="3">
        <v>1</v>
      </c>
    </row>
    <row r="697" ht="20" customHeight="1" spans="1:9">
      <c r="A697" s="9">
        <v>44777</v>
      </c>
      <c r="B697" s="3" t="s">
        <v>333</v>
      </c>
      <c r="C697" s="3" t="s">
        <v>131</v>
      </c>
      <c r="D697" s="31">
        <v>0</v>
      </c>
      <c r="E697" s="60">
        <v>240</v>
      </c>
      <c r="F697" s="3">
        <v>3</v>
      </c>
      <c r="G697" s="3">
        <v>2</v>
      </c>
      <c r="H697" s="3">
        <v>0</v>
      </c>
      <c r="I697" s="3">
        <v>1</v>
      </c>
    </row>
    <row r="698" ht="20" customHeight="1" spans="1:9">
      <c r="A698" s="9">
        <v>44777</v>
      </c>
      <c r="B698" s="3" t="s">
        <v>327</v>
      </c>
      <c r="C698" s="3" t="s">
        <v>131</v>
      </c>
      <c r="D698" s="31">
        <v>0</v>
      </c>
      <c r="E698" s="60">
        <v>497</v>
      </c>
      <c r="F698" s="3">
        <v>0</v>
      </c>
      <c r="G698" s="3">
        <v>0</v>
      </c>
      <c r="H698" s="3">
        <v>0</v>
      </c>
      <c r="I698" s="3">
        <v>0</v>
      </c>
    </row>
    <row r="699" ht="20" customHeight="1" spans="1:9">
      <c r="A699" s="9">
        <v>44777</v>
      </c>
      <c r="B699" s="3" t="s">
        <v>340</v>
      </c>
      <c r="C699" s="3" t="s">
        <v>131</v>
      </c>
      <c r="D699" s="31">
        <v>0</v>
      </c>
      <c r="E699" s="60">
        <v>240</v>
      </c>
      <c r="F699" s="3">
        <v>1</v>
      </c>
      <c r="G699" s="3">
        <v>0</v>
      </c>
      <c r="H699" s="3">
        <v>0</v>
      </c>
      <c r="I699" s="3">
        <v>0</v>
      </c>
    </row>
    <row r="700" ht="20" customHeight="1" spans="1:9">
      <c r="A700" s="9">
        <v>44777</v>
      </c>
      <c r="B700" s="3" t="s">
        <v>315</v>
      </c>
      <c r="C700" s="3" t="s">
        <v>131</v>
      </c>
      <c r="D700" s="31">
        <v>0</v>
      </c>
      <c r="E700" s="60">
        <v>246</v>
      </c>
      <c r="F700" s="3">
        <v>1</v>
      </c>
      <c r="G700" s="3">
        <v>1</v>
      </c>
      <c r="H700" s="3">
        <v>0</v>
      </c>
      <c r="I700" s="3">
        <v>1</v>
      </c>
    </row>
    <row r="701" ht="20" customHeight="1" spans="1:9">
      <c r="A701" s="9">
        <v>44777</v>
      </c>
      <c r="B701" s="3" t="s">
        <v>336</v>
      </c>
      <c r="C701" s="3" t="s">
        <v>131</v>
      </c>
      <c r="D701" s="31">
        <v>0</v>
      </c>
      <c r="E701" s="60">
        <v>240</v>
      </c>
      <c r="F701" s="3">
        <v>0</v>
      </c>
      <c r="G701" s="3">
        <v>0</v>
      </c>
      <c r="H701" s="3">
        <v>0</v>
      </c>
      <c r="I701" s="3">
        <v>0</v>
      </c>
    </row>
    <row r="702" ht="20" customHeight="1" spans="1:9">
      <c r="A702" s="17" t="s">
        <v>69</v>
      </c>
      <c r="B702" s="18"/>
      <c r="C702" s="19"/>
      <c r="D702" s="24">
        <f t="shared" ref="D702:I702" si="33">SUM(D676:D701)</f>
        <v>9489</v>
      </c>
      <c r="E702" s="59">
        <f t="shared" si="33"/>
        <v>5815</v>
      </c>
      <c r="F702" s="8">
        <f t="shared" si="33"/>
        <v>23</v>
      </c>
      <c r="G702" s="8">
        <f t="shared" si="33"/>
        <v>12</v>
      </c>
      <c r="H702" s="8">
        <f t="shared" si="33"/>
        <v>28</v>
      </c>
      <c r="I702" s="8">
        <f t="shared" si="33"/>
        <v>94</v>
      </c>
    </row>
    <row r="703" ht="20" customHeight="1" spans="1:9">
      <c r="A703" s="9">
        <v>44776</v>
      </c>
      <c r="B703" s="3" t="s">
        <v>291</v>
      </c>
      <c r="C703" s="3" t="s">
        <v>131</v>
      </c>
      <c r="D703" s="31">
        <v>2671</v>
      </c>
      <c r="E703" s="60">
        <v>245</v>
      </c>
      <c r="F703" s="3">
        <v>7</v>
      </c>
      <c r="G703" s="3">
        <v>5</v>
      </c>
      <c r="H703" s="3">
        <v>14</v>
      </c>
      <c r="I703" s="3">
        <v>38</v>
      </c>
    </row>
    <row r="704" ht="20" customHeight="1" spans="1:9">
      <c r="A704" s="9">
        <v>44776</v>
      </c>
      <c r="B704" s="3" t="s">
        <v>295</v>
      </c>
      <c r="C704" s="3" t="s">
        <v>131</v>
      </c>
      <c r="D704" s="31">
        <v>428</v>
      </c>
      <c r="E704" s="60">
        <v>755</v>
      </c>
      <c r="F704" s="3">
        <v>4</v>
      </c>
      <c r="G704" s="3">
        <v>3</v>
      </c>
      <c r="H704" s="3">
        <v>4</v>
      </c>
      <c r="I704" s="3">
        <v>13</v>
      </c>
    </row>
    <row r="705" ht="20" customHeight="1" spans="1:9">
      <c r="A705" s="9">
        <v>44776</v>
      </c>
      <c r="B705" s="3" t="s">
        <v>296</v>
      </c>
      <c r="C705" s="3" t="s">
        <v>131</v>
      </c>
      <c r="D705" s="31">
        <v>369</v>
      </c>
      <c r="E705" s="60">
        <v>240</v>
      </c>
      <c r="F705" s="3">
        <v>1</v>
      </c>
      <c r="G705" s="3">
        <v>1</v>
      </c>
      <c r="H705" s="3">
        <v>1</v>
      </c>
      <c r="I705" s="3">
        <v>3</v>
      </c>
    </row>
    <row r="706" ht="20" customHeight="1" spans="1:9">
      <c r="A706" s="9">
        <v>44776</v>
      </c>
      <c r="B706" s="3" t="s">
        <v>292</v>
      </c>
      <c r="C706" s="3" t="s">
        <v>131</v>
      </c>
      <c r="D706" s="31">
        <v>177</v>
      </c>
      <c r="E706" s="60">
        <v>342</v>
      </c>
      <c r="F706" s="3">
        <v>6</v>
      </c>
      <c r="G706" s="3">
        <v>5</v>
      </c>
      <c r="H706" s="3">
        <v>5</v>
      </c>
      <c r="I706" s="3">
        <v>14</v>
      </c>
    </row>
    <row r="707" ht="20" customHeight="1" spans="1:9">
      <c r="A707" s="9">
        <v>44776</v>
      </c>
      <c r="B707" s="3" t="s">
        <v>307</v>
      </c>
      <c r="C707" s="3" t="s">
        <v>131</v>
      </c>
      <c r="D707" s="31">
        <v>158</v>
      </c>
      <c r="E707" s="60">
        <v>264</v>
      </c>
      <c r="F707" s="3">
        <v>4</v>
      </c>
      <c r="G707" s="3">
        <v>0</v>
      </c>
      <c r="H707" s="3">
        <v>2</v>
      </c>
      <c r="I707" s="3">
        <v>3</v>
      </c>
    </row>
    <row r="708" ht="20" customHeight="1" spans="1:9">
      <c r="A708" s="9">
        <v>44776</v>
      </c>
      <c r="B708" s="3" t="s">
        <v>339</v>
      </c>
      <c r="C708" s="3" t="s">
        <v>131</v>
      </c>
      <c r="D708" s="31">
        <v>98</v>
      </c>
      <c r="E708" s="60">
        <v>243</v>
      </c>
      <c r="F708" s="3">
        <v>1</v>
      </c>
      <c r="G708" s="3">
        <v>0</v>
      </c>
      <c r="H708" s="3">
        <v>1</v>
      </c>
      <c r="I708" s="3">
        <v>1</v>
      </c>
    </row>
    <row r="709" ht="20" customHeight="1" spans="1:9">
      <c r="A709" s="9">
        <v>44776</v>
      </c>
      <c r="B709" s="3" t="s">
        <v>335</v>
      </c>
      <c r="C709" s="3" t="s">
        <v>131</v>
      </c>
      <c r="D709" s="31">
        <v>36</v>
      </c>
      <c r="E709" s="60">
        <v>247</v>
      </c>
      <c r="F709" s="3">
        <v>1</v>
      </c>
      <c r="G709" s="3">
        <v>0</v>
      </c>
      <c r="H709" s="3">
        <v>1</v>
      </c>
      <c r="I709" s="3">
        <v>1</v>
      </c>
    </row>
    <row r="710" ht="20" customHeight="1" spans="1:9">
      <c r="A710" s="9">
        <v>44776</v>
      </c>
      <c r="B710" s="3" t="s">
        <v>308</v>
      </c>
      <c r="C710" s="3" t="s">
        <v>131</v>
      </c>
      <c r="D710" s="31">
        <v>36</v>
      </c>
      <c r="E710" s="60">
        <v>241</v>
      </c>
      <c r="F710" s="3">
        <v>5</v>
      </c>
      <c r="G710" s="3">
        <v>4</v>
      </c>
      <c r="H710" s="3">
        <v>1</v>
      </c>
      <c r="I710" s="3">
        <v>7</v>
      </c>
    </row>
    <row r="711" ht="20" customHeight="1" spans="1:9">
      <c r="A711" s="9">
        <v>44776</v>
      </c>
      <c r="B711" s="3" t="s">
        <v>301</v>
      </c>
      <c r="C711" s="3" t="s">
        <v>131</v>
      </c>
      <c r="D711" s="31">
        <v>30</v>
      </c>
      <c r="E711" s="60">
        <v>0</v>
      </c>
      <c r="F711" s="3">
        <v>0</v>
      </c>
      <c r="G711" s="3">
        <v>0</v>
      </c>
      <c r="H711" s="3">
        <v>1</v>
      </c>
      <c r="I711" s="3">
        <v>1</v>
      </c>
    </row>
    <row r="712" ht="20" customHeight="1" spans="1:9">
      <c r="A712" s="9">
        <v>44776</v>
      </c>
      <c r="B712" s="3" t="s">
        <v>342</v>
      </c>
      <c r="C712" s="3" t="s">
        <v>131</v>
      </c>
      <c r="D712" s="31">
        <v>24</v>
      </c>
      <c r="E712" s="60">
        <v>187</v>
      </c>
      <c r="F712" s="3">
        <v>1</v>
      </c>
      <c r="G712" s="3">
        <v>1</v>
      </c>
      <c r="H712" s="3">
        <v>1</v>
      </c>
      <c r="I712" s="3">
        <v>1</v>
      </c>
    </row>
    <row r="713" ht="20" customHeight="1" spans="1:9">
      <c r="A713" s="9">
        <v>44776</v>
      </c>
      <c r="B713" s="3" t="s">
        <v>305</v>
      </c>
      <c r="C713" s="3" t="s">
        <v>131</v>
      </c>
      <c r="D713" s="31">
        <v>6</v>
      </c>
      <c r="E713" s="60">
        <v>0</v>
      </c>
      <c r="F713" s="3">
        <v>0</v>
      </c>
      <c r="G713" s="3">
        <v>0</v>
      </c>
      <c r="H713" s="3">
        <v>1</v>
      </c>
      <c r="I713" s="3">
        <v>2</v>
      </c>
    </row>
    <row r="714" ht="20" customHeight="1" spans="1:9">
      <c r="A714" s="9">
        <v>44776</v>
      </c>
      <c r="B714" s="3" t="s">
        <v>345</v>
      </c>
      <c r="C714" s="3" t="s">
        <v>131</v>
      </c>
      <c r="D714" s="31">
        <v>6</v>
      </c>
      <c r="E714" s="60">
        <v>240</v>
      </c>
      <c r="F714" s="3">
        <v>3</v>
      </c>
      <c r="G714" s="3">
        <v>2</v>
      </c>
      <c r="H714" s="3">
        <v>1</v>
      </c>
      <c r="I714" s="3">
        <v>2</v>
      </c>
    </row>
    <row r="715" ht="20" customHeight="1" spans="1:9">
      <c r="A715" s="9">
        <v>44776</v>
      </c>
      <c r="B715" s="3" t="s">
        <v>336</v>
      </c>
      <c r="C715" s="3" t="s">
        <v>131</v>
      </c>
      <c r="D715" s="31">
        <v>6</v>
      </c>
      <c r="E715" s="60">
        <v>240</v>
      </c>
      <c r="F715" s="3">
        <v>1</v>
      </c>
      <c r="G715" s="3">
        <v>1</v>
      </c>
      <c r="H715" s="3">
        <v>1</v>
      </c>
      <c r="I715" s="3">
        <v>1</v>
      </c>
    </row>
    <row r="716" ht="20" customHeight="1" spans="1:9">
      <c r="A716" s="9">
        <v>44776</v>
      </c>
      <c r="B716" s="3" t="s">
        <v>294</v>
      </c>
      <c r="C716" s="3" t="s">
        <v>131</v>
      </c>
      <c r="D716" s="31">
        <v>1</v>
      </c>
      <c r="E716" s="60">
        <v>348</v>
      </c>
      <c r="F716" s="3">
        <v>1</v>
      </c>
      <c r="G716" s="3">
        <v>1</v>
      </c>
      <c r="H716" s="3">
        <v>1</v>
      </c>
      <c r="I716" s="3">
        <v>2</v>
      </c>
    </row>
    <row r="717" ht="20" customHeight="1" spans="1:9">
      <c r="A717" s="9">
        <v>44776</v>
      </c>
      <c r="B717" s="3" t="s">
        <v>337</v>
      </c>
      <c r="C717" s="3" t="s">
        <v>131</v>
      </c>
      <c r="D717" s="31">
        <v>0</v>
      </c>
      <c r="E717" s="60">
        <v>0</v>
      </c>
      <c r="F717" s="3">
        <v>0</v>
      </c>
      <c r="G717" s="3">
        <v>0</v>
      </c>
      <c r="H717" s="3">
        <v>0</v>
      </c>
      <c r="I717" s="3">
        <v>0</v>
      </c>
    </row>
    <row r="718" ht="20" customHeight="1" spans="1:9">
      <c r="A718" s="9">
        <v>44776</v>
      </c>
      <c r="B718" s="3" t="s">
        <v>298</v>
      </c>
      <c r="C718" s="3" t="s">
        <v>131</v>
      </c>
      <c r="D718" s="31">
        <v>0</v>
      </c>
      <c r="E718" s="60">
        <v>243</v>
      </c>
      <c r="F718" s="3">
        <v>1</v>
      </c>
      <c r="G718" s="3">
        <v>1</v>
      </c>
      <c r="H718" s="3">
        <v>0</v>
      </c>
      <c r="I718" s="3">
        <v>6</v>
      </c>
    </row>
    <row r="719" ht="20" customHeight="1" spans="1:9">
      <c r="A719" s="9">
        <v>44776</v>
      </c>
      <c r="B719" s="3" t="s">
        <v>299</v>
      </c>
      <c r="C719" s="3" t="s">
        <v>131</v>
      </c>
      <c r="D719" s="31">
        <v>0</v>
      </c>
      <c r="E719" s="60">
        <v>0</v>
      </c>
      <c r="F719" s="3">
        <v>0</v>
      </c>
      <c r="G719" s="3">
        <v>0</v>
      </c>
      <c r="H719" s="3">
        <v>0</v>
      </c>
      <c r="I719" s="3">
        <v>1</v>
      </c>
    </row>
    <row r="720" ht="20" customHeight="1" spans="1:9">
      <c r="A720" s="9">
        <v>44776</v>
      </c>
      <c r="B720" s="3" t="s">
        <v>346</v>
      </c>
      <c r="C720" s="3" t="s">
        <v>131</v>
      </c>
      <c r="D720" s="31">
        <v>0</v>
      </c>
      <c r="E720" s="60">
        <v>249</v>
      </c>
      <c r="F720" s="3">
        <v>1</v>
      </c>
      <c r="G720" s="3">
        <v>0</v>
      </c>
      <c r="H720" s="3">
        <v>0</v>
      </c>
      <c r="I720" s="3">
        <v>0</v>
      </c>
    </row>
    <row r="721" ht="20" customHeight="1" spans="1:9">
      <c r="A721" s="9">
        <v>44776</v>
      </c>
      <c r="B721" s="3">
        <v>2020</v>
      </c>
      <c r="C721" s="3" t="s">
        <v>131</v>
      </c>
      <c r="D721" s="31">
        <v>0</v>
      </c>
      <c r="E721" s="60">
        <v>249</v>
      </c>
      <c r="F721" s="3">
        <v>0</v>
      </c>
      <c r="G721" s="3">
        <v>0</v>
      </c>
      <c r="H721" s="3">
        <v>0</v>
      </c>
      <c r="I721" s="3">
        <v>1</v>
      </c>
    </row>
    <row r="722" ht="20" customHeight="1" spans="1:9">
      <c r="A722" s="9">
        <v>44776</v>
      </c>
      <c r="B722" s="3" t="s">
        <v>347</v>
      </c>
      <c r="C722" s="3" t="s">
        <v>131</v>
      </c>
      <c r="D722" s="31">
        <v>0</v>
      </c>
      <c r="E722" s="60">
        <v>249</v>
      </c>
      <c r="F722" s="3">
        <v>0</v>
      </c>
      <c r="G722" s="3">
        <v>0</v>
      </c>
      <c r="H722" s="3">
        <v>0</v>
      </c>
      <c r="I722" s="3">
        <v>0</v>
      </c>
    </row>
    <row r="723" ht="20" customHeight="1" spans="1:9">
      <c r="A723" s="9">
        <v>44776</v>
      </c>
      <c r="B723" s="3" t="s">
        <v>348</v>
      </c>
      <c r="C723" s="3" t="s">
        <v>131</v>
      </c>
      <c r="D723" s="31">
        <v>0</v>
      </c>
      <c r="E723" s="60">
        <v>34</v>
      </c>
      <c r="F723" s="3">
        <v>0</v>
      </c>
      <c r="G723" s="3">
        <v>0</v>
      </c>
      <c r="H723" s="3">
        <v>0</v>
      </c>
      <c r="I723" s="3">
        <v>0</v>
      </c>
    </row>
    <row r="724" ht="20" customHeight="1" spans="1:9">
      <c r="A724" s="9">
        <v>44776</v>
      </c>
      <c r="B724" s="3" t="s">
        <v>338</v>
      </c>
      <c r="C724" s="3" t="s">
        <v>131</v>
      </c>
      <c r="D724" s="31">
        <v>0</v>
      </c>
      <c r="E724" s="60">
        <v>76</v>
      </c>
      <c r="F724" s="3">
        <v>0</v>
      </c>
      <c r="G724" s="3">
        <v>0</v>
      </c>
      <c r="H724" s="3">
        <v>0</v>
      </c>
      <c r="I724" s="3">
        <v>0</v>
      </c>
    </row>
    <row r="725" ht="20" customHeight="1" spans="1:9">
      <c r="A725" s="9">
        <v>44776</v>
      </c>
      <c r="B725" s="3" t="s">
        <v>300</v>
      </c>
      <c r="C725" s="3" t="s">
        <v>131</v>
      </c>
      <c r="D725" s="31">
        <v>0</v>
      </c>
      <c r="E725" s="60">
        <v>0</v>
      </c>
      <c r="F725" s="3">
        <v>0</v>
      </c>
      <c r="G725" s="3">
        <v>0</v>
      </c>
      <c r="H725" s="3">
        <v>0</v>
      </c>
      <c r="I725" s="3">
        <v>2</v>
      </c>
    </row>
    <row r="726" ht="20" customHeight="1" spans="1:9">
      <c r="A726" s="9">
        <v>44776</v>
      </c>
      <c r="B726" s="3" t="s">
        <v>302</v>
      </c>
      <c r="C726" s="3" t="s">
        <v>131</v>
      </c>
      <c r="D726" s="31">
        <v>0</v>
      </c>
      <c r="E726" s="60">
        <v>240</v>
      </c>
      <c r="F726" s="3">
        <v>0</v>
      </c>
      <c r="G726" s="3">
        <v>0</v>
      </c>
      <c r="H726" s="3">
        <v>0</v>
      </c>
      <c r="I726" s="3">
        <v>1</v>
      </c>
    </row>
    <row r="727" ht="20" customHeight="1" spans="1:9">
      <c r="A727" s="9">
        <v>44776</v>
      </c>
      <c r="B727" s="3" t="s">
        <v>326</v>
      </c>
      <c r="C727" s="3" t="s">
        <v>131</v>
      </c>
      <c r="D727" s="31">
        <v>0</v>
      </c>
      <c r="E727" s="60">
        <v>254</v>
      </c>
      <c r="F727" s="3">
        <v>2</v>
      </c>
      <c r="G727" s="3">
        <v>1</v>
      </c>
      <c r="H727" s="3">
        <v>0</v>
      </c>
      <c r="I727" s="3">
        <v>2</v>
      </c>
    </row>
    <row r="728" ht="20" customHeight="1" spans="1:9">
      <c r="A728" s="9">
        <v>44776</v>
      </c>
      <c r="B728" s="3" t="s">
        <v>349</v>
      </c>
      <c r="C728" s="3" t="s">
        <v>131</v>
      </c>
      <c r="D728" s="31">
        <v>0</v>
      </c>
      <c r="E728" s="60">
        <v>246</v>
      </c>
      <c r="F728" s="3">
        <v>1</v>
      </c>
      <c r="G728" s="3">
        <v>0</v>
      </c>
      <c r="H728" s="3">
        <v>0</v>
      </c>
      <c r="I728" s="3">
        <v>0</v>
      </c>
    </row>
    <row r="729" ht="20" customHeight="1" spans="1:9">
      <c r="A729" s="9">
        <v>44776</v>
      </c>
      <c r="B729" s="3" t="s">
        <v>350</v>
      </c>
      <c r="C729" s="3" t="s">
        <v>131</v>
      </c>
      <c r="D729" s="31">
        <v>0</v>
      </c>
      <c r="E729" s="60">
        <v>212</v>
      </c>
      <c r="F729" s="3">
        <v>2</v>
      </c>
      <c r="G729" s="3">
        <v>0</v>
      </c>
      <c r="H729" s="3">
        <v>0</v>
      </c>
      <c r="I729" s="3">
        <v>0</v>
      </c>
    </row>
    <row r="730" ht="20" customHeight="1" spans="1:9">
      <c r="A730" s="9">
        <v>44776</v>
      </c>
      <c r="B730" s="3" t="s">
        <v>318</v>
      </c>
      <c r="C730" s="3" t="s">
        <v>131</v>
      </c>
      <c r="D730" s="31">
        <v>0</v>
      </c>
      <c r="E730" s="60">
        <v>153</v>
      </c>
      <c r="F730" s="3">
        <v>0</v>
      </c>
      <c r="G730" s="3">
        <v>0</v>
      </c>
      <c r="H730" s="3">
        <v>0</v>
      </c>
      <c r="I730" s="3">
        <v>0</v>
      </c>
    </row>
    <row r="731" ht="20" customHeight="1" spans="1:9">
      <c r="A731" s="9">
        <v>44776</v>
      </c>
      <c r="B731" s="3" t="s">
        <v>304</v>
      </c>
      <c r="C731" s="3" t="s">
        <v>131</v>
      </c>
      <c r="D731" s="31">
        <v>0</v>
      </c>
      <c r="E731" s="60">
        <v>274</v>
      </c>
      <c r="F731" s="3">
        <v>0</v>
      </c>
      <c r="G731" s="3">
        <v>0</v>
      </c>
      <c r="H731" s="3">
        <v>0</v>
      </c>
      <c r="I731" s="3">
        <v>3</v>
      </c>
    </row>
    <row r="732" ht="20" customHeight="1" spans="1:9">
      <c r="A732" s="9">
        <v>44776</v>
      </c>
      <c r="B732" s="3" t="s">
        <v>343</v>
      </c>
      <c r="C732" s="3" t="s">
        <v>131</v>
      </c>
      <c r="D732" s="31">
        <v>0</v>
      </c>
      <c r="E732" s="60">
        <v>245</v>
      </c>
      <c r="F732" s="3">
        <v>0</v>
      </c>
      <c r="G732" s="3">
        <v>0</v>
      </c>
      <c r="H732" s="3">
        <v>0</v>
      </c>
      <c r="I732" s="3">
        <v>0</v>
      </c>
    </row>
    <row r="733" ht="20" customHeight="1" spans="1:9">
      <c r="A733" s="9">
        <v>44776</v>
      </c>
      <c r="B733" s="3" t="s">
        <v>321</v>
      </c>
      <c r="C733" s="3" t="s">
        <v>131</v>
      </c>
      <c r="D733" s="31">
        <v>0</v>
      </c>
      <c r="E733" s="60">
        <v>241</v>
      </c>
      <c r="F733" s="3">
        <v>0</v>
      </c>
      <c r="G733" s="3">
        <v>0</v>
      </c>
      <c r="H733" s="3">
        <v>0</v>
      </c>
      <c r="I733" s="3">
        <v>0</v>
      </c>
    </row>
    <row r="734" ht="20" customHeight="1" spans="1:9">
      <c r="A734" s="9">
        <v>44776</v>
      </c>
      <c r="B734" s="3" t="s">
        <v>351</v>
      </c>
      <c r="C734" s="3" t="s">
        <v>131</v>
      </c>
      <c r="D734" s="31">
        <v>0</v>
      </c>
      <c r="E734" s="60">
        <v>26</v>
      </c>
      <c r="F734" s="3">
        <v>0</v>
      </c>
      <c r="G734" s="3">
        <v>0</v>
      </c>
      <c r="H734" s="3">
        <v>0</v>
      </c>
      <c r="I734" s="3">
        <v>0</v>
      </c>
    </row>
    <row r="735" ht="20" customHeight="1" spans="1:9">
      <c r="A735" s="9">
        <v>44776</v>
      </c>
      <c r="B735" s="3" t="s">
        <v>344</v>
      </c>
      <c r="C735" s="3" t="s">
        <v>131</v>
      </c>
      <c r="D735" s="31">
        <v>0</v>
      </c>
      <c r="E735" s="60">
        <v>0</v>
      </c>
      <c r="F735" s="3">
        <v>0</v>
      </c>
      <c r="G735" s="3">
        <v>0</v>
      </c>
      <c r="H735" s="3">
        <v>0</v>
      </c>
      <c r="I735" s="3">
        <v>1</v>
      </c>
    </row>
    <row r="736" ht="20" customHeight="1" spans="1:9">
      <c r="A736" s="9">
        <v>44776</v>
      </c>
      <c r="B736" s="3" t="s">
        <v>333</v>
      </c>
      <c r="C736" s="3" t="s">
        <v>131</v>
      </c>
      <c r="D736" s="31">
        <v>0</v>
      </c>
      <c r="E736" s="60">
        <v>241</v>
      </c>
      <c r="F736" s="3">
        <v>1</v>
      </c>
      <c r="G736" s="3">
        <v>0</v>
      </c>
      <c r="H736" s="3">
        <v>0</v>
      </c>
      <c r="I736" s="3">
        <v>1</v>
      </c>
    </row>
    <row r="737" ht="20" customHeight="1" spans="1:9">
      <c r="A737" s="9">
        <v>44776</v>
      </c>
      <c r="B737" s="3" t="s">
        <v>327</v>
      </c>
      <c r="C737" s="3" t="s">
        <v>131</v>
      </c>
      <c r="D737" s="31">
        <v>0</v>
      </c>
      <c r="E737" s="60">
        <v>0</v>
      </c>
      <c r="F737" s="3">
        <v>0</v>
      </c>
      <c r="G737" s="3">
        <v>0</v>
      </c>
      <c r="H737" s="3">
        <v>0</v>
      </c>
      <c r="I737" s="3">
        <v>0</v>
      </c>
    </row>
    <row r="738" ht="20" customHeight="1" spans="1:9">
      <c r="A738" s="9">
        <v>44776</v>
      </c>
      <c r="B738" s="3" t="s">
        <v>352</v>
      </c>
      <c r="C738" s="3" t="s">
        <v>131</v>
      </c>
      <c r="D738" s="31">
        <v>0</v>
      </c>
      <c r="E738" s="60">
        <v>241</v>
      </c>
      <c r="F738" s="3">
        <v>0</v>
      </c>
      <c r="G738" s="3">
        <v>0</v>
      </c>
      <c r="H738" s="3">
        <v>0</v>
      </c>
      <c r="I738" s="3">
        <v>0</v>
      </c>
    </row>
    <row r="739" ht="20" customHeight="1" spans="1:9">
      <c r="A739" s="9">
        <v>44776</v>
      </c>
      <c r="B739" s="3" t="s">
        <v>322</v>
      </c>
      <c r="C739" s="3" t="s">
        <v>131</v>
      </c>
      <c r="D739" s="31">
        <v>0</v>
      </c>
      <c r="E739" s="60">
        <v>246</v>
      </c>
      <c r="F739" s="3">
        <v>0</v>
      </c>
      <c r="G739" s="3">
        <v>0</v>
      </c>
      <c r="H739" s="3">
        <v>0</v>
      </c>
      <c r="I739" s="3">
        <v>2</v>
      </c>
    </row>
    <row r="740" ht="20" customHeight="1" spans="1:9">
      <c r="A740" s="9">
        <v>44776</v>
      </c>
      <c r="B740" s="3" t="s">
        <v>340</v>
      </c>
      <c r="C740" s="3" t="s">
        <v>131</v>
      </c>
      <c r="D740" s="31">
        <v>0</v>
      </c>
      <c r="E740" s="60">
        <v>243</v>
      </c>
      <c r="F740" s="3">
        <v>0</v>
      </c>
      <c r="G740" s="3">
        <v>0</v>
      </c>
      <c r="H740" s="3">
        <v>0</v>
      </c>
      <c r="I740" s="3">
        <v>1</v>
      </c>
    </row>
    <row r="741" ht="20" customHeight="1" spans="1:9">
      <c r="A741" s="9">
        <v>44776</v>
      </c>
      <c r="B741" s="3" t="s">
        <v>315</v>
      </c>
      <c r="C741" s="3" t="s">
        <v>131</v>
      </c>
      <c r="D741" s="31">
        <v>0</v>
      </c>
      <c r="E741" s="60">
        <v>242</v>
      </c>
      <c r="F741" s="3">
        <v>2</v>
      </c>
      <c r="G741" s="3">
        <v>0</v>
      </c>
      <c r="H741" s="3">
        <v>0</v>
      </c>
      <c r="I741" s="3">
        <v>1</v>
      </c>
    </row>
    <row r="742" ht="20" customHeight="1" spans="1:9">
      <c r="A742" s="17" t="s">
        <v>70</v>
      </c>
      <c r="B742" s="18"/>
      <c r="C742" s="19"/>
      <c r="D742" s="24">
        <f t="shared" ref="D742:I742" si="34">SUM(D703:D741)</f>
        <v>4046</v>
      </c>
      <c r="E742" s="59">
        <f t="shared" si="34"/>
        <v>7796</v>
      </c>
      <c r="F742" s="8">
        <f t="shared" si="34"/>
        <v>45</v>
      </c>
      <c r="G742" s="8">
        <f t="shared" si="34"/>
        <v>25</v>
      </c>
      <c r="H742" s="8">
        <f t="shared" si="34"/>
        <v>35</v>
      </c>
      <c r="I742" s="8">
        <f t="shared" si="34"/>
        <v>111</v>
      </c>
    </row>
    <row r="743" ht="20" customHeight="1" spans="1:9">
      <c r="A743" s="9">
        <v>44775</v>
      </c>
      <c r="B743" s="3" t="s">
        <v>291</v>
      </c>
      <c r="C743" s="3" t="s">
        <v>131</v>
      </c>
      <c r="D743" s="31">
        <v>2693</v>
      </c>
      <c r="E743" s="60">
        <v>244</v>
      </c>
      <c r="F743" s="3">
        <v>12</v>
      </c>
      <c r="G743" s="3">
        <v>7</v>
      </c>
      <c r="H743" s="3">
        <v>17</v>
      </c>
      <c r="I743" s="3">
        <v>35</v>
      </c>
    </row>
    <row r="744" ht="20" customHeight="1" spans="1:9">
      <c r="A744" s="9">
        <v>44775</v>
      </c>
      <c r="B744" s="3" t="s">
        <v>296</v>
      </c>
      <c r="C744" s="3" t="s">
        <v>131</v>
      </c>
      <c r="D744" s="31">
        <v>1019</v>
      </c>
      <c r="E744" s="60">
        <v>242</v>
      </c>
      <c r="F744" s="3">
        <v>1</v>
      </c>
      <c r="G744" s="3">
        <v>0</v>
      </c>
      <c r="H744" s="3">
        <v>2</v>
      </c>
      <c r="I744" s="3">
        <v>3</v>
      </c>
    </row>
    <row r="745" ht="20" customHeight="1" spans="1:9">
      <c r="A745" s="9">
        <v>44775</v>
      </c>
      <c r="B745" s="3" t="s">
        <v>292</v>
      </c>
      <c r="C745" s="3" t="s">
        <v>131</v>
      </c>
      <c r="D745" s="31">
        <v>285</v>
      </c>
      <c r="E745" s="60">
        <v>237</v>
      </c>
      <c r="F745" s="3">
        <v>1</v>
      </c>
      <c r="G745" s="3">
        <v>1</v>
      </c>
      <c r="H745" s="3">
        <v>3</v>
      </c>
      <c r="I745" s="3">
        <v>6</v>
      </c>
    </row>
    <row r="746" ht="20" customHeight="1" spans="1:9">
      <c r="A746" s="9">
        <v>44775</v>
      </c>
      <c r="B746" s="3" t="s">
        <v>295</v>
      </c>
      <c r="C746" s="3" t="s">
        <v>131</v>
      </c>
      <c r="D746" s="31">
        <v>179</v>
      </c>
      <c r="E746" s="60">
        <v>816</v>
      </c>
      <c r="F746" s="3">
        <v>5</v>
      </c>
      <c r="G746" s="3">
        <v>1</v>
      </c>
      <c r="H746" s="3">
        <v>1</v>
      </c>
      <c r="I746" s="3">
        <v>14</v>
      </c>
    </row>
    <row r="747" ht="20" customHeight="1" spans="1:9">
      <c r="A747" s="9">
        <v>44775</v>
      </c>
      <c r="B747" s="3" t="s">
        <v>326</v>
      </c>
      <c r="C747" s="3" t="s">
        <v>131</v>
      </c>
      <c r="D747" s="31">
        <v>116</v>
      </c>
      <c r="E747" s="60">
        <v>308</v>
      </c>
      <c r="F747" s="3">
        <v>4</v>
      </c>
      <c r="G747" s="3">
        <v>4</v>
      </c>
      <c r="H747" s="3">
        <v>3</v>
      </c>
      <c r="I747" s="3">
        <v>4</v>
      </c>
    </row>
    <row r="748" ht="20" customHeight="1" spans="1:9">
      <c r="A748" s="9">
        <v>44775</v>
      </c>
      <c r="B748" s="3" t="s">
        <v>307</v>
      </c>
      <c r="C748" s="3" t="s">
        <v>131</v>
      </c>
      <c r="D748" s="31">
        <v>116</v>
      </c>
      <c r="E748" s="60">
        <v>243</v>
      </c>
      <c r="F748" s="3">
        <v>1</v>
      </c>
      <c r="G748" s="3">
        <v>0</v>
      </c>
      <c r="H748" s="3">
        <v>1</v>
      </c>
      <c r="I748" s="3">
        <v>5</v>
      </c>
    </row>
    <row r="749" ht="20" customHeight="1" spans="1:9">
      <c r="A749" s="9">
        <v>44775</v>
      </c>
      <c r="B749" s="3" t="s">
        <v>347</v>
      </c>
      <c r="C749" s="3" t="s">
        <v>131</v>
      </c>
      <c r="D749" s="31">
        <v>68</v>
      </c>
      <c r="E749" s="60">
        <v>253</v>
      </c>
      <c r="F749" s="3">
        <v>1</v>
      </c>
      <c r="G749" s="3">
        <v>1</v>
      </c>
      <c r="H749" s="3">
        <v>1</v>
      </c>
      <c r="I749" s="3">
        <v>1</v>
      </c>
    </row>
    <row r="750" ht="20" customHeight="1" spans="1:9">
      <c r="A750" s="9">
        <v>44775</v>
      </c>
      <c r="B750" s="3" t="s">
        <v>333</v>
      </c>
      <c r="C750" s="3" t="s">
        <v>131</v>
      </c>
      <c r="D750" s="31">
        <v>68</v>
      </c>
      <c r="E750" s="60">
        <v>240</v>
      </c>
      <c r="F750" s="3">
        <v>1</v>
      </c>
      <c r="G750" s="3">
        <v>1</v>
      </c>
      <c r="H750" s="3">
        <v>1</v>
      </c>
      <c r="I750" s="3">
        <v>1</v>
      </c>
    </row>
    <row r="751" ht="20" customHeight="1" spans="1:9">
      <c r="A751" s="9">
        <v>44775</v>
      </c>
      <c r="B751" s="3" t="s">
        <v>301</v>
      </c>
      <c r="C751" s="3" t="s">
        <v>131</v>
      </c>
      <c r="D751" s="31">
        <v>60</v>
      </c>
      <c r="E751" s="60">
        <v>0</v>
      </c>
      <c r="F751" s="3">
        <v>0</v>
      </c>
      <c r="G751" s="3">
        <v>0</v>
      </c>
      <c r="H751" s="3">
        <v>1</v>
      </c>
      <c r="I751" s="3">
        <v>2</v>
      </c>
    </row>
    <row r="752" ht="20" customHeight="1" spans="1:9">
      <c r="A752" s="9">
        <v>44775</v>
      </c>
      <c r="B752" s="3" t="s">
        <v>308</v>
      </c>
      <c r="C752" s="3" t="s">
        <v>131</v>
      </c>
      <c r="D752" s="31">
        <v>30</v>
      </c>
      <c r="E752" s="60">
        <v>241</v>
      </c>
      <c r="F752" s="3">
        <v>3</v>
      </c>
      <c r="G752" s="3">
        <v>2</v>
      </c>
      <c r="H752" s="3">
        <v>1</v>
      </c>
      <c r="I752" s="3">
        <v>5</v>
      </c>
    </row>
    <row r="753" ht="20" customHeight="1" spans="1:9">
      <c r="A753" s="9">
        <v>44775</v>
      </c>
      <c r="B753" s="3" t="s">
        <v>298</v>
      </c>
      <c r="C753" s="3" t="s">
        <v>131</v>
      </c>
      <c r="D753" s="31">
        <v>29</v>
      </c>
      <c r="E753" s="60">
        <v>251</v>
      </c>
      <c r="F753" s="3">
        <v>2</v>
      </c>
      <c r="G753" s="3">
        <v>1</v>
      </c>
      <c r="H753" s="3">
        <v>2</v>
      </c>
      <c r="I753" s="3">
        <v>8</v>
      </c>
    </row>
    <row r="754" ht="20" customHeight="1" spans="1:9">
      <c r="A754" s="9">
        <v>44775</v>
      </c>
      <c r="B754" s="3">
        <v>45419493390</v>
      </c>
      <c r="C754" s="3" t="s">
        <v>131</v>
      </c>
      <c r="D754" s="31">
        <v>6</v>
      </c>
      <c r="E754" s="60">
        <v>0</v>
      </c>
      <c r="F754" s="3">
        <v>0</v>
      </c>
      <c r="G754" s="3">
        <v>0</v>
      </c>
      <c r="H754" s="3">
        <v>1</v>
      </c>
      <c r="I754" s="3">
        <v>0</v>
      </c>
    </row>
    <row r="755" ht="20" customHeight="1" spans="1:9">
      <c r="A755" s="9">
        <v>44775</v>
      </c>
      <c r="B755" s="3" t="s">
        <v>345</v>
      </c>
      <c r="C755" s="3" t="s">
        <v>131</v>
      </c>
      <c r="D755" s="31">
        <v>6</v>
      </c>
      <c r="E755" s="60">
        <v>246</v>
      </c>
      <c r="F755" s="3">
        <v>1</v>
      </c>
      <c r="G755" s="3">
        <v>1</v>
      </c>
      <c r="H755" s="3">
        <v>1</v>
      </c>
      <c r="I755" s="3">
        <v>1</v>
      </c>
    </row>
    <row r="756" ht="20" customHeight="1" spans="1:9">
      <c r="A756" s="9">
        <v>44775</v>
      </c>
      <c r="B756" s="3" t="s">
        <v>315</v>
      </c>
      <c r="C756" s="3" t="s">
        <v>131</v>
      </c>
      <c r="D756" s="31">
        <v>6</v>
      </c>
      <c r="E756" s="60">
        <v>246</v>
      </c>
      <c r="F756" s="3">
        <v>2</v>
      </c>
      <c r="G756" s="3">
        <v>2</v>
      </c>
      <c r="H756" s="3">
        <v>1</v>
      </c>
      <c r="I756" s="3">
        <v>2</v>
      </c>
    </row>
    <row r="757" ht="20" customHeight="1" spans="1:9">
      <c r="A757" s="9">
        <v>44775</v>
      </c>
      <c r="B757" s="3" t="s">
        <v>294</v>
      </c>
      <c r="C757" s="3" t="s">
        <v>131</v>
      </c>
      <c r="D757" s="31">
        <v>1</v>
      </c>
      <c r="E757" s="60">
        <v>652</v>
      </c>
      <c r="F757" s="3">
        <v>1</v>
      </c>
      <c r="G757" s="3">
        <v>0</v>
      </c>
      <c r="H757" s="3">
        <v>1</v>
      </c>
      <c r="I757" s="3">
        <v>1</v>
      </c>
    </row>
    <row r="758" ht="20" customHeight="1" spans="1:9">
      <c r="A758" s="9">
        <v>44775</v>
      </c>
      <c r="B758" s="3" t="s">
        <v>337</v>
      </c>
      <c r="C758" s="3" t="s">
        <v>131</v>
      </c>
      <c r="D758" s="31">
        <v>0</v>
      </c>
      <c r="E758" s="60">
        <v>0</v>
      </c>
      <c r="F758" s="3">
        <v>0</v>
      </c>
      <c r="G758" s="3">
        <v>0</v>
      </c>
      <c r="H758" s="3">
        <v>0</v>
      </c>
      <c r="I758" s="3">
        <v>0</v>
      </c>
    </row>
    <row r="759" ht="20" customHeight="1" spans="1:9">
      <c r="A759" s="9">
        <v>44775</v>
      </c>
      <c r="B759" s="3" t="s">
        <v>353</v>
      </c>
      <c r="C759" s="3" t="s">
        <v>131</v>
      </c>
      <c r="D759" s="31">
        <v>0</v>
      </c>
      <c r="E759" s="60">
        <v>2</v>
      </c>
      <c r="F759" s="3">
        <v>0</v>
      </c>
      <c r="G759" s="3">
        <v>0</v>
      </c>
      <c r="H759" s="3">
        <v>0</v>
      </c>
      <c r="I759" s="3">
        <v>0</v>
      </c>
    </row>
    <row r="760" ht="20" customHeight="1" spans="1:9">
      <c r="A760" s="9">
        <v>44775</v>
      </c>
      <c r="B760" s="3" t="s">
        <v>299</v>
      </c>
      <c r="C760" s="3" t="s">
        <v>131</v>
      </c>
      <c r="D760" s="31">
        <v>0</v>
      </c>
      <c r="E760" s="60">
        <v>0</v>
      </c>
      <c r="F760" s="3">
        <v>0</v>
      </c>
      <c r="G760" s="3">
        <v>0</v>
      </c>
      <c r="H760" s="3">
        <v>0</v>
      </c>
      <c r="I760" s="3">
        <v>1</v>
      </c>
    </row>
    <row r="761" ht="20" customHeight="1" spans="1:9">
      <c r="A761" s="9">
        <v>44775</v>
      </c>
      <c r="B761" s="3" t="s">
        <v>346</v>
      </c>
      <c r="C761" s="3" t="s">
        <v>131</v>
      </c>
      <c r="D761" s="31">
        <v>0</v>
      </c>
      <c r="E761" s="60">
        <v>290</v>
      </c>
      <c r="F761" s="3">
        <v>1</v>
      </c>
      <c r="G761" s="3">
        <v>0</v>
      </c>
      <c r="H761" s="3">
        <v>0</v>
      </c>
      <c r="I761" s="3">
        <v>0</v>
      </c>
    </row>
    <row r="762" ht="20" customHeight="1" spans="1:9">
      <c r="A762" s="9">
        <v>44775</v>
      </c>
      <c r="B762" s="3" t="s">
        <v>323</v>
      </c>
      <c r="C762" s="3" t="s">
        <v>131</v>
      </c>
      <c r="D762" s="31">
        <v>0</v>
      </c>
      <c r="E762" s="60">
        <v>33</v>
      </c>
      <c r="F762" s="3">
        <v>0</v>
      </c>
      <c r="G762" s="3">
        <v>0</v>
      </c>
      <c r="H762" s="3">
        <v>0</v>
      </c>
      <c r="I762" s="3">
        <v>0</v>
      </c>
    </row>
    <row r="763" ht="20" customHeight="1" spans="1:9">
      <c r="A763" s="9">
        <v>44775</v>
      </c>
      <c r="B763" s="3" t="s">
        <v>300</v>
      </c>
      <c r="C763" s="3" t="s">
        <v>131</v>
      </c>
      <c r="D763" s="31">
        <v>0</v>
      </c>
      <c r="E763" s="60">
        <v>0</v>
      </c>
      <c r="F763" s="3">
        <v>0</v>
      </c>
      <c r="G763" s="3">
        <v>0</v>
      </c>
      <c r="H763" s="3">
        <v>0</v>
      </c>
      <c r="I763" s="3">
        <v>2</v>
      </c>
    </row>
    <row r="764" ht="20" customHeight="1" spans="1:9">
      <c r="A764" s="9">
        <v>44775</v>
      </c>
      <c r="B764" s="3" t="s">
        <v>302</v>
      </c>
      <c r="C764" s="3" t="s">
        <v>131</v>
      </c>
      <c r="D764" s="31">
        <v>0</v>
      </c>
      <c r="E764" s="60">
        <v>242</v>
      </c>
      <c r="F764" s="3">
        <v>1</v>
      </c>
      <c r="G764" s="3">
        <v>1</v>
      </c>
      <c r="H764" s="3">
        <v>0</v>
      </c>
      <c r="I764" s="3">
        <v>2</v>
      </c>
    </row>
    <row r="765" ht="20" customHeight="1" spans="1:9">
      <c r="A765" s="9">
        <v>44775</v>
      </c>
      <c r="B765" s="3" t="s">
        <v>349</v>
      </c>
      <c r="C765" s="3" t="s">
        <v>131</v>
      </c>
      <c r="D765" s="31">
        <v>0</v>
      </c>
      <c r="E765" s="60">
        <v>271</v>
      </c>
      <c r="F765" s="3">
        <v>1</v>
      </c>
      <c r="G765" s="3">
        <v>0</v>
      </c>
      <c r="H765" s="3">
        <v>0</v>
      </c>
      <c r="I765" s="3">
        <v>0</v>
      </c>
    </row>
    <row r="766" ht="20" customHeight="1" spans="1:9">
      <c r="A766" s="9">
        <v>44775</v>
      </c>
      <c r="B766" s="3" t="s">
        <v>350</v>
      </c>
      <c r="C766" s="3" t="s">
        <v>131</v>
      </c>
      <c r="D766" s="31">
        <v>0</v>
      </c>
      <c r="E766" s="60">
        <v>245</v>
      </c>
      <c r="F766" s="3">
        <v>2</v>
      </c>
      <c r="G766" s="3">
        <v>0</v>
      </c>
      <c r="H766" s="3">
        <v>0</v>
      </c>
      <c r="I766" s="3">
        <v>0</v>
      </c>
    </row>
    <row r="767" ht="20" customHeight="1" spans="1:9">
      <c r="A767" s="9">
        <v>44775</v>
      </c>
      <c r="B767" s="3" t="s">
        <v>318</v>
      </c>
      <c r="C767" s="3" t="s">
        <v>131</v>
      </c>
      <c r="D767" s="31">
        <v>0</v>
      </c>
      <c r="E767" s="60">
        <v>248</v>
      </c>
      <c r="F767" s="3">
        <v>0</v>
      </c>
      <c r="G767" s="3">
        <v>0</v>
      </c>
      <c r="H767" s="3">
        <v>0</v>
      </c>
      <c r="I767" s="3">
        <v>0</v>
      </c>
    </row>
    <row r="768" ht="20" customHeight="1" spans="1:9">
      <c r="A768" s="9">
        <v>44775</v>
      </c>
      <c r="B768" s="3" t="s">
        <v>304</v>
      </c>
      <c r="C768" s="3" t="s">
        <v>131</v>
      </c>
      <c r="D768" s="31">
        <v>0</v>
      </c>
      <c r="E768" s="60">
        <v>259</v>
      </c>
      <c r="F768" s="3">
        <v>2</v>
      </c>
      <c r="G768" s="3">
        <v>1</v>
      </c>
      <c r="H768" s="3">
        <v>0</v>
      </c>
      <c r="I768" s="3">
        <v>4</v>
      </c>
    </row>
    <row r="769" ht="20" customHeight="1" spans="1:9">
      <c r="A769" s="9">
        <v>44775</v>
      </c>
      <c r="B769" s="3" t="s">
        <v>343</v>
      </c>
      <c r="C769" s="3" t="s">
        <v>131</v>
      </c>
      <c r="D769" s="31">
        <v>0</v>
      </c>
      <c r="E769" s="60">
        <v>246</v>
      </c>
      <c r="F769" s="3">
        <v>0</v>
      </c>
      <c r="G769" s="3">
        <v>0</v>
      </c>
      <c r="H769" s="3">
        <v>0</v>
      </c>
      <c r="I769" s="3">
        <v>0</v>
      </c>
    </row>
    <row r="770" ht="20" customHeight="1" spans="1:9">
      <c r="A770" s="9">
        <v>44775</v>
      </c>
      <c r="B770" s="3" t="s">
        <v>305</v>
      </c>
      <c r="C770" s="3" t="s">
        <v>131</v>
      </c>
      <c r="D770" s="31">
        <v>0</v>
      </c>
      <c r="E770" s="60">
        <v>50</v>
      </c>
      <c r="F770" s="3">
        <v>0</v>
      </c>
      <c r="G770" s="3">
        <v>0</v>
      </c>
      <c r="H770" s="3">
        <v>0</v>
      </c>
      <c r="I770" s="3">
        <v>1</v>
      </c>
    </row>
    <row r="771" ht="20" customHeight="1" spans="1:9">
      <c r="A771" s="9">
        <v>44775</v>
      </c>
      <c r="B771" s="3" t="s">
        <v>342</v>
      </c>
      <c r="C771" s="3" t="s">
        <v>131</v>
      </c>
      <c r="D771" s="31">
        <v>0</v>
      </c>
      <c r="E771" s="60">
        <v>242</v>
      </c>
      <c r="F771" s="3">
        <v>0</v>
      </c>
      <c r="G771" s="3">
        <v>0</v>
      </c>
      <c r="H771" s="3">
        <v>0</v>
      </c>
      <c r="I771" s="3">
        <v>0</v>
      </c>
    </row>
    <row r="772" ht="20" customHeight="1" spans="1:9">
      <c r="A772" s="9">
        <v>44775</v>
      </c>
      <c r="B772" s="3" t="s">
        <v>335</v>
      </c>
      <c r="C772" s="3" t="s">
        <v>131</v>
      </c>
      <c r="D772" s="31">
        <v>0</v>
      </c>
      <c r="E772" s="60">
        <v>242</v>
      </c>
      <c r="F772" s="3">
        <v>0</v>
      </c>
      <c r="G772" s="3">
        <v>0</v>
      </c>
      <c r="H772" s="3">
        <v>0</v>
      </c>
      <c r="I772" s="3">
        <v>1</v>
      </c>
    </row>
    <row r="773" ht="20" customHeight="1" spans="1:9">
      <c r="A773" s="9">
        <v>44775</v>
      </c>
      <c r="B773" s="3" t="s">
        <v>321</v>
      </c>
      <c r="C773" s="3" t="s">
        <v>131</v>
      </c>
      <c r="D773" s="31">
        <v>0</v>
      </c>
      <c r="E773" s="60">
        <v>245</v>
      </c>
      <c r="F773" s="3">
        <v>0</v>
      </c>
      <c r="G773" s="3">
        <v>0</v>
      </c>
      <c r="H773" s="3">
        <v>0</v>
      </c>
      <c r="I773" s="3">
        <v>0</v>
      </c>
    </row>
    <row r="774" ht="20" customHeight="1" spans="1:9">
      <c r="A774" s="9">
        <v>44775</v>
      </c>
      <c r="B774" s="3" t="s">
        <v>339</v>
      </c>
      <c r="C774" s="3" t="s">
        <v>131</v>
      </c>
      <c r="D774" s="31">
        <v>0</v>
      </c>
      <c r="E774" s="60">
        <v>241</v>
      </c>
      <c r="F774" s="3">
        <v>1</v>
      </c>
      <c r="G774" s="3">
        <v>0</v>
      </c>
      <c r="H774" s="3">
        <v>0</v>
      </c>
      <c r="I774" s="3">
        <v>0</v>
      </c>
    </row>
    <row r="775" ht="20" customHeight="1" spans="1:9">
      <c r="A775" s="9">
        <v>44775</v>
      </c>
      <c r="B775" s="3" t="s">
        <v>344</v>
      </c>
      <c r="C775" s="3" t="s">
        <v>131</v>
      </c>
      <c r="D775" s="31">
        <v>0</v>
      </c>
      <c r="E775" s="60">
        <v>0</v>
      </c>
      <c r="F775" s="3">
        <v>0</v>
      </c>
      <c r="G775" s="3">
        <v>0</v>
      </c>
      <c r="H775" s="3">
        <v>0</v>
      </c>
      <c r="I775" s="3">
        <v>2</v>
      </c>
    </row>
    <row r="776" ht="20" customHeight="1" spans="1:9">
      <c r="A776" s="9">
        <v>44775</v>
      </c>
      <c r="B776" s="3" t="s">
        <v>327</v>
      </c>
      <c r="C776" s="3" t="s">
        <v>131</v>
      </c>
      <c r="D776" s="31">
        <v>0</v>
      </c>
      <c r="E776" s="60">
        <v>347</v>
      </c>
      <c r="F776" s="3">
        <v>0</v>
      </c>
      <c r="G776" s="3">
        <v>0</v>
      </c>
      <c r="H776" s="3">
        <v>0</v>
      </c>
      <c r="I776" s="3">
        <v>0</v>
      </c>
    </row>
    <row r="777" ht="20" customHeight="1" spans="1:9">
      <c r="A777" s="9">
        <v>44775</v>
      </c>
      <c r="B777" s="3" t="s">
        <v>352</v>
      </c>
      <c r="C777" s="3" t="s">
        <v>131</v>
      </c>
      <c r="D777" s="31">
        <v>0</v>
      </c>
      <c r="E777" s="60">
        <v>242</v>
      </c>
      <c r="F777" s="3">
        <v>0</v>
      </c>
      <c r="G777" s="3">
        <v>0</v>
      </c>
      <c r="H777" s="3">
        <v>0</v>
      </c>
      <c r="I777" s="3">
        <v>0</v>
      </c>
    </row>
    <row r="778" ht="20" customHeight="1" spans="1:9">
      <c r="A778" s="9">
        <v>44775</v>
      </c>
      <c r="B778" s="3" t="s">
        <v>322</v>
      </c>
      <c r="C778" s="3" t="s">
        <v>131</v>
      </c>
      <c r="D778" s="31">
        <v>0</v>
      </c>
      <c r="E778" s="60">
        <v>240</v>
      </c>
      <c r="F778" s="3">
        <v>0</v>
      </c>
      <c r="G778" s="3">
        <v>1</v>
      </c>
      <c r="H778" s="3">
        <v>0</v>
      </c>
      <c r="I778" s="3">
        <v>1</v>
      </c>
    </row>
    <row r="779" ht="20" customHeight="1" spans="1:9">
      <c r="A779" s="9">
        <v>44775</v>
      </c>
      <c r="B779" s="3" t="s">
        <v>340</v>
      </c>
      <c r="C779" s="3" t="s">
        <v>131</v>
      </c>
      <c r="D779" s="31">
        <v>0</v>
      </c>
      <c r="E779" s="60">
        <v>241</v>
      </c>
      <c r="F779" s="3">
        <v>0</v>
      </c>
      <c r="G779" s="3">
        <v>0</v>
      </c>
      <c r="H779" s="3">
        <v>0</v>
      </c>
      <c r="I779" s="3">
        <v>0</v>
      </c>
    </row>
    <row r="780" ht="20" customHeight="1" spans="1:9">
      <c r="A780" s="9">
        <v>44775</v>
      </c>
      <c r="B780" s="3" t="s">
        <v>336</v>
      </c>
      <c r="C780" s="3" t="s">
        <v>131</v>
      </c>
      <c r="D780" s="31">
        <v>0</v>
      </c>
      <c r="E780" s="60">
        <v>241</v>
      </c>
      <c r="F780" s="3">
        <v>1</v>
      </c>
      <c r="G780" s="3">
        <v>0</v>
      </c>
      <c r="H780" s="3">
        <v>0</v>
      </c>
      <c r="I780" s="3">
        <v>0</v>
      </c>
    </row>
    <row r="781" ht="20" customHeight="1" spans="1:9">
      <c r="A781" s="17" t="s">
        <v>71</v>
      </c>
      <c r="B781" s="18"/>
      <c r="C781" s="19"/>
      <c r="D781" s="24">
        <f t="shared" ref="D781:I781" si="35">SUM(D743:D780)</f>
        <v>4682</v>
      </c>
      <c r="E781" s="59">
        <f t="shared" si="35"/>
        <v>8386</v>
      </c>
      <c r="F781" s="8">
        <f t="shared" si="35"/>
        <v>44</v>
      </c>
      <c r="G781" s="8">
        <f t="shared" si="35"/>
        <v>24</v>
      </c>
      <c r="H781" s="8">
        <f t="shared" si="35"/>
        <v>37</v>
      </c>
      <c r="I781" s="8">
        <f t="shared" si="35"/>
        <v>102</v>
      </c>
    </row>
    <row r="782" ht="20" customHeight="1" spans="1:9">
      <c r="A782" s="9">
        <v>44774</v>
      </c>
      <c r="B782" s="3" t="s">
        <v>291</v>
      </c>
      <c r="C782" s="3" t="s">
        <v>131</v>
      </c>
      <c r="D782" s="31">
        <v>3321</v>
      </c>
      <c r="E782" s="60">
        <v>240</v>
      </c>
      <c r="F782" s="3">
        <v>5</v>
      </c>
      <c r="G782" s="3">
        <v>5</v>
      </c>
      <c r="H782" s="3">
        <v>13</v>
      </c>
      <c r="I782" s="3">
        <v>31</v>
      </c>
    </row>
    <row r="783" ht="20" customHeight="1" spans="1:9">
      <c r="A783" s="9">
        <v>44774</v>
      </c>
      <c r="B783" s="3" t="s">
        <v>302</v>
      </c>
      <c r="C783" s="3" t="s">
        <v>131</v>
      </c>
      <c r="D783" s="31">
        <v>2339</v>
      </c>
      <c r="E783" s="60">
        <v>254</v>
      </c>
      <c r="F783" s="3">
        <v>4</v>
      </c>
      <c r="G783" s="3">
        <v>2</v>
      </c>
      <c r="H783" s="3">
        <v>1</v>
      </c>
      <c r="I783" s="3">
        <v>3</v>
      </c>
    </row>
    <row r="784" ht="20" customHeight="1" spans="1:9">
      <c r="A784" s="9">
        <v>44774</v>
      </c>
      <c r="B784" s="3" t="s">
        <v>296</v>
      </c>
      <c r="C784" s="3" t="s">
        <v>131</v>
      </c>
      <c r="D784" s="31">
        <v>995</v>
      </c>
      <c r="E784" s="60">
        <v>256</v>
      </c>
      <c r="F784" s="3">
        <v>2</v>
      </c>
      <c r="G784" s="3">
        <v>1</v>
      </c>
      <c r="H784" s="3">
        <v>1</v>
      </c>
      <c r="I784" s="3">
        <v>3</v>
      </c>
    </row>
    <row r="785" ht="20" customHeight="1" spans="1:9">
      <c r="A785" s="9">
        <v>44774</v>
      </c>
      <c r="B785" s="3" t="s">
        <v>295</v>
      </c>
      <c r="C785" s="3" t="s">
        <v>131</v>
      </c>
      <c r="D785" s="31">
        <v>568</v>
      </c>
      <c r="E785" s="60">
        <v>761</v>
      </c>
      <c r="F785" s="3">
        <v>6</v>
      </c>
      <c r="G785" s="3">
        <v>2</v>
      </c>
      <c r="H785" s="3">
        <v>2</v>
      </c>
      <c r="I785" s="3">
        <v>13</v>
      </c>
    </row>
    <row r="786" ht="20" customHeight="1" spans="1:9">
      <c r="A786" s="9">
        <v>44774</v>
      </c>
      <c r="B786" s="3" t="s">
        <v>292</v>
      </c>
      <c r="C786" s="3" t="s">
        <v>131</v>
      </c>
      <c r="D786" s="31">
        <v>339</v>
      </c>
      <c r="E786" s="60">
        <v>422</v>
      </c>
      <c r="F786" s="3">
        <v>4</v>
      </c>
      <c r="G786" s="3">
        <v>3</v>
      </c>
      <c r="H786" s="3">
        <v>5</v>
      </c>
      <c r="I786" s="3">
        <v>9</v>
      </c>
    </row>
    <row r="787" ht="20" customHeight="1" spans="1:9">
      <c r="A787" s="9">
        <v>44774</v>
      </c>
      <c r="B787" s="3" t="s">
        <v>308</v>
      </c>
      <c r="C787" s="3" t="s">
        <v>131</v>
      </c>
      <c r="D787" s="31">
        <v>276</v>
      </c>
      <c r="E787" s="60">
        <v>256</v>
      </c>
      <c r="F787" s="3">
        <v>5</v>
      </c>
      <c r="G787" s="3">
        <v>3</v>
      </c>
      <c r="H787" s="3">
        <v>2</v>
      </c>
      <c r="I787" s="3">
        <v>6</v>
      </c>
    </row>
    <row r="788" ht="20" customHeight="1" spans="1:9">
      <c r="A788" s="9">
        <v>44774</v>
      </c>
      <c r="B788" s="3" t="s">
        <v>307</v>
      </c>
      <c r="C788" s="3" t="s">
        <v>131</v>
      </c>
      <c r="D788" s="31">
        <v>128</v>
      </c>
      <c r="E788" s="60">
        <v>256</v>
      </c>
      <c r="F788" s="3">
        <v>2</v>
      </c>
      <c r="G788" s="3">
        <v>0</v>
      </c>
      <c r="H788" s="3">
        <v>1</v>
      </c>
      <c r="I788" s="3">
        <v>3</v>
      </c>
    </row>
    <row r="789" ht="20" customHeight="1" spans="1:9">
      <c r="A789" s="9">
        <v>44774</v>
      </c>
      <c r="B789" s="3" t="s">
        <v>298</v>
      </c>
      <c r="C789" s="3" t="s">
        <v>131</v>
      </c>
      <c r="D789" s="31">
        <v>50</v>
      </c>
      <c r="E789" s="60">
        <v>268</v>
      </c>
      <c r="F789" s="3">
        <v>2</v>
      </c>
      <c r="G789" s="3">
        <v>1</v>
      </c>
      <c r="H789" s="3">
        <v>1</v>
      </c>
      <c r="I789" s="3">
        <v>4</v>
      </c>
    </row>
    <row r="790" ht="20" customHeight="1" spans="1:9">
      <c r="A790" s="9">
        <v>44774</v>
      </c>
      <c r="B790" s="3" t="s">
        <v>335</v>
      </c>
      <c r="C790" s="3" t="s">
        <v>131</v>
      </c>
      <c r="D790" s="31">
        <v>36</v>
      </c>
      <c r="E790" s="60">
        <v>245</v>
      </c>
      <c r="F790" s="3">
        <v>1</v>
      </c>
      <c r="G790" s="3">
        <v>0</v>
      </c>
      <c r="H790" s="3">
        <v>1</v>
      </c>
      <c r="I790" s="3">
        <v>1</v>
      </c>
    </row>
    <row r="791" ht="20" customHeight="1" spans="1:9">
      <c r="A791" s="9">
        <v>44774</v>
      </c>
      <c r="B791" s="3" t="s">
        <v>347</v>
      </c>
      <c r="C791" s="3" t="s">
        <v>131</v>
      </c>
      <c r="D791" s="31">
        <v>30</v>
      </c>
      <c r="E791" s="60">
        <v>242</v>
      </c>
      <c r="F791" s="3">
        <v>1</v>
      </c>
      <c r="G791" s="3">
        <v>1</v>
      </c>
      <c r="H791" s="3">
        <v>1</v>
      </c>
      <c r="I791" s="3">
        <v>1</v>
      </c>
    </row>
    <row r="792" ht="20" customHeight="1" spans="1:9">
      <c r="A792" s="9">
        <v>44774</v>
      </c>
      <c r="B792" s="3" t="s">
        <v>301</v>
      </c>
      <c r="C792" s="3" t="s">
        <v>131</v>
      </c>
      <c r="D792" s="31">
        <v>30</v>
      </c>
      <c r="E792" s="60">
        <v>0</v>
      </c>
      <c r="F792" s="3">
        <v>0</v>
      </c>
      <c r="G792" s="3">
        <v>0</v>
      </c>
      <c r="H792" s="3">
        <v>1</v>
      </c>
      <c r="I792" s="3">
        <v>1</v>
      </c>
    </row>
    <row r="793" ht="20" customHeight="1" spans="1:9">
      <c r="A793" s="9">
        <v>44774</v>
      </c>
      <c r="B793" s="3" t="s">
        <v>294</v>
      </c>
      <c r="C793" s="3" t="s">
        <v>131</v>
      </c>
      <c r="D793" s="31">
        <v>30</v>
      </c>
      <c r="E793" s="60">
        <v>645</v>
      </c>
      <c r="F793" s="3">
        <v>1</v>
      </c>
      <c r="G793" s="3">
        <v>1</v>
      </c>
      <c r="H793" s="3">
        <v>1</v>
      </c>
      <c r="I793" s="3">
        <v>2</v>
      </c>
    </row>
    <row r="794" ht="20" customHeight="1" spans="1:9">
      <c r="A794" s="9">
        <v>44774</v>
      </c>
      <c r="B794" s="3" t="s">
        <v>341</v>
      </c>
      <c r="C794" s="3" t="s">
        <v>131</v>
      </c>
      <c r="D794" s="31">
        <v>6</v>
      </c>
      <c r="E794" s="60">
        <v>251</v>
      </c>
      <c r="F794" s="3">
        <v>3</v>
      </c>
      <c r="G794" s="3">
        <v>1</v>
      </c>
      <c r="H794" s="3">
        <v>1</v>
      </c>
      <c r="I794" s="3">
        <v>2</v>
      </c>
    </row>
    <row r="795" ht="20" customHeight="1" spans="1:9">
      <c r="A795" s="9">
        <v>44774</v>
      </c>
      <c r="B795" s="3" t="s">
        <v>342</v>
      </c>
      <c r="C795" s="3" t="s">
        <v>131</v>
      </c>
      <c r="D795" s="31">
        <v>6</v>
      </c>
      <c r="E795" s="60">
        <v>245</v>
      </c>
      <c r="F795" s="3">
        <v>3</v>
      </c>
      <c r="G795" s="3">
        <v>2</v>
      </c>
      <c r="H795" s="3">
        <v>1</v>
      </c>
      <c r="I795" s="3">
        <v>2</v>
      </c>
    </row>
    <row r="796" ht="20" customHeight="1" spans="1:9">
      <c r="A796" s="9">
        <v>44774</v>
      </c>
      <c r="B796" s="3" t="s">
        <v>337</v>
      </c>
      <c r="C796" s="3" t="s">
        <v>131</v>
      </c>
      <c r="D796" s="31">
        <v>0</v>
      </c>
      <c r="E796" s="60">
        <v>0</v>
      </c>
      <c r="F796" s="3">
        <v>0</v>
      </c>
      <c r="G796" s="3">
        <v>0</v>
      </c>
      <c r="H796" s="3">
        <v>0</v>
      </c>
      <c r="I796" s="3">
        <v>0</v>
      </c>
    </row>
    <row r="797" ht="20" customHeight="1" spans="1:9">
      <c r="A797" s="9">
        <v>44774</v>
      </c>
      <c r="B797" s="3" t="s">
        <v>346</v>
      </c>
      <c r="C797" s="3" t="s">
        <v>131</v>
      </c>
      <c r="D797" s="31">
        <v>0</v>
      </c>
      <c r="E797" s="60">
        <v>220</v>
      </c>
      <c r="F797" s="3">
        <v>0</v>
      </c>
      <c r="G797" s="3">
        <v>0</v>
      </c>
      <c r="H797" s="3">
        <v>0</v>
      </c>
      <c r="I797" s="3">
        <v>0</v>
      </c>
    </row>
    <row r="798" ht="20" customHeight="1" spans="1:9">
      <c r="A798" s="9">
        <v>44774</v>
      </c>
      <c r="B798" s="3" t="s">
        <v>323</v>
      </c>
      <c r="C798" s="3" t="s">
        <v>131</v>
      </c>
      <c r="D798" s="31">
        <v>0</v>
      </c>
      <c r="E798" s="60">
        <v>22</v>
      </c>
      <c r="F798" s="3">
        <v>0</v>
      </c>
      <c r="G798" s="3">
        <v>0</v>
      </c>
      <c r="H798" s="3">
        <v>0</v>
      </c>
      <c r="I798" s="3">
        <v>0</v>
      </c>
    </row>
    <row r="799" ht="20" customHeight="1" spans="1:9">
      <c r="A799" s="9">
        <v>44774</v>
      </c>
      <c r="B799" s="3">
        <v>2020</v>
      </c>
      <c r="C799" s="3" t="s">
        <v>131</v>
      </c>
      <c r="D799" s="31">
        <v>0</v>
      </c>
      <c r="E799" s="60">
        <v>248</v>
      </c>
      <c r="F799" s="3">
        <v>0</v>
      </c>
      <c r="G799" s="3">
        <v>0</v>
      </c>
      <c r="H799" s="3">
        <v>0</v>
      </c>
      <c r="I799" s="3">
        <v>0</v>
      </c>
    </row>
    <row r="800" ht="20" customHeight="1" spans="1:9">
      <c r="A800" s="9">
        <v>44774</v>
      </c>
      <c r="B800" s="3" t="s">
        <v>348</v>
      </c>
      <c r="C800" s="3" t="s">
        <v>131</v>
      </c>
      <c r="D800" s="31">
        <v>0</v>
      </c>
      <c r="E800" s="60">
        <v>240</v>
      </c>
      <c r="F800" s="3">
        <v>0</v>
      </c>
      <c r="G800" s="3">
        <v>0</v>
      </c>
      <c r="H800" s="3">
        <v>0</v>
      </c>
      <c r="I800" s="3">
        <v>0</v>
      </c>
    </row>
    <row r="801" ht="20" customHeight="1" spans="1:9">
      <c r="A801" s="9">
        <v>44774</v>
      </c>
      <c r="B801" s="3" t="s">
        <v>300</v>
      </c>
      <c r="C801" s="3" t="s">
        <v>131</v>
      </c>
      <c r="D801" s="31">
        <v>0</v>
      </c>
      <c r="E801" s="60">
        <v>0</v>
      </c>
      <c r="F801" s="3">
        <v>0</v>
      </c>
      <c r="G801" s="3">
        <v>0</v>
      </c>
      <c r="H801" s="3">
        <v>0</v>
      </c>
      <c r="I801" s="3">
        <v>2</v>
      </c>
    </row>
    <row r="802" ht="20" customHeight="1" spans="1:9">
      <c r="A802" s="9">
        <v>44774</v>
      </c>
      <c r="B802" s="3" t="s">
        <v>326</v>
      </c>
      <c r="C802" s="3" t="s">
        <v>131</v>
      </c>
      <c r="D802" s="31">
        <v>0</v>
      </c>
      <c r="E802" s="60">
        <v>255</v>
      </c>
      <c r="F802" s="3">
        <v>0</v>
      </c>
      <c r="G802" s="3">
        <v>0</v>
      </c>
      <c r="H802" s="3">
        <v>0</v>
      </c>
      <c r="I802" s="3">
        <v>1</v>
      </c>
    </row>
    <row r="803" ht="20" customHeight="1" spans="1:9">
      <c r="A803" s="9">
        <v>44774</v>
      </c>
      <c r="B803" s="3" t="s">
        <v>349</v>
      </c>
      <c r="C803" s="3" t="s">
        <v>131</v>
      </c>
      <c r="D803" s="31">
        <v>0</v>
      </c>
      <c r="E803" s="60">
        <v>242</v>
      </c>
      <c r="F803" s="3">
        <v>1</v>
      </c>
      <c r="G803" s="3">
        <v>0</v>
      </c>
      <c r="H803" s="3">
        <v>0</v>
      </c>
      <c r="I803" s="3">
        <v>0</v>
      </c>
    </row>
    <row r="804" ht="20" customHeight="1" spans="1:9">
      <c r="A804" s="9">
        <v>44774</v>
      </c>
      <c r="B804" s="3" t="s">
        <v>354</v>
      </c>
      <c r="C804" s="3" t="s">
        <v>131</v>
      </c>
      <c r="D804" s="31">
        <v>0</v>
      </c>
      <c r="E804" s="60">
        <v>276</v>
      </c>
      <c r="F804" s="3">
        <v>0</v>
      </c>
      <c r="G804" s="3">
        <v>0</v>
      </c>
      <c r="H804" s="3">
        <v>0</v>
      </c>
      <c r="I804" s="3">
        <v>0</v>
      </c>
    </row>
    <row r="805" ht="20" customHeight="1" spans="1:9">
      <c r="A805" s="9">
        <v>44774</v>
      </c>
      <c r="B805" s="3" t="s">
        <v>350</v>
      </c>
      <c r="C805" s="3" t="s">
        <v>131</v>
      </c>
      <c r="D805" s="31">
        <v>0</v>
      </c>
      <c r="E805" s="60">
        <v>246</v>
      </c>
      <c r="F805" s="3">
        <v>1</v>
      </c>
      <c r="G805" s="3">
        <v>0</v>
      </c>
      <c r="H805" s="3">
        <v>0</v>
      </c>
      <c r="I805" s="3">
        <v>0</v>
      </c>
    </row>
    <row r="806" ht="20" customHeight="1" spans="1:9">
      <c r="A806" s="9">
        <v>44774</v>
      </c>
      <c r="B806" s="3" t="s">
        <v>318</v>
      </c>
      <c r="C806" s="3" t="s">
        <v>131</v>
      </c>
      <c r="D806" s="31">
        <v>0</v>
      </c>
      <c r="E806" s="60">
        <v>240</v>
      </c>
      <c r="F806" s="3">
        <v>0</v>
      </c>
      <c r="G806" s="3">
        <v>0</v>
      </c>
      <c r="H806" s="3">
        <v>0</v>
      </c>
      <c r="I806" s="3">
        <v>0</v>
      </c>
    </row>
    <row r="807" ht="20" customHeight="1" spans="1:9">
      <c r="A807" s="9">
        <v>44774</v>
      </c>
      <c r="B807" s="3" t="s">
        <v>304</v>
      </c>
      <c r="C807" s="3" t="s">
        <v>131</v>
      </c>
      <c r="D807" s="31">
        <v>0</v>
      </c>
      <c r="E807" s="60">
        <v>258</v>
      </c>
      <c r="F807" s="3">
        <v>1</v>
      </c>
      <c r="G807" s="3">
        <v>1</v>
      </c>
      <c r="H807" s="3">
        <v>0</v>
      </c>
      <c r="I807" s="3">
        <v>3</v>
      </c>
    </row>
    <row r="808" ht="20" customHeight="1" spans="1:9">
      <c r="A808" s="9">
        <v>44774</v>
      </c>
      <c r="B808" s="3" t="s">
        <v>332</v>
      </c>
      <c r="C808" s="3" t="s">
        <v>131</v>
      </c>
      <c r="D808" s="31">
        <v>0</v>
      </c>
      <c r="E808" s="60">
        <v>242</v>
      </c>
      <c r="F808" s="3">
        <v>1</v>
      </c>
      <c r="G808" s="3">
        <v>1</v>
      </c>
      <c r="H808" s="3">
        <v>0</v>
      </c>
      <c r="I808" s="3">
        <v>1</v>
      </c>
    </row>
    <row r="809" ht="20" customHeight="1" spans="1:9">
      <c r="A809" s="9">
        <v>44774</v>
      </c>
      <c r="B809" s="3" t="s">
        <v>343</v>
      </c>
      <c r="C809" s="3" t="s">
        <v>131</v>
      </c>
      <c r="D809" s="31">
        <v>0</v>
      </c>
      <c r="E809" s="60">
        <v>241</v>
      </c>
      <c r="F809" s="3">
        <v>1</v>
      </c>
      <c r="G809" s="3">
        <v>0</v>
      </c>
      <c r="H809" s="3">
        <v>0</v>
      </c>
      <c r="I809" s="3">
        <v>0</v>
      </c>
    </row>
    <row r="810" ht="20" customHeight="1" spans="1:9">
      <c r="A810" s="9">
        <v>44774</v>
      </c>
      <c r="B810" s="3" t="s">
        <v>355</v>
      </c>
      <c r="C810" s="3" t="s">
        <v>131</v>
      </c>
      <c r="D810" s="31">
        <v>0</v>
      </c>
      <c r="E810" s="60">
        <v>240</v>
      </c>
      <c r="F810" s="3">
        <v>0</v>
      </c>
      <c r="G810" s="3">
        <v>0</v>
      </c>
      <c r="H810" s="3">
        <v>0</v>
      </c>
      <c r="I810" s="3">
        <v>0</v>
      </c>
    </row>
    <row r="811" ht="20" customHeight="1" spans="1:9">
      <c r="A811" s="9">
        <v>44774</v>
      </c>
      <c r="B811" s="3" t="s">
        <v>305</v>
      </c>
      <c r="C811" s="3" t="s">
        <v>131</v>
      </c>
      <c r="D811" s="31">
        <v>0</v>
      </c>
      <c r="E811" s="60">
        <v>244</v>
      </c>
      <c r="F811" s="3">
        <v>0</v>
      </c>
      <c r="G811" s="3">
        <v>0</v>
      </c>
      <c r="H811" s="3">
        <v>0</v>
      </c>
      <c r="I811" s="3">
        <v>2</v>
      </c>
    </row>
    <row r="812" ht="20" customHeight="1" spans="1:9">
      <c r="A812" s="9">
        <v>44774</v>
      </c>
      <c r="B812" s="3" t="s">
        <v>321</v>
      </c>
      <c r="C812" s="3" t="s">
        <v>131</v>
      </c>
      <c r="D812" s="31">
        <v>0</v>
      </c>
      <c r="E812" s="60">
        <v>241</v>
      </c>
      <c r="F812" s="3">
        <v>0</v>
      </c>
      <c r="G812" s="3">
        <v>0</v>
      </c>
      <c r="H812" s="3">
        <v>0</v>
      </c>
      <c r="I812" s="3">
        <v>0</v>
      </c>
    </row>
    <row r="813" ht="20" customHeight="1" spans="1:9">
      <c r="A813" s="9">
        <v>44774</v>
      </c>
      <c r="B813" s="3" t="s">
        <v>339</v>
      </c>
      <c r="C813" s="3" t="s">
        <v>131</v>
      </c>
      <c r="D813" s="31">
        <v>0</v>
      </c>
      <c r="E813" s="60">
        <v>259</v>
      </c>
      <c r="F813" s="3">
        <v>0</v>
      </c>
      <c r="G813" s="3">
        <v>0</v>
      </c>
      <c r="H813" s="3">
        <v>0</v>
      </c>
      <c r="I813" s="3">
        <v>1</v>
      </c>
    </row>
    <row r="814" ht="20" customHeight="1" spans="1:9">
      <c r="A814" s="9">
        <v>44774</v>
      </c>
      <c r="B814" s="3" t="s">
        <v>344</v>
      </c>
      <c r="C814" s="3" t="s">
        <v>131</v>
      </c>
      <c r="D814" s="31">
        <v>0</v>
      </c>
      <c r="E814" s="60">
        <v>0</v>
      </c>
      <c r="F814" s="3">
        <v>0</v>
      </c>
      <c r="G814" s="3">
        <v>0</v>
      </c>
      <c r="H814" s="3">
        <v>0</v>
      </c>
      <c r="I814" s="3">
        <v>1</v>
      </c>
    </row>
    <row r="815" ht="20" customHeight="1" spans="1:9">
      <c r="A815" s="9">
        <v>44774</v>
      </c>
      <c r="B815" s="3" t="s">
        <v>356</v>
      </c>
      <c r="C815" s="3" t="s">
        <v>131</v>
      </c>
      <c r="D815" s="31">
        <v>0</v>
      </c>
      <c r="E815" s="60">
        <v>0</v>
      </c>
      <c r="F815" s="3">
        <v>0</v>
      </c>
      <c r="G815" s="3">
        <v>0</v>
      </c>
      <c r="H815" s="3">
        <v>0</v>
      </c>
      <c r="I815" s="3">
        <v>1</v>
      </c>
    </row>
    <row r="816" ht="20" customHeight="1" spans="1:9">
      <c r="A816" s="9">
        <v>44774</v>
      </c>
      <c r="B816" s="3" t="s">
        <v>333</v>
      </c>
      <c r="C816" s="3" t="s">
        <v>131</v>
      </c>
      <c r="D816" s="31">
        <v>0</v>
      </c>
      <c r="E816" s="60">
        <v>241</v>
      </c>
      <c r="F816" s="3">
        <v>1</v>
      </c>
      <c r="G816" s="3">
        <v>0</v>
      </c>
      <c r="H816" s="3">
        <v>0</v>
      </c>
      <c r="I816" s="3">
        <v>0</v>
      </c>
    </row>
    <row r="817" ht="20" customHeight="1" spans="1:9">
      <c r="A817" s="9">
        <v>44774</v>
      </c>
      <c r="B817" s="3" t="s">
        <v>327</v>
      </c>
      <c r="C817" s="3" t="s">
        <v>131</v>
      </c>
      <c r="D817" s="31">
        <v>0</v>
      </c>
      <c r="E817" s="60">
        <v>444</v>
      </c>
      <c r="F817" s="3">
        <v>0</v>
      </c>
      <c r="G817" s="3">
        <v>0</v>
      </c>
      <c r="H817" s="3">
        <v>0</v>
      </c>
      <c r="I817" s="3">
        <v>0</v>
      </c>
    </row>
    <row r="818" ht="20" customHeight="1" spans="1:9">
      <c r="A818" s="9">
        <v>44774</v>
      </c>
      <c r="B818" s="3" t="s">
        <v>352</v>
      </c>
      <c r="C818" s="3" t="s">
        <v>131</v>
      </c>
      <c r="D818" s="31">
        <v>0</v>
      </c>
      <c r="E818" s="60">
        <v>241</v>
      </c>
      <c r="F818" s="3">
        <v>0</v>
      </c>
      <c r="G818" s="3">
        <v>0</v>
      </c>
      <c r="H818" s="3">
        <v>0</v>
      </c>
      <c r="I818" s="3">
        <v>0</v>
      </c>
    </row>
    <row r="819" ht="20" customHeight="1" spans="1:9">
      <c r="A819" s="9">
        <v>44774</v>
      </c>
      <c r="B819" s="3" t="s">
        <v>357</v>
      </c>
      <c r="C819" s="3" t="s">
        <v>131</v>
      </c>
      <c r="D819" s="31">
        <v>0</v>
      </c>
      <c r="E819" s="60">
        <v>287</v>
      </c>
      <c r="F819" s="3">
        <v>0</v>
      </c>
      <c r="G819" s="3">
        <v>0</v>
      </c>
      <c r="H819" s="3">
        <v>0</v>
      </c>
      <c r="I819" s="3">
        <v>2</v>
      </c>
    </row>
    <row r="820" ht="20" customHeight="1" spans="1:9">
      <c r="A820" s="9">
        <v>44774</v>
      </c>
      <c r="B820" s="3" t="s">
        <v>322</v>
      </c>
      <c r="C820" s="3" t="s">
        <v>131</v>
      </c>
      <c r="D820" s="31">
        <v>0</v>
      </c>
      <c r="E820" s="60">
        <v>242</v>
      </c>
      <c r="F820" s="3">
        <v>1</v>
      </c>
      <c r="G820" s="3">
        <v>0</v>
      </c>
      <c r="H820" s="3">
        <v>0</v>
      </c>
      <c r="I820" s="3">
        <v>1</v>
      </c>
    </row>
    <row r="821" ht="20" customHeight="1" spans="1:9">
      <c r="A821" s="9">
        <v>44774</v>
      </c>
      <c r="B821" s="3" t="s">
        <v>340</v>
      </c>
      <c r="C821" s="3" t="s">
        <v>131</v>
      </c>
      <c r="D821" s="31">
        <v>0</v>
      </c>
      <c r="E821" s="60">
        <v>240</v>
      </c>
      <c r="F821" s="3">
        <v>0</v>
      </c>
      <c r="G821" s="3">
        <v>0</v>
      </c>
      <c r="H821" s="3">
        <v>0</v>
      </c>
      <c r="I821" s="3">
        <v>0</v>
      </c>
    </row>
    <row r="822" ht="20" customHeight="1" spans="1:9">
      <c r="A822" s="9">
        <v>44774</v>
      </c>
      <c r="B822" s="3" t="s">
        <v>345</v>
      </c>
      <c r="C822" s="3" t="s">
        <v>131</v>
      </c>
      <c r="D822" s="31">
        <v>0</v>
      </c>
      <c r="E822" s="60">
        <v>258</v>
      </c>
      <c r="F822" s="3">
        <v>1</v>
      </c>
      <c r="G822" s="3">
        <v>0</v>
      </c>
      <c r="H822" s="3">
        <v>0</v>
      </c>
      <c r="I822" s="3">
        <v>0</v>
      </c>
    </row>
    <row r="823" ht="20" customHeight="1" spans="1:9">
      <c r="A823" s="9">
        <v>44774</v>
      </c>
      <c r="B823" s="3" t="s">
        <v>315</v>
      </c>
      <c r="C823" s="3" t="s">
        <v>131</v>
      </c>
      <c r="D823" s="31">
        <v>0</v>
      </c>
      <c r="E823" s="60">
        <v>249</v>
      </c>
      <c r="F823" s="3">
        <v>0</v>
      </c>
      <c r="G823" s="3">
        <v>0</v>
      </c>
      <c r="H823" s="3">
        <v>0</v>
      </c>
      <c r="I823" s="3">
        <v>0</v>
      </c>
    </row>
    <row r="824" ht="20" customHeight="1" spans="1:9">
      <c r="A824" s="9">
        <v>44774</v>
      </c>
      <c r="B824" s="3" t="s">
        <v>336</v>
      </c>
      <c r="C824" s="3" t="s">
        <v>131</v>
      </c>
      <c r="D824" s="31">
        <v>0</v>
      </c>
      <c r="E824" s="60">
        <v>248</v>
      </c>
      <c r="F824" s="3">
        <v>1</v>
      </c>
      <c r="G824" s="3">
        <v>0</v>
      </c>
      <c r="H824" s="3">
        <v>0</v>
      </c>
      <c r="I824" s="3">
        <v>0</v>
      </c>
    </row>
    <row r="825" ht="20" customHeight="1" spans="1:9">
      <c r="A825" s="17" t="s">
        <v>72</v>
      </c>
      <c r="B825" s="18"/>
      <c r="C825" s="19"/>
      <c r="D825" s="24">
        <f t="shared" ref="D825:I825" si="36">SUM(D782:D824)</f>
        <v>8154</v>
      </c>
      <c r="E825" s="59">
        <f t="shared" si="36"/>
        <v>10505</v>
      </c>
      <c r="F825" s="8">
        <f t="shared" si="36"/>
        <v>48</v>
      </c>
      <c r="G825" s="8">
        <f t="shared" si="36"/>
        <v>24</v>
      </c>
      <c r="H825" s="8">
        <f t="shared" si="36"/>
        <v>32</v>
      </c>
      <c r="I825" s="8">
        <f t="shared" si="36"/>
        <v>96</v>
      </c>
    </row>
    <row r="826" ht="20" customHeight="1" spans="1:9">
      <c r="A826" s="9">
        <v>44773</v>
      </c>
      <c r="B826" s="3" t="s">
        <v>291</v>
      </c>
      <c r="C826" s="3" t="s">
        <v>131</v>
      </c>
      <c r="D826" s="31">
        <v>1088</v>
      </c>
      <c r="E826" s="60">
        <v>242</v>
      </c>
      <c r="F826" s="3">
        <v>8</v>
      </c>
      <c r="G826" s="3">
        <v>7</v>
      </c>
      <c r="H826" s="3">
        <v>13</v>
      </c>
      <c r="I826" s="3">
        <v>31</v>
      </c>
    </row>
    <row r="827" ht="20" customHeight="1" spans="1:9">
      <c r="A827" s="9">
        <v>44773</v>
      </c>
      <c r="B827" s="3" t="s">
        <v>302</v>
      </c>
      <c r="C827" s="3" t="s">
        <v>131</v>
      </c>
      <c r="D827" s="31">
        <v>617</v>
      </c>
      <c r="E827" s="60">
        <v>241</v>
      </c>
      <c r="F827" s="3">
        <v>2</v>
      </c>
      <c r="G827" s="3">
        <v>2</v>
      </c>
      <c r="H827" s="3">
        <v>1</v>
      </c>
      <c r="I827" s="3">
        <v>2</v>
      </c>
    </row>
    <row r="828" ht="20" customHeight="1" spans="1:9">
      <c r="A828" s="9">
        <v>44773</v>
      </c>
      <c r="B828" s="3" t="s">
        <v>295</v>
      </c>
      <c r="C828" s="3" t="s">
        <v>131</v>
      </c>
      <c r="D828" s="31">
        <v>455</v>
      </c>
      <c r="E828" s="60">
        <v>754</v>
      </c>
      <c r="F828" s="3">
        <v>4</v>
      </c>
      <c r="G828" s="3">
        <v>3</v>
      </c>
      <c r="H828" s="3">
        <v>5</v>
      </c>
      <c r="I828" s="3">
        <v>14</v>
      </c>
    </row>
    <row r="829" ht="20" customHeight="1" spans="1:9">
      <c r="A829" s="9">
        <v>44773</v>
      </c>
      <c r="B829" s="3" t="s">
        <v>308</v>
      </c>
      <c r="C829" s="3" t="s">
        <v>131</v>
      </c>
      <c r="D829" s="31">
        <v>236</v>
      </c>
      <c r="E829" s="60">
        <v>243</v>
      </c>
      <c r="F829" s="3">
        <v>4</v>
      </c>
      <c r="G829" s="3">
        <v>4</v>
      </c>
      <c r="H829" s="3">
        <v>3</v>
      </c>
      <c r="I829" s="3">
        <v>9</v>
      </c>
    </row>
    <row r="830" ht="20" customHeight="1" spans="1:9">
      <c r="A830" s="9">
        <v>44773</v>
      </c>
      <c r="B830" s="3" t="s">
        <v>296</v>
      </c>
      <c r="C830" s="3" t="s">
        <v>131</v>
      </c>
      <c r="D830" s="31">
        <v>209</v>
      </c>
      <c r="E830" s="60">
        <v>257</v>
      </c>
      <c r="F830" s="3">
        <v>2</v>
      </c>
      <c r="G830" s="3">
        <v>2</v>
      </c>
      <c r="H830" s="3">
        <v>1</v>
      </c>
      <c r="I830" s="3">
        <v>4</v>
      </c>
    </row>
    <row r="831" ht="20" customHeight="1" spans="1:9">
      <c r="A831" s="9">
        <v>44773</v>
      </c>
      <c r="B831" s="3" t="s">
        <v>307</v>
      </c>
      <c r="C831" s="3" t="s">
        <v>131</v>
      </c>
      <c r="D831" s="31">
        <v>116</v>
      </c>
      <c r="E831" s="60">
        <v>257</v>
      </c>
      <c r="F831" s="3">
        <v>1</v>
      </c>
      <c r="G831" s="3">
        <v>1</v>
      </c>
      <c r="H831" s="3">
        <v>1</v>
      </c>
      <c r="I831" s="3">
        <v>5</v>
      </c>
    </row>
    <row r="832" ht="20" customHeight="1" spans="1:9">
      <c r="A832" s="9">
        <v>44773</v>
      </c>
      <c r="B832" s="3" t="s">
        <v>349</v>
      </c>
      <c r="C832" s="3" t="s">
        <v>131</v>
      </c>
      <c r="D832" s="31">
        <v>104</v>
      </c>
      <c r="E832" s="60">
        <v>242</v>
      </c>
      <c r="F832" s="3">
        <v>4</v>
      </c>
      <c r="G832" s="3">
        <v>2</v>
      </c>
      <c r="H832" s="3">
        <v>1</v>
      </c>
      <c r="I832" s="3">
        <v>3</v>
      </c>
    </row>
    <row r="833" ht="20" customHeight="1" spans="1:9">
      <c r="A833" s="9">
        <v>44773</v>
      </c>
      <c r="B833" s="3" t="s">
        <v>304</v>
      </c>
      <c r="C833" s="3" t="s">
        <v>131</v>
      </c>
      <c r="D833" s="31">
        <v>104</v>
      </c>
      <c r="E833" s="60">
        <v>247</v>
      </c>
      <c r="F833" s="3">
        <v>4</v>
      </c>
      <c r="G833" s="3">
        <v>3</v>
      </c>
      <c r="H833" s="3">
        <v>1</v>
      </c>
      <c r="I833" s="3">
        <v>1</v>
      </c>
    </row>
    <row r="834" ht="20" customHeight="1" spans="1:9">
      <c r="A834" s="9">
        <v>44773</v>
      </c>
      <c r="B834" s="3" t="s">
        <v>298</v>
      </c>
      <c r="C834" s="3" t="s">
        <v>131</v>
      </c>
      <c r="D834" s="31">
        <v>75</v>
      </c>
      <c r="E834" s="60">
        <v>262</v>
      </c>
      <c r="F834" s="3">
        <v>2</v>
      </c>
      <c r="G834" s="3">
        <v>2</v>
      </c>
      <c r="H834" s="3">
        <v>2</v>
      </c>
      <c r="I834" s="3">
        <v>5</v>
      </c>
    </row>
    <row r="835" ht="20" customHeight="1" spans="1:9">
      <c r="A835" s="9">
        <v>44773</v>
      </c>
      <c r="B835" s="3" t="s">
        <v>292</v>
      </c>
      <c r="C835" s="3" t="s">
        <v>131</v>
      </c>
      <c r="D835" s="31">
        <v>67</v>
      </c>
      <c r="E835" s="60">
        <v>248</v>
      </c>
      <c r="F835" s="3">
        <v>5</v>
      </c>
      <c r="G835" s="3">
        <v>3</v>
      </c>
      <c r="H835" s="3">
        <v>2</v>
      </c>
      <c r="I835" s="3">
        <v>6</v>
      </c>
    </row>
    <row r="836" ht="20" customHeight="1" spans="1:9">
      <c r="A836" s="9">
        <v>44773</v>
      </c>
      <c r="B836" s="3" t="s">
        <v>322</v>
      </c>
      <c r="C836" s="3" t="s">
        <v>131</v>
      </c>
      <c r="D836" s="31">
        <v>37</v>
      </c>
      <c r="E836" s="60">
        <v>240</v>
      </c>
      <c r="F836" s="3">
        <v>1</v>
      </c>
      <c r="G836" s="3">
        <v>0</v>
      </c>
      <c r="H836" s="3">
        <v>1</v>
      </c>
      <c r="I836" s="3">
        <v>1</v>
      </c>
    </row>
    <row r="837" ht="20" customHeight="1" spans="1:9">
      <c r="A837" s="9">
        <v>44773</v>
      </c>
      <c r="B837" s="3" t="s">
        <v>294</v>
      </c>
      <c r="C837" s="3" t="s">
        <v>131</v>
      </c>
      <c r="D837" s="31">
        <v>32</v>
      </c>
      <c r="E837" s="60">
        <v>705</v>
      </c>
      <c r="F837" s="3">
        <v>0</v>
      </c>
      <c r="G837" s="3">
        <v>0</v>
      </c>
      <c r="H837" s="3">
        <v>1</v>
      </c>
      <c r="I837" s="3">
        <v>1</v>
      </c>
    </row>
    <row r="838" ht="20" customHeight="1" spans="1:9">
      <c r="A838" s="9">
        <v>44773</v>
      </c>
      <c r="B838" s="3" t="s">
        <v>341</v>
      </c>
      <c r="C838" s="3" t="s">
        <v>131</v>
      </c>
      <c r="D838" s="31">
        <v>6</v>
      </c>
      <c r="E838" s="60">
        <v>247</v>
      </c>
      <c r="F838" s="3">
        <v>1</v>
      </c>
      <c r="G838" s="3">
        <v>1</v>
      </c>
      <c r="H838" s="3">
        <v>1</v>
      </c>
      <c r="I838" s="3">
        <v>1</v>
      </c>
    </row>
    <row r="839" ht="20" customHeight="1" spans="1:9">
      <c r="A839" s="9">
        <v>44773</v>
      </c>
      <c r="B839" s="3" t="s">
        <v>332</v>
      </c>
      <c r="C839" s="3" t="s">
        <v>131</v>
      </c>
      <c r="D839" s="31">
        <v>6</v>
      </c>
      <c r="E839" s="60">
        <v>246</v>
      </c>
      <c r="F839" s="3">
        <v>1</v>
      </c>
      <c r="G839" s="3">
        <v>1</v>
      </c>
      <c r="H839" s="3">
        <v>1</v>
      </c>
      <c r="I839" s="3">
        <v>1</v>
      </c>
    </row>
    <row r="840" ht="20" customHeight="1" spans="1:9">
      <c r="A840" s="9">
        <v>44773</v>
      </c>
      <c r="B840" s="3" t="s">
        <v>305</v>
      </c>
      <c r="C840" s="3" t="s">
        <v>131</v>
      </c>
      <c r="D840" s="31">
        <v>6</v>
      </c>
      <c r="E840" s="60">
        <v>249</v>
      </c>
      <c r="F840" s="3">
        <v>0</v>
      </c>
      <c r="G840" s="3">
        <v>0</v>
      </c>
      <c r="H840" s="3">
        <v>1</v>
      </c>
      <c r="I840" s="3">
        <v>2</v>
      </c>
    </row>
    <row r="841" ht="20" customHeight="1" spans="1:9">
      <c r="A841" s="9">
        <v>44773</v>
      </c>
      <c r="B841" s="3" t="s">
        <v>357</v>
      </c>
      <c r="C841" s="3" t="s">
        <v>131</v>
      </c>
      <c r="D841" s="31">
        <v>6</v>
      </c>
      <c r="E841" s="60">
        <v>244</v>
      </c>
      <c r="F841" s="3">
        <v>1</v>
      </c>
      <c r="G841" s="3">
        <v>0</v>
      </c>
      <c r="H841" s="3">
        <v>1</v>
      </c>
      <c r="I841" s="3">
        <v>3</v>
      </c>
    </row>
    <row r="842" ht="20" customHeight="1" spans="1:9">
      <c r="A842" s="9">
        <v>44773</v>
      </c>
      <c r="B842" s="3" t="s">
        <v>337</v>
      </c>
      <c r="C842" s="3" t="s">
        <v>131</v>
      </c>
      <c r="D842" s="31">
        <v>0</v>
      </c>
      <c r="E842" s="60">
        <v>252</v>
      </c>
      <c r="F842" s="3">
        <v>1</v>
      </c>
      <c r="G842" s="3">
        <v>0</v>
      </c>
      <c r="H842" s="3">
        <v>0</v>
      </c>
      <c r="I842" s="3">
        <v>0</v>
      </c>
    </row>
    <row r="843" ht="20" customHeight="1" spans="1:9">
      <c r="A843" s="9">
        <v>44773</v>
      </c>
      <c r="B843" s="3" t="s">
        <v>358</v>
      </c>
      <c r="C843" s="3" t="s">
        <v>131</v>
      </c>
      <c r="D843" s="31">
        <v>0</v>
      </c>
      <c r="E843" s="60">
        <v>31</v>
      </c>
      <c r="F843" s="3">
        <v>0</v>
      </c>
      <c r="G843" s="3">
        <v>0</v>
      </c>
      <c r="H843" s="3">
        <v>0</v>
      </c>
      <c r="I843" s="3">
        <v>0</v>
      </c>
    </row>
    <row r="844" ht="20" customHeight="1" spans="1:9">
      <c r="A844" s="9">
        <v>44773</v>
      </c>
      <c r="B844" s="3" t="s">
        <v>346</v>
      </c>
      <c r="C844" s="3" t="s">
        <v>131</v>
      </c>
      <c r="D844" s="31">
        <v>0</v>
      </c>
      <c r="E844" s="60">
        <v>215</v>
      </c>
      <c r="F844" s="3">
        <v>0</v>
      </c>
      <c r="G844" s="3">
        <v>0</v>
      </c>
      <c r="H844" s="3">
        <v>0</v>
      </c>
      <c r="I844" s="3">
        <v>0</v>
      </c>
    </row>
    <row r="845" ht="20" customHeight="1" spans="1:9">
      <c r="A845" s="9">
        <v>44773</v>
      </c>
      <c r="B845" s="3">
        <v>2020</v>
      </c>
      <c r="C845" s="3" t="s">
        <v>131</v>
      </c>
      <c r="D845" s="31">
        <v>0</v>
      </c>
      <c r="E845" s="60">
        <v>241</v>
      </c>
      <c r="F845" s="3">
        <v>0</v>
      </c>
      <c r="G845" s="3">
        <v>0</v>
      </c>
      <c r="H845" s="3">
        <v>0</v>
      </c>
      <c r="I845" s="3">
        <v>0</v>
      </c>
    </row>
    <row r="846" ht="20" customHeight="1" spans="1:9">
      <c r="A846" s="9">
        <v>44773</v>
      </c>
      <c r="B846" s="3" t="s">
        <v>347</v>
      </c>
      <c r="C846" s="3" t="s">
        <v>131</v>
      </c>
      <c r="D846" s="31">
        <v>0</v>
      </c>
      <c r="E846" s="60">
        <v>247</v>
      </c>
      <c r="F846" s="3">
        <v>0</v>
      </c>
      <c r="G846" s="3">
        <v>0</v>
      </c>
      <c r="H846" s="3">
        <v>0</v>
      </c>
      <c r="I846" s="3">
        <v>0</v>
      </c>
    </row>
    <row r="847" ht="20" customHeight="1" spans="1:9">
      <c r="A847" s="9">
        <v>44773</v>
      </c>
      <c r="B847" s="3" t="s">
        <v>348</v>
      </c>
      <c r="C847" s="3" t="s">
        <v>131</v>
      </c>
      <c r="D847" s="31">
        <v>0</v>
      </c>
      <c r="E847" s="60">
        <v>286</v>
      </c>
      <c r="F847" s="3">
        <v>0</v>
      </c>
      <c r="G847" s="3">
        <v>0</v>
      </c>
      <c r="H847" s="3">
        <v>0</v>
      </c>
      <c r="I847" s="3">
        <v>0</v>
      </c>
    </row>
    <row r="848" ht="20" customHeight="1" spans="1:9">
      <c r="A848" s="9">
        <v>44773</v>
      </c>
      <c r="B848" s="3" t="s">
        <v>300</v>
      </c>
      <c r="C848" s="3" t="s">
        <v>131</v>
      </c>
      <c r="D848" s="31">
        <v>0</v>
      </c>
      <c r="E848" s="60">
        <v>0</v>
      </c>
      <c r="F848" s="3">
        <v>0</v>
      </c>
      <c r="G848" s="3">
        <v>0</v>
      </c>
      <c r="H848" s="3">
        <v>0</v>
      </c>
      <c r="I848" s="3">
        <v>2</v>
      </c>
    </row>
    <row r="849" ht="20" customHeight="1" spans="1:9">
      <c r="A849" s="9">
        <v>44773</v>
      </c>
      <c r="B849" s="3" t="s">
        <v>301</v>
      </c>
      <c r="C849" s="3" t="s">
        <v>131</v>
      </c>
      <c r="D849" s="31">
        <v>0</v>
      </c>
      <c r="E849" s="60">
        <v>0</v>
      </c>
      <c r="F849" s="3">
        <v>0</v>
      </c>
      <c r="G849" s="3">
        <v>0</v>
      </c>
      <c r="H849" s="3">
        <v>0</v>
      </c>
      <c r="I849" s="3">
        <v>1</v>
      </c>
    </row>
    <row r="850" ht="20" customHeight="1" spans="1:9">
      <c r="A850" s="9">
        <v>44773</v>
      </c>
      <c r="B850" s="3" t="s">
        <v>326</v>
      </c>
      <c r="C850" s="3" t="s">
        <v>131</v>
      </c>
      <c r="D850" s="31">
        <v>0</v>
      </c>
      <c r="E850" s="60">
        <v>240</v>
      </c>
      <c r="F850" s="3">
        <v>2</v>
      </c>
      <c r="G850" s="3">
        <v>1</v>
      </c>
      <c r="H850" s="3">
        <v>0</v>
      </c>
      <c r="I850" s="3">
        <v>2</v>
      </c>
    </row>
    <row r="851" ht="20" customHeight="1" spans="1:9">
      <c r="A851" s="9">
        <v>44773</v>
      </c>
      <c r="B851" s="3" t="s">
        <v>354</v>
      </c>
      <c r="C851" s="3" t="s">
        <v>131</v>
      </c>
      <c r="D851" s="31">
        <v>0</v>
      </c>
      <c r="E851" s="60">
        <v>241</v>
      </c>
      <c r="F851" s="3">
        <v>1</v>
      </c>
      <c r="G851" s="3">
        <v>0</v>
      </c>
      <c r="H851" s="3">
        <v>0</v>
      </c>
      <c r="I851" s="3">
        <v>0</v>
      </c>
    </row>
    <row r="852" ht="20" customHeight="1" spans="1:9">
      <c r="A852" s="9">
        <v>44773</v>
      </c>
      <c r="B852" s="3" t="s">
        <v>350</v>
      </c>
      <c r="C852" s="3" t="s">
        <v>131</v>
      </c>
      <c r="D852" s="31">
        <v>0</v>
      </c>
      <c r="E852" s="60">
        <v>357</v>
      </c>
      <c r="F852" s="3">
        <v>0</v>
      </c>
      <c r="G852" s="3">
        <v>0</v>
      </c>
      <c r="H852" s="3">
        <v>0</v>
      </c>
      <c r="I852" s="3">
        <v>0</v>
      </c>
    </row>
    <row r="853" ht="20" customHeight="1" spans="1:9">
      <c r="A853" s="9">
        <v>44773</v>
      </c>
      <c r="B853" s="3" t="s">
        <v>318</v>
      </c>
      <c r="C853" s="3" t="s">
        <v>131</v>
      </c>
      <c r="D853" s="31">
        <v>0</v>
      </c>
      <c r="E853" s="60">
        <v>246</v>
      </c>
      <c r="F853" s="3">
        <v>0</v>
      </c>
      <c r="G853" s="3">
        <v>0</v>
      </c>
      <c r="H853" s="3">
        <v>0</v>
      </c>
      <c r="I853" s="3">
        <v>0</v>
      </c>
    </row>
    <row r="854" ht="20" customHeight="1" spans="1:9">
      <c r="A854" s="9">
        <v>44773</v>
      </c>
      <c r="B854" s="3" t="s">
        <v>355</v>
      </c>
      <c r="C854" s="3" t="s">
        <v>131</v>
      </c>
      <c r="D854" s="31">
        <v>0</v>
      </c>
      <c r="E854" s="60">
        <v>241</v>
      </c>
      <c r="F854" s="3">
        <v>1</v>
      </c>
      <c r="G854" s="3">
        <v>0</v>
      </c>
      <c r="H854" s="3">
        <v>0</v>
      </c>
      <c r="I854" s="3">
        <v>0</v>
      </c>
    </row>
    <row r="855" ht="20" customHeight="1" spans="1:9">
      <c r="A855" s="9">
        <v>44773</v>
      </c>
      <c r="B855" s="3" t="s">
        <v>342</v>
      </c>
      <c r="C855" s="3" t="s">
        <v>131</v>
      </c>
      <c r="D855" s="31">
        <v>0</v>
      </c>
      <c r="E855" s="60">
        <v>243</v>
      </c>
      <c r="F855" s="3">
        <v>1</v>
      </c>
      <c r="G855" s="3">
        <v>1</v>
      </c>
      <c r="H855" s="3">
        <v>0</v>
      </c>
      <c r="I855" s="3">
        <v>1</v>
      </c>
    </row>
    <row r="856" ht="20" customHeight="1" spans="1:9">
      <c r="A856" s="9">
        <v>44773</v>
      </c>
      <c r="B856" s="3" t="s">
        <v>335</v>
      </c>
      <c r="C856" s="3" t="s">
        <v>131</v>
      </c>
      <c r="D856" s="31">
        <v>0</v>
      </c>
      <c r="E856" s="60">
        <v>242</v>
      </c>
      <c r="F856" s="3">
        <v>2</v>
      </c>
      <c r="G856" s="3">
        <v>0</v>
      </c>
      <c r="H856" s="3">
        <v>0</v>
      </c>
      <c r="I856" s="3">
        <v>1</v>
      </c>
    </row>
    <row r="857" ht="20" customHeight="1" spans="1:9">
      <c r="A857" s="9">
        <v>44773</v>
      </c>
      <c r="B857" s="3" t="s">
        <v>359</v>
      </c>
      <c r="C857" s="3" t="s">
        <v>131</v>
      </c>
      <c r="D857" s="31">
        <v>0</v>
      </c>
      <c r="E857" s="60">
        <v>0</v>
      </c>
      <c r="F857" s="3">
        <v>0</v>
      </c>
      <c r="G857" s="3">
        <v>0</v>
      </c>
      <c r="H857" s="3">
        <v>0</v>
      </c>
      <c r="I857" s="3">
        <v>1</v>
      </c>
    </row>
    <row r="858" ht="20" customHeight="1" spans="1:9">
      <c r="A858" s="9">
        <v>44773</v>
      </c>
      <c r="B858" s="3" t="s">
        <v>321</v>
      </c>
      <c r="C858" s="3" t="s">
        <v>131</v>
      </c>
      <c r="D858" s="31">
        <v>0</v>
      </c>
      <c r="E858" s="60">
        <v>243</v>
      </c>
      <c r="F858" s="3">
        <v>2</v>
      </c>
      <c r="G858" s="3">
        <v>1</v>
      </c>
      <c r="H858" s="3">
        <v>0</v>
      </c>
      <c r="I858" s="3">
        <v>0</v>
      </c>
    </row>
    <row r="859" ht="20" customHeight="1" spans="1:9">
      <c r="A859" s="9">
        <v>44773</v>
      </c>
      <c r="B859" s="3" t="s">
        <v>339</v>
      </c>
      <c r="C859" s="3" t="s">
        <v>131</v>
      </c>
      <c r="D859" s="31">
        <v>0</v>
      </c>
      <c r="E859" s="60">
        <v>252</v>
      </c>
      <c r="F859" s="3">
        <v>2</v>
      </c>
      <c r="G859" s="3">
        <v>0</v>
      </c>
      <c r="H859" s="3">
        <v>0</v>
      </c>
      <c r="I859" s="3">
        <v>0</v>
      </c>
    </row>
    <row r="860" ht="20" customHeight="1" spans="1:9">
      <c r="A860" s="9">
        <v>44773</v>
      </c>
      <c r="B860" s="3" t="s">
        <v>344</v>
      </c>
      <c r="C860" s="3" t="s">
        <v>131</v>
      </c>
      <c r="D860" s="31">
        <v>0</v>
      </c>
      <c r="E860" s="60">
        <v>0</v>
      </c>
      <c r="F860" s="3">
        <v>0</v>
      </c>
      <c r="G860" s="3">
        <v>0</v>
      </c>
      <c r="H860" s="3">
        <v>0</v>
      </c>
      <c r="I860" s="3">
        <v>3</v>
      </c>
    </row>
    <row r="861" ht="20" customHeight="1" spans="1:9">
      <c r="A861" s="9">
        <v>44773</v>
      </c>
      <c r="B861" s="3" t="s">
        <v>356</v>
      </c>
      <c r="C861" s="3" t="s">
        <v>131</v>
      </c>
      <c r="D861" s="31">
        <v>0</v>
      </c>
      <c r="E861" s="60">
        <v>241</v>
      </c>
      <c r="F861" s="3">
        <v>0</v>
      </c>
      <c r="G861" s="3">
        <v>0</v>
      </c>
      <c r="H861" s="3">
        <v>0</v>
      </c>
      <c r="I861" s="3">
        <v>3</v>
      </c>
    </row>
    <row r="862" ht="20" customHeight="1" spans="1:9">
      <c r="A862" s="9">
        <v>44773</v>
      </c>
      <c r="B862" s="3" t="s">
        <v>333</v>
      </c>
      <c r="C862" s="3" t="s">
        <v>131</v>
      </c>
      <c r="D862" s="31">
        <v>0</v>
      </c>
      <c r="E862" s="60">
        <v>241</v>
      </c>
      <c r="F862" s="3">
        <v>1</v>
      </c>
      <c r="G862" s="3">
        <v>1</v>
      </c>
      <c r="H862" s="3">
        <v>0</v>
      </c>
      <c r="I862" s="3">
        <v>2</v>
      </c>
    </row>
    <row r="863" ht="20" customHeight="1" spans="1:9">
      <c r="A863" s="9">
        <v>44773</v>
      </c>
      <c r="B863" s="3" t="s">
        <v>352</v>
      </c>
      <c r="C863" s="3" t="s">
        <v>131</v>
      </c>
      <c r="D863" s="31">
        <v>0</v>
      </c>
      <c r="E863" s="60">
        <v>241</v>
      </c>
      <c r="F863" s="3">
        <v>0</v>
      </c>
      <c r="G863" s="3">
        <v>0</v>
      </c>
      <c r="H863" s="3">
        <v>0</v>
      </c>
      <c r="I863" s="3">
        <v>0</v>
      </c>
    </row>
    <row r="864" ht="20" customHeight="1" spans="1:9">
      <c r="A864" s="9">
        <v>44773</v>
      </c>
      <c r="B864" s="3" t="s">
        <v>340</v>
      </c>
      <c r="C864" s="3" t="s">
        <v>131</v>
      </c>
      <c r="D864" s="31">
        <v>0</v>
      </c>
      <c r="E864" s="60">
        <v>242</v>
      </c>
      <c r="F864" s="3">
        <v>0</v>
      </c>
      <c r="G864" s="3">
        <v>0</v>
      </c>
      <c r="H864" s="3">
        <v>0</v>
      </c>
      <c r="I864" s="3">
        <v>1</v>
      </c>
    </row>
    <row r="865" ht="20" customHeight="1" spans="1:9">
      <c r="A865" s="9">
        <v>44773</v>
      </c>
      <c r="B865" s="3" t="s">
        <v>345</v>
      </c>
      <c r="C865" s="3" t="s">
        <v>131</v>
      </c>
      <c r="D865" s="31">
        <v>0</v>
      </c>
      <c r="E865" s="60">
        <v>245</v>
      </c>
      <c r="F865" s="3">
        <v>0</v>
      </c>
      <c r="G865" s="3">
        <v>0</v>
      </c>
      <c r="H865" s="3">
        <v>0</v>
      </c>
      <c r="I865" s="3">
        <v>0</v>
      </c>
    </row>
    <row r="866" ht="20" customHeight="1" spans="1:9">
      <c r="A866" s="17" t="s">
        <v>73</v>
      </c>
      <c r="B866" s="18"/>
      <c r="C866" s="19"/>
      <c r="D866" s="24">
        <f t="shared" ref="D866:I866" si="37">SUM(D826:D865)</f>
        <v>3164</v>
      </c>
      <c r="E866" s="59">
        <f t="shared" si="37"/>
        <v>9711</v>
      </c>
      <c r="F866" s="8">
        <f t="shared" si="37"/>
        <v>53</v>
      </c>
      <c r="G866" s="8">
        <f t="shared" si="37"/>
        <v>35</v>
      </c>
      <c r="H866" s="8">
        <f t="shared" si="37"/>
        <v>36</v>
      </c>
      <c r="I866" s="8">
        <f t="shared" si="37"/>
        <v>106</v>
      </c>
    </row>
    <row r="867" ht="20" customHeight="1" spans="1:9">
      <c r="A867" s="9">
        <v>44772</v>
      </c>
      <c r="B867" s="3" t="s">
        <v>291</v>
      </c>
      <c r="C867" s="3" t="s">
        <v>131</v>
      </c>
      <c r="D867" s="31">
        <v>1211</v>
      </c>
      <c r="E867" s="60">
        <v>242</v>
      </c>
      <c r="F867" s="3">
        <v>10</v>
      </c>
      <c r="G867" s="3">
        <v>7</v>
      </c>
      <c r="H867" s="3">
        <v>9</v>
      </c>
      <c r="I867" s="3">
        <v>27</v>
      </c>
    </row>
    <row r="868" ht="20" customHeight="1" spans="1:9">
      <c r="A868" s="9">
        <v>44772</v>
      </c>
      <c r="B868" s="3" t="s">
        <v>302</v>
      </c>
      <c r="C868" s="3" t="s">
        <v>131</v>
      </c>
      <c r="D868" s="31">
        <v>644</v>
      </c>
      <c r="E868" s="60">
        <v>312</v>
      </c>
      <c r="F868" s="3">
        <v>1</v>
      </c>
      <c r="G868" s="3">
        <v>1</v>
      </c>
      <c r="H868" s="3">
        <v>1</v>
      </c>
      <c r="I868" s="3">
        <v>1</v>
      </c>
    </row>
    <row r="869" ht="20" customHeight="1" spans="1:9">
      <c r="A869" s="9">
        <v>44772</v>
      </c>
      <c r="B869" s="3" t="s">
        <v>295</v>
      </c>
      <c r="C869" s="3" t="s">
        <v>131</v>
      </c>
      <c r="D869" s="31">
        <v>547</v>
      </c>
      <c r="E869" s="60">
        <v>705</v>
      </c>
      <c r="F869" s="3">
        <v>4</v>
      </c>
      <c r="G869" s="3">
        <v>3</v>
      </c>
      <c r="H869" s="3">
        <v>4</v>
      </c>
      <c r="I869" s="3">
        <v>14</v>
      </c>
    </row>
    <row r="870" ht="20" customHeight="1" spans="1:9">
      <c r="A870" s="9">
        <v>44772</v>
      </c>
      <c r="B870" s="3" t="s">
        <v>307</v>
      </c>
      <c r="C870" s="3" t="s">
        <v>131</v>
      </c>
      <c r="D870" s="31">
        <v>236</v>
      </c>
      <c r="E870" s="60">
        <v>245</v>
      </c>
      <c r="F870" s="3">
        <v>1</v>
      </c>
      <c r="G870" s="3">
        <v>1</v>
      </c>
      <c r="H870" s="3">
        <v>2</v>
      </c>
      <c r="I870" s="3">
        <v>6</v>
      </c>
    </row>
    <row r="871" ht="20" customHeight="1" spans="1:9">
      <c r="A871" s="9">
        <v>44772</v>
      </c>
      <c r="B871" s="3" t="s">
        <v>296</v>
      </c>
      <c r="C871" s="3" t="s">
        <v>131</v>
      </c>
      <c r="D871" s="31">
        <v>111</v>
      </c>
      <c r="E871" s="60">
        <v>344</v>
      </c>
      <c r="F871" s="3">
        <v>1</v>
      </c>
      <c r="G871" s="3">
        <v>0</v>
      </c>
      <c r="H871" s="3">
        <v>1</v>
      </c>
      <c r="I871" s="3">
        <v>2</v>
      </c>
    </row>
    <row r="872" ht="20" customHeight="1" spans="1:9">
      <c r="A872" s="9">
        <v>44772</v>
      </c>
      <c r="B872" s="3" t="s">
        <v>340</v>
      </c>
      <c r="C872" s="3" t="s">
        <v>131</v>
      </c>
      <c r="D872" s="31">
        <v>98</v>
      </c>
      <c r="E872" s="60">
        <v>242</v>
      </c>
      <c r="F872" s="3">
        <v>1</v>
      </c>
      <c r="G872" s="3">
        <v>1</v>
      </c>
      <c r="H872" s="3">
        <v>1</v>
      </c>
      <c r="I872" s="3">
        <v>1</v>
      </c>
    </row>
    <row r="873" ht="20" customHeight="1" spans="1:9">
      <c r="A873" s="9">
        <v>44772</v>
      </c>
      <c r="B873" s="3" t="s">
        <v>294</v>
      </c>
      <c r="C873" s="3" t="s">
        <v>131</v>
      </c>
      <c r="D873" s="31">
        <v>36</v>
      </c>
      <c r="E873" s="60">
        <v>504</v>
      </c>
      <c r="F873" s="3">
        <v>1</v>
      </c>
      <c r="G873" s="3">
        <v>1</v>
      </c>
      <c r="H873" s="3">
        <v>1</v>
      </c>
      <c r="I873" s="3">
        <v>1</v>
      </c>
    </row>
    <row r="874" ht="20" customHeight="1" spans="1:9">
      <c r="A874" s="9">
        <v>44772</v>
      </c>
      <c r="B874" s="3" t="s">
        <v>308</v>
      </c>
      <c r="C874" s="3" t="s">
        <v>131</v>
      </c>
      <c r="D874" s="31">
        <v>36</v>
      </c>
      <c r="E874" s="60">
        <v>244</v>
      </c>
      <c r="F874" s="3">
        <v>3</v>
      </c>
      <c r="G874" s="3">
        <v>3</v>
      </c>
      <c r="H874" s="3">
        <v>2</v>
      </c>
      <c r="I874" s="3">
        <v>10</v>
      </c>
    </row>
    <row r="875" ht="20" customHeight="1" spans="1:9">
      <c r="A875" s="9">
        <v>44772</v>
      </c>
      <c r="B875" s="3" t="s">
        <v>352</v>
      </c>
      <c r="C875" s="3" t="s">
        <v>131</v>
      </c>
      <c r="D875" s="31">
        <v>31</v>
      </c>
      <c r="E875" s="60">
        <v>331</v>
      </c>
      <c r="F875" s="3">
        <v>2</v>
      </c>
      <c r="G875" s="3">
        <v>0</v>
      </c>
      <c r="H875" s="3">
        <v>1</v>
      </c>
      <c r="I875" s="3">
        <v>1</v>
      </c>
    </row>
    <row r="876" ht="20" customHeight="1" spans="1:9">
      <c r="A876" s="9">
        <v>44772</v>
      </c>
      <c r="B876" s="3" t="s">
        <v>301</v>
      </c>
      <c r="C876" s="3" t="s">
        <v>131</v>
      </c>
      <c r="D876" s="31">
        <v>30</v>
      </c>
      <c r="E876" s="60">
        <v>0</v>
      </c>
      <c r="F876" s="3">
        <v>0</v>
      </c>
      <c r="G876" s="3">
        <v>0</v>
      </c>
      <c r="H876" s="3">
        <v>1</v>
      </c>
      <c r="I876" s="3">
        <v>2</v>
      </c>
    </row>
    <row r="877" ht="20" customHeight="1" spans="1:9">
      <c r="A877" s="9">
        <v>44772</v>
      </c>
      <c r="B877" s="3" t="s">
        <v>305</v>
      </c>
      <c r="C877" s="3" t="s">
        <v>131</v>
      </c>
      <c r="D877" s="31">
        <v>30</v>
      </c>
      <c r="E877" s="60">
        <v>276</v>
      </c>
      <c r="F877" s="3">
        <v>0</v>
      </c>
      <c r="G877" s="3">
        <v>0</v>
      </c>
      <c r="H877" s="3">
        <v>1</v>
      </c>
      <c r="I877" s="3">
        <v>2</v>
      </c>
    </row>
    <row r="878" ht="20" customHeight="1" spans="1:9">
      <c r="A878" s="9">
        <v>44772</v>
      </c>
      <c r="B878" s="3" t="s">
        <v>292</v>
      </c>
      <c r="C878" s="3" t="s">
        <v>131</v>
      </c>
      <c r="D878" s="31">
        <v>18</v>
      </c>
      <c r="E878" s="60">
        <v>332</v>
      </c>
      <c r="F878" s="3">
        <v>2</v>
      </c>
      <c r="G878" s="3">
        <v>0</v>
      </c>
      <c r="H878" s="3">
        <v>3</v>
      </c>
      <c r="I878" s="3">
        <v>11</v>
      </c>
    </row>
    <row r="879" ht="20" customHeight="1" spans="1:9">
      <c r="A879" s="9">
        <v>44772</v>
      </c>
      <c r="B879" s="3" t="s">
        <v>341</v>
      </c>
      <c r="C879" s="3" t="s">
        <v>131</v>
      </c>
      <c r="D879" s="31">
        <v>6</v>
      </c>
      <c r="E879" s="60">
        <v>346</v>
      </c>
      <c r="F879" s="3">
        <v>4</v>
      </c>
      <c r="G879" s="3">
        <v>1</v>
      </c>
      <c r="H879" s="3">
        <v>1</v>
      </c>
      <c r="I879" s="3">
        <v>2</v>
      </c>
    </row>
    <row r="880" ht="20" customHeight="1" spans="1:9">
      <c r="A880" s="9">
        <v>44772</v>
      </c>
      <c r="B880" s="3" t="s">
        <v>322</v>
      </c>
      <c r="C880" s="3" t="s">
        <v>131</v>
      </c>
      <c r="D880" s="31">
        <v>6</v>
      </c>
      <c r="E880" s="60">
        <v>441</v>
      </c>
      <c r="F880" s="3">
        <v>0</v>
      </c>
      <c r="G880" s="3">
        <v>0</v>
      </c>
      <c r="H880" s="3">
        <v>1</v>
      </c>
      <c r="I880" s="3">
        <v>1</v>
      </c>
    </row>
    <row r="881" ht="20" customHeight="1" spans="1:9">
      <c r="A881" s="9">
        <v>44772</v>
      </c>
      <c r="B881" s="3" t="s">
        <v>337</v>
      </c>
      <c r="C881" s="3" t="s">
        <v>131</v>
      </c>
      <c r="D881" s="31">
        <v>0</v>
      </c>
      <c r="E881" s="60">
        <v>243</v>
      </c>
      <c r="F881" s="3">
        <v>1</v>
      </c>
      <c r="G881" s="3">
        <v>1</v>
      </c>
      <c r="H881" s="3">
        <v>0</v>
      </c>
      <c r="I881" s="3">
        <v>1</v>
      </c>
    </row>
    <row r="882" ht="20" customHeight="1" spans="1:9">
      <c r="A882" s="9">
        <v>44772</v>
      </c>
      <c r="B882" s="3" t="s">
        <v>358</v>
      </c>
      <c r="C882" s="3" t="s">
        <v>131</v>
      </c>
      <c r="D882" s="31">
        <v>0</v>
      </c>
      <c r="E882" s="60">
        <v>314</v>
      </c>
      <c r="F882" s="3">
        <v>0</v>
      </c>
      <c r="G882" s="3">
        <v>0</v>
      </c>
      <c r="H882" s="3">
        <v>0</v>
      </c>
      <c r="I882" s="3">
        <v>0</v>
      </c>
    </row>
    <row r="883" ht="20" customHeight="1" spans="1:9">
      <c r="A883" s="9">
        <v>44772</v>
      </c>
      <c r="B883" s="3" t="s">
        <v>298</v>
      </c>
      <c r="C883" s="3" t="s">
        <v>131</v>
      </c>
      <c r="D883" s="31">
        <v>0</v>
      </c>
      <c r="E883" s="60">
        <v>241</v>
      </c>
      <c r="F883" s="3">
        <v>4</v>
      </c>
      <c r="G883" s="3">
        <v>1</v>
      </c>
      <c r="H883" s="3">
        <v>0</v>
      </c>
      <c r="I883" s="3">
        <v>1</v>
      </c>
    </row>
    <row r="884" ht="20" customHeight="1" spans="1:9">
      <c r="A884" s="9">
        <v>44772</v>
      </c>
      <c r="B884" s="3" t="s">
        <v>346</v>
      </c>
      <c r="C884" s="3" t="s">
        <v>131</v>
      </c>
      <c r="D884" s="31">
        <v>0</v>
      </c>
      <c r="E884" s="60">
        <v>241</v>
      </c>
      <c r="F884" s="3">
        <v>0</v>
      </c>
      <c r="G884" s="3">
        <v>0</v>
      </c>
      <c r="H884" s="3">
        <v>0</v>
      </c>
      <c r="I884" s="3">
        <v>0</v>
      </c>
    </row>
    <row r="885" ht="20" customHeight="1" spans="1:9">
      <c r="A885" s="9">
        <v>44772</v>
      </c>
      <c r="B885" s="3">
        <v>2020</v>
      </c>
      <c r="C885" s="3" t="s">
        <v>131</v>
      </c>
      <c r="D885" s="31">
        <v>0</v>
      </c>
      <c r="E885" s="60">
        <v>241</v>
      </c>
      <c r="F885" s="3">
        <v>0</v>
      </c>
      <c r="G885" s="3">
        <v>0</v>
      </c>
      <c r="H885" s="3">
        <v>0</v>
      </c>
      <c r="I885" s="3">
        <v>1</v>
      </c>
    </row>
    <row r="886" ht="20" customHeight="1" spans="1:9">
      <c r="A886" s="9">
        <v>44772</v>
      </c>
      <c r="B886" s="3" t="s">
        <v>347</v>
      </c>
      <c r="C886" s="3" t="s">
        <v>131</v>
      </c>
      <c r="D886" s="31">
        <v>0</v>
      </c>
      <c r="E886" s="60">
        <v>252</v>
      </c>
      <c r="F886" s="3">
        <v>2</v>
      </c>
      <c r="G886" s="3">
        <v>0</v>
      </c>
      <c r="H886" s="3">
        <v>0</v>
      </c>
      <c r="I886" s="3">
        <v>0</v>
      </c>
    </row>
    <row r="887" ht="20" customHeight="1" spans="1:9">
      <c r="A887" s="9">
        <v>44772</v>
      </c>
      <c r="B887" s="3" t="s">
        <v>348</v>
      </c>
      <c r="C887" s="3" t="s">
        <v>131</v>
      </c>
      <c r="D887" s="31">
        <v>0</v>
      </c>
      <c r="E887" s="60">
        <v>240</v>
      </c>
      <c r="F887" s="3">
        <v>0</v>
      </c>
      <c r="G887" s="3">
        <v>0</v>
      </c>
      <c r="H887" s="3">
        <v>0</v>
      </c>
      <c r="I887" s="3">
        <v>0</v>
      </c>
    </row>
    <row r="888" ht="20" customHeight="1" spans="1:9">
      <c r="A888" s="9">
        <v>44772</v>
      </c>
      <c r="B888" s="3" t="s">
        <v>300</v>
      </c>
      <c r="C888" s="3" t="s">
        <v>131</v>
      </c>
      <c r="D888" s="31">
        <v>0</v>
      </c>
      <c r="E888" s="60">
        <v>0</v>
      </c>
      <c r="F888" s="3">
        <v>0</v>
      </c>
      <c r="G888" s="3">
        <v>0</v>
      </c>
      <c r="H888" s="3">
        <v>0</v>
      </c>
      <c r="I888" s="3">
        <v>2</v>
      </c>
    </row>
    <row r="889" ht="20" customHeight="1" spans="1:9">
      <c r="A889" s="9">
        <v>44772</v>
      </c>
      <c r="B889" s="3" t="s">
        <v>349</v>
      </c>
      <c r="C889" s="3" t="s">
        <v>131</v>
      </c>
      <c r="D889" s="31">
        <v>0</v>
      </c>
      <c r="E889" s="60">
        <v>259</v>
      </c>
      <c r="F889" s="3">
        <v>1</v>
      </c>
      <c r="G889" s="3">
        <v>2</v>
      </c>
      <c r="H889" s="3">
        <v>0</v>
      </c>
      <c r="I889" s="3">
        <v>2</v>
      </c>
    </row>
    <row r="890" ht="20" customHeight="1" spans="1:9">
      <c r="A890" s="9">
        <v>44772</v>
      </c>
      <c r="B890" s="3" t="s">
        <v>354</v>
      </c>
      <c r="C890" s="3" t="s">
        <v>131</v>
      </c>
      <c r="D890" s="31">
        <v>0</v>
      </c>
      <c r="E890" s="60">
        <v>250</v>
      </c>
      <c r="F890" s="3">
        <v>0</v>
      </c>
      <c r="G890" s="3">
        <v>0</v>
      </c>
      <c r="H890" s="3">
        <v>0</v>
      </c>
      <c r="I890" s="3">
        <v>0</v>
      </c>
    </row>
    <row r="891" ht="20" customHeight="1" spans="1:9">
      <c r="A891" s="9">
        <v>44772</v>
      </c>
      <c r="B891" s="3" t="s">
        <v>350</v>
      </c>
      <c r="C891" s="3" t="s">
        <v>131</v>
      </c>
      <c r="D891" s="31">
        <v>0</v>
      </c>
      <c r="E891" s="60">
        <v>297</v>
      </c>
      <c r="F891" s="3">
        <v>0</v>
      </c>
      <c r="G891" s="3">
        <v>0</v>
      </c>
      <c r="H891" s="3">
        <v>0</v>
      </c>
      <c r="I891" s="3">
        <v>0</v>
      </c>
    </row>
    <row r="892" ht="20" customHeight="1" spans="1:9">
      <c r="A892" s="9">
        <v>44772</v>
      </c>
      <c r="B892" s="3" t="s">
        <v>318</v>
      </c>
      <c r="C892" s="3" t="s">
        <v>131</v>
      </c>
      <c r="D892" s="31">
        <v>0</v>
      </c>
      <c r="E892" s="60">
        <v>243</v>
      </c>
      <c r="F892" s="3">
        <v>0</v>
      </c>
      <c r="G892" s="3">
        <v>0</v>
      </c>
      <c r="H892" s="3">
        <v>0</v>
      </c>
      <c r="I892" s="3">
        <v>0</v>
      </c>
    </row>
    <row r="893" ht="20" customHeight="1" spans="1:9">
      <c r="A893" s="9">
        <v>44772</v>
      </c>
      <c r="B893" s="3" t="s">
        <v>304</v>
      </c>
      <c r="C893" s="3" t="s">
        <v>131</v>
      </c>
      <c r="D893" s="31">
        <v>0</v>
      </c>
      <c r="E893" s="60">
        <v>248</v>
      </c>
      <c r="F893" s="3">
        <v>3</v>
      </c>
      <c r="G893" s="3">
        <v>2</v>
      </c>
      <c r="H893" s="3">
        <v>0</v>
      </c>
      <c r="I893" s="3">
        <v>2</v>
      </c>
    </row>
    <row r="894" ht="20" customHeight="1" spans="1:9">
      <c r="A894" s="9">
        <v>44772</v>
      </c>
      <c r="B894" s="3" t="s">
        <v>332</v>
      </c>
      <c r="C894" s="3" t="s">
        <v>131</v>
      </c>
      <c r="D894" s="31">
        <v>0</v>
      </c>
      <c r="E894" s="60">
        <v>241</v>
      </c>
      <c r="F894" s="3">
        <v>1</v>
      </c>
      <c r="G894" s="3">
        <v>0</v>
      </c>
      <c r="H894" s="3">
        <v>0</v>
      </c>
      <c r="I894" s="3">
        <v>1</v>
      </c>
    </row>
    <row r="895" ht="20" customHeight="1" spans="1:9">
      <c r="A895" s="9">
        <v>44772</v>
      </c>
      <c r="B895" s="3" t="s">
        <v>355</v>
      </c>
      <c r="C895" s="3" t="s">
        <v>131</v>
      </c>
      <c r="D895" s="31">
        <v>0</v>
      </c>
      <c r="E895" s="60">
        <v>264</v>
      </c>
      <c r="F895" s="3">
        <v>0</v>
      </c>
      <c r="G895" s="3">
        <v>0</v>
      </c>
      <c r="H895" s="3">
        <v>0</v>
      </c>
      <c r="I895" s="3">
        <v>0</v>
      </c>
    </row>
    <row r="896" ht="20" customHeight="1" spans="1:9">
      <c r="A896" s="9">
        <v>44772</v>
      </c>
      <c r="B896" s="3" t="s">
        <v>342</v>
      </c>
      <c r="C896" s="3" t="s">
        <v>131</v>
      </c>
      <c r="D896" s="31">
        <v>0</v>
      </c>
      <c r="E896" s="60">
        <v>242</v>
      </c>
      <c r="F896" s="3">
        <v>0</v>
      </c>
      <c r="G896" s="3">
        <v>0</v>
      </c>
      <c r="H896" s="3">
        <v>0</v>
      </c>
      <c r="I896" s="3">
        <v>1</v>
      </c>
    </row>
    <row r="897" ht="20" customHeight="1" spans="1:9">
      <c r="A897" s="9">
        <v>44772</v>
      </c>
      <c r="B897" s="3" t="s">
        <v>321</v>
      </c>
      <c r="C897" s="3" t="s">
        <v>131</v>
      </c>
      <c r="D897" s="31">
        <v>0</v>
      </c>
      <c r="E897" s="60">
        <v>241</v>
      </c>
      <c r="F897" s="3">
        <v>1</v>
      </c>
      <c r="G897" s="3">
        <v>0</v>
      </c>
      <c r="H897" s="3">
        <v>0</v>
      </c>
      <c r="I897" s="3">
        <v>0</v>
      </c>
    </row>
    <row r="898" ht="20" customHeight="1" spans="1:9">
      <c r="A898" s="9">
        <v>44772</v>
      </c>
      <c r="B898" s="3" t="s">
        <v>339</v>
      </c>
      <c r="C898" s="3" t="s">
        <v>131</v>
      </c>
      <c r="D898" s="31">
        <v>0</v>
      </c>
      <c r="E898" s="60">
        <v>240</v>
      </c>
      <c r="F898" s="3">
        <v>0</v>
      </c>
      <c r="G898" s="3">
        <v>0</v>
      </c>
      <c r="H898" s="3">
        <v>0</v>
      </c>
      <c r="I898" s="3">
        <v>0</v>
      </c>
    </row>
    <row r="899" ht="20" customHeight="1" spans="1:9">
      <c r="A899" s="9">
        <v>44772</v>
      </c>
      <c r="B899" s="3" t="s">
        <v>344</v>
      </c>
      <c r="C899" s="3" t="s">
        <v>131</v>
      </c>
      <c r="D899" s="31">
        <v>0</v>
      </c>
      <c r="E899" s="60">
        <v>0</v>
      </c>
      <c r="F899" s="3">
        <v>0</v>
      </c>
      <c r="G899" s="3">
        <v>0</v>
      </c>
      <c r="H899" s="3">
        <v>0</v>
      </c>
      <c r="I899" s="3">
        <v>2</v>
      </c>
    </row>
    <row r="900" ht="20" customHeight="1" spans="1:9">
      <c r="A900" s="9">
        <v>44772</v>
      </c>
      <c r="B900" s="3" t="s">
        <v>356</v>
      </c>
      <c r="C900" s="3" t="s">
        <v>131</v>
      </c>
      <c r="D900" s="31">
        <v>0</v>
      </c>
      <c r="E900" s="60">
        <v>308</v>
      </c>
      <c r="F900" s="3">
        <v>0</v>
      </c>
      <c r="G900" s="3">
        <v>0</v>
      </c>
      <c r="H900" s="3">
        <v>0</v>
      </c>
      <c r="I900" s="3">
        <v>3</v>
      </c>
    </row>
    <row r="901" ht="20" customHeight="1" spans="1:9">
      <c r="A901" s="9">
        <v>44772</v>
      </c>
      <c r="B901" s="3" t="s">
        <v>360</v>
      </c>
      <c r="C901" s="3" t="s">
        <v>131</v>
      </c>
      <c r="D901" s="31">
        <v>0</v>
      </c>
      <c r="E901" s="60">
        <v>241</v>
      </c>
      <c r="F901" s="3">
        <v>1</v>
      </c>
      <c r="G901" s="3">
        <v>0</v>
      </c>
      <c r="H901" s="3">
        <v>0</v>
      </c>
      <c r="I901" s="3">
        <v>0</v>
      </c>
    </row>
    <row r="902" ht="20" customHeight="1" spans="1:9">
      <c r="A902" s="9">
        <v>44772</v>
      </c>
      <c r="B902" s="3" t="s">
        <v>333</v>
      </c>
      <c r="C902" s="3" t="s">
        <v>131</v>
      </c>
      <c r="D902" s="31">
        <v>0</v>
      </c>
      <c r="E902" s="60">
        <v>241</v>
      </c>
      <c r="F902" s="3">
        <v>3</v>
      </c>
      <c r="G902" s="3">
        <v>3</v>
      </c>
      <c r="H902" s="3">
        <v>0</v>
      </c>
      <c r="I902" s="3">
        <v>3</v>
      </c>
    </row>
    <row r="903" ht="20" customHeight="1" spans="1:9">
      <c r="A903" s="9">
        <v>44772</v>
      </c>
      <c r="B903" s="3" t="s">
        <v>357</v>
      </c>
      <c r="C903" s="3" t="s">
        <v>131</v>
      </c>
      <c r="D903" s="31">
        <v>0</v>
      </c>
      <c r="E903" s="60">
        <v>240</v>
      </c>
      <c r="F903" s="3">
        <v>4</v>
      </c>
      <c r="G903" s="3">
        <v>0</v>
      </c>
      <c r="H903" s="3">
        <v>0</v>
      </c>
      <c r="I903" s="3">
        <v>3</v>
      </c>
    </row>
    <row r="904" ht="20" customHeight="1" spans="1:9">
      <c r="A904" s="9">
        <v>44772</v>
      </c>
      <c r="B904" s="3" t="s">
        <v>345</v>
      </c>
      <c r="C904" s="3" t="s">
        <v>131</v>
      </c>
      <c r="D904" s="31">
        <v>0</v>
      </c>
      <c r="E904" s="60">
        <v>678</v>
      </c>
      <c r="F904" s="3">
        <v>1</v>
      </c>
      <c r="G904" s="3">
        <v>0</v>
      </c>
      <c r="H904" s="3">
        <v>0</v>
      </c>
      <c r="I904" s="3">
        <v>0</v>
      </c>
    </row>
    <row r="905" ht="20" customHeight="1" spans="1:9">
      <c r="A905" s="17" t="s">
        <v>74</v>
      </c>
      <c r="B905" s="18"/>
      <c r="C905" s="19"/>
      <c r="D905" s="24">
        <f t="shared" ref="D905:I905" si="38">SUM(D867:D904)</f>
        <v>3040</v>
      </c>
      <c r="E905" s="59">
        <f t="shared" si="38"/>
        <v>10569</v>
      </c>
      <c r="F905" s="8">
        <f t="shared" si="38"/>
        <v>52</v>
      </c>
      <c r="G905" s="8">
        <f t="shared" si="38"/>
        <v>27</v>
      </c>
      <c r="H905" s="8">
        <f t="shared" si="38"/>
        <v>29</v>
      </c>
      <c r="I905" s="8">
        <f t="shared" si="38"/>
        <v>103</v>
      </c>
    </row>
    <row r="906" ht="20" customHeight="1" spans="1:9">
      <c r="A906" s="9">
        <v>44771</v>
      </c>
      <c r="B906" s="3" t="s">
        <v>291</v>
      </c>
      <c r="C906" s="3" t="s">
        <v>131</v>
      </c>
      <c r="D906" s="31">
        <v>777</v>
      </c>
      <c r="E906" s="60">
        <v>0</v>
      </c>
      <c r="F906" s="3">
        <v>0</v>
      </c>
      <c r="G906" s="3">
        <v>0</v>
      </c>
      <c r="H906" s="3">
        <v>6</v>
      </c>
      <c r="I906" s="3">
        <v>25</v>
      </c>
    </row>
    <row r="907" ht="20" customHeight="1" spans="1:9">
      <c r="A907" s="9">
        <v>44771</v>
      </c>
      <c r="B907" s="3" t="s">
        <v>301</v>
      </c>
      <c r="C907" s="3" t="s">
        <v>131</v>
      </c>
      <c r="D907" s="31">
        <v>694</v>
      </c>
      <c r="E907" s="60">
        <v>0</v>
      </c>
      <c r="F907" s="3">
        <v>0</v>
      </c>
      <c r="G907" s="3">
        <v>0</v>
      </c>
      <c r="H907" s="3">
        <v>1</v>
      </c>
      <c r="I907" s="3">
        <v>1</v>
      </c>
    </row>
    <row r="908" ht="20" customHeight="1" spans="1:9">
      <c r="A908" s="9">
        <v>44771</v>
      </c>
      <c r="B908" s="3">
        <v>2020</v>
      </c>
      <c r="C908" s="3" t="s">
        <v>131</v>
      </c>
      <c r="D908" s="31">
        <v>648</v>
      </c>
      <c r="E908" s="60">
        <v>0</v>
      </c>
      <c r="F908" s="3">
        <v>0</v>
      </c>
      <c r="G908" s="3">
        <v>0</v>
      </c>
      <c r="H908" s="3">
        <v>1</v>
      </c>
      <c r="I908" s="3">
        <v>1</v>
      </c>
    </row>
    <row r="909" ht="20" customHeight="1" spans="1:9">
      <c r="A909" s="9">
        <v>44771</v>
      </c>
      <c r="B909" s="3" t="s">
        <v>308</v>
      </c>
      <c r="C909" s="3" t="s">
        <v>131</v>
      </c>
      <c r="D909" s="31">
        <v>166</v>
      </c>
      <c r="E909" s="60">
        <v>320</v>
      </c>
      <c r="F909" s="3">
        <v>2</v>
      </c>
      <c r="G909" s="3">
        <v>1</v>
      </c>
      <c r="H909" s="3">
        <v>2</v>
      </c>
      <c r="I909" s="3">
        <v>5</v>
      </c>
    </row>
    <row r="910" ht="20" customHeight="1" spans="1:9">
      <c r="A910" s="9">
        <v>44771</v>
      </c>
      <c r="B910" s="3" t="s">
        <v>307</v>
      </c>
      <c r="C910" s="3" t="s">
        <v>131</v>
      </c>
      <c r="D910" s="31">
        <v>152</v>
      </c>
      <c r="E910" s="60">
        <v>246</v>
      </c>
      <c r="F910" s="3">
        <v>2</v>
      </c>
      <c r="G910" s="3">
        <v>1</v>
      </c>
      <c r="H910" s="3">
        <v>3</v>
      </c>
      <c r="I910" s="3">
        <v>4</v>
      </c>
    </row>
    <row r="911" ht="20" customHeight="1" spans="1:9">
      <c r="A911" s="9">
        <v>44771</v>
      </c>
      <c r="B911" s="3" t="s">
        <v>302</v>
      </c>
      <c r="C911" s="3" t="s">
        <v>131</v>
      </c>
      <c r="D911" s="31">
        <v>146</v>
      </c>
      <c r="E911" s="60">
        <v>174</v>
      </c>
      <c r="F911" s="3">
        <v>1</v>
      </c>
      <c r="G911" s="3">
        <v>1</v>
      </c>
      <c r="H911" s="3">
        <v>1</v>
      </c>
      <c r="I911" s="3">
        <v>1</v>
      </c>
    </row>
    <row r="912" ht="20" customHeight="1" spans="1:9">
      <c r="A912" s="9">
        <v>44771</v>
      </c>
      <c r="B912" s="3" t="s">
        <v>296</v>
      </c>
      <c r="C912" s="3" t="s">
        <v>131</v>
      </c>
      <c r="D912" s="31">
        <v>141</v>
      </c>
      <c r="E912" s="60">
        <v>240</v>
      </c>
      <c r="F912" s="3">
        <v>0</v>
      </c>
      <c r="G912" s="3">
        <v>0</v>
      </c>
      <c r="H912" s="3">
        <v>1</v>
      </c>
      <c r="I912" s="3">
        <v>2</v>
      </c>
    </row>
    <row r="913" ht="20" customHeight="1" spans="1:9">
      <c r="A913" s="9">
        <v>44771</v>
      </c>
      <c r="B913" s="3" t="s">
        <v>295</v>
      </c>
      <c r="C913" s="3" t="s">
        <v>131</v>
      </c>
      <c r="D913" s="31">
        <v>111</v>
      </c>
      <c r="E913" s="60">
        <v>248</v>
      </c>
      <c r="F913" s="3">
        <v>3</v>
      </c>
      <c r="G913" s="3">
        <v>1</v>
      </c>
      <c r="H913" s="3">
        <v>1</v>
      </c>
      <c r="I913" s="3">
        <v>10</v>
      </c>
    </row>
    <row r="914" ht="20" customHeight="1" spans="1:9">
      <c r="A914" s="9">
        <v>44771</v>
      </c>
      <c r="B914" s="3" t="s">
        <v>321</v>
      </c>
      <c r="C914" s="3" t="s">
        <v>131</v>
      </c>
      <c r="D914" s="31">
        <v>104</v>
      </c>
      <c r="E914" s="60">
        <v>264</v>
      </c>
      <c r="F914" s="3">
        <v>5</v>
      </c>
      <c r="G914" s="3">
        <v>2</v>
      </c>
      <c r="H914" s="3">
        <v>1</v>
      </c>
      <c r="I914" s="3">
        <v>2</v>
      </c>
    </row>
    <row r="915" ht="20" customHeight="1" spans="1:9">
      <c r="A915" s="9">
        <v>44771</v>
      </c>
      <c r="B915" s="3" t="s">
        <v>339</v>
      </c>
      <c r="C915" s="3" t="s">
        <v>131</v>
      </c>
      <c r="D915" s="31">
        <v>98</v>
      </c>
      <c r="E915" s="60">
        <v>243</v>
      </c>
      <c r="F915" s="3">
        <v>3</v>
      </c>
      <c r="G915" s="3">
        <v>1</v>
      </c>
      <c r="H915" s="3">
        <v>1</v>
      </c>
      <c r="I915" s="3">
        <v>1</v>
      </c>
    </row>
    <row r="916" ht="20" customHeight="1" spans="1:9">
      <c r="A916" s="9">
        <v>44771</v>
      </c>
      <c r="B916" s="3" t="s">
        <v>300</v>
      </c>
      <c r="C916" s="3" t="s">
        <v>131</v>
      </c>
      <c r="D916" s="31">
        <v>48</v>
      </c>
      <c r="E916" s="60">
        <v>0</v>
      </c>
      <c r="F916" s="3">
        <v>0</v>
      </c>
      <c r="G916" s="3">
        <v>0</v>
      </c>
      <c r="H916" s="3">
        <v>1</v>
      </c>
      <c r="I916" s="3">
        <v>2</v>
      </c>
    </row>
    <row r="917" ht="20" customHeight="1" spans="1:9">
      <c r="A917" s="9">
        <v>44771</v>
      </c>
      <c r="B917" s="3" t="s">
        <v>356</v>
      </c>
      <c r="C917" s="3" t="s">
        <v>131</v>
      </c>
      <c r="D917" s="31">
        <v>6</v>
      </c>
      <c r="E917" s="60">
        <v>301</v>
      </c>
      <c r="F917" s="3">
        <v>1</v>
      </c>
      <c r="G917" s="3">
        <v>0</v>
      </c>
      <c r="H917" s="3">
        <v>1</v>
      </c>
      <c r="I917" s="3">
        <v>3</v>
      </c>
    </row>
    <row r="918" ht="20" customHeight="1" spans="1:9">
      <c r="A918" s="9">
        <v>44771</v>
      </c>
      <c r="B918" s="3" t="s">
        <v>340</v>
      </c>
      <c r="C918" s="3" t="s">
        <v>131</v>
      </c>
      <c r="D918" s="31">
        <v>6</v>
      </c>
      <c r="E918" s="60">
        <v>240</v>
      </c>
      <c r="F918" s="3">
        <v>2</v>
      </c>
      <c r="G918" s="3">
        <v>1</v>
      </c>
      <c r="H918" s="3">
        <v>1</v>
      </c>
      <c r="I918" s="3">
        <v>1</v>
      </c>
    </row>
    <row r="919" ht="20" customHeight="1" spans="1:9">
      <c r="A919" s="9">
        <v>44771</v>
      </c>
      <c r="B919" s="3" t="s">
        <v>337</v>
      </c>
      <c r="C919" s="3" t="s">
        <v>131</v>
      </c>
      <c r="D919" s="31">
        <v>0</v>
      </c>
      <c r="E919" s="60">
        <v>246</v>
      </c>
      <c r="F919" s="3">
        <v>1</v>
      </c>
      <c r="G919" s="3">
        <v>0</v>
      </c>
      <c r="H919" s="3">
        <v>0</v>
      </c>
      <c r="I919" s="3">
        <v>0</v>
      </c>
    </row>
    <row r="920" ht="20" customHeight="1" spans="1:9">
      <c r="A920" s="9">
        <v>44771</v>
      </c>
      <c r="B920" s="3" t="s">
        <v>298</v>
      </c>
      <c r="C920" s="3" t="s">
        <v>131</v>
      </c>
      <c r="D920" s="31">
        <v>0</v>
      </c>
      <c r="E920" s="60">
        <v>240</v>
      </c>
      <c r="F920" s="3">
        <v>2</v>
      </c>
      <c r="G920" s="3">
        <v>1</v>
      </c>
      <c r="H920" s="3">
        <v>0</v>
      </c>
      <c r="I920" s="3">
        <v>1</v>
      </c>
    </row>
    <row r="921" ht="20" customHeight="1" spans="1:9">
      <c r="A921" s="9">
        <v>44771</v>
      </c>
      <c r="B921" s="3" t="s">
        <v>341</v>
      </c>
      <c r="C921" s="3" t="s">
        <v>131</v>
      </c>
      <c r="D921" s="31">
        <v>0</v>
      </c>
      <c r="E921" s="60">
        <v>157</v>
      </c>
      <c r="F921" s="3">
        <v>0</v>
      </c>
      <c r="G921" s="3">
        <v>0</v>
      </c>
      <c r="H921" s="3">
        <v>0</v>
      </c>
      <c r="I921" s="3">
        <v>1</v>
      </c>
    </row>
    <row r="922" ht="20" customHeight="1" spans="1:9">
      <c r="A922" s="9">
        <v>44771</v>
      </c>
      <c r="B922" s="3" t="s">
        <v>323</v>
      </c>
      <c r="C922" s="3" t="s">
        <v>131</v>
      </c>
      <c r="D922" s="31">
        <v>0</v>
      </c>
      <c r="E922" s="60">
        <v>1</v>
      </c>
      <c r="F922" s="3">
        <v>0</v>
      </c>
      <c r="G922" s="3">
        <v>0</v>
      </c>
      <c r="H922" s="3">
        <v>0</v>
      </c>
      <c r="I922" s="3">
        <v>0</v>
      </c>
    </row>
    <row r="923" ht="20" customHeight="1" spans="1:9">
      <c r="A923" s="9">
        <v>44771</v>
      </c>
      <c r="B923" s="3" t="s">
        <v>347</v>
      </c>
      <c r="C923" s="3" t="s">
        <v>131</v>
      </c>
      <c r="D923" s="31">
        <v>0</v>
      </c>
      <c r="E923" s="60">
        <v>329</v>
      </c>
      <c r="F923" s="3">
        <v>1</v>
      </c>
      <c r="G923" s="3">
        <v>0</v>
      </c>
      <c r="H923" s="3">
        <v>0</v>
      </c>
      <c r="I923" s="3">
        <v>0</v>
      </c>
    </row>
    <row r="924" ht="20" customHeight="1" spans="1:9">
      <c r="A924" s="9">
        <v>44771</v>
      </c>
      <c r="B924" s="3" t="s">
        <v>348</v>
      </c>
      <c r="C924" s="3" t="s">
        <v>131</v>
      </c>
      <c r="D924" s="31">
        <v>0</v>
      </c>
      <c r="E924" s="60">
        <v>0</v>
      </c>
      <c r="F924" s="3">
        <v>0</v>
      </c>
      <c r="G924" s="3">
        <v>0</v>
      </c>
      <c r="H924" s="3">
        <v>0</v>
      </c>
      <c r="I924" s="3">
        <v>1</v>
      </c>
    </row>
    <row r="925" ht="20" customHeight="1" spans="1:9">
      <c r="A925" s="9">
        <v>44771</v>
      </c>
      <c r="B925" s="3" t="s">
        <v>349</v>
      </c>
      <c r="C925" s="3" t="s">
        <v>131</v>
      </c>
      <c r="D925" s="31">
        <v>0</v>
      </c>
      <c r="E925" s="60">
        <v>241</v>
      </c>
      <c r="F925" s="3">
        <v>4</v>
      </c>
      <c r="G925" s="3">
        <v>3</v>
      </c>
      <c r="H925" s="3">
        <v>0</v>
      </c>
      <c r="I925" s="3">
        <v>2</v>
      </c>
    </row>
    <row r="926" ht="20" customHeight="1" spans="1:9">
      <c r="A926" s="9">
        <v>44771</v>
      </c>
      <c r="B926" s="3" t="s">
        <v>354</v>
      </c>
      <c r="C926" s="3" t="s">
        <v>131</v>
      </c>
      <c r="D926" s="31">
        <v>0</v>
      </c>
      <c r="E926" s="60">
        <v>259</v>
      </c>
      <c r="F926" s="3">
        <v>0</v>
      </c>
      <c r="G926" s="3">
        <v>0</v>
      </c>
      <c r="H926" s="3">
        <v>0</v>
      </c>
      <c r="I926" s="3">
        <v>0</v>
      </c>
    </row>
    <row r="927" ht="20" customHeight="1" spans="1:9">
      <c r="A927" s="9">
        <v>44771</v>
      </c>
      <c r="B927" s="3" t="s">
        <v>350</v>
      </c>
      <c r="C927" s="3" t="s">
        <v>131</v>
      </c>
      <c r="D927" s="31">
        <v>0</v>
      </c>
      <c r="E927" s="60">
        <v>77</v>
      </c>
      <c r="F927" s="3">
        <v>0</v>
      </c>
      <c r="G927" s="3">
        <v>0</v>
      </c>
      <c r="H927" s="3">
        <v>0</v>
      </c>
      <c r="I927" s="3">
        <v>0</v>
      </c>
    </row>
    <row r="928" ht="20" customHeight="1" spans="1:9">
      <c r="A928" s="9">
        <v>44771</v>
      </c>
      <c r="B928" s="3" t="s">
        <v>318</v>
      </c>
      <c r="C928" s="3" t="s">
        <v>131</v>
      </c>
      <c r="D928" s="31">
        <v>0</v>
      </c>
      <c r="E928" s="60">
        <v>240</v>
      </c>
      <c r="F928" s="3">
        <v>0</v>
      </c>
      <c r="G928" s="3">
        <v>0</v>
      </c>
      <c r="H928" s="3">
        <v>0</v>
      </c>
      <c r="I928" s="3">
        <v>0</v>
      </c>
    </row>
    <row r="929" ht="20" customHeight="1" spans="1:9">
      <c r="A929" s="9">
        <v>44771</v>
      </c>
      <c r="B929" s="3" t="s">
        <v>361</v>
      </c>
      <c r="C929" s="3" t="s">
        <v>131</v>
      </c>
      <c r="D929" s="31">
        <v>0</v>
      </c>
      <c r="E929" s="60">
        <v>240</v>
      </c>
      <c r="F929" s="3">
        <v>1</v>
      </c>
      <c r="G929" s="3">
        <v>1</v>
      </c>
      <c r="H929" s="3">
        <v>0</v>
      </c>
      <c r="I929" s="3">
        <v>1</v>
      </c>
    </row>
    <row r="930" ht="20" customHeight="1" spans="1:9">
      <c r="A930" s="9">
        <v>44771</v>
      </c>
      <c r="B930" s="3" t="s">
        <v>304</v>
      </c>
      <c r="C930" s="3" t="s">
        <v>131</v>
      </c>
      <c r="D930" s="31">
        <v>0</v>
      </c>
      <c r="E930" s="60">
        <v>246</v>
      </c>
      <c r="F930" s="3">
        <v>3</v>
      </c>
      <c r="G930" s="3">
        <v>2</v>
      </c>
      <c r="H930" s="3">
        <v>0</v>
      </c>
      <c r="I930" s="3">
        <v>2</v>
      </c>
    </row>
    <row r="931" ht="20" customHeight="1" spans="1:9">
      <c r="A931" s="9">
        <v>44771</v>
      </c>
      <c r="B931" s="3" t="s">
        <v>355</v>
      </c>
      <c r="C931" s="3" t="s">
        <v>131</v>
      </c>
      <c r="D931" s="31">
        <v>0</v>
      </c>
      <c r="E931" s="60">
        <v>22</v>
      </c>
      <c r="F931" s="3">
        <v>0</v>
      </c>
      <c r="G931" s="3">
        <v>0</v>
      </c>
      <c r="H931" s="3">
        <v>0</v>
      </c>
      <c r="I931" s="3">
        <v>0</v>
      </c>
    </row>
    <row r="932" ht="20" customHeight="1" spans="1:9">
      <c r="A932" s="9">
        <v>44771</v>
      </c>
      <c r="B932" s="3" t="s">
        <v>305</v>
      </c>
      <c r="C932" s="3" t="s">
        <v>131</v>
      </c>
      <c r="D932" s="31">
        <v>0</v>
      </c>
      <c r="E932" s="60">
        <v>271</v>
      </c>
      <c r="F932" s="3">
        <v>2</v>
      </c>
      <c r="G932" s="3">
        <v>2</v>
      </c>
      <c r="H932" s="3">
        <v>0</v>
      </c>
      <c r="I932" s="3">
        <v>2</v>
      </c>
    </row>
    <row r="933" ht="20" customHeight="1" spans="1:9">
      <c r="A933" s="9">
        <v>44771</v>
      </c>
      <c r="B933" s="3" t="s">
        <v>342</v>
      </c>
      <c r="C933" s="3" t="s">
        <v>131</v>
      </c>
      <c r="D933" s="31">
        <v>0</v>
      </c>
      <c r="E933" s="60">
        <v>244</v>
      </c>
      <c r="F933" s="3">
        <v>1</v>
      </c>
      <c r="G933" s="3">
        <v>1</v>
      </c>
      <c r="H933" s="3">
        <v>0</v>
      </c>
      <c r="I933" s="3">
        <v>2</v>
      </c>
    </row>
    <row r="934" ht="20" customHeight="1" spans="1:9">
      <c r="A934" s="9">
        <v>44771</v>
      </c>
      <c r="B934" s="3" t="s">
        <v>344</v>
      </c>
      <c r="C934" s="3" t="s">
        <v>131</v>
      </c>
      <c r="D934" s="31">
        <v>0</v>
      </c>
      <c r="E934" s="60">
        <v>60</v>
      </c>
      <c r="F934" s="3">
        <v>0</v>
      </c>
      <c r="G934" s="3">
        <v>0</v>
      </c>
      <c r="H934" s="3">
        <v>0</v>
      </c>
      <c r="I934" s="3">
        <v>3</v>
      </c>
    </row>
    <row r="935" ht="20" customHeight="1" spans="1:9">
      <c r="A935" s="9">
        <v>44771</v>
      </c>
      <c r="B935" s="3" t="s">
        <v>294</v>
      </c>
      <c r="C935" s="3" t="s">
        <v>131</v>
      </c>
      <c r="D935" s="31">
        <v>0</v>
      </c>
      <c r="E935" s="60">
        <v>0</v>
      </c>
      <c r="F935" s="3">
        <v>0</v>
      </c>
      <c r="G935" s="3">
        <v>0</v>
      </c>
      <c r="H935" s="3">
        <v>0</v>
      </c>
      <c r="I935" s="3">
        <v>0</v>
      </c>
    </row>
    <row r="936" ht="20" customHeight="1" spans="1:9">
      <c r="A936" s="9">
        <v>44771</v>
      </c>
      <c r="B936" s="3" t="s">
        <v>333</v>
      </c>
      <c r="C936" s="3" t="s">
        <v>131</v>
      </c>
      <c r="D936" s="31">
        <v>0</v>
      </c>
      <c r="E936" s="60">
        <v>243</v>
      </c>
      <c r="F936" s="3">
        <v>1</v>
      </c>
      <c r="G936" s="3">
        <v>1</v>
      </c>
      <c r="H936" s="3">
        <v>0</v>
      </c>
      <c r="I936" s="3">
        <v>1</v>
      </c>
    </row>
    <row r="937" ht="20" customHeight="1" spans="1:9">
      <c r="A937" s="9">
        <v>44771</v>
      </c>
      <c r="B937" s="3" t="s">
        <v>352</v>
      </c>
      <c r="C937" s="3" t="s">
        <v>131</v>
      </c>
      <c r="D937" s="31">
        <v>0</v>
      </c>
      <c r="E937" s="60">
        <v>240</v>
      </c>
      <c r="F937" s="3">
        <v>2</v>
      </c>
      <c r="G937" s="3">
        <v>0</v>
      </c>
      <c r="H937" s="3">
        <v>0</v>
      </c>
      <c r="I937" s="3">
        <v>1</v>
      </c>
    </row>
    <row r="938" ht="20" customHeight="1" spans="1:9">
      <c r="A938" s="9">
        <v>44771</v>
      </c>
      <c r="B938" s="3" t="s">
        <v>357</v>
      </c>
      <c r="C938" s="3" t="s">
        <v>131</v>
      </c>
      <c r="D938" s="31">
        <v>0</v>
      </c>
      <c r="E938" s="60">
        <v>266</v>
      </c>
      <c r="F938" s="3">
        <v>2</v>
      </c>
      <c r="G938" s="3">
        <v>1</v>
      </c>
      <c r="H938" s="3">
        <v>0</v>
      </c>
      <c r="I938" s="3">
        <v>3</v>
      </c>
    </row>
    <row r="939" ht="20" customHeight="1" spans="1:9">
      <c r="A939" s="9">
        <v>44771</v>
      </c>
      <c r="B939" s="3" t="s">
        <v>322</v>
      </c>
      <c r="C939" s="3" t="s">
        <v>131</v>
      </c>
      <c r="D939" s="31">
        <v>0</v>
      </c>
      <c r="E939" s="60">
        <v>144</v>
      </c>
      <c r="F939" s="3">
        <v>1</v>
      </c>
      <c r="G939" s="3">
        <v>0</v>
      </c>
      <c r="H939" s="3">
        <v>0</v>
      </c>
      <c r="I939" s="3">
        <v>0</v>
      </c>
    </row>
    <row r="940" ht="20" customHeight="1" spans="1:9">
      <c r="A940" s="9">
        <v>44771</v>
      </c>
      <c r="B940" s="3" t="s">
        <v>345</v>
      </c>
      <c r="C940" s="3" t="s">
        <v>131</v>
      </c>
      <c r="D940" s="31">
        <v>0</v>
      </c>
      <c r="E940" s="60">
        <v>213</v>
      </c>
      <c r="F940" s="3">
        <v>1</v>
      </c>
      <c r="G940" s="3">
        <v>0</v>
      </c>
      <c r="H940" s="3">
        <v>0</v>
      </c>
      <c r="I940" s="3">
        <v>0</v>
      </c>
    </row>
    <row r="941" ht="20" customHeight="1" spans="1:9">
      <c r="A941" s="9">
        <v>44771</v>
      </c>
      <c r="B941" s="3" t="s">
        <v>292</v>
      </c>
      <c r="C941" s="3" t="s">
        <v>131</v>
      </c>
      <c r="D941" s="31">
        <v>0</v>
      </c>
      <c r="E941" s="60">
        <v>289</v>
      </c>
      <c r="F941" s="3">
        <v>4</v>
      </c>
      <c r="G941" s="3">
        <v>3</v>
      </c>
      <c r="H941" s="3">
        <v>0</v>
      </c>
      <c r="I941" s="3">
        <v>10</v>
      </c>
    </row>
    <row r="942" ht="20" customHeight="1" spans="1:9">
      <c r="A942" s="8" t="s">
        <v>75</v>
      </c>
      <c r="B942" s="8"/>
      <c r="C942" s="8"/>
      <c r="D942" s="24">
        <f t="shared" ref="D942:I942" si="39">SUM(D906:D941)</f>
        <v>3097</v>
      </c>
      <c r="E942" s="59">
        <f t="shared" si="39"/>
        <v>6544</v>
      </c>
      <c r="F942" s="8">
        <f t="shared" si="39"/>
        <v>45</v>
      </c>
      <c r="G942" s="8">
        <f t="shared" si="39"/>
        <v>23</v>
      </c>
      <c r="H942" s="8">
        <f t="shared" si="39"/>
        <v>21</v>
      </c>
      <c r="I942" s="8">
        <f t="shared" si="39"/>
        <v>88</v>
      </c>
    </row>
    <row r="943" ht="20" customHeight="1" spans="1:9">
      <c r="A943" s="9">
        <v>44770</v>
      </c>
      <c r="B943" s="3" t="s">
        <v>291</v>
      </c>
      <c r="C943" s="3" t="s">
        <v>131</v>
      </c>
      <c r="D943" s="31">
        <v>6594</v>
      </c>
      <c r="E943" s="60">
        <v>0</v>
      </c>
      <c r="F943" s="3">
        <v>0</v>
      </c>
      <c r="G943" s="3">
        <v>0</v>
      </c>
      <c r="H943" s="3">
        <v>6</v>
      </c>
      <c r="I943" s="3">
        <v>29</v>
      </c>
    </row>
    <row r="944" ht="20" customHeight="1" spans="1:9">
      <c r="A944" s="9">
        <v>44770</v>
      </c>
      <c r="B944" s="3" t="s">
        <v>296</v>
      </c>
      <c r="C944" s="3" t="s">
        <v>131</v>
      </c>
      <c r="D944" s="31">
        <v>561</v>
      </c>
      <c r="E944" s="60">
        <v>0</v>
      </c>
      <c r="F944" s="3">
        <v>0</v>
      </c>
      <c r="G944" s="3">
        <v>0</v>
      </c>
      <c r="H944" s="3">
        <v>1</v>
      </c>
      <c r="I944" s="3">
        <v>1</v>
      </c>
    </row>
    <row r="945" ht="20" customHeight="1" spans="1:9">
      <c r="A945" s="9">
        <v>44770</v>
      </c>
      <c r="B945" s="3" t="s">
        <v>295</v>
      </c>
      <c r="C945" s="3" t="s">
        <v>131</v>
      </c>
      <c r="D945" s="31">
        <v>431</v>
      </c>
      <c r="E945" s="60">
        <v>0</v>
      </c>
      <c r="F945" s="3">
        <v>0</v>
      </c>
      <c r="G945" s="3">
        <v>0</v>
      </c>
      <c r="H945" s="3">
        <v>4</v>
      </c>
      <c r="I945" s="3">
        <v>13</v>
      </c>
    </row>
    <row r="946" ht="20" customHeight="1" spans="1:9">
      <c r="A946" s="9">
        <v>44770</v>
      </c>
      <c r="B946" s="3" t="s">
        <v>307</v>
      </c>
      <c r="C946" s="3" t="s">
        <v>131</v>
      </c>
      <c r="D946" s="31">
        <v>183</v>
      </c>
      <c r="E946" s="60">
        <v>0</v>
      </c>
      <c r="F946" s="3">
        <v>0</v>
      </c>
      <c r="G946" s="3">
        <v>0</v>
      </c>
      <c r="H946" s="3">
        <v>1</v>
      </c>
      <c r="I946" s="3">
        <v>3</v>
      </c>
    </row>
    <row r="947" ht="20" customHeight="1" spans="1:9">
      <c r="A947" s="9">
        <v>44770</v>
      </c>
      <c r="B947" s="3" t="s">
        <v>302</v>
      </c>
      <c r="C947" s="3" t="s">
        <v>131</v>
      </c>
      <c r="D947" s="31">
        <v>116</v>
      </c>
      <c r="E947" s="60">
        <v>0</v>
      </c>
      <c r="F947" s="3">
        <v>0</v>
      </c>
      <c r="G947" s="3">
        <v>0</v>
      </c>
      <c r="H947" s="3">
        <v>1</v>
      </c>
      <c r="I947" s="3">
        <v>1</v>
      </c>
    </row>
    <row r="948" ht="20" customHeight="1" spans="1:9">
      <c r="A948" s="9">
        <v>44770</v>
      </c>
      <c r="B948" s="3" t="s">
        <v>308</v>
      </c>
      <c r="C948" s="3" t="s">
        <v>131</v>
      </c>
      <c r="D948" s="31">
        <v>18</v>
      </c>
      <c r="E948" s="60">
        <v>17</v>
      </c>
      <c r="F948" s="3">
        <v>0</v>
      </c>
      <c r="G948" s="3">
        <v>0</v>
      </c>
      <c r="H948" s="3">
        <v>1</v>
      </c>
      <c r="I948" s="3">
        <v>7</v>
      </c>
    </row>
    <row r="949" ht="20" customHeight="1" spans="1:9">
      <c r="A949" s="9">
        <v>44770</v>
      </c>
      <c r="B949" s="3" t="s">
        <v>358</v>
      </c>
      <c r="C949" s="3" t="s">
        <v>131</v>
      </c>
      <c r="D949" s="31">
        <v>0</v>
      </c>
      <c r="E949" s="60">
        <v>100</v>
      </c>
      <c r="F949" s="3">
        <v>0</v>
      </c>
      <c r="G949" s="3">
        <v>0</v>
      </c>
      <c r="H949" s="3">
        <v>0</v>
      </c>
      <c r="I949" s="3">
        <v>0</v>
      </c>
    </row>
    <row r="950" ht="20" customHeight="1" spans="1:9">
      <c r="A950" s="9">
        <v>44770</v>
      </c>
      <c r="B950" s="3" t="s">
        <v>298</v>
      </c>
      <c r="C950" s="3" t="s">
        <v>131</v>
      </c>
      <c r="D950" s="31">
        <v>0</v>
      </c>
      <c r="E950" s="60">
        <v>161</v>
      </c>
      <c r="F950" s="3">
        <v>0</v>
      </c>
      <c r="G950" s="3">
        <v>0</v>
      </c>
      <c r="H950" s="3">
        <v>0</v>
      </c>
      <c r="I950" s="3">
        <v>0</v>
      </c>
    </row>
    <row r="951" ht="20" customHeight="1" spans="1:9">
      <c r="A951" s="9">
        <v>44770</v>
      </c>
      <c r="B951" s="3" t="s">
        <v>341</v>
      </c>
      <c r="C951" s="3" t="s">
        <v>131</v>
      </c>
      <c r="D951" s="31">
        <v>0</v>
      </c>
      <c r="E951" s="60">
        <v>0</v>
      </c>
      <c r="F951" s="3">
        <v>0</v>
      </c>
      <c r="G951" s="3">
        <v>0</v>
      </c>
      <c r="H951" s="3">
        <v>0</v>
      </c>
      <c r="I951" s="3">
        <v>1</v>
      </c>
    </row>
    <row r="952" ht="20" customHeight="1" spans="1:9">
      <c r="A952" s="9">
        <v>44770</v>
      </c>
      <c r="B952" s="3" t="s">
        <v>323</v>
      </c>
      <c r="C952" s="3" t="s">
        <v>131</v>
      </c>
      <c r="D952" s="31">
        <v>0</v>
      </c>
      <c r="E952" s="60">
        <v>25</v>
      </c>
      <c r="F952" s="3">
        <v>0</v>
      </c>
      <c r="G952" s="3">
        <v>0</v>
      </c>
      <c r="H952" s="3">
        <v>0</v>
      </c>
      <c r="I952" s="3">
        <v>0</v>
      </c>
    </row>
    <row r="953" ht="20" customHeight="1" spans="1:9">
      <c r="A953" s="9">
        <v>44770</v>
      </c>
      <c r="B953" s="3">
        <v>2020</v>
      </c>
      <c r="C953" s="3" t="s">
        <v>131</v>
      </c>
      <c r="D953" s="31">
        <v>0</v>
      </c>
      <c r="E953" s="60">
        <v>0</v>
      </c>
      <c r="F953" s="3">
        <v>0</v>
      </c>
      <c r="G953" s="3">
        <v>0</v>
      </c>
      <c r="H953" s="3">
        <v>0</v>
      </c>
      <c r="I953" s="3">
        <v>1</v>
      </c>
    </row>
    <row r="954" ht="20" customHeight="1" spans="1:9">
      <c r="A954" s="9">
        <v>44770</v>
      </c>
      <c r="B954" s="3" t="s">
        <v>348</v>
      </c>
      <c r="C954" s="3" t="s">
        <v>131</v>
      </c>
      <c r="D954" s="31">
        <v>0</v>
      </c>
      <c r="E954" s="60">
        <v>0</v>
      </c>
      <c r="F954" s="3">
        <v>0</v>
      </c>
      <c r="G954" s="3">
        <v>0</v>
      </c>
      <c r="H954" s="3">
        <v>0</v>
      </c>
      <c r="I954" s="3">
        <v>1</v>
      </c>
    </row>
    <row r="955" ht="20" customHeight="1" spans="1:9">
      <c r="A955" s="9">
        <v>44770</v>
      </c>
      <c r="B955" s="3" t="s">
        <v>300</v>
      </c>
      <c r="C955" s="3" t="s">
        <v>131</v>
      </c>
      <c r="D955" s="31">
        <v>0</v>
      </c>
      <c r="E955" s="60">
        <v>0</v>
      </c>
      <c r="F955" s="3">
        <v>0</v>
      </c>
      <c r="G955" s="3">
        <v>0</v>
      </c>
      <c r="H955" s="3">
        <v>0</v>
      </c>
      <c r="I955" s="3">
        <v>2</v>
      </c>
    </row>
    <row r="956" ht="20" customHeight="1" spans="1:9">
      <c r="A956" s="9">
        <v>44770</v>
      </c>
      <c r="B956" s="3" t="s">
        <v>301</v>
      </c>
      <c r="C956" s="3" t="s">
        <v>131</v>
      </c>
      <c r="D956" s="31">
        <v>0</v>
      </c>
      <c r="E956" s="60">
        <v>0</v>
      </c>
      <c r="F956" s="3">
        <v>0</v>
      </c>
      <c r="G956" s="3">
        <v>0</v>
      </c>
      <c r="H956" s="3">
        <v>0</v>
      </c>
      <c r="I956" s="3">
        <v>2</v>
      </c>
    </row>
    <row r="957" ht="20" customHeight="1" spans="1:9">
      <c r="A957" s="9">
        <v>44770</v>
      </c>
      <c r="B957" s="3" t="s">
        <v>349</v>
      </c>
      <c r="C957" s="3" t="s">
        <v>131</v>
      </c>
      <c r="D957" s="31">
        <v>0</v>
      </c>
      <c r="E957" s="60">
        <v>0</v>
      </c>
      <c r="F957" s="3">
        <v>0</v>
      </c>
      <c r="G957" s="3">
        <v>0</v>
      </c>
      <c r="H957" s="3">
        <v>0</v>
      </c>
      <c r="I957" s="3">
        <v>0</v>
      </c>
    </row>
    <row r="958" ht="20" customHeight="1" spans="1:9">
      <c r="A958" s="9">
        <v>44770</v>
      </c>
      <c r="B958" s="3" t="s">
        <v>354</v>
      </c>
      <c r="C958" s="3" t="s">
        <v>131</v>
      </c>
      <c r="D958" s="31">
        <v>0</v>
      </c>
      <c r="E958" s="60">
        <v>0</v>
      </c>
      <c r="F958" s="3">
        <v>0</v>
      </c>
      <c r="G958" s="3">
        <v>0</v>
      </c>
      <c r="H958" s="3">
        <v>0</v>
      </c>
      <c r="I958" s="3">
        <v>0</v>
      </c>
    </row>
    <row r="959" ht="20" customHeight="1" spans="1:9">
      <c r="A959" s="9">
        <v>44770</v>
      </c>
      <c r="B959" s="3" t="s">
        <v>305</v>
      </c>
      <c r="C959" s="3" t="s">
        <v>131</v>
      </c>
      <c r="D959" s="31">
        <v>0</v>
      </c>
      <c r="E959" s="60">
        <v>50</v>
      </c>
      <c r="F959" s="3">
        <v>0</v>
      </c>
      <c r="G959" s="3">
        <v>0</v>
      </c>
      <c r="H959" s="3">
        <v>0</v>
      </c>
      <c r="I959" s="3">
        <v>0</v>
      </c>
    </row>
    <row r="960" ht="20" customHeight="1" spans="1:9">
      <c r="A960" s="9">
        <v>44770</v>
      </c>
      <c r="B960" s="3" t="s">
        <v>328</v>
      </c>
      <c r="C960" s="3" t="s">
        <v>131</v>
      </c>
      <c r="D960" s="31">
        <v>0</v>
      </c>
      <c r="E960" s="60">
        <v>29</v>
      </c>
      <c r="F960" s="3">
        <v>0</v>
      </c>
      <c r="G960" s="3">
        <v>0</v>
      </c>
      <c r="H960" s="3">
        <v>0</v>
      </c>
      <c r="I960" s="3">
        <v>0</v>
      </c>
    </row>
    <row r="961" ht="20" customHeight="1" spans="1:9">
      <c r="A961" s="9">
        <v>44770</v>
      </c>
      <c r="B961" s="3" t="s">
        <v>339</v>
      </c>
      <c r="C961" s="3" t="s">
        <v>131</v>
      </c>
      <c r="D961" s="31">
        <v>0</v>
      </c>
      <c r="E961" s="60">
        <v>13</v>
      </c>
      <c r="F961" s="3">
        <v>0</v>
      </c>
      <c r="G961" s="3">
        <v>0</v>
      </c>
      <c r="H961" s="3">
        <v>0</v>
      </c>
      <c r="I961" s="3">
        <v>0</v>
      </c>
    </row>
    <row r="962" ht="20" customHeight="1" spans="1:9">
      <c r="A962" s="9">
        <v>44770</v>
      </c>
      <c r="B962" s="3" t="s">
        <v>344</v>
      </c>
      <c r="C962" s="3" t="s">
        <v>131</v>
      </c>
      <c r="D962" s="31">
        <v>0</v>
      </c>
      <c r="E962" s="60">
        <v>14</v>
      </c>
      <c r="F962" s="3">
        <v>0</v>
      </c>
      <c r="G962" s="3">
        <v>0</v>
      </c>
      <c r="H962" s="3">
        <v>0</v>
      </c>
      <c r="I962" s="3">
        <v>2</v>
      </c>
    </row>
    <row r="963" ht="20" customHeight="1" spans="1:9">
      <c r="A963" s="9">
        <v>44770</v>
      </c>
      <c r="B963" s="3" t="s">
        <v>356</v>
      </c>
      <c r="C963" s="3" t="s">
        <v>131</v>
      </c>
      <c r="D963" s="31">
        <v>0</v>
      </c>
      <c r="E963" s="60">
        <v>0</v>
      </c>
      <c r="F963" s="3">
        <v>0</v>
      </c>
      <c r="G963" s="3">
        <v>0</v>
      </c>
      <c r="H963" s="3">
        <v>0</v>
      </c>
      <c r="I963" s="3">
        <v>3</v>
      </c>
    </row>
    <row r="964" ht="20" customHeight="1" spans="1:9">
      <c r="A964" s="9">
        <v>44770</v>
      </c>
      <c r="B964" s="3" t="s">
        <v>360</v>
      </c>
      <c r="C964" s="3" t="s">
        <v>131</v>
      </c>
      <c r="D964" s="31">
        <v>0</v>
      </c>
      <c r="E964" s="60">
        <v>11</v>
      </c>
      <c r="F964" s="3">
        <v>0</v>
      </c>
      <c r="G964" s="3">
        <v>0</v>
      </c>
      <c r="H964" s="3">
        <v>0</v>
      </c>
      <c r="I964" s="3">
        <v>0</v>
      </c>
    </row>
    <row r="965" ht="20" customHeight="1" spans="1:9">
      <c r="A965" s="9">
        <v>44770</v>
      </c>
      <c r="B965" s="3" t="s">
        <v>292</v>
      </c>
      <c r="C965" s="3" t="s">
        <v>131</v>
      </c>
      <c r="D965" s="31">
        <v>0</v>
      </c>
      <c r="E965" s="60">
        <v>0</v>
      </c>
      <c r="F965" s="3">
        <v>0</v>
      </c>
      <c r="G965" s="3">
        <v>0</v>
      </c>
      <c r="H965" s="3">
        <v>0</v>
      </c>
      <c r="I965" s="3">
        <v>8</v>
      </c>
    </row>
    <row r="966" ht="20" customHeight="1" spans="1:9">
      <c r="A966" s="8" t="s">
        <v>76</v>
      </c>
      <c r="B966" s="8"/>
      <c r="C966" s="8"/>
      <c r="D966" s="24">
        <f t="shared" ref="D966:I966" si="40">SUM(D943:D965)</f>
        <v>7903</v>
      </c>
      <c r="E966" s="59">
        <f t="shared" si="40"/>
        <v>420</v>
      </c>
      <c r="F966" s="8">
        <f t="shared" si="40"/>
        <v>0</v>
      </c>
      <c r="G966" s="8">
        <f t="shared" si="40"/>
        <v>0</v>
      </c>
      <c r="H966" s="8">
        <f t="shared" si="40"/>
        <v>14</v>
      </c>
      <c r="I966" s="8">
        <f t="shared" si="40"/>
        <v>74</v>
      </c>
    </row>
    <row r="967" ht="20" customHeight="1" spans="1:9">
      <c r="A967" s="9">
        <v>44769</v>
      </c>
      <c r="B967" s="3" t="s">
        <v>291</v>
      </c>
      <c r="C967" s="3" t="s">
        <v>131</v>
      </c>
      <c r="D967" s="31">
        <v>2309</v>
      </c>
      <c r="E967" s="60">
        <v>1</v>
      </c>
      <c r="F967" s="3">
        <v>0</v>
      </c>
      <c r="G967" s="3">
        <v>0</v>
      </c>
      <c r="H967" s="3">
        <v>9</v>
      </c>
      <c r="I967" s="3">
        <v>25</v>
      </c>
    </row>
    <row r="968" ht="20" customHeight="1" spans="1:9">
      <c r="A968" s="9">
        <v>44769</v>
      </c>
      <c r="B968" s="3" t="s">
        <v>295</v>
      </c>
      <c r="C968" s="3" t="s">
        <v>131</v>
      </c>
      <c r="D968" s="31">
        <v>207</v>
      </c>
      <c r="E968" s="60">
        <v>0</v>
      </c>
      <c r="F968" s="3">
        <v>0</v>
      </c>
      <c r="G968" s="3">
        <v>0</v>
      </c>
      <c r="H968" s="3">
        <v>3</v>
      </c>
      <c r="I968" s="3">
        <v>12</v>
      </c>
    </row>
    <row r="969" ht="20" customHeight="1" spans="1:9">
      <c r="A969" s="9">
        <v>44769</v>
      </c>
      <c r="B969" s="3" t="s">
        <v>301</v>
      </c>
      <c r="C969" s="3" t="s">
        <v>131</v>
      </c>
      <c r="D969" s="31">
        <v>198</v>
      </c>
      <c r="E969" s="60">
        <v>0</v>
      </c>
      <c r="F969" s="3">
        <v>0</v>
      </c>
      <c r="G969" s="3">
        <v>0</v>
      </c>
      <c r="H969" s="3">
        <v>1</v>
      </c>
      <c r="I969" s="3">
        <v>1</v>
      </c>
    </row>
    <row r="970" ht="20" customHeight="1" spans="1:9">
      <c r="A970" s="9">
        <v>44769</v>
      </c>
      <c r="B970" s="3" t="s">
        <v>307</v>
      </c>
      <c r="C970" s="3" t="s">
        <v>131</v>
      </c>
      <c r="D970" s="31">
        <v>147</v>
      </c>
      <c r="E970" s="60">
        <v>0</v>
      </c>
      <c r="F970" s="3">
        <v>0</v>
      </c>
      <c r="G970" s="3">
        <v>0</v>
      </c>
      <c r="H970" s="3">
        <v>2</v>
      </c>
      <c r="I970" s="3">
        <v>5</v>
      </c>
    </row>
    <row r="971" ht="20" customHeight="1" spans="1:9">
      <c r="A971" s="9">
        <v>44769</v>
      </c>
      <c r="B971" s="3" t="s">
        <v>296</v>
      </c>
      <c r="C971" s="3" t="s">
        <v>131</v>
      </c>
      <c r="D971" s="31">
        <v>111</v>
      </c>
      <c r="E971" s="60">
        <v>0</v>
      </c>
      <c r="F971" s="3">
        <v>0</v>
      </c>
      <c r="G971" s="3">
        <v>0</v>
      </c>
      <c r="H971" s="3">
        <v>1</v>
      </c>
      <c r="I971" s="3">
        <v>1</v>
      </c>
    </row>
    <row r="972" ht="20" customHeight="1" spans="1:9">
      <c r="A972" s="9">
        <v>44769</v>
      </c>
      <c r="B972" s="3" t="s">
        <v>302</v>
      </c>
      <c r="C972" s="3" t="s">
        <v>131</v>
      </c>
      <c r="D972" s="31">
        <v>72</v>
      </c>
      <c r="E972" s="60">
        <v>52</v>
      </c>
      <c r="F972" s="3">
        <v>0</v>
      </c>
      <c r="G972" s="3">
        <v>0</v>
      </c>
      <c r="H972" s="3">
        <v>1</v>
      </c>
      <c r="I972" s="3">
        <v>3</v>
      </c>
    </row>
    <row r="973" ht="20" customHeight="1" spans="1:9">
      <c r="A973" s="9">
        <v>44769</v>
      </c>
      <c r="B973" s="3" t="s">
        <v>308</v>
      </c>
      <c r="C973" s="3" t="s">
        <v>131</v>
      </c>
      <c r="D973" s="31">
        <v>43</v>
      </c>
      <c r="E973" s="60">
        <v>2</v>
      </c>
      <c r="F973" s="3">
        <v>0</v>
      </c>
      <c r="G973" s="3">
        <v>0</v>
      </c>
      <c r="H973" s="3">
        <v>2</v>
      </c>
      <c r="I973" s="3">
        <v>7</v>
      </c>
    </row>
    <row r="974" ht="20" customHeight="1" spans="1:9">
      <c r="A974" s="9">
        <v>44769</v>
      </c>
      <c r="B974" s="3" t="s">
        <v>292</v>
      </c>
      <c r="C974" s="3" t="s">
        <v>131</v>
      </c>
      <c r="D974" s="31">
        <v>30</v>
      </c>
      <c r="E974" s="60">
        <v>0</v>
      </c>
      <c r="F974" s="3">
        <v>0</v>
      </c>
      <c r="G974" s="3">
        <v>0</v>
      </c>
      <c r="H974" s="3">
        <v>1</v>
      </c>
      <c r="I974" s="3">
        <v>10</v>
      </c>
    </row>
    <row r="975" ht="20" customHeight="1" spans="1:9">
      <c r="A975" s="9">
        <v>44769</v>
      </c>
      <c r="B975" s="3" t="s">
        <v>358</v>
      </c>
      <c r="C975" s="3" t="s">
        <v>131</v>
      </c>
      <c r="D975" s="31">
        <v>0</v>
      </c>
      <c r="E975" s="60">
        <v>11</v>
      </c>
      <c r="F975" s="3">
        <v>0</v>
      </c>
      <c r="G975" s="3">
        <v>0</v>
      </c>
      <c r="H975" s="3">
        <v>0</v>
      </c>
      <c r="I975" s="3">
        <v>0</v>
      </c>
    </row>
    <row r="976" ht="20" customHeight="1" spans="1:9">
      <c r="A976" s="9">
        <v>44769</v>
      </c>
      <c r="B976" s="3" t="s">
        <v>341</v>
      </c>
      <c r="C976" s="3" t="s">
        <v>131</v>
      </c>
      <c r="D976" s="31">
        <v>0</v>
      </c>
      <c r="E976" s="60">
        <v>0</v>
      </c>
      <c r="F976" s="3">
        <v>0</v>
      </c>
      <c r="G976" s="3">
        <v>0</v>
      </c>
      <c r="H976" s="3">
        <v>0</v>
      </c>
      <c r="I976" s="3">
        <v>1</v>
      </c>
    </row>
    <row r="977" ht="20" customHeight="1" spans="1:9">
      <c r="A977" s="9">
        <v>44769</v>
      </c>
      <c r="B977" s="3" t="s">
        <v>323</v>
      </c>
      <c r="C977" s="3" t="s">
        <v>131</v>
      </c>
      <c r="D977" s="31">
        <v>0</v>
      </c>
      <c r="E977" s="60">
        <v>38</v>
      </c>
      <c r="F977" s="3">
        <v>0</v>
      </c>
      <c r="G977" s="3">
        <v>0</v>
      </c>
      <c r="H977" s="3">
        <v>0</v>
      </c>
      <c r="I977" s="3">
        <v>0</v>
      </c>
    </row>
    <row r="978" ht="20" customHeight="1" spans="1:9">
      <c r="A978" s="9">
        <v>44769</v>
      </c>
      <c r="B978" s="3">
        <v>2020</v>
      </c>
      <c r="C978" s="3" t="s">
        <v>131</v>
      </c>
      <c r="D978" s="31">
        <v>0</v>
      </c>
      <c r="E978" s="60">
        <v>13</v>
      </c>
      <c r="F978" s="3">
        <v>0</v>
      </c>
      <c r="G978" s="3">
        <v>0</v>
      </c>
      <c r="H978" s="3">
        <v>0</v>
      </c>
      <c r="I978" s="3">
        <v>1</v>
      </c>
    </row>
    <row r="979" ht="20" customHeight="1" spans="1:9">
      <c r="A979" s="9">
        <v>44769</v>
      </c>
      <c r="B979" s="3" t="s">
        <v>348</v>
      </c>
      <c r="C979" s="3" t="s">
        <v>131</v>
      </c>
      <c r="D979" s="31">
        <v>0</v>
      </c>
      <c r="E979" s="60">
        <v>0</v>
      </c>
      <c r="F979" s="3">
        <v>0</v>
      </c>
      <c r="G979" s="3">
        <v>0</v>
      </c>
      <c r="H979" s="3">
        <v>0</v>
      </c>
      <c r="I979" s="3">
        <v>1</v>
      </c>
    </row>
    <row r="980" ht="20" customHeight="1" spans="1:9">
      <c r="A980" s="9">
        <v>44769</v>
      </c>
      <c r="B980" s="3" t="s">
        <v>300</v>
      </c>
      <c r="C980" s="3" t="s">
        <v>131</v>
      </c>
      <c r="D980" s="31">
        <v>0</v>
      </c>
      <c r="E980" s="60">
        <v>0</v>
      </c>
      <c r="F980" s="3">
        <v>0</v>
      </c>
      <c r="G980" s="3">
        <v>0</v>
      </c>
      <c r="H980" s="3">
        <v>0</v>
      </c>
      <c r="I980" s="3">
        <v>2</v>
      </c>
    </row>
    <row r="981" ht="20" customHeight="1" spans="1:9">
      <c r="A981" s="9">
        <v>44769</v>
      </c>
      <c r="B981" s="3" t="s">
        <v>326</v>
      </c>
      <c r="C981" s="3" t="s">
        <v>131</v>
      </c>
      <c r="D981" s="31">
        <v>0</v>
      </c>
      <c r="E981" s="60">
        <v>13</v>
      </c>
      <c r="F981" s="3">
        <v>0</v>
      </c>
      <c r="G981" s="3">
        <v>0</v>
      </c>
      <c r="H981" s="3">
        <v>0</v>
      </c>
      <c r="I981" s="3">
        <v>0</v>
      </c>
    </row>
    <row r="982" ht="20" customHeight="1" spans="1:9">
      <c r="A982" s="9">
        <v>44769</v>
      </c>
      <c r="B982" s="3" t="s">
        <v>349</v>
      </c>
      <c r="C982" s="3" t="s">
        <v>131</v>
      </c>
      <c r="D982" s="31">
        <v>0</v>
      </c>
      <c r="E982" s="60">
        <v>0</v>
      </c>
      <c r="F982" s="3">
        <v>0</v>
      </c>
      <c r="G982" s="3">
        <v>0</v>
      </c>
      <c r="H982" s="3">
        <v>0</v>
      </c>
      <c r="I982" s="3">
        <v>0</v>
      </c>
    </row>
    <row r="983" ht="20" customHeight="1" spans="1:9">
      <c r="A983" s="9">
        <v>44769</v>
      </c>
      <c r="B983" s="3" t="s">
        <v>362</v>
      </c>
      <c r="C983" s="3" t="s">
        <v>131</v>
      </c>
      <c r="D983" s="31">
        <v>0</v>
      </c>
      <c r="E983" s="60">
        <v>2</v>
      </c>
      <c r="F983" s="3">
        <v>0</v>
      </c>
      <c r="G983" s="3">
        <v>0</v>
      </c>
      <c r="H983" s="3">
        <v>0</v>
      </c>
      <c r="I983" s="3">
        <v>0</v>
      </c>
    </row>
    <row r="984" ht="20" customHeight="1" spans="1:9">
      <c r="A984" s="9">
        <v>44769</v>
      </c>
      <c r="B984" s="3" t="s">
        <v>361</v>
      </c>
      <c r="C984" s="3" t="s">
        <v>131</v>
      </c>
      <c r="D984" s="31">
        <v>0</v>
      </c>
      <c r="E984" s="60">
        <v>0</v>
      </c>
      <c r="F984" s="3">
        <v>0</v>
      </c>
      <c r="G984" s="3">
        <v>1</v>
      </c>
      <c r="H984" s="3">
        <v>0</v>
      </c>
      <c r="I984" s="3">
        <v>0</v>
      </c>
    </row>
    <row r="985" ht="20" customHeight="1" spans="1:9">
      <c r="A985" s="9">
        <v>44769</v>
      </c>
      <c r="B985" s="3" t="s">
        <v>332</v>
      </c>
      <c r="C985" s="3" t="s">
        <v>131</v>
      </c>
      <c r="D985" s="31">
        <v>0</v>
      </c>
      <c r="E985" s="60">
        <v>0</v>
      </c>
      <c r="F985" s="3">
        <v>0</v>
      </c>
      <c r="G985" s="3">
        <v>0</v>
      </c>
      <c r="H985" s="3">
        <v>0</v>
      </c>
      <c r="I985" s="3">
        <v>2</v>
      </c>
    </row>
    <row r="986" ht="20" customHeight="1" spans="1:9">
      <c r="A986" s="9">
        <v>44769</v>
      </c>
      <c r="B986" s="3" t="s">
        <v>335</v>
      </c>
      <c r="C986" s="3" t="s">
        <v>131</v>
      </c>
      <c r="D986" s="31">
        <v>0</v>
      </c>
      <c r="E986" s="60">
        <v>0</v>
      </c>
      <c r="F986" s="3">
        <v>0</v>
      </c>
      <c r="G986" s="3">
        <v>0</v>
      </c>
      <c r="H986" s="3">
        <v>0</v>
      </c>
      <c r="I986" s="3">
        <v>1</v>
      </c>
    </row>
    <row r="987" ht="20" customHeight="1" spans="1:9">
      <c r="A987" s="9">
        <v>44769</v>
      </c>
      <c r="B987" s="3" t="s">
        <v>363</v>
      </c>
      <c r="C987" s="3" t="s">
        <v>131</v>
      </c>
      <c r="D987" s="31">
        <v>0</v>
      </c>
      <c r="E987" s="60">
        <v>1</v>
      </c>
      <c r="F987" s="3">
        <v>0</v>
      </c>
      <c r="G987" s="3">
        <v>0</v>
      </c>
      <c r="H987" s="3">
        <v>0</v>
      </c>
      <c r="I987" s="3">
        <v>0</v>
      </c>
    </row>
    <row r="988" ht="20" customHeight="1" spans="1:9">
      <c r="A988" s="9">
        <v>44769</v>
      </c>
      <c r="B988" s="3" t="s">
        <v>339</v>
      </c>
      <c r="C988" s="3" t="s">
        <v>131</v>
      </c>
      <c r="D988" s="31">
        <v>0</v>
      </c>
      <c r="E988" s="60">
        <v>1</v>
      </c>
      <c r="F988" s="3">
        <v>0</v>
      </c>
      <c r="G988" s="3">
        <v>0</v>
      </c>
      <c r="H988" s="3">
        <v>0</v>
      </c>
      <c r="I988" s="3">
        <v>0</v>
      </c>
    </row>
    <row r="989" ht="20" customHeight="1" spans="1:9">
      <c r="A989" s="9">
        <v>44769</v>
      </c>
      <c r="B989" s="3" t="s">
        <v>344</v>
      </c>
      <c r="C989" s="3" t="s">
        <v>131</v>
      </c>
      <c r="D989" s="31">
        <v>0</v>
      </c>
      <c r="E989" s="60">
        <v>0</v>
      </c>
      <c r="F989" s="3">
        <v>0</v>
      </c>
      <c r="G989" s="3">
        <v>0</v>
      </c>
      <c r="H989" s="3">
        <v>0</v>
      </c>
      <c r="I989" s="3">
        <v>3</v>
      </c>
    </row>
    <row r="990" ht="20" customHeight="1" spans="1:9">
      <c r="A990" s="9">
        <v>44769</v>
      </c>
      <c r="B990" s="3" t="s">
        <v>356</v>
      </c>
      <c r="C990" s="3" t="s">
        <v>131</v>
      </c>
      <c r="D990" s="31">
        <v>0</v>
      </c>
      <c r="E990" s="60">
        <v>0</v>
      </c>
      <c r="F990" s="3">
        <v>0</v>
      </c>
      <c r="G990" s="3">
        <v>0</v>
      </c>
      <c r="H990" s="3">
        <v>0</v>
      </c>
      <c r="I990" s="3">
        <v>2</v>
      </c>
    </row>
    <row r="991" ht="20" customHeight="1" spans="1:9">
      <c r="A991" s="9">
        <v>44769</v>
      </c>
      <c r="B991" s="3" t="s">
        <v>294</v>
      </c>
      <c r="C991" s="3" t="s">
        <v>131</v>
      </c>
      <c r="D991" s="31">
        <v>0</v>
      </c>
      <c r="E991" s="60">
        <v>7</v>
      </c>
      <c r="F991" s="3">
        <v>0</v>
      </c>
      <c r="G991" s="3">
        <v>0</v>
      </c>
      <c r="H991" s="3">
        <v>0</v>
      </c>
      <c r="I991" s="3">
        <v>0</v>
      </c>
    </row>
    <row r="992" ht="20" customHeight="1" spans="1:9">
      <c r="A992" s="9">
        <v>44769</v>
      </c>
      <c r="B992" s="3" t="s">
        <v>360</v>
      </c>
      <c r="C992" s="3" t="s">
        <v>131</v>
      </c>
      <c r="D992" s="31">
        <v>0</v>
      </c>
      <c r="E992" s="60">
        <v>35</v>
      </c>
      <c r="F992" s="3">
        <v>0</v>
      </c>
      <c r="G992" s="3">
        <v>0</v>
      </c>
      <c r="H992" s="3">
        <v>0</v>
      </c>
      <c r="I992" s="3">
        <v>0</v>
      </c>
    </row>
    <row r="993" ht="20" customHeight="1" spans="1:9">
      <c r="A993" s="9">
        <v>44769</v>
      </c>
      <c r="B993" s="3" t="s">
        <v>352</v>
      </c>
      <c r="C993" s="3" t="s">
        <v>131</v>
      </c>
      <c r="D993" s="31">
        <v>0</v>
      </c>
      <c r="E993" s="60">
        <v>22</v>
      </c>
      <c r="F993" s="3">
        <v>0</v>
      </c>
      <c r="G993" s="3">
        <v>0</v>
      </c>
      <c r="H993" s="3">
        <v>0</v>
      </c>
      <c r="I993" s="3">
        <v>0</v>
      </c>
    </row>
    <row r="994" ht="20" customHeight="1" spans="1:9">
      <c r="A994" s="8" t="s">
        <v>77</v>
      </c>
      <c r="B994" s="8"/>
      <c r="C994" s="8"/>
      <c r="D994" s="24">
        <f t="shared" ref="D994:I994" si="41">SUM(D967:D993)</f>
        <v>3117</v>
      </c>
      <c r="E994" s="59">
        <f t="shared" si="41"/>
        <v>198</v>
      </c>
      <c r="F994" s="8">
        <f t="shared" si="41"/>
        <v>0</v>
      </c>
      <c r="G994" s="8">
        <f t="shared" si="41"/>
        <v>1</v>
      </c>
      <c r="H994" s="8">
        <f t="shared" si="41"/>
        <v>20</v>
      </c>
      <c r="I994" s="8">
        <f t="shared" si="41"/>
        <v>77</v>
      </c>
    </row>
    <row r="995" ht="20" customHeight="1" spans="1:9">
      <c r="A995" s="9">
        <v>44768</v>
      </c>
      <c r="B995" s="3" t="s">
        <v>291</v>
      </c>
      <c r="C995" s="3" t="s">
        <v>131</v>
      </c>
      <c r="D995" s="31">
        <v>1023</v>
      </c>
      <c r="E995" s="60">
        <v>271</v>
      </c>
      <c r="F995" s="3">
        <v>6</v>
      </c>
      <c r="G995" s="3">
        <v>3</v>
      </c>
      <c r="H995" s="3">
        <v>7</v>
      </c>
      <c r="I995" s="3">
        <v>31</v>
      </c>
    </row>
    <row r="996" ht="20" customHeight="1" spans="1:9">
      <c r="A996" s="9">
        <v>44768</v>
      </c>
      <c r="B996" s="3" t="s">
        <v>295</v>
      </c>
      <c r="C996" s="3" t="s">
        <v>131</v>
      </c>
      <c r="D996" s="31">
        <v>725</v>
      </c>
      <c r="E996" s="60">
        <v>710</v>
      </c>
      <c r="F996" s="3">
        <v>7</v>
      </c>
      <c r="G996" s="3">
        <v>5</v>
      </c>
      <c r="H996" s="3">
        <v>7</v>
      </c>
      <c r="I996" s="3">
        <v>16</v>
      </c>
    </row>
    <row r="997" ht="20" customHeight="1" spans="1:9">
      <c r="A997" s="9">
        <v>44768</v>
      </c>
      <c r="B997" s="3" t="s">
        <v>292</v>
      </c>
      <c r="C997" s="3" t="s">
        <v>131</v>
      </c>
      <c r="D997" s="31">
        <v>457</v>
      </c>
      <c r="E997" s="60">
        <v>220</v>
      </c>
      <c r="F997" s="3">
        <v>1</v>
      </c>
      <c r="G997" s="3">
        <v>1</v>
      </c>
      <c r="H997" s="3">
        <v>3</v>
      </c>
      <c r="I997" s="3">
        <v>10</v>
      </c>
    </row>
    <row r="998" ht="20" customHeight="1" spans="1:9">
      <c r="A998" s="9">
        <v>44768</v>
      </c>
      <c r="B998" s="3" t="s">
        <v>301</v>
      </c>
      <c r="C998" s="3" t="s">
        <v>131</v>
      </c>
      <c r="D998" s="31">
        <v>188</v>
      </c>
      <c r="E998" s="60">
        <v>0</v>
      </c>
      <c r="F998" s="3">
        <v>0</v>
      </c>
      <c r="G998" s="3">
        <v>0</v>
      </c>
      <c r="H998" s="3">
        <v>1</v>
      </c>
      <c r="I998" s="3">
        <v>1</v>
      </c>
    </row>
    <row r="999" ht="20" customHeight="1" spans="1:9">
      <c r="A999" s="9">
        <v>44768</v>
      </c>
      <c r="B999" s="3" t="s">
        <v>307</v>
      </c>
      <c r="C999" s="3" t="s">
        <v>131</v>
      </c>
      <c r="D999" s="31">
        <v>148</v>
      </c>
      <c r="E999" s="60">
        <v>294</v>
      </c>
      <c r="F999" s="3">
        <v>1</v>
      </c>
      <c r="G999" s="3">
        <v>1</v>
      </c>
      <c r="H999" s="3">
        <v>4</v>
      </c>
      <c r="I999" s="3">
        <v>6</v>
      </c>
    </row>
    <row r="1000" ht="20" customHeight="1" spans="1:9">
      <c r="A1000" s="9">
        <v>44768</v>
      </c>
      <c r="B1000" s="3" t="s">
        <v>296</v>
      </c>
      <c r="C1000" s="3" t="s">
        <v>131</v>
      </c>
      <c r="D1000" s="31">
        <v>111</v>
      </c>
      <c r="E1000" s="60">
        <v>142</v>
      </c>
      <c r="F1000" s="3">
        <v>0</v>
      </c>
      <c r="G1000" s="3">
        <v>0</v>
      </c>
      <c r="H1000" s="3">
        <v>1</v>
      </c>
      <c r="I1000" s="3">
        <v>2</v>
      </c>
    </row>
    <row r="1001" ht="20" customHeight="1" spans="1:9">
      <c r="A1001" s="9">
        <v>44768</v>
      </c>
      <c r="B1001" s="3" t="s">
        <v>318</v>
      </c>
      <c r="C1001" s="3" t="s">
        <v>131</v>
      </c>
      <c r="D1001" s="31">
        <v>104</v>
      </c>
      <c r="E1001" s="60">
        <v>245</v>
      </c>
      <c r="F1001" s="3">
        <v>5</v>
      </c>
      <c r="G1001" s="3">
        <v>4</v>
      </c>
      <c r="H1001" s="3">
        <v>2</v>
      </c>
      <c r="I1001" s="3">
        <v>3</v>
      </c>
    </row>
    <row r="1002" ht="20" customHeight="1" spans="1:9">
      <c r="A1002" s="9">
        <v>44768</v>
      </c>
      <c r="B1002" s="3" t="s">
        <v>302</v>
      </c>
      <c r="C1002" s="3" t="s">
        <v>131</v>
      </c>
      <c r="D1002" s="31">
        <v>98</v>
      </c>
      <c r="E1002" s="60">
        <v>248</v>
      </c>
      <c r="F1002" s="3">
        <v>1</v>
      </c>
      <c r="G1002" s="3">
        <v>1</v>
      </c>
      <c r="H1002" s="3">
        <v>1</v>
      </c>
      <c r="I1002" s="3">
        <v>2</v>
      </c>
    </row>
    <row r="1003" ht="20" customHeight="1" spans="1:9">
      <c r="A1003" s="9">
        <v>44768</v>
      </c>
      <c r="B1003" s="3" t="s">
        <v>308</v>
      </c>
      <c r="C1003" s="3" t="s">
        <v>131</v>
      </c>
      <c r="D1003" s="31">
        <v>73</v>
      </c>
      <c r="E1003" s="60">
        <v>243</v>
      </c>
      <c r="F1003" s="3">
        <v>3</v>
      </c>
      <c r="G1003" s="3">
        <v>1</v>
      </c>
      <c r="H1003" s="3">
        <v>4</v>
      </c>
      <c r="I1003" s="3">
        <v>8</v>
      </c>
    </row>
    <row r="1004" ht="20" customHeight="1" spans="1:9">
      <c r="A1004" s="9">
        <v>44768</v>
      </c>
      <c r="B1004" s="3" t="s">
        <v>347</v>
      </c>
      <c r="C1004" s="3" t="s">
        <v>131</v>
      </c>
      <c r="D1004" s="31">
        <v>68</v>
      </c>
      <c r="E1004" s="60">
        <v>310</v>
      </c>
      <c r="F1004" s="3">
        <v>0</v>
      </c>
      <c r="G1004" s="3">
        <v>0</v>
      </c>
      <c r="H1004" s="3">
        <v>1</v>
      </c>
      <c r="I1004" s="3">
        <v>1</v>
      </c>
    </row>
    <row r="1005" ht="20" customHeight="1" spans="1:9">
      <c r="A1005" s="9">
        <v>44768</v>
      </c>
      <c r="B1005" s="3" t="s">
        <v>335</v>
      </c>
      <c r="C1005" s="3" t="s">
        <v>131</v>
      </c>
      <c r="D1005" s="31">
        <v>68</v>
      </c>
      <c r="E1005" s="60">
        <v>244</v>
      </c>
      <c r="F1005" s="3">
        <v>1</v>
      </c>
      <c r="G1005" s="3">
        <v>0</v>
      </c>
      <c r="H1005" s="3">
        <v>1</v>
      </c>
      <c r="I1005" s="3">
        <v>1</v>
      </c>
    </row>
    <row r="1006" ht="20" customHeight="1" spans="1:9">
      <c r="A1006" s="9">
        <v>44768</v>
      </c>
      <c r="B1006" s="3">
        <v>2020</v>
      </c>
      <c r="C1006" s="3" t="s">
        <v>131</v>
      </c>
      <c r="D1006" s="31">
        <v>60</v>
      </c>
      <c r="E1006" s="60">
        <v>244</v>
      </c>
      <c r="F1006" s="3">
        <v>0</v>
      </c>
      <c r="G1006" s="3">
        <v>0</v>
      </c>
      <c r="H1006" s="3">
        <v>1</v>
      </c>
      <c r="I1006" s="3">
        <v>1</v>
      </c>
    </row>
    <row r="1007" ht="20" customHeight="1" spans="1:9">
      <c r="A1007" s="9">
        <v>44768</v>
      </c>
      <c r="B1007" s="3" t="s">
        <v>341</v>
      </c>
      <c r="C1007" s="3" t="s">
        <v>131</v>
      </c>
      <c r="D1007" s="31">
        <v>46</v>
      </c>
      <c r="E1007" s="60">
        <v>244</v>
      </c>
      <c r="F1007" s="3">
        <v>1</v>
      </c>
      <c r="G1007" s="3">
        <v>1</v>
      </c>
      <c r="H1007" s="3">
        <v>2</v>
      </c>
      <c r="I1007" s="3">
        <v>2</v>
      </c>
    </row>
    <row r="1008" ht="20" customHeight="1" spans="1:9">
      <c r="A1008" s="9">
        <v>44768</v>
      </c>
      <c r="B1008" s="3" t="s">
        <v>357</v>
      </c>
      <c r="C1008" s="3" t="s">
        <v>131</v>
      </c>
      <c r="D1008" s="31">
        <v>12</v>
      </c>
      <c r="E1008" s="60">
        <v>256</v>
      </c>
      <c r="F1008" s="3">
        <v>0</v>
      </c>
      <c r="G1008" s="3">
        <v>0</v>
      </c>
      <c r="H1008" s="3">
        <v>1</v>
      </c>
      <c r="I1008" s="3">
        <v>3</v>
      </c>
    </row>
    <row r="1009" ht="20" customHeight="1" spans="1:9">
      <c r="A1009" s="9">
        <v>44768</v>
      </c>
      <c r="B1009" s="3" t="s">
        <v>332</v>
      </c>
      <c r="C1009" s="3" t="s">
        <v>131</v>
      </c>
      <c r="D1009" s="31">
        <v>6</v>
      </c>
      <c r="E1009" s="60">
        <v>278</v>
      </c>
      <c r="F1009" s="3">
        <v>1</v>
      </c>
      <c r="G1009" s="3">
        <v>0</v>
      </c>
      <c r="H1009" s="3">
        <v>1</v>
      </c>
      <c r="I1009" s="3">
        <v>1</v>
      </c>
    </row>
    <row r="1010" ht="20" customHeight="1" spans="1:9">
      <c r="A1010" s="9">
        <v>44768</v>
      </c>
      <c r="B1010" s="3" t="s">
        <v>344</v>
      </c>
      <c r="C1010" s="3" t="s">
        <v>131</v>
      </c>
      <c r="D1010" s="31">
        <v>6</v>
      </c>
      <c r="E1010" s="60">
        <v>241</v>
      </c>
      <c r="F1010" s="3">
        <v>3</v>
      </c>
      <c r="G1010" s="3">
        <v>3</v>
      </c>
      <c r="H1010" s="3">
        <v>1</v>
      </c>
      <c r="I1010" s="3">
        <v>5</v>
      </c>
    </row>
    <row r="1011" ht="20" customHeight="1" spans="1:9">
      <c r="A1011" s="9">
        <v>44768</v>
      </c>
      <c r="B1011" s="3" t="s">
        <v>352</v>
      </c>
      <c r="C1011" s="3" t="s">
        <v>131</v>
      </c>
      <c r="D1011" s="31">
        <v>6</v>
      </c>
      <c r="E1011" s="60">
        <v>246</v>
      </c>
      <c r="F1011" s="3">
        <v>0</v>
      </c>
      <c r="G1011" s="3">
        <v>0</v>
      </c>
      <c r="H1011" s="3">
        <v>1</v>
      </c>
      <c r="I1011" s="3">
        <v>1</v>
      </c>
    </row>
    <row r="1012" ht="20" customHeight="1" spans="1:9">
      <c r="A1012" s="9">
        <v>44768</v>
      </c>
      <c r="B1012" s="3" t="s">
        <v>322</v>
      </c>
      <c r="C1012" s="3" t="s">
        <v>131</v>
      </c>
      <c r="D1012" s="31">
        <v>6</v>
      </c>
      <c r="E1012" s="60">
        <v>138</v>
      </c>
      <c r="F1012" s="3">
        <v>1</v>
      </c>
      <c r="G1012" s="3">
        <v>1</v>
      </c>
      <c r="H1012" s="3">
        <v>1</v>
      </c>
      <c r="I1012" s="3">
        <v>1</v>
      </c>
    </row>
    <row r="1013" ht="20" customHeight="1" spans="1:9">
      <c r="A1013" s="9">
        <v>44768</v>
      </c>
      <c r="B1013" s="3" t="s">
        <v>337</v>
      </c>
      <c r="C1013" s="3" t="s">
        <v>131</v>
      </c>
      <c r="D1013" s="31">
        <v>0</v>
      </c>
      <c r="E1013" s="60">
        <v>55</v>
      </c>
      <c r="F1013" s="3">
        <v>0</v>
      </c>
      <c r="G1013" s="3">
        <v>0</v>
      </c>
      <c r="H1013" s="3">
        <v>0</v>
      </c>
      <c r="I1013" s="3">
        <v>0</v>
      </c>
    </row>
    <row r="1014" ht="20" customHeight="1" spans="1:9">
      <c r="A1014" s="9">
        <v>44768</v>
      </c>
      <c r="B1014" s="3" t="s">
        <v>298</v>
      </c>
      <c r="C1014" s="3" t="s">
        <v>131</v>
      </c>
      <c r="D1014" s="31">
        <v>0</v>
      </c>
      <c r="E1014" s="60">
        <v>252</v>
      </c>
      <c r="F1014" s="3">
        <v>0</v>
      </c>
      <c r="G1014" s="3">
        <v>0</v>
      </c>
      <c r="H1014" s="3">
        <v>0</v>
      </c>
      <c r="I1014" s="3">
        <v>5</v>
      </c>
    </row>
    <row r="1015" ht="20" customHeight="1" spans="1:9">
      <c r="A1015" s="9">
        <v>44768</v>
      </c>
      <c r="B1015" s="3" t="s">
        <v>348</v>
      </c>
      <c r="C1015" s="3" t="s">
        <v>131</v>
      </c>
      <c r="D1015" s="31">
        <v>0</v>
      </c>
      <c r="E1015" s="60">
        <v>0</v>
      </c>
      <c r="F1015" s="3">
        <v>0</v>
      </c>
      <c r="G1015" s="3">
        <v>0</v>
      </c>
      <c r="H1015" s="3">
        <v>0</v>
      </c>
      <c r="I1015" s="3">
        <v>1</v>
      </c>
    </row>
    <row r="1016" ht="20" customHeight="1" spans="1:9">
      <c r="A1016" s="9">
        <v>44768</v>
      </c>
      <c r="B1016" s="3" t="s">
        <v>300</v>
      </c>
      <c r="C1016" s="3" t="s">
        <v>131</v>
      </c>
      <c r="D1016" s="31">
        <v>0</v>
      </c>
      <c r="E1016" s="60">
        <v>0</v>
      </c>
      <c r="F1016" s="3">
        <v>0</v>
      </c>
      <c r="G1016" s="3">
        <v>0</v>
      </c>
      <c r="H1016" s="3">
        <v>0</v>
      </c>
      <c r="I1016" s="3">
        <v>2</v>
      </c>
    </row>
    <row r="1017" ht="20" customHeight="1" spans="1:9">
      <c r="A1017" s="9">
        <v>44768</v>
      </c>
      <c r="B1017" s="3" t="s">
        <v>326</v>
      </c>
      <c r="C1017" s="3" t="s">
        <v>131</v>
      </c>
      <c r="D1017" s="31">
        <v>0</v>
      </c>
      <c r="E1017" s="60">
        <v>239</v>
      </c>
      <c r="F1017" s="3">
        <v>4</v>
      </c>
      <c r="G1017" s="3">
        <v>3</v>
      </c>
      <c r="H1017" s="3">
        <v>0</v>
      </c>
      <c r="I1017" s="3">
        <v>2</v>
      </c>
    </row>
    <row r="1018" ht="20" customHeight="1" spans="1:9">
      <c r="A1018" s="9">
        <v>44768</v>
      </c>
      <c r="B1018" s="3" t="s">
        <v>349</v>
      </c>
      <c r="C1018" s="3" t="s">
        <v>131</v>
      </c>
      <c r="D1018" s="31">
        <v>0</v>
      </c>
      <c r="E1018" s="60">
        <v>248</v>
      </c>
      <c r="F1018" s="3">
        <v>2</v>
      </c>
      <c r="G1018" s="3">
        <v>1</v>
      </c>
      <c r="H1018" s="3">
        <v>0</v>
      </c>
      <c r="I1018" s="3">
        <v>1</v>
      </c>
    </row>
    <row r="1019" ht="20" customHeight="1" spans="1:9">
      <c r="A1019" s="9">
        <v>44768</v>
      </c>
      <c r="B1019" s="3" t="s">
        <v>362</v>
      </c>
      <c r="C1019" s="3" t="s">
        <v>131</v>
      </c>
      <c r="D1019" s="31">
        <v>0</v>
      </c>
      <c r="E1019" s="60">
        <v>0</v>
      </c>
      <c r="F1019" s="3">
        <v>0</v>
      </c>
      <c r="G1019" s="3">
        <v>0</v>
      </c>
      <c r="H1019" s="3">
        <v>0</v>
      </c>
      <c r="I1019" s="3">
        <v>1</v>
      </c>
    </row>
    <row r="1020" ht="20" customHeight="1" spans="1:9">
      <c r="A1020" s="9">
        <v>44768</v>
      </c>
      <c r="B1020" s="3" t="s">
        <v>354</v>
      </c>
      <c r="C1020" s="3" t="s">
        <v>131</v>
      </c>
      <c r="D1020" s="31">
        <v>0</v>
      </c>
      <c r="E1020" s="60">
        <v>278</v>
      </c>
      <c r="F1020" s="3">
        <v>1</v>
      </c>
      <c r="G1020" s="3">
        <v>1</v>
      </c>
      <c r="H1020" s="3">
        <v>0</v>
      </c>
      <c r="I1020" s="3">
        <v>0</v>
      </c>
    </row>
    <row r="1021" ht="20" customHeight="1" spans="1:9">
      <c r="A1021" s="9">
        <v>44768</v>
      </c>
      <c r="B1021" s="3" t="s">
        <v>350</v>
      </c>
      <c r="C1021" s="3" t="s">
        <v>131</v>
      </c>
      <c r="D1021" s="31">
        <v>0</v>
      </c>
      <c r="E1021" s="60">
        <v>205</v>
      </c>
      <c r="F1021" s="3">
        <v>0</v>
      </c>
      <c r="G1021" s="3">
        <v>0</v>
      </c>
      <c r="H1021" s="3">
        <v>0</v>
      </c>
      <c r="I1021" s="3">
        <v>0</v>
      </c>
    </row>
    <row r="1022" ht="20" customHeight="1" spans="1:9">
      <c r="A1022" s="9">
        <v>44768</v>
      </c>
      <c r="B1022" s="3" t="s">
        <v>361</v>
      </c>
      <c r="C1022" s="3" t="s">
        <v>131</v>
      </c>
      <c r="D1022" s="31">
        <v>0</v>
      </c>
      <c r="E1022" s="60">
        <v>241</v>
      </c>
      <c r="F1022" s="3">
        <v>2</v>
      </c>
      <c r="G1022" s="3">
        <v>1</v>
      </c>
      <c r="H1022" s="3">
        <v>0</v>
      </c>
      <c r="I1022" s="3">
        <v>0</v>
      </c>
    </row>
    <row r="1023" ht="20" customHeight="1" spans="1:9">
      <c r="A1023" s="9">
        <v>44768</v>
      </c>
      <c r="B1023" s="3" t="s">
        <v>304</v>
      </c>
      <c r="C1023" s="3" t="s">
        <v>131</v>
      </c>
      <c r="D1023" s="31">
        <v>0</v>
      </c>
      <c r="E1023" s="60">
        <v>0</v>
      </c>
      <c r="F1023" s="3">
        <v>0</v>
      </c>
      <c r="G1023" s="3">
        <v>0</v>
      </c>
      <c r="H1023" s="3">
        <v>0</v>
      </c>
      <c r="I1023" s="3">
        <v>0</v>
      </c>
    </row>
    <row r="1024" ht="20" customHeight="1" spans="1:9">
      <c r="A1024" s="9">
        <v>44768</v>
      </c>
      <c r="B1024" s="3" t="s">
        <v>343</v>
      </c>
      <c r="C1024" s="3" t="s">
        <v>131</v>
      </c>
      <c r="D1024" s="31">
        <v>0</v>
      </c>
      <c r="E1024" s="60">
        <v>13</v>
      </c>
      <c r="F1024" s="3">
        <v>0</v>
      </c>
      <c r="G1024" s="3">
        <v>0</v>
      </c>
      <c r="H1024" s="3">
        <v>0</v>
      </c>
      <c r="I1024" s="3">
        <v>0</v>
      </c>
    </row>
    <row r="1025" ht="20" customHeight="1" spans="1:9">
      <c r="A1025" s="9">
        <v>44768</v>
      </c>
      <c r="B1025" s="3" t="s">
        <v>305</v>
      </c>
      <c r="C1025" s="3" t="s">
        <v>131</v>
      </c>
      <c r="D1025" s="31">
        <v>0</v>
      </c>
      <c r="E1025" s="60">
        <v>91</v>
      </c>
      <c r="F1025" s="3">
        <v>0</v>
      </c>
      <c r="G1025" s="3">
        <v>0</v>
      </c>
      <c r="H1025" s="3">
        <v>0</v>
      </c>
      <c r="I1025" s="3">
        <v>0</v>
      </c>
    </row>
    <row r="1026" ht="20" customHeight="1" spans="1:9">
      <c r="A1026" s="9">
        <v>44768</v>
      </c>
      <c r="B1026" s="3" t="s">
        <v>342</v>
      </c>
      <c r="C1026" s="3" t="s">
        <v>131</v>
      </c>
      <c r="D1026" s="31">
        <v>0</v>
      </c>
      <c r="E1026" s="60">
        <v>242</v>
      </c>
      <c r="F1026" s="3">
        <v>0</v>
      </c>
      <c r="G1026" s="3">
        <v>0</v>
      </c>
      <c r="H1026" s="3">
        <v>0</v>
      </c>
      <c r="I1026" s="3">
        <v>0</v>
      </c>
    </row>
    <row r="1027" ht="20" customHeight="1" spans="1:9">
      <c r="A1027" s="9">
        <v>44768</v>
      </c>
      <c r="B1027" s="3" t="s">
        <v>364</v>
      </c>
      <c r="C1027" s="3" t="s">
        <v>131</v>
      </c>
      <c r="D1027" s="31">
        <v>0</v>
      </c>
      <c r="E1027" s="60">
        <v>97</v>
      </c>
      <c r="F1027" s="3">
        <v>0</v>
      </c>
      <c r="G1027" s="3">
        <v>0</v>
      </c>
      <c r="H1027" s="3">
        <v>0</v>
      </c>
      <c r="I1027" s="3">
        <v>0</v>
      </c>
    </row>
    <row r="1028" ht="20" customHeight="1" spans="1:9">
      <c r="A1028" s="9">
        <v>44768</v>
      </c>
      <c r="B1028" s="3" t="s">
        <v>359</v>
      </c>
      <c r="C1028" s="3" t="s">
        <v>131</v>
      </c>
      <c r="D1028" s="31">
        <v>0</v>
      </c>
      <c r="E1028" s="60">
        <v>0</v>
      </c>
      <c r="F1028" s="3">
        <v>0</v>
      </c>
      <c r="G1028" s="3">
        <v>0</v>
      </c>
      <c r="H1028" s="3">
        <v>0</v>
      </c>
      <c r="I1028" s="3">
        <v>2</v>
      </c>
    </row>
    <row r="1029" ht="20" customHeight="1" spans="1:9">
      <c r="A1029" s="9">
        <v>44768</v>
      </c>
      <c r="B1029" s="3" t="s">
        <v>356</v>
      </c>
      <c r="C1029" s="3" t="s">
        <v>131</v>
      </c>
      <c r="D1029" s="31">
        <v>0</v>
      </c>
      <c r="E1029" s="60">
        <v>128</v>
      </c>
      <c r="F1029" s="3">
        <v>2</v>
      </c>
      <c r="G1029" s="3">
        <v>2</v>
      </c>
      <c r="H1029" s="3">
        <v>0</v>
      </c>
      <c r="I1029" s="3">
        <v>3</v>
      </c>
    </row>
    <row r="1030" ht="20" customHeight="1" spans="1:9">
      <c r="A1030" s="9">
        <v>44768</v>
      </c>
      <c r="B1030" s="3" t="s">
        <v>360</v>
      </c>
      <c r="C1030" s="3" t="s">
        <v>131</v>
      </c>
      <c r="D1030" s="31">
        <v>0</v>
      </c>
      <c r="E1030" s="60">
        <v>240</v>
      </c>
      <c r="F1030" s="3">
        <v>0</v>
      </c>
      <c r="G1030" s="3">
        <v>0</v>
      </c>
      <c r="H1030" s="3">
        <v>0</v>
      </c>
      <c r="I1030" s="3">
        <v>0</v>
      </c>
    </row>
    <row r="1031" ht="20" customHeight="1" spans="1:9">
      <c r="A1031" s="9">
        <v>44768</v>
      </c>
      <c r="B1031" s="3" t="s">
        <v>365</v>
      </c>
      <c r="C1031" s="3" t="s">
        <v>131</v>
      </c>
      <c r="D1031" s="31">
        <v>0</v>
      </c>
      <c r="E1031" s="60">
        <v>314</v>
      </c>
      <c r="F1031" s="3">
        <v>0</v>
      </c>
      <c r="G1031" s="3">
        <v>0</v>
      </c>
      <c r="H1031" s="3">
        <v>0</v>
      </c>
      <c r="I1031" s="3">
        <v>0</v>
      </c>
    </row>
    <row r="1032" ht="20" customHeight="1" spans="1:9">
      <c r="A1032" s="8" t="s">
        <v>78</v>
      </c>
      <c r="B1032" s="8"/>
      <c r="C1032" s="8"/>
      <c r="D1032" s="24">
        <f t="shared" ref="D1032:I1032" si="42">SUM(D995:D1031)</f>
        <v>3205</v>
      </c>
      <c r="E1032" s="59">
        <f t="shared" si="42"/>
        <v>7217</v>
      </c>
      <c r="F1032" s="8">
        <f t="shared" si="42"/>
        <v>42</v>
      </c>
      <c r="G1032" s="8">
        <f t="shared" si="42"/>
        <v>29</v>
      </c>
      <c r="H1032" s="8">
        <f t="shared" si="42"/>
        <v>40</v>
      </c>
      <c r="I1032" s="8">
        <f t="shared" si="42"/>
        <v>112</v>
      </c>
    </row>
    <row r="1033" ht="20" customHeight="1" spans="1:9">
      <c r="A1033" s="9">
        <v>44767</v>
      </c>
      <c r="B1033" s="3" t="s">
        <v>291</v>
      </c>
      <c r="C1033" s="3" t="s">
        <v>131</v>
      </c>
      <c r="D1033" s="31">
        <v>758</v>
      </c>
      <c r="E1033" s="60">
        <v>245</v>
      </c>
      <c r="F1033" s="3">
        <v>7</v>
      </c>
      <c r="G1033" s="3">
        <v>6</v>
      </c>
      <c r="H1033" s="3">
        <v>5</v>
      </c>
      <c r="I1033" s="3">
        <v>29</v>
      </c>
    </row>
    <row r="1034" ht="20" customHeight="1" spans="1:9">
      <c r="A1034" s="9">
        <v>44767</v>
      </c>
      <c r="B1034" s="3" t="s">
        <v>314</v>
      </c>
      <c r="C1034" s="3" t="s">
        <v>131</v>
      </c>
      <c r="D1034" s="31">
        <v>351</v>
      </c>
      <c r="E1034" s="60">
        <v>256</v>
      </c>
      <c r="F1034" s="3">
        <v>1</v>
      </c>
      <c r="G1034" s="3">
        <v>0</v>
      </c>
      <c r="H1034" s="3">
        <v>2</v>
      </c>
      <c r="I1034" s="3">
        <v>2</v>
      </c>
    </row>
    <row r="1035" ht="20" customHeight="1" spans="1:9">
      <c r="A1035" s="9">
        <v>44767</v>
      </c>
      <c r="B1035" s="3" t="s">
        <v>296</v>
      </c>
      <c r="C1035" s="3" t="s">
        <v>131</v>
      </c>
      <c r="D1035" s="31">
        <v>329</v>
      </c>
      <c r="E1035" s="60">
        <v>249</v>
      </c>
      <c r="F1035" s="3">
        <v>0</v>
      </c>
      <c r="G1035" s="3">
        <v>0</v>
      </c>
      <c r="H1035" s="3">
        <v>1</v>
      </c>
      <c r="I1035" s="3">
        <v>1</v>
      </c>
    </row>
    <row r="1036" ht="20" customHeight="1" spans="1:9">
      <c r="A1036" s="9">
        <v>44767</v>
      </c>
      <c r="B1036" s="3" t="s">
        <v>307</v>
      </c>
      <c r="C1036" s="3" t="s">
        <v>131</v>
      </c>
      <c r="D1036" s="31">
        <v>302</v>
      </c>
      <c r="E1036" s="60">
        <v>257</v>
      </c>
      <c r="F1036" s="3">
        <v>3</v>
      </c>
      <c r="G1036" s="3">
        <v>2</v>
      </c>
      <c r="H1036" s="3">
        <v>3</v>
      </c>
      <c r="I1036" s="3">
        <v>5</v>
      </c>
    </row>
    <row r="1037" ht="20" customHeight="1" spans="1:9">
      <c r="A1037" s="9">
        <v>44767</v>
      </c>
      <c r="B1037" s="3" t="s">
        <v>295</v>
      </c>
      <c r="C1037" s="3" t="s">
        <v>131</v>
      </c>
      <c r="D1037" s="31">
        <v>295</v>
      </c>
      <c r="E1037" s="60">
        <v>771</v>
      </c>
      <c r="F1037" s="3">
        <v>10</v>
      </c>
      <c r="G1037" s="3">
        <v>4</v>
      </c>
      <c r="H1037" s="3">
        <v>4</v>
      </c>
      <c r="I1037" s="3">
        <v>17</v>
      </c>
    </row>
    <row r="1038" ht="20" customHeight="1" spans="1:9">
      <c r="A1038" s="9">
        <v>44767</v>
      </c>
      <c r="B1038" s="3" t="s">
        <v>312</v>
      </c>
      <c r="C1038" s="3" t="s">
        <v>131</v>
      </c>
      <c r="D1038" s="31">
        <v>146</v>
      </c>
      <c r="E1038" s="60">
        <v>240</v>
      </c>
      <c r="F1038" s="3">
        <v>4</v>
      </c>
      <c r="G1038" s="3">
        <v>2</v>
      </c>
      <c r="H1038" s="3">
        <v>3</v>
      </c>
      <c r="I1038" s="3">
        <v>6</v>
      </c>
    </row>
    <row r="1039" ht="20" customHeight="1" spans="1:9">
      <c r="A1039" s="9">
        <v>44767</v>
      </c>
      <c r="B1039" s="3" t="s">
        <v>298</v>
      </c>
      <c r="C1039" s="3" t="s">
        <v>131</v>
      </c>
      <c r="D1039" s="31">
        <v>104</v>
      </c>
      <c r="E1039" s="60">
        <v>265</v>
      </c>
      <c r="F1039" s="3">
        <v>2</v>
      </c>
      <c r="G1039" s="3">
        <v>2</v>
      </c>
      <c r="H1039" s="3">
        <v>1</v>
      </c>
      <c r="I1039" s="3">
        <v>7</v>
      </c>
    </row>
    <row r="1040" ht="20" customHeight="1" spans="1:9">
      <c r="A1040" s="9">
        <v>44767</v>
      </c>
      <c r="B1040" s="3" t="s">
        <v>352</v>
      </c>
      <c r="C1040" s="3" t="s">
        <v>131</v>
      </c>
      <c r="D1040" s="31">
        <v>98</v>
      </c>
      <c r="E1040" s="60">
        <v>249</v>
      </c>
      <c r="F1040" s="3">
        <v>0</v>
      </c>
      <c r="G1040" s="3">
        <v>0</v>
      </c>
      <c r="H1040" s="3">
        <v>1</v>
      </c>
      <c r="I1040" s="3">
        <v>1</v>
      </c>
    </row>
    <row r="1041" ht="20" customHeight="1" spans="1:9">
      <c r="A1041" s="9">
        <v>44767</v>
      </c>
      <c r="B1041" s="3" t="s">
        <v>350</v>
      </c>
      <c r="C1041" s="3" t="s">
        <v>131</v>
      </c>
      <c r="D1041" s="31">
        <v>80</v>
      </c>
      <c r="E1041" s="60">
        <v>267</v>
      </c>
      <c r="F1041" s="3">
        <v>3</v>
      </c>
      <c r="G1041" s="3">
        <v>1</v>
      </c>
      <c r="H1041" s="3">
        <v>1</v>
      </c>
      <c r="I1041" s="3">
        <v>1</v>
      </c>
    </row>
    <row r="1042" ht="20" customHeight="1" spans="1:9">
      <c r="A1042" s="9">
        <v>44767</v>
      </c>
      <c r="B1042" s="3" t="s">
        <v>301</v>
      </c>
      <c r="C1042" s="3" t="s">
        <v>131</v>
      </c>
      <c r="D1042" s="31">
        <v>72</v>
      </c>
      <c r="E1042" s="60">
        <v>0</v>
      </c>
      <c r="F1042" s="3">
        <v>0</v>
      </c>
      <c r="G1042" s="3">
        <v>0</v>
      </c>
      <c r="H1042" s="3">
        <v>1</v>
      </c>
      <c r="I1042" s="3">
        <v>1</v>
      </c>
    </row>
    <row r="1043" ht="20" customHeight="1" spans="1:9">
      <c r="A1043" s="9">
        <v>44767</v>
      </c>
      <c r="B1043" s="3">
        <v>2020</v>
      </c>
      <c r="C1043" s="3" t="s">
        <v>131</v>
      </c>
      <c r="D1043" s="31">
        <v>60</v>
      </c>
      <c r="E1043" s="60">
        <v>241</v>
      </c>
      <c r="F1043" s="3">
        <v>0</v>
      </c>
      <c r="G1043" s="3">
        <v>0</v>
      </c>
      <c r="H1043" s="3">
        <v>1</v>
      </c>
      <c r="I1043" s="3">
        <v>1</v>
      </c>
    </row>
    <row r="1044" ht="20" customHeight="1" spans="1:9">
      <c r="A1044" s="9">
        <v>44767</v>
      </c>
      <c r="B1044" s="3" t="s">
        <v>341</v>
      </c>
      <c r="C1044" s="3" t="s">
        <v>131</v>
      </c>
      <c r="D1044" s="31">
        <v>6</v>
      </c>
      <c r="E1044" s="60">
        <v>267</v>
      </c>
      <c r="F1044" s="3">
        <v>0</v>
      </c>
      <c r="G1044" s="3">
        <v>0</v>
      </c>
      <c r="H1044" s="3">
        <v>1</v>
      </c>
      <c r="I1044" s="3">
        <v>1</v>
      </c>
    </row>
    <row r="1045" ht="20" customHeight="1" spans="1:9">
      <c r="A1045" s="9">
        <v>44767</v>
      </c>
      <c r="B1045" s="3" t="s">
        <v>347</v>
      </c>
      <c r="C1045" s="3" t="s">
        <v>131</v>
      </c>
      <c r="D1045" s="31">
        <v>6</v>
      </c>
      <c r="E1045" s="60">
        <v>241</v>
      </c>
      <c r="F1045" s="3">
        <v>0</v>
      </c>
      <c r="G1045" s="3">
        <v>0</v>
      </c>
      <c r="H1045" s="3">
        <v>1</v>
      </c>
      <c r="I1045" s="3">
        <v>1</v>
      </c>
    </row>
    <row r="1046" ht="20" customHeight="1" spans="1:9">
      <c r="A1046" s="9">
        <v>44767</v>
      </c>
      <c r="B1046" s="3" t="s">
        <v>335</v>
      </c>
      <c r="C1046" s="3" t="s">
        <v>131</v>
      </c>
      <c r="D1046" s="31">
        <v>6</v>
      </c>
      <c r="E1046" s="60">
        <v>247</v>
      </c>
      <c r="F1046" s="3">
        <v>3</v>
      </c>
      <c r="G1046" s="3">
        <v>1</v>
      </c>
      <c r="H1046" s="3">
        <v>1</v>
      </c>
      <c r="I1046" s="3">
        <v>1</v>
      </c>
    </row>
    <row r="1047" ht="20" customHeight="1" spans="1:9">
      <c r="A1047" s="9">
        <v>44767</v>
      </c>
      <c r="B1047" s="3" t="s">
        <v>356</v>
      </c>
      <c r="C1047" s="3" t="s">
        <v>131</v>
      </c>
      <c r="D1047" s="31">
        <v>2</v>
      </c>
      <c r="E1047" s="60">
        <v>251</v>
      </c>
      <c r="F1047" s="3">
        <v>2</v>
      </c>
      <c r="G1047" s="3">
        <v>1</v>
      </c>
      <c r="H1047" s="3">
        <v>2</v>
      </c>
      <c r="I1047" s="3">
        <v>2</v>
      </c>
    </row>
    <row r="1048" ht="20" customHeight="1" spans="1:9">
      <c r="A1048" s="9">
        <v>44767</v>
      </c>
      <c r="B1048" s="3" t="s">
        <v>337</v>
      </c>
      <c r="C1048" s="3" t="s">
        <v>131</v>
      </c>
      <c r="D1048" s="31">
        <v>0</v>
      </c>
      <c r="E1048" s="60">
        <v>228</v>
      </c>
      <c r="F1048" s="3">
        <v>1</v>
      </c>
      <c r="G1048" s="3">
        <v>0</v>
      </c>
      <c r="H1048" s="3">
        <v>0</v>
      </c>
      <c r="I1048" s="3">
        <v>0</v>
      </c>
    </row>
    <row r="1049" ht="20" customHeight="1" spans="1:9">
      <c r="A1049" s="9">
        <v>44767</v>
      </c>
      <c r="B1049" s="3" t="s">
        <v>348</v>
      </c>
      <c r="C1049" s="3" t="s">
        <v>131</v>
      </c>
      <c r="D1049" s="31">
        <v>0</v>
      </c>
      <c r="E1049" s="60">
        <v>362</v>
      </c>
      <c r="F1049" s="3">
        <v>0</v>
      </c>
      <c r="G1049" s="3">
        <v>0</v>
      </c>
      <c r="H1049" s="3">
        <v>0</v>
      </c>
      <c r="I1049" s="3">
        <v>1</v>
      </c>
    </row>
    <row r="1050" ht="20" customHeight="1" spans="1:9">
      <c r="A1050" s="9">
        <v>44767</v>
      </c>
      <c r="B1050" s="3" t="s">
        <v>313</v>
      </c>
      <c r="C1050" s="3" t="s">
        <v>131</v>
      </c>
      <c r="D1050" s="31">
        <v>0</v>
      </c>
      <c r="E1050" s="60">
        <v>0</v>
      </c>
      <c r="F1050" s="3">
        <v>0</v>
      </c>
      <c r="G1050" s="3">
        <v>0</v>
      </c>
      <c r="H1050" s="3">
        <v>0</v>
      </c>
      <c r="I1050" s="3">
        <v>2</v>
      </c>
    </row>
    <row r="1051" ht="20" customHeight="1" spans="1:9">
      <c r="A1051" s="9">
        <v>44767</v>
      </c>
      <c r="B1051" s="3" t="s">
        <v>326</v>
      </c>
      <c r="C1051" s="3" t="s">
        <v>131</v>
      </c>
      <c r="D1051" s="31">
        <v>0</v>
      </c>
      <c r="E1051" s="60">
        <v>250</v>
      </c>
      <c r="F1051" s="3">
        <v>0</v>
      </c>
      <c r="G1051" s="3">
        <v>0</v>
      </c>
      <c r="H1051" s="3">
        <v>0</v>
      </c>
      <c r="I1051" s="3">
        <v>1</v>
      </c>
    </row>
    <row r="1052" ht="20" customHeight="1" spans="1:9">
      <c r="A1052" s="9">
        <v>44767</v>
      </c>
      <c r="B1052" s="3" t="s">
        <v>349</v>
      </c>
      <c r="C1052" s="3" t="s">
        <v>131</v>
      </c>
      <c r="D1052" s="31">
        <v>0</v>
      </c>
      <c r="E1052" s="60">
        <v>245</v>
      </c>
      <c r="F1052" s="3">
        <v>1</v>
      </c>
      <c r="G1052" s="3">
        <v>1</v>
      </c>
      <c r="H1052" s="3">
        <v>0</v>
      </c>
      <c r="I1052" s="3">
        <v>0</v>
      </c>
    </row>
    <row r="1053" ht="20" customHeight="1" spans="1:9">
      <c r="A1053" s="9">
        <v>44767</v>
      </c>
      <c r="B1053" s="3" t="s">
        <v>354</v>
      </c>
      <c r="C1053" s="3" t="s">
        <v>131</v>
      </c>
      <c r="D1053" s="31">
        <v>0</v>
      </c>
      <c r="E1053" s="60">
        <v>252</v>
      </c>
      <c r="F1053" s="3">
        <v>0</v>
      </c>
      <c r="G1053" s="3">
        <v>0</v>
      </c>
      <c r="H1053" s="3">
        <v>0</v>
      </c>
      <c r="I1053" s="3">
        <v>0</v>
      </c>
    </row>
    <row r="1054" ht="20" customHeight="1" spans="1:9">
      <c r="A1054" s="9">
        <v>44767</v>
      </c>
      <c r="B1054" s="3" t="s">
        <v>318</v>
      </c>
      <c r="C1054" s="3" t="s">
        <v>131</v>
      </c>
      <c r="D1054" s="31">
        <v>0</v>
      </c>
      <c r="E1054" s="60">
        <v>241</v>
      </c>
      <c r="F1054" s="3">
        <v>0</v>
      </c>
      <c r="G1054" s="3">
        <v>0</v>
      </c>
      <c r="H1054" s="3">
        <v>0</v>
      </c>
      <c r="I1054" s="3">
        <v>0</v>
      </c>
    </row>
    <row r="1055" ht="20" customHeight="1" spans="1:9">
      <c r="A1055" s="9">
        <v>44767</v>
      </c>
      <c r="B1055" s="3" t="s">
        <v>361</v>
      </c>
      <c r="C1055" s="3" t="s">
        <v>131</v>
      </c>
      <c r="D1055" s="31">
        <v>0</v>
      </c>
      <c r="E1055" s="60">
        <v>254</v>
      </c>
      <c r="F1055" s="3">
        <v>1</v>
      </c>
      <c r="G1055" s="3">
        <v>0</v>
      </c>
      <c r="H1055" s="3">
        <v>0</v>
      </c>
      <c r="I1055" s="3">
        <v>1</v>
      </c>
    </row>
    <row r="1056" ht="20" customHeight="1" spans="1:9">
      <c r="A1056" s="9">
        <v>44767</v>
      </c>
      <c r="B1056" s="3" t="s">
        <v>332</v>
      </c>
      <c r="C1056" s="3" t="s">
        <v>131</v>
      </c>
      <c r="D1056" s="31">
        <v>0</v>
      </c>
      <c r="E1056" s="60">
        <v>221</v>
      </c>
      <c r="F1056" s="3">
        <v>0</v>
      </c>
      <c r="G1056" s="3">
        <v>0</v>
      </c>
      <c r="H1056" s="3">
        <v>0</v>
      </c>
      <c r="I1056" s="3">
        <v>0</v>
      </c>
    </row>
    <row r="1057" ht="20" customHeight="1" spans="1:9">
      <c r="A1057" s="9">
        <v>44767</v>
      </c>
      <c r="B1057" s="3" t="s">
        <v>366</v>
      </c>
      <c r="C1057" s="3" t="s">
        <v>131</v>
      </c>
      <c r="D1057" s="31">
        <v>0</v>
      </c>
      <c r="E1057" s="60">
        <v>273</v>
      </c>
      <c r="F1057" s="3">
        <v>0</v>
      </c>
      <c r="G1057" s="3">
        <v>0</v>
      </c>
      <c r="H1057" s="3">
        <v>0</v>
      </c>
      <c r="I1057" s="3">
        <v>0</v>
      </c>
    </row>
    <row r="1058" ht="20" customHeight="1" spans="1:9">
      <c r="A1058" s="9">
        <v>44767</v>
      </c>
      <c r="B1058" s="3" t="s">
        <v>305</v>
      </c>
      <c r="C1058" s="3" t="s">
        <v>131</v>
      </c>
      <c r="D1058" s="31">
        <v>0</v>
      </c>
      <c r="E1058" s="60">
        <v>242</v>
      </c>
      <c r="F1058" s="3">
        <v>0</v>
      </c>
      <c r="G1058" s="3">
        <v>0</v>
      </c>
      <c r="H1058" s="3">
        <v>0</v>
      </c>
      <c r="I1058" s="3">
        <v>0</v>
      </c>
    </row>
    <row r="1059" ht="20" customHeight="1" spans="1:9">
      <c r="A1059" s="9">
        <v>44767</v>
      </c>
      <c r="B1059" s="3" t="s">
        <v>342</v>
      </c>
      <c r="C1059" s="3" t="s">
        <v>131</v>
      </c>
      <c r="D1059" s="31">
        <v>0</v>
      </c>
      <c r="E1059" s="60">
        <v>241</v>
      </c>
      <c r="F1059" s="3">
        <v>1</v>
      </c>
      <c r="G1059" s="3">
        <v>2</v>
      </c>
      <c r="H1059" s="3">
        <v>0</v>
      </c>
      <c r="I1059" s="3">
        <v>2</v>
      </c>
    </row>
    <row r="1060" ht="20" customHeight="1" spans="1:9">
      <c r="A1060" s="9">
        <v>44767</v>
      </c>
      <c r="B1060" s="3" t="s">
        <v>364</v>
      </c>
      <c r="C1060" s="3" t="s">
        <v>131</v>
      </c>
      <c r="D1060" s="31">
        <v>0</v>
      </c>
      <c r="E1060" s="60">
        <v>241</v>
      </c>
      <c r="F1060" s="3">
        <v>0</v>
      </c>
      <c r="G1060" s="3">
        <v>0</v>
      </c>
      <c r="H1060" s="3">
        <v>0</v>
      </c>
      <c r="I1060" s="3">
        <v>0</v>
      </c>
    </row>
    <row r="1061" ht="20" customHeight="1" spans="1:9">
      <c r="A1061" s="9">
        <v>44767</v>
      </c>
      <c r="B1061" s="3" t="s">
        <v>359</v>
      </c>
      <c r="C1061" s="3" t="s">
        <v>131</v>
      </c>
      <c r="D1061" s="31">
        <v>0</v>
      </c>
      <c r="E1061" s="60">
        <v>266</v>
      </c>
      <c r="F1061" s="3">
        <v>0</v>
      </c>
      <c r="G1061" s="3">
        <v>0</v>
      </c>
      <c r="H1061" s="3">
        <v>0</v>
      </c>
      <c r="I1061" s="3">
        <v>6</v>
      </c>
    </row>
    <row r="1062" ht="20" customHeight="1" spans="1:9">
      <c r="A1062" s="9">
        <v>44767</v>
      </c>
      <c r="B1062" s="3" t="s">
        <v>320</v>
      </c>
      <c r="C1062" s="3" t="s">
        <v>131</v>
      </c>
      <c r="D1062" s="31">
        <v>0</v>
      </c>
      <c r="E1062" s="60">
        <v>1</v>
      </c>
      <c r="F1062" s="3">
        <v>0</v>
      </c>
      <c r="G1062" s="3">
        <v>0</v>
      </c>
      <c r="H1062" s="3">
        <v>0</v>
      </c>
      <c r="I1062" s="3">
        <v>0</v>
      </c>
    </row>
    <row r="1063" ht="20" customHeight="1" spans="1:9">
      <c r="A1063" s="9">
        <v>44767</v>
      </c>
      <c r="B1063" s="3" t="s">
        <v>367</v>
      </c>
      <c r="C1063" s="3" t="s">
        <v>131</v>
      </c>
      <c r="D1063" s="31">
        <v>0</v>
      </c>
      <c r="E1063" s="60">
        <v>241</v>
      </c>
      <c r="F1063" s="3">
        <v>0</v>
      </c>
      <c r="G1063" s="3">
        <v>0</v>
      </c>
      <c r="H1063" s="3">
        <v>0</v>
      </c>
      <c r="I1063" s="3">
        <v>0</v>
      </c>
    </row>
    <row r="1064" ht="20" customHeight="1" spans="1:9">
      <c r="A1064" s="9">
        <v>44767</v>
      </c>
      <c r="B1064" s="3" t="s">
        <v>339</v>
      </c>
      <c r="C1064" s="3" t="s">
        <v>131</v>
      </c>
      <c r="D1064" s="31">
        <v>0</v>
      </c>
      <c r="E1064" s="60">
        <v>241</v>
      </c>
      <c r="F1064" s="3">
        <v>0</v>
      </c>
      <c r="G1064" s="3">
        <v>0</v>
      </c>
      <c r="H1064" s="3">
        <v>0</v>
      </c>
      <c r="I1064" s="3">
        <v>0</v>
      </c>
    </row>
    <row r="1065" ht="20" customHeight="1" spans="1:9">
      <c r="A1065" s="9">
        <v>44767</v>
      </c>
      <c r="B1065" s="3" t="s">
        <v>368</v>
      </c>
      <c r="C1065" s="3" t="s">
        <v>131</v>
      </c>
      <c r="D1065" s="31">
        <v>0</v>
      </c>
      <c r="E1065" s="60">
        <v>241</v>
      </c>
      <c r="F1065" s="3">
        <v>5</v>
      </c>
      <c r="G1065" s="3">
        <v>2</v>
      </c>
      <c r="H1065" s="3">
        <v>0</v>
      </c>
      <c r="I1065" s="3">
        <v>4</v>
      </c>
    </row>
    <row r="1066" ht="20" customHeight="1" spans="1:9">
      <c r="A1066" s="9">
        <v>44767</v>
      </c>
      <c r="B1066" s="3" t="s">
        <v>369</v>
      </c>
      <c r="C1066" s="3" t="s">
        <v>131</v>
      </c>
      <c r="D1066" s="31">
        <v>0</v>
      </c>
      <c r="E1066" s="60">
        <v>0</v>
      </c>
      <c r="F1066" s="3">
        <v>0</v>
      </c>
      <c r="G1066" s="3">
        <v>0</v>
      </c>
      <c r="H1066" s="3">
        <v>0</v>
      </c>
      <c r="I1066" s="3">
        <v>1</v>
      </c>
    </row>
    <row r="1067" ht="20" customHeight="1" spans="1:9">
      <c r="A1067" s="9">
        <v>44767</v>
      </c>
      <c r="B1067" s="3" t="s">
        <v>360</v>
      </c>
      <c r="C1067" s="3" t="s">
        <v>131</v>
      </c>
      <c r="D1067" s="31">
        <v>0</v>
      </c>
      <c r="E1067" s="60">
        <v>240</v>
      </c>
      <c r="F1067" s="3">
        <v>0</v>
      </c>
      <c r="G1067" s="3">
        <v>0</v>
      </c>
      <c r="H1067" s="3">
        <v>0</v>
      </c>
      <c r="I1067" s="3">
        <v>0</v>
      </c>
    </row>
    <row r="1068" ht="20" customHeight="1" spans="1:9">
      <c r="A1068" s="9">
        <v>44767</v>
      </c>
      <c r="B1068" s="3" t="s">
        <v>357</v>
      </c>
      <c r="C1068" s="3" t="s">
        <v>131</v>
      </c>
      <c r="D1068" s="31">
        <v>0</v>
      </c>
      <c r="E1068" s="60">
        <v>260</v>
      </c>
      <c r="F1068" s="3">
        <v>0</v>
      </c>
      <c r="G1068" s="3">
        <v>0</v>
      </c>
      <c r="H1068" s="3">
        <v>0</v>
      </c>
      <c r="I1068" s="3">
        <v>3</v>
      </c>
    </row>
    <row r="1069" ht="20" customHeight="1" spans="1:9">
      <c r="A1069" s="9">
        <v>44767</v>
      </c>
      <c r="B1069" s="3" t="s">
        <v>322</v>
      </c>
      <c r="C1069" s="3" t="s">
        <v>131</v>
      </c>
      <c r="D1069" s="31">
        <v>0</v>
      </c>
      <c r="E1069" s="60">
        <v>243</v>
      </c>
      <c r="F1069" s="3">
        <v>1</v>
      </c>
      <c r="G1069" s="3">
        <v>1</v>
      </c>
      <c r="H1069" s="3">
        <v>0</v>
      </c>
      <c r="I1069" s="3">
        <v>0</v>
      </c>
    </row>
    <row r="1070" ht="20" customHeight="1" spans="1:9">
      <c r="A1070" s="9">
        <v>44767</v>
      </c>
      <c r="B1070" s="3" t="s">
        <v>334</v>
      </c>
      <c r="C1070" s="3" t="s">
        <v>131</v>
      </c>
      <c r="D1070" s="31">
        <v>0</v>
      </c>
      <c r="E1070" s="60">
        <v>1</v>
      </c>
      <c r="F1070" s="3">
        <v>0</v>
      </c>
      <c r="G1070" s="3">
        <v>0</v>
      </c>
      <c r="H1070" s="3">
        <v>0</v>
      </c>
      <c r="I1070" s="3">
        <v>0</v>
      </c>
    </row>
    <row r="1071" ht="20" customHeight="1" spans="1:9">
      <c r="A1071" s="9">
        <v>44767</v>
      </c>
      <c r="B1071" s="3" t="s">
        <v>292</v>
      </c>
      <c r="C1071" s="3" t="s">
        <v>131</v>
      </c>
      <c r="D1071" s="31">
        <v>0</v>
      </c>
      <c r="E1071" s="60">
        <v>329</v>
      </c>
      <c r="F1071" s="3">
        <v>4</v>
      </c>
      <c r="G1071" s="3">
        <v>5</v>
      </c>
      <c r="H1071" s="3">
        <v>0</v>
      </c>
      <c r="I1071" s="3">
        <v>13</v>
      </c>
    </row>
    <row r="1072" ht="20" customHeight="1" spans="1:9">
      <c r="A1072" s="8" t="s">
        <v>79</v>
      </c>
      <c r="B1072" s="8"/>
      <c r="C1072" s="8"/>
      <c r="D1072" s="24">
        <f t="shared" ref="D1072:I1072" si="43">SUM(D1033:D1071)</f>
        <v>2615</v>
      </c>
      <c r="E1072" s="59">
        <f t="shared" si="43"/>
        <v>9159</v>
      </c>
      <c r="F1072" s="8">
        <f t="shared" si="43"/>
        <v>49</v>
      </c>
      <c r="G1072" s="8">
        <f t="shared" si="43"/>
        <v>30</v>
      </c>
      <c r="H1072" s="8">
        <f t="shared" si="43"/>
        <v>28</v>
      </c>
      <c r="I1072" s="8">
        <f t="shared" si="43"/>
        <v>110</v>
      </c>
    </row>
    <row r="1073" ht="20" customHeight="1" spans="1:9">
      <c r="A1073" s="9">
        <v>44766</v>
      </c>
      <c r="B1073" s="3" t="s">
        <v>291</v>
      </c>
      <c r="C1073" s="3" t="s">
        <v>131</v>
      </c>
      <c r="D1073" s="31">
        <v>2629.43</v>
      </c>
      <c r="E1073" s="60">
        <v>240</v>
      </c>
      <c r="F1073" s="3">
        <v>9</v>
      </c>
      <c r="G1073" s="3">
        <v>7</v>
      </c>
      <c r="H1073" s="3">
        <v>10</v>
      </c>
      <c r="I1073" s="3">
        <v>35</v>
      </c>
    </row>
    <row r="1074" ht="20" customHeight="1" spans="1:9">
      <c r="A1074" s="9">
        <v>44766</v>
      </c>
      <c r="B1074" s="3" t="s">
        <v>295</v>
      </c>
      <c r="C1074" s="3" t="s">
        <v>131</v>
      </c>
      <c r="D1074" s="31">
        <v>906</v>
      </c>
      <c r="E1074" s="60">
        <v>792</v>
      </c>
      <c r="F1074" s="3">
        <v>6</v>
      </c>
      <c r="G1074" s="3">
        <v>2</v>
      </c>
      <c r="H1074" s="3">
        <v>3</v>
      </c>
      <c r="I1074" s="3">
        <v>15</v>
      </c>
    </row>
    <row r="1075" ht="20" customHeight="1" spans="1:9">
      <c r="A1075" s="9">
        <v>44766</v>
      </c>
      <c r="B1075" s="3" t="s">
        <v>314</v>
      </c>
      <c r="C1075" s="3" t="s">
        <v>131</v>
      </c>
      <c r="D1075" s="31">
        <v>548</v>
      </c>
      <c r="E1075" s="60">
        <v>251</v>
      </c>
      <c r="F1075" s="3">
        <v>8</v>
      </c>
      <c r="G1075" s="3">
        <v>8</v>
      </c>
      <c r="H1075" s="3">
        <v>3</v>
      </c>
      <c r="I1075" s="3">
        <v>5</v>
      </c>
    </row>
    <row r="1076" ht="20" customHeight="1" spans="1:9">
      <c r="A1076" s="9">
        <v>44766</v>
      </c>
      <c r="B1076" s="3" t="s">
        <v>307</v>
      </c>
      <c r="C1076" s="3" t="s">
        <v>131</v>
      </c>
      <c r="D1076" s="31">
        <v>116</v>
      </c>
      <c r="E1076" s="60">
        <v>280</v>
      </c>
      <c r="F1076" s="3">
        <v>1</v>
      </c>
      <c r="G1076" s="3">
        <v>1</v>
      </c>
      <c r="H1076" s="3">
        <v>1</v>
      </c>
      <c r="I1076" s="3">
        <v>6</v>
      </c>
    </row>
    <row r="1077" ht="20" customHeight="1" spans="1:9">
      <c r="A1077" s="9">
        <v>44766</v>
      </c>
      <c r="B1077" s="3" t="s">
        <v>301</v>
      </c>
      <c r="C1077" s="3" t="s">
        <v>131</v>
      </c>
      <c r="D1077" s="31">
        <v>114</v>
      </c>
      <c r="E1077" s="60">
        <v>0</v>
      </c>
      <c r="F1077" s="3">
        <v>0</v>
      </c>
      <c r="G1077" s="3">
        <v>0</v>
      </c>
      <c r="H1077" s="3">
        <v>1</v>
      </c>
      <c r="I1077" s="3">
        <v>1</v>
      </c>
    </row>
    <row r="1078" ht="20" customHeight="1" spans="1:9">
      <c r="A1078" s="9">
        <v>44766</v>
      </c>
      <c r="B1078" s="3" t="s">
        <v>296</v>
      </c>
      <c r="C1078" s="3" t="s">
        <v>131</v>
      </c>
      <c r="D1078" s="31">
        <v>111</v>
      </c>
      <c r="E1078" s="60">
        <v>248</v>
      </c>
      <c r="F1078" s="3">
        <v>0</v>
      </c>
      <c r="G1078" s="3">
        <v>0</v>
      </c>
      <c r="H1078" s="3">
        <v>1</v>
      </c>
      <c r="I1078" s="3">
        <v>2</v>
      </c>
    </row>
    <row r="1079" ht="20" customHeight="1" spans="1:9">
      <c r="A1079" s="9">
        <v>44766</v>
      </c>
      <c r="B1079" s="3" t="s">
        <v>312</v>
      </c>
      <c r="C1079" s="3" t="s">
        <v>131</v>
      </c>
      <c r="D1079" s="31">
        <v>109</v>
      </c>
      <c r="E1079" s="60">
        <v>254</v>
      </c>
      <c r="F1079" s="3">
        <v>0</v>
      </c>
      <c r="G1079" s="3">
        <v>0</v>
      </c>
      <c r="H1079" s="3">
        <v>1</v>
      </c>
      <c r="I1079" s="3">
        <v>5</v>
      </c>
    </row>
    <row r="1080" ht="20" customHeight="1" spans="1:9">
      <c r="A1080" s="9">
        <v>44766</v>
      </c>
      <c r="B1080" s="3" t="s">
        <v>352</v>
      </c>
      <c r="C1080" s="3" t="s">
        <v>131</v>
      </c>
      <c r="D1080" s="31">
        <v>103</v>
      </c>
      <c r="E1080" s="60">
        <v>241</v>
      </c>
      <c r="F1080" s="3">
        <v>0</v>
      </c>
      <c r="G1080" s="3">
        <v>0</v>
      </c>
      <c r="H1080" s="3">
        <v>1</v>
      </c>
      <c r="I1080" s="3">
        <v>0</v>
      </c>
    </row>
    <row r="1081" ht="20" customHeight="1" spans="1:9">
      <c r="A1081" s="9">
        <v>44766</v>
      </c>
      <c r="B1081" s="3">
        <v>2020</v>
      </c>
      <c r="C1081" s="3" t="s">
        <v>131</v>
      </c>
      <c r="D1081" s="31">
        <v>86</v>
      </c>
      <c r="E1081" s="60">
        <v>281</v>
      </c>
      <c r="F1081" s="3">
        <v>0</v>
      </c>
      <c r="G1081" s="3">
        <v>0</v>
      </c>
      <c r="H1081" s="3">
        <v>1</v>
      </c>
      <c r="I1081" s="3">
        <v>1</v>
      </c>
    </row>
    <row r="1082" ht="20" customHeight="1" spans="1:9">
      <c r="A1082" s="9">
        <v>44766</v>
      </c>
      <c r="B1082" s="3" t="s">
        <v>292</v>
      </c>
      <c r="C1082" s="3" t="s">
        <v>131</v>
      </c>
      <c r="D1082" s="31">
        <v>54</v>
      </c>
      <c r="E1082" s="60">
        <v>401</v>
      </c>
      <c r="F1082" s="3">
        <v>3</v>
      </c>
      <c r="G1082" s="3">
        <v>3</v>
      </c>
      <c r="H1082" s="3">
        <v>2</v>
      </c>
      <c r="I1082" s="3">
        <v>12</v>
      </c>
    </row>
    <row r="1083" ht="20" customHeight="1" spans="1:9">
      <c r="A1083" s="9">
        <v>44766</v>
      </c>
      <c r="B1083" s="3" t="s">
        <v>341</v>
      </c>
      <c r="C1083" s="3" t="s">
        <v>131</v>
      </c>
      <c r="D1083" s="31">
        <v>6</v>
      </c>
      <c r="E1083" s="60">
        <v>248</v>
      </c>
      <c r="F1083" s="3">
        <v>0</v>
      </c>
      <c r="G1083" s="3">
        <v>0</v>
      </c>
      <c r="H1083" s="3">
        <v>1</v>
      </c>
      <c r="I1083" s="3">
        <v>1</v>
      </c>
    </row>
    <row r="1084" ht="20" customHeight="1" spans="1:9">
      <c r="A1084" s="9">
        <v>44766</v>
      </c>
      <c r="B1084" s="3" t="s">
        <v>347</v>
      </c>
      <c r="C1084" s="3" t="s">
        <v>131</v>
      </c>
      <c r="D1084" s="31">
        <v>6</v>
      </c>
      <c r="E1084" s="60">
        <v>245</v>
      </c>
      <c r="F1084" s="3">
        <v>1</v>
      </c>
      <c r="G1084" s="3">
        <v>0</v>
      </c>
      <c r="H1084" s="3">
        <v>1</v>
      </c>
      <c r="I1084" s="3">
        <v>1</v>
      </c>
    </row>
    <row r="1085" ht="20" customHeight="1" spans="1:9">
      <c r="A1085" s="9">
        <v>44766</v>
      </c>
      <c r="B1085" s="3" t="s">
        <v>370</v>
      </c>
      <c r="C1085" s="3" t="s">
        <v>131</v>
      </c>
      <c r="D1085" s="31">
        <v>6</v>
      </c>
      <c r="E1085" s="60">
        <v>266</v>
      </c>
      <c r="F1085" s="3">
        <v>4</v>
      </c>
      <c r="G1085" s="3">
        <v>1</v>
      </c>
      <c r="H1085" s="3">
        <v>1</v>
      </c>
      <c r="I1085" s="3">
        <v>1</v>
      </c>
    </row>
    <row r="1086" ht="20" customHeight="1" spans="1:9">
      <c r="A1086" s="9">
        <v>44766</v>
      </c>
      <c r="B1086" s="3" t="s">
        <v>361</v>
      </c>
      <c r="C1086" s="3" t="s">
        <v>131</v>
      </c>
      <c r="D1086" s="31">
        <v>6</v>
      </c>
      <c r="E1086" s="60">
        <v>242</v>
      </c>
      <c r="F1086" s="3">
        <v>1</v>
      </c>
      <c r="G1086" s="3">
        <v>0</v>
      </c>
      <c r="H1086" s="3">
        <v>1</v>
      </c>
      <c r="I1086" s="3">
        <v>1</v>
      </c>
    </row>
    <row r="1087" ht="20" customHeight="1" spans="1:9">
      <c r="A1087" s="9">
        <v>44766</v>
      </c>
      <c r="B1087" s="3" t="s">
        <v>332</v>
      </c>
      <c r="C1087" s="3" t="s">
        <v>131</v>
      </c>
      <c r="D1087" s="31">
        <v>6</v>
      </c>
      <c r="E1087" s="60">
        <v>240</v>
      </c>
      <c r="F1087" s="3">
        <v>0</v>
      </c>
      <c r="G1087" s="3">
        <v>1</v>
      </c>
      <c r="H1087" s="3">
        <v>1</v>
      </c>
      <c r="I1087" s="3">
        <v>1</v>
      </c>
    </row>
    <row r="1088" ht="20" customHeight="1" spans="1:9">
      <c r="A1088" s="9">
        <v>44766</v>
      </c>
      <c r="B1088" s="3" t="s">
        <v>367</v>
      </c>
      <c r="C1088" s="3" t="s">
        <v>131</v>
      </c>
      <c r="D1088" s="31">
        <v>6</v>
      </c>
      <c r="E1088" s="60">
        <v>241</v>
      </c>
      <c r="F1088" s="3">
        <v>0</v>
      </c>
      <c r="G1088" s="3">
        <v>0</v>
      </c>
      <c r="H1088" s="3">
        <v>1</v>
      </c>
      <c r="I1088" s="3">
        <v>1</v>
      </c>
    </row>
    <row r="1089" ht="20" customHeight="1" spans="1:9">
      <c r="A1089" s="9">
        <v>44766</v>
      </c>
      <c r="B1089" s="3" t="s">
        <v>368</v>
      </c>
      <c r="C1089" s="3" t="s">
        <v>131</v>
      </c>
      <c r="D1089" s="31">
        <v>6</v>
      </c>
      <c r="E1089" s="60">
        <v>240</v>
      </c>
      <c r="F1089" s="3">
        <v>3</v>
      </c>
      <c r="G1089" s="3">
        <v>2</v>
      </c>
      <c r="H1089" s="3">
        <v>1</v>
      </c>
      <c r="I1089" s="3">
        <v>5</v>
      </c>
    </row>
    <row r="1090" ht="20" customHeight="1" spans="1:9">
      <c r="A1090" s="9">
        <v>44766</v>
      </c>
      <c r="B1090" s="3" t="s">
        <v>357</v>
      </c>
      <c r="C1090" s="3" t="s">
        <v>131</v>
      </c>
      <c r="D1090" s="31">
        <v>6</v>
      </c>
      <c r="E1090" s="60">
        <v>242</v>
      </c>
      <c r="F1090" s="3">
        <v>0</v>
      </c>
      <c r="G1090" s="3">
        <v>0</v>
      </c>
      <c r="H1090" s="3">
        <v>1</v>
      </c>
      <c r="I1090" s="3">
        <v>3</v>
      </c>
    </row>
    <row r="1091" ht="20" customHeight="1" spans="1:9">
      <c r="A1091" s="9">
        <v>44766</v>
      </c>
      <c r="B1091" s="3" t="s">
        <v>337</v>
      </c>
      <c r="C1091" s="3" t="s">
        <v>131</v>
      </c>
      <c r="D1091" s="31">
        <v>0</v>
      </c>
      <c r="E1091" s="60">
        <v>251</v>
      </c>
      <c r="F1091" s="3">
        <v>0</v>
      </c>
      <c r="G1091" s="3">
        <v>0</v>
      </c>
      <c r="H1091" s="3">
        <v>0</v>
      </c>
      <c r="I1091" s="3">
        <v>0</v>
      </c>
    </row>
    <row r="1092" ht="20" customHeight="1" spans="1:9">
      <c r="A1092" s="9">
        <v>44766</v>
      </c>
      <c r="B1092" s="3" t="s">
        <v>298</v>
      </c>
      <c r="C1092" s="3" t="s">
        <v>131</v>
      </c>
      <c r="D1092" s="31">
        <v>0</v>
      </c>
      <c r="E1092" s="60">
        <v>241</v>
      </c>
      <c r="F1092" s="3">
        <v>0</v>
      </c>
      <c r="G1092" s="3">
        <v>0</v>
      </c>
      <c r="H1092" s="3">
        <v>0</v>
      </c>
      <c r="I1092" s="3">
        <v>5</v>
      </c>
    </row>
    <row r="1093" ht="20" customHeight="1" spans="1:9">
      <c r="A1093" s="9">
        <v>44766</v>
      </c>
      <c r="B1093" s="3" t="s">
        <v>348</v>
      </c>
      <c r="C1093" s="3" t="s">
        <v>131</v>
      </c>
      <c r="D1093" s="31">
        <v>0</v>
      </c>
      <c r="E1093" s="60">
        <v>178</v>
      </c>
      <c r="F1093" s="3">
        <v>1</v>
      </c>
      <c r="G1093" s="3">
        <v>1</v>
      </c>
      <c r="H1093" s="3">
        <v>0</v>
      </c>
      <c r="I1093" s="3">
        <v>2</v>
      </c>
    </row>
    <row r="1094" ht="20" customHeight="1" spans="1:9">
      <c r="A1094" s="9">
        <v>44766</v>
      </c>
      <c r="B1094" s="3" t="s">
        <v>313</v>
      </c>
      <c r="C1094" s="3" t="s">
        <v>131</v>
      </c>
      <c r="D1094" s="31">
        <v>0</v>
      </c>
      <c r="E1094" s="60">
        <v>0</v>
      </c>
      <c r="F1094" s="3">
        <v>0</v>
      </c>
      <c r="G1094" s="3">
        <v>0</v>
      </c>
      <c r="H1094" s="3">
        <v>0</v>
      </c>
      <c r="I1094" s="3">
        <v>2</v>
      </c>
    </row>
    <row r="1095" ht="20" customHeight="1" spans="1:9">
      <c r="A1095" s="9">
        <v>44766</v>
      </c>
      <c r="B1095" s="3" t="s">
        <v>326</v>
      </c>
      <c r="C1095" s="3" t="s">
        <v>131</v>
      </c>
      <c r="D1095" s="31">
        <v>0</v>
      </c>
      <c r="E1095" s="60">
        <v>246</v>
      </c>
      <c r="F1095" s="3">
        <v>0</v>
      </c>
      <c r="G1095" s="3">
        <v>0</v>
      </c>
      <c r="H1095" s="3">
        <v>0</v>
      </c>
      <c r="I1095" s="3">
        <v>1</v>
      </c>
    </row>
    <row r="1096" ht="20" customHeight="1" spans="1:9">
      <c r="A1096" s="9">
        <v>44766</v>
      </c>
      <c r="B1096" s="3" t="s">
        <v>354</v>
      </c>
      <c r="C1096" s="3" t="s">
        <v>131</v>
      </c>
      <c r="D1096" s="31">
        <v>0</v>
      </c>
      <c r="E1096" s="60">
        <v>241</v>
      </c>
      <c r="F1096" s="3">
        <v>0</v>
      </c>
      <c r="G1096" s="3">
        <v>0</v>
      </c>
      <c r="H1096" s="3">
        <v>0</v>
      </c>
      <c r="I1096" s="3">
        <v>0</v>
      </c>
    </row>
    <row r="1097" ht="20" customHeight="1" spans="1:9">
      <c r="A1097" s="9">
        <v>44766</v>
      </c>
      <c r="B1097" s="3" t="s">
        <v>350</v>
      </c>
      <c r="C1097" s="3" t="s">
        <v>131</v>
      </c>
      <c r="D1097" s="31">
        <v>0</v>
      </c>
      <c r="E1097" s="60">
        <v>247</v>
      </c>
      <c r="F1097" s="3">
        <v>0</v>
      </c>
      <c r="G1097" s="3">
        <v>0</v>
      </c>
      <c r="H1097" s="3">
        <v>0</v>
      </c>
      <c r="I1097" s="3">
        <v>0</v>
      </c>
    </row>
    <row r="1098" ht="20" customHeight="1" spans="1:9">
      <c r="A1098" s="9">
        <v>44766</v>
      </c>
      <c r="B1098" s="3" t="s">
        <v>318</v>
      </c>
      <c r="C1098" s="3" t="s">
        <v>131</v>
      </c>
      <c r="D1098" s="31">
        <v>0</v>
      </c>
      <c r="E1098" s="60">
        <v>240</v>
      </c>
      <c r="F1098" s="3">
        <v>1</v>
      </c>
      <c r="G1098" s="3">
        <v>0</v>
      </c>
      <c r="H1098" s="3">
        <v>0</v>
      </c>
      <c r="I1098" s="3">
        <v>0</v>
      </c>
    </row>
    <row r="1099" ht="20" customHeight="1" spans="1:9">
      <c r="A1099" s="9">
        <v>44766</v>
      </c>
      <c r="B1099" s="3" t="s">
        <v>343</v>
      </c>
      <c r="C1099" s="3" t="s">
        <v>131</v>
      </c>
      <c r="D1099" s="31">
        <v>0</v>
      </c>
      <c r="E1099" s="60">
        <v>125</v>
      </c>
      <c r="F1099" s="3">
        <v>0</v>
      </c>
      <c r="G1099" s="3">
        <v>0</v>
      </c>
      <c r="H1099" s="3">
        <v>0</v>
      </c>
      <c r="I1099" s="3">
        <v>0</v>
      </c>
    </row>
    <row r="1100" ht="20" customHeight="1" spans="1:9">
      <c r="A1100" s="9">
        <v>44766</v>
      </c>
      <c r="B1100" s="3" t="s">
        <v>366</v>
      </c>
      <c r="C1100" s="3" t="s">
        <v>131</v>
      </c>
      <c r="D1100" s="31">
        <v>0</v>
      </c>
      <c r="E1100" s="60">
        <v>209</v>
      </c>
      <c r="F1100" s="3">
        <v>1</v>
      </c>
      <c r="G1100" s="3">
        <v>1</v>
      </c>
      <c r="H1100" s="3">
        <v>0</v>
      </c>
      <c r="I1100" s="3">
        <v>1</v>
      </c>
    </row>
    <row r="1101" ht="20" customHeight="1" spans="1:9">
      <c r="A1101" s="9">
        <v>44766</v>
      </c>
      <c r="B1101" s="3" t="s">
        <v>305</v>
      </c>
      <c r="C1101" s="3" t="s">
        <v>131</v>
      </c>
      <c r="D1101" s="31">
        <v>0</v>
      </c>
      <c r="E1101" s="60">
        <v>270</v>
      </c>
      <c r="F1101" s="3">
        <v>1</v>
      </c>
      <c r="G1101" s="3">
        <v>1</v>
      </c>
      <c r="H1101" s="3">
        <v>0</v>
      </c>
      <c r="I1101" s="3">
        <v>1</v>
      </c>
    </row>
    <row r="1102" ht="20" customHeight="1" spans="1:9">
      <c r="A1102" s="9">
        <v>44766</v>
      </c>
      <c r="B1102" s="3" t="s">
        <v>342</v>
      </c>
      <c r="C1102" s="3" t="s">
        <v>131</v>
      </c>
      <c r="D1102" s="31">
        <v>0</v>
      </c>
      <c r="E1102" s="60">
        <v>246</v>
      </c>
      <c r="F1102" s="3">
        <v>4</v>
      </c>
      <c r="G1102" s="3">
        <v>2</v>
      </c>
      <c r="H1102" s="3">
        <v>0</v>
      </c>
      <c r="I1102" s="3">
        <v>2</v>
      </c>
    </row>
    <row r="1103" ht="20" customHeight="1" spans="1:9">
      <c r="A1103" s="9">
        <v>44766</v>
      </c>
      <c r="B1103" s="3" t="s">
        <v>364</v>
      </c>
      <c r="C1103" s="3" t="s">
        <v>131</v>
      </c>
      <c r="D1103" s="31">
        <v>0</v>
      </c>
      <c r="E1103" s="60">
        <v>240</v>
      </c>
      <c r="F1103" s="3">
        <v>0</v>
      </c>
      <c r="G1103" s="3">
        <v>0</v>
      </c>
      <c r="H1103" s="3">
        <v>0</v>
      </c>
      <c r="I1103" s="3">
        <v>0</v>
      </c>
    </row>
    <row r="1104" ht="20" customHeight="1" spans="1:9">
      <c r="A1104" s="9">
        <v>44766</v>
      </c>
      <c r="B1104" s="3" t="s">
        <v>335</v>
      </c>
      <c r="C1104" s="3" t="s">
        <v>131</v>
      </c>
      <c r="D1104" s="31">
        <v>0</v>
      </c>
      <c r="E1104" s="60">
        <v>241</v>
      </c>
      <c r="F1104" s="3">
        <v>1</v>
      </c>
      <c r="G1104" s="3">
        <v>0</v>
      </c>
      <c r="H1104" s="3">
        <v>0</v>
      </c>
      <c r="I1104" s="3">
        <v>0</v>
      </c>
    </row>
    <row r="1105" ht="20" customHeight="1" spans="1:9">
      <c r="A1105" s="9">
        <v>44766</v>
      </c>
      <c r="B1105" s="3" t="s">
        <v>359</v>
      </c>
      <c r="C1105" s="3" t="s">
        <v>131</v>
      </c>
      <c r="D1105" s="31">
        <v>0</v>
      </c>
      <c r="E1105" s="60">
        <v>248</v>
      </c>
      <c r="F1105" s="3">
        <v>0</v>
      </c>
      <c r="G1105" s="3">
        <v>0</v>
      </c>
      <c r="H1105" s="3">
        <v>0</v>
      </c>
      <c r="I1105" s="3">
        <v>5</v>
      </c>
    </row>
    <row r="1106" ht="20" customHeight="1" spans="1:9">
      <c r="A1106" s="9">
        <v>44766</v>
      </c>
      <c r="B1106" s="3" t="s">
        <v>371</v>
      </c>
      <c r="C1106" s="3" t="s">
        <v>131</v>
      </c>
      <c r="D1106" s="31">
        <v>0</v>
      </c>
      <c r="E1106" s="60">
        <v>146</v>
      </c>
      <c r="F1106" s="3">
        <v>0</v>
      </c>
      <c r="G1106" s="3">
        <v>0</v>
      </c>
      <c r="H1106" s="3">
        <v>0</v>
      </c>
      <c r="I1106" s="3">
        <v>0</v>
      </c>
    </row>
    <row r="1107" ht="20" customHeight="1" spans="1:9">
      <c r="A1107" s="9">
        <v>44766</v>
      </c>
      <c r="B1107" s="3" t="s">
        <v>339</v>
      </c>
      <c r="C1107" s="3" t="s">
        <v>131</v>
      </c>
      <c r="D1107" s="31">
        <v>0</v>
      </c>
      <c r="E1107" s="60">
        <v>241</v>
      </c>
      <c r="F1107" s="3">
        <v>1</v>
      </c>
      <c r="G1107" s="3">
        <v>0</v>
      </c>
      <c r="H1107" s="3">
        <v>0</v>
      </c>
      <c r="I1107" s="3">
        <v>1</v>
      </c>
    </row>
    <row r="1108" ht="20" customHeight="1" spans="1:9">
      <c r="A1108" s="9">
        <v>44766</v>
      </c>
      <c r="B1108" s="3" t="s">
        <v>356</v>
      </c>
      <c r="C1108" s="3" t="s">
        <v>131</v>
      </c>
      <c r="D1108" s="31">
        <v>0</v>
      </c>
      <c r="E1108" s="60">
        <v>246</v>
      </c>
      <c r="F1108" s="3">
        <v>0</v>
      </c>
      <c r="G1108" s="3">
        <v>0</v>
      </c>
      <c r="H1108" s="3">
        <v>0</v>
      </c>
      <c r="I1108" s="3">
        <v>2</v>
      </c>
    </row>
    <row r="1109" ht="20" customHeight="1" spans="1:9">
      <c r="A1109" s="9">
        <v>44766</v>
      </c>
      <c r="B1109" s="3" t="s">
        <v>369</v>
      </c>
      <c r="C1109" s="3" t="s">
        <v>131</v>
      </c>
      <c r="D1109" s="31">
        <v>0</v>
      </c>
      <c r="E1109" s="60">
        <v>244</v>
      </c>
      <c r="F1109" s="3">
        <v>0</v>
      </c>
      <c r="G1109" s="3">
        <v>0</v>
      </c>
      <c r="H1109" s="3">
        <v>0</v>
      </c>
      <c r="I1109" s="3">
        <v>0</v>
      </c>
    </row>
    <row r="1110" ht="20" customHeight="1" spans="1:9">
      <c r="A1110" s="9">
        <v>44766</v>
      </c>
      <c r="B1110" s="3" t="s">
        <v>360</v>
      </c>
      <c r="C1110" s="3" t="s">
        <v>131</v>
      </c>
      <c r="D1110" s="31">
        <v>0</v>
      </c>
      <c r="E1110" s="60">
        <v>243</v>
      </c>
      <c r="F1110" s="3">
        <v>1</v>
      </c>
      <c r="G1110" s="3">
        <v>0</v>
      </c>
      <c r="H1110" s="3">
        <v>0</v>
      </c>
      <c r="I1110" s="3">
        <v>0</v>
      </c>
    </row>
    <row r="1111" ht="20" customHeight="1" spans="1:9">
      <c r="A1111" s="9">
        <v>44766</v>
      </c>
      <c r="B1111" s="3" t="s">
        <v>372</v>
      </c>
      <c r="C1111" s="3" t="s">
        <v>131</v>
      </c>
      <c r="D1111" s="31">
        <v>0</v>
      </c>
      <c r="E1111" s="60">
        <v>250</v>
      </c>
      <c r="F1111" s="3">
        <v>0</v>
      </c>
      <c r="G1111" s="3">
        <v>0</v>
      </c>
      <c r="H1111" s="3">
        <v>0</v>
      </c>
      <c r="I1111" s="3">
        <v>0</v>
      </c>
    </row>
    <row r="1112" ht="20" customHeight="1" spans="1:9">
      <c r="A1112" s="9">
        <v>44766</v>
      </c>
      <c r="B1112" s="3" t="s">
        <v>322</v>
      </c>
      <c r="C1112" s="3" t="s">
        <v>131</v>
      </c>
      <c r="D1112" s="31">
        <v>0</v>
      </c>
      <c r="E1112" s="60">
        <v>242</v>
      </c>
      <c r="F1112" s="3">
        <v>0</v>
      </c>
      <c r="G1112" s="3">
        <v>0</v>
      </c>
      <c r="H1112" s="3">
        <v>0</v>
      </c>
      <c r="I1112" s="3">
        <v>0</v>
      </c>
    </row>
    <row r="1113" ht="20" customHeight="1" spans="1:9">
      <c r="A1113" s="8" t="s">
        <v>80</v>
      </c>
      <c r="B1113" s="8"/>
      <c r="C1113" s="8"/>
      <c r="D1113" s="24">
        <f t="shared" ref="D1113:I1113" si="44">SUM(D1073:D1112)</f>
        <v>4824.43</v>
      </c>
      <c r="E1113" s="59">
        <f t="shared" si="44"/>
        <v>9787</v>
      </c>
      <c r="F1113" s="8">
        <f t="shared" si="44"/>
        <v>47</v>
      </c>
      <c r="G1113" s="8">
        <f t="shared" si="44"/>
        <v>30</v>
      </c>
      <c r="H1113" s="8">
        <f t="shared" si="44"/>
        <v>32</v>
      </c>
      <c r="I1113" s="8">
        <f t="shared" si="44"/>
        <v>118</v>
      </c>
    </row>
    <row r="1114" ht="20" customHeight="1" spans="1:9">
      <c r="A1114" s="9">
        <v>44765</v>
      </c>
      <c r="B1114" s="3" t="s">
        <v>295</v>
      </c>
      <c r="C1114" s="3" t="s">
        <v>131</v>
      </c>
      <c r="D1114" s="31">
        <v>923</v>
      </c>
      <c r="E1114" s="60">
        <v>705</v>
      </c>
      <c r="F1114" s="3">
        <v>2</v>
      </c>
      <c r="G1114" s="3">
        <v>2</v>
      </c>
      <c r="H1114" s="3">
        <v>6</v>
      </c>
      <c r="I1114" s="3">
        <v>15</v>
      </c>
    </row>
    <row r="1115" ht="20" customHeight="1" spans="1:9">
      <c r="A1115" s="9">
        <v>44765</v>
      </c>
      <c r="B1115" s="3" t="s">
        <v>291</v>
      </c>
      <c r="C1115" s="3" t="s">
        <v>131</v>
      </c>
      <c r="D1115" s="31">
        <v>863</v>
      </c>
      <c r="E1115" s="60">
        <v>242</v>
      </c>
      <c r="F1115" s="3">
        <v>6</v>
      </c>
      <c r="G1115" s="3">
        <v>5</v>
      </c>
      <c r="H1115" s="3">
        <v>11</v>
      </c>
      <c r="I1115" s="3">
        <v>32</v>
      </c>
    </row>
    <row r="1116" ht="20" customHeight="1" spans="1:9">
      <c r="A1116" s="9">
        <v>44765</v>
      </c>
      <c r="B1116" s="3">
        <v>2020</v>
      </c>
      <c r="C1116" s="3" t="s">
        <v>131</v>
      </c>
      <c r="D1116" s="31">
        <v>506</v>
      </c>
      <c r="E1116" s="60">
        <v>242</v>
      </c>
      <c r="F1116" s="3">
        <v>0</v>
      </c>
      <c r="G1116" s="3">
        <v>0</v>
      </c>
      <c r="H1116" s="3">
        <v>1</v>
      </c>
      <c r="I1116" s="3">
        <v>1</v>
      </c>
    </row>
    <row r="1117" ht="20" customHeight="1" spans="1:9">
      <c r="A1117" s="9">
        <v>44765</v>
      </c>
      <c r="B1117" s="3" t="s">
        <v>292</v>
      </c>
      <c r="C1117" s="3" t="s">
        <v>131</v>
      </c>
      <c r="D1117" s="31">
        <v>488</v>
      </c>
      <c r="E1117" s="60">
        <v>462</v>
      </c>
      <c r="F1117" s="3">
        <v>7</v>
      </c>
      <c r="G1117" s="3">
        <v>5</v>
      </c>
      <c r="H1117" s="3">
        <v>1</v>
      </c>
      <c r="I1117" s="3">
        <v>15</v>
      </c>
    </row>
    <row r="1118" ht="20" customHeight="1" spans="1:9">
      <c r="A1118" s="9">
        <v>44765</v>
      </c>
      <c r="B1118" s="3" t="s">
        <v>307</v>
      </c>
      <c r="C1118" s="3" t="s">
        <v>131</v>
      </c>
      <c r="D1118" s="31">
        <v>148</v>
      </c>
      <c r="E1118" s="60">
        <v>311</v>
      </c>
      <c r="F1118" s="3">
        <v>1</v>
      </c>
      <c r="G1118" s="3">
        <v>1</v>
      </c>
      <c r="H1118" s="3">
        <v>3</v>
      </c>
      <c r="I1118" s="3">
        <v>6</v>
      </c>
    </row>
    <row r="1119" ht="20" customHeight="1" spans="1:9">
      <c r="A1119" s="9">
        <v>44765</v>
      </c>
      <c r="B1119" s="3" t="s">
        <v>357</v>
      </c>
      <c r="C1119" s="3" t="s">
        <v>131</v>
      </c>
      <c r="D1119" s="31">
        <v>122</v>
      </c>
      <c r="E1119" s="60">
        <v>265</v>
      </c>
      <c r="F1119" s="3">
        <v>1</v>
      </c>
      <c r="G1119" s="3">
        <v>1</v>
      </c>
      <c r="H1119" s="3">
        <v>2</v>
      </c>
      <c r="I1119" s="3">
        <v>3</v>
      </c>
    </row>
    <row r="1120" ht="20" customHeight="1" spans="1:9">
      <c r="A1120" s="9">
        <v>44765</v>
      </c>
      <c r="B1120" s="3" t="s">
        <v>296</v>
      </c>
      <c r="C1120" s="3" t="s">
        <v>131</v>
      </c>
      <c r="D1120" s="31">
        <v>111</v>
      </c>
      <c r="E1120" s="60">
        <v>241</v>
      </c>
      <c r="F1120" s="3">
        <v>0</v>
      </c>
      <c r="G1120" s="3">
        <v>0</v>
      </c>
      <c r="H1120" s="3">
        <v>1</v>
      </c>
      <c r="I1120" s="3">
        <v>2</v>
      </c>
    </row>
    <row r="1121" ht="20" customHeight="1" spans="1:9">
      <c r="A1121" s="9">
        <v>44765</v>
      </c>
      <c r="B1121" s="3" t="s">
        <v>312</v>
      </c>
      <c r="C1121" s="3" t="s">
        <v>131</v>
      </c>
      <c r="D1121" s="31">
        <v>110</v>
      </c>
      <c r="E1121" s="60">
        <v>241</v>
      </c>
      <c r="F1121" s="3">
        <v>0</v>
      </c>
      <c r="G1121" s="3">
        <v>0</v>
      </c>
      <c r="H1121" s="3">
        <v>2</v>
      </c>
      <c r="I1121" s="3">
        <v>6</v>
      </c>
    </row>
    <row r="1122" ht="20" customHeight="1" spans="1:9">
      <c r="A1122" s="9">
        <v>44765</v>
      </c>
      <c r="B1122" s="3" t="s">
        <v>326</v>
      </c>
      <c r="C1122" s="3" t="s">
        <v>131</v>
      </c>
      <c r="D1122" s="31">
        <v>74</v>
      </c>
      <c r="E1122" s="60">
        <v>244</v>
      </c>
      <c r="F1122" s="3">
        <v>0</v>
      </c>
      <c r="G1122" s="3">
        <v>0</v>
      </c>
      <c r="H1122" s="3">
        <v>1</v>
      </c>
      <c r="I1122" s="3">
        <v>1</v>
      </c>
    </row>
    <row r="1123" ht="20" customHeight="1" spans="1:9">
      <c r="A1123" s="9">
        <v>44765</v>
      </c>
      <c r="B1123" s="3" t="s">
        <v>301</v>
      </c>
      <c r="C1123" s="3" t="s">
        <v>131</v>
      </c>
      <c r="D1123" s="31">
        <v>30</v>
      </c>
      <c r="E1123" s="60">
        <v>0</v>
      </c>
      <c r="F1123" s="3">
        <v>0</v>
      </c>
      <c r="G1123" s="3">
        <v>0</v>
      </c>
      <c r="H1123" s="3">
        <v>1</v>
      </c>
      <c r="I1123" s="3">
        <v>1</v>
      </c>
    </row>
    <row r="1124" ht="20" customHeight="1" spans="1:9">
      <c r="A1124" s="9">
        <v>44765</v>
      </c>
      <c r="B1124" s="3" t="s">
        <v>341</v>
      </c>
      <c r="C1124" s="3" t="s">
        <v>131</v>
      </c>
      <c r="D1124" s="31">
        <v>6</v>
      </c>
      <c r="E1124" s="60">
        <v>243</v>
      </c>
      <c r="F1124" s="3">
        <v>1</v>
      </c>
      <c r="G1124" s="3">
        <v>1</v>
      </c>
      <c r="H1124" s="3">
        <v>1</v>
      </c>
      <c r="I1124" s="3">
        <v>2</v>
      </c>
    </row>
    <row r="1125" ht="20" customHeight="1" spans="1:9">
      <c r="A1125" s="9">
        <v>44765</v>
      </c>
      <c r="B1125" s="3" t="s">
        <v>347</v>
      </c>
      <c r="C1125" s="3" t="s">
        <v>131</v>
      </c>
      <c r="D1125" s="31">
        <v>6</v>
      </c>
      <c r="E1125" s="60">
        <v>246</v>
      </c>
      <c r="F1125" s="3">
        <v>2</v>
      </c>
      <c r="G1125" s="3">
        <v>1</v>
      </c>
      <c r="H1125" s="3">
        <v>1</v>
      </c>
      <c r="I1125" s="3">
        <v>1</v>
      </c>
    </row>
    <row r="1126" ht="20" customHeight="1" spans="1:9">
      <c r="A1126" s="9">
        <v>44765</v>
      </c>
      <c r="B1126" s="3" t="s">
        <v>370</v>
      </c>
      <c r="C1126" s="3" t="s">
        <v>131</v>
      </c>
      <c r="D1126" s="31">
        <v>6</v>
      </c>
      <c r="E1126" s="60">
        <v>262</v>
      </c>
      <c r="F1126" s="3">
        <v>3</v>
      </c>
      <c r="G1126" s="3">
        <v>2</v>
      </c>
      <c r="H1126" s="3">
        <v>1</v>
      </c>
      <c r="I1126" s="3">
        <v>2</v>
      </c>
    </row>
    <row r="1127" ht="20" customHeight="1" spans="1:9">
      <c r="A1127" s="9">
        <v>44765</v>
      </c>
      <c r="B1127" s="3" t="s">
        <v>368</v>
      </c>
      <c r="C1127" s="3" t="s">
        <v>131</v>
      </c>
      <c r="D1127" s="31">
        <v>6</v>
      </c>
      <c r="E1127" s="60">
        <v>240</v>
      </c>
      <c r="F1127" s="3">
        <v>5</v>
      </c>
      <c r="G1127" s="3">
        <v>2</v>
      </c>
      <c r="H1127" s="3">
        <v>1</v>
      </c>
      <c r="I1127" s="3">
        <v>2</v>
      </c>
    </row>
    <row r="1128" ht="20" customHeight="1" spans="1:9">
      <c r="A1128" s="9">
        <v>44765</v>
      </c>
      <c r="B1128" s="3" t="s">
        <v>337</v>
      </c>
      <c r="C1128" s="3" t="s">
        <v>131</v>
      </c>
      <c r="D1128" s="31">
        <v>0</v>
      </c>
      <c r="E1128" s="60">
        <v>254</v>
      </c>
      <c r="F1128" s="3">
        <v>1</v>
      </c>
      <c r="G1128" s="3">
        <v>1</v>
      </c>
      <c r="H1128" s="3">
        <v>0</v>
      </c>
      <c r="I1128" s="3">
        <v>1</v>
      </c>
    </row>
    <row r="1129" ht="20" customHeight="1" spans="1:9">
      <c r="A1129" s="9">
        <v>44765</v>
      </c>
      <c r="B1129" s="3" t="s">
        <v>298</v>
      </c>
      <c r="C1129" s="3" t="s">
        <v>131</v>
      </c>
      <c r="D1129" s="31">
        <v>0</v>
      </c>
      <c r="E1129" s="60">
        <v>301</v>
      </c>
      <c r="F1129" s="3">
        <v>5</v>
      </c>
      <c r="G1129" s="3">
        <v>3</v>
      </c>
      <c r="H1129" s="3">
        <v>0</v>
      </c>
      <c r="I1129" s="3">
        <v>4</v>
      </c>
    </row>
    <row r="1130" ht="20" customHeight="1" spans="1:9">
      <c r="A1130" s="9">
        <v>44765</v>
      </c>
      <c r="B1130" s="3" t="s">
        <v>348</v>
      </c>
      <c r="C1130" s="3" t="s">
        <v>131</v>
      </c>
      <c r="D1130" s="31">
        <v>0</v>
      </c>
      <c r="E1130" s="60">
        <v>258</v>
      </c>
      <c r="F1130" s="3">
        <v>3</v>
      </c>
      <c r="G1130" s="3">
        <v>2</v>
      </c>
      <c r="H1130" s="3">
        <v>0</v>
      </c>
      <c r="I1130" s="3">
        <v>1</v>
      </c>
    </row>
    <row r="1131" ht="20" customHeight="1" spans="1:9">
      <c r="A1131" s="9">
        <v>44765</v>
      </c>
      <c r="B1131" s="3" t="s">
        <v>313</v>
      </c>
      <c r="C1131" s="3" t="s">
        <v>131</v>
      </c>
      <c r="D1131" s="31">
        <v>0</v>
      </c>
      <c r="E1131" s="60">
        <v>0</v>
      </c>
      <c r="F1131" s="3">
        <v>0</v>
      </c>
      <c r="G1131" s="3">
        <v>0</v>
      </c>
      <c r="H1131" s="3">
        <v>0</v>
      </c>
      <c r="I1131" s="3">
        <v>2</v>
      </c>
    </row>
    <row r="1132" ht="20" customHeight="1" spans="1:9">
      <c r="A1132" s="9">
        <v>44765</v>
      </c>
      <c r="B1132" s="3" t="s">
        <v>314</v>
      </c>
      <c r="C1132" s="3" t="s">
        <v>131</v>
      </c>
      <c r="D1132" s="31">
        <v>0</v>
      </c>
      <c r="E1132" s="60">
        <v>247</v>
      </c>
      <c r="F1132" s="3">
        <v>5</v>
      </c>
      <c r="G1132" s="3">
        <v>4</v>
      </c>
      <c r="H1132" s="3">
        <v>0</v>
      </c>
      <c r="I1132" s="3">
        <v>5</v>
      </c>
    </row>
    <row r="1133" ht="20" customHeight="1" spans="1:9">
      <c r="A1133" s="9">
        <v>44765</v>
      </c>
      <c r="B1133" s="3" t="s">
        <v>349</v>
      </c>
      <c r="C1133" s="3" t="s">
        <v>131</v>
      </c>
      <c r="D1133" s="31">
        <v>0</v>
      </c>
      <c r="E1133" s="60">
        <v>281</v>
      </c>
      <c r="F1133" s="3">
        <v>2</v>
      </c>
      <c r="G1133" s="3">
        <v>2</v>
      </c>
      <c r="H1133" s="3">
        <v>0</v>
      </c>
      <c r="I1133" s="3">
        <v>1</v>
      </c>
    </row>
    <row r="1134" ht="20" customHeight="1" spans="1:9">
      <c r="A1134" s="9">
        <v>44765</v>
      </c>
      <c r="B1134" s="3" t="s">
        <v>354</v>
      </c>
      <c r="C1134" s="3" t="s">
        <v>131</v>
      </c>
      <c r="D1134" s="31">
        <v>0</v>
      </c>
      <c r="E1134" s="60">
        <v>244</v>
      </c>
      <c r="F1134" s="3">
        <v>0</v>
      </c>
      <c r="G1134" s="3">
        <v>0</v>
      </c>
      <c r="H1134" s="3">
        <v>0</v>
      </c>
      <c r="I1134" s="3">
        <v>0</v>
      </c>
    </row>
    <row r="1135" ht="20" customHeight="1" spans="1:9">
      <c r="A1135" s="9">
        <v>44765</v>
      </c>
      <c r="B1135" s="3" t="s">
        <v>350</v>
      </c>
      <c r="C1135" s="3" t="s">
        <v>131</v>
      </c>
      <c r="D1135" s="31">
        <v>0</v>
      </c>
      <c r="E1135" s="60">
        <v>244</v>
      </c>
      <c r="F1135" s="3">
        <v>0</v>
      </c>
      <c r="G1135" s="3">
        <v>0</v>
      </c>
      <c r="H1135" s="3">
        <v>0</v>
      </c>
      <c r="I1135" s="3">
        <v>0</v>
      </c>
    </row>
    <row r="1136" ht="20" customHeight="1" spans="1:9">
      <c r="A1136" s="9">
        <v>44765</v>
      </c>
      <c r="B1136" s="3" t="s">
        <v>318</v>
      </c>
      <c r="C1136" s="3" t="s">
        <v>131</v>
      </c>
      <c r="D1136" s="31">
        <v>0</v>
      </c>
      <c r="E1136" s="60">
        <v>241</v>
      </c>
      <c r="F1136" s="3">
        <v>0</v>
      </c>
      <c r="G1136" s="3">
        <v>0</v>
      </c>
      <c r="H1136" s="3">
        <v>0</v>
      </c>
      <c r="I1136" s="3">
        <v>0</v>
      </c>
    </row>
    <row r="1137" ht="20" customHeight="1" spans="1:9">
      <c r="A1137" s="9">
        <v>44765</v>
      </c>
      <c r="B1137" s="3" t="s">
        <v>361</v>
      </c>
      <c r="C1137" s="3" t="s">
        <v>131</v>
      </c>
      <c r="D1137" s="31">
        <v>0</v>
      </c>
      <c r="E1137" s="60">
        <v>241</v>
      </c>
      <c r="F1137" s="3">
        <v>2</v>
      </c>
      <c r="G1137" s="3">
        <v>2</v>
      </c>
      <c r="H1137" s="3">
        <v>0</v>
      </c>
      <c r="I1137" s="3">
        <v>0</v>
      </c>
    </row>
    <row r="1138" ht="20" customHeight="1" spans="1:9">
      <c r="A1138" s="9">
        <v>44765</v>
      </c>
      <c r="B1138" s="3" t="s">
        <v>332</v>
      </c>
      <c r="C1138" s="3" t="s">
        <v>131</v>
      </c>
      <c r="D1138" s="31">
        <v>0</v>
      </c>
      <c r="E1138" s="60">
        <v>256</v>
      </c>
      <c r="F1138" s="3">
        <v>2</v>
      </c>
      <c r="G1138" s="3">
        <v>0</v>
      </c>
      <c r="H1138" s="3">
        <v>0</v>
      </c>
      <c r="I1138" s="3">
        <v>0</v>
      </c>
    </row>
    <row r="1139" ht="20" customHeight="1" spans="1:9">
      <c r="A1139" s="9">
        <v>44765</v>
      </c>
      <c r="B1139" s="3" t="s">
        <v>343</v>
      </c>
      <c r="C1139" s="3" t="s">
        <v>131</v>
      </c>
      <c r="D1139" s="31">
        <v>0</v>
      </c>
      <c r="E1139" s="60">
        <v>82</v>
      </c>
      <c r="F1139" s="3">
        <v>0</v>
      </c>
      <c r="G1139" s="3">
        <v>0</v>
      </c>
      <c r="H1139" s="3">
        <v>0</v>
      </c>
      <c r="I1139" s="3">
        <v>0</v>
      </c>
    </row>
    <row r="1140" ht="20" customHeight="1" spans="1:9">
      <c r="A1140" s="9">
        <v>44765</v>
      </c>
      <c r="B1140" s="3" t="s">
        <v>366</v>
      </c>
      <c r="C1140" s="3" t="s">
        <v>131</v>
      </c>
      <c r="D1140" s="31">
        <v>0</v>
      </c>
      <c r="E1140" s="60">
        <v>240</v>
      </c>
      <c r="F1140" s="3">
        <v>0</v>
      </c>
      <c r="G1140" s="3">
        <v>0</v>
      </c>
      <c r="H1140" s="3">
        <v>0</v>
      </c>
      <c r="I1140" s="3">
        <v>0</v>
      </c>
    </row>
    <row r="1141" ht="20" customHeight="1" spans="1:9">
      <c r="A1141" s="9">
        <v>44765</v>
      </c>
      <c r="B1141" s="3" t="s">
        <v>305</v>
      </c>
      <c r="C1141" s="3" t="s">
        <v>131</v>
      </c>
      <c r="D1141" s="31">
        <v>0</v>
      </c>
      <c r="E1141" s="60">
        <v>237</v>
      </c>
      <c r="F1141" s="3">
        <v>0</v>
      </c>
      <c r="G1141" s="3">
        <v>0</v>
      </c>
      <c r="H1141" s="3">
        <v>0</v>
      </c>
      <c r="I1141" s="3">
        <v>0</v>
      </c>
    </row>
    <row r="1142" ht="20" customHeight="1" spans="1:9">
      <c r="A1142" s="9">
        <v>44765</v>
      </c>
      <c r="B1142" s="3" t="s">
        <v>342</v>
      </c>
      <c r="C1142" s="3" t="s">
        <v>131</v>
      </c>
      <c r="D1142" s="31">
        <v>0</v>
      </c>
      <c r="E1142" s="60">
        <v>243</v>
      </c>
      <c r="F1142" s="3">
        <v>5</v>
      </c>
      <c r="G1142" s="3">
        <v>0</v>
      </c>
      <c r="H1142" s="3">
        <v>0</v>
      </c>
      <c r="I1142" s="3">
        <v>1</v>
      </c>
    </row>
    <row r="1143" ht="20" customHeight="1" spans="1:9">
      <c r="A1143" s="9">
        <v>44765</v>
      </c>
      <c r="B1143" s="3" t="s">
        <v>364</v>
      </c>
      <c r="C1143" s="3" t="s">
        <v>131</v>
      </c>
      <c r="D1143" s="31">
        <v>0</v>
      </c>
      <c r="E1143" s="60">
        <v>242</v>
      </c>
      <c r="F1143" s="3">
        <v>0</v>
      </c>
      <c r="G1143" s="3">
        <v>0</v>
      </c>
      <c r="H1143" s="3">
        <v>0</v>
      </c>
      <c r="I1143" s="3">
        <v>0</v>
      </c>
    </row>
    <row r="1144" ht="20" customHeight="1" spans="1:9">
      <c r="A1144" s="9">
        <v>44765</v>
      </c>
      <c r="B1144" s="3" t="s">
        <v>335</v>
      </c>
      <c r="C1144" s="3" t="s">
        <v>131</v>
      </c>
      <c r="D1144" s="31">
        <v>0</v>
      </c>
      <c r="E1144" s="60">
        <v>3</v>
      </c>
      <c r="F1144" s="3">
        <v>0</v>
      </c>
      <c r="G1144" s="3">
        <v>0</v>
      </c>
      <c r="H1144" s="3">
        <v>0</v>
      </c>
      <c r="I1144" s="3">
        <v>0</v>
      </c>
    </row>
    <row r="1145" ht="20" customHeight="1" spans="1:9">
      <c r="A1145" s="9">
        <v>44765</v>
      </c>
      <c r="B1145" s="3" t="s">
        <v>359</v>
      </c>
      <c r="C1145" s="3" t="s">
        <v>131</v>
      </c>
      <c r="D1145" s="31">
        <v>0</v>
      </c>
      <c r="E1145" s="60">
        <v>244</v>
      </c>
      <c r="F1145" s="3">
        <v>1</v>
      </c>
      <c r="G1145" s="3">
        <v>1</v>
      </c>
      <c r="H1145" s="3">
        <v>0</v>
      </c>
      <c r="I1145" s="3">
        <v>6</v>
      </c>
    </row>
    <row r="1146" ht="20" customHeight="1" spans="1:9">
      <c r="A1146" s="9">
        <v>44765</v>
      </c>
      <c r="B1146" s="3" t="s">
        <v>367</v>
      </c>
      <c r="C1146" s="3" t="s">
        <v>131</v>
      </c>
      <c r="D1146" s="31">
        <v>0</v>
      </c>
      <c r="E1146" s="60">
        <v>249</v>
      </c>
      <c r="F1146" s="3">
        <v>0</v>
      </c>
      <c r="G1146" s="3">
        <v>0</v>
      </c>
      <c r="H1146" s="3">
        <v>0</v>
      </c>
      <c r="I1146" s="3">
        <v>0</v>
      </c>
    </row>
    <row r="1147" ht="20" customHeight="1" spans="1:9">
      <c r="A1147" s="9">
        <v>44765</v>
      </c>
      <c r="B1147" s="3" t="s">
        <v>356</v>
      </c>
      <c r="C1147" s="3" t="s">
        <v>131</v>
      </c>
      <c r="D1147" s="31">
        <v>0</v>
      </c>
      <c r="E1147" s="60">
        <v>244</v>
      </c>
      <c r="F1147" s="3">
        <v>1</v>
      </c>
      <c r="G1147" s="3">
        <v>0</v>
      </c>
      <c r="H1147" s="3">
        <v>0</v>
      </c>
      <c r="I1147" s="3">
        <v>2</v>
      </c>
    </row>
    <row r="1148" ht="20" customHeight="1" spans="1:9">
      <c r="A1148" s="9">
        <v>44765</v>
      </c>
      <c r="B1148" s="3" t="s">
        <v>369</v>
      </c>
      <c r="C1148" s="3" t="s">
        <v>131</v>
      </c>
      <c r="D1148" s="31">
        <v>0</v>
      </c>
      <c r="E1148" s="60">
        <v>279</v>
      </c>
      <c r="F1148" s="3">
        <v>0</v>
      </c>
      <c r="G1148" s="3">
        <v>0</v>
      </c>
      <c r="H1148" s="3">
        <v>0</v>
      </c>
      <c r="I1148" s="3">
        <v>0</v>
      </c>
    </row>
    <row r="1149" ht="20" customHeight="1" spans="1:9">
      <c r="A1149" s="9">
        <v>44765</v>
      </c>
      <c r="B1149" s="3" t="s">
        <v>360</v>
      </c>
      <c r="C1149" s="3" t="s">
        <v>131</v>
      </c>
      <c r="D1149" s="31">
        <v>0</v>
      </c>
      <c r="E1149" s="60">
        <v>241</v>
      </c>
      <c r="F1149" s="3">
        <v>0</v>
      </c>
      <c r="G1149" s="3">
        <v>0</v>
      </c>
      <c r="H1149" s="3">
        <v>0</v>
      </c>
      <c r="I1149" s="3">
        <v>0</v>
      </c>
    </row>
    <row r="1150" ht="20" customHeight="1" spans="1:9">
      <c r="A1150" s="9">
        <v>44765</v>
      </c>
      <c r="B1150" s="3" t="s">
        <v>372</v>
      </c>
      <c r="C1150" s="3" t="s">
        <v>131</v>
      </c>
      <c r="D1150" s="31">
        <v>0</v>
      </c>
      <c r="E1150" s="60">
        <v>252</v>
      </c>
      <c r="F1150" s="3">
        <v>0</v>
      </c>
      <c r="G1150" s="3">
        <v>0</v>
      </c>
      <c r="H1150" s="3">
        <v>0</v>
      </c>
      <c r="I1150" s="3">
        <v>0</v>
      </c>
    </row>
    <row r="1151" ht="20" customHeight="1" spans="1:9">
      <c r="A1151" s="9">
        <v>44765</v>
      </c>
      <c r="B1151" s="3" t="s">
        <v>352</v>
      </c>
      <c r="C1151" s="3" t="s">
        <v>131</v>
      </c>
      <c r="D1151" s="31">
        <v>0</v>
      </c>
      <c r="E1151" s="60">
        <v>240</v>
      </c>
      <c r="F1151" s="3">
        <v>2</v>
      </c>
      <c r="G1151" s="3">
        <v>1</v>
      </c>
      <c r="H1151" s="3">
        <v>0</v>
      </c>
      <c r="I1151" s="3">
        <v>1</v>
      </c>
    </row>
    <row r="1152" ht="20" customHeight="1" spans="1:9">
      <c r="A1152" s="8" t="s">
        <v>81</v>
      </c>
      <c r="B1152" s="8"/>
      <c r="C1152" s="8"/>
      <c r="D1152" s="24">
        <f t="shared" ref="D1152:I1152" si="45">SUM(D1114:D1151)</f>
        <v>3399</v>
      </c>
      <c r="E1152" s="59">
        <f t="shared" si="45"/>
        <v>9307</v>
      </c>
      <c r="F1152" s="8">
        <f t="shared" si="45"/>
        <v>57</v>
      </c>
      <c r="G1152" s="8">
        <f t="shared" si="45"/>
        <v>36</v>
      </c>
      <c r="H1152" s="8">
        <f t="shared" si="45"/>
        <v>33</v>
      </c>
      <c r="I1152" s="8">
        <f t="shared" si="45"/>
        <v>113</v>
      </c>
    </row>
    <row r="1153" ht="20" customHeight="1" spans="1:9">
      <c r="A1153" s="9">
        <v>44764</v>
      </c>
      <c r="B1153" s="3" t="s">
        <v>291</v>
      </c>
      <c r="C1153" s="3" t="s">
        <v>131</v>
      </c>
      <c r="D1153" s="31">
        <v>2877</v>
      </c>
      <c r="E1153" s="60">
        <v>240</v>
      </c>
      <c r="F1153" s="3">
        <v>6</v>
      </c>
      <c r="G1153" s="3">
        <v>7</v>
      </c>
      <c r="H1153" s="3">
        <v>12</v>
      </c>
      <c r="I1153" s="3">
        <v>32</v>
      </c>
    </row>
    <row r="1154" ht="20" customHeight="1" spans="1:9">
      <c r="A1154" s="9">
        <v>44764</v>
      </c>
      <c r="B1154" s="3">
        <v>2020</v>
      </c>
      <c r="C1154" s="3" t="s">
        <v>131</v>
      </c>
      <c r="D1154" s="31">
        <v>1123</v>
      </c>
      <c r="E1154" s="60">
        <v>285</v>
      </c>
      <c r="F1154" s="3">
        <v>1</v>
      </c>
      <c r="G1154" s="3">
        <v>1</v>
      </c>
      <c r="H1154" s="3">
        <v>2</v>
      </c>
      <c r="I1154" s="3">
        <v>2</v>
      </c>
    </row>
    <row r="1155" ht="20" customHeight="1" spans="1:9">
      <c r="A1155" s="9">
        <v>44764</v>
      </c>
      <c r="B1155" s="3" t="s">
        <v>295</v>
      </c>
      <c r="C1155" s="3" t="s">
        <v>131</v>
      </c>
      <c r="D1155" s="31">
        <v>366</v>
      </c>
      <c r="E1155" s="60">
        <v>802</v>
      </c>
      <c r="F1155" s="3">
        <v>6</v>
      </c>
      <c r="G1155" s="3">
        <v>3</v>
      </c>
      <c r="H1155" s="3">
        <v>4</v>
      </c>
      <c r="I1155" s="3">
        <v>16</v>
      </c>
    </row>
    <row r="1156" ht="20" customHeight="1" spans="1:9">
      <c r="A1156" s="9">
        <v>44764</v>
      </c>
      <c r="B1156" s="3" t="s">
        <v>292</v>
      </c>
      <c r="C1156" s="3" t="s">
        <v>131</v>
      </c>
      <c r="D1156" s="31">
        <v>220</v>
      </c>
      <c r="E1156" s="60">
        <v>392</v>
      </c>
      <c r="F1156" s="3">
        <v>2</v>
      </c>
      <c r="G1156" s="3">
        <v>2</v>
      </c>
      <c r="H1156" s="3">
        <v>1</v>
      </c>
      <c r="I1156" s="3">
        <v>10</v>
      </c>
    </row>
    <row r="1157" ht="20" customHeight="1" spans="1:9">
      <c r="A1157" s="9">
        <v>44764</v>
      </c>
      <c r="B1157" s="3" t="s">
        <v>314</v>
      </c>
      <c r="C1157" s="3" t="s">
        <v>131</v>
      </c>
      <c r="D1157" s="31">
        <v>198</v>
      </c>
      <c r="E1157" s="60">
        <v>241</v>
      </c>
      <c r="F1157" s="3">
        <v>1</v>
      </c>
      <c r="G1157" s="3">
        <v>0</v>
      </c>
      <c r="H1157" s="3">
        <v>1</v>
      </c>
      <c r="I1157" s="3">
        <v>2</v>
      </c>
    </row>
    <row r="1158" ht="20" customHeight="1" spans="1:9">
      <c r="A1158" s="9">
        <v>44764</v>
      </c>
      <c r="B1158" s="3" t="s">
        <v>307</v>
      </c>
      <c r="C1158" s="3" t="s">
        <v>131</v>
      </c>
      <c r="D1158" s="31">
        <v>152</v>
      </c>
      <c r="E1158" s="60">
        <v>256</v>
      </c>
      <c r="F1158" s="3">
        <v>4</v>
      </c>
      <c r="G1158" s="3">
        <v>3</v>
      </c>
      <c r="H1158" s="3">
        <v>2</v>
      </c>
      <c r="I1158" s="3">
        <v>9</v>
      </c>
    </row>
    <row r="1159" ht="20" customHeight="1" spans="1:9">
      <c r="A1159" s="9">
        <v>44764</v>
      </c>
      <c r="B1159" s="3" t="s">
        <v>296</v>
      </c>
      <c r="C1159" s="3" t="s">
        <v>131</v>
      </c>
      <c r="D1159" s="31">
        <v>111</v>
      </c>
      <c r="E1159" s="60">
        <v>252</v>
      </c>
      <c r="F1159" s="3">
        <v>0</v>
      </c>
      <c r="G1159" s="3">
        <v>0</v>
      </c>
      <c r="H1159" s="3">
        <v>1</v>
      </c>
      <c r="I1159" s="3">
        <v>2</v>
      </c>
    </row>
    <row r="1160" ht="20" customHeight="1" spans="1:9">
      <c r="A1160" s="9">
        <v>44764</v>
      </c>
      <c r="B1160" s="3" t="s">
        <v>326</v>
      </c>
      <c r="C1160" s="3" t="s">
        <v>131</v>
      </c>
      <c r="D1160" s="31">
        <v>36</v>
      </c>
      <c r="E1160" s="60">
        <v>246</v>
      </c>
      <c r="F1160" s="3">
        <v>1</v>
      </c>
      <c r="G1160" s="3">
        <v>1</v>
      </c>
      <c r="H1160" s="3">
        <v>1</v>
      </c>
      <c r="I1160" s="3">
        <v>1</v>
      </c>
    </row>
    <row r="1161" ht="20" customHeight="1" spans="1:9">
      <c r="A1161" s="9">
        <v>44764</v>
      </c>
      <c r="B1161" s="3" t="s">
        <v>352</v>
      </c>
      <c r="C1161" s="3" t="s">
        <v>131</v>
      </c>
      <c r="D1161" s="31">
        <v>31</v>
      </c>
      <c r="E1161" s="60">
        <v>241</v>
      </c>
      <c r="F1161" s="3">
        <v>2</v>
      </c>
      <c r="G1161" s="3">
        <v>2</v>
      </c>
      <c r="H1161" s="3">
        <v>2</v>
      </c>
      <c r="I1161" s="3">
        <v>2</v>
      </c>
    </row>
    <row r="1162" ht="20" customHeight="1" spans="1:9">
      <c r="A1162" s="9">
        <v>44764</v>
      </c>
      <c r="B1162" s="3" t="s">
        <v>301</v>
      </c>
      <c r="C1162" s="3" t="s">
        <v>131</v>
      </c>
      <c r="D1162" s="31">
        <v>30</v>
      </c>
      <c r="E1162" s="60">
        <v>0</v>
      </c>
      <c r="F1162" s="3">
        <v>0</v>
      </c>
      <c r="G1162" s="3">
        <v>0</v>
      </c>
      <c r="H1162" s="3">
        <v>1</v>
      </c>
      <c r="I1162" s="3">
        <v>3</v>
      </c>
    </row>
    <row r="1163" ht="20" customHeight="1" spans="1:9">
      <c r="A1163" s="9">
        <v>44764</v>
      </c>
      <c r="B1163" s="3" t="s">
        <v>312</v>
      </c>
      <c r="C1163" s="3" t="s">
        <v>131</v>
      </c>
      <c r="D1163" s="31">
        <v>18</v>
      </c>
      <c r="E1163" s="60">
        <v>230</v>
      </c>
      <c r="F1163" s="3">
        <v>1</v>
      </c>
      <c r="G1163" s="3">
        <v>1</v>
      </c>
      <c r="H1163" s="3">
        <v>1</v>
      </c>
      <c r="I1163" s="3">
        <v>7</v>
      </c>
    </row>
    <row r="1164" ht="20" customHeight="1" spans="1:9">
      <c r="A1164" s="9">
        <v>44764</v>
      </c>
      <c r="B1164" s="3" t="s">
        <v>341</v>
      </c>
      <c r="C1164" s="3" t="s">
        <v>131</v>
      </c>
      <c r="D1164" s="31">
        <v>6</v>
      </c>
      <c r="E1164" s="60">
        <v>271</v>
      </c>
      <c r="F1164" s="3">
        <v>2</v>
      </c>
      <c r="G1164" s="3">
        <v>1</v>
      </c>
      <c r="H1164" s="3">
        <v>1</v>
      </c>
      <c r="I1164" s="3">
        <v>1</v>
      </c>
    </row>
    <row r="1165" ht="20" customHeight="1" spans="1:9">
      <c r="A1165" s="9">
        <v>44764</v>
      </c>
      <c r="B1165" s="3" t="s">
        <v>370</v>
      </c>
      <c r="C1165" s="3" t="s">
        <v>131</v>
      </c>
      <c r="D1165" s="31">
        <v>6</v>
      </c>
      <c r="E1165" s="60">
        <v>249</v>
      </c>
      <c r="F1165" s="3">
        <v>4</v>
      </c>
      <c r="G1165" s="3">
        <v>1</v>
      </c>
      <c r="H1165" s="3">
        <v>1</v>
      </c>
      <c r="I1165" s="3">
        <v>1</v>
      </c>
    </row>
    <row r="1166" ht="20" customHeight="1" spans="1:9">
      <c r="A1166" s="9">
        <v>44764</v>
      </c>
      <c r="B1166" s="3" t="s">
        <v>367</v>
      </c>
      <c r="C1166" s="3" t="s">
        <v>131</v>
      </c>
      <c r="D1166" s="31">
        <v>6</v>
      </c>
      <c r="E1166" s="60">
        <v>243</v>
      </c>
      <c r="F1166" s="3">
        <v>0</v>
      </c>
      <c r="G1166" s="3">
        <v>0</v>
      </c>
      <c r="H1166" s="3">
        <v>1</v>
      </c>
      <c r="I1166" s="3">
        <v>1</v>
      </c>
    </row>
    <row r="1167" ht="20" customHeight="1" spans="1:9">
      <c r="A1167" s="9">
        <v>44764</v>
      </c>
      <c r="B1167" s="3" t="s">
        <v>356</v>
      </c>
      <c r="C1167" s="3" t="s">
        <v>131</v>
      </c>
      <c r="D1167" s="31">
        <v>6</v>
      </c>
      <c r="E1167" s="60">
        <v>242</v>
      </c>
      <c r="F1167" s="3">
        <v>1</v>
      </c>
      <c r="G1167" s="3">
        <v>0</v>
      </c>
      <c r="H1167" s="3">
        <v>1</v>
      </c>
      <c r="I1167" s="3">
        <v>2</v>
      </c>
    </row>
    <row r="1168" ht="20" customHeight="1" spans="1:9">
      <c r="A1168" s="9">
        <v>44764</v>
      </c>
      <c r="B1168" s="3" t="s">
        <v>369</v>
      </c>
      <c r="C1168" s="3" t="s">
        <v>131</v>
      </c>
      <c r="D1168" s="31">
        <v>6</v>
      </c>
      <c r="E1168" s="60">
        <v>0</v>
      </c>
      <c r="F1168" s="3">
        <v>0</v>
      </c>
      <c r="G1168" s="3">
        <v>0</v>
      </c>
      <c r="H1168" s="3">
        <v>1</v>
      </c>
      <c r="I1168" s="3">
        <v>1</v>
      </c>
    </row>
    <row r="1169" ht="20" customHeight="1" spans="1:9">
      <c r="A1169" s="9">
        <v>44764</v>
      </c>
      <c r="B1169" s="3" t="s">
        <v>337</v>
      </c>
      <c r="C1169" s="3" t="s">
        <v>131</v>
      </c>
      <c r="D1169" s="31">
        <v>0</v>
      </c>
      <c r="E1169" s="60">
        <v>245</v>
      </c>
      <c r="F1169" s="3">
        <v>2</v>
      </c>
      <c r="G1169" s="3">
        <v>1</v>
      </c>
      <c r="H1169" s="3">
        <v>0</v>
      </c>
      <c r="I1169" s="3">
        <v>1</v>
      </c>
    </row>
    <row r="1170" ht="20" customHeight="1" spans="1:9">
      <c r="A1170" s="9">
        <v>44764</v>
      </c>
      <c r="B1170" s="3" t="s">
        <v>298</v>
      </c>
      <c r="C1170" s="3" t="s">
        <v>131</v>
      </c>
      <c r="D1170" s="31">
        <v>0</v>
      </c>
      <c r="E1170" s="60">
        <v>381</v>
      </c>
      <c r="F1170" s="3">
        <v>1</v>
      </c>
      <c r="G1170" s="3">
        <v>1</v>
      </c>
      <c r="H1170" s="3">
        <v>0</v>
      </c>
      <c r="I1170" s="3">
        <v>1</v>
      </c>
    </row>
    <row r="1171" ht="20" customHeight="1" spans="1:9">
      <c r="A1171" s="9">
        <v>44764</v>
      </c>
      <c r="B1171" s="3" t="s">
        <v>323</v>
      </c>
      <c r="C1171" s="3" t="s">
        <v>131</v>
      </c>
      <c r="D1171" s="31">
        <v>0</v>
      </c>
      <c r="E1171" s="60">
        <v>2</v>
      </c>
      <c r="F1171" s="3">
        <v>0</v>
      </c>
      <c r="G1171" s="3">
        <v>0</v>
      </c>
      <c r="H1171" s="3">
        <v>0</v>
      </c>
      <c r="I1171" s="3">
        <v>0</v>
      </c>
    </row>
    <row r="1172" ht="20" customHeight="1" spans="1:9">
      <c r="A1172" s="9">
        <v>44764</v>
      </c>
      <c r="B1172" s="3" t="s">
        <v>348</v>
      </c>
      <c r="C1172" s="3" t="s">
        <v>131</v>
      </c>
      <c r="D1172" s="31">
        <v>0</v>
      </c>
      <c r="E1172" s="60">
        <v>2</v>
      </c>
      <c r="F1172" s="3">
        <v>0</v>
      </c>
      <c r="G1172" s="3">
        <v>0</v>
      </c>
      <c r="H1172" s="3">
        <v>0</v>
      </c>
      <c r="I1172" s="3">
        <v>0</v>
      </c>
    </row>
    <row r="1173" ht="20" customHeight="1" spans="1:9">
      <c r="A1173" s="9">
        <v>44764</v>
      </c>
      <c r="B1173" s="3" t="s">
        <v>313</v>
      </c>
      <c r="C1173" s="3" t="s">
        <v>131</v>
      </c>
      <c r="D1173" s="31">
        <v>0</v>
      </c>
      <c r="E1173" s="60">
        <v>0</v>
      </c>
      <c r="F1173" s="3">
        <v>0</v>
      </c>
      <c r="G1173" s="3">
        <v>0</v>
      </c>
      <c r="H1173" s="3">
        <v>0</v>
      </c>
      <c r="I1173" s="3">
        <v>2</v>
      </c>
    </row>
    <row r="1174" ht="20" customHeight="1" spans="1:9">
      <c r="A1174" s="9">
        <v>44764</v>
      </c>
      <c r="B1174" s="3" t="s">
        <v>349</v>
      </c>
      <c r="C1174" s="3" t="s">
        <v>131</v>
      </c>
      <c r="D1174" s="31">
        <v>0</v>
      </c>
      <c r="E1174" s="60">
        <v>254</v>
      </c>
      <c r="F1174" s="3">
        <v>0</v>
      </c>
      <c r="G1174" s="3">
        <v>0</v>
      </c>
      <c r="H1174" s="3">
        <v>0</v>
      </c>
      <c r="I1174" s="3">
        <v>0</v>
      </c>
    </row>
    <row r="1175" ht="20" customHeight="1" spans="1:9">
      <c r="A1175" s="9">
        <v>44764</v>
      </c>
      <c r="B1175" s="3" t="s">
        <v>354</v>
      </c>
      <c r="C1175" s="3" t="s">
        <v>131</v>
      </c>
      <c r="D1175" s="31">
        <v>0</v>
      </c>
      <c r="E1175" s="60">
        <v>249</v>
      </c>
      <c r="F1175" s="3">
        <v>0</v>
      </c>
      <c r="G1175" s="3">
        <v>0</v>
      </c>
      <c r="H1175" s="3">
        <v>0</v>
      </c>
      <c r="I1175" s="3">
        <v>0</v>
      </c>
    </row>
    <row r="1176" ht="20" customHeight="1" spans="1:9">
      <c r="A1176" s="9">
        <v>44764</v>
      </c>
      <c r="B1176" s="3" t="s">
        <v>373</v>
      </c>
      <c r="C1176" s="3" t="s">
        <v>131</v>
      </c>
      <c r="D1176" s="31">
        <v>0</v>
      </c>
      <c r="E1176" s="60">
        <v>72</v>
      </c>
      <c r="F1176" s="3">
        <v>0</v>
      </c>
      <c r="G1176" s="3">
        <v>0</v>
      </c>
      <c r="H1176" s="3">
        <v>0</v>
      </c>
      <c r="I1176" s="3">
        <v>0</v>
      </c>
    </row>
    <row r="1177" ht="20" customHeight="1" spans="1:9">
      <c r="A1177" s="9">
        <v>44764</v>
      </c>
      <c r="B1177" s="3" t="s">
        <v>350</v>
      </c>
      <c r="C1177" s="3" t="s">
        <v>131</v>
      </c>
      <c r="D1177" s="31">
        <v>0</v>
      </c>
      <c r="E1177" s="60">
        <v>243</v>
      </c>
      <c r="F1177" s="3">
        <v>0</v>
      </c>
      <c r="G1177" s="3">
        <v>0</v>
      </c>
      <c r="H1177" s="3">
        <v>0</v>
      </c>
      <c r="I1177" s="3">
        <v>0</v>
      </c>
    </row>
    <row r="1178" ht="20" customHeight="1" spans="1:9">
      <c r="A1178" s="9">
        <v>44764</v>
      </c>
      <c r="B1178" s="3" t="s">
        <v>318</v>
      </c>
      <c r="C1178" s="3" t="s">
        <v>131</v>
      </c>
      <c r="D1178" s="31">
        <v>0</v>
      </c>
      <c r="E1178" s="60">
        <v>244</v>
      </c>
      <c r="F1178" s="3">
        <v>0</v>
      </c>
      <c r="G1178" s="3">
        <v>0</v>
      </c>
      <c r="H1178" s="3">
        <v>0</v>
      </c>
      <c r="I1178" s="3">
        <v>0</v>
      </c>
    </row>
    <row r="1179" ht="20" customHeight="1" spans="1:9">
      <c r="A1179" s="9">
        <v>44764</v>
      </c>
      <c r="B1179" s="3" t="s">
        <v>361</v>
      </c>
      <c r="C1179" s="3" t="s">
        <v>131</v>
      </c>
      <c r="D1179" s="31">
        <v>0</v>
      </c>
      <c r="E1179" s="60">
        <v>242</v>
      </c>
      <c r="F1179" s="3">
        <v>2</v>
      </c>
      <c r="G1179" s="3">
        <v>1</v>
      </c>
      <c r="H1179" s="3">
        <v>0</v>
      </c>
      <c r="I1179" s="3">
        <v>1</v>
      </c>
    </row>
    <row r="1180" ht="20" customHeight="1" spans="1:9">
      <c r="A1180" s="9">
        <v>44764</v>
      </c>
      <c r="B1180" s="3" t="s">
        <v>332</v>
      </c>
      <c r="C1180" s="3" t="s">
        <v>131</v>
      </c>
      <c r="D1180" s="31">
        <v>0</v>
      </c>
      <c r="E1180" s="60">
        <v>240</v>
      </c>
      <c r="F1180" s="3">
        <v>5</v>
      </c>
      <c r="G1180" s="3">
        <v>4</v>
      </c>
      <c r="H1180" s="3">
        <v>0</v>
      </c>
      <c r="I1180" s="3">
        <v>4</v>
      </c>
    </row>
    <row r="1181" ht="20" customHeight="1" spans="1:9">
      <c r="A1181" s="9">
        <v>44764</v>
      </c>
      <c r="B1181" s="3" t="s">
        <v>366</v>
      </c>
      <c r="C1181" s="3" t="s">
        <v>131</v>
      </c>
      <c r="D1181" s="31">
        <v>0</v>
      </c>
      <c r="E1181" s="60">
        <v>240</v>
      </c>
      <c r="F1181" s="3">
        <v>0</v>
      </c>
      <c r="G1181" s="3">
        <v>0</v>
      </c>
      <c r="H1181" s="3">
        <v>0</v>
      </c>
      <c r="I1181" s="3">
        <v>0</v>
      </c>
    </row>
    <row r="1182" ht="20" customHeight="1" spans="1:9">
      <c r="A1182" s="9">
        <v>44764</v>
      </c>
      <c r="B1182" s="3" t="s">
        <v>305</v>
      </c>
      <c r="C1182" s="3" t="s">
        <v>131</v>
      </c>
      <c r="D1182" s="31">
        <v>0</v>
      </c>
      <c r="E1182" s="60">
        <v>243</v>
      </c>
      <c r="F1182" s="3">
        <v>0</v>
      </c>
      <c r="G1182" s="3">
        <v>0</v>
      </c>
      <c r="H1182" s="3">
        <v>0</v>
      </c>
      <c r="I1182" s="3">
        <v>0</v>
      </c>
    </row>
    <row r="1183" ht="20" customHeight="1" spans="1:9">
      <c r="A1183" s="9">
        <v>44764</v>
      </c>
      <c r="B1183" s="3" t="s">
        <v>374</v>
      </c>
      <c r="C1183" s="3" t="s">
        <v>131</v>
      </c>
      <c r="D1183" s="31">
        <v>0</v>
      </c>
      <c r="E1183" s="60">
        <v>30</v>
      </c>
      <c r="F1183" s="3">
        <v>0</v>
      </c>
      <c r="G1183" s="3">
        <v>0</v>
      </c>
      <c r="H1183" s="3">
        <v>0</v>
      </c>
      <c r="I1183" s="3">
        <v>0</v>
      </c>
    </row>
    <row r="1184" ht="20" customHeight="1" spans="1:9">
      <c r="A1184" s="9">
        <v>44764</v>
      </c>
      <c r="B1184" s="3" t="s">
        <v>342</v>
      </c>
      <c r="C1184" s="3" t="s">
        <v>131</v>
      </c>
      <c r="D1184" s="31">
        <v>0</v>
      </c>
      <c r="E1184" s="60">
        <v>256</v>
      </c>
      <c r="F1184" s="3">
        <v>2</v>
      </c>
      <c r="G1184" s="3">
        <v>0</v>
      </c>
      <c r="H1184" s="3">
        <v>0</v>
      </c>
      <c r="I1184" s="3">
        <v>0</v>
      </c>
    </row>
    <row r="1185" ht="20" customHeight="1" spans="1:9">
      <c r="A1185" s="9">
        <v>44764</v>
      </c>
      <c r="B1185" s="3" t="s">
        <v>364</v>
      </c>
      <c r="C1185" s="3" t="s">
        <v>131</v>
      </c>
      <c r="D1185" s="31">
        <v>0</v>
      </c>
      <c r="E1185" s="60">
        <v>242</v>
      </c>
      <c r="F1185" s="3">
        <v>0</v>
      </c>
      <c r="G1185" s="3">
        <v>0</v>
      </c>
      <c r="H1185" s="3">
        <v>0</v>
      </c>
      <c r="I1185" s="3">
        <v>0</v>
      </c>
    </row>
    <row r="1186" ht="20" customHeight="1" spans="1:9">
      <c r="A1186" s="9">
        <v>44764</v>
      </c>
      <c r="B1186" s="3" t="s">
        <v>335</v>
      </c>
      <c r="C1186" s="3" t="s">
        <v>131</v>
      </c>
      <c r="D1186" s="31">
        <v>0</v>
      </c>
      <c r="E1186" s="60">
        <v>244</v>
      </c>
      <c r="F1186" s="3">
        <v>0</v>
      </c>
      <c r="G1186" s="3">
        <v>0</v>
      </c>
      <c r="H1186" s="3">
        <v>0</v>
      </c>
      <c r="I1186" s="3">
        <v>1</v>
      </c>
    </row>
    <row r="1187" ht="20" customHeight="1" spans="1:9">
      <c r="A1187" s="9">
        <v>44764</v>
      </c>
      <c r="B1187" s="3" t="s">
        <v>359</v>
      </c>
      <c r="C1187" s="3" t="s">
        <v>131</v>
      </c>
      <c r="D1187" s="31">
        <v>0</v>
      </c>
      <c r="E1187" s="60">
        <v>315</v>
      </c>
      <c r="F1187" s="3">
        <v>4</v>
      </c>
      <c r="G1187" s="3">
        <v>1</v>
      </c>
      <c r="H1187" s="3">
        <v>0</v>
      </c>
      <c r="I1187" s="3">
        <v>5</v>
      </c>
    </row>
    <row r="1188" ht="20" customHeight="1" spans="1:9">
      <c r="A1188" s="9">
        <v>44764</v>
      </c>
      <c r="B1188" s="3" t="s">
        <v>339</v>
      </c>
      <c r="C1188" s="3" t="s">
        <v>131</v>
      </c>
      <c r="D1188" s="31">
        <v>0</v>
      </c>
      <c r="E1188" s="60">
        <v>261</v>
      </c>
      <c r="F1188" s="3">
        <v>0</v>
      </c>
      <c r="G1188" s="3">
        <v>0</v>
      </c>
      <c r="H1188" s="3">
        <v>0</v>
      </c>
      <c r="I1188" s="3">
        <v>0</v>
      </c>
    </row>
    <row r="1189" ht="20" customHeight="1" spans="1:9">
      <c r="A1189" s="9">
        <v>44764</v>
      </c>
      <c r="B1189" s="3" t="s">
        <v>368</v>
      </c>
      <c r="C1189" s="3" t="s">
        <v>131</v>
      </c>
      <c r="D1189" s="31">
        <v>0</v>
      </c>
      <c r="E1189" s="60">
        <v>241</v>
      </c>
      <c r="F1189" s="3">
        <v>3</v>
      </c>
      <c r="G1189" s="3">
        <v>2</v>
      </c>
      <c r="H1189" s="3">
        <v>0</v>
      </c>
      <c r="I1189" s="3">
        <v>4</v>
      </c>
    </row>
    <row r="1190" ht="20" customHeight="1" spans="1:9">
      <c r="A1190" s="9">
        <v>44764</v>
      </c>
      <c r="B1190" s="3" t="s">
        <v>360</v>
      </c>
      <c r="C1190" s="3" t="s">
        <v>131</v>
      </c>
      <c r="D1190" s="31">
        <v>0</v>
      </c>
      <c r="E1190" s="60">
        <v>241</v>
      </c>
      <c r="F1190" s="3">
        <v>0</v>
      </c>
      <c r="G1190" s="3">
        <v>0</v>
      </c>
      <c r="H1190" s="3">
        <v>0</v>
      </c>
      <c r="I1190" s="3">
        <v>0</v>
      </c>
    </row>
    <row r="1191" ht="20" customHeight="1" spans="1:9">
      <c r="A1191" s="9">
        <v>44764</v>
      </c>
      <c r="B1191" s="3" t="s">
        <v>372</v>
      </c>
      <c r="C1191" s="3" t="s">
        <v>131</v>
      </c>
      <c r="D1191" s="31">
        <v>0</v>
      </c>
      <c r="E1191" s="60">
        <v>239</v>
      </c>
      <c r="F1191" s="3">
        <v>0</v>
      </c>
      <c r="G1191" s="3">
        <v>0</v>
      </c>
      <c r="H1191" s="3">
        <v>0</v>
      </c>
      <c r="I1191" s="3">
        <v>0</v>
      </c>
    </row>
    <row r="1192" ht="20" customHeight="1" spans="1:9">
      <c r="A1192" s="9">
        <v>44764</v>
      </c>
      <c r="B1192" s="3" t="s">
        <v>357</v>
      </c>
      <c r="C1192" s="3" t="s">
        <v>131</v>
      </c>
      <c r="D1192" s="31">
        <v>0</v>
      </c>
      <c r="E1192" s="60">
        <v>241</v>
      </c>
      <c r="F1192" s="3">
        <v>0</v>
      </c>
      <c r="G1192" s="3">
        <v>0</v>
      </c>
      <c r="H1192" s="3">
        <v>0</v>
      </c>
      <c r="I1192" s="3">
        <v>2</v>
      </c>
    </row>
    <row r="1193" ht="20" customHeight="1" spans="1:9">
      <c r="A1193" s="9">
        <v>44764</v>
      </c>
      <c r="B1193" s="3" t="s">
        <v>322</v>
      </c>
      <c r="C1193" s="3" t="s">
        <v>131</v>
      </c>
      <c r="D1193" s="31">
        <v>0</v>
      </c>
      <c r="E1193" s="60">
        <v>240</v>
      </c>
      <c r="F1193" s="3">
        <v>0</v>
      </c>
      <c r="G1193" s="3">
        <v>0</v>
      </c>
      <c r="H1193" s="3">
        <v>0</v>
      </c>
      <c r="I1193" s="3">
        <v>0</v>
      </c>
    </row>
    <row r="1194" ht="20" customHeight="1" spans="1:9">
      <c r="A1194" s="8" t="s">
        <v>82</v>
      </c>
      <c r="B1194" s="8"/>
      <c r="C1194" s="8"/>
      <c r="D1194" s="24">
        <f t="shared" ref="D1194:I1194" si="46">SUM(D1153:D1193)</f>
        <v>5192</v>
      </c>
      <c r="E1194" s="59">
        <f t="shared" si="46"/>
        <v>9397</v>
      </c>
      <c r="F1194" s="8">
        <f t="shared" si="46"/>
        <v>50</v>
      </c>
      <c r="G1194" s="8">
        <f t="shared" si="46"/>
        <v>32</v>
      </c>
      <c r="H1194" s="8">
        <f t="shared" si="46"/>
        <v>33</v>
      </c>
      <c r="I1194" s="8">
        <f t="shared" si="46"/>
        <v>113</v>
      </c>
    </row>
    <row r="1195" ht="20" customHeight="1" spans="1:9">
      <c r="A1195" s="9">
        <v>44763</v>
      </c>
      <c r="B1195" s="3" t="s">
        <v>296</v>
      </c>
      <c r="C1195" s="3" t="s">
        <v>131</v>
      </c>
      <c r="D1195" s="31">
        <v>3549</v>
      </c>
      <c r="E1195" s="60">
        <v>241</v>
      </c>
      <c r="F1195" s="3">
        <v>2</v>
      </c>
      <c r="G1195" s="3">
        <v>1</v>
      </c>
      <c r="H1195" s="3">
        <v>1</v>
      </c>
      <c r="I1195" s="3">
        <v>3</v>
      </c>
    </row>
    <row r="1196" ht="20" customHeight="1" spans="1:9">
      <c r="A1196" s="9">
        <v>44763</v>
      </c>
      <c r="B1196" s="3" t="s">
        <v>291</v>
      </c>
      <c r="C1196" s="3" t="s">
        <v>131</v>
      </c>
      <c r="D1196" s="31">
        <v>814</v>
      </c>
      <c r="E1196" s="60">
        <v>240</v>
      </c>
      <c r="F1196" s="3">
        <v>5</v>
      </c>
      <c r="G1196" s="3">
        <v>3</v>
      </c>
      <c r="H1196" s="3">
        <v>9</v>
      </c>
      <c r="I1196" s="3">
        <v>33</v>
      </c>
    </row>
    <row r="1197" ht="20" customHeight="1" spans="1:9">
      <c r="A1197" s="9">
        <v>44763</v>
      </c>
      <c r="B1197" s="3" t="s">
        <v>312</v>
      </c>
      <c r="C1197" s="3" t="s">
        <v>131</v>
      </c>
      <c r="D1197" s="31">
        <v>566</v>
      </c>
      <c r="E1197" s="60">
        <v>241</v>
      </c>
      <c r="F1197" s="3">
        <v>5</v>
      </c>
      <c r="G1197" s="3">
        <v>3</v>
      </c>
      <c r="H1197" s="3">
        <v>4</v>
      </c>
      <c r="I1197" s="3">
        <v>8</v>
      </c>
    </row>
    <row r="1198" ht="20" customHeight="1" spans="1:9">
      <c r="A1198" s="9">
        <v>44763</v>
      </c>
      <c r="B1198" s="3" t="s">
        <v>307</v>
      </c>
      <c r="C1198" s="3" t="s">
        <v>131</v>
      </c>
      <c r="D1198" s="31">
        <v>479</v>
      </c>
      <c r="E1198" s="60">
        <v>261</v>
      </c>
      <c r="F1198" s="3">
        <v>2</v>
      </c>
      <c r="G1198" s="3">
        <v>2</v>
      </c>
      <c r="H1198" s="3">
        <v>2</v>
      </c>
      <c r="I1198" s="3">
        <v>6</v>
      </c>
    </row>
    <row r="1199" ht="20" customHeight="1" spans="1:9">
      <c r="A1199" s="9">
        <v>44763</v>
      </c>
      <c r="B1199" s="3" t="s">
        <v>295</v>
      </c>
      <c r="C1199" s="3" t="s">
        <v>131</v>
      </c>
      <c r="D1199" s="31">
        <v>177</v>
      </c>
      <c r="E1199" s="60">
        <v>742</v>
      </c>
      <c r="F1199" s="3">
        <v>2</v>
      </c>
      <c r="G1199" s="3">
        <v>0</v>
      </c>
      <c r="H1199" s="3">
        <v>4</v>
      </c>
      <c r="I1199" s="3">
        <v>15</v>
      </c>
    </row>
    <row r="1200" ht="20" customHeight="1" spans="1:9">
      <c r="A1200" s="9">
        <v>44763</v>
      </c>
      <c r="B1200" s="3" t="s">
        <v>292</v>
      </c>
      <c r="C1200" s="3" t="s">
        <v>131</v>
      </c>
      <c r="D1200" s="31">
        <v>141</v>
      </c>
      <c r="E1200" s="60">
        <v>506</v>
      </c>
      <c r="F1200" s="3">
        <v>6</v>
      </c>
      <c r="G1200" s="3">
        <v>2</v>
      </c>
      <c r="H1200" s="3">
        <v>2</v>
      </c>
      <c r="I1200" s="3">
        <v>11</v>
      </c>
    </row>
    <row r="1201" ht="20" customHeight="1" spans="1:9">
      <c r="A1201" s="9">
        <v>44763</v>
      </c>
      <c r="B1201" s="3" t="s">
        <v>301</v>
      </c>
      <c r="C1201" s="3" t="s">
        <v>131</v>
      </c>
      <c r="D1201" s="31">
        <v>128</v>
      </c>
      <c r="E1201" s="60">
        <v>0</v>
      </c>
      <c r="F1201" s="3">
        <v>0</v>
      </c>
      <c r="G1201" s="3">
        <v>0</v>
      </c>
      <c r="H1201" s="3">
        <v>1</v>
      </c>
      <c r="I1201" s="3">
        <v>2</v>
      </c>
    </row>
    <row r="1202" ht="20" customHeight="1" spans="1:9">
      <c r="A1202" s="9">
        <v>44763</v>
      </c>
      <c r="B1202" s="3" t="s">
        <v>314</v>
      </c>
      <c r="C1202" s="3" t="s">
        <v>131</v>
      </c>
      <c r="D1202" s="31">
        <v>116</v>
      </c>
      <c r="E1202" s="60">
        <v>246</v>
      </c>
      <c r="F1202" s="3">
        <v>1</v>
      </c>
      <c r="G1202" s="3">
        <v>0</v>
      </c>
      <c r="H1202" s="3">
        <v>2</v>
      </c>
      <c r="I1202" s="3">
        <v>2</v>
      </c>
    </row>
    <row r="1203" ht="20" customHeight="1" spans="1:9">
      <c r="A1203" s="9">
        <v>44763</v>
      </c>
      <c r="B1203" s="3" t="s">
        <v>341</v>
      </c>
      <c r="C1203" s="3" t="s">
        <v>131</v>
      </c>
      <c r="D1203" s="31">
        <v>12</v>
      </c>
      <c r="E1203" s="60">
        <v>264</v>
      </c>
      <c r="F1203" s="3">
        <v>1</v>
      </c>
      <c r="G1203" s="3">
        <v>1</v>
      </c>
      <c r="H1203" s="3">
        <v>2</v>
      </c>
      <c r="I1203" s="3">
        <v>2</v>
      </c>
    </row>
    <row r="1204" ht="20" customHeight="1" spans="1:9">
      <c r="A1204" s="9">
        <v>44763</v>
      </c>
      <c r="B1204" s="3" t="s">
        <v>361</v>
      </c>
      <c r="C1204" s="3" t="s">
        <v>131</v>
      </c>
      <c r="D1204" s="31">
        <v>6</v>
      </c>
      <c r="E1204" s="60">
        <v>240</v>
      </c>
      <c r="F1204" s="3">
        <v>0</v>
      </c>
      <c r="G1204" s="3">
        <v>0</v>
      </c>
      <c r="H1204" s="3">
        <v>1</v>
      </c>
      <c r="I1204" s="3">
        <v>1</v>
      </c>
    </row>
    <row r="1205" ht="20" customHeight="1" spans="1:9">
      <c r="A1205" s="9">
        <v>44763</v>
      </c>
      <c r="B1205" s="3" t="s">
        <v>332</v>
      </c>
      <c r="C1205" s="3" t="s">
        <v>131</v>
      </c>
      <c r="D1205" s="31">
        <v>6</v>
      </c>
      <c r="E1205" s="60">
        <v>278</v>
      </c>
      <c r="F1205" s="3">
        <v>1</v>
      </c>
      <c r="G1205" s="3">
        <v>0</v>
      </c>
      <c r="H1205" s="3">
        <v>1</v>
      </c>
      <c r="I1205" s="3">
        <v>2</v>
      </c>
    </row>
    <row r="1206" ht="20" customHeight="1" spans="1:9">
      <c r="A1206" s="9">
        <v>44763</v>
      </c>
      <c r="B1206" s="3" t="s">
        <v>337</v>
      </c>
      <c r="C1206" s="3" t="s">
        <v>131</v>
      </c>
      <c r="D1206" s="31">
        <v>0</v>
      </c>
      <c r="E1206" s="60">
        <v>252</v>
      </c>
      <c r="F1206" s="3">
        <v>0</v>
      </c>
      <c r="G1206" s="3">
        <v>0</v>
      </c>
      <c r="H1206" s="3">
        <v>0</v>
      </c>
      <c r="I1206" s="3">
        <v>0</v>
      </c>
    </row>
    <row r="1207" ht="20" customHeight="1" spans="1:9">
      <c r="A1207" s="9">
        <v>44763</v>
      </c>
      <c r="B1207" s="3" t="s">
        <v>298</v>
      </c>
      <c r="C1207" s="3" t="s">
        <v>131</v>
      </c>
      <c r="D1207" s="31">
        <v>0</v>
      </c>
      <c r="E1207" s="60">
        <v>304</v>
      </c>
      <c r="F1207" s="3">
        <v>1</v>
      </c>
      <c r="G1207" s="3">
        <v>1</v>
      </c>
      <c r="H1207" s="3">
        <v>0</v>
      </c>
      <c r="I1207" s="3">
        <v>1</v>
      </c>
    </row>
    <row r="1208" ht="20" customHeight="1" spans="1:9">
      <c r="A1208" s="9">
        <v>44763</v>
      </c>
      <c r="B1208" s="3" t="s">
        <v>347</v>
      </c>
      <c r="C1208" s="3" t="s">
        <v>131</v>
      </c>
      <c r="D1208" s="31">
        <v>0</v>
      </c>
      <c r="E1208" s="60">
        <v>245</v>
      </c>
      <c r="F1208" s="3">
        <v>0</v>
      </c>
      <c r="G1208" s="3">
        <v>0</v>
      </c>
      <c r="H1208" s="3">
        <v>0</v>
      </c>
      <c r="I1208" s="3">
        <v>0</v>
      </c>
    </row>
    <row r="1209" ht="20" customHeight="1" spans="1:9">
      <c r="A1209" s="9">
        <v>44763</v>
      </c>
      <c r="B1209" s="3" t="s">
        <v>313</v>
      </c>
      <c r="C1209" s="3" t="s">
        <v>131</v>
      </c>
      <c r="D1209" s="31">
        <v>0</v>
      </c>
      <c r="E1209" s="60">
        <v>0</v>
      </c>
      <c r="F1209" s="3">
        <v>0</v>
      </c>
      <c r="G1209" s="3">
        <v>0</v>
      </c>
      <c r="H1209" s="3">
        <v>0</v>
      </c>
      <c r="I1209" s="3">
        <v>2</v>
      </c>
    </row>
    <row r="1210" ht="20" customHeight="1" spans="1:9">
      <c r="A1210" s="9">
        <v>44763</v>
      </c>
      <c r="B1210" s="3" t="s">
        <v>326</v>
      </c>
      <c r="C1210" s="3" t="s">
        <v>131</v>
      </c>
      <c r="D1210" s="31">
        <v>0</v>
      </c>
      <c r="E1210" s="60">
        <v>261</v>
      </c>
      <c r="F1210" s="3">
        <v>0</v>
      </c>
      <c r="G1210" s="3">
        <v>0</v>
      </c>
      <c r="H1210" s="3">
        <v>0</v>
      </c>
      <c r="I1210" s="3">
        <v>0</v>
      </c>
    </row>
    <row r="1211" ht="20" customHeight="1" spans="1:9">
      <c r="A1211" s="9">
        <v>44763</v>
      </c>
      <c r="B1211" s="3" t="s">
        <v>349</v>
      </c>
      <c r="C1211" s="3" t="s">
        <v>131</v>
      </c>
      <c r="D1211" s="31">
        <v>0</v>
      </c>
      <c r="E1211" s="60">
        <v>263</v>
      </c>
      <c r="F1211" s="3">
        <v>2</v>
      </c>
      <c r="G1211" s="3">
        <v>1</v>
      </c>
      <c r="H1211" s="3">
        <v>0</v>
      </c>
      <c r="I1211" s="3">
        <v>1</v>
      </c>
    </row>
    <row r="1212" ht="20" customHeight="1" spans="1:9">
      <c r="A1212" s="9">
        <v>44763</v>
      </c>
      <c r="B1212" s="3" t="s">
        <v>370</v>
      </c>
      <c r="C1212" s="3" t="s">
        <v>131</v>
      </c>
      <c r="D1212" s="31">
        <v>0</v>
      </c>
      <c r="E1212" s="60">
        <v>247</v>
      </c>
      <c r="F1212" s="3">
        <v>4</v>
      </c>
      <c r="G1212" s="3">
        <v>3</v>
      </c>
      <c r="H1212" s="3">
        <v>0</v>
      </c>
      <c r="I1212" s="3">
        <v>3</v>
      </c>
    </row>
    <row r="1213" ht="20" customHeight="1" spans="1:9">
      <c r="A1213" s="9">
        <v>44763</v>
      </c>
      <c r="B1213" s="3" t="s">
        <v>350</v>
      </c>
      <c r="C1213" s="3" t="s">
        <v>131</v>
      </c>
      <c r="D1213" s="31">
        <v>0</v>
      </c>
      <c r="E1213" s="60">
        <v>243</v>
      </c>
      <c r="F1213" s="3">
        <v>0</v>
      </c>
      <c r="G1213" s="3">
        <v>0</v>
      </c>
      <c r="H1213" s="3">
        <v>0</v>
      </c>
      <c r="I1213" s="3">
        <v>0</v>
      </c>
    </row>
    <row r="1214" ht="20" customHeight="1" spans="1:9">
      <c r="A1214" s="9">
        <v>44763</v>
      </c>
      <c r="B1214" s="3" t="s">
        <v>318</v>
      </c>
      <c r="C1214" s="3" t="s">
        <v>131</v>
      </c>
      <c r="D1214" s="31">
        <v>0</v>
      </c>
      <c r="E1214" s="60">
        <v>246</v>
      </c>
      <c r="F1214" s="3">
        <v>0</v>
      </c>
      <c r="G1214" s="3">
        <v>0</v>
      </c>
      <c r="H1214" s="3">
        <v>0</v>
      </c>
      <c r="I1214" s="3">
        <v>0</v>
      </c>
    </row>
    <row r="1215" ht="20" customHeight="1" spans="1:9">
      <c r="A1215" s="9">
        <v>44763</v>
      </c>
      <c r="B1215" s="3" t="s">
        <v>343</v>
      </c>
      <c r="C1215" s="3" t="s">
        <v>131</v>
      </c>
      <c r="D1215" s="31">
        <v>0</v>
      </c>
      <c r="E1215" s="60">
        <v>39</v>
      </c>
      <c r="F1215" s="3">
        <v>0</v>
      </c>
      <c r="G1215" s="3">
        <v>0</v>
      </c>
      <c r="H1215" s="3">
        <v>0</v>
      </c>
      <c r="I1215" s="3">
        <v>0</v>
      </c>
    </row>
    <row r="1216" ht="20" customHeight="1" spans="1:9">
      <c r="A1216" s="9">
        <v>44763</v>
      </c>
      <c r="B1216" s="3" t="s">
        <v>366</v>
      </c>
      <c r="C1216" s="3" t="s">
        <v>131</v>
      </c>
      <c r="D1216" s="31">
        <v>0</v>
      </c>
      <c r="E1216" s="60">
        <v>249</v>
      </c>
      <c r="F1216" s="3">
        <v>1</v>
      </c>
      <c r="G1216" s="3">
        <v>0</v>
      </c>
      <c r="H1216" s="3">
        <v>0</v>
      </c>
      <c r="I1216" s="3">
        <v>0</v>
      </c>
    </row>
    <row r="1217" ht="20" customHeight="1" spans="1:9">
      <c r="A1217" s="9">
        <v>44763</v>
      </c>
      <c r="B1217" s="3" t="s">
        <v>305</v>
      </c>
      <c r="C1217" s="3" t="s">
        <v>131</v>
      </c>
      <c r="D1217" s="31">
        <v>0</v>
      </c>
      <c r="E1217" s="60">
        <v>255</v>
      </c>
      <c r="F1217" s="3">
        <v>2</v>
      </c>
      <c r="G1217" s="3">
        <v>1</v>
      </c>
      <c r="H1217" s="3">
        <v>0</v>
      </c>
      <c r="I1217" s="3">
        <v>1</v>
      </c>
    </row>
    <row r="1218" ht="20" customHeight="1" spans="1:9">
      <c r="A1218" s="9">
        <v>44763</v>
      </c>
      <c r="B1218" s="3" t="s">
        <v>375</v>
      </c>
      <c r="C1218" s="3" t="s">
        <v>131</v>
      </c>
      <c r="D1218" s="31">
        <v>0</v>
      </c>
      <c r="E1218" s="60">
        <v>7</v>
      </c>
      <c r="F1218" s="3">
        <v>0</v>
      </c>
      <c r="G1218" s="3">
        <v>0</v>
      </c>
      <c r="H1218" s="3">
        <v>0</v>
      </c>
      <c r="I1218" s="3">
        <v>0</v>
      </c>
    </row>
    <row r="1219" ht="20" customHeight="1" spans="1:9">
      <c r="A1219" s="9">
        <v>44763</v>
      </c>
      <c r="B1219" s="3" t="s">
        <v>342</v>
      </c>
      <c r="C1219" s="3" t="s">
        <v>131</v>
      </c>
      <c r="D1219" s="31">
        <v>0</v>
      </c>
      <c r="E1219" s="60">
        <v>288</v>
      </c>
      <c r="F1219" s="3">
        <v>7</v>
      </c>
      <c r="G1219" s="3">
        <v>3</v>
      </c>
      <c r="H1219" s="3">
        <v>0</v>
      </c>
      <c r="I1219" s="3">
        <v>3</v>
      </c>
    </row>
    <row r="1220" ht="20" customHeight="1" spans="1:9">
      <c r="A1220" s="9">
        <v>44763</v>
      </c>
      <c r="B1220" s="3" t="s">
        <v>364</v>
      </c>
      <c r="C1220" s="3" t="s">
        <v>131</v>
      </c>
      <c r="D1220" s="31">
        <v>0</v>
      </c>
      <c r="E1220" s="60">
        <v>240</v>
      </c>
      <c r="F1220" s="3">
        <v>0</v>
      </c>
      <c r="G1220" s="3">
        <v>0</v>
      </c>
      <c r="H1220" s="3">
        <v>0</v>
      </c>
      <c r="I1220" s="3">
        <v>0</v>
      </c>
    </row>
    <row r="1221" ht="20" customHeight="1" spans="1:9">
      <c r="A1221" s="9">
        <v>44763</v>
      </c>
      <c r="B1221" s="3" t="s">
        <v>335</v>
      </c>
      <c r="C1221" s="3" t="s">
        <v>131</v>
      </c>
      <c r="D1221" s="31">
        <v>0</v>
      </c>
      <c r="E1221" s="60">
        <v>240</v>
      </c>
      <c r="F1221" s="3">
        <v>0</v>
      </c>
      <c r="G1221" s="3">
        <v>0</v>
      </c>
      <c r="H1221" s="3">
        <v>0</v>
      </c>
      <c r="I1221" s="3">
        <v>0</v>
      </c>
    </row>
    <row r="1222" ht="20" customHeight="1" spans="1:9">
      <c r="A1222" s="9">
        <v>44763</v>
      </c>
      <c r="B1222" s="3" t="s">
        <v>376</v>
      </c>
      <c r="C1222" s="3" t="s">
        <v>131</v>
      </c>
      <c r="D1222" s="31">
        <v>0</v>
      </c>
      <c r="E1222" s="60">
        <v>241</v>
      </c>
      <c r="F1222" s="3">
        <v>0</v>
      </c>
      <c r="G1222" s="3">
        <v>0</v>
      </c>
      <c r="H1222" s="3">
        <v>0</v>
      </c>
      <c r="I1222" s="3">
        <v>0</v>
      </c>
    </row>
    <row r="1223" ht="20" customHeight="1" spans="1:9">
      <c r="A1223" s="9">
        <v>44763</v>
      </c>
      <c r="B1223" s="3" t="s">
        <v>359</v>
      </c>
      <c r="C1223" s="3" t="s">
        <v>131</v>
      </c>
      <c r="D1223" s="31">
        <v>0</v>
      </c>
      <c r="E1223" s="60">
        <v>243</v>
      </c>
      <c r="F1223" s="3">
        <v>5</v>
      </c>
      <c r="G1223" s="3">
        <v>5</v>
      </c>
      <c r="H1223" s="3">
        <v>0</v>
      </c>
      <c r="I1223" s="3">
        <v>6</v>
      </c>
    </row>
    <row r="1224" ht="20" customHeight="1" spans="1:9">
      <c r="A1224" s="9">
        <v>44763</v>
      </c>
      <c r="B1224" s="3" t="s">
        <v>339</v>
      </c>
      <c r="C1224" s="3" t="s">
        <v>131</v>
      </c>
      <c r="D1224" s="31">
        <v>0</v>
      </c>
      <c r="E1224" s="60">
        <v>241</v>
      </c>
      <c r="F1224" s="3">
        <v>0</v>
      </c>
      <c r="G1224" s="3">
        <v>0</v>
      </c>
      <c r="H1224" s="3">
        <v>0</v>
      </c>
      <c r="I1224" s="3">
        <v>0</v>
      </c>
    </row>
    <row r="1225" ht="20" customHeight="1" spans="1:9">
      <c r="A1225" s="9">
        <v>44763</v>
      </c>
      <c r="B1225" s="3" t="s">
        <v>368</v>
      </c>
      <c r="C1225" s="3" t="s">
        <v>131</v>
      </c>
      <c r="D1225" s="31">
        <v>0</v>
      </c>
      <c r="E1225" s="60">
        <v>241</v>
      </c>
      <c r="F1225" s="3">
        <v>3</v>
      </c>
      <c r="G1225" s="3">
        <v>1</v>
      </c>
      <c r="H1225" s="3">
        <v>0</v>
      </c>
      <c r="I1225" s="3">
        <v>2</v>
      </c>
    </row>
    <row r="1226" ht="20" customHeight="1" spans="1:9">
      <c r="A1226" s="9">
        <v>44763</v>
      </c>
      <c r="B1226" s="3" t="s">
        <v>356</v>
      </c>
      <c r="C1226" s="3" t="s">
        <v>131</v>
      </c>
      <c r="D1226" s="31">
        <v>0</v>
      </c>
      <c r="E1226" s="60">
        <v>249</v>
      </c>
      <c r="F1226" s="3">
        <v>1</v>
      </c>
      <c r="G1226" s="3">
        <v>0</v>
      </c>
      <c r="H1226" s="3">
        <v>0</v>
      </c>
      <c r="I1226" s="3">
        <v>2</v>
      </c>
    </row>
    <row r="1227" ht="20" customHeight="1" spans="1:9">
      <c r="A1227" s="9">
        <v>44763</v>
      </c>
      <c r="B1227" s="3" t="s">
        <v>369</v>
      </c>
      <c r="C1227" s="3" t="s">
        <v>131</v>
      </c>
      <c r="D1227" s="31">
        <v>0</v>
      </c>
      <c r="E1227" s="60">
        <v>254</v>
      </c>
      <c r="F1227" s="3">
        <v>4</v>
      </c>
      <c r="G1227" s="3">
        <v>4</v>
      </c>
      <c r="H1227" s="3">
        <v>0</v>
      </c>
      <c r="I1227" s="3">
        <v>5</v>
      </c>
    </row>
    <row r="1228" ht="20" customHeight="1" spans="1:9">
      <c r="A1228" s="9">
        <v>44763</v>
      </c>
      <c r="B1228" s="3" t="s">
        <v>360</v>
      </c>
      <c r="C1228" s="3" t="s">
        <v>131</v>
      </c>
      <c r="D1228" s="31">
        <v>0</v>
      </c>
      <c r="E1228" s="60">
        <v>243</v>
      </c>
      <c r="F1228" s="3">
        <v>0</v>
      </c>
      <c r="G1228" s="3">
        <v>0</v>
      </c>
      <c r="H1228" s="3">
        <v>0</v>
      </c>
      <c r="I1228" s="3">
        <v>0</v>
      </c>
    </row>
    <row r="1229" ht="20" customHeight="1" spans="1:9">
      <c r="A1229" s="9">
        <v>44763</v>
      </c>
      <c r="B1229" s="3" t="s">
        <v>372</v>
      </c>
      <c r="C1229" s="3" t="s">
        <v>131</v>
      </c>
      <c r="D1229" s="31">
        <v>0</v>
      </c>
      <c r="E1229" s="60">
        <v>330</v>
      </c>
      <c r="F1229" s="3">
        <v>3</v>
      </c>
      <c r="G1229" s="3">
        <v>1</v>
      </c>
      <c r="H1229" s="3">
        <v>0</v>
      </c>
      <c r="I1229" s="3">
        <v>1</v>
      </c>
    </row>
    <row r="1230" ht="20" customHeight="1" spans="1:9">
      <c r="A1230" s="9">
        <v>44763</v>
      </c>
      <c r="B1230" s="3" t="s">
        <v>352</v>
      </c>
      <c r="C1230" s="3" t="s">
        <v>131</v>
      </c>
      <c r="D1230" s="31">
        <v>0</v>
      </c>
      <c r="E1230" s="60">
        <v>240</v>
      </c>
      <c r="F1230" s="3">
        <v>0</v>
      </c>
      <c r="G1230" s="3">
        <v>0</v>
      </c>
      <c r="H1230" s="3">
        <v>0</v>
      </c>
      <c r="I1230" s="3">
        <v>0</v>
      </c>
    </row>
    <row r="1231" ht="20" customHeight="1" spans="1:9">
      <c r="A1231" s="9">
        <v>44763</v>
      </c>
      <c r="B1231" s="3" t="s">
        <v>357</v>
      </c>
      <c r="C1231" s="3" t="s">
        <v>131</v>
      </c>
      <c r="D1231" s="31">
        <v>0</v>
      </c>
      <c r="E1231" s="60">
        <v>247</v>
      </c>
      <c r="F1231" s="3">
        <v>0</v>
      </c>
      <c r="G1231" s="3">
        <v>0</v>
      </c>
      <c r="H1231" s="3">
        <v>0</v>
      </c>
      <c r="I1231" s="3">
        <v>2</v>
      </c>
    </row>
    <row r="1232" ht="20" customHeight="1" spans="1:9">
      <c r="A1232" s="9">
        <v>44763</v>
      </c>
      <c r="B1232" s="3" t="s">
        <v>322</v>
      </c>
      <c r="C1232" s="3" t="s">
        <v>131</v>
      </c>
      <c r="D1232" s="31">
        <v>0</v>
      </c>
      <c r="E1232" s="60">
        <v>243</v>
      </c>
      <c r="F1232" s="3">
        <v>0</v>
      </c>
      <c r="G1232" s="3">
        <v>0</v>
      </c>
      <c r="H1232" s="3">
        <v>0</v>
      </c>
      <c r="I1232" s="3">
        <v>0</v>
      </c>
    </row>
    <row r="1233" ht="20" customHeight="1" spans="1:9">
      <c r="A1233" s="8" t="s">
        <v>83</v>
      </c>
      <c r="B1233" s="8"/>
      <c r="C1233" s="8"/>
      <c r="D1233" s="24">
        <f t="shared" ref="D1233:I1233" si="47">SUM(D1195:D1232)</f>
        <v>5994</v>
      </c>
      <c r="E1233" s="59">
        <f t="shared" si="47"/>
        <v>9410</v>
      </c>
      <c r="F1233" s="8">
        <f t="shared" si="47"/>
        <v>58</v>
      </c>
      <c r="G1233" s="8">
        <f t="shared" si="47"/>
        <v>32</v>
      </c>
      <c r="H1233" s="8">
        <f t="shared" si="47"/>
        <v>29</v>
      </c>
      <c r="I1233" s="8">
        <f t="shared" si="47"/>
        <v>114</v>
      </c>
    </row>
    <row r="1234" ht="20" customHeight="1" spans="1:9">
      <c r="A1234" s="9">
        <v>44762</v>
      </c>
      <c r="B1234" s="3" t="s">
        <v>291</v>
      </c>
      <c r="C1234" s="3" t="s">
        <v>131</v>
      </c>
      <c r="D1234" s="31">
        <v>5774.62</v>
      </c>
      <c r="E1234" s="60">
        <v>240</v>
      </c>
      <c r="F1234" s="3">
        <v>10</v>
      </c>
      <c r="G1234" s="3">
        <v>5</v>
      </c>
      <c r="H1234" s="3">
        <v>13</v>
      </c>
      <c r="I1234" s="3">
        <v>34</v>
      </c>
    </row>
    <row r="1235" ht="20" customHeight="1" spans="1:9">
      <c r="A1235" s="9">
        <v>44762</v>
      </c>
      <c r="B1235" s="3" t="s">
        <v>296</v>
      </c>
      <c r="C1235" s="3" t="s">
        <v>131</v>
      </c>
      <c r="D1235" s="31">
        <v>1245</v>
      </c>
      <c r="E1235" s="60">
        <v>243</v>
      </c>
      <c r="F1235" s="3">
        <v>0</v>
      </c>
      <c r="G1235" s="3">
        <v>0</v>
      </c>
      <c r="H1235" s="3">
        <v>1</v>
      </c>
      <c r="I1235" s="3">
        <v>2</v>
      </c>
    </row>
    <row r="1236" ht="20" customHeight="1" spans="1:9">
      <c r="A1236" s="9">
        <v>44762</v>
      </c>
      <c r="B1236" s="3" t="s">
        <v>295</v>
      </c>
      <c r="C1236" s="3" t="s">
        <v>131</v>
      </c>
      <c r="D1236" s="31">
        <v>245</v>
      </c>
      <c r="E1236" s="60">
        <v>768</v>
      </c>
      <c r="F1236" s="3">
        <v>4</v>
      </c>
      <c r="G1236" s="3">
        <v>2</v>
      </c>
      <c r="H1236" s="3">
        <v>3</v>
      </c>
      <c r="I1236" s="3">
        <v>13</v>
      </c>
    </row>
    <row r="1237" ht="20" customHeight="1" spans="1:9">
      <c r="A1237" s="9">
        <v>44762</v>
      </c>
      <c r="B1237" s="3" t="s">
        <v>301</v>
      </c>
      <c r="C1237" s="3" t="s">
        <v>131</v>
      </c>
      <c r="D1237" s="31">
        <v>234</v>
      </c>
      <c r="E1237" s="60">
        <v>244</v>
      </c>
      <c r="F1237" s="3">
        <v>5</v>
      </c>
      <c r="G1237" s="3">
        <v>3</v>
      </c>
      <c r="H1237" s="3">
        <v>1</v>
      </c>
      <c r="I1237" s="3">
        <v>2</v>
      </c>
    </row>
    <row r="1238" ht="20" customHeight="1" spans="1:9">
      <c r="A1238" s="9">
        <v>44762</v>
      </c>
      <c r="B1238" s="3" t="s">
        <v>314</v>
      </c>
      <c r="C1238" s="3" t="s">
        <v>131</v>
      </c>
      <c r="D1238" s="31">
        <v>232</v>
      </c>
      <c r="E1238" s="60">
        <v>247</v>
      </c>
      <c r="F1238" s="3">
        <v>4</v>
      </c>
      <c r="G1238" s="3">
        <v>1</v>
      </c>
      <c r="H1238" s="3">
        <v>2</v>
      </c>
      <c r="I1238" s="3">
        <v>2</v>
      </c>
    </row>
    <row r="1239" ht="20" customHeight="1" spans="1:9">
      <c r="A1239" s="9">
        <v>44762</v>
      </c>
      <c r="B1239" s="3" t="s">
        <v>292</v>
      </c>
      <c r="C1239" s="3" t="s">
        <v>131</v>
      </c>
      <c r="D1239" s="31">
        <v>214</v>
      </c>
      <c r="E1239" s="60">
        <v>465</v>
      </c>
      <c r="F1239" s="3">
        <v>4</v>
      </c>
      <c r="G1239" s="3">
        <v>4</v>
      </c>
      <c r="H1239" s="3">
        <v>1</v>
      </c>
      <c r="I1239" s="3">
        <v>10</v>
      </c>
    </row>
    <row r="1240" ht="20" customHeight="1" spans="1:9">
      <c r="A1240" s="9">
        <v>44762</v>
      </c>
      <c r="B1240" s="3" t="s">
        <v>312</v>
      </c>
      <c r="C1240" s="3" t="s">
        <v>131</v>
      </c>
      <c r="D1240" s="31">
        <v>152</v>
      </c>
      <c r="E1240" s="60">
        <v>241</v>
      </c>
      <c r="F1240" s="3">
        <v>5</v>
      </c>
      <c r="G1240" s="3">
        <v>3</v>
      </c>
      <c r="H1240" s="3">
        <v>3</v>
      </c>
      <c r="I1240" s="3">
        <v>7</v>
      </c>
    </row>
    <row r="1241" ht="20" customHeight="1" spans="1:9">
      <c r="A1241" s="9">
        <v>44762</v>
      </c>
      <c r="B1241" s="3" t="s">
        <v>368</v>
      </c>
      <c r="C1241" s="3" t="s">
        <v>131</v>
      </c>
      <c r="D1241" s="31">
        <v>116</v>
      </c>
      <c r="E1241" s="60">
        <v>240</v>
      </c>
      <c r="F1241" s="3">
        <v>4</v>
      </c>
      <c r="G1241" s="3">
        <v>4</v>
      </c>
      <c r="H1241" s="3">
        <v>2</v>
      </c>
      <c r="I1241" s="3">
        <v>5</v>
      </c>
    </row>
    <row r="1242" ht="20" customHeight="1" spans="1:9">
      <c r="A1242" s="9">
        <v>44762</v>
      </c>
      <c r="B1242" s="3" t="s">
        <v>307</v>
      </c>
      <c r="C1242" s="3" t="s">
        <v>131</v>
      </c>
      <c r="D1242" s="31">
        <v>37</v>
      </c>
      <c r="E1242" s="60">
        <v>262</v>
      </c>
      <c r="F1242" s="3">
        <v>1</v>
      </c>
      <c r="G1242" s="3">
        <v>0</v>
      </c>
      <c r="H1242" s="3">
        <v>2</v>
      </c>
      <c r="I1242" s="3">
        <v>5</v>
      </c>
    </row>
    <row r="1243" ht="20" customHeight="1" spans="1:9">
      <c r="A1243" s="9">
        <v>44762</v>
      </c>
      <c r="B1243" s="3" t="s">
        <v>341</v>
      </c>
      <c r="C1243" s="3" t="s">
        <v>131</v>
      </c>
      <c r="D1243" s="31">
        <v>36</v>
      </c>
      <c r="E1243" s="60">
        <v>254</v>
      </c>
      <c r="F1243" s="3">
        <v>1</v>
      </c>
      <c r="G1243" s="3">
        <v>1</v>
      </c>
      <c r="H1243" s="3">
        <v>1</v>
      </c>
      <c r="I1243" s="3">
        <v>1</v>
      </c>
    </row>
    <row r="1244" ht="20" customHeight="1" spans="1:9">
      <c r="A1244" s="9">
        <v>44762</v>
      </c>
      <c r="B1244" s="3">
        <v>2020</v>
      </c>
      <c r="C1244" s="3" t="s">
        <v>131</v>
      </c>
      <c r="D1244" s="31">
        <v>30</v>
      </c>
      <c r="E1244" s="60">
        <v>246</v>
      </c>
      <c r="F1244" s="3">
        <v>0</v>
      </c>
      <c r="G1244" s="3">
        <v>0</v>
      </c>
      <c r="H1244" s="3">
        <v>1</v>
      </c>
      <c r="I1244" s="3">
        <v>1</v>
      </c>
    </row>
    <row r="1245" ht="20" customHeight="1" spans="1:9">
      <c r="A1245" s="9">
        <v>44762</v>
      </c>
      <c r="B1245" s="3" t="s">
        <v>377</v>
      </c>
      <c r="C1245" s="3" t="s">
        <v>131</v>
      </c>
      <c r="D1245" s="31">
        <v>6</v>
      </c>
      <c r="E1245" s="60">
        <v>244</v>
      </c>
      <c r="F1245" s="3">
        <v>0</v>
      </c>
      <c r="G1245" s="3">
        <v>0</v>
      </c>
      <c r="H1245" s="3">
        <v>1</v>
      </c>
      <c r="I1245" s="3">
        <v>3</v>
      </c>
    </row>
    <row r="1246" ht="20" customHeight="1" spans="1:9">
      <c r="A1246" s="9">
        <v>44762</v>
      </c>
      <c r="B1246" s="3" t="s">
        <v>378</v>
      </c>
      <c r="C1246" s="3" t="s">
        <v>131</v>
      </c>
      <c r="D1246" s="31">
        <v>6</v>
      </c>
      <c r="E1246" s="60">
        <v>0</v>
      </c>
      <c r="F1246" s="3">
        <v>0</v>
      </c>
      <c r="G1246" s="3">
        <v>0</v>
      </c>
      <c r="H1246" s="3">
        <v>1</v>
      </c>
      <c r="I1246" s="3">
        <v>1</v>
      </c>
    </row>
    <row r="1247" ht="20" customHeight="1" spans="1:9">
      <c r="A1247" s="9">
        <v>44762</v>
      </c>
      <c r="B1247" s="3" t="s">
        <v>379</v>
      </c>
      <c r="C1247" s="3" t="s">
        <v>131</v>
      </c>
      <c r="D1247" s="31">
        <v>6</v>
      </c>
      <c r="E1247" s="60">
        <v>251</v>
      </c>
      <c r="F1247" s="3">
        <v>1</v>
      </c>
      <c r="G1247" s="3">
        <v>1</v>
      </c>
      <c r="H1247" s="3">
        <v>1</v>
      </c>
      <c r="I1247" s="3">
        <v>1</v>
      </c>
    </row>
    <row r="1248" ht="20" customHeight="1" spans="1:9">
      <c r="A1248" s="9">
        <v>44762</v>
      </c>
      <c r="B1248" s="3" t="s">
        <v>357</v>
      </c>
      <c r="C1248" s="3" t="s">
        <v>131</v>
      </c>
      <c r="D1248" s="31">
        <v>6</v>
      </c>
      <c r="E1248" s="60">
        <v>247</v>
      </c>
      <c r="F1248" s="3">
        <v>0</v>
      </c>
      <c r="G1248" s="3">
        <v>0</v>
      </c>
      <c r="H1248" s="3">
        <v>1</v>
      </c>
      <c r="I1248" s="3">
        <v>1</v>
      </c>
    </row>
    <row r="1249" ht="20" customHeight="1" spans="1:9">
      <c r="A1249" s="9">
        <v>44762</v>
      </c>
      <c r="B1249" s="3" t="s">
        <v>298</v>
      </c>
      <c r="C1249" s="3" t="s">
        <v>131</v>
      </c>
      <c r="D1249" s="31">
        <v>0</v>
      </c>
      <c r="E1249" s="60">
        <v>241</v>
      </c>
      <c r="F1249" s="3">
        <v>0</v>
      </c>
      <c r="G1249" s="3">
        <v>0</v>
      </c>
      <c r="H1249" s="3">
        <v>0</v>
      </c>
      <c r="I1249" s="3">
        <v>0</v>
      </c>
    </row>
    <row r="1250" ht="20" customHeight="1" spans="1:9">
      <c r="A1250" s="9">
        <v>44762</v>
      </c>
      <c r="B1250" s="3" t="s">
        <v>380</v>
      </c>
      <c r="C1250" s="3" t="s">
        <v>131</v>
      </c>
      <c r="D1250" s="31">
        <v>0</v>
      </c>
      <c r="E1250" s="60">
        <v>245</v>
      </c>
      <c r="F1250" s="3">
        <v>1</v>
      </c>
      <c r="G1250" s="3">
        <v>1</v>
      </c>
      <c r="H1250" s="3">
        <v>0</v>
      </c>
      <c r="I1250" s="3">
        <v>1</v>
      </c>
    </row>
    <row r="1251" ht="20" customHeight="1" spans="1:9">
      <c r="A1251" s="9">
        <v>44762</v>
      </c>
      <c r="B1251" s="3" t="s">
        <v>346</v>
      </c>
      <c r="C1251" s="3" t="s">
        <v>131</v>
      </c>
      <c r="D1251" s="31">
        <v>0</v>
      </c>
      <c r="E1251" s="60">
        <v>65</v>
      </c>
      <c r="F1251" s="3">
        <v>0</v>
      </c>
      <c r="G1251" s="3">
        <v>0</v>
      </c>
      <c r="H1251" s="3">
        <v>0</v>
      </c>
      <c r="I1251" s="3">
        <v>0</v>
      </c>
    </row>
    <row r="1252" ht="20" customHeight="1" spans="1:9">
      <c r="A1252" s="9">
        <v>44762</v>
      </c>
      <c r="B1252" s="3" t="s">
        <v>313</v>
      </c>
      <c r="C1252" s="3" t="s">
        <v>131</v>
      </c>
      <c r="D1252" s="31">
        <v>0</v>
      </c>
      <c r="E1252" s="60">
        <v>0</v>
      </c>
      <c r="F1252" s="3">
        <v>0</v>
      </c>
      <c r="G1252" s="3">
        <v>0</v>
      </c>
      <c r="H1252" s="3">
        <v>0</v>
      </c>
      <c r="I1252" s="3">
        <v>3</v>
      </c>
    </row>
    <row r="1253" ht="20" customHeight="1" spans="1:9">
      <c r="A1253" s="9">
        <v>44762</v>
      </c>
      <c r="B1253" s="3" t="s">
        <v>326</v>
      </c>
      <c r="C1253" s="3" t="s">
        <v>131</v>
      </c>
      <c r="D1253" s="31">
        <v>0</v>
      </c>
      <c r="E1253" s="60">
        <v>247</v>
      </c>
      <c r="F1253" s="3">
        <v>1</v>
      </c>
      <c r="G1253" s="3">
        <v>1</v>
      </c>
      <c r="H1253" s="3">
        <v>0</v>
      </c>
      <c r="I1253" s="3">
        <v>0</v>
      </c>
    </row>
    <row r="1254" ht="20" customHeight="1" spans="1:9">
      <c r="A1254" s="9">
        <v>44762</v>
      </c>
      <c r="B1254" s="3" t="s">
        <v>349</v>
      </c>
      <c r="C1254" s="3" t="s">
        <v>131</v>
      </c>
      <c r="D1254" s="31">
        <v>0</v>
      </c>
      <c r="E1254" s="60">
        <v>304</v>
      </c>
      <c r="F1254" s="3">
        <v>1</v>
      </c>
      <c r="G1254" s="3">
        <v>0</v>
      </c>
      <c r="H1254" s="3">
        <v>0</v>
      </c>
      <c r="I1254" s="3">
        <v>0</v>
      </c>
    </row>
    <row r="1255" ht="20" customHeight="1" spans="1:9">
      <c r="A1255" s="9">
        <v>44762</v>
      </c>
      <c r="B1255" s="3" t="s">
        <v>370</v>
      </c>
      <c r="C1255" s="3" t="s">
        <v>131</v>
      </c>
      <c r="D1255" s="31">
        <v>0</v>
      </c>
      <c r="E1255" s="60">
        <v>241</v>
      </c>
      <c r="F1255" s="3">
        <v>3</v>
      </c>
      <c r="G1255" s="3">
        <v>3</v>
      </c>
      <c r="H1255" s="3">
        <v>0</v>
      </c>
      <c r="I1255" s="3">
        <v>3</v>
      </c>
    </row>
    <row r="1256" ht="20" customHeight="1" spans="1:9">
      <c r="A1256" s="9">
        <v>44762</v>
      </c>
      <c r="B1256" s="3" t="s">
        <v>350</v>
      </c>
      <c r="C1256" s="3" t="s">
        <v>131</v>
      </c>
      <c r="D1256" s="31">
        <v>0</v>
      </c>
      <c r="E1256" s="60">
        <v>244</v>
      </c>
      <c r="F1256" s="3">
        <v>0</v>
      </c>
      <c r="G1256" s="3">
        <v>0</v>
      </c>
      <c r="H1256" s="3">
        <v>0</v>
      </c>
      <c r="I1256" s="3">
        <v>0</v>
      </c>
    </row>
    <row r="1257" ht="20" customHeight="1" spans="1:9">
      <c r="A1257" s="9">
        <v>44762</v>
      </c>
      <c r="B1257" s="3" t="s">
        <v>361</v>
      </c>
      <c r="C1257" s="3" t="s">
        <v>131</v>
      </c>
      <c r="D1257" s="31">
        <v>0</v>
      </c>
      <c r="E1257" s="60">
        <v>242</v>
      </c>
      <c r="F1257" s="3">
        <v>0</v>
      </c>
      <c r="G1257" s="3">
        <v>0</v>
      </c>
      <c r="H1257" s="3">
        <v>0</v>
      </c>
      <c r="I1257" s="3">
        <v>0</v>
      </c>
    </row>
    <row r="1258" ht="20" customHeight="1" spans="1:9">
      <c r="A1258" s="9">
        <v>44762</v>
      </c>
      <c r="B1258" s="3" t="s">
        <v>332</v>
      </c>
      <c r="C1258" s="3" t="s">
        <v>131</v>
      </c>
      <c r="D1258" s="31">
        <v>0</v>
      </c>
      <c r="E1258" s="60">
        <v>240</v>
      </c>
      <c r="F1258" s="3">
        <v>0</v>
      </c>
      <c r="G1258" s="3">
        <v>0</v>
      </c>
      <c r="H1258" s="3">
        <v>0</v>
      </c>
      <c r="I1258" s="3">
        <v>1</v>
      </c>
    </row>
    <row r="1259" ht="20" customHeight="1" spans="1:9">
      <c r="A1259" s="9">
        <v>44762</v>
      </c>
      <c r="B1259" s="3" t="s">
        <v>305</v>
      </c>
      <c r="C1259" s="3" t="s">
        <v>131</v>
      </c>
      <c r="D1259" s="31">
        <v>0</v>
      </c>
      <c r="E1259" s="60">
        <v>155</v>
      </c>
      <c r="F1259" s="3">
        <v>0</v>
      </c>
      <c r="G1259" s="3">
        <v>0</v>
      </c>
      <c r="H1259" s="3">
        <v>0</v>
      </c>
      <c r="I1259" s="3">
        <v>0</v>
      </c>
    </row>
    <row r="1260" ht="20" customHeight="1" spans="1:9">
      <c r="A1260" s="9">
        <v>44762</v>
      </c>
      <c r="B1260" s="3" t="s">
        <v>375</v>
      </c>
      <c r="C1260" s="3" t="s">
        <v>131</v>
      </c>
      <c r="D1260" s="31">
        <v>0</v>
      </c>
      <c r="E1260" s="60">
        <v>240</v>
      </c>
      <c r="F1260" s="3">
        <v>0</v>
      </c>
      <c r="G1260" s="3">
        <v>0</v>
      </c>
      <c r="H1260" s="3">
        <v>0</v>
      </c>
      <c r="I1260" s="3">
        <v>1</v>
      </c>
    </row>
    <row r="1261" ht="20" customHeight="1" spans="1:9">
      <c r="A1261" s="9">
        <v>44762</v>
      </c>
      <c r="B1261" s="3" t="s">
        <v>342</v>
      </c>
      <c r="C1261" s="3" t="s">
        <v>131</v>
      </c>
      <c r="D1261" s="31">
        <v>0</v>
      </c>
      <c r="E1261" s="60">
        <v>1</v>
      </c>
      <c r="F1261" s="3">
        <v>0</v>
      </c>
      <c r="G1261" s="3">
        <v>0</v>
      </c>
      <c r="H1261" s="3">
        <v>0</v>
      </c>
      <c r="I1261" s="3">
        <v>0</v>
      </c>
    </row>
    <row r="1262" ht="20" customHeight="1" spans="1:9">
      <c r="A1262" s="9">
        <v>44762</v>
      </c>
      <c r="B1262" s="3" t="s">
        <v>364</v>
      </c>
      <c r="C1262" s="3" t="s">
        <v>131</v>
      </c>
      <c r="D1262" s="31">
        <v>0</v>
      </c>
      <c r="E1262" s="60">
        <v>242</v>
      </c>
      <c r="F1262" s="3">
        <v>1</v>
      </c>
      <c r="G1262" s="3">
        <v>0</v>
      </c>
      <c r="H1262" s="3">
        <v>0</v>
      </c>
      <c r="I1262" s="3">
        <v>0</v>
      </c>
    </row>
    <row r="1263" ht="20" customHeight="1" spans="1:9">
      <c r="A1263" s="9">
        <v>44762</v>
      </c>
      <c r="B1263" s="3" t="s">
        <v>335</v>
      </c>
      <c r="C1263" s="3" t="s">
        <v>131</v>
      </c>
      <c r="D1263" s="31">
        <v>0</v>
      </c>
      <c r="E1263" s="60">
        <v>245</v>
      </c>
      <c r="F1263" s="3">
        <v>0</v>
      </c>
      <c r="G1263" s="3">
        <v>0</v>
      </c>
      <c r="H1263" s="3">
        <v>0</v>
      </c>
      <c r="I1263" s="3">
        <v>1</v>
      </c>
    </row>
    <row r="1264" ht="20" customHeight="1" spans="1:9">
      <c r="A1264" s="9">
        <v>44762</v>
      </c>
      <c r="B1264" s="3" t="s">
        <v>376</v>
      </c>
      <c r="C1264" s="3" t="s">
        <v>131</v>
      </c>
      <c r="D1264" s="31">
        <v>0</v>
      </c>
      <c r="E1264" s="60">
        <v>243</v>
      </c>
      <c r="F1264" s="3">
        <v>0</v>
      </c>
      <c r="G1264" s="3">
        <v>0</v>
      </c>
      <c r="H1264" s="3">
        <v>0</v>
      </c>
      <c r="I1264" s="3">
        <v>0</v>
      </c>
    </row>
    <row r="1265" ht="20" customHeight="1" spans="1:9">
      <c r="A1265" s="9">
        <v>44762</v>
      </c>
      <c r="B1265" s="3" t="s">
        <v>359</v>
      </c>
      <c r="C1265" s="3" t="s">
        <v>131</v>
      </c>
      <c r="D1265" s="31">
        <v>0</v>
      </c>
      <c r="E1265" s="60">
        <v>247</v>
      </c>
      <c r="F1265" s="3">
        <v>20</v>
      </c>
      <c r="G1265" s="3">
        <v>0</v>
      </c>
      <c r="H1265" s="3">
        <v>0</v>
      </c>
      <c r="I1265" s="3">
        <v>3</v>
      </c>
    </row>
    <row r="1266" ht="20" customHeight="1" spans="1:9">
      <c r="A1266" s="9">
        <v>44762</v>
      </c>
      <c r="B1266" s="3" t="s">
        <v>367</v>
      </c>
      <c r="C1266" s="3" t="s">
        <v>131</v>
      </c>
      <c r="D1266" s="31">
        <v>0</v>
      </c>
      <c r="E1266" s="60">
        <v>330</v>
      </c>
      <c r="F1266" s="3">
        <v>0</v>
      </c>
      <c r="G1266" s="3">
        <v>0</v>
      </c>
      <c r="H1266" s="3">
        <v>0</v>
      </c>
      <c r="I1266" s="3">
        <v>0</v>
      </c>
    </row>
    <row r="1267" ht="20" customHeight="1" spans="1:9">
      <c r="A1267" s="9">
        <v>44762</v>
      </c>
      <c r="B1267" s="3" t="s">
        <v>339</v>
      </c>
      <c r="C1267" s="3" t="s">
        <v>131</v>
      </c>
      <c r="D1267" s="31">
        <v>0</v>
      </c>
      <c r="E1267" s="60">
        <v>244</v>
      </c>
      <c r="F1267" s="3">
        <v>0</v>
      </c>
      <c r="G1267" s="3">
        <v>0</v>
      </c>
      <c r="H1267" s="3">
        <v>0</v>
      </c>
      <c r="I1267" s="3">
        <v>0</v>
      </c>
    </row>
    <row r="1268" ht="20" customHeight="1" spans="1:9">
      <c r="A1268" s="9">
        <v>44762</v>
      </c>
      <c r="B1268" s="3" t="s">
        <v>356</v>
      </c>
      <c r="C1268" s="3" t="s">
        <v>131</v>
      </c>
      <c r="D1268" s="31">
        <v>0</v>
      </c>
      <c r="E1268" s="60">
        <v>242</v>
      </c>
      <c r="F1268" s="3">
        <v>0</v>
      </c>
      <c r="G1268" s="3">
        <v>0</v>
      </c>
      <c r="H1268" s="3">
        <v>0</v>
      </c>
      <c r="I1268" s="3">
        <v>2</v>
      </c>
    </row>
    <row r="1269" ht="20" customHeight="1" spans="1:9">
      <c r="A1269" s="9">
        <v>44762</v>
      </c>
      <c r="B1269" s="3" t="s">
        <v>369</v>
      </c>
      <c r="C1269" s="3" t="s">
        <v>131</v>
      </c>
      <c r="D1269" s="31">
        <v>0</v>
      </c>
      <c r="E1269" s="60">
        <v>245</v>
      </c>
      <c r="F1269" s="3">
        <v>2</v>
      </c>
      <c r="G1269" s="3">
        <v>1</v>
      </c>
      <c r="H1269" s="3">
        <v>0</v>
      </c>
      <c r="I1269" s="3">
        <v>1</v>
      </c>
    </row>
    <row r="1270" ht="20" customHeight="1" spans="1:9">
      <c r="A1270" s="9">
        <v>44762</v>
      </c>
      <c r="B1270" s="3" t="s">
        <v>372</v>
      </c>
      <c r="C1270" s="3" t="s">
        <v>131</v>
      </c>
      <c r="D1270" s="31">
        <v>0</v>
      </c>
      <c r="E1270" s="60">
        <v>246</v>
      </c>
      <c r="F1270" s="3">
        <v>0</v>
      </c>
      <c r="G1270" s="3">
        <v>0</v>
      </c>
      <c r="H1270" s="3">
        <v>0</v>
      </c>
      <c r="I1270" s="3">
        <v>0</v>
      </c>
    </row>
    <row r="1271" ht="20" customHeight="1" spans="1:9">
      <c r="A1271" s="9">
        <v>44762</v>
      </c>
      <c r="B1271" s="3" t="s">
        <v>352</v>
      </c>
      <c r="C1271" s="3" t="s">
        <v>131</v>
      </c>
      <c r="D1271" s="31">
        <v>0</v>
      </c>
      <c r="E1271" s="60">
        <v>240</v>
      </c>
      <c r="F1271" s="3">
        <v>0</v>
      </c>
      <c r="G1271" s="3">
        <v>0</v>
      </c>
      <c r="H1271" s="3">
        <v>0</v>
      </c>
      <c r="I1271" s="3">
        <v>0</v>
      </c>
    </row>
    <row r="1272" ht="20" customHeight="1" spans="1:9">
      <c r="A1272" s="8" t="s">
        <v>84</v>
      </c>
      <c r="B1272" s="8"/>
      <c r="C1272" s="8"/>
      <c r="D1272" s="24">
        <f t="shared" ref="D1272:I1272" si="48">SUM(D1234:D1271)</f>
        <v>8339.62</v>
      </c>
      <c r="E1272" s="59">
        <f t="shared" si="48"/>
        <v>9181</v>
      </c>
      <c r="F1272" s="8">
        <f t="shared" si="48"/>
        <v>68</v>
      </c>
      <c r="G1272" s="8">
        <f t="shared" si="48"/>
        <v>30</v>
      </c>
      <c r="H1272" s="8">
        <f t="shared" si="48"/>
        <v>34</v>
      </c>
      <c r="I1272" s="8">
        <f t="shared" si="48"/>
        <v>104</v>
      </c>
    </row>
    <row r="1273" ht="20" customHeight="1" spans="1:9">
      <c r="A1273" s="9">
        <v>44761</v>
      </c>
      <c r="B1273" s="3" t="s">
        <v>291</v>
      </c>
      <c r="C1273" s="3" t="s">
        <v>131</v>
      </c>
      <c r="D1273" s="31">
        <v>8026</v>
      </c>
      <c r="E1273" s="60">
        <v>240</v>
      </c>
      <c r="F1273" s="3">
        <v>16</v>
      </c>
      <c r="G1273" s="3">
        <v>13</v>
      </c>
      <c r="H1273" s="3">
        <v>14</v>
      </c>
      <c r="I1273" s="3">
        <v>38</v>
      </c>
    </row>
    <row r="1274" ht="20" customHeight="1" spans="1:9">
      <c r="A1274" s="9">
        <v>44761</v>
      </c>
      <c r="B1274" s="3" t="s">
        <v>296</v>
      </c>
      <c r="C1274" s="3" t="s">
        <v>131</v>
      </c>
      <c r="D1274" s="31">
        <v>1273</v>
      </c>
      <c r="E1274" s="60">
        <v>241</v>
      </c>
      <c r="F1274" s="3">
        <v>0</v>
      </c>
      <c r="G1274" s="3">
        <v>0</v>
      </c>
      <c r="H1274" s="3">
        <v>1</v>
      </c>
      <c r="I1274" s="3">
        <v>1</v>
      </c>
    </row>
    <row r="1275" ht="20" customHeight="1" spans="1:9">
      <c r="A1275" s="9">
        <v>44761</v>
      </c>
      <c r="B1275" s="3" t="s">
        <v>295</v>
      </c>
      <c r="C1275" s="3" t="s">
        <v>131</v>
      </c>
      <c r="D1275" s="31">
        <v>451</v>
      </c>
      <c r="E1275" s="60">
        <v>642</v>
      </c>
      <c r="F1275" s="3">
        <v>3</v>
      </c>
      <c r="G1275" s="3">
        <v>1</v>
      </c>
      <c r="H1275" s="3">
        <v>3</v>
      </c>
      <c r="I1275" s="3">
        <v>12</v>
      </c>
    </row>
    <row r="1276" ht="20" customHeight="1" spans="1:9">
      <c r="A1276" s="9">
        <v>44761</v>
      </c>
      <c r="B1276" s="3" t="s">
        <v>307</v>
      </c>
      <c r="C1276" s="3" t="s">
        <v>131</v>
      </c>
      <c r="D1276" s="31">
        <v>164</v>
      </c>
      <c r="E1276" s="60">
        <v>249</v>
      </c>
      <c r="F1276" s="3">
        <v>3</v>
      </c>
      <c r="G1276" s="3">
        <v>2</v>
      </c>
      <c r="H1276" s="3">
        <v>2</v>
      </c>
      <c r="I1276" s="3">
        <v>6</v>
      </c>
    </row>
    <row r="1277" ht="20" customHeight="1" spans="1:9">
      <c r="A1277" s="9">
        <v>44761</v>
      </c>
      <c r="B1277" s="3" t="s">
        <v>314</v>
      </c>
      <c r="C1277" s="3" t="s">
        <v>131</v>
      </c>
      <c r="D1277" s="31">
        <v>146</v>
      </c>
      <c r="E1277" s="60">
        <v>319</v>
      </c>
      <c r="F1277" s="3">
        <v>5</v>
      </c>
      <c r="G1277" s="3">
        <v>1</v>
      </c>
      <c r="H1277" s="3">
        <v>3</v>
      </c>
      <c r="I1277" s="3">
        <v>3</v>
      </c>
    </row>
    <row r="1278" ht="20" customHeight="1" spans="1:9">
      <c r="A1278" s="9">
        <v>44761</v>
      </c>
      <c r="B1278" s="3" t="s">
        <v>292</v>
      </c>
      <c r="C1278" s="3" t="s">
        <v>131</v>
      </c>
      <c r="D1278" s="31">
        <v>136</v>
      </c>
      <c r="E1278" s="60">
        <v>345</v>
      </c>
      <c r="F1278" s="3">
        <v>6</v>
      </c>
      <c r="G1278" s="3">
        <v>5</v>
      </c>
      <c r="H1278" s="3">
        <v>5</v>
      </c>
      <c r="I1278" s="3">
        <v>11</v>
      </c>
    </row>
    <row r="1279" ht="20" customHeight="1" spans="1:9">
      <c r="A1279" s="9">
        <v>44761</v>
      </c>
      <c r="B1279" s="3" t="s">
        <v>335</v>
      </c>
      <c r="C1279" s="3" t="s">
        <v>131</v>
      </c>
      <c r="D1279" s="31">
        <v>104</v>
      </c>
      <c r="E1279" s="60">
        <v>241</v>
      </c>
      <c r="F1279" s="3">
        <v>0</v>
      </c>
      <c r="G1279" s="3">
        <v>0</v>
      </c>
      <c r="H1279" s="3">
        <v>1</v>
      </c>
      <c r="I1279" s="3">
        <v>1</v>
      </c>
    </row>
    <row r="1280" ht="20" customHeight="1" spans="1:9">
      <c r="A1280" s="9">
        <v>44761</v>
      </c>
      <c r="B1280" s="3" t="s">
        <v>372</v>
      </c>
      <c r="C1280" s="3" t="s">
        <v>131</v>
      </c>
      <c r="D1280" s="31">
        <v>80</v>
      </c>
      <c r="E1280" s="60">
        <v>271</v>
      </c>
      <c r="F1280" s="3">
        <v>0</v>
      </c>
      <c r="G1280" s="3">
        <v>0</v>
      </c>
      <c r="H1280" s="3">
        <v>1</v>
      </c>
      <c r="I1280" s="3">
        <v>1</v>
      </c>
    </row>
    <row r="1281" ht="20" customHeight="1" spans="1:9">
      <c r="A1281" s="9">
        <v>44761</v>
      </c>
      <c r="B1281" s="3" t="s">
        <v>312</v>
      </c>
      <c r="C1281" s="3" t="s">
        <v>131</v>
      </c>
      <c r="D1281" s="31">
        <v>66</v>
      </c>
      <c r="E1281" s="60">
        <v>264</v>
      </c>
      <c r="F1281" s="3">
        <v>2</v>
      </c>
      <c r="G1281" s="3">
        <v>1</v>
      </c>
      <c r="H1281" s="3">
        <v>1</v>
      </c>
      <c r="I1281" s="3">
        <v>6</v>
      </c>
    </row>
    <row r="1282" ht="20" customHeight="1" spans="1:9">
      <c r="A1282" s="9">
        <v>44761</v>
      </c>
      <c r="B1282" s="3" t="s">
        <v>376</v>
      </c>
      <c r="C1282" s="3" t="s">
        <v>131</v>
      </c>
      <c r="D1282" s="31">
        <v>36</v>
      </c>
      <c r="E1282" s="60">
        <v>242</v>
      </c>
      <c r="F1282" s="3">
        <v>0</v>
      </c>
      <c r="G1282" s="3">
        <v>0</v>
      </c>
      <c r="H1282" s="3">
        <v>1</v>
      </c>
      <c r="I1282" s="3">
        <v>1</v>
      </c>
    </row>
    <row r="1283" ht="20" customHeight="1" spans="1:9">
      <c r="A1283" s="9">
        <v>44761</v>
      </c>
      <c r="B1283" s="3" t="s">
        <v>352</v>
      </c>
      <c r="C1283" s="3" t="s">
        <v>131</v>
      </c>
      <c r="D1283" s="31">
        <v>36</v>
      </c>
      <c r="E1283" s="60">
        <v>240</v>
      </c>
      <c r="F1283" s="3">
        <v>1</v>
      </c>
      <c r="G1283" s="3">
        <v>1</v>
      </c>
      <c r="H1283" s="3">
        <v>1</v>
      </c>
      <c r="I1283" s="3">
        <v>1</v>
      </c>
    </row>
    <row r="1284" ht="20" customHeight="1" spans="1:9">
      <c r="A1284" s="9">
        <v>44761</v>
      </c>
      <c r="B1284" s="3" t="s">
        <v>367</v>
      </c>
      <c r="C1284" s="3" t="s">
        <v>131</v>
      </c>
      <c r="D1284" s="31">
        <v>17.24</v>
      </c>
      <c r="E1284" s="60">
        <v>163</v>
      </c>
      <c r="F1284" s="3">
        <v>0</v>
      </c>
      <c r="G1284" s="3">
        <v>0</v>
      </c>
      <c r="H1284" s="3">
        <v>1</v>
      </c>
      <c r="I1284" s="3">
        <v>1</v>
      </c>
    </row>
    <row r="1285" ht="20" customHeight="1" spans="1:9">
      <c r="A1285" s="9">
        <v>44761</v>
      </c>
      <c r="B1285" s="3" t="s">
        <v>341</v>
      </c>
      <c r="C1285" s="3" t="s">
        <v>131</v>
      </c>
      <c r="D1285" s="31">
        <v>6</v>
      </c>
      <c r="E1285" s="60">
        <v>259</v>
      </c>
      <c r="F1285" s="3">
        <v>1</v>
      </c>
      <c r="G1285" s="3">
        <v>1</v>
      </c>
      <c r="H1285" s="3">
        <v>1</v>
      </c>
      <c r="I1285" s="3">
        <v>1</v>
      </c>
    </row>
    <row r="1286" ht="20" customHeight="1" spans="1:9">
      <c r="A1286" s="9">
        <v>44761</v>
      </c>
      <c r="B1286" s="3" t="s">
        <v>301</v>
      </c>
      <c r="C1286" s="3" t="s">
        <v>131</v>
      </c>
      <c r="D1286" s="31">
        <v>6</v>
      </c>
      <c r="E1286" s="60">
        <v>246</v>
      </c>
      <c r="F1286" s="3">
        <v>1</v>
      </c>
      <c r="G1286" s="3">
        <v>0</v>
      </c>
      <c r="H1286" s="3">
        <v>1</v>
      </c>
      <c r="I1286" s="3">
        <v>2</v>
      </c>
    </row>
    <row r="1287" ht="20" customHeight="1" spans="1:9">
      <c r="A1287" s="9">
        <v>44761</v>
      </c>
      <c r="B1287" s="3" t="s">
        <v>349</v>
      </c>
      <c r="C1287" s="3" t="s">
        <v>131</v>
      </c>
      <c r="D1287" s="31">
        <v>6</v>
      </c>
      <c r="E1287" s="60">
        <v>251</v>
      </c>
      <c r="F1287" s="3">
        <v>4</v>
      </c>
      <c r="G1287" s="3">
        <v>3</v>
      </c>
      <c r="H1287" s="3">
        <v>1</v>
      </c>
      <c r="I1287" s="3">
        <v>2</v>
      </c>
    </row>
    <row r="1288" ht="20" customHeight="1" spans="1:9">
      <c r="A1288" s="9">
        <v>44761</v>
      </c>
      <c r="B1288" s="3" t="s">
        <v>332</v>
      </c>
      <c r="C1288" s="3" t="s">
        <v>131</v>
      </c>
      <c r="D1288" s="31">
        <v>6</v>
      </c>
      <c r="E1288" s="60">
        <v>269</v>
      </c>
      <c r="F1288" s="3">
        <v>2</v>
      </c>
      <c r="G1288" s="3">
        <v>2</v>
      </c>
      <c r="H1288" s="3">
        <v>1</v>
      </c>
      <c r="I1288" s="3">
        <v>3</v>
      </c>
    </row>
    <row r="1289" ht="20" customHeight="1" spans="1:9">
      <c r="A1289" s="9">
        <v>44761</v>
      </c>
      <c r="B1289" s="3" t="s">
        <v>357</v>
      </c>
      <c r="C1289" s="3" t="s">
        <v>131</v>
      </c>
      <c r="D1289" s="31">
        <v>6</v>
      </c>
      <c r="E1289" s="60">
        <v>245</v>
      </c>
      <c r="F1289" s="3">
        <v>0</v>
      </c>
      <c r="G1289" s="3">
        <v>0</v>
      </c>
      <c r="H1289" s="3">
        <v>1</v>
      </c>
      <c r="I1289" s="3">
        <v>1</v>
      </c>
    </row>
    <row r="1290" ht="20" customHeight="1" spans="1:9">
      <c r="A1290" s="9">
        <v>44761</v>
      </c>
      <c r="B1290" s="3" t="s">
        <v>380</v>
      </c>
      <c r="C1290" s="3" t="s">
        <v>131</v>
      </c>
      <c r="D1290" s="31">
        <v>0</v>
      </c>
      <c r="E1290" s="60">
        <v>243</v>
      </c>
      <c r="F1290" s="3">
        <v>0</v>
      </c>
      <c r="G1290" s="3">
        <v>0</v>
      </c>
      <c r="H1290" s="3">
        <v>0</v>
      </c>
      <c r="I1290" s="3">
        <v>0</v>
      </c>
    </row>
    <row r="1291" ht="20" customHeight="1" spans="1:9">
      <c r="A1291" s="9">
        <v>44761</v>
      </c>
      <c r="B1291" s="3">
        <v>2020</v>
      </c>
      <c r="C1291" s="3" t="s">
        <v>131</v>
      </c>
      <c r="D1291" s="31">
        <v>0</v>
      </c>
      <c r="E1291" s="60">
        <v>244</v>
      </c>
      <c r="F1291" s="3">
        <v>0</v>
      </c>
      <c r="G1291" s="3">
        <v>0</v>
      </c>
      <c r="H1291" s="3">
        <v>0</v>
      </c>
      <c r="I1291" s="3">
        <v>0</v>
      </c>
    </row>
    <row r="1292" ht="20" customHeight="1" spans="1:9">
      <c r="A1292" s="9">
        <v>44761</v>
      </c>
      <c r="B1292" s="3" t="s">
        <v>313</v>
      </c>
      <c r="C1292" s="3" t="s">
        <v>131</v>
      </c>
      <c r="D1292" s="31">
        <v>0</v>
      </c>
      <c r="E1292" s="60">
        <v>0</v>
      </c>
      <c r="F1292" s="3">
        <v>0</v>
      </c>
      <c r="G1292" s="3">
        <v>0</v>
      </c>
      <c r="H1292" s="3">
        <v>0</v>
      </c>
      <c r="I1292" s="3">
        <v>3</v>
      </c>
    </row>
    <row r="1293" ht="20" customHeight="1" spans="1:9">
      <c r="A1293" s="9">
        <v>44761</v>
      </c>
      <c r="B1293" s="3" t="s">
        <v>370</v>
      </c>
      <c r="C1293" s="3" t="s">
        <v>131</v>
      </c>
      <c r="D1293" s="31">
        <v>0</v>
      </c>
      <c r="E1293" s="60">
        <v>244</v>
      </c>
      <c r="F1293" s="3">
        <v>3</v>
      </c>
      <c r="G1293" s="3">
        <v>2</v>
      </c>
      <c r="H1293" s="3">
        <v>0</v>
      </c>
      <c r="I1293" s="3">
        <v>3</v>
      </c>
    </row>
    <row r="1294" ht="20" customHeight="1" spans="1:9">
      <c r="A1294" s="9">
        <v>44761</v>
      </c>
      <c r="B1294" s="3" t="s">
        <v>377</v>
      </c>
      <c r="C1294" s="3" t="s">
        <v>131</v>
      </c>
      <c r="D1294" s="31">
        <v>0</v>
      </c>
      <c r="E1294" s="60">
        <v>240</v>
      </c>
      <c r="F1294" s="3">
        <v>0</v>
      </c>
      <c r="G1294" s="3">
        <v>0</v>
      </c>
      <c r="H1294" s="3">
        <v>0</v>
      </c>
      <c r="I1294" s="3">
        <v>2</v>
      </c>
    </row>
    <row r="1295" ht="20" customHeight="1" spans="1:9">
      <c r="A1295" s="9">
        <v>44761</v>
      </c>
      <c r="B1295" s="3" t="s">
        <v>350</v>
      </c>
      <c r="C1295" s="3" t="s">
        <v>131</v>
      </c>
      <c r="D1295" s="31">
        <v>0</v>
      </c>
      <c r="E1295" s="60">
        <v>244</v>
      </c>
      <c r="F1295" s="3">
        <v>0</v>
      </c>
      <c r="G1295" s="3">
        <v>0</v>
      </c>
      <c r="H1295" s="3">
        <v>0</v>
      </c>
      <c r="I1295" s="3">
        <v>0</v>
      </c>
    </row>
    <row r="1296" ht="20" customHeight="1" spans="1:9">
      <c r="A1296" s="9">
        <v>44761</v>
      </c>
      <c r="B1296" s="3" t="s">
        <v>361</v>
      </c>
      <c r="C1296" s="3" t="s">
        <v>131</v>
      </c>
      <c r="D1296" s="31">
        <v>0</v>
      </c>
      <c r="E1296" s="60">
        <v>242</v>
      </c>
      <c r="F1296" s="3">
        <v>0</v>
      </c>
      <c r="G1296" s="3">
        <v>0</v>
      </c>
      <c r="H1296" s="3">
        <v>0</v>
      </c>
      <c r="I1296" s="3">
        <v>0</v>
      </c>
    </row>
    <row r="1297" ht="20" customHeight="1" spans="1:9">
      <c r="A1297" s="9">
        <v>44761</v>
      </c>
      <c r="B1297" s="3" t="s">
        <v>379</v>
      </c>
      <c r="C1297" s="3" t="s">
        <v>131</v>
      </c>
      <c r="D1297" s="31">
        <v>0</v>
      </c>
      <c r="E1297" s="60">
        <v>242</v>
      </c>
      <c r="F1297" s="3">
        <v>0</v>
      </c>
      <c r="G1297" s="3">
        <v>0</v>
      </c>
      <c r="H1297" s="3">
        <v>0</v>
      </c>
      <c r="I1297" s="3">
        <v>1</v>
      </c>
    </row>
    <row r="1298" ht="20" customHeight="1" spans="1:9">
      <c r="A1298" s="9">
        <v>44761</v>
      </c>
      <c r="B1298" s="3" t="s">
        <v>375</v>
      </c>
      <c r="C1298" s="3" t="s">
        <v>131</v>
      </c>
      <c r="D1298" s="31">
        <v>0</v>
      </c>
      <c r="E1298" s="60">
        <v>243</v>
      </c>
      <c r="F1298" s="3">
        <v>2</v>
      </c>
      <c r="G1298" s="3">
        <v>0</v>
      </c>
      <c r="H1298" s="3">
        <v>0</v>
      </c>
      <c r="I1298" s="3">
        <v>0</v>
      </c>
    </row>
    <row r="1299" ht="20" customHeight="1" spans="1:9">
      <c r="A1299" s="9">
        <v>44761</v>
      </c>
      <c r="B1299" s="3" t="s">
        <v>381</v>
      </c>
      <c r="C1299" s="3" t="s">
        <v>131</v>
      </c>
      <c r="D1299" s="31">
        <v>0</v>
      </c>
      <c r="E1299" s="60">
        <v>244</v>
      </c>
      <c r="F1299" s="3">
        <v>0</v>
      </c>
      <c r="G1299" s="3">
        <v>0</v>
      </c>
      <c r="H1299" s="3">
        <v>0</v>
      </c>
      <c r="I1299" s="3">
        <v>0</v>
      </c>
    </row>
    <row r="1300" ht="20" customHeight="1" spans="1:9">
      <c r="A1300" s="9">
        <v>44761</v>
      </c>
      <c r="B1300" s="3" t="s">
        <v>359</v>
      </c>
      <c r="C1300" s="3" t="s">
        <v>131</v>
      </c>
      <c r="D1300" s="31">
        <v>0</v>
      </c>
      <c r="E1300" s="60">
        <v>247</v>
      </c>
      <c r="F1300" s="3">
        <v>0</v>
      </c>
      <c r="G1300" s="3">
        <v>0</v>
      </c>
      <c r="H1300" s="3">
        <v>0</v>
      </c>
      <c r="I1300" s="3">
        <v>1</v>
      </c>
    </row>
    <row r="1301" ht="20" customHeight="1" spans="1:9">
      <c r="A1301" s="9">
        <v>44761</v>
      </c>
      <c r="B1301" s="3" t="s">
        <v>339</v>
      </c>
      <c r="C1301" s="3" t="s">
        <v>131</v>
      </c>
      <c r="D1301" s="31">
        <v>0</v>
      </c>
      <c r="E1301" s="60">
        <v>248</v>
      </c>
      <c r="F1301" s="3">
        <v>0</v>
      </c>
      <c r="G1301" s="3">
        <v>0</v>
      </c>
      <c r="H1301" s="3">
        <v>0</v>
      </c>
      <c r="I1301" s="3">
        <v>1</v>
      </c>
    </row>
    <row r="1302" ht="20" customHeight="1" spans="1:9">
      <c r="A1302" s="9">
        <v>44761</v>
      </c>
      <c r="B1302" s="3" t="s">
        <v>368</v>
      </c>
      <c r="C1302" s="3" t="s">
        <v>131</v>
      </c>
      <c r="D1302" s="31">
        <v>0</v>
      </c>
      <c r="E1302" s="60">
        <v>241</v>
      </c>
      <c r="F1302" s="3">
        <v>3</v>
      </c>
      <c r="G1302" s="3">
        <v>1</v>
      </c>
      <c r="H1302" s="3">
        <v>0</v>
      </c>
      <c r="I1302" s="3">
        <v>3</v>
      </c>
    </row>
    <row r="1303" ht="20" customHeight="1" spans="1:9">
      <c r="A1303" s="9">
        <v>44761</v>
      </c>
      <c r="B1303" s="3" t="s">
        <v>356</v>
      </c>
      <c r="C1303" s="3" t="s">
        <v>131</v>
      </c>
      <c r="D1303" s="31">
        <v>0</v>
      </c>
      <c r="E1303" s="60">
        <v>243</v>
      </c>
      <c r="F1303" s="3">
        <v>0</v>
      </c>
      <c r="G1303" s="3">
        <v>0</v>
      </c>
      <c r="H1303" s="3">
        <v>0</v>
      </c>
      <c r="I1303" s="3">
        <v>2</v>
      </c>
    </row>
    <row r="1304" ht="20" customHeight="1" spans="1:9">
      <c r="A1304" s="9">
        <v>44761</v>
      </c>
      <c r="B1304" s="3" t="s">
        <v>369</v>
      </c>
      <c r="C1304" s="3" t="s">
        <v>131</v>
      </c>
      <c r="D1304" s="31">
        <v>0</v>
      </c>
      <c r="E1304" s="60">
        <v>246</v>
      </c>
      <c r="F1304" s="3">
        <v>4</v>
      </c>
      <c r="G1304" s="3">
        <v>4</v>
      </c>
      <c r="H1304" s="3">
        <v>0</v>
      </c>
      <c r="I1304" s="3">
        <v>5</v>
      </c>
    </row>
    <row r="1305" ht="20" customHeight="1" spans="1:9">
      <c r="A1305" s="9">
        <v>44761</v>
      </c>
      <c r="B1305" s="3" t="s">
        <v>365</v>
      </c>
      <c r="C1305" s="3" t="s">
        <v>131</v>
      </c>
      <c r="D1305" s="31">
        <v>0</v>
      </c>
      <c r="E1305" s="60">
        <v>23</v>
      </c>
      <c r="F1305" s="3">
        <v>0</v>
      </c>
      <c r="G1305" s="3">
        <v>0</v>
      </c>
      <c r="H1305" s="3">
        <v>0</v>
      </c>
      <c r="I1305" s="3">
        <v>0</v>
      </c>
    </row>
    <row r="1306" ht="20" customHeight="1" spans="1:9">
      <c r="A1306" s="8" t="s">
        <v>85</v>
      </c>
      <c r="B1306" s="8"/>
      <c r="C1306" s="8"/>
      <c r="D1306" s="24">
        <f t="shared" ref="D1306:I1306" si="49">SUM(D1273:D1305)</f>
        <v>10565.24</v>
      </c>
      <c r="E1306" s="59">
        <f t="shared" si="49"/>
        <v>8161</v>
      </c>
      <c r="F1306" s="8">
        <f t="shared" si="49"/>
        <v>56</v>
      </c>
      <c r="G1306" s="8">
        <f t="shared" si="49"/>
        <v>37</v>
      </c>
      <c r="H1306" s="8">
        <f t="shared" si="49"/>
        <v>39</v>
      </c>
      <c r="I1306" s="8">
        <f t="shared" si="49"/>
        <v>112</v>
      </c>
    </row>
    <row r="1307" ht="20" customHeight="1" spans="1:9">
      <c r="A1307" s="9">
        <v>44760</v>
      </c>
      <c r="B1307" s="3" t="s">
        <v>296</v>
      </c>
      <c r="C1307" s="3" t="s">
        <v>131</v>
      </c>
      <c r="D1307" s="31">
        <v>2063</v>
      </c>
      <c r="E1307" s="60">
        <v>296</v>
      </c>
      <c r="F1307" s="3">
        <v>0</v>
      </c>
      <c r="G1307" s="3">
        <v>0</v>
      </c>
      <c r="H1307" s="3">
        <v>1</v>
      </c>
      <c r="I1307" s="3">
        <v>2</v>
      </c>
    </row>
    <row r="1308" ht="20" customHeight="1" spans="1:9">
      <c r="A1308" s="9">
        <v>44760</v>
      </c>
      <c r="B1308" s="3" t="s">
        <v>291</v>
      </c>
      <c r="C1308" s="3" t="s">
        <v>131</v>
      </c>
      <c r="D1308" s="31">
        <v>1266</v>
      </c>
      <c r="E1308" s="60">
        <v>246</v>
      </c>
      <c r="F1308" s="3">
        <v>4</v>
      </c>
      <c r="G1308" s="3">
        <v>3</v>
      </c>
      <c r="H1308" s="3">
        <v>8</v>
      </c>
      <c r="I1308" s="3">
        <v>32</v>
      </c>
    </row>
    <row r="1309" ht="20" customHeight="1" spans="1:9">
      <c r="A1309" s="9">
        <v>44760</v>
      </c>
      <c r="B1309" s="3" t="s">
        <v>292</v>
      </c>
      <c r="C1309" s="3" t="s">
        <v>131</v>
      </c>
      <c r="D1309" s="31">
        <v>741</v>
      </c>
      <c r="E1309" s="60">
        <v>377</v>
      </c>
      <c r="F1309" s="3">
        <v>8</v>
      </c>
      <c r="G1309" s="3">
        <v>4</v>
      </c>
      <c r="H1309" s="3">
        <v>6</v>
      </c>
      <c r="I1309" s="3">
        <v>12</v>
      </c>
    </row>
    <row r="1310" ht="20" customHeight="1" spans="1:9">
      <c r="A1310" s="9">
        <v>44760</v>
      </c>
      <c r="B1310" s="3" t="s">
        <v>314</v>
      </c>
      <c r="C1310" s="3" t="s">
        <v>131</v>
      </c>
      <c r="D1310" s="31">
        <v>407</v>
      </c>
      <c r="E1310" s="60">
        <v>279</v>
      </c>
      <c r="F1310" s="3">
        <v>1</v>
      </c>
      <c r="G1310" s="3">
        <v>1</v>
      </c>
      <c r="H1310" s="3">
        <v>2</v>
      </c>
      <c r="I1310" s="3">
        <v>4</v>
      </c>
    </row>
    <row r="1311" ht="20" customHeight="1" spans="1:9">
      <c r="A1311" s="9">
        <v>44760</v>
      </c>
      <c r="B1311" s="3" t="s">
        <v>295</v>
      </c>
      <c r="C1311" s="3" t="s">
        <v>131</v>
      </c>
      <c r="D1311" s="31">
        <v>180</v>
      </c>
      <c r="E1311" s="60">
        <v>833</v>
      </c>
      <c r="F1311" s="3">
        <v>5</v>
      </c>
      <c r="G1311" s="3">
        <v>3</v>
      </c>
      <c r="H1311" s="3">
        <v>9</v>
      </c>
      <c r="I1311" s="3">
        <v>18</v>
      </c>
    </row>
    <row r="1312" ht="20" customHeight="1" spans="1:9">
      <c r="A1312" s="9">
        <v>44760</v>
      </c>
      <c r="B1312" s="3" t="s">
        <v>356</v>
      </c>
      <c r="C1312" s="3" t="s">
        <v>131</v>
      </c>
      <c r="D1312" s="31">
        <v>104</v>
      </c>
      <c r="E1312" s="60">
        <v>262</v>
      </c>
      <c r="F1312" s="3">
        <v>2</v>
      </c>
      <c r="G1312" s="3">
        <v>2</v>
      </c>
      <c r="H1312" s="3">
        <v>1</v>
      </c>
      <c r="I1312" s="3">
        <v>1</v>
      </c>
    </row>
    <row r="1313" ht="20" customHeight="1" spans="1:9">
      <c r="A1313" s="9">
        <v>44760</v>
      </c>
      <c r="B1313" s="3" t="s">
        <v>307</v>
      </c>
      <c r="C1313" s="3" t="s">
        <v>131</v>
      </c>
      <c r="D1313" s="31">
        <v>68</v>
      </c>
      <c r="E1313" s="60">
        <v>292</v>
      </c>
      <c r="F1313" s="3">
        <v>1</v>
      </c>
      <c r="G1313" s="3">
        <v>1</v>
      </c>
      <c r="H1313" s="3">
        <v>1</v>
      </c>
      <c r="I1313" s="3">
        <v>5</v>
      </c>
    </row>
    <row r="1314" ht="20" customHeight="1" spans="1:9">
      <c r="A1314" s="9">
        <v>44760</v>
      </c>
      <c r="B1314" s="3" t="s">
        <v>339</v>
      </c>
      <c r="C1314" s="3" t="s">
        <v>131</v>
      </c>
      <c r="D1314" s="31">
        <v>68</v>
      </c>
      <c r="E1314" s="60">
        <v>253</v>
      </c>
      <c r="F1314" s="3">
        <v>1</v>
      </c>
      <c r="G1314" s="3">
        <v>1</v>
      </c>
      <c r="H1314" s="3">
        <v>1</v>
      </c>
      <c r="I1314" s="3">
        <v>1</v>
      </c>
    </row>
    <row r="1315" ht="20" customHeight="1" spans="1:9">
      <c r="A1315" s="9">
        <v>44760</v>
      </c>
      <c r="B1315" s="3">
        <v>2020</v>
      </c>
      <c r="C1315" s="3" t="s">
        <v>131</v>
      </c>
      <c r="D1315" s="31">
        <v>36</v>
      </c>
      <c r="E1315" s="60">
        <v>244</v>
      </c>
      <c r="F1315" s="3">
        <v>0</v>
      </c>
      <c r="G1315" s="3">
        <v>0</v>
      </c>
      <c r="H1315" s="3">
        <v>1</v>
      </c>
      <c r="I1315" s="3">
        <v>1</v>
      </c>
    </row>
    <row r="1316" ht="20" customHeight="1" spans="1:9">
      <c r="A1316" s="9">
        <v>44760</v>
      </c>
      <c r="B1316" s="3" t="s">
        <v>372</v>
      </c>
      <c r="C1316" s="3" t="s">
        <v>131</v>
      </c>
      <c r="D1316" s="31">
        <v>18</v>
      </c>
      <c r="E1316" s="60">
        <v>291</v>
      </c>
      <c r="F1316" s="3">
        <v>3</v>
      </c>
      <c r="G1316" s="3">
        <v>3</v>
      </c>
      <c r="H1316" s="3">
        <v>3</v>
      </c>
      <c r="I1316" s="3">
        <v>3</v>
      </c>
    </row>
    <row r="1317" ht="20" customHeight="1" spans="1:9">
      <c r="A1317" s="9">
        <v>44760</v>
      </c>
      <c r="B1317" s="3" t="s">
        <v>312</v>
      </c>
      <c r="C1317" s="3" t="s">
        <v>131</v>
      </c>
      <c r="D1317" s="31">
        <v>12</v>
      </c>
      <c r="E1317" s="60">
        <v>241</v>
      </c>
      <c r="F1317" s="3">
        <v>2</v>
      </c>
      <c r="G1317" s="3">
        <v>0</v>
      </c>
      <c r="H1317" s="3">
        <v>1</v>
      </c>
      <c r="I1317" s="3">
        <v>4</v>
      </c>
    </row>
    <row r="1318" ht="20" customHeight="1" spans="1:9">
      <c r="A1318" s="9">
        <v>44760</v>
      </c>
      <c r="B1318" s="3" t="s">
        <v>341</v>
      </c>
      <c r="C1318" s="3" t="s">
        <v>131</v>
      </c>
      <c r="D1318" s="31">
        <v>6</v>
      </c>
      <c r="E1318" s="60">
        <v>244</v>
      </c>
      <c r="F1318" s="3">
        <v>0</v>
      </c>
      <c r="G1318" s="3">
        <v>0</v>
      </c>
      <c r="H1318" s="3">
        <v>1</v>
      </c>
      <c r="I1318" s="3">
        <v>1</v>
      </c>
    </row>
    <row r="1319" ht="20" customHeight="1" spans="1:9">
      <c r="A1319" s="9">
        <v>44760</v>
      </c>
      <c r="B1319" s="3" t="s">
        <v>367</v>
      </c>
      <c r="C1319" s="3" t="s">
        <v>131</v>
      </c>
      <c r="D1319" s="31">
        <v>6</v>
      </c>
      <c r="E1319" s="60">
        <v>223</v>
      </c>
      <c r="F1319" s="3">
        <v>0</v>
      </c>
      <c r="G1319" s="3">
        <v>0</v>
      </c>
      <c r="H1319" s="3">
        <v>1</v>
      </c>
      <c r="I1319" s="3">
        <v>1</v>
      </c>
    </row>
    <row r="1320" ht="20" customHeight="1" spans="1:9">
      <c r="A1320" s="9">
        <v>44760</v>
      </c>
      <c r="B1320" s="3" t="s">
        <v>368</v>
      </c>
      <c r="C1320" s="3" t="s">
        <v>131</v>
      </c>
      <c r="D1320" s="31">
        <v>6</v>
      </c>
      <c r="E1320" s="60">
        <v>242</v>
      </c>
      <c r="F1320" s="3">
        <v>1</v>
      </c>
      <c r="G1320" s="3">
        <v>1</v>
      </c>
      <c r="H1320" s="3">
        <v>1</v>
      </c>
      <c r="I1320" s="3">
        <v>3</v>
      </c>
    </row>
    <row r="1321" ht="20" customHeight="1" spans="1:9">
      <c r="A1321" s="9">
        <v>44760</v>
      </c>
      <c r="B1321" s="3" t="s">
        <v>369</v>
      </c>
      <c r="C1321" s="3" t="s">
        <v>131</v>
      </c>
      <c r="D1321" s="31">
        <v>6</v>
      </c>
      <c r="E1321" s="60">
        <v>240</v>
      </c>
      <c r="F1321" s="3">
        <v>4</v>
      </c>
      <c r="G1321" s="3">
        <v>3</v>
      </c>
      <c r="H1321" s="3">
        <v>1</v>
      </c>
      <c r="I1321" s="3">
        <v>3</v>
      </c>
    </row>
    <row r="1322" ht="20" customHeight="1" spans="1:9">
      <c r="A1322" s="9">
        <v>44760</v>
      </c>
      <c r="B1322" s="3" t="s">
        <v>381</v>
      </c>
      <c r="C1322" s="3" t="s">
        <v>131</v>
      </c>
      <c r="D1322" s="31">
        <v>4.92</v>
      </c>
      <c r="E1322" s="60">
        <v>240</v>
      </c>
      <c r="F1322" s="3">
        <v>1</v>
      </c>
      <c r="G1322" s="3">
        <v>1</v>
      </c>
      <c r="H1322" s="3">
        <v>1</v>
      </c>
      <c r="I1322" s="3">
        <v>1</v>
      </c>
    </row>
    <row r="1323" ht="20" customHeight="1" spans="1:9">
      <c r="A1323" s="9">
        <v>44760</v>
      </c>
      <c r="B1323" s="3" t="s">
        <v>313</v>
      </c>
      <c r="C1323" s="3" t="s">
        <v>131</v>
      </c>
      <c r="D1323" s="31">
        <v>0</v>
      </c>
      <c r="E1323" s="60">
        <v>0</v>
      </c>
      <c r="F1323" s="3">
        <v>0</v>
      </c>
      <c r="G1323" s="3">
        <v>0</v>
      </c>
      <c r="H1323" s="3">
        <v>0</v>
      </c>
      <c r="I1323" s="3">
        <v>2</v>
      </c>
    </row>
    <row r="1324" ht="20" customHeight="1" spans="1:9">
      <c r="A1324" s="9">
        <v>44760</v>
      </c>
      <c r="B1324" s="3" t="s">
        <v>301</v>
      </c>
      <c r="C1324" s="3" t="s">
        <v>131</v>
      </c>
      <c r="D1324" s="31">
        <v>0</v>
      </c>
      <c r="E1324" s="60">
        <v>260</v>
      </c>
      <c r="F1324" s="3">
        <v>1</v>
      </c>
      <c r="G1324" s="3">
        <v>1</v>
      </c>
      <c r="H1324" s="3">
        <v>0</v>
      </c>
      <c r="I1324" s="3">
        <v>2</v>
      </c>
    </row>
    <row r="1325" ht="20" customHeight="1" spans="1:9">
      <c r="A1325" s="9">
        <v>44760</v>
      </c>
      <c r="B1325" s="3" t="s">
        <v>349</v>
      </c>
      <c r="C1325" s="3" t="s">
        <v>131</v>
      </c>
      <c r="D1325" s="31">
        <v>0</v>
      </c>
      <c r="E1325" s="60">
        <v>244</v>
      </c>
      <c r="F1325" s="3">
        <v>0</v>
      </c>
      <c r="G1325" s="3">
        <v>0</v>
      </c>
      <c r="H1325" s="3">
        <v>0</v>
      </c>
      <c r="I1325" s="3">
        <v>0</v>
      </c>
    </row>
    <row r="1326" ht="20" customHeight="1" spans="1:9">
      <c r="A1326" s="9">
        <v>44760</v>
      </c>
      <c r="B1326" s="3" t="s">
        <v>370</v>
      </c>
      <c r="C1326" s="3" t="s">
        <v>131</v>
      </c>
      <c r="D1326" s="31">
        <v>0</v>
      </c>
      <c r="E1326" s="60">
        <v>241</v>
      </c>
      <c r="F1326" s="3">
        <v>5</v>
      </c>
      <c r="G1326" s="3">
        <v>4</v>
      </c>
      <c r="H1326" s="3">
        <v>0</v>
      </c>
      <c r="I1326" s="3">
        <v>4</v>
      </c>
    </row>
    <row r="1327" ht="20" customHeight="1" spans="1:9">
      <c r="A1327" s="9">
        <v>44760</v>
      </c>
      <c r="B1327" s="3" t="s">
        <v>377</v>
      </c>
      <c r="C1327" s="3" t="s">
        <v>131</v>
      </c>
      <c r="D1327" s="31">
        <v>0</v>
      </c>
      <c r="E1327" s="60">
        <v>246</v>
      </c>
      <c r="F1327" s="3">
        <v>2</v>
      </c>
      <c r="G1327" s="3">
        <v>1</v>
      </c>
      <c r="H1327" s="3">
        <v>0</v>
      </c>
      <c r="I1327" s="3">
        <v>2</v>
      </c>
    </row>
    <row r="1328" ht="20" customHeight="1" spans="1:9">
      <c r="A1328" s="9">
        <v>44760</v>
      </c>
      <c r="B1328" s="3" t="s">
        <v>382</v>
      </c>
      <c r="C1328" s="3" t="s">
        <v>131</v>
      </c>
      <c r="D1328" s="31">
        <v>0</v>
      </c>
      <c r="E1328" s="60">
        <v>41</v>
      </c>
      <c r="F1328" s="3">
        <v>0</v>
      </c>
      <c r="G1328" s="3">
        <v>0</v>
      </c>
      <c r="H1328" s="3">
        <v>0</v>
      </c>
      <c r="I1328" s="3">
        <v>0</v>
      </c>
    </row>
    <row r="1329" ht="20" customHeight="1" spans="1:9">
      <c r="A1329" s="9">
        <v>44760</v>
      </c>
      <c r="B1329" s="3" t="s">
        <v>350</v>
      </c>
      <c r="C1329" s="3" t="s">
        <v>131</v>
      </c>
      <c r="D1329" s="31">
        <v>0</v>
      </c>
      <c r="E1329" s="60">
        <v>243</v>
      </c>
      <c r="F1329" s="3">
        <v>1</v>
      </c>
      <c r="G1329" s="3">
        <v>0</v>
      </c>
      <c r="H1329" s="3">
        <v>0</v>
      </c>
      <c r="I1329" s="3">
        <v>0</v>
      </c>
    </row>
    <row r="1330" ht="20" customHeight="1" spans="1:9">
      <c r="A1330" s="9">
        <v>44760</v>
      </c>
      <c r="B1330" s="3" t="s">
        <v>361</v>
      </c>
      <c r="C1330" s="3" t="s">
        <v>131</v>
      </c>
      <c r="D1330" s="31">
        <v>0</v>
      </c>
      <c r="E1330" s="60">
        <v>250</v>
      </c>
      <c r="F1330" s="3">
        <v>2</v>
      </c>
      <c r="G1330" s="3">
        <v>1</v>
      </c>
      <c r="H1330" s="3">
        <v>0</v>
      </c>
      <c r="I1330" s="3">
        <v>0</v>
      </c>
    </row>
    <row r="1331" ht="20" customHeight="1" spans="1:9">
      <c r="A1331" s="9">
        <v>44760</v>
      </c>
      <c r="B1331" s="3" t="s">
        <v>383</v>
      </c>
      <c r="C1331" s="3" t="s">
        <v>131</v>
      </c>
      <c r="D1331" s="31">
        <v>0</v>
      </c>
      <c r="E1331" s="60">
        <v>0</v>
      </c>
      <c r="F1331" s="3">
        <v>0</v>
      </c>
      <c r="G1331" s="3">
        <v>0</v>
      </c>
      <c r="H1331" s="3">
        <v>0</v>
      </c>
      <c r="I1331" s="3">
        <v>1</v>
      </c>
    </row>
    <row r="1332" ht="20" customHeight="1" spans="1:9">
      <c r="A1332" s="9">
        <v>44760</v>
      </c>
      <c r="B1332" s="3" t="s">
        <v>332</v>
      </c>
      <c r="C1332" s="3" t="s">
        <v>131</v>
      </c>
      <c r="D1332" s="31">
        <v>0</v>
      </c>
      <c r="E1332" s="60">
        <v>242</v>
      </c>
      <c r="F1332" s="3">
        <v>3</v>
      </c>
      <c r="G1332" s="3">
        <v>3</v>
      </c>
      <c r="H1332" s="3">
        <v>0</v>
      </c>
      <c r="I1332" s="3">
        <v>4</v>
      </c>
    </row>
    <row r="1333" ht="20" customHeight="1" spans="1:9">
      <c r="A1333" s="9">
        <v>44760</v>
      </c>
      <c r="B1333" s="3" t="s">
        <v>379</v>
      </c>
      <c r="C1333" s="3" t="s">
        <v>131</v>
      </c>
      <c r="D1333" s="31">
        <v>0</v>
      </c>
      <c r="E1333" s="60">
        <v>245</v>
      </c>
      <c r="F1333" s="3">
        <v>0</v>
      </c>
      <c r="G1333" s="3">
        <v>0</v>
      </c>
      <c r="H1333" s="3">
        <v>0</v>
      </c>
      <c r="I1333" s="3">
        <v>1</v>
      </c>
    </row>
    <row r="1334" ht="20" customHeight="1" spans="1:9">
      <c r="A1334" s="9">
        <v>44760</v>
      </c>
      <c r="B1334" s="3" t="s">
        <v>375</v>
      </c>
      <c r="C1334" s="3" t="s">
        <v>131</v>
      </c>
      <c r="D1334" s="31">
        <v>0</v>
      </c>
      <c r="E1334" s="60">
        <v>255</v>
      </c>
      <c r="F1334" s="3">
        <v>1</v>
      </c>
      <c r="G1334" s="3">
        <v>0</v>
      </c>
      <c r="H1334" s="3">
        <v>0</v>
      </c>
      <c r="I1334" s="3">
        <v>1</v>
      </c>
    </row>
    <row r="1335" ht="20" customHeight="1" spans="1:9">
      <c r="A1335" s="9">
        <v>44760</v>
      </c>
      <c r="B1335" s="3" t="s">
        <v>335</v>
      </c>
      <c r="C1335" s="3" t="s">
        <v>131</v>
      </c>
      <c r="D1335" s="31">
        <v>0</v>
      </c>
      <c r="E1335" s="60">
        <v>257</v>
      </c>
      <c r="F1335" s="3">
        <v>2</v>
      </c>
      <c r="G1335" s="3">
        <v>1</v>
      </c>
      <c r="H1335" s="3">
        <v>0</v>
      </c>
      <c r="I1335" s="3">
        <v>1</v>
      </c>
    </row>
    <row r="1336" ht="20" customHeight="1" spans="1:9">
      <c r="A1336" s="9">
        <v>44760</v>
      </c>
      <c r="B1336" s="3" t="s">
        <v>376</v>
      </c>
      <c r="C1336" s="3" t="s">
        <v>131</v>
      </c>
      <c r="D1336" s="31">
        <v>0</v>
      </c>
      <c r="E1336" s="60">
        <v>245</v>
      </c>
      <c r="F1336" s="3">
        <v>0</v>
      </c>
      <c r="G1336" s="3">
        <v>0</v>
      </c>
      <c r="H1336" s="3">
        <v>0</v>
      </c>
      <c r="I1336" s="3">
        <v>0</v>
      </c>
    </row>
    <row r="1337" ht="20" customHeight="1" spans="1:9">
      <c r="A1337" s="9">
        <v>44760</v>
      </c>
      <c r="B1337" s="3" t="s">
        <v>359</v>
      </c>
      <c r="C1337" s="3" t="s">
        <v>131</v>
      </c>
      <c r="D1337" s="31">
        <v>0</v>
      </c>
      <c r="E1337" s="60">
        <v>258</v>
      </c>
      <c r="F1337" s="3">
        <v>1</v>
      </c>
      <c r="G1337" s="3">
        <v>0</v>
      </c>
      <c r="H1337" s="3">
        <v>0</v>
      </c>
      <c r="I1337" s="3">
        <v>2</v>
      </c>
    </row>
    <row r="1338" ht="20" customHeight="1" spans="1:9">
      <c r="A1338" s="9">
        <v>44760</v>
      </c>
      <c r="B1338" s="3" t="s">
        <v>360</v>
      </c>
      <c r="C1338" s="3" t="s">
        <v>131</v>
      </c>
      <c r="D1338" s="31">
        <v>0</v>
      </c>
      <c r="E1338" s="60">
        <v>6</v>
      </c>
      <c r="F1338" s="3">
        <v>0</v>
      </c>
      <c r="G1338" s="3">
        <v>0</v>
      </c>
      <c r="H1338" s="3">
        <v>0</v>
      </c>
      <c r="I1338" s="3">
        <v>0</v>
      </c>
    </row>
    <row r="1339" ht="20" customHeight="1" spans="1:9">
      <c r="A1339" s="9">
        <v>44760</v>
      </c>
      <c r="B1339" s="3" t="s">
        <v>384</v>
      </c>
      <c r="C1339" s="3" t="s">
        <v>131</v>
      </c>
      <c r="D1339" s="31">
        <v>0</v>
      </c>
      <c r="E1339" s="60">
        <v>2</v>
      </c>
      <c r="F1339" s="3">
        <v>0</v>
      </c>
      <c r="G1339" s="3">
        <v>0</v>
      </c>
      <c r="H1339" s="3">
        <v>0</v>
      </c>
      <c r="I1339" s="3">
        <v>0</v>
      </c>
    </row>
    <row r="1340" ht="20" customHeight="1" spans="1:9">
      <c r="A1340" s="9">
        <v>44760</v>
      </c>
      <c r="B1340" s="3" t="s">
        <v>352</v>
      </c>
      <c r="C1340" s="3" t="s">
        <v>131</v>
      </c>
      <c r="D1340" s="31">
        <v>0</v>
      </c>
      <c r="E1340" s="60">
        <v>240</v>
      </c>
      <c r="F1340" s="3">
        <v>0</v>
      </c>
      <c r="G1340" s="3">
        <v>0</v>
      </c>
      <c r="H1340" s="3">
        <v>0</v>
      </c>
      <c r="I1340" s="3">
        <v>0</v>
      </c>
    </row>
    <row r="1341" ht="20" customHeight="1" spans="1:9">
      <c r="A1341" s="9">
        <v>44760</v>
      </c>
      <c r="B1341" s="3" t="s">
        <v>357</v>
      </c>
      <c r="C1341" s="3" t="s">
        <v>131</v>
      </c>
      <c r="D1341" s="31">
        <v>0</v>
      </c>
      <c r="E1341" s="60">
        <v>241</v>
      </c>
      <c r="F1341" s="3">
        <v>0</v>
      </c>
      <c r="G1341" s="3">
        <v>0</v>
      </c>
      <c r="H1341" s="3">
        <v>0</v>
      </c>
      <c r="I1341" s="3">
        <v>1</v>
      </c>
    </row>
    <row r="1342" ht="20" customHeight="1" spans="1:9">
      <c r="A1342" s="9">
        <v>44760</v>
      </c>
      <c r="B1342" s="3" t="s">
        <v>334</v>
      </c>
      <c r="C1342" s="3" t="s">
        <v>131</v>
      </c>
      <c r="D1342" s="31">
        <v>0</v>
      </c>
      <c r="E1342" s="60">
        <v>3</v>
      </c>
      <c r="F1342" s="3">
        <v>0</v>
      </c>
      <c r="G1342" s="3">
        <v>0</v>
      </c>
      <c r="H1342" s="3">
        <v>0</v>
      </c>
      <c r="I1342" s="3">
        <v>0</v>
      </c>
    </row>
    <row r="1343" ht="20" customHeight="1" spans="1:9">
      <c r="A1343" s="8" t="s">
        <v>86</v>
      </c>
      <c r="B1343" s="8"/>
      <c r="C1343" s="8"/>
      <c r="D1343" s="24">
        <f t="shared" ref="D1343:I1343" si="50">SUM(D1307:D1342)</f>
        <v>4991.92</v>
      </c>
      <c r="E1343" s="59">
        <f t="shared" si="50"/>
        <v>8322</v>
      </c>
      <c r="F1343" s="8">
        <f t="shared" si="50"/>
        <v>51</v>
      </c>
      <c r="G1343" s="8">
        <f t="shared" si="50"/>
        <v>34</v>
      </c>
      <c r="H1343" s="8">
        <f t="shared" si="50"/>
        <v>39</v>
      </c>
      <c r="I1343" s="8">
        <f t="shared" si="50"/>
        <v>113</v>
      </c>
    </row>
    <row r="1344" ht="20" customHeight="1" spans="1:9">
      <c r="A1344" s="9">
        <v>44759</v>
      </c>
      <c r="B1344" s="3" t="s">
        <v>295</v>
      </c>
      <c r="C1344" s="3" t="s">
        <v>131</v>
      </c>
      <c r="D1344" s="31">
        <v>1390</v>
      </c>
      <c r="E1344" s="60">
        <v>766</v>
      </c>
      <c r="F1344" s="3">
        <v>8</v>
      </c>
      <c r="G1344" s="3">
        <v>4</v>
      </c>
      <c r="H1344" s="3">
        <v>4</v>
      </c>
      <c r="I1344" s="3">
        <v>17</v>
      </c>
    </row>
    <row r="1345" ht="20" customHeight="1" spans="1:9">
      <c r="A1345" s="9">
        <v>44759</v>
      </c>
      <c r="B1345" s="3" t="s">
        <v>296</v>
      </c>
      <c r="C1345" s="3" t="s">
        <v>131</v>
      </c>
      <c r="D1345" s="31">
        <v>875</v>
      </c>
      <c r="E1345" s="60">
        <v>246</v>
      </c>
      <c r="F1345" s="3">
        <v>1</v>
      </c>
      <c r="G1345" s="3">
        <v>1</v>
      </c>
      <c r="H1345" s="3">
        <v>1</v>
      </c>
      <c r="I1345" s="3">
        <v>1</v>
      </c>
    </row>
    <row r="1346" ht="20" customHeight="1" spans="1:9">
      <c r="A1346" s="9">
        <v>44759</v>
      </c>
      <c r="B1346" s="3" t="s">
        <v>291</v>
      </c>
      <c r="C1346" s="3" t="s">
        <v>131</v>
      </c>
      <c r="D1346" s="31">
        <v>843</v>
      </c>
      <c r="E1346" s="60">
        <v>240</v>
      </c>
      <c r="F1346" s="3">
        <v>8</v>
      </c>
      <c r="G1346" s="3">
        <v>7</v>
      </c>
      <c r="H1346" s="3">
        <v>9</v>
      </c>
      <c r="I1346" s="3">
        <v>37</v>
      </c>
    </row>
    <row r="1347" ht="20" customHeight="1" spans="1:9">
      <c r="A1347" s="9">
        <v>44759</v>
      </c>
      <c r="B1347" s="3" t="s">
        <v>312</v>
      </c>
      <c r="C1347" s="3" t="s">
        <v>131</v>
      </c>
      <c r="D1347" s="31">
        <v>413</v>
      </c>
      <c r="E1347" s="60">
        <v>242</v>
      </c>
      <c r="F1347" s="3">
        <v>0</v>
      </c>
      <c r="G1347" s="3">
        <v>0</v>
      </c>
      <c r="H1347" s="3">
        <v>2</v>
      </c>
      <c r="I1347" s="3">
        <v>5</v>
      </c>
    </row>
    <row r="1348" ht="20" customHeight="1" spans="1:9">
      <c r="A1348" s="9">
        <v>44759</v>
      </c>
      <c r="B1348" s="3" t="s">
        <v>292</v>
      </c>
      <c r="C1348" s="3" t="s">
        <v>131</v>
      </c>
      <c r="D1348" s="31">
        <v>411</v>
      </c>
      <c r="E1348" s="60">
        <v>355</v>
      </c>
      <c r="F1348" s="3">
        <v>3</v>
      </c>
      <c r="G1348" s="3">
        <v>5</v>
      </c>
      <c r="H1348" s="3">
        <v>5</v>
      </c>
      <c r="I1348" s="3">
        <v>12</v>
      </c>
    </row>
    <row r="1349" ht="20" customHeight="1" spans="1:9">
      <c r="A1349" s="9">
        <v>44759</v>
      </c>
      <c r="B1349" s="3" t="s">
        <v>307</v>
      </c>
      <c r="C1349" s="3" t="s">
        <v>131</v>
      </c>
      <c r="D1349" s="31">
        <v>97</v>
      </c>
      <c r="E1349" s="60">
        <v>272</v>
      </c>
      <c r="F1349" s="3">
        <v>2</v>
      </c>
      <c r="G1349" s="3">
        <v>1</v>
      </c>
      <c r="H1349" s="3">
        <v>2</v>
      </c>
      <c r="I1349" s="3">
        <v>5</v>
      </c>
    </row>
    <row r="1350" ht="20" customHeight="1" spans="1:9">
      <c r="A1350" s="9">
        <v>44759</v>
      </c>
      <c r="B1350" s="3" t="s">
        <v>376</v>
      </c>
      <c r="C1350" s="3" t="s">
        <v>131</v>
      </c>
      <c r="D1350" s="31">
        <v>36</v>
      </c>
      <c r="E1350" s="60">
        <v>241</v>
      </c>
      <c r="F1350" s="3">
        <v>1</v>
      </c>
      <c r="G1350" s="3">
        <v>1</v>
      </c>
      <c r="H1350" s="3">
        <v>1</v>
      </c>
      <c r="I1350" s="3">
        <v>1</v>
      </c>
    </row>
    <row r="1351" ht="20" customHeight="1" spans="1:9">
      <c r="A1351" s="9">
        <v>44759</v>
      </c>
      <c r="B1351" s="3" t="s">
        <v>341</v>
      </c>
      <c r="C1351" s="3" t="s">
        <v>131</v>
      </c>
      <c r="D1351" s="31">
        <v>6</v>
      </c>
      <c r="E1351" s="60">
        <v>287</v>
      </c>
      <c r="F1351" s="3">
        <v>0</v>
      </c>
      <c r="G1351" s="3">
        <v>0</v>
      </c>
      <c r="H1351" s="3">
        <v>1</v>
      </c>
      <c r="I1351" s="3">
        <v>1</v>
      </c>
    </row>
    <row r="1352" ht="20" customHeight="1" spans="1:9">
      <c r="A1352" s="9">
        <v>44759</v>
      </c>
      <c r="B1352" s="3" t="s">
        <v>314</v>
      </c>
      <c r="C1352" s="3" t="s">
        <v>131</v>
      </c>
      <c r="D1352" s="31">
        <v>6</v>
      </c>
      <c r="E1352" s="60">
        <v>261</v>
      </c>
      <c r="F1352" s="3">
        <v>2</v>
      </c>
      <c r="G1352" s="3">
        <v>2</v>
      </c>
      <c r="H1352" s="3">
        <v>1</v>
      </c>
      <c r="I1352" s="3">
        <v>3</v>
      </c>
    </row>
    <row r="1353" ht="20" customHeight="1" spans="1:9">
      <c r="A1353" s="9">
        <v>44759</v>
      </c>
      <c r="B1353" s="3" t="s">
        <v>332</v>
      </c>
      <c r="C1353" s="3" t="s">
        <v>131</v>
      </c>
      <c r="D1353" s="31">
        <v>6</v>
      </c>
      <c r="E1353" s="60">
        <v>247</v>
      </c>
      <c r="F1353" s="3">
        <v>1</v>
      </c>
      <c r="G1353" s="3">
        <v>1</v>
      </c>
      <c r="H1353" s="3">
        <v>1</v>
      </c>
      <c r="I1353" s="3">
        <v>1</v>
      </c>
    </row>
    <row r="1354" ht="20" customHeight="1" spans="1:9">
      <c r="A1354" s="9">
        <v>44759</v>
      </c>
      <c r="B1354" s="3" t="s">
        <v>367</v>
      </c>
      <c r="C1354" s="3" t="s">
        <v>131</v>
      </c>
      <c r="D1354" s="31">
        <v>6</v>
      </c>
      <c r="E1354" s="60">
        <v>240</v>
      </c>
      <c r="F1354" s="3">
        <v>0</v>
      </c>
      <c r="G1354" s="3">
        <v>0</v>
      </c>
      <c r="H1354" s="3">
        <v>1</v>
      </c>
      <c r="I1354" s="3">
        <v>1</v>
      </c>
    </row>
    <row r="1355" ht="20" customHeight="1" spans="1:9">
      <c r="A1355" s="9">
        <v>44759</v>
      </c>
      <c r="B1355" s="3" t="s">
        <v>357</v>
      </c>
      <c r="C1355" s="3" t="s">
        <v>131</v>
      </c>
      <c r="D1355" s="31">
        <v>6</v>
      </c>
      <c r="E1355" s="60">
        <v>241</v>
      </c>
      <c r="F1355" s="3">
        <v>1</v>
      </c>
      <c r="G1355" s="3">
        <v>1</v>
      </c>
      <c r="H1355" s="3">
        <v>1</v>
      </c>
      <c r="I1355" s="3">
        <v>2</v>
      </c>
    </row>
    <row r="1356" ht="20" customHeight="1" spans="1:9">
      <c r="A1356" s="9">
        <v>44759</v>
      </c>
      <c r="B1356" s="3" t="s">
        <v>380</v>
      </c>
      <c r="C1356" s="3" t="s">
        <v>131</v>
      </c>
      <c r="D1356" s="31">
        <v>0</v>
      </c>
      <c r="E1356" s="60">
        <v>241</v>
      </c>
      <c r="F1356" s="3">
        <v>0</v>
      </c>
      <c r="G1356" s="3">
        <v>0</v>
      </c>
      <c r="H1356" s="3">
        <v>0</v>
      </c>
      <c r="I1356" s="3">
        <v>0</v>
      </c>
    </row>
    <row r="1357" ht="20" customHeight="1" spans="1:9">
      <c r="A1357" s="9">
        <v>44759</v>
      </c>
      <c r="B1357" s="3">
        <v>2020</v>
      </c>
      <c r="C1357" s="3" t="s">
        <v>131</v>
      </c>
      <c r="D1357" s="31">
        <v>0</v>
      </c>
      <c r="E1357" s="60">
        <v>244</v>
      </c>
      <c r="F1357" s="3">
        <v>0</v>
      </c>
      <c r="G1357" s="3">
        <v>0</v>
      </c>
      <c r="H1357" s="3">
        <v>0</v>
      </c>
      <c r="I1357" s="3">
        <v>0</v>
      </c>
    </row>
    <row r="1358" ht="20" customHeight="1" spans="1:9">
      <c r="A1358" s="9">
        <v>44759</v>
      </c>
      <c r="B1358" s="3" t="s">
        <v>385</v>
      </c>
      <c r="C1358" s="3" t="s">
        <v>131</v>
      </c>
      <c r="D1358" s="31">
        <v>0</v>
      </c>
      <c r="E1358" s="60">
        <v>240</v>
      </c>
      <c r="F1358" s="3">
        <v>0</v>
      </c>
      <c r="G1358" s="3">
        <v>0</v>
      </c>
      <c r="H1358" s="3">
        <v>0</v>
      </c>
      <c r="I1358" s="3">
        <v>0</v>
      </c>
    </row>
    <row r="1359" ht="20" customHeight="1" spans="1:9">
      <c r="A1359" s="9">
        <v>44759</v>
      </c>
      <c r="B1359" s="3" t="s">
        <v>313</v>
      </c>
      <c r="C1359" s="3" t="s">
        <v>131</v>
      </c>
      <c r="D1359" s="31">
        <v>0</v>
      </c>
      <c r="E1359" s="60">
        <v>0</v>
      </c>
      <c r="F1359" s="3">
        <v>0</v>
      </c>
      <c r="G1359" s="3">
        <v>0</v>
      </c>
      <c r="H1359" s="3">
        <v>0</v>
      </c>
      <c r="I1359" s="3">
        <v>2</v>
      </c>
    </row>
    <row r="1360" ht="20" customHeight="1" spans="1:9">
      <c r="A1360" s="9">
        <v>44759</v>
      </c>
      <c r="B1360" s="3" t="s">
        <v>301</v>
      </c>
      <c r="C1360" s="3" t="s">
        <v>131</v>
      </c>
      <c r="D1360" s="31">
        <v>0</v>
      </c>
      <c r="E1360" s="60">
        <v>241</v>
      </c>
      <c r="F1360" s="3">
        <v>1</v>
      </c>
      <c r="G1360" s="3">
        <v>1</v>
      </c>
      <c r="H1360" s="3">
        <v>0</v>
      </c>
      <c r="I1360" s="3">
        <v>4</v>
      </c>
    </row>
    <row r="1361" ht="20" customHeight="1" spans="1:9">
      <c r="A1361" s="9">
        <v>44759</v>
      </c>
      <c r="B1361" s="3" t="s">
        <v>349</v>
      </c>
      <c r="C1361" s="3" t="s">
        <v>131</v>
      </c>
      <c r="D1361" s="31">
        <v>0</v>
      </c>
      <c r="E1361" s="60">
        <v>276</v>
      </c>
      <c r="F1361" s="3">
        <v>1</v>
      </c>
      <c r="G1361" s="3">
        <v>1</v>
      </c>
      <c r="H1361" s="3">
        <v>0</v>
      </c>
      <c r="I1361" s="3">
        <v>1</v>
      </c>
    </row>
    <row r="1362" ht="20" customHeight="1" spans="1:9">
      <c r="A1362" s="9">
        <v>44759</v>
      </c>
      <c r="B1362" s="3" t="s">
        <v>377</v>
      </c>
      <c r="C1362" s="3" t="s">
        <v>131</v>
      </c>
      <c r="D1362" s="31">
        <v>0</v>
      </c>
      <c r="E1362" s="60">
        <v>242</v>
      </c>
      <c r="F1362" s="3">
        <v>1</v>
      </c>
      <c r="G1362" s="3">
        <v>0</v>
      </c>
      <c r="H1362" s="3">
        <v>0</v>
      </c>
      <c r="I1362" s="3">
        <v>2</v>
      </c>
    </row>
    <row r="1363" ht="20" customHeight="1" spans="1:9">
      <c r="A1363" s="9">
        <v>44759</v>
      </c>
      <c r="B1363" s="3" t="s">
        <v>382</v>
      </c>
      <c r="C1363" s="3" t="s">
        <v>131</v>
      </c>
      <c r="D1363" s="31">
        <v>0</v>
      </c>
      <c r="E1363" s="60">
        <v>291</v>
      </c>
      <c r="F1363" s="3">
        <v>0</v>
      </c>
      <c r="G1363" s="3">
        <v>0</v>
      </c>
      <c r="H1363" s="3">
        <v>0</v>
      </c>
      <c r="I1363" s="3">
        <v>0</v>
      </c>
    </row>
    <row r="1364" ht="20" customHeight="1" spans="1:9">
      <c r="A1364" s="9">
        <v>44759</v>
      </c>
      <c r="B1364" s="3" t="s">
        <v>350</v>
      </c>
      <c r="C1364" s="3" t="s">
        <v>131</v>
      </c>
      <c r="D1364" s="31">
        <v>0</v>
      </c>
      <c r="E1364" s="60">
        <v>243</v>
      </c>
      <c r="F1364" s="3">
        <v>1</v>
      </c>
      <c r="G1364" s="3">
        <v>0</v>
      </c>
      <c r="H1364" s="3">
        <v>0</v>
      </c>
      <c r="I1364" s="3">
        <v>0</v>
      </c>
    </row>
    <row r="1365" ht="20" customHeight="1" spans="1:9">
      <c r="A1365" s="9">
        <v>44759</v>
      </c>
      <c r="B1365" s="3" t="s">
        <v>361</v>
      </c>
      <c r="C1365" s="3" t="s">
        <v>131</v>
      </c>
      <c r="D1365" s="31">
        <v>0</v>
      </c>
      <c r="E1365" s="60">
        <v>242</v>
      </c>
      <c r="F1365" s="3">
        <v>3</v>
      </c>
      <c r="G1365" s="3">
        <v>1</v>
      </c>
      <c r="H1365" s="3">
        <v>0</v>
      </c>
      <c r="I1365" s="3">
        <v>1</v>
      </c>
    </row>
    <row r="1366" ht="20" customHeight="1" spans="1:9">
      <c r="A1366" s="9">
        <v>44759</v>
      </c>
      <c r="B1366" s="3" t="s">
        <v>379</v>
      </c>
      <c r="C1366" s="3" t="s">
        <v>131</v>
      </c>
      <c r="D1366" s="31">
        <v>0</v>
      </c>
      <c r="E1366" s="60">
        <v>265</v>
      </c>
      <c r="F1366" s="3">
        <v>0</v>
      </c>
      <c r="G1366" s="3">
        <v>0</v>
      </c>
      <c r="H1366" s="3">
        <v>0</v>
      </c>
      <c r="I1366" s="3">
        <v>1</v>
      </c>
    </row>
    <row r="1367" ht="20" customHeight="1" spans="1:9">
      <c r="A1367" s="9">
        <v>44759</v>
      </c>
      <c r="B1367" s="3" t="s">
        <v>375</v>
      </c>
      <c r="C1367" s="3" t="s">
        <v>131</v>
      </c>
      <c r="D1367" s="31">
        <v>0</v>
      </c>
      <c r="E1367" s="60">
        <v>240</v>
      </c>
      <c r="F1367" s="3">
        <v>1</v>
      </c>
      <c r="G1367" s="3">
        <v>0</v>
      </c>
      <c r="H1367" s="3">
        <v>0</v>
      </c>
      <c r="I1367" s="3">
        <v>1</v>
      </c>
    </row>
    <row r="1368" ht="20" customHeight="1" spans="1:9">
      <c r="A1368" s="9">
        <v>44759</v>
      </c>
      <c r="B1368" s="3" t="s">
        <v>381</v>
      </c>
      <c r="C1368" s="3" t="s">
        <v>131</v>
      </c>
      <c r="D1368" s="31">
        <v>0</v>
      </c>
      <c r="E1368" s="60">
        <v>270</v>
      </c>
      <c r="F1368" s="3">
        <v>0</v>
      </c>
      <c r="G1368" s="3">
        <v>0</v>
      </c>
      <c r="H1368" s="3">
        <v>0</v>
      </c>
      <c r="I1368" s="3">
        <v>0</v>
      </c>
    </row>
    <row r="1369" ht="20" customHeight="1" spans="1:9">
      <c r="A1369" s="9">
        <v>44759</v>
      </c>
      <c r="B1369" s="3" t="s">
        <v>335</v>
      </c>
      <c r="C1369" s="3" t="s">
        <v>131</v>
      </c>
      <c r="D1369" s="31">
        <v>0</v>
      </c>
      <c r="E1369" s="60">
        <v>241</v>
      </c>
      <c r="F1369" s="3">
        <v>0</v>
      </c>
      <c r="G1369" s="3">
        <v>0</v>
      </c>
      <c r="H1369" s="3">
        <v>0</v>
      </c>
      <c r="I1369" s="3">
        <v>0</v>
      </c>
    </row>
    <row r="1370" ht="20" customHeight="1" spans="1:9">
      <c r="A1370" s="9">
        <v>44759</v>
      </c>
      <c r="B1370" s="3" t="s">
        <v>359</v>
      </c>
      <c r="C1370" s="3" t="s">
        <v>131</v>
      </c>
      <c r="D1370" s="31">
        <v>0</v>
      </c>
      <c r="E1370" s="60">
        <v>252</v>
      </c>
      <c r="F1370" s="3">
        <v>2</v>
      </c>
      <c r="G1370" s="3">
        <v>2</v>
      </c>
      <c r="H1370" s="3">
        <v>0</v>
      </c>
      <c r="I1370" s="3">
        <v>3</v>
      </c>
    </row>
    <row r="1371" ht="20" customHeight="1" spans="1:9">
      <c r="A1371" s="9">
        <v>44759</v>
      </c>
      <c r="B1371" s="3" t="s">
        <v>371</v>
      </c>
      <c r="C1371" s="3" t="s">
        <v>131</v>
      </c>
      <c r="D1371" s="31">
        <v>0</v>
      </c>
      <c r="E1371" s="60">
        <v>267</v>
      </c>
      <c r="F1371" s="3">
        <v>1</v>
      </c>
      <c r="G1371" s="3">
        <v>0</v>
      </c>
      <c r="H1371" s="3">
        <v>0</v>
      </c>
      <c r="I1371" s="3">
        <v>0</v>
      </c>
    </row>
    <row r="1372" ht="20" customHeight="1" spans="1:9">
      <c r="A1372" s="9">
        <v>44759</v>
      </c>
      <c r="B1372" s="3" t="s">
        <v>339</v>
      </c>
      <c r="C1372" s="3" t="s">
        <v>131</v>
      </c>
      <c r="D1372" s="31">
        <v>0</v>
      </c>
      <c r="E1372" s="60">
        <v>247</v>
      </c>
      <c r="F1372" s="3">
        <v>0</v>
      </c>
      <c r="G1372" s="3">
        <v>0</v>
      </c>
      <c r="H1372" s="3">
        <v>0</v>
      </c>
      <c r="I1372" s="3">
        <v>0</v>
      </c>
    </row>
    <row r="1373" ht="20" customHeight="1" spans="1:9">
      <c r="A1373" s="9">
        <v>44759</v>
      </c>
      <c r="B1373" s="3" t="s">
        <v>368</v>
      </c>
      <c r="C1373" s="3" t="s">
        <v>131</v>
      </c>
      <c r="D1373" s="31">
        <v>0</v>
      </c>
      <c r="E1373" s="60">
        <v>241</v>
      </c>
      <c r="F1373" s="3">
        <v>3</v>
      </c>
      <c r="G1373" s="3">
        <v>3</v>
      </c>
      <c r="H1373" s="3">
        <v>0</v>
      </c>
      <c r="I1373" s="3">
        <v>5</v>
      </c>
    </row>
    <row r="1374" ht="20" customHeight="1" spans="1:9">
      <c r="A1374" s="9">
        <v>44759</v>
      </c>
      <c r="B1374" s="3" t="s">
        <v>356</v>
      </c>
      <c r="C1374" s="3" t="s">
        <v>131</v>
      </c>
      <c r="D1374" s="31">
        <v>0</v>
      </c>
      <c r="E1374" s="60">
        <v>245</v>
      </c>
      <c r="F1374" s="3">
        <v>0</v>
      </c>
      <c r="G1374" s="3">
        <v>0</v>
      </c>
      <c r="H1374" s="3">
        <v>0</v>
      </c>
      <c r="I1374" s="3">
        <v>0</v>
      </c>
    </row>
    <row r="1375" ht="20" customHeight="1" spans="1:9">
      <c r="A1375" s="9">
        <v>44759</v>
      </c>
      <c r="B1375" s="3" t="s">
        <v>369</v>
      </c>
      <c r="C1375" s="3" t="s">
        <v>131</v>
      </c>
      <c r="D1375" s="31">
        <v>0</v>
      </c>
      <c r="E1375" s="60">
        <v>245</v>
      </c>
      <c r="F1375" s="3">
        <v>0</v>
      </c>
      <c r="G1375" s="3">
        <v>0</v>
      </c>
      <c r="H1375" s="3">
        <v>0</v>
      </c>
      <c r="I1375" s="3">
        <v>0</v>
      </c>
    </row>
    <row r="1376" ht="20" customHeight="1" spans="1:9">
      <c r="A1376" s="9">
        <v>44759</v>
      </c>
      <c r="B1376" s="3" t="s">
        <v>352</v>
      </c>
      <c r="C1376" s="3" t="s">
        <v>131</v>
      </c>
      <c r="D1376" s="31">
        <v>0</v>
      </c>
      <c r="E1376" s="60">
        <v>242</v>
      </c>
      <c r="F1376" s="3">
        <v>0</v>
      </c>
      <c r="G1376" s="3">
        <v>0</v>
      </c>
      <c r="H1376" s="3">
        <v>0</v>
      </c>
      <c r="I1376" s="3">
        <v>0</v>
      </c>
    </row>
    <row r="1377" ht="20" customHeight="1" spans="1:9">
      <c r="A1377" s="8" t="s">
        <v>87</v>
      </c>
      <c r="B1377" s="8"/>
      <c r="C1377" s="8"/>
      <c r="D1377" s="24">
        <f t="shared" ref="D1377:I1377" si="51">SUM(D1344:D1376)</f>
        <v>4095</v>
      </c>
      <c r="E1377" s="59">
        <f t="shared" si="51"/>
        <v>8653</v>
      </c>
      <c r="F1377" s="8">
        <f t="shared" si="51"/>
        <v>41</v>
      </c>
      <c r="G1377" s="8">
        <f t="shared" si="51"/>
        <v>31</v>
      </c>
      <c r="H1377" s="8">
        <f t="shared" si="51"/>
        <v>29</v>
      </c>
      <c r="I1377" s="8">
        <f t="shared" si="51"/>
        <v>106</v>
      </c>
    </row>
    <row r="1378" ht="20" customHeight="1" spans="1:9">
      <c r="A1378" s="9">
        <v>44758</v>
      </c>
      <c r="B1378" s="3" t="s">
        <v>291</v>
      </c>
      <c r="C1378" s="3" t="s">
        <v>131</v>
      </c>
      <c r="D1378" s="31">
        <v>3153</v>
      </c>
      <c r="E1378" s="60">
        <v>243</v>
      </c>
      <c r="F1378" s="3">
        <v>12</v>
      </c>
      <c r="G1378" s="3">
        <v>8</v>
      </c>
      <c r="H1378" s="3">
        <v>10</v>
      </c>
      <c r="I1378" s="3">
        <v>34</v>
      </c>
    </row>
    <row r="1379" ht="20" customHeight="1" spans="1:9">
      <c r="A1379" s="9">
        <v>44758</v>
      </c>
      <c r="B1379" s="3" t="s">
        <v>292</v>
      </c>
      <c r="C1379" s="3" t="s">
        <v>131</v>
      </c>
      <c r="D1379" s="31">
        <v>1287</v>
      </c>
      <c r="E1379" s="60">
        <v>475</v>
      </c>
      <c r="F1379" s="3">
        <v>16</v>
      </c>
      <c r="G1379" s="3">
        <v>8</v>
      </c>
      <c r="H1379" s="3">
        <v>7</v>
      </c>
      <c r="I1379" s="3">
        <v>15</v>
      </c>
    </row>
    <row r="1380" ht="20" customHeight="1" spans="1:9">
      <c r="A1380" s="9">
        <v>44758</v>
      </c>
      <c r="B1380" s="3" t="s">
        <v>312</v>
      </c>
      <c r="C1380" s="3" t="s">
        <v>131</v>
      </c>
      <c r="D1380" s="31">
        <v>376</v>
      </c>
      <c r="E1380" s="60">
        <v>306</v>
      </c>
      <c r="F1380" s="3">
        <v>8</v>
      </c>
      <c r="G1380" s="3">
        <v>5</v>
      </c>
      <c r="H1380" s="3">
        <v>3</v>
      </c>
      <c r="I1380" s="3">
        <v>9</v>
      </c>
    </row>
    <row r="1381" ht="20" customHeight="1" spans="1:9">
      <c r="A1381" s="9">
        <v>44758</v>
      </c>
      <c r="B1381" s="3" t="s">
        <v>295</v>
      </c>
      <c r="C1381" s="3" t="s">
        <v>131</v>
      </c>
      <c r="D1381" s="31">
        <v>184</v>
      </c>
      <c r="E1381" s="60">
        <v>770</v>
      </c>
      <c r="F1381" s="3">
        <v>4</v>
      </c>
      <c r="G1381" s="3">
        <v>4</v>
      </c>
      <c r="H1381" s="3">
        <v>4</v>
      </c>
      <c r="I1381" s="3">
        <v>17</v>
      </c>
    </row>
    <row r="1382" ht="20" customHeight="1" spans="1:9">
      <c r="A1382" s="9">
        <v>44758</v>
      </c>
      <c r="B1382" s="3" t="s">
        <v>296</v>
      </c>
      <c r="C1382" s="3" t="s">
        <v>131</v>
      </c>
      <c r="D1382" s="31">
        <v>111</v>
      </c>
      <c r="E1382" s="60">
        <v>240</v>
      </c>
      <c r="F1382" s="3">
        <v>0</v>
      </c>
      <c r="G1382" s="3">
        <v>0</v>
      </c>
      <c r="H1382" s="3">
        <v>1</v>
      </c>
      <c r="I1382" s="3">
        <v>2</v>
      </c>
    </row>
    <row r="1383" ht="20" customHeight="1" spans="1:9">
      <c r="A1383" s="9">
        <v>44758</v>
      </c>
      <c r="B1383" s="3" t="s">
        <v>307</v>
      </c>
      <c r="C1383" s="3" t="s">
        <v>131</v>
      </c>
      <c r="D1383" s="31">
        <v>66</v>
      </c>
      <c r="E1383" s="60">
        <v>261</v>
      </c>
      <c r="F1383" s="3">
        <v>3</v>
      </c>
      <c r="G1383" s="3">
        <v>2</v>
      </c>
      <c r="H1383" s="3">
        <v>1</v>
      </c>
      <c r="I1383" s="3">
        <v>4</v>
      </c>
    </row>
    <row r="1384" ht="20" customHeight="1" spans="1:9">
      <c r="A1384" s="9">
        <v>44758</v>
      </c>
      <c r="B1384" s="3" t="s">
        <v>352</v>
      </c>
      <c r="C1384" s="3" t="s">
        <v>131</v>
      </c>
      <c r="D1384" s="31">
        <v>66</v>
      </c>
      <c r="E1384" s="60">
        <v>241</v>
      </c>
      <c r="F1384" s="3">
        <v>1</v>
      </c>
      <c r="G1384" s="3">
        <v>1</v>
      </c>
      <c r="H1384" s="3">
        <v>1</v>
      </c>
      <c r="I1384" s="3">
        <v>1</v>
      </c>
    </row>
    <row r="1385" ht="20" customHeight="1" spans="1:9">
      <c r="A1385" s="9">
        <v>44758</v>
      </c>
      <c r="B1385" s="3" t="s">
        <v>332</v>
      </c>
      <c r="C1385" s="3" t="s">
        <v>131</v>
      </c>
      <c r="D1385" s="31">
        <v>18</v>
      </c>
      <c r="E1385" s="60">
        <v>241</v>
      </c>
      <c r="F1385" s="3">
        <v>3</v>
      </c>
      <c r="G1385" s="3">
        <v>3</v>
      </c>
      <c r="H1385" s="3">
        <v>3</v>
      </c>
      <c r="I1385" s="3">
        <v>5</v>
      </c>
    </row>
    <row r="1386" ht="20" customHeight="1" spans="1:9">
      <c r="A1386" s="9">
        <v>44758</v>
      </c>
      <c r="B1386" s="3" t="s">
        <v>341</v>
      </c>
      <c r="C1386" s="3" t="s">
        <v>131</v>
      </c>
      <c r="D1386" s="31">
        <v>6</v>
      </c>
      <c r="E1386" s="60">
        <v>241</v>
      </c>
      <c r="F1386" s="3">
        <v>0</v>
      </c>
      <c r="G1386" s="3">
        <v>0</v>
      </c>
      <c r="H1386" s="3">
        <v>1</v>
      </c>
      <c r="I1386" s="3">
        <v>1</v>
      </c>
    </row>
    <row r="1387" ht="20" customHeight="1" spans="1:9">
      <c r="A1387" s="9">
        <v>44758</v>
      </c>
      <c r="B1387" s="3" t="s">
        <v>314</v>
      </c>
      <c r="C1387" s="3" t="s">
        <v>131</v>
      </c>
      <c r="D1387" s="31">
        <v>6</v>
      </c>
      <c r="E1387" s="60">
        <v>256</v>
      </c>
      <c r="F1387" s="3">
        <v>2</v>
      </c>
      <c r="G1387" s="3">
        <v>1</v>
      </c>
      <c r="H1387" s="3">
        <v>1</v>
      </c>
      <c r="I1387" s="3">
        <v>1</v>
      </c>
    </row>
    <row r="1388" ht="20" customHeight="1" spans="1:9">
      <c r="A1388" s="9">
        <v>44758</v>
      </c>
      <c r="B1388" s="3" t="s">
        <v>380</v>
      </c>
      <c r="C1388" s="3" t="s">
        <v>131</v>
      </c>
      <c r="D1388" s="31">
        <v>0</v>
      </c>
      <c r="E1388" s="60">
        <v>250</v>
      </c>
      <c r="F1388" s="3">
        <v>0</v>
      </c>
      <c r="G1388" s="3">
        <v>0</v>
      </c>
      <c r="H1388" s="3">
        <v>0</v>
      </c>
      <c r="I1388" s="3">
        <v>0</v>
      </c>
    </row>
    <row r="1389" ht="20" customHeight="1" spans="1:9">
      <c r="A1389" s="9">
        <v>44758</v>
      </c>
      <c r="B1389" s="3">
        <v>2020</v>
      </c>
      <c r="C1389" s="3" t="s">
        <v>131</v>
      </c>
      <c r="D1389" s="31">
        <v>0</v>
      </c>
      <c r="E1389" s="60">
        <v>242</v>
      </c>
      <c r="F1389" s="3">
        <v>0</v>
      </c>
      <c r="G1389" s="3">
        <v>0</v>
      </c>
      <c r="H1389" s="3">
        <v>0</v>
      </c>
      <c r="I1389" s="3">
        <v>0</v>
      </c>
    </row>
    <row r="1390" ht="20" customHeight="1" spans="1:9">
      <c r="A1390" s="9">
        <v>44758</v>
      </c>
      <c r="B1390" s="3" t="s">
        <v>385</v>
      </c>
      <c r="C1390" s="3" t="s">
        <v>131</v>
      </c>
      <c r="D1390" s="31">
        <v>0</v>
      </c>
      <c r="E1390" s="60">
        <v>244</v>
      </c>
      <c r="F1390" s="3">
        <v>0</v>
      </c>
      <c r="G1390" s="3">
        <v>0</v>
      </c>
      <c r="H1390" s="3">
        <v>0</v>
      </c>
      <c r="I1390" s="3">
        <v>0</v>
      </c>
    </row>
    <row r="1391" ht="20" customHeight="1" spans="1:9">
      <c r="A1391" s="9">
        <v>44758</v>
      </c>
      <c r="B1391" s="3" t="s">
        <v>313</v>
      </c>
      <c r="C1391" s="3" t="s">
        <v>131</v>
      </c>
      <c r="D1391" s="31">
        <v>0</v>
      </c>
      <c r="E1391" s="60">
        <v>0</v>
      </c>
      <c r="F1391" s="3">
        <v>0</v>
      </c>
      <c r="G1391" s="3">
        <v>0</v>
      </c>
      <c r="H1391" s="3">
        <v>0</v>
      </c>
      <c r="I1391" s="3">
        <v>2</v>
      </c>
    </row>
    <row r="1392" ht="20" customHeight="1" spans="1:9">
      <c r="A1392" s="9">
        <v>44758</v>
      </c>
      <c r="B1392" s="3" t="s">
        <v>301</v>
      </c>
      <c r="C1392" s="3" t="s">
        <v>131</v>
      </c>
      <c r="D1392" s="31">
        <v>0</v>
      </c>
      <c r="E1392" s="60">
        <v>248</v>
      </c>
      <c r="F1392" s="3">
        <v>1</v>
      </c>
      <c r="G1392" s="3">
        <v>1</v>
      </c>
      <c r="H1392" s="3">
        <v>0</v>
      </c>
      <c r="I1392" s="3">
        <v>2</v>
      </c>
    </row>
    <row r="1393" ht="20" customHeight="1" spans="1:9">
      <c r="A1393" s="9">
        <v>44758</v>
      </c>
      <c r="B1393" s="3" t="s">
        <v>349</v>
      </c>
      <c r="C1393" s="3" t="s">
        <v>131</v>
      </c>
      <c r="D1393" s="31">
        <v>0</v>
      </c>
      <c r="E1393" s="60">
        <v>284</v>
      </c>
      <c r="F1393" s="3">
        <v>0</v>
      </c>
      <c r="G1393" s="3">
        <v>0</v>
      </c>
      <c r="H1393" s="3">
        <v>0</v>
      </c>
      <c r="I1393" s="3">
        <v>0</v>
      </c>
    </row>
    <row r="1394" ht="20" customHeight="1" spans="1:9">
      <c r="A1394" s="9">
        <v>44758</v>
      </c>
      <c r="B1394" s="3" t="s">
        <v>377</v>
      </c>
      <c r="C1394" s="3" t="s">
        <v>131</v>
      </c>
      <c r="D1394" s="31">
        <v>0</v>
      </c>
      <c r="E1394" s="60">
        <v>241</v>
      </c>
      <c r="F1394" s="3">
        <v>0</v>
      </c>
      <c r="G1394" s="3">
        <v>0</v>
      </c>
      <c r="H1394" s="3">
        <v>0</v>
      </c>
      <c r="I1394" s="3">
        <v>1</v>
      </c>
    </row>
    <row r="1395" ht="20" customHeight="1" spans="1:9">
      <c r="A1395" s="9">
        <v>44758</v>
      </c>
      <c r="B1395" s="3" t="s">
        <v>382</v>
      </c>
      <c r="C1395" s="3" t="s">
        <v>131</v>
      </c>
      <c r="D1395" s="31">
        <v>0</v>
      </c>
      <c r="E1395" s="60">
        <v>211</v>
      </c>
      <c r="F1395" s="3">
        <v>0</v>
      </c>
      <c r="G1395" s="3">
        <v>0</v>
      </c>
      <c r="H1395" s="3">
        <v>0</v>
      </c>
      <c r="I1395" s="3">
        <v>0</v>
      </c>
    </row>
    <row r="1396" ht="20" customHeight="1" spans="1:9">
      <c r="A1396" s="9">
        <v>44758</v>
      </c>
      <c r="B1396" s="3" t="s">
        <v>350</v>
      </c>
      <c r="C1396" s="3" t="s">
        <v>131</v>
      </c>
      <c r="D1396" s="31">
        <v>0</v>
      </c>
      <c r="E1396" s="60">
        <v>242</v>
      </c>
      <c r="F1396" s="3">
        <v>2</v>
      </c>
      <c r="G1396" s="3">
        <v>1</v>
      </c>
      <c r="H1396" s="3">
        <v>0</v>
      </c>
      <c r="I1396" s="3">
        <v>1</v>
      </c>
    </row>
    <row r="1397" ht="20" customHeight="1" spans="1:9">
      <c r="A1397" s="9">
        <v>44758</v>
      </c>
      <c r="B1397" s="3" t="s">
        <v>386</v>
      </c>
      <c r="C1397" s="3" t="s">
        <v>131</v>
      </c>
      <c r="D1397" s="31">
        <v>0</v>
      </c>
      <c r="E1397" s="60">
        <v>0</v>
      </c>
      <c r="F1397" s="3">
        <v>0</v>
      </c>
      <c r="G1397" s="3">
        <v>0</v>
      </c>
      <c r="H1397" s="3">
        <v>0</v>
      </c>
      <c r="I1397" s="3">
        <v>1</v>
      </c>
    </row>
    <row r="1398" ht="20" customHeight="1" spans="1:9">
      <c r="A1398" s="9">
        <v>44758</v>
      </c>
      <c r="B1398" s="3" t="s">
        <v>361</v>
      </c>
      <c r="C1398" s="3" t="s">
        <v>131</v>
      </c>
      <c r="D1398" s="31">
        <v>0</v>
      </c>
      <c r="E1398" s="60">
        <v>249</v>
      </c>
      <c r="F1398" s="3">
        <v>0</v>
      </c>
      <c r="G1398" s="3">
        <v>0</v>
      </c>
      <c r="H1398" s="3">
        <v>0</v>
      </c>
      <c r="I1398" s="3">
        <v>0</v>
      </c>
    </row>
    <row r="1399" ht="20" customHeight="1" spans="1:9">
      <c r="A1399" s="9">
        <v>44758</v>
      </c>
      <c r="B1399" s="3" t="s">
        <v>379</v>
      </c>
      <c r="C1399" s="3" t="s">
        <v>131</v>
      </c>
      <c r="D1399" s="31">
        <v>0</v>
      </c>
      <c r="E1399" s="60">
        <v>243</v>
      </c>
      <c r="F1399" s="3">
        <v>0</v>
      </c>
      <c r="G1399" s="3">
        <v>0</v>
      </c>
      <c r="H1399" s="3">
        <v>0</v>
      </c>
      <c r="I1399" s="3">
        <v>1</v>
      </c>
    </row>
    <row r="1400" ht="20" customHeight="1" spans="1:9">
      <c r="A1400" s="9">
        <v>44758</v>
      </c>
      <c r="B1400" s="3" t="s">
        <v>375</v>
      </c>
      <c r="C1400" s="3" t="s">
        <v>131</v>
      </c>
      <c r="D1400" s="31">
        <v>0</v>
      </c>
      <c r="E1400" s="60">
        <v>242</v>
      </c>
      <c r="F1400" s="3">
        <v>2</v>
      </c>
      <c r="G1400" s="3">
        <v>2</v>
      </c>
      <c r="H1400" s="3">
        <v>0</v>
      </c>
      <c r="I1400" s="3">
        <v>1</v>
      </c>
    </row>
    <row r="1401" ht="20" customHeight="1" spans="1:9">
      <c r="A1401" s="9">
        <v>44758</v>
      </c>
      <c r="B1401" s="3" t="s">
        <v>381</v>
      </c>
      <c r="C1401" s="3" t="s">
        <v>131</v>
      </c>
      <c r="D1401" s="31">
        <v>0</v>
      </c>
      <c r="E1401" s="60">
        <v>151</v>
      </c>
      <c r="F1401" s="3">
        <v>0</v>
      </c>
      <c r="G1401" s="3">
        <v>0</v>
      </c>
      <c r="H1401" s="3">
        <v>0</v>
      </c>
      <c r="I1401" s="3">
        <v>0</v>
      </c>
    </row>
    <row r="1402" ht="20" customHeight="1" spans="1:9">
      <c r="A1402" s="9">
        <v>44758</v>
      </c>
      <c r="B1402" s="3" t="s">
        <v>376</v>
      </c>
      <c r="C1402" s="3" t="s">
        <v>131</v>
      </c>
      <c r="D1402" s="31">
        <v>0</v>
      </c>
      <c r="E1402" s="60">
        <v>241</v>
      </c>
      <c r="F1402" s="3">
        <v>0</v>
      </c>
      <c r="G1402" s="3">
        <v>0</v>
      </c>
      <c r="H1402" s="3">
        <v>0</v>
      </c>
      <c r="I1402" s="3">
        <v>0</v>
      </c>
    </row>
    <row r="1403" ht="20" customHeight="1" spans="1:9">
      <c r="A1403" s="9">
        <v>44758</v>
      </c>
      <c r="B1403" s="3" t="s">
        <v>359</v>
      </c>
      <c r="C1403" s="3" t="s">
        <v>131</v>
      </c>
      <c r="D1403" s="31">
        <v>0</v>
      </c>
      <c r="E1403" s="60">
        <v>244</v>
      </c>
      <c r="F1403" s="3">
        <v>3</v>
      </c>
      <c r="G1403" s="3">
        <v>3</v>
      </c>
      <c r="H1403" s="3">
        <v>0</v>
      </c>
      <c r="I1403" s="3">
        <v>2</v>
      </c>
    </row>
    <row r="1404" ht="20" customHeight="1" spans="1:9">
      <c r="A1404" s="9">
        <v>44758</v>
      </c>
      <c r="B1404" s="3" t="s">
        <v>371</v>
      </c>
      <c r="C1404" s="3" t="s">
        <v>131</v>
      </c>
      <c r="D1404" s="31">
        <v>0</v>
      </c>
      <c r="E1404" s="60">
        <v>299</v>
      </c>
      <c r="F1404" s="3">
        <v>0</v>
      </c>
      <c r="G1404" s="3">
        <v>0</v>
      </c>
      <c r="H1404" s="3">
        <v>0</v>
      </c>
      <c r="I1404" s="3">
        <v>0</v>
      </c>
    </row>
    <row r="1405" ht="20" customHeight="1" spans="1:9">
      <c r="A1405" s="9">
        <v>44758</v>
      </c>
      <c r="B1405" s="3" t="s">
        <v>367</v>
      </c>
      <c r="C1405" s="3" t="s">
        <v>131</v>
      </c>
      <c r="D1405" s="31">
        <v>0</v>
      </c>
      <c r="E1405" s="60">
        <v>241</v>
      </c>
      <c r="F1405" s="3">
        <v>1</v>
      </c>
      <c r="G1405" s="3">
        <v>1</v>
      </c>
      <c r="H1405" s="3">
        <v>0</v>
      </c>
      <c r="I1405" s="3">
        <v>0</v>
      </c>
    </row>
    <row r="1406" ht="20" customHeight="1" spans="1:9">
      <c r="A1406" s="9">
        <v>44758</v>
      </c>
      <c r="B1406" s="3" t="s">
        <v>339</v>
      </c>
      <c r="C1406" s="3" t="s">
        <v>131</v>
      </c>
      <c r="D1406" s="31">
        <v>0</v>
      </c>
      <c r="E1406" s="60">
        <v>247</v>
      </c>
      <c r="F1406" s="3">
        <v>0</v>
      </c>
      <c r="G1406" s="3">
        <v>0</v>
      </c>
      <c r="H1406" s="3">
        <v>0</v>
      </c>
      <c r="I1406" s="3">
        <v>0</v>
      </c>
    </row>
    <row r="1407" ht="20" customHeight="1" spans="1:9">
      <c r="A1407" s="9">
        <v>44758</v>
      </c>
      <c r="B1407" s="3" t="s">
        <v>368</v>
      </c>
      <c r="C1407" s="3" t="s">
        <v>131</v>
      </c>
      <c r="D1407" s="31">
        <v>0</v>
      </c>
      <c r="E1407" s="60">
        <v>241</v>
      </c>
      <c r="F1407" s="3">
        <v>3</v>
      </c>
      <c r="G1407" s="3">
        <v>2</v>
      </c>
      <c r="H1407" s="3">
        <v>0</v>
      </c>
      <c r="I1407" s="3">
        <v>3</v>
      </c>
    </row>
    <row r="1408" ht="20" customHeight="1" spans="1:9">
      <c r="A1408" s="9">
        <v>44758</v>
      </c>
      <c r="B1408" s="3" t="s">
        <v>356</v>
      </c>
      <c r="C1408" s="3" t="s">
        <v>131</v>
      </c>
      <c r="D1408" s="31">
        <v>0</v>
      </c>
      <c r="E1408" s="60">
        <v>242</v>
      </c>
      <c r="F1408" s="3">
        <v>0</v>
      </c>
      <c r="G1408" s="3">
        <v>0</v>
      </c>
      <c r="H1408" s="3">
        <v>0</v>
      </c>
      <c r="I1408" s="3">
        <v>0</v>
      </c>
    </row>
    <row r="1409" ht="20" customHeight="1" spans="1:9">
      <c r="A1409" s="9">
        <v>44758</v>
      </c>
      <c r="B1409" s="3" t="s">
        <v>369</v>
      </c>
      <c r="C1409" s="3" t="s">
        <v>131</v>
      </c>
      <c r="D1409" s="31">
        <v>0</v>
      </c>
      <c r="E1409" s="60">
        <v>240</v>
      </c>
      <c r="F1409" s="3">
        <v>0</v>
      </c>
      <c r="G1409" s="3">
        <v>0</v>
      </c>
      <c r="H1409" s="3">
        <v>0</v>
      </c>
      <c r="I1409" s="3">
        <v>0</v>
      </c>
    </row>
    <row r="1410" ht="20" customHeight="1" spans="1:9">
      <c r="A1410" s="9">
        <v>44758</v>
      </c>
      <c r="B1410" s="3" t="s">
        <v>372</v>
      </c>
      <c r="C1410" s="3" t="s">
        <v>131</v>
      </c>
      <c r="D1410" s="31">
        <v>0</v>
      </c>
      <c r="E1410" s="60">
        <v>242</v>
      </c>
      <c r="F1410" s="3">
        <v>0</v>
      </c>
      <c r="G1410" s="3">
        <v>0</v>
      </c>
      <c r="H1410" s="3">
        <v>0</v>
      </c>
      <c r="I1410" s="3">
        <v>0</v>
      </c>
    </row>
    <row r="1411" ht="20" customHeight="1" spans="1:9">
      <c r="A1411" s="9">
        <v>44758</v>
      </c>
      <c r="B1411" s="3" t="s">
        <v>357</v>
      </c>
      <c r="C1411" s="3" t="s">
        <v>131</v>
      </c>
      <c r="D1411" s="31">
        <v>0</v>
      </c>
      <c r="E1411" s="60">
        <v>241</v>
      </c>
      <c r="F1411" s="3">
        <v>0</v>
      </c>
      <c r="G1411" s="3">
        <v>0</v>
      </c>
      <c r="H1411" s="3">
        <v>0</v>
      </c>
      <c r="I1411" s="3">
        <v>1</v>
      </c>
    </row>
    <row r="1412" ht="20" customHeight="1" spans="1:9">
      <c r="A1412" s="9">
        <v>44758</v>
      </c>
      <c r="B1412" s="3" t="s">
        <v>387</v>
      </c>
      <c r="C1412" s="3" t="s">
        <v>131</v>
      </c>
      <c r="D1412" s="31">
        <v>0</v>
      </c>
      <c r="E1412" s="60">
        <v>1</v>
      </c>
      <c r="F1412" s="3">
        <v>0</v>
      </c>
      <c r="G1412" s="3">
        <v>0</v>
      </c>
      <c r="H1412" s="3">
        <v>0</v>
      </c>
      <c r="I1412" s="3">
        <v>0</v>
      </c>
    </row>
    <row r="1413" ht="20" customHeight="1" spans="1:9">
      <c r="A1413" s="8" t="s">
        <v>88</v>
      </c>
      <c r="B1413" s="8"/>
      <c r="C1413" s="8"/>
      <c r="D1413" s="24">
        <f t="shared" ref="D1413:I1413" si="52">SUM(D1378:D1412)</f>
        <v>5273</v>
      </c>
      <c r="E1413" s="59">
        <f t="shared" si="52"/>
        <v>8600</v>
      </c>
      <c r="F1413" s="8">
        <f t="shared" si="52"/>
        <v>61</v>
      </c>
      <c r="G1413" s="8">
        <f t="shared" si="52"/>
        <v>42</v>
      </c>
      <c r="H1413" s="8">
        <f t="shared" si="52"/>
        <v>32</v>
      </c>
      <c r="I1413" s="8">
        <f t="shared" si="52"/>
        <v>104</v>
      </c>
    </row>
    <row r="1414" ht="20" customHeight="1" spans="1:9">
      <c r="A1414" s="9">
        <v>44757</v>
      </c>
      <c r="B1414" s="3" t="s">
        <v>291</v>
      </c>
      <c r="C1414" s="3" t="s">
        <v>131</v>
      </c>
      <c r="D1414" s="31">
        <v>3125</v>
      </c>
      <c r="E1414" s="60">
        <v>240</v>
      </c>
      <c r="F1414" s="3">
        <v>7</v>
      </c>
      <c r="G1414" s="3">
        <v>3</v>
      </c>
      <c r="H1414" s="3">
        <v>15</v>
      </c>
      <c r="I1414" s="3">
        <v>37</v>
      </c>
    </row>
    <row r="1415" ht="20" customHeight="1" spans="1:9">
      <c r="A1415" s="9">
        <v>44757</v>
      </c>
      <c r="B1415" s="3" t="s">
        <v>312</v>
      </c>
      <c r="C1415" s="3" t="s">
        <v>131</v>
      </c>
      <c r="D1415" s="31">
        <v>314</v>
      </c>
      <c r="E1415" s="60">
        <v>246</v>
      </c>
      <c r="F1415" s="3">
        <v>2</v>
      </c>
      <c r="G1415" s="3">
        <v>0</v>
      </c>
      <c r="H1415" s="3">
        <v>3</v>
      </c>
      <c r="I1415" s="3">
        <v>6</v>
      </c>
    </row>
    <row r="1416" ht="20" customHeight="1" spans="1:9">
      <c r="A1416" s="9">
        <v>44757</v>
      </c>
      <c r="B1416" s="3" t="s">
        <v>295</v>
      </c>
      <c r="C1416" s="3" t="s">
        <v>131</v>
      </c>
      <c r="D1416" s="31">
        <v>207</v>
      </c>
      <c r="E1416" s="60">
        <v>714</v>
      </c>
      <c r="F1416" s="3">
        <v>3</v>
      </c>
      <c r="G1416" s="3">
        <v>1</v>
      </c>
      <c r="H1416" s="3">
        <v>4</v>
      </c>
      <c r="I1416" s="3">
        <v>14</v>
      </c>
    </row>
    <row r="1417" ht="20" customHeight="1" spans="1:9">
      <c r="A1417" s="9">
        <v>44757</v>
      </c>
      <c r="B1417" s="3" t="s">
        <v>292</v>
      </c>
      <c r="C1417" s="3" t="s">
        <v>131</v>
      </c>
      <c r="D1417" s="31">
        <v>189</v>
      </c>
      <c r="E1417" s="60">
        <v>336</v>
      </c>
      <c r="F1417" s="3">
        <v>11</v>
      </c>
      <c r="G1417" s="3">
        <v>7</v>
      </c>
      <c r="H1417" s="3">
        <v>4</v>
      </c>
      <c r="I1417" s="3">
        <v>11</v>
      </c>
    </row>
    <row r="1418" ht="20" customHeight="1" spans="1:9">
      <c r="A1418" s="9">
        <v>44757</v>
      </c>
      <c r="B1418" s="3" t="s">
        <v>296</v>
      </c>
      <c r="C1418" s="3" t="s">
        <v>131</v>
      </c>
      <c r="D1418" s="31">
        <v>179</v>
      </c>
      <c r="E1418" s="60">
        <v>240</v>
      </c>
      <c r="F1418" s="3">
        <v>1</v>
      </c>
      <c r="G1418" s="3">
        <v>0</v>
      </c>
      <c r="H1418" s="3">
        <v>1</v>
      </c>
      <c r="I1418" s="3">
        <v>2</v>
      </c>
    </row>
    <row r="1419" ht="20" customHeight="1" spans="1:9">
      <c r="A1419" s="9">
        <v>44757</v>
      </c>
      <c r="B1419" s="3" t="s">
        <v>341</v>
      </c>
      <c r="C1419" s="3" t="s">
        <v>131</v>
      </c>
      <c r="D1419" s="31">
        <v>140</v>
      </c>
      <c r="E1419" s="60">
        <v>297</v>
      </c>
      <c r="F1419" s="3">
        <v>2</v>
      </c>
      <c r="G1419" s="3">
        <v>2</v>
      </c>
      <c r="H1419" s="3">
        <v>2</v>
      </c>
      <c r="I1419" s="3">
        <v>3</v>
      </c>
    </row>
    <row r="1420" ht="20" customHeight="1" spans="1:9">
      <c r="A1420" s="9">
        <v>44757</v>
      </c>
      <c r="B1420" s="3" t="s">
        <v>377</v>
      </c>
      <c r="C1420" s="3" t="s">
        <v>131</v>
      </c>
      <c r="D1420" s="31">
        <v>6</v>
      </c>
      <c r="E1420" s="60">
        <v>332</v>
      </c>
      <c r="F1420" s="3">
        <v>1</v>
      </c>
      <c r="G1420" s="3">
        <v>1</v>
      </c>
      <c r="H1420" s="3">
        <v>1</v>
      </c>
      <c r="I1420" s="3">
        <v>3</v>
      </c>
    </row>
    <row r="1421" ht="20" customHeight="1" spans="1:9">
      <c r="A1421" s="9">
        <v>44757</v>
      </c>
      <c r="B1421" s="3" t="s">
        <v>361</v>
      </c>
      <c r="C1421" s="3" t="s">
        <v>131</v>
      </c>
      <c r="D1421" s="31">
        <v>6</v>
      </c>
      <c r="E1421" s="60">
        <v>243</v>
      </c>
      <c r="F1421" s="3">
        <v>0</v>
      </c>
      <c r="G1421" s="3">
        <v>0</v>
      </c>
      <c r="H1421" s="3">
        <v>1</v>
      </c>
      <c r="I1421" s="3">
        <v>1</v>
      </c>
    </row>
    <row r="1422" ht="20" customHeight="1" spans="1:9">
      <c r="A1422" s="9">
        <v>44757</v>
      </c>
      <c r="B1422" s="3" t="s">
        <v>375</v>
      </c>
      <c r="C1422" s="3" t="s">
        <v>131</v>
      </c>
      <c r="D1422" s="31">
        <v>6</v>
      </c>
      <c r="E1422" s="60">
        <v>241</v>
      </c>
      <c r="F1422" s="3">
        <v>1</v>
      </c>
      <c r="G1422" s="3">
        <v>1</v>
      </c>
      <c r="H1422" s="3">
        <v>1</v>
      </c>
      <c r="I1422" s="3">
        <v>2</v>
      </c>
    </row>
    <row r="1423" ht="20" customHeight="1" spans="1:9">
      <c r="A1423" s="9">
        <v>44757</v>
      </c>
      <c r="B1423" s="3" t="s">
        <v>380</v>
      </c>
      <c r="C1423" s="3" t="s">
        <v>131</v>
      </c>
      <c r="D1423" s="31">
        <v>0</v>
      </c>
      <c r="E1423" s="60">
        <v>241</v>
      </c>
      <c r="F1423" s="3">
        <v>1</v>
      </c>
      <c r="G1423" s="3">
        <v>0</v>
      </c>
      <c r="H1423" s="3">
        <v>0</v>
      </c>
      <c r="I1423" s="3">
        <v>0</v>
      </c>
    </row>
    <row r="1424" ht="20" customHeight="1" spans="1:9">
      <c r="A1424" s="9">
        <v>44757</v>
      </c>
      <c r="B1424" s="3">
        <v>2020</v>
      </c>
      <c r="C1424" s="3" t="s">
        <v>131</v>
      </c>
      <c r="D1424" s="31">
        <v>0</v>
      </c>
      <c r="E1424" s="60">
        <v>245</v>
      </c>
      <c r="F1424" s="3">
        <v>1</v>
      </c>
      <c r="G1424" s="3">
        <v>0</v>
      </c>
      <c r="H1424" s="3">
        <v>0</v>
      </c>
      <c r="I1424" s="3">
        <v>0</v>
      </c>
    </row>
    <row r="1425" ht="20" customHeight="1" spans="1:9">
      <c r="A1425" s="9">
        <v>44757</v>
      </c>
      <c r="B1425" s="3" t="s">
        <v>385</v>
      </c>
      <c r="C1425" s="3" t="s">
        <v>131</v>
      </c>
      <c r="D1425" s="31">
        <v>0</v>
      </c>
      <c r="E1425" s="60">
        <v>240</v>
      </c>
      <c r="F1425" s="3">
        <v>1</v>
      </c>
      <c r="G1425" s="3">
        <v>1</v>
      </c>
      <c r="H1425" s="3">
        <v>0</v>
      </c>
      <c r="I1425" s="3">
        <v>1</v>
      </c>
    </row>
    <row r="1426" ht="20" customHeight="1" spans="1:9">
      <c r="A1426" s="9">
        <v>44757</v>
      </c>
      <c r="B1426" s="3" t="s">
        <v>313</v>
      </c>
      <c r="C1426" s="3" t="s">
        <v>131</v>
      </c>
      <c r="D1426" s="31">
        <v>0</v>
      </c>
      <c r="E1426" s="60">
        <v>0</v>
      </c>
      <c r="F1426" s="3">
        <v>0</v>
      </c>
      <c r="G1426" s="3">
        <v>0</v>
      </c>
      <c r="H1426" s="3">
        <v>0</v>
      </c>
      <c r="I1426" s="3">
        <v>2</v>
      </c>
    </row>
    <row r="1427" ht="20" customHeight="1" spans="1:9">
      <c r="A1427" s="9">
        <v>44757</v>
      </c>
      <c r="B1427" s="3" t="s">
        <v>301</v>
      </c>
      <c r="C1427" s="3" t="s">
        <v>131</v>
      </c>
      <c r="D1427" s="31">
        <v>0</v>
      </c>
      <c r="E1427" s="60">
        <v>241</v>
      </c>
      <c r="F1427" s="3">
        <v>0</v>
      </c>
      <c r="G1427" s="3">
        <v>0</v>
      </c>
      <c r="H1427" s="3">
        <v>0</v>
      </c>
      <c r="I1427" s="3">
        <v>1</v>
      </c>
    </row>
    <row r="1428" ht="20" customHeight="1" spans="1:9">
      <c r="A1428" s="9">
        <v>44757</v>
      </c>
      <c r="B1428" s="3" t="s">
        <v>314</v>
      </c>
      <c r="C1428" s="3" t="s">
        <v>131</v>
      </c>
      <c r="D1428" s="31">
        <v>0</v>
      </c>
      <c r="E1428" s="60">
        <v>248</v>
      </c>
      <c r="F1428" s="3">
        <v>2</v>
      </c>
      <c r="G1428" s="3">
        <v>2</v>
      </c>
      <c r="H1428" s="3">
        <v>0</v>
      </c>
      <c r="I1428" s="3">
        <v>2</v>
      </c>
    </row>
    <row r="1429" ht="20" customHeight="1" spans="1:9">
      <c r="A1429" s="9">
        <v>44757</v>
      </c>
      <c r="B1429" s="3" t="s">
        <v>388</v>
      </c>
      <c r="C1429" s="3" t="s">
        <v>131</v>
      </c>
      <c r="D1429" s="31">
        <v>0</v>
      </c>
      <c r="E1429" s="60">
        <v>15</v>
      </c>
      <c r="F1429" s="3">
        <v>0</v>
      </c>
      <c r="G1429" s="3">
        <v>0</v>
      </c>
      <c r="H1429" s="3">
        <v>0</v>
      </c>
      <c r="I1429" s="3">
        <v>0</v>
      </c>
    </row>
    <row r="1430" ht="20" customHeight="1" spans="1:9">
      <c r="A1430" s="9">
        <v>44757</v>
      </c>
      <c r="B1430" s="3" t="s">
        <v>349</v>
      </c>
      <c r="C1430" s="3" t="s">
        <v>131</v>
      </c>
      <c r="D1430" s="31">
        <v>0</v>
      </c>
      <c r="E1430" s="60">
        <v>188</v>
      </c>
      <c r="F1430" s="3">
        <v>1</v>
      </c>
      <c r="G1430" s="3">
        <v>0</v>
      </c>
      <c r="H1430" s="3">
        <v>0</v>
      </c>
      <c r="I1430" s="3">
        <v>0</v>
      </c>
    </row>
    <row r="1431" ht="20" customHeight="1" spans="1:9">
      <c r="A1431" s="9">
        <v>44757</v>
      </c>
      <c r="B1431" s="3" t="s">
        <v>382</v>
      </c>
      <c r="C1431" s="3" t="s">
        <v>131</v>
      </c>
      <c r="D1431" s="31">
        <v>0</v>
      </c>
      <c r="E1431" s="60">
        <v>272</v>
      </c>
      <c r="F1431" s="3">
        <v>0</v>
      </c>
      <c r="G1431" s="3">
        <v>0</v>
      </c>
      <c r="H1431" s="3">
        <v>0</v>
      </c>
      <c r="I1431" s="3">
        <v>0</v>
      </c>
    </row>
    <row r="1432" ht="20" customHeight="1" spans="1:9">
      <c r="A1432" s="9">
        <v>44757</v>
      </c>
      <c r="B1432" s="3" t="s">
        <v>332</v>
      </c>
      <c r="C1432" s="3" t="s">
        <v>131</v>
      </c>
      <c r="D1432" s="31">
        <v>0</v>
      </c>
      <c r="E1432" s="60">
        <v>250</v>
      </c>
      <c r="F1432" s="3">
        <v>0</v>
      </c>
      <c r="G1432" s="3">
        <v>0</v>
      </c>
      <c r="H1432" s="3">
        <v>0</v>
      </c>
      <c r="I1432" s="3">
        <v>1</v>
      </c>
    </row>
    <row r="1433" ht="20" customHeight="1" spans="1:9">
      <c r="A1433" s="9">
        <v>44757</v>
      </c>
      <c r="B1433" s="3" t="s">
        <v>379</v>
      </c>
      <c r="C1433" s="3" t="s">
        <v>131</v>
      </c>
      <c r="D1433" s="31">
        <v>0</v>
      </c>
      <c r="E1433" s="60">
        <v>248</v>
      </c>
      <c r="F1433" s="3">
        <v>0</v>
      </c>
      <c r="G1433" s="3">
        <v>0</v>
      </c>
      <c r="H1433" s="3">
        <v>0</v>
      </c>
      <c r="I1433" s="3">
        <v>1</v>
      </c>
    </row>
    <row r="1434" ht="20" customHeight="1" spans="1:9">
      <c r="A1434" s="9">
        <v>44757</v>
      </c>
      <c r="B1434" s="3" t="s">
        <v>381</v>
      </c>
      <c r="C1434" s="3" t="s">
        <v>131</v>
      </c>
      <c r="D1434" s="31">
        <v>0</v>
      </c>
      <c r="E1434" s="60">
        <v>244</v>
      </c>
      <c r="F1434" s="3">
        <v>0</v>
      </c>
      <c r="G1434" s="3">
        <v>0</v>
      </c>
      <c r="H1434" s="3">
        <v>0</v>
      </c>
      <c r="I1434" s="3">
        <v>0</v>
      </c>
    </row>
    <row r="1435" ht="20" customHeight="1" spans="1:9">
      <c r="A1435" s="9">
        <v>44757</v>
      </c>
      <c r="B1435" s="3" t="s">
        <v>335</v>
      </c>
      <c r="C1435" s="3" t="s">
        <v>131</v>
      </c>
      <c r="D1435" s="31">
        <v>0</v>
      </c>
      <c r="E1435" s="60">
        <v>253</v>
      </c>
      <c r="F1435" s="3">
        <v>0</v>
      </c>
      <c r="G1435" s="3">
        <v>0</v>
      </c>
      <c r="H1435" s="3">
        <v>0</v>
      </c>
      <c r="I1435" s="3">
        <v>0</v>
      </c>
    </row>
    <row r="1436" ht="20" customHeight="1" spans="1:9">
      <c r="A1436" s="9">
        <v>44757</v>
      </c>
      <c r="B1436" s="3" t="s">
        <v>376</v>
      </c>
      <c r="C1436" s="3" t="s">
        <v>131</v>
      </c>
      <c r="D1436" s="31">
        <v>0</v>
      </c>
      <c r="E1436" s="60">
        <v>242</v>
      </c>
      <c r="F1436" s="3">
        <v>0</v>
      </c>
      <c r="G1436" s="3">
        <v>0</v>
      </c>
      <c r="H1436" s="3">
        <v>0</v>
      </c>
      <c r="I1436" s="3">
        <v>0</v>
      </c>
    </row>
    <row r="1437" ht="20" customHeight="1" spans="1:9">
      <c r="A1437" s="9">
        <v>44757</v>
      </c>
      <c r="B1437" s="3" t="s">
        <v>359</v>
      </c>
      <c r="C1437" s="3" t="s">
        <v>131</v>
      </c>
      <c r="D1437" s="31">
        <v>0</v>
      </c>
      <c r="E1437" s="60">
        <v>263</v>
      </c>
      <c r="F1437" s="3">
        <v>1</v>
      </c>
      <c r="G1437" s="3">
        <v>1</v>
      </c>
      <c r="H1437" s="3">
        <v>0</v>
      </c>
      <c r="I1437" s="3">
        <v>0</v>
      </c>
    </row>
    <row r="1438" ht="20" customHeight="1" spans="1:9">
      <c r="A1438" s="9">
        <v>44757</v>
      </c>
      <c r="B1438" s="3" t="s">
        <v>371</v>
      </c>
      <c r="C1438" s="3" t="s">
        <v>131</v>
      </c>
      <c r="D1438" s="31">
        <v>0</v>
      </c>
      <c r="E1438" s="60">
        <v>258</v>
      </c>
      <c r="F1438" s="3">
        <v>0</v>
      </c>
      <c r="G1438" s="3">
        <v>0</v>
      </c>
      <c r="H1438" s="3">
        <v>0</v>
      </c>
      <c r="I1438" s="3">
        <v>0</v>
      </c>
    </row>
    <row r="1439" ht="20" customHeight="1" spans="1:9">
      <c r="A1439" s="9">
        <v>44757</v>
      </c>
      <c r="B1439" s="3" t="s">
        <v>307</v>
      </c>
      <c r="C1439" s="3" t="s">
        <v>131</v>
      </c>
      <c r="D1439" s="31">
        <v>0</v>
      </c>
      <c r="E1439" s="60">
        <v>265</v>
      </c>
      <c r="F1439" s="3">
        <v>4</v>
      </c>
      <c r="G1439" s="3">
        <v>1</v>
      </c>
      <c r="H1439" s="3">
        <v>0</v>
      </c>
      <c r="I1439" s="3">
        <v>4</v>
      </c>
    </row>
    <row r="1440" ht="20" customHeight="1" spans="1:9">
      <c r="A1440" s="9">
        <v>44757</v>
      </c>
      <c r="B1440" s="3" t="s">
        <v>367</v>
      </c>
      <c r="C1440" s="3" t="s">
        <v>131</v>
      </c>
      <c r="D1440" s="31">
        <v>0</v>
      </c>
      <c r="E1440" s="60">
        <v>241</v>
      </c>
      <c r="F1440" s="3">
        <v>1</v>
      </c>
      <c r="G1440" s="3">
        <v>1</v>
      </c>
      <c r="H1440" s="3">
        <v>0</v>
      </c>
      <c r="I1440" s="3">
        <v>0</v>
      </c>
    </row>
    <row r="1441" ht="20" customHeight="1" spans="1:9">
      <c r="A1441" s="9">
        <v>44757</v>
      </c>
      <c r="B1441" s="3" t="s">
        <v>339</v>
      </c>
      <c r="C1441" s="3" t="s">
        <v>131</v>
      </c>
      <c r="D1441" s="31">
        <v>0</v>
      </c>
      <c r="E1441" s="60">
        <v>244</v>
      </c>
      <c r="F1441" s="3">
        <v>0</v>
      </c>
      <c r="G1441" s="3">
        <v>0</v>
      </c>
      <c r="H1441" s="3">
        <v>0</v>
      </c>
      <c r="I1441" s="3">
        <v>0</v>
      </c>
    </row>
    <row r="1442" ht="20" customHeight="1" spans="1:9">
      <c r="A1442" s="9">
        <v>44757</v>
      </c>
      <c r="B1442" s="3" t="s">
        <v>368</v>
      </c>
      <c r="C1442" s="3" t="s">
        <v>131</v>
      </c>
      <c r="D1442" s="31">
        <v>0</v>
      </c>
      <c r="E1442" s="60">
        <v>0</v>
      </c>
      <c r="F1442" s="3">
        <v>0</v>
      </c>
      <c r="G1442" s="3">
        <v>0</v>
      </c>
      <c r="H1442" s="3">
        <v>0</v>
      </c>
      <c r="I1442" s="3">
        <v>1</v>
      </c>
    </row>
    <row r="1443" ht="20" customHeight="1" spans="1:9">
      <c r="A1443" s="9">
        <v>44757</v>
      </c>
      <c r="B1443" s="3" t="s">
        <v>356</v>
      </c>
      <c r="C1443" s="3" t="s">
        <v>131</v>
      </c>
      <c r="D1443" s="31">
        <v>0</v>
      </c>
      <c r="E1443" s="60">
        <v>242</v>
      </c>
      <c r="F1443" s="3">
        <v>0</v>
      </c>
      <c r="G1443" s="3">
        <v>0</v>
      </c>
      <c r="H1443" s="3">
        <v>0</v>
      </c>
      <c r="I1443" s="3">
        <v>0</v>
      </c>
    </row>
    <row r="1444" ht="20" customHeight="1" spans="1:9">
      <c r="A1444" s="9">
        <v>44757</v>
      </c>
      <c r="B1444" s="3" t="s">
        <v>369</v>
      </c>
      <c r="C1444" s="3" t="s">
        <v>131</v>
      </c>
      <c r="D1444" s="31">
        <v>0</v>
      </c>
      <c r="E1444" s="60">
        <v>245</v>
      </c>
      <c r="F1444" s="3">
        <v>0</v>
      </c>
      <c r="G1444" s="3">
        <v>0</v>
      </c>
      <c r="H1444" s="3">
        <v>0</v>
      </c>
      <c r="I1444" s="3">
        <v>0</v>
      </c>
    </row>
    <row r="1445" ht="20" customHeight="1" spans="1:9">
      <c r="A1445" s="9">
        <v>44757</v>
      </c>
      <c r="B1445" s="3" t="s">
        <v>372</v>
      </c>
      <c r="C1445" s="3" t="s">
        <v>131</v>
      </c>
      <c r="D1445" s="31">
        <v>0</v>
      </c>
      <c r="E1445" s="60">
        <v>244</v>
      </c>
      <c r="F1445" s="3">
        <v>0</v>
      </c>
      <c r="G1445" s="3">
        <v>0</v>
      </c>
      <c r="H1445" s="3">
        <v>0</v>
      </c>
      <c r="I1445" s="3">
        <v>0</v>
      </c>
    </row>
    <row r="1446" ht="20" customHeight="1" spans="1:9">
      <c r="A1446" s="9">
        <v>44757</v>
      </c>
      <c r="B1446" s="3" t="s">
        <v>352</v>
      </c>
      <c r="C1446" s="3" t="s">
        <v>131</v>
      </c>
      <c r="D1446" s="31">
        <v>0</v>
      </c>
      <c r="E1446" s="60">
        <v>247</v>
      </c>
      <c r="F1446" s="3">
        <v>0</v>
      </c>
      <c r="G1446" s="3">
        <v>0</v>
      </c>
      <c r="H1446" s="3">
        <v>0</v>
      </c>
      <c r="I1446" s="3">
        <v>1</v>
      </c>
    </row>
    <row r="1447" ht="20" customHeight="1" spans="1:9">
      <c r="A1447" s="9">
        <v>44757</v>
      </c>
      <c r="B1447" s="3" t="s">
        <v>357</v>
      </c>
      <c r="C1447" s="3" t="s">
        <v>131</v>
      </c>
      <c r="D1447" s="31">
        <v>0</v>
      </c>
      <c r="E1447" s="60">
        <v>244</v>
      </c>
      <c r="F1447" s="3">
        <v>0</v>
      </c>
      <c r="G1447" s="3">
        <v>0</v>
      </c>
      <c r="H1447" s="3">
        <v>0</v>
      </c>
      <c r="I1447" s="3">
        <v>0</v>
      </c>
    </row>
    <row r="1448" ht="20" customHeight="1" spans="1:9">
      <c r="A1448" s="8" t="s">
        <v>89</v>
      </c>
      <c r="B1448" s="8"/>
      <c r="C1448" s="8"/>
      <c r="D1448" s="24">
        <f t="shared" ref="D1448:I1448" si="53">SUM(D1414:D1447)</f>
        <v>4172</v>
      </c>
      <c r="E1448" s="59">
        <f t="shared" si="53"/>
        <v>8309</v>
      </c>
      <c r="F1448" s="8">
        <f t="shared" si="53"/>
        <v>40</v>
      </c>
      <c r="G1448" s="8">
        <f t="shared" si="53"/>
        <v>21</v>
      </c>
      <c r="H1448" s="8">
        <f t="shared" si="53"/>
        <v>32</v>
      </c>
      <c r="I1448" s="8">
        <f t="shared" si="53"/>
        <v>93</v>
      </c>
    </row>
    <row r="1449" ht="20" customHeight="1" spans="1:9">
      <c r="A1449" s="9">
        <v>44756</v>
      </c>
      <c r="B1449" s="3" t="s">
        <v>291</v>
      </c>
      <c r="C1449" s="3" t="s">
        <v>131</v>
      </c>
      <c r="D1449" s="31">
        <v>2464</v>
      </c>
      <c r="E1449" s="60">
        <v>246</v>
      </c>
      <c r="F1449" s="3">
        <v>7</v>
      </c>
      <c r="G1449" s="3">
        <v>5</v>
      </c>
      <c r="H1449" s="3">
        <v>11</v>
      </c>
      <c r="I1449" s="3">
        <v>37</v>
      </c>
    </row>
    <row r="1450" ht="20" customHeight="1" spans="1:9">
      <c r="A1450" s="9">
        <v>44756</v>
      </c>
      <c r="B1450" s="3" t="s">
        <v>295</v>
      </c>
      <c r="C1450" s="3" t="s">
        <v>131</v>
      </c>
      <c r="D1450" s="31">
        <v>1090</v>
      </c>
      <c r="E1450" s="60">
        <v>676</v>
      </c>
      <c r="F1450" s="3">
        <v>3</v>
      </c>
      <c r="G1450" s="3">
        <v>3</v>
      </c>
      <c r="H1450" s="3">
        <v>5</v>
      </c>
      <c r="I1450" s="3">
        <v>16</v>
      </c>
    </row>
    <row r="1451" ht="20" customHeight="1" spans="1:9">
      <c r="A1451" s="9">
        <v>44756</v>
      </c>
      <c r="B1451" s="3" t="s">
        <v>307</v>
      </c>
      <c r="C1451" s="3" t="s">
        <v>131</v>
      </c>
      <c r="D1451" s="31">
        <v>121</v>
      </c>
      <c r="E1451" s="60">
        <v>271</v>
      </c>
      <c r="F1451" s="3">
        <v>3</v>
      </c>
      <c r="G1451" s="3">
        <v>1</v>
      </c>
      <c r="H1451" s="3">
        <v>1</v>
      </c>
      <c r="I1451" s="3">
        <v>4</v>
      </c>
    </row>
    <row r="1452" ht="20" customHeight="1" spans="1:9">
      <c r="A1452" s="9">
        <v>44756</v>
      </c>
      <c r="B1452" s="3" t="s">
        <v>296</v>
      </c>
      <c r="C1452" s="3" t="s">
        <v>131</v>
      </c>
      <c r="D1452" s="31">
        <v>111</v>
      </c>
      <c r="E1452" s="60">
        <v>255</v>
      </c>
      <c r="F1452" s="3">
        <v>0</v>
      </c>
      <c r="G1452" s="3">
        <v>0</v>
      </c>
      <c r="H1452" s="3">
        <v>1</v>
      </c>
      <c r="I1452" s="3">
        <v>3</v>
      </c>
    </row>
    <row r="1453" ht="20" customHeight="1" spans="1:9">
      <c r="A1453" s="9">
        <v>44756</v>
      </c>
      <c r="B1453" s="3" t="s">
        <v>381</v>
      </c>
      <c r="C1453" s="3" t="s">
        <v>131</v>
      </c>
      <c r="D1453" s="31">
        <v>92</v>
      </c>
      <c r="E1453" s="60">
        <v>245</v>
      </c>
      <c r="F1453" s="3">
        <v>2</v>
      </c>
      <c r="G1453" s="3">
        <v>2</v>
      </c>
      <c r="H1453" s="3">
        <v>1</v>
      </c>
      <c r="I1453" s="3">
        <v>1</v>
      </c>
    </row>
    <row r="1454" ht="20" customHeight="1" spans="1:9">
      <c r="A1454" s="9">
        <v>44756</v>
      </c>
      <c r="B1454" s="3" t="s">
        <v>312</v>
      </c>
      <c r="C1454" s="3" t="s">
        <v>131</v>
      </c>
      <c r="D1454" s="31">
        <v>74</v>
      </c>
      <c r="E1454" s="60">
        <v>242</v>
      </c>
      <c r="F1454" s="3">
        <v>3</v>
      </c>
      <c r="G1454" s="3">
        <v>1</v>
      </c>
      <c r="H1454" s="3">
        <v>2</v>
      </c>
      <c r="I1454" s="3">
        <v>7</v>
      </c>
    </row>
    <row r="1455" ht="20" customHeight="1" spans="1:9">
      <c r="A1455" s="9">
        <v>44756</v>
      </c>
      <c r="B1455" s="3" t="s">
        <v>292</v>
      </c>
      <c r="C1455" s="3" t="s">
        <v>131</v>
      </c>
      <c r="D1455" s="31">
        <v>12</v>
      </c>
      <c r="E1455" s="60">
        <v>304</v>
      </c>
      <c r="F1455" s="3">
        <v>9</v>
      </c>
      <c r="G1455" s="3">
        <v>4</v>
      </c>
      <c r="H1455" s="3">
        <v>2</v>
      </c>
      <c r="I1455" s="3">
        <v>8</v>
      </c>
    </row>
    <row r="1456" ht="20" customHeight="1" spans="1:9">
      <c r="A1456" s="9">
        <v>44756</v>
      </c>
      <c r="B1456" s="3" t="s">
        <v>341</v>
      </c>
      <c r="C1456" s="3" t="s">
        <v>131</v>
      </c>
      <c r="D1456" s="31">
        <v>6</v>
      </c>
      <c r="E1456" s="60">
        <v>251</v>
      </c>
      <c r="F1456" s="3">
        <v>0</v>
      </c>
      <c r="G1456" s="3">
        <v>0</v>
      </c>
      <c r="H1456" s="3">
        <v>1</v>
      </c>
      <c r="I1456" s="3">
        <v>2</v>
      </c>
    </row>
    <row r="1457" ht="20" customHeight="1" spans="1:9">
      <c r="A1457" s="9">
        <v>44756</v>
      </c>
      <c r="B1457" s="3" t="s">
        <v>367</v>
      </c>
      <c r="C1457" s="3" t="s">
        <v>131</v>
      </c>
      <c r="D1457" s="31">
        <v>6</v>
      </c>
      <c r="E1457" s="60">
        <v>241</v>
      </c>
      <c r="F1457" s="3">
        <v>0</v>
      </c>
      <c r="G1457" s="3">
        <v>0</v>
      </c>
      <c r="H1457" s="3">
        <v>1</v>
      </c>
      <c r="I1457" s="3">
        <v>2</v>
      </c>
    </row>
    <row r="1458" ht="20" customHeight="1" spans="1:9">
      <c r="A1458" s="9">
        <v>44756</v>
      </c>
      <c r="B1458" s="3" t="s">
        <v>389</v>
      </c>
      <c r="C1458" s="3" t="s">
        <v>131</v>
      </c>
      <c r="D1458" s="31">
        <v>0</v>
      </c>
      <c r="E1458" s="60">
        <v>241</v>
      </c>
      <c r="F1458" s="3">
        <v>0</v>
      </c>
      <c r="G1458" s="3">
        <v>0</v>
      </c>
      <c r="H1458" s="3">
        <v>0</v>
      </c>
      <c r="I1458" s="3">
        <v>0</v>
      </c>
    </row>
    <row r="1459" ht="20" customHeight="1" spans="1:9">
      <c r="A1459" s="9">
        <v>44756</v>
      </c>
      <c r="B1459" s="3" t="s">
        <v>390</v>
      </c>
      <c r="C1459" s="3" t="s">
        <v>131</v>
      </c>
      <c r="D1459" s="31">
        <v>0</v>
      </c>
      <c r="E1459" s="60">
        <v>247</v>
      </c>
      <c r="F1459" s="3">
        <v>0</v>
      </c>
      <c r="G1459" s="3">
        <v>0</v>
      </c>
      <c r="H1459" s="3">
        <v>0</v>
      </c>
      <c r="I1459" s="3">
        <v>0</v>
      </c>
    </row>
    <row r="1460" ht="20" customHeight="1" spans="1:9">
      <c r="A1460" s="9">
        <v>44756</v>
      </c>
      <c r="B1460" s="3">
        <v>2020</v>
      </c>
      <c r="C1460" s="3" t="s">
        <v>131</v>
      </c>
      <c r="D1460" s="31">
        <v>0</v>
      </c>
      <c r="E1460" s="60">
        <v>243</v>
      </c>
      <c r="F1460" s="3">
        <v>0</v>
      </c>
      <c r="G1460" s="3">
        <v>0</v>
      </c>
      <c r="H1460" s="3">
        <v>0</v>
      </c>
      <c r="I1460" s="3">
        <v>0</v>
      </c>
    </row>
    <row r="1461" ht="20" customHeight="1" spans="1:9">
      <c r="A1461" s="9">
        <v>44756</v>
      </c>
      <c r="B1461" s="3" t="s">
        <v>385</v>
      </c>
      <c r="C1461" s="3" t="s">
        <v>131</v>
      </c>
      <c r="D1461" s="31">
        <v>0</v>
      </c>
      <c r="E1461" s="60">
        <v>353</v>
      </c>
      <c r="F1461" s="3">
        <v>0</v>
      </c>
      <c r="G1461" s="3">
        <v>0</v>
      </c>
      <c r="H1461" s="3">
        <v>0</v>
      </c>
      <c r="I1461" s="3">
        <v>1</v>
      </c>
    </row>
    <row r="1462" ht="20" customHeight="1" spans="1:9">
      <c r="A1462" s="9">
        <v>44756</v>
      </c>
      <c r="B1462" s="3" t="s">
        <v>313</v>
      </c>
      <c r="C1462" s="3" t="s">
        <v>131</v>
      </c>
      <c r="D1462" s="31">
        <v>0</v>
      </c>
      <c r="E1462" s="60">
        <v>0</v>
      </c>
      <c r="F1462" s="3">
        <v>0</v>
      </c>
      <c r="G1462" s="3">
        <v>0</v>
      </c>
      <c r="H1462" s="3">
        <v>0</v>
      </c>
      <c r="I1462" s="3">
        <v>3</v>
      </c>
    </row>
    <row r="1463" ht="20" customHeight="1" spans="1:9">
      <c r="A1463" s="9">
        <v>44756</v>
      </c>
      <c r="B1463" s="3" t="s">
        <v>301</v>
      </c>
      <c r="C1463" s="3" t="s">
        <v>131</v>
      </c>
      <c r="D1463" s="31">
        <v>0</v>
      </c>
      <c r="E1463" s="60">
        <v>249</v>
      </c>
      <c r="F1463" s="3">
        <v>0</v>
      </c>
      <c r="G1463" s="3">
        <v>0</v>
      </c>
      <c r="H1463" s="3">
        <v>0</v>
      </c>
      <c r="I1463" s="3">
        <v>2</v>
      </c>
    </row>
    <row r="1464" ht="20" customHeight="1" spans="1:9">
      <c r="A1464" s="9">
        <v>44756</v>
      </c>
      <c r="B1464" s="3" t="s">
        <v>314</v>
      </c>
      <c r="C1464" s="3" t="s">
        <v>131</v>
      </c>
      <c r="D1464" s="31">
        <v>0</v>
      </c>
      <c r="E1464" s="60">
        <v>249</v>
      </c>
      <c r="F1464" s="3">
        <v>0</v>
      </c>
      <c r="G1464" s="3">
        <v>0</v>
      </c>
      <c r="H1464" s="3">
        <v>0</v>
      </c>
      <c r="I1464" s="3">
        <v>0</v>
      </c>
    </row>
    <row r="1465" ht="20" customHeight="1" spans="1:9">
      <c r="A1465" s="9">
        <v>44756</v>
      </c>
      <c r="B1465" s="3" t="s">
        <v>391</v>
      </c>
      <c r="C1465" s="3" t="s">
        <v>131</v>
      </c>
      <c r="D1465" s="31">
        <v>0</v>
      </c>
      <c r="E1465" s="60">
        <v>244</v>
      </c>
      <c r="F1465" s="3">
        <v>0</v>
      </c>
      <c r="G1465" s="3">
        <v>0</v>
      </c>
      <c r="H1465" s="3">
        <v>0</v>
      </c>
      <c r="I1465" s="3">
        <v>0</v>
      </c>
    </row>
    <row r="1466" ht="20" customHeight="1" spans="1:9">
      <c r="A1466" s="9">
        <v>44756</v>
      </c>
      <c r="B1466" s="3" t="s">
        <v>382</v>
      </c>
      <c r="C1466" s="3" t="s">
        <v>131</v>
      </c>
      <c r="D1466" s="31">
        <v>0</v>
      </c>
      <c r="E1466" s="60">
        <v>178</v>
      </c>
      <c r="F1466" s="3">
        <v>0</v>
      </c>
      <c r="G1466" s="3">
        <v>0</v>
      </c>
      <c r="H1466" s="3">
        <v>0</v>
      </c>
      <c r="I1466" s="3">
        <v>0</v>
      </c>
    </row>
    <row r="1467" ht="20" customHeight="1" spans="1:9">
      <c r="A1467" s="9">
        <v>44756</v>
      </c>
      <c r="B1467" s="3" t="s">
        <v>361</v>
      </c>
      <c r="C1467" s="3" t="s">
        <v>131</v>
      </c>
      <c r="D1467" s="31">
        <v>0</v>
      </c>
      <c r="E1467" s="60">
        <v>268</v>
      </c>
      <c r="F1467" s="3">
        <v>2</v>
      </c>
      <c r="G1467" s="3">
        <v>2</v>
      </c>
      <c r="H1467" s="3">
        <v>0</v>
      </c>
      <c r="I1467" s="3">
        <v>0</v>
      </c>
    </row>
    <row r="1468" ht="20" customHeight="1" spans="1:9">
      <c r="A1468" s="9">
        <v>44756</v>
      </c>
      <c r="B1468" s="3" t="s">
        <v>332</v>
      </c>
      <c r="C1468" s="3" t="s">
        <v>131</v>
      </c>
      <c r="D1468" s="31">
        <v>0</v>
      </c>
      <c r="E1468" s="60">
        <v>243</v>
      </c>
      <c r="F1468" s="3">
        <v>1</v>
      </c>
      <c r="G1468" s="3">
        <v>1</v>
      </c>
      <c r="H1468" s="3">
        <v>0</v>
      </c>
      <c r="I1468" s="3">
        <v>0</v>
      </c>
    </row>
    <row r="1469" ht="20" customHeight="1" spans="1:9">
      <c r="A1469" s="9">
        <v>44756</v>
      </c>
      <c r="B1469" s="3" t="s">
        <v>379</v>
      </c>
      <c r="C1469" s="3" t="s">
        <v>131</v>
      </c>
      <c r="D1469" s="31">
        <v>0</v>
      </c>
      <c r="E1469" s="60">
        <v>241</v>
      </c>
      <c r="F1469" s="3">
        <v>0</v>
      </c>
      <c r="G1469" s="3">
        <v>0</v>
      </c>
      <c r="H1469" s="3">
        <v>0</v>
      </c>
      <c r="I1469" s="3">
        <v>1</v>
      </c>
    </row>
    <row r="1470" ht="20" customHeight="1" spans="1:9">
      <c r="A1470" s="9">
        <v>44756</v>
      </c>
      <c r="B1470" s="3" t="s">
        <v>375</v>
      </c>
      <c r="C1470" s="3" t="s">
        <v>131</v>
      </c>
      <c r="D1470" s="31">
        <v>0</v>
      </c>
      <c r="E1470" s="60">
        <v>274</v>
      </c>
      <c r="F1470" s="3">
        <v>0</v>
      </c>
      <c r="G1470" s="3">
        <v>0</v>
      </c>
      <c r="H1470" s="3">
        <v>0</v>
      </c>
      <c r="I1470" s="3">
        <v>0</v>
      </c>
    </row>
    <row r="1471" ht="20" customHeight="1" spans="1:9">
      <c r="A1471" s="9">
        <v>44756</v>
      </c>
      <c r="B1471" s="3" t="s">
        <v>392</v>
      </c>
      <c r="C1471" s="3" t="s">
        <v>131</v>
      </c>
      <c r="D1471" s="31">
        <v>0</v>
      </c>
      <c r="E1471" s="60">
        <v>264</v>
      </c>
      <c r="F1471" s="3">
        <v>2</v>
      </c>
      <c r="G1471" s="3">
        <v>1</v>
      </c>
      <c r="H1471" s="3">
        <v>0</v>
      </c>
      <c r="I1471" s="3">
        <v>0</v>
      </c>
    </row>
    <row r="1472" ht="20" customHeight="1" spans="1:9">
      <c r="A1472" s="9">
        <v>44756</v>
      </c>
      <c r="B1472" s="3" t="s">
        <v>335</v>
      </c>
      <c r="C1472" s="3" t="s">
        <v>131</v>
      </c>
      <c r="D1472" s="31">
        <v>0</v>
      </c>
      <c r="E1472" s="60">
        <v>31</v>
      </c>
      <c r="F1472" s="3">
        <v>1</v>
      </c>
      <c r="G1472" s="3">
        <v>0</v>
      </c>
      <c r="H1472" s="3">
        <v>0</v>
      </c>
      <c r="I1472" s="3">
        <v>0</v>
      </c>
    </row>
    <row r="1473" ht="20" customHeight="1" spans="1:9">
      <c r="A1473" s="9">
        <v>44756</v>
      </c>
      <c r="B1473" s="3" t="s">
        <v>376</v>
      </c>
      <c r="C1473" s="3" t="s">
        <v>131</v>
      </c>
      <c r="D1473" s="31">
        <v>0</v>
      </c>
      <c r="E1473" s="60">
        <v>240</v>
      </c>
      <c r="F1473" s="3">
        <v>0</v>
      </c>
      <c r="G1473" s="3">
        <v>0</v>
      </c>
      <c r="H1473" s="3">
        <v>0</v>
      </c>
      <c r="I1473" s="3">
        <v>0</v>
      </c>
    </row>
    <row r="1474" ht="20" customHeight="1" spans="1:9">
      <c r="A1474" s="9">
        <v>44756</v>
      </c>
      <c r="B1474" s="3" t="s">
        <v>359</v>
      </c>
      <c r="C1474" s="3" t="s">
        <v>131</v>
      </c>
      <c r="D1474" s="31">
        <v>0</v>
      </c>
      <c r="E1474" s="60">
        <v>254</v>
      </c>
      <c r="F1474" s="3">
        <v>2</v>
      </c>
      <c r="G1474" s="3">
        <v>1</v>
      </c>
      <c r="H1474" s="3">
        <v>0</v>
      </c>
      <c r="I1474" s="3">
        <v>1</v>
      </c>
    </row>
    <row r="1475" ht="20" customHeight="1" spans="1:9">
      <c r="A1475" s="9">
        <v>44756</v>
      </c>
      <c r="B1475" s="3" t="s">
        <v>371</v>
      </c>
      <c r="C1475" s="3" t="s">
        <v>131</v>
      </c>
      <c r="D1475" s="31">
        <v>0</v>
      </c>
      <c r="E1475" s="60">
        <v>261</v>
      </c>
      <c r="F1475" s="3">
        <v>0</v>
      </c>
      <c r="G1475" s="3">
        <v>0</v>
      </c>
      <c r="H1475" s="3">
        <v>0</v>
      </c>
      <c r="I1475" s="3">
        <v>0</v>
      </c>
    </row>
    <row r="1476" ht="20" customHeight="1" spans="1:9">
      <c r="A1476" s="9">
        <v>44756</v>
      </c>
      <c r="B1476" s="3" t="s">
        <v>339</v>
      </c>
      <c r="C1476" s="3" t="s">
        <v>131</v>
      </c>
      <c r="D1476" s="31">
        <v>0</v>
      </c>
      <c r="E1476" s="60">
        <v>258</v>
      </c>
      <c r="F1476" s="3">
        <v>0</v>
      </c>
      <c r="G1476" s="3">
        <v>0</v>
      </c>
      <c r="H1476" s="3">
        <v>0</v>
      </c>
      <c r="I1476" s="3">
        <v>0</v>
      </c>
    </row>
    <row r="1477" ht="20" customHeight="1" spans="1:9">
      <c r="A1477" s="9">
        <v>44756</v>
      </c>
      <c r="B1477" s="3" t="s">
        <v>393</v>
      </c>
      <c r="C1477" s="3" t="s">
        <v>131</v>
      </c>
      <c r="D1477" s="31">
        <v>0</v>
      </c>
      <c r="E1477" s="60">
        <v>2</v>
      </c>
      <c r="F1477" s="3">
        <v>0</v>
      </c>
      <c r="G1477" s="3">
        <v>0</v>
      </c>
      <c r="H1477" s="3">
        <v>0</v>
      </c>
      <c r="I1477" s="3">
        <v>0</v>
      </c>
    </row>
    <row r="1478" ht="20" customHeight="1" spans="1:9">
      <c r="A1478" s="9">
        <v>44756</v>
      </c>
      <c r="B1478" s="3" t="s">
        <v>368</v>
      </c>
      <c r="C1478" s="3" t="s">
        <v>131</v>
      </c>
      <c r="D1478" s="31">
        <v>0</v>
      </c>
      <c r="E1478" s="60">
        <v>0</v>
      </c>
      <c r="F1478" s="3">
        <v>0</v>
      </c>
      <c r="G1478" s="3">
        <v>0</v>
      </c>
      <c r="H1478" s="3">
        <v>0</v>
      </c>
      <c r="I1478" s="3">
        <v>2</v>
      </c>
    </row>
    <row r="1479" ht="20" customHeight="1" spans="1:9">
      <c r="A1479" s="9">
        <v>44756</v>
      </c>
      <c r="B1479" s="3" t="s">
        <v>356</v>
      </c>
      <c r="C1479" s="3" t="s">
        <v>131</v>
      </c>
      <c r="D1479" s="31">
        <v>0</v>
      </c>
      <c r="E1479" s="60">
        <v>247</v>
      </c>
      <c r="F1479" s="3">
        <v>0</v>
      </c>
      <c r="G1479" s="3">
        <v>0</v>
      </c>
      <c r="H1479" s="3">
        <v>0</v>
      </c>
      <c r="I1479" s="3">
        <v>0</v>
      </c>
    </row>
    <row r="1480" ht="20" customHeight="1" spans="1:9">
      <c r="A1480" s="9">
        <v>44756</v>
      </c>
      <c r="B1480" s="3" t="s">
        <v>369</v>
      </c>
      <c r="C1480" s="3" t="s">
        <v>131</v>
      </c>
      <c r="D1480" s="31">
        <v>0</v>
      </c>
      <c r="E1480" s="60">
        <v>250</v>
      </c>
      <c r="F1480" s="3">
        <v>1</v>
      </c>
      <c r="G1480" s="3">
        <v>1</v>
      </c>
      <c r="H1480" s="3">
        <v>0</v>
      </c>
      <c r="I1480" s="3">
        <v>1</v>
      </c>
    </row>
    <row r="1481" ht="20" customHeight="1" spans="1:9">
      <c r="A1481" s="9">
        <v>44756</v>
      </c>
      <c r="B1481" s="3" t="s">
        <v>372</v>
      </c>
      <c r="C1481" s="3" t="s">
        <v>131</v>
      </c>
      <c r="D1481" s="31">
        <v>0</v>
      </c>
      <c r="E1481" s="60">
        <v>256</v>
      </c>
      <c r="F1481" s="3">
        <v>2</v>
      </c>
      <c r="G1481" s="3">
        <v>0</v>
      </c>
      <c r="H1481" s="3">
        <v>0</v>
      </c>
      <c r="I1481" s="3">
        <v>0</v>
      </c>
    </row>
    <row r="1482" ht="20" customHeight="1" spans="1:9">
      <c r="A1482" s="9">
        <v>44756</v>
      </c>
      <c r="B1482" s="3" t="s">
        <v>352</v>
      </c>
      <c r="C1482" s="3" t="s">
        <v>131</v>
      </c>
      <c r="D1482" s="31">
        <v>0</v>
      </c>
      <c r="E1482" s="60">
        <v>240</v>
      </c>
      <c r="F1482" s="3">
        <v>0</v>
      </c>
      <c r="G1482" s="3">
        <v>0</v>
      </c>
      <c r="H1482" s="3">
        <v>0</v>
      </c>
      <c r="I1482" s="3">
        <v>0</v>
      </c>
    </row>
    <row r="1483" ht="20" customHeight="1" spans="1:9">
      <c r="A1483" s="9">
        <v>44756</v>
      </c>
      <c r="B1483" s="3" t="s">
        <v>357</v>
      </c>
      <c r="C1483" s="3" t="s">
        <v>131</v>
      </c>
      <c r="D1483" s="31">
        <v>0</v>
      </c>
      <c r="E1483" s="60">
        <v>240</v>
      </c>
      <c r="F1483" s="3">
        <v>1</v>
      </c>
      <c r="G1483" s="3">
        <v>0</v>
      </c>
      <c r="H1483" s="3">
        <v>0</v>
      </c>
      <c r="I1483" s="3">
        <v>1</v>
      </c>
    </row>
    <row r="1484" ht="20" customHeight="1" spans="1:9">
      <c r="A1484" s="9">
        <v>44756</v>
      </c>
      <c r="B1484" s="3" t="s">
        <v>394</v>
      </c>
      <c r="C1484" s="3" t="s">
        <v>131</v>
      </c>
      <c r="D1484" s="31">
        <v>0</v>
      </c>
      <c r="E1484" s="60">
        <v>145</v>
      </c>
      <c r="F1484" s="3">
        <v>0</v>
      </c>
      <c r="G1484" s="3">
        <v>0</v>
      </c>
      <c r="H1484" s="3">
        <v>0</v>
      </c>
      <c r="I1484" s="3">
        <v>0</v>
      </c>
    </row>
    <row r="1485" ht="20" customHeight="1" spans="1:9">
      <c r="A1485" s="8" t="s">
        <v>90</v>
      </c>
      <c r="B1485" s="8"/>
      <c r="C1485" s="8"/>
      <c r="D1485" s="24">
        <f t="shared" ref="D1485:I1485" si="54">SUM(D1449:D1484)</f>
        <v>3976</v>
      </c>
      <c r="E1485" s="59">
        <f t="shared" si="54"/>
        <v>8449</v>
      </c>
      <c r="F1485" s="8">
        <f t="shared" si="54"/>
        <v>39</v>
      </c>
      <c r="G1485" s="8">
        <f t="shared" si="54"/>
        <v>22</v>
      </c>
      <c r="H1485" s="8">
        <f t="shared" si="54"/>
        <v>25</v>
      </c>
      <c r="I1485" s="8">
        <f t="shared" si="54"/>
        <v>92</v>
      </c>
    </row>
    <row r="1486" ht="20" customHeight="1" spans="1:9">
      <c r="A1486" s="9">
        <v>44755</v>
      </c>
      <c r="B1486" s="3" t="s">
        <v>291</v>
      </c>
      <c r="C1486" s="3" t="s">
        <v>131</v>
      </c>
      <c r="D1486" s="31">
        <v>899</v>
      </c>
      <c r="E1486" s="60">
        <v>240</v>
      </c>
      <c r="F1486" s="3">
        <v>10</v>
      </c>
      <c r="G1486" s="3">
        <v>9</v>
      </c>
      <c r="H1486" s="3">
        <v>11</v>
      </c>
      <c r="I1486" s="3">
        <v>35</v>
      </c>
    </row>
    <row r="1487" ht="20" customHeight="1" spans="1:9">
      <c r="A1487" s="9">
        <v>44755</v>
      </c>
      <c r="B1487" s="3" t="s">
        <v>296</v>
      </c>
      <c r="C1487" s="3" t="s">
        <v>131</v>
      </c>
      <c r="D1487" s="31">
        <v>111</v>
      </c>
      <c r="E1487" s="60">
        <v>241</v>
      </c>
      <c r="F1487" s="3">
        <v>0</v>
      </c>
      <c r="G1487" s="3">
        <v>0</v>
      </c>
      <c r="H1487" s="3">
        <v>1</v>
      </c>
      <c r="I1487" s="3">
        <v>3</v>
      </c>
    </row>
    <row r="1488" ht="20" customHeight="1" spans="1:9">
      <c r="A1488" s="9">
        <v>44755</v>
      </c>
      <c r="B1488" s="3" t="s">
        <v>357</v>
      </c>
      <c r="C1488" s="3" t="s">
        <v>131</v>
      </c>
      <c r="D1488" s="31">
        <v>109</v>
      </c>
      <c r="E1488" s="60">
        <v>243</v>
      </c>
      <c r="F1488" s="3">
        <v>1</v>
      </c>
      <c r="G1488" s="3">
        <v>1</v>
      </c>
      <c r="H1488" s="3">
        <v>1</v>
      </c>
      <c r="I1488" s="3">
        <v>1</v>
      </c>
    </row>
    <row r="1489" ht="20" customHeight="1" spans="1:9">
      <c r="A1489" s="9">
        <v>44755</v>
      </c>
      <c r="B1489" s="3" t="s">
        <v>312</v>
      </c>
      <c r="C1489" s="3" t="s">
        <v>131</v>
      </c>
      <c r="D1489" s="31">
        <v>74</v>
      </c>
      <c r="E1489" s="60">
        <v>252</v>
      </c>
      <c r="F1489" s="3">
        <v>5</v>
      </c>
      <c r="G1489" s="3">
        <v>3</v>
      </c>
      <c r="H1489" s="3">
        <v>2</v>
      </c>
      <c r="I1489" s="3">
        <v>7</v>
      </c>
    </row>
    <row r="1490" ht="20" customHeight="1" spans="1:9">
      <c r="A1490" s="9">
        <v>44755</v>
      </c>
      <c r="B1490" s="3" t="s">
        <v>295</v>
      </c>
      <c r="C1490" s="3" t="s">
        <v>131</v>
      </c>
      <c r="D1490" s="31">
        <v>66</v>
      </c>
      <c r="E1490" s="60">
        <v>766</v>
      </c>
      <c r="F1490" s="3">
        <v>2</v>
      </c>
      <c r="G1490" s="3">
        <v>1</v>
      </c>
      <c r="H1490" s="3">
        <v>3</v>
      </c>
      <c r="I1490" s="3">
        <v>14</v>
      </c>
    </row>
    <row r="1491" ht="20" customHeight="1" spans="1:9">
      <c r="A1491" s="9">
        <v>44755</v>
      </c>
      <c r="B1491" s="3" t="s">
        <v>292</v>
      </c>
      <c r="C1491" s="3" t="s">
        <v>131</v>
      </c>
      <c r="D1491" s="31">
        <v>66</v>
      </c>
      <c r="E1491" s="60">
        <v>338</v>
      </c>
      <c r="F1491" s="3">
        <v>7</v>
      </c>
      <c r="G1491" s="3">
        <v>6</v>
      </c>
      <c r="H1491" s="3">
        <v>1</v>
      </c>
      <c r="I1491" s="3">
        <v>10</v>
      </c>
    </row>
    <row r="1492" ht="20" customHeight="1" spans="1:9">
      <c r="A1492" s="9">
        <v>44755</v>
      </c>
      <c r="B1492" s="3" t="s">
        <v>367</v>
      </c>
      <c r="C1492" s="3" t="s">
        <v>131</v>
      </c>
      <c r="D1492" s="31">
        <v>30</v>
      </c>
      <c r="E1492" s="60">
        <v>242</v>
      </c>
      <c r="F1492" s="3">
        <v>1</v>
      </c>
      <c r="G1492" s="3">
        <v>1</v>
      </c>
      <c r="H1492" s="3">
        <v>1</v>
      </c>
      <c r="I1492" s="3">
        <v>1</v>
      </c>
    </row>
    <row r="1493" ht="20" customHeight="1" spans="1:9">
      <c r="A1493" s="9">
        <v>44755</v>
      </c>
      <c r="B1493" s="3" t="s">
        <v>341</v>
      </c>
      <c r="C1493" s="3" t="s">
        <v>131</v>
      </c>
      <c r="D1493" s="31">
        <v>6</v>
      </c>
      <c r="E1493" s="60">
        <v>247</v>
      </c>
      <c r="F1493" s="3">
        <v>0</v>
      </c>
      <c r="G1493" s="3">
        <v>0</v>
      </c>
      <c r="H1493" s="3">
        <v>1</v>
      </c>
      <c r="I1493" s="3">
        <v>1</v>
      </c>
    </row>
    <row r="1494" ht="20" customHeight="1" spans="1:9">
      <c r="A1494" s="9">
        <v>44755</v>
      </c>
      <c r="B1494" s="3" t="s">
        <v>389</v>
      </c>
      <c r="C1494" s="3" t="s">
        <v>131</v>
      </c>
      <c r="D1494" s="31">
        <v>0</v>
      </c>
      <c r="E1494" s="60">
        <v>241</v>
      </c>
      <c r="F1494" s="3">
        <v>0</v>
      </c>
      <c r="G1494" s="3">
        <v>0</v>
      </c>
      <c r="H1494" s="3">
        <v>0</v>
      </c>
      <c r="I1494" s="3">
        <v>0</v>
      </c>
    </row>
    <row r="1495" ht="20" customHeight="1" spans="1:9">
      <c r="A1495" s="9">
        <v>44755</v>
      </c>
      <c r="B1495" s="3" t="s">
        <v>390</v>
      </c>
      <c r="C1495" s="3" t="s">
        <v>131</v>
      </c>
      <c r="D1495" s="31">
        <v>0</v>
      </c>
      <c r="E1495" s="60">
        <v>299</v>
      </c>
      <c r="F1495" s="3">
        <v>0</v>
      </c>
      <c r="G1495" s="3">
        <v>0</v>
      </c>
      <c r="H1495" s="3">
        <v>0</v>
      </c>
      <c r="I1495" s="3">
        <v>0</v>
      </c>
    </row>
    <row r="1496" ht="20" customHeight="1" spans="1:9">
      <c r="A1496" s="9">
        <v>44755</v>
      </c>
      <c r="B1496" s="3">
        <v>2020</v>
      </c>
      <c r="C1496" s="3" t="s">
        <v>131</v>
      </c>
      <c r="D1496" s="31">
        <v>0</v>
      </c>
      <c r="E1496" s="60">
        <v>242</v>
      </c>
      <c r="F1496" s="3">
        <v>1</v>
      </c>
      <c r="G1496" s="3">
        <v>1</v>
      </c>
      <c r="H1496" s="3">
        <v>0</v>
      </c>
      <c r="I1496" s="3">
        <v>1</v>
      </c>
    </row>
    <row r="1497" ht="20" customHeight="1" spans="1:9">
      <c r="A1497" s="9">
        <v>44755</v>
      </c>
      <c r="B1497" s="3" t="s">
        <v>385</v>
      </c>
      <c r="C1497" s="3" t="s">
        <v>131</v>
      </c>
      <c r="D1497" s="31">
        <v>0</v>
      </c>
      <c r="E1497" s="60">
        <v>633</v>
      </c>
      <c r="F1497" s="3">
        <v>0</v>
      </c>
      <c r="G1497" s="3">
        <v>0</v>
      </c>
      <c r="H1497" s="3">
        <v>0</v>
      </c>
      <c r="I1497" s="3">
        <v>1</v>
      </c>
    </row>
    <row r="1498" ht="20" customHeight="1" spans="1:9">
      <c r="A1498" s="9">
        <v>44755</v>
      </c>
      <c r="B1498" s="3" t="s">
        <v>313</v>
      </c>
      <c r="C1498" s="3" t="s">
        <v>131</v>
      </c>
      <c r="D1498" s="31">
        <v>0</v>
      </c>
      <c r="E1498" s="60">
        <v>0</v>
      </c>
      <c r="F1498" s="3">
        <v>0</v>
      </c>
      <c r="G1498" s="3">
        <v>0</v>
      </c>
      <c r="H1498" s="3">
        <v>0</v>
      </c>
      <c r="I1498" s="3">
        <v>2</v>
      </c>
    </row>
    <row r="1499" ht="20" customHeight="1" spans="1:9">
      <c r="A1499" s="9">
        <v>44755</v>
      </c>
      <c r="B1499" s="3" t="s">
        <v>301</v>
      </c>
      <c r="C1499" s="3" t="s">
        <v>131</v>
      </c>
      <c r="D1499" s="31">
        <v>0</v>
      </c>
      <c r="E1499" s="60">
        <v>250</v>
      </c>
      <c r="F1499" s="3">
        <v>5</v>
      </c>
      <c r="G1499" s="3">
        <v>3</v>
      </c>
      <c r="H1499" s="3">
        <v>0</v>
      </c>
      <c r="I1499" s="3">
        <v>3</v>
      </c>
    </row>
    <row r="1500" ht="20" customHeight="1" spans="1:9">
      <c r="A1500" s="9">
        <v>44755</v>
      </c>
      <c r="B1500" s="3" t="s">
        <v>314</v>
      </c>
      <c r="C1500" s="3" t="s">
        <v>131</v>
      </c>
      <c r="D1500" s="31">
        <v>0</v>
      </c>
      <c r="E1500" s="60">
        <v>246</v>
      </c>
      <c r="F1500" s="3">
        <v>0</v>
      </c>
      <c r="G1500" s="3">
        <v>0</v>
      </c>
      <c r="H1500" s="3">
        <v>0</v>
      </c>
      <c r="I1500" s="3">
        <v>0</v>
      </c>
    </row>
    <row r="1501" ht="20" customHeight="1" spans="1:9">
      <c r="A1501" s="9">
        <v>44755</v>
      </c>
      <c r="B1501" s="3" t="s">
        <v>391</v>
      </c>
      <c r="C1501" s="3" t="s">
        <v>131</v>
      </c>
      <c r="D1501" s="31">
        <v>0</v>
      </c>
      <c r="E1501" s="60">
        <v>242</v>
      </c>
      <c r="F1501" s="3">
        <v>0</v>
      </c>
      <c r="G1501" s="3">
        <v>0</v>
      </c>
      <c r="H1501" s="3">
        <v>0</v>
      </c>
      <c r="I1501" s="3">
        <v>0</v>
      </c>
    </row>
    <row r="1502" ht="20" customHeight="1" spans="1:9">
      <c r="A1502" s="9">
        <v>44755</v>
      </c>
      <c r="B1502" s="3" t="s">
        <v>377</v>
      </c>
      <c r="C1502" s="3" t="s">
        <v>131</v>
      </c>
      <c r="D1502" s="31">
        <v>0</v>
      </c>
      <c r="E1502" s="60">
        <v>159</v>
      </c>
      <c r="F1502" s="3">
        <v>0</v>
      </c>
      <c r="G1502" s="3">
        <v>0</v>
      </c>
      <c r="H1502" s="3">
        <v>0</v>
      </c>
      <c r="I1502" s="3">
        <v>3</v>
      </c>
    </row>
    <row r="1503" ht="20" customHeight="1" spans="1:9">
      <c r="A1503" s="9">
        <v>44755</v>
      </c>
      <c r="B1503" s="3" t="s">
        <v>361</v>
      </c>
      <c r="C1503" s="3" t="s">
        <v>131</v>
      </c>
      <c r="D1503" s="31">
        <v>0</v>
      </c>
      <c r="E1503" s="60">
        <v>253</v>
      </c>
      <c r="F1503" s="3">
        <v>0</v>
      </c>
      <c r="G1503" s="3">
        <v>0</v>
      </c>
      <c r="H1503" s="3">
        <v>0</v>
      </c>
      <c r="I1503" s="3">
        <v>1</v>
      </c>
    </row>
    <row r="1504" ht="20" customHeight="1" spans="1:9">
      <c r="A1504" s="9">
        <v>44755</v>
      </c>
      <c r="B1504" s="3" t="s">
        <v>332</v>
      </c>
      <c r="C1504" s="3" t="s">
        <v>131</v>
      </c>
      <c r="D1504" s="31">
        <v>0</v>
      </c>
      <c r="E1504" s="60">
        <v>241</v>
      </c>
      <c r="F1504" s="3">
        <v>1</v>
      </c>
      <c r="G1504" s="3">
        <v>0</v>
      </c>
      <c r="H1504" s="3">
        <v>0</v>
      </c>
      <c r="I1504" s="3">
        <v>1</v>
      </c>
    </row>
    <row r="1505" ht="20" customHeight="1" spans="1:9">
      <c r="A1505" s="9">
        <v>44755</v>
      </c>
      <c r="B1505" s="3" t="s">
        <v>379</v>
      </c>
      <c r="C1505" s="3" t="s">
        <v>131</v>
      </c>
      <c r="D1505" s="31">
        <v>0</v>
      </c>
      <c r="E1505" s="60">
        <v>256</v>
      </c>
      <c r="F1505" s="3">
        <v>0</v>
      </c>
      <c r="G1505" s="3">
        <v>0</v>
      </c>
      <c r="H1505" s="3">
        <v>0</v>
      </c>
      <c r="I1505" s="3">
        <v>1</v>
      </c>
    </row>
    <row r="1506" ht="20" customHeight="1" spans="1:9">
      <c r="A1506" s="9">
        <v>44755</v>
      </c>
      <c r="B1506" s="3" t="s">
        <v>375</v>
      </c>
      <c r="C1506" s="3" t="s">
        <v>131</v>
      </c>
      <c r="D1506" s="31">
        <v>0</v>
      </c>
      <c r="E1506" s="60">
        <v>240</v>
      </c>
      <c r="F1506" s="3">
        <v>0</v>
      </c>
      <c r="G1506" s="3">
        <v>0</v>
      </c>
      <c r="H1506" s="3">
        <v>0</v>
      </c>
      <c r="I1506" s="3">
        <v>1</v>
      </c>
    </row>
    <row r="1507" ht="20" customHeight="1" spans="1:9">
      <c r="A1507" s="9">
        <v>44755</v>
      </c>
      <c r="B1507" s="3" t="s">
        <v>392</v>
      </c>
      <c r="C1507" s="3" t="s">
        <v>131</v>
      </c>
      <c r="D1507" s="31">
        <v>0</v>
      </c>
      <c r="E1507" s="60">
        <v>242</v>
      </c>
      <c r="F1507" s="3">
        <v>0</v>
      </c>
      <c r="G1507" s="3">
        <v>0</v>
      </c>
      <c r="H1507" s="3">
        <v>0</v>
      </c>
      <c r="I1507" s="3">
        <v>1</v>
      </c>
    </row>
    <row r="1508" ht="20" customHeight="1" spans="1:9">
      <c r="A1508" s="9">
        <v>44755</v>
      </c>
      <c r="B1508" s="3" t="s">
        <v>381</v>
      </c>
      <c r="C1508" s="3" t="s">
        <v>131</v>
      </c>
      <c r="D1508" s="31">
        <v>0</v>
      </c>
      <c r="E1508" s="60">
        <v>241</v>
      </c>
      <c r="F1508" s="3">
        <v>0</v>
      </c>
      <c r="G1508" s="3">
        <v>0</v>
      </c>
      <c r="H1508" s="3">
        <v>0</v>
      </c>
      <c r="I1508" s="3">
        <v>0</v>
      </c>
    </row>
    <row r="1509" ht="20" customHeight="1" spans="1:9">
      <c r="A1509" s="9">
        <v>44755</v>
      </c>
      <c r="B1509" s="3" t="s">
        <v>376</v>
      </c>
      <c r="C1509" s="3" t="s">
        <v>131</v>
      </c>
      <c r="D1509" s="31">
        <v>0</v>
      </c>
      <c r="E1509" s="60">
        <v>241</v>
      </c>
      <c r="F1509" s="3">
        <v>0</v>
      </c>
      <c r="G1509" s="3">
        <v>0</v>
      </c>
      <c r="H1509" s="3">
        <v>0</v>
      </c>
      <c r="I1509" s="3">
        <v>0</v>
      </c>
    </row>
    <row r="1510" ht="20" customHeight="1" spans="1:9">
      <c r="A1510" s="9">
        <v>44755</v>
      </c>
      <c r="B1510" s="3" t="s">
        <v>359</v>
      </c>
      <c r="C1510" s="3" t="s">
        <v>131</v>
      </c>
      <c r="D1510" s="31">
        <v>0</v>
      </c>
      <c r="E1510" s="60">
        <v>272</v>
      </c>
      <c r="F1510" s="3">
        <v>0</v>
      </c>
      <c r="G1510" s="3">
        <v>0</v>
      </c>
      <c r="H1510" s="3">
        <v>0</v>
      </c>
      <c r="I1510" s="3">
        <v>1</v>
      </c>
    </row>
    <row r="1511" ht="20" customHeight="1" spans="1:9">
      <c r="A1511" s="9">
        <v>44755</v>
      </c>
      <c r="B1511" s="3" t="s">
        <v>371</v>
      </c>
      <c r="C1511" s="3" t="s">
        <v>131</v>
      </c>
      <c r="D1511" s="31">
        <v>0</v>
      </c>
      <c r="E1511" s="60">
        <v>245</v>
      </c>
      <c r="F1511" s="3">
        <v>0</v>
      </c>
      <c r="G1511" s="3">
        <v>0</v>
      </c>
      <c r="H1511" s="3">
        <v>0</v>
      </c>
      <c r="I1511" s="3">
        <v>0</v>
      </c>
    </row>
    <row r="1512" ht="20" customHeight="1" spans="1:9">
      <c r="A1512" s="9">
        <v>44755</v>
      </c>
      <c r="B1512" s="3" t="s">
        <v>307</v>
      </c>
      <c r="C1512" s="3" t="s">
        <v>131</v>
      </c>
      <c r="D1512" s="31">
        <v>0</v>
      </c>
      <c r="E1512" s="60">
        <v>263</v>
      </c>
      <c r="F1512" s="3">
        <v>1</v>
      </c>
      <c r="G1512" s="3">
        <v>1</v>
      </c>
      <c r="H1512" s="3">
        <v>0</v>
      </c>
      <c r="I1512" s="3">
        <v>4</v>
      </c>
    </row>
    <row r="1513" ht="20" customHeight="1" spans="1:9">
      <c r="A1513" s="9">
        <v>44755</v>
      </c>
      <c r="B1513" s="3" t="s">
        <v>339</v>
      </c>
      <c r="C1513" s="3" t="s">
        <v>131</v>
      </c>
      <c r="D1513" s="31">
        <v>0</v>
      </c>
      <c r="E1513" s="60">
        <v>259</v>
      </c>
      <c r="F1513" s="3">
        <v>0</v>
      </c>
      <c r="G1513" s="3">
        <v>0</v>
      </c>
      <c r="H1513" s="3">
        <v>0</v>
      </c>
      <c r="I1513" s="3">
        <v>0</v>
      </c>
    </row>
    <row r="1514" ht="20" customHeight="1" spans="1:9">
      <c r="A1514" s="9">
        <v>44755</v>
      </c>
      <c r="B1514" s="3" t="s">
        <v>368</v>
      </c>
      <c r="C1514" s="3" t="s">
        <v>131</v>
      </c>
      <c r="D1514" s="31">
        <v>0</v>
      </c>
      <c r="E1514" s="60">
        <v>243</v>
      </c>
      <c r="F1514" s="3">
        <v>2</v>
      </c>
      <c r="G1514" s="3">
        <v>1</v>
      </c>
      <c r="H1514" s="3">
        <v>0</v>
      </c>
      <c r="I1514" s="3">
        <v>2</v>
      </c>
    </row>
    <row r="1515" ht="20" customHeight="1" spans="1:9">
      <c r="A1515" s="9">
        <v>44755</v>
      </c>
      <c r="B1515" s="3" t="s">
        <v>356</v>
      </c>
      <c r="C1515" s="3" t="s">
        <v>131</v>
      </c>
      <c r="D1515" s="31">
        <v>0</v>
      </c>
      <c r="E1515" s="60">
        <v>244</v>
      </c>
      <c r="F1515" s="3">
        <v>0</v>
      </c>
      <c r="G1515" s="3">
        <v>0</v>
      </c>
      <c r="H1515" s="3">
        <v>0</v>
      </c>
      <c r="I1515" s="3">
        <v>0</v>
      </c>
    </row>
    <row r="1516" ht="20" customHeight="1" spans="1:9">
      <c r="A1516" s="9">
        <v>44755</v>
      </c>
      <c r="B1516" s="3" t="s">
        <v>372</v>
      </c>
      <c r="C1516" s="3" t="s">
        <v>131</v>
      </c>
      <c r="D1516" s="31">
        <v>0</v>
      </c>
      <c r="E1516" s="60">
        <v>256</v>
      </c>
      <c r="F1516" s="3">
        <v>0</v>
      </c>
      <c r="G1516" s="3">
        <v>0</v>
      </c>
      <c r="H1516" s="3">
        <v>0</v>
      </c>
      <c r="I1516" s="3">
        <v>0</v>
      </c>
    </row>
    <row r="1517" ht="20" customHeight="1" spans="1:9">
      <c r="A1517" s="9">
        <v>44755</v>
      </c>
      <c r="B1517" s="3" t="s">
        <v>352</v>
      </c>
      <c r="C1517" s="3" t="s">
        <v>131</v>
      </c>
      <c r="D1517" s="31">
        <v>0</v>
      </c>
      <c r="E1517" s="60">
        <v>241</v>
      </c>
      <c r="F1517" s="3">
        <v>0</v>
      </c>
      <c r="G1517" s="3">
        <v>0</v>
      </c>
      <c r="H1517" s="3">
        <v>0</v>
      </c>
      <c r="I1517" s="3">
        <v>0</v>
      </c>
    </row>
    <row r="1518" ht="20" customHeight="1" spans="1:9">
      <c r="A1518" s="9">
        <v>44755</v>
      </c>
      <c r="B1518" s="3" t="s">
        <v>394</v>
      </c>
      <c r="C1518" s="3" t="s">
        <v>131</v>
      </c>
      <c r="D1518" s="31">
        <v>0</v>
      </c>
      <c r="E1518" s="60">
        <v>245</v>
      </c>
      <c r="F1518" s="3">
        <v>0</v>
      </c>
      <c r="G1518" s="3">
        <v>0</v>
      </c>
      <c r="H1518" s="3">
        <v>0</v>
      </c>
      <c r="I1518" s="3">
        <v>0</v>
      </c>
    </row>
    <row r="1519" ht="20" customHeight="1" spans="1:9">
      <c r="A1519" s="8" t="s">
        <v>91</v>
      </c>
      <c r="B1519" s="8"/>
      <c r="C1519" s="8"/>
      <c r="D1519" s="24">
        <f t="shared" ref="D1519:I1519" si="55">SUM(D1486:D1518)</f>
        <v>1361</v>
      </c>
      <c r="E1519" s="59">
        <f t="shared" si="55"/>
        <v>8863</v>
      </c>
      <c r="F1519" s="8">
        <f t="shared" si="55"/>
        <v>36</v>
      </c>
      <c r="G1519" s="8">
        <f t="shared" si="55"/>
        <v>27</v>
      </c>
      <c r="H1519" s="8">
        <f t="shared" si="55"/>
        <v>21</v>
      </c>
      <c r="I1519" s="8">
        <f t="shared" si="55"/>
        <v>94</v>
      </c>
    </row>
    <row r="1520" ht="20" customHeight="1" spans="1:9">
      <c r="A1520" s="9">
        <v>44754</v>
      </c>
      <c r="B1520" s="3" t="s">
        <v>291</v>
      </c>
      <c r="C1520" s="3" t="s">
        <v>131</v>
      </c>
      <c r="D1520" s="31">
        <v>1224</v>
      </c>
      <c r="E1520" s="60">
        <v>247</v>
      </c>
      <c r="F1520" s="3">
        <v>14</v>
      </c>
      <c r="G1520" s="3">
        <v>9</v>
      </c>
      <c r="H1520" s="3">
        <v>11</v>
      </c>
      <c r="I1520" s="3">
        <v>42</v>
      </c>
    </row>
    <row r="1521" ht="20" customHeight="1" spans="1:9">
      <c r="A1521" s="9">
        <v>44754</v>
      </c>
      <c r="B1521" s="3" t="s">
        <v>295</v>
      </c>
      <c r="C1521" s="3" t="s">
        <v>131</v>
      </c>
      <c r="D1521" s="31">
        <v>941</v>
      </c>
      <c r="E1521" s="60">
        <v>770</v>
      </c>
      <c r="F1521" s="3">
        <v>1</v>
      </c>
      <c r="G1521" s="3">
        <v>0</v>
      </c>
      <c r="H1521" s="3">
        <v>4</v>
      </c>
      <c r="I1521" s="3">
        <v>15</v>
      </c>
    </row>
    <row r="1522" ht="20" customHeight="1" spans="1:9">
      <c r="A1522" s="9">
        <v>44754</v>
      </c>
      <c r="B1522" s="3" t="s">
        <v>292</v>
      </c>
      <c r="C1522" s="3" t="s">
        <v>131</v>
      </c>
      <c r="D1522" s="31">
        <v>574</v>
      </c>
      <c r="E1522" s="60">
        <v>345</v>
      </c>
      <c r="F1522" s="3">
        <v>4</v>
      </c>
      <c r="G1522" s="3">
        <v>3</v>
      </c>
      <c r="H1522" s="3">
        <v>3</v>
      </c>
      <c r="I1522" s="3">
        <v>9</v>
      </c>
    </row>
    <row r="1523" ht="20" customHeight="1" spans="1:9">
      <c r="A1523" s="9">
        <v>44754</v>
      </c>
      <c r="B1523" s="3" t="s">
        <v>296</v>
      </c>
      <c r="C1523" s="3" t="s">
        <v>131</v>
      </c>
      <c r="D1523" s="31">
        <v>209</v>
      </c>
      <c r="E1523" s="60">
        <v>253</v>
      </c>
      <c r="F1523" s="3">
        <v>0</v>
      </c>
      <c r="G1523" s="3">
        <v>0</v>
      </c>
      <c r="H1523" s="3">
        <v>1</v>
      </c>
      <c r="I1523" s="3">
        <v>3</v>
      </c>
    </row>
    <row r="1524" ht="20" customHeight="1" spans="1:9">
      <c r="A1524" s="9">
        <v>44754</v>
      </c>
      <c r="B1524" s="3" t="s">
        <v>359</v>
      </c>
      <c r="C1524" s="3" t="s">
        <v>131</v>
      </c>
      <c r="D1524" s="31">
        <v>140</v>
      </c>
      <c r="E1524" s="60">
        <v>311</v>
      </c>
      <c r="F1524" s="3">
        <v>3</v>
      </c>
      <c r="G1524" s="3">
        <v>3</v>
      </c>
      <c r="H1524" s="3">
        <v>2</v>
      </c>
      <c r="I1524" s="3">
        <v>2</v>
      </c>
    </row>
    <row r="1525" ht="20" customHeight="1" spans="1:9">
      <c r="A1525" s="9">
        <v>44754</v>
      </c>
      <c r="B1525" s="3" t="s">
        <v>312</v>
      </c>
      <c r="C1525" s="3" t="s">
        <v>131</v>
      </c>
      <c r="D1525" s="31">
        <v>122</v>
      </c>
      <c r="E1525" s="60">
        <v>245</v>
      </c>
      <c r="F1525" s="3">
        <v>3</v>
      </c>
      <c r="G1525" s="3">
        <v>2</v>
      </c>
      <c r="H1525" s="3">
        <v>2</v>
      </c>
      <c r="I1525" s="3">
        <v>5</v>
      </c>
    </row>
    <row r="1526" ht="20" customHeight="1" spans="1:9">
      <c r="A1526" s="9">
        <v>44754</v>
      </c>
      <c r="B1526" s="3" t="s">
        <v>352</v>
      </c>
      <c r="C1526" s="3" t="s">
        <v>131</v>
      </c>
      <c r="D1526" s="31">
        <v>104</v>
      </c>
      <c r="E1526" s="60">
        <v>242</v>
      </c>
      <c r="F1526" s="3">
        <v>2</v>
      </c>
      <c r="G1526" s="3">
        <v>2</v>
      </c>
      <c r="H1526" s="3">
        <v>1</v>
      </c>
      <c r="I1526" s="3">
        <v>1</v>
      </c>
    </row>
    <row r="1527" ht="20" customHeight="1" spans="1:9">
      <c r="A1527" s="9">
        <v>44754</v>
      </c>
      <c r="B1527" s="3" t="s">
        <v>339</v>
      </c>
      <c r="C1527" s="3" t="s">
        <v>131</v>
      </c>
      <c r="D1527" s="31">
        <v>100</v>
      </c>
      <c r="E1527" s="60">
        <v>283</v>
      </c>
      <c r="F1527" s="3">
        <v>2</v>
      </c>
      <c r="G1527" s="3">
        <v>2</v>
      </c>
      <c r="H1527" s="3">
        <v>1</v>
      </c>
      <c r="I1527" s="3">
        <v>1</v>
      </c>
    </row>
    <row r="1528" ht="20" customHeight="1" spans="1:9">
      <c r="A1528" s="9">
        <v>44754</v>
      </c>
      <c r="B1528" s="3" t="s">
        <v>361</v>
      </c>
      <c r="C1528" s="3" t="s">
        <v>131</v>
      </c>
      <c r="D1528" s="31">
        <v>36</v>
      </c>
      <c r="E1528" s="60">
        <v>241</v>
      </c>
      <c r="F1528" s="3">
        <v>1</v>
      </c>
      <c r="G1528" s="3">
        <v>1</v>
      </c>
      <c r="H1528" s="3">
        <v>1</v>
      </c>
      <c r="I1528" s="3">
        <v>1</v>
      </c>
    </row>
    <row r="1529" ht="20" customHeight="1" spans="1:9">
      <c r="A1529" s="9">
        <v>44754</v>
      </c>
      <c r="B1529" s="3" t="s">
        <v>341</v>
      </c>
      <c r="C1529" s="3" t="s">
        <v>131</v>
      </c>
      <c r="D1529" s="31">
        <v>6</v>
      </c>
      <c r="E1529" s="60">
        <v>246</v>
      </c>
      <c r="F1529" s="3">
        <v>0</v>
      </c>
      <c r="G1529" s="3">
        <v>0</v>
      </c>
      <c r="H1529" s="3">
        <v>1</v>
      </c>
      <c r="I1529" s="3">
        <v>2</v>
      </c>
    </row>
    <row r="1530" ht="20" customHeight="1" spans="1:9">
      <c r="A1530" s="9">
        <v>44754</v>
      </c>
      <c r="B1530" s="3" t="s">
        <v>301</v>
      </c>
      <c r="C1530" s="3" t="s">
        <v>131</v>
      </c>
      <c r="D1530" s="31">
        <v>6</v>
      </c>
      <c r="E1530" s="60">
        <v>241</v>
      </c>
      <c r="F1530" s="3">
        <v>3</v>
      </c>
      <c r="G1530" s="3">
        <v>1</v>
      </c>
      <c r="H1530" s="3">
        <v>1</v>
      </c>
      <c r="I1530" s="3">
        <v>3</v>
      </c>
    </row>
    <row r="1531" ht="20" customHeight="1" spans="1:9">
      <c r="A1531" s="9">
        <v>44754</v>
      </c>
      <c r="B1531" s="3" t="s">
        <v>382</v>
      </c>
      <c r="C1531" s="3" t="s">
        <v>131</v>
      </c>
      <c r="D1531" s="31">
        <v>6</v>
      </c>
      <c r="E1531" s="60">
        <v>245</v>
      </c>
      <c r="F1531" s="3">
        <v>1</v>
      </c>
      <c r="G1531" s="3">
        <v>1</v>
      </c>
      <c r="H1531" s="3">
        <v>1</v>
      </c>
      <c r="I1531" s="3">
        <v>1</v>
      </c>
    </row>
    <row r="1532" ht="20" customHeight="1" spans="1:9">
      <c r="A1532" s="9">
        <v>44754</v>
      </c>
      <c r="B1532" s="3" t="s">
        <v>379</v>
      </c>
      <c r="C1532" s="3" t="s">
        <v>131</v>
      </c>
      <c r="D1532" s="31">
        <v>6</v>
      </c>
      <c r="E1532" s="60">
        <v>242</v>
      </c>
      <c r="F1532" s="3">
        <v>0</v>
      </c>
      <c r="G1532" s="3">
        <v>0</v>
      </c>
      <c r="H1532" s="3">
        <v>1</v>
      </c>
      <c r="I1532" s="3">
        <v>1</v>
      </c>
    </row>
    <row r="1533" ht="20" customHeight="1" spans="1:9">
      <c r="A1533" s="9">
        <v>44754</v>
      </c>
      <c r="B1533" s="3" t="s">
        <v>372</v>
      </c>
      <c r="C1533" s="3" t="s">
        <v>131</v>
      </c>
      <c r="D1533" s="31">
        <v>6</v>
      </c>
      <c r="E1533" s="60">
        <v>245</v>
      </c>
      <c r="F1533" s="3">
        <v>1</v>
      </c>
      <c r="G1533" s="3">
        <v>1</v>
      </c>
      <c r="H1533" s="3">
        <v>1</v>
      </c>
      <c r="I1533" s="3">
        <v>1</v>
      </c>
    </row>
    <row r="1534" ht="20" customHeight="1" spans="1:9">
      <c r="A1534" s="9">
        <v>44754</v>
      </c>
      <c r="B1534" s="3" t="s">
        <v>389</v>
      </c>
      <c r="C1534" s="3" t="s">
        <v>131</v>
      </c>
      <c r="D1534" s="31">
        <v>0</v>
      </c>
      <c r="E1534" s="60">
        <v>242</v>
      </c>
      <c r="F1534" s="3">
        <v>0</v>
      </c>
      <c r="G1534" s="3">
        <v>0</v>
      </c>
      <c r="H1534" s="3">
        <v>0</v>
      </c>
      <c r="I1534" s="3">
        <v>0</v>
      </c>
    </row>
    <row r="1535" ht="20" customHeight="1" spans="1:9">
      <c r="A1535" s="9">
        <v>44754</v>
      </c>
      <c r="B1535" s="3" t="s">
        <v>390</v>
      </c>
      <c r="C1535" s="3" t="s">
        <v>131</v>
      </c>
      <c r="D1535" s="31">
        <v>0</v>
      </c>
      <c r="E1535" s="60">
        <v>249</v>
      </c>
      <c r="F1535" s="3">
        <v>0</v>
      </c>
      <c r="G1535" s="3">
        <v>0</v>
      </c>
      <c r="H1535" s="3">
        <v>0</v>
      </c>
      <c r="I1535" s="3">
        <v>0</v>
      </c>
    </row>
    <row r="1536" ht="20" customHeight="1" spans="1:9">
      <c r="A1536" s="9">
        <v>44754</v>
      </c>
      <c r="B1536" s="3" t="s">
        <v>385</v>
      </c>
      <c r="C1536" s="3" t="s">
        <v>131</v>
      </c>
      <c r="D1536" s="31">
        <v>0</v>
      </c>
      <c r="E1536" s="60">
        <v>774</v>
      </c>
      <c r="F1536" s="3">
        <v>1</v>
      </c>
      <c r="G1536" s="3">
        <v>1</v>
      </c>
      <c r="H1536" s="3">
        <v>0</v>
      </c>
      <c r="I1536" s="3">
        <v>1</v>
      </c>
    </row>
    <row r="1537" ht="20" customHeight="1" spans="1:9">
      <c r="A1537" s="9">
        <v>44754</v>
      </c>
      <c r="B1537" s="3" t="s">
        <v>313</v>
      </c>
      <c r="C1537" s="3" t="s">
        <v>131</v>
      </c>
      <c r="D1537" s="31">
        <v>0</v>
      </c>
      <c r="E1537" s="60">
        <v>0</v>
      </c>
      <c r="F1537" s="3">
        <v>0</v>
      </c>
      <c r="G1537" s="3">
        <v>0</v>
      </c>
      <c r="H1537" s="3">
        <v>0</v>
      </c>
      <c r="I1537" s="3">
        <v>3</v>
      </c>
    </row>
    <row r="1538" ht="20" customHeight="1" spans="1:9">
      <c r="A1538" s="9">
        <v>44754</v>
      </c>
      <c r="B1538" s="3" t="s">
        <v>314</v>
      </c>
      <c r="C1538" s="3" t="s">
        <v>131</v>
      </c>
      <c r="D1538" s="31">
        <v>0</v>
      </c>
      <c r="E1538" s="60">
        <v>246</v>
      </c>
      <c r="F1538" s="3">
        <v>0</v>
      </c>
      <c r="G1538" s="3">
        <v>0</v>
      </c>
      <c r="H1538" s="3">
        <v>0</v>
      </c>
      <c r="I1538" s="3">
        <v>0</v>
      </c>
    </row>
    <row r="1539" ht="20" customHeight="1" spans="1:9">
      <c r="A1539" s="9">
        <v>44754</v>
      </c>
      <c r="B1539" s="3" t="s">
        <v>377</v>
      </c>
      <c r="C1539" s="3" t="s">
        <v>131</v>
      </c>
      <c r="D1539" s="31">
        <v>0</v>
      </c>
      <c r="E1539" s="60">
        <v>242</v>
      </c>
      <c r="F1539" s="3">
        <v>5</v>
      </c>
      <c r="G1539" s="3">
        <v>3</v>
      </c>
      <c r="H1539" s="3">
        <v>0</v>
      </c>
      <c r="I1539" s="3">
        <v>3</v>
      </c>
    </row>
    <row r="1540" ht="20" customHeight="1" spans="1:9">
      <c r="A1540" s="9">
        <v>44754</v>
      </c>
      <c r="B1540" s="3" t="s">
        <v>332</v>
      </c>
      <c r="C1540" s="3" t="s">
        <v>131</v>
      </c>
      <c r="D1540" s="31">
        <v>0</v>
      </c>
      <c r="E1540" s="60">
        <v>251</v>
      </c>
      <c r="F1540" s="3">
        <v>3</v>
      </c>
      <c r="G1540" s="3">
        <v>3</v>
      </c>
      <c r="H1540" s="3">
        <v>0</v>
      </c>
      <c r="I1540" s="3">
        <v>4</v>
      </c>
    </row>
    <row r="1541" ht="20" customHeight="1" spans="1:9">
      <c r="A1541" s="9">
        <v>44754</v>
      </c>
      <c r="B1541" s="3" t="s">
        <v>375</v>
      </c>
      <c r="C1541" s="3" t="s">
        <v>131</v>
      </c>
      <c r="D1541" s="31">
        <v>0</v>
      </c>
      <c r="E1541" s="60">
        <v>242</v>
      </c>
      <c r="F1541" s="3">
        <v>0</v>
      </c>
      <c r="G1541" s="3">
        <v>0</v>
      </c>
      <c r="H1541" s="3">
        <v>0</v>
      </c>
      <c r="I1541" s="3">
        <v>2</v>
      </c>
    </row>
    <row r="1542" ht="20" customHeight="1" spans="1:9">
      <c r="A1542" s="9">
        <v>44754</v>
      </c>
      <c r="B1542" s="3" t="s">
        <v>392</v>
      </c>
      <c r="C1542" s="3" t="s">
        <v>131</v>
      </c>
      <c r="D1542" s="31">
        <v>0</v>
      </c>
      <c r="E1542" s="60">
        <v>285</v>
      </c>
      <c r="F1542" s="3">
        <v>0</v>
      </c>
      <c r="G1542" s="3">
        <v>0</v>
      </c>
      <c r="H1542" s="3">
        <v>0</v>
      </c>
      <c r="I1542" s="3">
        <v>1</v>
      </c>
    </row>
    <row r="1543" ht="20" customHeight="1" spans="1:9">
      <c r="A1543" s="9">
        <v>44754</v>
      </c>
      <c r="B1543" s="3" t="s">
        <v>381</v>
      </c>
      <c r="C1543" s="3" t="s">
        <v>131</v>
      </c>
      <c r="D1543" s="31">
        <v>0</v>
      </c>
      <c r="E1543" s="60">
        <v>240</v>
      </c>
      <c r="F1543" s="3">
        <v>0</v>
      </c>
      <c r="G1543" s="3">
        <v>0</v>
      </c>
      <c r="H1543" s="3">
        <v>0</v>
      </c>
      <c r="I1543" s="3">
        <v>0</v>
      </c>
    </row>
    <row r="1544" ht="20" customHeight="1" spans="1:9">
      <c r="A1544" s="9">
        <v>44754</v>
      </c>
      <c r="B1544" s="3" t="s">
        <v>376</v>
      </c>
      <c r="C1544" s="3" t="s">
        <v>131</v>
      </c>
      <c r="D1544" s="31">
        <v>0</v>
      </c>
      <c r="E1544" s="60">
        <v>243</v>
      </c>
      <c r="F1544" s="3">
        <v>1</v>
      </c>
      <c r="G1544" s="3">
        <v>0</v>
      </c>
      <c r="H1544" s="3">
        <v>0</v>
      </c>
      <c r="I1544" s="3">
        <v>0</v>
      </c>
    </row>
    <row r="1545" ht="20" customHeight="1" spans="1:9">
      <c r="A1545" s="9">
        <v>44754</v>
      </c>
      <c r="B1545" s="3" t="s">
        <v>371</v>
      </c>
      <c r="C1545" s="3" t="s">
        <v>131</v>
      </c>
      <c r="D1545" s="31">
        <v>0</v>
      </c>
      <c r="E1545" s="60">
        <v>266</v>
      </c>
      <c r="F1545" s="3">
        <v>0</v>
      </c>
      <c r="G1545" s="3">
        <v>0</v>
      </c>
      <c r="H1545" s="3">
        <v>0</v>
      </c>
      <c r="I1545" s="3">
        <v>0</v>
      </c>
    </row>
    <row r="1546" ht="20" customHeight="1" spans="1:9">
      <c r="A1546" s="9">
        <v>44754</v>
      </c>
      <c r="B1546" s="3" t="s">
        <v>307</v>
      </c>
      <c r="C1546" s="3" t="s">
        <v>131</v>
      </c>
      <c r="D1546" s="31">
        <v>0</v>
      </c>
      <c r="E1546" s="60">
        <v>285</v>
      </c>
      <c r="F1546" s="3">
        <v>1</v>
      </c>
      <c r="G1546" s="3">
        <v>1</v>
      </c>
      <c r="H1546" s="3">
        <v>0</v>
      </c>
      <c r="I1546" s="3">
        <v>4</v>
      </c>
    </row>
    <row r="1547" ht="20" customHeight="1" spans="1:9">
      <c r="A1547" s="9">
        <v>44754</v>
      </c>
      <c r="B1547" s="3" t="s">
        <v>367</v>
      </c>
      <c r="C1547" s="3" t="s">
        <v>131</v>
      </c>
      <c r="D1547" s="31">
        <v>0</v>
      </c>
      <c r="E1547" s="60">
        <v>248</v>
      </c>
      <c r="F1547" s="3">
        <v>1</v>
      </c>
      <c r="G1547" s="3">
        <v>1</v>
      </c>
      <c r="H1547" s="3">
        <v>0</v>
      </c>
      <c r="I1547" s="3">
        <v>1</v>
      </c>
    </row>
    <row r="1548" ht="20" customHeight="1" spans="1:9">
      <c r="A1548" s="9">
        <v>44754</v>
      </c>
      <c r="B1548" s="3" t="s">
        <v>368</v>
      </c>
      <c r="C1548" s="3" t="s">
        <v>131</v>
      </c>
      <c r="D1548" s="31">
        <v>0</v>
      </c>
      <c r="E1548" s="60">
        <v>249</v>
      </c>
      <c r="F1548" s="3">
        <v>3</v>
      </c>
      <c r="G1548" s="3">
        <v>2</v>
      </c>
      <c r="H1548" s="3">
        <v>0</v>
      </c>
      <c r="I1548" s="3">
        <v>2</v>
      </c>
    </row>
    <row r="1549" ht="20" customHeight="1" spans="1:9">
      <c r="A1549" s="9">
        <v>44754</v>
      </c>
      <c r="B1549" s="3" t="s">
        <v>357</v>
      </c>
      <c r="C1549" s="3" t="s">
        <v>131</v>
      </c>
      <c r="D1549" s="31">
        <v>0</v>
      </c>
      <c r="E1549" s="60">
        <v>240</v>
      </c>
      <c r="F1549" s="3">
        <v>1</v>
      </c>
      <c r="G1549" s="3">
        <v>0</v>
      </c>
      <c r="H1549" s="3">
        <v>0</v>
      </c>
      <c r="I1549" s="3">
        <v>0</v>
      </c>
    </row>
    <row r="1550" ht="20" customHeight="1" spans="1:9">
      <c r="A1550" s="9">
        <v>44754</v>
      </c>
      <c r="B1550" s="3" t="s">
        <v>394</v>
      </c>
      <c r="C1550" s="3" t="s">
        <v>131</v>
      </c>
      <c r="D1550" s="31">
        <v>0</v>
      </c>
      <c r="E1550" s="60">
        <v>243</v>
      </c>
      <c r="F1550" s="3">
        <v>1</v>
      </c>
      <c r="G1550" s="3">
        <v>0</v>
      </c>
      <c r="H1550" s="3">
        <v>0</v>
      </c>
      <c r="I1550" s="3">
        <v>0</v>
      </c>
    </row>
    <row r="1551" ht="20" customHeight="1" spans="1:9">
      <c r="A1551" s="8" t="s">
        <v>92</v>
      </c>
      <c r="B1551" s="8"/>
      <c r="C1551" s="8"/>
      <c r="D1551" s="24">
        <f t="shared" ref="D1551:I1551" si="56">SUM(D1520:D1550)</f>
        <v>3480</v>
      </c>
      <c r="E1551" s="59">
        <f t="shared" si="56"/>
        <v>8701</v>
      </c>
      <c r="F1551" s="8">
        <f t="shared" si="56"/>
        <v>52</v>
      </c>
      <c r="G1551" s="8">
        <f t="shared" si="56"/>
        <v>36</v>
      </c>
      <c r="H1551" s="8">
        <f t="shared" si="56"/>
        <v>31</v>
      </c>
      <c r="I1551" s="8">
        <f t="shared" si="56"/>
        <v>108</v>
      </c>
    </row>
    <row r="1552" ht="20" customHeight="1" spans="1:9">
      <c r="A1552" s="9">
        <v>44753</v>
      </c>
      <c r="B1552" s="3" t="s">
        <v>291</v>
      </c>
      <c r="C1552" s="3" t="s">
        <v>131</v>
      </c>
      <c r="D1552" s="31">
        <v>1226</v>
      </c>
      <c r="E1552" s="60">
        <v>240</v>
      </c>
      <c r="F1552" s="3">
        <v>20</v>
      </c>
      <c r="G1552" s="3">
        <v>14</v>
      </c>
      <c r="H1552" s="3">
        <v>13</v>
      </c>
      <c r="I1552" s="3">
        <v>40</v>
      </c>
    </row>
    <row r="1553" ht="20" customHeight="1" spans="1:9">
      <c r="A1553" s="9">
        <v>44753</v>
      </c>
      <c r="B1553" s="3" t="s">
        <v>292</v>
      </c>
      <c r="C1553" s="3" t="s">
        <v>131</v>
      </c>
      <c r="D1553" s="31">
        <v>606</v>
      </c>
      <c r="E1553" s="60">
        <v>415</v>
      </c>
      <c r="F1553" s="3">
        <v>6</v>
      </c>
      <c r="G1553" s="3">
        <v>3</v>
      </c>
      <c r="H1553" s="3">
        <v>2</v>
      </c>
      <c r="I1553" s="3">
        <v>5</v>
      </c>
    </row>
    <row r="1554" ht="20" customHeight="1" spans="1:9">
      <c r="A1554" s="9">
        <v>44753</v>
      </c>
      <c r="B1554" s="3" t="s">
        <v>295</v>
      </c>
      <c r="C1554" s="3" t="s">
        <v>131</v>
      </c>
      <c r="D1554" s="31">
        <v>401</v>
      </c>
      <c r="E1554" s="60">
        <v>854</v>
      </c>
      <c r="F1554" s="3">
        <v>8</v>
      </c>
      <c r="G1554" s="3">
        <v>5</v>
      </c>
      <c r="H1554" s="3">
        <v>2</v>
      </c>
      <c r="I1554" s="3">
        <v>16</v>
      </c>
    </row>
    <row r="1555" ht="20" customHeight="1" spans="1:9">
      <c r="A1555" s="9">
        <v>44753</v>
      </c>
      <c r="B1555" s="3" t="s">
        <v>312</v>
      </c>
      <c r="C1555" s="3" t="s">
        <v>131</v>
      </c>
      <c r="D1555" s="31">
        <v>184</v>
      </c>
      <c r="E1555" s="60">
        <v>245</v>
      </c>
      <c r="F1555" s="3">
        <v>4</v>
      </c>
      <c r="G1555" s="3">
        <v>3</v>
      </c>
      <c r="H1555" s="3">
        <v>1</v>
      </c>
      <c r="I1555" s="3">
        <v>4</v>
      </c>
    </row>
    <row r="1556" ht="20" customHeight="1" spans="1:9">
      <c r="A1556" s="9">
        <v>44753</v>
      </c>
      <c r="B1556" s="3" t="s">
        <v>296</v>
      </c>
      <c r="C1556" s="3" t="s">
        <v>131</v>
      </c>
      <c r="D1556" s="31">
        <v>153</v>
      </c>
      <c r="E1556" s="60">
        <v>245</v>
      </c>
      <c r="F1556" s="3">
        <v>1</v>
      </c>
      <c r="G1556" s="3">
        <v>0</v>
      </c>
      <c r="H1556" s="3">
        <v>1</v>
      </c>
      <c r="I1556" s="3">
        <v>3</v>
      </c>
    </row>
    <row r="1557" ht="20" customHeight="1" spans="1:9">
      <c r="A1557" s="9">
        <v>44753</v>
      </c>
      <c r="B1557" s="3" t="s">
        <v>381</v>
      </c>
      <c r="C1557" s="3" t="s">
        <v>131</v>
      </c>
      <c r="D1557" s="31">
        <v>36</v>
      </c>
      <c r="E1557" s="60">
        <v>248</v>
      </c>
      <c r="F1557" s="3">
        <v>1</v>
      </c>
      <c r="G1557" s="3">
        <v>1</v>
      </c>
      <c r="H1557" s="3">
        <v>1</v>
      </c>
      <c r="I1557" s="3">
        <v>1</v>
      </c>
    </row>
    <row r="1558" ht="20" customHeight="1" spans="1:9">
      <c r="A1558" s="9">
        <v>44753</v>
      </c>
      <c r="B1558" s="3" t="s">
        <v>382</v>
      </c>
      <c r="C1558" s="3" t="s">
        <v>131</v>
      </c>
      <c r="D1558" s="31">
        <v>6</v>
      </c>
      <c r="E1558" s="60">
        <v>240</v>
      </c>
      <c r="F1558" s="3">
        <v>1</v>
      </c>
      <c r="G1558" s="3">
        <v>1</v>
      </c>
      <c r="H1558" s="3">
        <v>1</v>
      </c>
      <c r="I1558" s="3">
        <v>1</v>
      </c>
    </row>
    <row r="1559" ht="20" customHeight="1" spans="1:9">
      <c r="A1559" s="9">
        <v>44753</v>
      </c>
      <c r="B1559" s="3" t="s">
        <v>307</v>
      </c>
      <c r="C1559" s="3" t="s">
        <v>131</v>
      </c>
      <c r="D1559" s="31">
        <v>6</v>
      </c>
      <c r="E1559" s="60">
        <v>240</v>
      </c>
      <c r="F1559" s="3">
        <v>1</v>
      </c>
      <c r="G1559" s="3">
        <v>1</v>
      </c>
      <c r="H1559" s="3">
        <v>1</v>
      </c>
      <c r="I1559" s="3">
        <v>4</v>
      </c>
    </row>
    <row r="1560" ht="20" customHeight="1" spans="1:9">
      <c r="A1560" s="9">
        <v>44753</v>
      </c>
      <c r="B1560" s="3" t="s">
        <v>368</v>
      </c>
      <c r="C1560" s="3" t="s">
        <v>131</v>
      </c>
      <c r="D1560" s="31">
        <v>6</v>
      </c>
      <c r="E1560" s="60">
        <v>241</v>
      </c>
      <c r="F1560" s="3">
        <v>2</v>
      </c>
      <c r="G1560" s="3">
        <v>2</v>
      </c>
      <c r="H1560" s="3">
        <v>1</v>
      </c>
      <c r="I1560" s="3">
        <v>7</v>
      </c>
    </row>
    <row r="1561" ht="20" customHeight="1" spans="1:9">
      <c r="A1561" s="9">
        <v>44753</v>
      </c>
      <c r="B1561" s="3" t="s">
        <v>389</v>
      </c>
      <c r="C1561" s="3" t="s">
        <v>131</v>
      </c>
      <c r="D1561" s="31">
        <v>0</v>
      </c>
      <c r="E1561" s="60">
        <v>243</v>
      </c>
      <c r="F1561" s="3">
        <v>0</v>
      </c>
      <c r="G1561" s="3">
        <v>0</v>
      </c>
      <c r="H1561" s="3">
        <v>0</v>
      </c>
      <c r="I1561" s="3">
        <v>0</v>
      </c>
    </row>
    <row r="1562" ht="20" customHeight="1" spans="1:9">
      <c r="A1562" s="9">
        <v>44753</v>
      </c>
      <c r="B1562" s="3" t="s">
        <v>390</v>
      </c>
      <c r="C1562" s="3" t="s">
        <v>131</v>
      </c>
      <c r="D1562" s="31">
        <v>0</v>
      </c>
      <c r="E1562" s="60">
        <v>257</v>
      </c>
      <c r="F1562" s="3">
        <v>0</v>
      </c>
      <c r="G1562" s="3">
        <v>0</v>
      </c>
      <c r="H1562" s="3">
        <v>0</v>
      </c>
      <c r="I1562" s="3">
        <v>0</v>
      </c>
    </row>
    <row r="1563" ht="20" customHeight="1" spans="1:9">
      <c r="A1563" s="9">
        <v>44753</v>
      </c>
      <c r="B1563" s="3" t="s">
        <v>299</v>
      </c>
      <c r="C1563" s="3" t="s">
        <v>131</v>
      </c>
      <c r="D1563" s="31">
        <v>0</v>
      </c>
      <c r="E1563" s="60">
        <v>0</v>
      </c>
      <c r="F1563" s="3">
        <v>0</v>
      </c>
      <c r="G1563" s="3">
        <v>0</v>
      </c>
      <c r="H1563" s="3">
        <v>0</v>
      </c>
      <c r="I1563" s="3">
        <v>1</v>
      </c>
    </row>
    <row r="1564" ht="20" customHeight="1" spans="1:9">
      <c r="A1564" s="9">
        <v>44753</v>
      </c>
      <c r="B1564" s="3" t="s">
        <v>341</v>
      </c>
      <c r="C1564" s="3" t="s">
        <v>131</v>
      </c>
      <c r="D1564" s="31">
        <v>0</v>
      </c>
      <c r="E1564" s="60">
        <v>0</v>
      </c>
      <c r="F1564" s="3">
        <v>0</v>
      </c>
      <c r="G1564" s="3">
        <v>0</v>
      </c>
      <c r="H1564" s="3">
        <v>0</v>
      </c>
      <c r="I1564" s="3">
        <v>1</v>
      </c>
    </row>
    <row r="1565" ht="20" customHeight="1" spans="1:9">
      <c r="A1565" s="9">
        <v>44753</v>
      </c>
      <c r="B1565" s="3" t="s">
        <v>323</v>
      </c>
      <c r="C1565" s="3" t="s">
        <v>131</v>
      </c>
      <c r="D1565" s="31">
        <v>0</v>
      </c>
      <c r="E1565" s="60">
        <v>241</v>
      </c>
      <c r="F1565" s="3">
        <v>0</v>
      </c>
      <c r="G1565" s="3">
        <v>0</v>
      </c>
      <c r="H1565" s="3">
        <v>0</v>
      </c>
      <c r="I1565" s="3">
        <v>1</v>
      </c>
    </row>
    <row r="1566" ht="20" customHeight="1" spans="1:9">
      <c r="A1566" s="9">
        <v>44753</v>
      </c>
      <c r="B1566" s="3" t="s">
        <v>385</v>
      </c>
      <c r="C1566" s="3" t="s">
        <v>131</v>
      </c>
      <c r="D1566" s="31">
        <v>0</v>
      </c>
      <c r="E1566" s="60">
        <v>711</v>
      </c>
      <c r="F1566" s="3">
        <v>0</v>
      </c>
      <c r="G1566" s="3">
        <v>0</v>
      </c>
      <c r="H1566" s="3">
        <v>0</v>
      </c>
      <c r="I1566" s="3">
        <v>0</v>
      </c>
    </row>
    <row r="1567" ht="20" customHeight="1" spans="1:9">
      <c r="A1567" s="9">
        <v>44753</v>
      </c>
      <c r="B1567" s="3" t="s">
        <v>313</v>
      </c>
      <c r="C1567" s="3" t="s">
        <v>131</v>
      </c>
      <c r="D1567" s="31">
        <v>0</v>
      </c>
      <c r="E1567" s="60">
        <v>0</v>
      </c>
      <c r="F1567" s="3">
        <v>0</v>
      </c>
      <c r="G1567" s="3">
        <v>0</v>
      </c>
      <c r="H1567" s="3">
        <v>0</v>
      </c>
      <c r="I1567" s="3">
        <v>2</v>
      </c>
    </row>
    <row r="1568" ht="20" customHeight="1" spans="1:9">
      <c r="A1568" s="9">
        <v>44753</v>
      </c>
      <c r="B1568" s="3" t="s">
        <v>301</v>
      </c>
      <c r="C1568" s="3" t="s">
        <v>131</v>
      </c>
      <c r="D1568" s="31">
        <v>0</v>
      </c>
      <c r="E1568" s="60">
        <v>241</v>
      </c>
      <c r="F1568" s="3">
        <v>0</v>
      </c>
      <c r="G1568" s="3">
        <v>0</v>
      </c>
      <c r="H1568" s="3">
        <v>0</v>
      </c>
      <c r="I1568" s="3">
        <v>1</v>
      </c>
    </row>
    <row r="1569" ht="20" customHeight="1" spans="1:9">
      <c r="A1569" s="9">
        <v>44753</v>
      </c>
      <c r="B1569" s="3" t="s">
        <v>314</v>
      </c>
      <c r="C1569" s="3" t="s">
        <v>131</v>
      </c>
      <c r="D1569" s="31">
        <v>0</v>
      </c>
      <c r="E1569" s="60">
        <v>241</v>
      </c>
      <c r="F1569" s="3">
        <v>3</v>
      </c>
      <c r="G1569" s="3">
        <v>2</v>
      </c>
      <c r="H1569" s="3">
        <v>0</v>
      </c>
      <c r="I1569" s="3">
        <v>2</v>
      </c>
    </row>
    <row r="1570" ht="20" customHeight="1" spans="1:9">
      <c r="A1570" s="9">
        <v>44753</v>
      </c>
      <c r="B1570" s="3" t="s">
        <v>388</v>
      </c>
      <c r="C1570" s="3" t="s">
        <v>131</v>
      </c>
      <c r="D1570" s="31">
        <v>0</v>
      </c>
      <c r="E1570" s="60">
        <v>4</v>
      </c>
      <c r="F1570" s="3">
        <v>0</v>
      </c>
      <c r="G1570" s="3">
        <v>0</v>
      </c>
      <c r="H1570" s="3">
        <v>0</v>
      </c>
      <c r="I1570" s="3">
        <v>0</v>
      </c>
    </row>
    <row r="1571" ht="20" customHeight="1" spans="1:9">
      <c r="A1571" s="9">
        <v>44753</v>
      </c>
      <c r="B1571" s="3" t="s">
        <v>395</v>
      </c>
      <c r="C1571" s="3" t="s">
        <v>131</v>
      </c>
      <c r="D1571" s="31">
        <v>0</v>
      </c>
      <c r="E1571" s="60">
        <v>0</v>
      </c>
      <c r="F1571" s="3">
        <v>0</v>
      </c>
      <c r="G1571" s="3">
        <v>0</v>
      </c>
      <c r="H1571" s="3">
        <v>0</v>
      </c>
      <c r="I1571" s="3">
        <v>1</v>
      </c>
    </row>
    <row r="1572" ht="20" customHeight="1" spans="1:9">
      <c r="A1572" s="9">
        <v>44753</v>
      </c>
      <c r="B1572" s="3" t="s">
        <v>391</v>
      </c>
      <c r="C1572" s="3" t="s">
        <v>131</v>
      </c>
      <c r="D1572" s="31">
        <v>0</v>
      </c>
      <c r="E1572" s="60">
        <v>244</v>
      </c>
      <c r="F1572" s="3">
        <v>0</v>
      </c>
      <c r="G1572" s="3">
        <v>0</v>
      </c>
      <c r="H1572" s="3">
        <v>0</v>
      </c>
      <c r="I1572" s="3">
        <v>0</v>
      </c>
    </row>
    <row r="1573" ht="20" customHeight="1" spans="1:9">
      <c r="A1573" s="9">
        <v>44753</v>
      </c>
      <c r="B1573" s="3" t="s">
        <v>377</v>
      </c>
      <c r="C1573" s="3" t="s">
        <v>131</v>
      </c>
      <c r="D1573" s="31">
        <v>0</v>
      </c>
      <c r="E1573" s="60">
        <v>249</v>
      </c>
      <c r="F1573" s="3">
        <v>2</v>
      </c>
      <c r="G1573" s="3">
        <v>2</v>
      </c>
      <c r="H1573" s="3">
        <v>0</v>
      </c>
      <c r="I1573" s="3">
        <v>2</v>
      </c>
    </row>
    <row r="1574" ht="20" customHeight="1" spans="1:9">
      <c r="A1574" s="9">
        <v>44753</v>
      </c>
      <c r="B1574" s="3" t="s">
        <v>386</v>
      </c>
      <c r="C1574" s="3" t="s">
        <v>131</v>
      </c>
      <c r="D1574" s="31">
        <v>0</v>
      </c>
      <c r="E1574" s="60">
        <v>243</v>
      </c>
      <c r="F1574" s="3">
        <v>0</v>
      </c>
      <c r="G1574" s="3">
        <v>0</v>
      </c>
      <c r="H1574" s="3">
        <v>0</v>
      </c>
      <c r="I1574" s="3">
        <v>0</v>
      </c>
    </row>
    <row r="1575" ht="20" customHeight="1" spans="1:9">
      <c r="A1575" s="9">
        <v>44753</v>
      </c>
      <c r="B1575" s="3" t="s">
        <v>361</v>
      </c>
      <c r="C1575" s="3" t="s">
        <v>131</v>
      </c>
      <c r="D1575" s="31">
        <v>0</v>
      </c>
      <c r="E1575" s="60">
        <v>240</v>
      </c>
      <c r="F1575" s="3">
        <v>0</v>
      </c>
      <c r="G1575" s="3">
        <v>0</v>
      </c>
      <c r="H1575" s="3">
        <v>0</v>
      </c>
      <c r="I1575" s="3">
        <v>0</v>
      </c>
    </row>
    <row r="1576" ht="20" customHeight="1" spans="1:9">
      <c r="A1576" s="9">
        <v>44753</v>
      </c>
      <c r="B1576" s="3" t="s">
        <v>332</v>
      </c>
      <c r="C1576" s="3" t="s">
        <v>131</v>
      </c>
      <c r="D1576" s="31">
        <v>0</v>
      </c>
      <c r="E1576" s="60">
        <v>242</v>
      </c>
      <c r="F1576" s="3">
        <v>1</v>
      </c>
      <c r="G1576" s="3">
        <v>1</v>
      </c>
      <c r="H1576" s="3">
        <v>0</v>
      </c>
      <c r="I1576" s="3">
        <v>2</v>
      </c>
    </row>
    <row r="1577" ht="20" customHeight="1" spans="1:9">
      <c r="A1577" s="9">
        <v>44753</v>
      </c>
      <c r="B1577" s="3" t="s">
        <v>379</v>
      </c>
      <c r="C1577" s="3" t="s">
        <v>131</v>
      </c>
      <c r="D1577" s="31">
        <v>0</v>
      </c>
      <c r="E1577" s="60">
        <v>283</v>
      </c>
      <c r="F1577" s="3">
        <v>0</v>
      </c>
      <c r="G1577" s="3">
        <v>0</v>
      </c>
      <c r="H1577" s="3">
        <v>0</v>
      </c>
      <c r="I1577" s="3">
        <v>1</v>
      </c>
    </row>
    <row r="1578" ht="20" customHeight="1" spans="1:9">
      <c r="A1578" s="9">
        <v>44753</v>
      </c>
      <c r="B1578" s="3" t="s">
        <v>375</v>
      </c>
      <c r="C1578" s="3" t="s">
        <v>131</v>
      </c>
      <c r="D1578" s="31">
        <v>0</v>
      </c>
      <c r="E1578" s="60">
        <v>261</v>
      </c>
      <c r="F1578" s="3">
        <v>0</v>
      </c>
      <c r="G1578" s="3">
        <v>0</v>
      </c>
      <c r="H1578" s="3">
        <v>0</v>
      </c>
      <c r="I1578" s="3">
        <v>2</v>
      </c>
    </row>
    <row r="1579" ht="20" customHeight="1" spans="1:9">
      <c r="A1579" s="9">
        <v>44753</v>
      </c>
      <c r="B1579" s="3" t="s">
        <v>392</v>
      </c>
      <c r="C1579" s="3" t="s">
        <v>131</v>
      </c>
      <c r="D1579" s="31">
        <v>0</v>
      </c>
      <c r="E1579" s="60">
        <v>242</v>
      </c>
      <c r="F1579" s="3">
        <v>1</v>
      </c>
      <c r="G1579" s="3">
        <v>1</v>
      </c>
      <c r="H1579" s="3">
        <v>0</v>
      </c>
      <c r="I1579" s="3">
        <v>0</v>
      </c>
    </row>
    <row r="1580" ht="20" customHeight="1" spans="1:9">
      <c r="A1580" s="9">
        <v>44753</v>
      </c>
      <c r="B1580" s="3" t="s">
        <v>319</v>
      </c>
      <c r="C1580" s="3" t="s">
        <v>131</v>
      </c>
      <c r="D1580" s="31">
        <v>0</v>
      </c>
      <c r="E1580" s="60">
        <v>247</v>
      </c>
      <c r="F1580" s="3">
        <v>0</v>
      </c>
      <c r="G1580" s="3">
        <v>0</v>
      </c>
      <c r="H1580" s="3">
        <v>0</v>
      </c>
      <c r="I1580" s="3">
        <v>0</v>
      </c>
    </row>
    <row r="1581" ht="20" customHeight="1" spans="1:9">
      <c r="A1581" s="9">
        <v>44753</v>
      </c>
      <c r="B1581" s="3" t="s">
        <v>359</v>
      </c>
      <c r="C1581" s="3" t="s">
        <v>131</v>
      </c>
      <c r="D1581" s="31">
        <v>0</v>
      </c>
      <c r="E1581" s="60">
        <v>278</v>
      </c>
      <c r="F1581" s="3">
        <v>2</v>
      </c>
      <c r="G1581" s="3">
        <v>2</v>
      </c>
      <c r="H1581" s="3">
        <v>0</v>
      </c>
      <c r="I1581" s="3">
        <v>1</v>
      </c>
    </row>
    <row r="1582" ht="20" customHeight="1" spans="1:9">
      <c r="A1582" s="9">
        <v>44753</v>
      </c>
      <c r="B1582" s="3" t="s">
        <v>371</v>
      </c>
      <c r="C1582" s="3" t="s">
        <v>131</v>
      </c>
      <c r="D1582" s="31">
        <v>0</v>
      </c>
      <c r="E1582" s="60">
        <v>250</v>
      </c>
      <c r="F1582" s="3">
        <v>0</v>
      </c>
      <c r="G1582" s="3">
        <v>0</v>
      </c>
      <c r="H1582" s="3">
        <v>0</v>
      </c>
      <c r="I1582" s="3">
        <v>0</v>
      </c>
    </row>
    <row r="1583" ht="20" customHeight="1" spans="1:9">
      <c r="A1583" s="9">
        <v>44753</v>
      </c>
      <c r="B1583" s="3" t="s">
        <v>367</v>
      </c>
      <c r="C1583" s="3" t="s">
        <v>131</v>
      </c>
      <c r="D1583" s="31">
        <v>0</v>
      </c>
      <c r="E1583" s="60">
        <v>243</v>
      </c>
      <c r="F1583" s="3">
        <v>0</v>
      </c>
      <c r="G1583" s="3">
        <v>0</v>
      </c>
      <c r="H1583" s="3">
        <v>0</v>
      </c>
      <c r="I1583" s="3">
        <v>0</v>
      </c>
    </row>
    <row r="1584" ht="20" customHeight="1" spans="1:9">
      <c r="A1584" s="9">
        <v>44753</v>
      </c>
      <c r="B1584" s="3" t="s">
        <v>339</v>
      </c>
      <c r="C1584" s="3" t="s">
        <v>131</v>
      </c>
      <c r="D1584" s="31">
        <v>0</v>
      </c>
      <c r="E1584" s="60">
        <v>2</v>
      </c>
      <c r="F1584" s="3">
        <v>0</v>
      </c>
      <c r="G1584" s="3">
        <v>0</v>
      </c>
      <c r="H1584" s="3">
        <v>0</v>
      </c>
      <c r="I1584" s="3">
        <v>0</v>
      </c>
    </row>
    <row r="1585" ht="20" customHeight="1" spans="1:9">
      <c r="A1585" s="9">
        <v>44753</v>
      </c>
      <c r="B1585" s="3" t="s">
        <v>396</v>
      </c>
      <c r="C1585" s="3" t="s">
        <v>131</v>
      </c>
      <c r="D1585" s="31">
        <v>0</v>
      </c>
      <c r="E1585" s="60">
        <v>241</v>
      </c>
      <c r="F1585" s="3">
        <v>0</v>
      </c>
      <c r="G1585" s="3">
        <v>0</v>
      </c>
      <c r="H1585" s="3">
        <v>0</v>
      </c>
      <c r="I1585" s="3">
        <v>0</v>
      </c>
    </row>
    <row r="1586" ht="20" customHeight="1" spans="1:9">
      <c r="A1586" s="9">
        <v>44753</v>
      </c>
      <c r="B1586" s="3" t="s">
        <v>372</v>
      </c>
      <c r="C1586" s="3" t="s">
        <v>131</v>
      </c>
      <c r="D1586" s="31">
        <v>0</v>
      </c>
      <c r="E1586" s="60">
        <v>396</v>
      </c>
      <c r="F1586" s="3">
        <v>1</v>
      </c>
      <c r="G1586" s="3">
        <v>1</v>
      </c>
      <c r="H1586" s="3">
        <v>0</v>
      </c>
      <c r="I1586" s="3">
        <v>0</v>
      </c>
    </row>
    <row r="1587" ht="20" customHeight="1" spans="1:9">
      <c r="A1587" s="9">
        <v>44753</v>
      </c>
      <c r="B1587" s="3" t="s">
        <v>397</v>
      </c>
      <c r="C1587" s="3" t="s">
        <v>131</v>
      </c>
      <c r="D1587" s="31">
        <v>0</v>
      </c>
      <c r="E1587" s="60">
        <v>22</v>
      </c>
      <c r="F1587" s="3">
        <v>0</v>
      </c>
      <c r="G1587" s="3">
        <v>0</v>
      </c>
      <c r="H1587" s="3">
        <v>0</v>
      </c>
      <c r="I1587" s="3">
        <v>0</v>
      </c>
    </row>
    <row r="1588" ht="20" customHeight="1" spans="1:9">
      <c r="A1588" s="9">
        <v>44753</v>
      </c>
      <c r="B1588" s="3" t="s">
        <v>357</v>
      </c>
      <c r="C1588" s="3" t="s">
        <v>131</v>
      </c>
      <c r="D1588" s="31">
        <v>0</v>
      </c>
      <c r="E1588" s="60">
        <v>253</v>
      </c>
      <c r="F1588" s="3">
        <v>0</v>
      </c>
      <c r="G1588" s="3">
        <v>0</v>
      </c>
      <c r="H1588" s="3">
        <v>0</v>
      </c>
      <c r="I1588" s="3">
        <v>0</v>
      </c>
    </row>
    <row r="1589" ht="20" customHeight="1" spans="1:9">
      <c r="A1589" s="9">
        <v>44753</v>
      </c>
      <c r="B1589" s="3" t="s">
        <v>398</v>
      </c>
      <c r="C1589" s="3" t="s">
        <v>131</v>
      </c>
      <c r="D1589" s="31">
        <v>0</v>
      </c>
      <c r="E1589" s="60">
        <v>255</v>
      </c>
      <c r="F1589" s="3">
        <v>0</v>
      </c>
      <c r="G1589" s="3">
        <v>0</v>
      </c>
      <c r="H1589" s="3">
        <v>0</v>
      </c>
      <c r="I1589" s="3">
        <v>0</v>
      </c>
    </row>
    <row r="1590" ht="20" customHeight="1" spans="1:9">
      <c r="A1590" s="9">
        <v>44753</v>
      </c>
      <c r="B1590" s="3" t="s">
        <v>394</v>
      </c>
      <c r="C1590" s="3" t="s">
        <v>131</v>
      </c>
      <c r="D1590" s="31">
        <v>0</v>
      </c>
      <c r="E1590" s="60">
        <v>246</v>
      </c>
      <c r="F1590" s="3">
        <v>1</v>
      </c>
      <c r="G1590" s="3">
        <v>0</v>
      </c>
      <c r="H1590" s="3">
        <v>0</v>
      </c>
      <c r="I1590" s="3">
        <v>0</v>
      </c>
    </row>
    <row r="1591" ht="20" customHeight="1" spans="1:9">
      <c r="A1591" s="8" t="s">
        <v>93</v>
      </c>
      <c r="B1591" s="8"/>
      <c r="C1591" s="8"/>
      <c r="D1591" s="24">
        <f t="shared" ref="D1591:I1591" si="57">SUM(D1552:D1590)</f>
        <v>2624</v>
      </c>
      <c r="E1591" s="59">
        <f t="shared" si="57"/>
        <v>9343</v>
      </c>
      <c r="F1591" s="8">
        <f t="shared" si="57"/>
        <v>55</v>
      </c>
      <c r="G1591" s="8">
        <f t="shared" si="57"/>
        <v>39</v>
      </c>
      <c r="H1591" s="8">
        <f t="shared" si="57"/>
        <v>23</v>
      </c>
      <c r="I1591" s="8">
        <f t="shared" si="57"/>
        <v>98</v>
      </c>
    </row>
    <row r="1592" ht="20" customHeight="1" spans="1:9">
      <c r="A1592" s="9">
        <v>44752</v>
      </c>
      <c r="B1592" s="3" t="s">
        <v>291</v>
      </c>
      <c r="C1592" s="3" t="s">
        <v>131</v>
      </c>
      <c r="D1592" s="31">
        <v>2374</v>
      </c>
      <c r="E1592" s="60">
        <v>243</v>
      </c>
      <c r="F1592" s="3">
        <v>12</v>
      </c>
      <c r="G1592" s="3">
        <v>7</v>
      </c>
      <c r="H1592" s="3">
        <v>9</v>
      </c>
      <c r="I1592" s="3">
        <v>38</v>
      </c>
    </row>
    <row r="1593" ht="20" customHeight="1" spans="1:9">
      <c r="A1593" s="9">
        <v>44752</v>
      </c>
      <c r="B1593" s="3" t="s">
        <v>312</v>
      </c>
      <c r="C1593" s="3" t="s">
        <v>131</v>
      </c>
      <c r="D1593" s="31">
        <v>184</v>
      </c>
      <c r="E1593" s="60">
        <v>261</v>
      </c>
      <c r="F1593" s="3">
        <v>1</v>
      </c>
      <c r="G1593" s="3">
        <v>1</v>
      </c>
      <c r="H1593" s="3">
        <v>2</v>
      </c>
      <c r="I1593" s="3">
        <v>9</v>
      </c>
    </row>
    <row r="1594" ht="20" customHeight="1" spans="1:9">
      <c r="A1594" s="9">
        <v>44752</v>
      </c>
      <c r="B1594" s="3" t="s">
        <v>296</v>
      </c>
      <c r="C1594" s="3" t="s">
        <v>131</v>
      </c>
      <c r="D1594" s="31">
        <v>147</v>
      </c>
      <c r="E1594" s="60">
        <v>250</v>
      </c>
      <c r="F1594" s="3">
        <v>0</v>
      </c>
      <c r="G1594" s="3">
        <v>0</v>
      </c>
      <c r="H1594" s="3">
        <v>2</v>
      </c>
      <c r="I1594" s="3">
        <v>3</v>
      </c>
    </row>
    <row r="1595" ht="20" customHeight="1" spans="1:9">
      <c r="A1595" s="9">
        <v>44752</v>
      </c>
      <c r="B1595" s="3" t="s">
        <v>295</v>
      </c>
      <c r="C1595" s="3" t="s">
        <v>131</v>
      </c>
      <c r="D1595" s="31">
        <v>54</v>
      </c>
      <c r="E1595" s="60">
        <v>767</v>
      </c>
      <c r="F1595" s="3">
        <v>4</v>
      </c>
      <c r="G1595" s="3">
        <v>3</v>
      </c>
      <c r="H1595" s="3">
        <v>3</v>
      </c>
      <c r="I1595" s="3">
        <v>17</v>
      </c>
    </row>
    <row r="1596" ht="20" customHeight="1" spans="1:9">
      <c r="A1596" s="9">
        <v>44752</v>
      </c>
      <c r="B1596" s="3" t="s">
        <v>292</v>
      </c>
      <c r="C1596" s="3" t="s">
        <v>131</v>
      </c>
      <c r="D1596" s="31">
        <v>18</v>
      </c>
      <c r="E1596" s="60">
        <v>497</v>
      </c>
      <c r="F1596" s="3">
        <v>2</v>
      </c>
      <c r="G1596" s="3">
        <v>1</v>
      </c>
      <c r="H1596" s="3">
        <v>1</v>
      </c>
      <c r="I1596" s="3">
        <v>4</v>
      </c>
    </row>
    <row r="1597" ht="20" customHeight="1" spans="1:9">
      <c r="A1597" s="9">
        <v>44752</v>
      </c>
      <c r="B1597" s="3" t="s">
        <v>341</v>
      </c>
      <c r="C1597" s="3" t="s">
        <v>131</v>
      </c>
      <c r="D1597" s="31">
        <v>6</v>
      </c>
      <c r="E1597" s="60">
        <v>0</v>
      </c>
      <c r="F1597" s="3">
        <v>0</v>
      </c>
      <c r="G1597" s="3">
        <v>0</v>
      </c>
      <c r="H1597" s="3">
        <v>1</v>
      </c>
      <c r="I1597" s="3">
        <v>1</v>
      </c>
    </row>
    <row r="1598" ht="20" customHeight="1" spans="1:9">
      <c r="A1598" s="9">
        <v>44752</v>
      </c>
      <c r="B1598" s="3" t="s">
        <v>307</v>
      </c>
      <c r="C1598" s="3" t="s">
        <v>131</v>
      </c>
      <c r="D1598" s="31">
        <v>6</v>
      </c>
      <c r="E1598" s="60">
        <v>253</v>
      </c>
      <c r="F1598" s="3">
        <v>1</v>
      </c>
      <c r="G1598" s="3">
        <v>1</v>
      </c>
      <c r="H1598" s="3">
        <v>1</v>
      </c>
      <c r="I1598" s="3">
        <v>3</v>
      </c>
    </row>
    <row r="1599" ht="20" customHeight="1" spans="1:9">
      <c r="A1599" s="9">
        <v>44752</v>
      </c>
      <c r="B1599" s="3" t="s">
        <v>389</v>
      </c>
      <c r="C1599" s="3" t="s">
        <v>131</v>
      </c>
      <c r="D1599" s="31">
        <v>0</v>
      </c>
      <c r="E1599" s="60">
        <v>241</v>
      </c>
      <c r="F1599" s="3">
        <v>0</v>
      </c>
      <c r="G1599" s="3">
        <v>0</v>
      </c>
      <c r="H1599" s="3">
        <v>0</v>
      </c>
      <c r="I1599" s="3">
        <v>0</v>
      </c>
    </row>
    <row r="1600" ht="20" customHeight="1" spans="1:9">
      <c r="A1600" s="9">
        <v>44752</v>
      </c>
      <c r="B1600" s="3" t="s">
        <v>323</v>
      </c>
      <c r="C1600" s="3" t="s">
        <v>131</v>
      </c>
      <c r="D1600" s="31">
        <v>0</v>
      </c>
      <c r="E1600" s="60">
        <v>241</v>
      </c>
      <c r="F1600" s="3">
        <v>0</v>
      </c>
      <c r="G1600" s="3">
        <v>0</v>
      </c>
      <c r="H1600" s="3">
        <v>0</v>
      </c>
      <c r="I1600" s="3">
        <v>1</v>
      </c>
    </row>
    <row r="1601" ht="20" customHeight="1" spans="1:9">
      <c r="A1601" s="9">
        <v>44752</v>
      </c>
      <c r="B1601" s="3" t="s">
        <v>385</v>
      </c>
      <c r="C1601" s="3" t="s">
        <v>131</v>
      </c>
      <c r="D1601" s="31">
        <v>0</v>
      </c>
      <c r="E1601" s="60">
        <v>616</v>
      </c>
      <c r="F1601" s="3">
        <v>0</v>
      </c>
      <c r="G1601" s="3">
        <v>0</v>
      </c>
      <c r="H1601" s="3">
        <v>0</v>
      </c>
      <c r="I1601" s="3">
        <v>0</v>
      </c>
    </row>
    <row r="1602" ht="20" customHeight="1" spans="1:9">
      <c r="A1602" s="9">
        <v>44752</v>
      </c>
      <c r="B1602" s="3" t="s">
        <v>313</v>
      </c>
      <c r="C1602" s="3" t="s">
        <v>131</v>
      </c>
      <c r="D1602" s="31">
        <v>0</v>
      </c>
      <c r="E1602" s="60">
        <v>0</v>
      </c>
      <c r="F1602" s="3">
        <v>0</v>
      </c>
      <c r="G1602" s="3">
        <v>0</v>
      </c>
      <c r="H1602" s="3">
        <v>0</v>
      </c>
      <c r="I1602" s="3">
        <v>2</v>
      </c>
    </row>
    <row r="1603" ht="20" customHeight="1" spans="1:9">
      <c r="A1603" s="9">
        <v>44752</v>
      </c>
      <c r="B1603" s="3" t="s">
        <v>301</v>
      </c>
      <c r="C1603" s="3" t="s">
        <v>131</v>
      </c>
      <c r="D1603" s="31">
        <v>0</v>
      </c>
      <c r="E1603" s="60">
        <v>240</v>
      </c>
      <c r="F1603" s="3">
        <v>1</v>
      </c>
      <c r="G1603" s="3">
        <v>0</v>
      </c>
      <c r="H1603" s="3">
        <v>0</v>
      </c>
      <c r="I1603" s="3">
        <v>2</v>
      </c>
    </row>
    <row r="1604" ht="20" customHeight="1" spans="1:9">
      <c r="A1604" s="9">
        <v>44752</v>
      </c>
      <c r="B1604" s="3" t="s">
        <v>314</v>
      </c>
      <c r="C1604" s="3" t="s">
        <v>131</v>
      </c>
      <c r="D1604" s="31">
        <v>0</v>
      </c>
      <c r="E1604" s="60">
        <v>253</v>
      </c>
      <c r="F1604" s="3">
        <v>0</v>
      </c>
      <c r="G1604" s="3">
        <v>0</v>
      </c>
      <c r="H1604" s="3">
        <v>0</v>
      </c>
      <c r="I1604" s="3">
        <v>1</v>
      </c>
    </row>
    <row r="1605" ht="20" customHeight="1" spans="1:9">
      <c r="A1605" s="9">
        <v>44752</v>
      </c>
      <c r="B1605" s="3" t="s">
        <v>377</v>
      </c>
      <c r="C1605" s="3" t="s">
        <v>131</v>
      </c>
      <c r="D1605" s="31">
        <v>0</v>
      </c>
      <c r="E1605" s="60">
        <v>251</v>
      </c>
      <c r="F1605" s="3">
        <v>2</v>
      </c>
      <c r="G1605" s="3">
        <v>1</v>
      </c>
      <c r="H1605" s="3">
        <v>0</v>
      </c>
      <c r="I1605" s="3">
        <v>0</v>
      </c>
    </row>
    <row r="1606" ht="20" customHeight="1" spans="1:9">
      <c r="A1606" s="9">
        <v>44752</v>
      </c>
      <c r="B1606" s="3" t="s">
        <v>382</v>
      </c>
      <c r="C1606" s="3" t="s">
        <v>131</v>
      </c>
      <c r="D1606" s="31">
        <v>0</v>
      </c>
      <c r="E1606" s="60">
        <v>413</v>
      </c>
      <c r="F1606" s="3">
        <v>1</v>
      </c>
      <c r="G1606" s="3">
        <v>1</v>
      </c>
      <c r="H1606" s="3">
        <v>0</v>
      </c>
      <c r="I1606" s="3">
        <v>0</v>
      </c>
    </row>
    <row r="1607" ht="20" customHeight="1" spans="1:9">
      <c r="A1607" s="9">
        <v>44752</v>
      </c>
      <c r="B1607" s="3" t="s">
        <v>386</v>
      </c>
      <c r="C1607" s="3" t="s">
        <v>131</v>
      </c>
      <c r="D1607" s="31">
        <v>0</v>
      </c>
      <c r="E1607" s="60">
        <v>240</v>
      </c>
      <c r="F1607" s="3">
        <v>0</v>
      </c>
      <c r="G1607" s="3">
        <v>0</v>
      </c>
      <c r="H1607" s="3">
        <v>0</v>
      </c>
      <c r="I1607" s="3">
        <v>1</v>
      </c>
    </row>
    <row r="1608" ht="20" customHeight="1" spans="1:9">
      <c r="A1608" s="9">
        <v>44752</v>
      </c>
      <c r="B1608" s="3" t="s">
        <v>361</v>
      </c>
      <c r="C1608" s="3" t="s">
        <v>131</v>
      </c>
      <c r="D1608" s="31">
        <v>0</v>
      </c>
      <c r="E1608" s="60">
        <v>240</v>
      </c>
      <c r="F1608" s="3">
        <v>1</v>
      </c>
      <c r="G1608" s="3">
        <v>0</v>
      </c>
      <c r="H1608" s="3">
        <v>0</v>
      </c>
      <c r="I1608" s="3">
        <v>0</v>
      </c>
    </row>
    <row r="1609" ht="20" customHeight="1" spans="1:9">
      <c r="A1609" s="9">
        <v>44752</v>
      </c>
      <c r="B1609" s="3" t="s">
        <v>332</v>
      </c>
      <c r="C1609" s="3" t="s">
        <v>131</v>
      </c>
      <c r="D1609" s="31">
        <v>0</v>
      </c>
      <c r="E1609" s="60">
        <v>242</v>
      </c>
      <c r="F1609" s="3">
        <v>0</v>
      </c>
      <c r="G1609" s="3">
        <v>0</v>
      </c>
      <c r="H1609" s="3">
        <v>0</v>
      </c>
      <c r="I1609" s="3">
        <v>0</v>
      </c>
    </row>
    <row r="1610" ht="20" customHeight="1" spans="1:9">
      <c r="A1610" s="9">
        <v>44752</v>
      </c>
      <c r="B1610" s="3" t="s">
        <v>379</v>
      </c>
      <c r="C1610" s="3" t="s">
        <v>131</v>
      </c>
      <c r="D1610" s="31">
        <v>0</v>
      </c>
      <c r="E1610" s="60">
        <v>283</v>
      </c>
      <c r="F1610" s="3">
        <v>0</v>
      </c>
      <c r="G1610" s="3">
        <v>0</v>
      </c>
      <c r="H1610" s="3">
        <v>0</v>
      </c>
      <c r="I1610" s="3">
        <v>0</v>
      </c>
    </row>
    <row r="1611" ht="20" customHeight="1" spans="1:9">
      <c r="A1611" s="9">
        <v>44752</v>
      </c>
      <c r="B1611" s="3" t="s">
        <v>375</v>
      </c>
      <c r="C1611" s="3" t="s">
        <v>131</v>
      </c>
      <c r="D1611" s="31">
        <v>0</v>
      </c>
      <c r="E1611" s="60">
        <v>243</v>
      </c>
      <c r="F1611" s="3">
        <v>0</v>
      </c>
      <c r="G1611" s="3">
        <v>0</v>
      </c>
      <c r="H1611" s="3">
        <v>0</v>
      </c>
      <c r="I1611" s="3">
        <v>2</v>
      </c>
    </row>
    <row r="1612" ht="20" customHeight="1" spans="1:9">
      <c r="A1612" s="9">
        <v>44752</v>
      </c>
      <c r="B1612" s="3" t="s">
        <v>392</v>
      </c>
      <c r="C1612" s="3" t="s">
        <v>131</v>
      </c>
      <c r="D1612" s="31">
        <v>0</v>
      </c>
      <c r="E1612" s="60">
        <v>241</v>
      </c>
      <c r="F1612" s="3">
        <v>1</v>
      </c>
      <c r="G1612" s="3">
        <v>0</v>
      </c>
      <c r="H1612" s="3">
        <v>0</v>
      </c>
      <c r="I1612" s="3">
        <v>0</v>
      </c>
    </row>
    <row r="1613" ht="20" customHeight="1" spans="1:9">
      <c r="A1613" s="9">
        <v>44752</v>
      </c>
      <c r="B1613" s="3" t="s">
        <v>381</v>
      </c>
      <c r="C1613" s="3" t="s">
        <v>131</v>
      </c>
      <c r="D1613" s="31">
        <v>0</v>
      </c>
      <c r="E1613" s="60">
        <v>243</v>
      </c>
      <c r="F1613" s="3">
        <v>0</v>
      </c>
      <c r="G1613" s="3">
        <v>0</v>
      </c>
      <c r="H1613" s="3">
        <v>0</v>
      </c>
      <c r="I1613" s="3">
        <v>0</v>
      </c>
    </row>
    <row r="1614" ht="20" customHeight="1" spans="1:9">
      <c r="A1614" s="9">
        <v>44752</v>
      </c>
      <c r="B1614" s="3" t="s">
        <v>319</v>
      </c>
      <c r="C1614" s="3" t="s">
        <v>131</v>
      </c>
      <c r="D1614" s="31">
        <v>0</v>
      </c>
      <c r="E1614" s="60">
        <v>244</v>
      </c>
      <c r="F1614" s="3">
        <v>0</v>
      </c>
      <c r="G1614" s="3">
        <v>0</v>
      </c>
      <c r="H1614" s="3">
        <v>0</v>
      </c>
      <c r="I1614" s="3">
        <v>0</v>
      </c>
    </row>
    <row r="1615" ht="20" customHeight="1" spans="1:9">
      <c r="A1615" s="9">
        <v>44752</v>
      </c>
      <c r="B1615" s="3" t="s">
        <v>367</v>
      </c>
      <c r="C1615" s="3" t="s">
        <v>131</v>
      </c>
      <c r="D1615" s="31">
        <v>0</v>
      </c>
      <c r="E1615" s="60">
        <v>240</v>
      </c>
      <c r="F1615" s="3">
        <v>0</v>
      </c>
      <c r="G1615" s="3">
        <v>0</v>
      </c>
      <c r="H1615" s="3">
        <v>0</v>
      </c>
      <c r="I1615" s="3">
        <v>0</v>
      </c>
    </row>
    <row r="1616" ht="20" customHeight="1" spans="1:9">
      <c r="A1616" s="9">
        <v>44752</v>
      </c>
      <c r="B1616" s="3" t="s">
        <v>396</v>
      </c>
      <c r="C1616" s="3" t="s">
        <v>131</v>
      </c>
      <c r="D1616" s="31">
        <v>0</v>
      </c>
      <c r="E1616" s="60">
        <v>240</v>
      </c>
      <c r="F1616" s="3">
        <v>0</v>
      </c>
      <c r="G1616" s="3">
        <v>0</v>
      </c>
      <c r="H1616" s="3">
        <v>0</v>
      </c>
      <c r="I1616" s="3">
        <v>0</v>
      </c>
    </row>
    <row r="1617" ht="20" customHeight="1" spans="1:9">
      <c r="A1617" s="9">
        <v>44752</v>
      </c>
      <c r="B1617" s="3" t="s">
        <v>368</v>
      </c>
      <c r="C1617" s="3" t="s">
        <v>131</v>
      </c>
      <c r="D1617" s="31">
        <v>0</v>
      </c>
      <c r="E1617" s="60">
        <v>241</v>
      </c>
      <c r="F1617" s="3">
        <v>2</v>
      </c>
      <c r="G1617" s="3">
        <v>2</v>
      </c>
      <c r="H1617" s="3">
        <v>0</v>
      </c>
      <c r="I1617" s="3">
        <v>5</v>
      </c>
    </row>
    <row r="1618" ht="20" customHeight="1" spans="1:9">
      <c r="A1618" s="9">
        <v>44752</v>
      </c>
      <c r="B1618" s="3" t="s">
        <v>372</v>
      </c>
      <c r="C1618" s="3" t="s">
        <v>131</v>
      </c>
      <c r="D1618" s="31">
        <v>0</v>
      </c>
      <c r="E1618" s="60">
        <v>67</v>
      </c>
      <c r="F1618" s="3">
        <v>1</v>
      </c>
      <c r="G1618" s="3">
        <v>0</v>
      </c>
      <c r="H1618" s="3">
        <v>0</v>
      </c>
      <c r="I1618" s="3">
        <v>0</v>
      </c>
    </row>
    <row r="1619" ht="20" customHeight="1" spans="1:9">
      <c r="A1619" s="9">
        <v>44752</v>
      </c>
      <c r="B1619" s="3" t="s">
        <v>357</v>
      </c>
      <c r="C1619" s="3" t="s">
        <v>131</v>
      </c>
      <c r="D1619" s="31">
        <v>0</v>
      </c>
      <c r="E1619" s="60">
        <v>236</v>
      </c>
      <c r="F1619" s="3">
        <v>0</v>
      </c>
      <c r="G1619" s="3">
        <v>0</v>
      </c>
      <c r="H1619" s="3">
        <v>0</v>
      </c>
      <c r="I1619" s="3">
        <v>0</v>
      </c>
    </row>
    <row r="1620" ht="20" customHeight="1" spans="1:9">
      <c r="A1620" s="9">
        <v>44752</v>
      </c>
      <c r="B1620" s="3" t="s">
        <v>398</v>
      </c>
      <c r="C1620" s="3" t="s">
        <v>131</v>
      </c>
      <c r="D1620" s="31">
        <v>0</v>
      </c>
      <c r="E1620" s="60">
        <v>262</v>
      </c>
      <c r="F1620" s="3">
        <v>0</v>
      </c>
      <c r="G1620" s="3">
        <v>0</v>
      </c>
      <c r="H1620" s="3">
        <v>0</v>
      </c>
      <c r="I1620" s="3">
        <v>0</v>
      </c>
    </row>
    <row r="1621" ht="20" customHeight="1" spans="1:9">
      <c r="A1621" s="9">
        <v>44752</v>
      </c>
      <c r="B1621" s="3" t="s">
        <v>394</v>
      </c>
      <c r="C1621" s="3" t="s">
        <v>131</v>
      </c>
      <c r="D1621" s="31">
        <v>0</v>
      </c>
      <c r="E1621" s="60">
        <v>243</v>
      </c>
      <c r="F1621" s="3">
        <v>1</v>
      </c>
      <c r="G1621" s="3">
        <v>0</v>
      </c>
      <c r="H1621" s="3">
        <v>0</v>
      </c>
      <c r="I1621" s="3">
        <v>0</v>
      </c>
    </row>
    <row r="1622" ht="20" customHeight="1" spans="1:9">
      <c r="A1622" s="8" t="s">
        <v>94</v>
      </c>
      <c r="B1622" s="8"/>
      <c r="C1622" s="8"/>
      <c r="D1622" s="24">
        <f t="shared" ref="D1622:I1622" si="58">SUM(D1592:D1621)</f>
        <v>2789</v>
      </c>
      <c r="E1622" s="59">
        <f t="shared" si="58"/>
        <v>8031</v>
      </c>
      <c r="F1622" s="8">
        <f t="shared" si="58"/>
        <v>30</v>
      </c>
      <c r="G1622" s="8">
        <f t="shared" si="58"/>
        <v>17</v>
      </c>
      <c r="H1622" s="8">
        <f t="shared" si="58"/>
        <v>19</v>
      </c>
      <c r="I1622" s="8">
        <f t="shared" si="58"/>
        <v>89</v>
      </c>
    </row>
    <row r="1623" ht="20" customHeight="1" spans="1:9">
      <c r="A1623" s="9">
        <v>44751</v>
      </c>
      <c r="B1623" s="3" t="s">
        <v>291</v>
      </c>
      <c r="C1623" s="3" t="s">
        <v>131</v>
      </c>
      <c r="D1623" s="31">
        <v>1480</v>
      </c>
      <c r="E1623" s="60">
        <v>241</v>
      </c>
      <c r="F1623" s="3">
        <v>3</v>
      </c>
      <c r="G1623" s="3">
        <v>2</v>
      </c>
      <c r="H1623" s="3">
        <v>9</v>
      </c>
      <c r="I1623" s="3">
        <v>31</v>
      </c>
    </row>
    <row r="1624" ht="20" customHeight="1" spans="1:9">
      <c r="A1624" s="9">
        <v>44751</v>
      </c>
      <c r="B1624" s="3" t="s">
        <v>296</v>
      </c>
      <c r="C1624" s="3" t="s">
        <v>131</v>
      </c>
      <c r="D1624" s="31">
        <v>1087</v>
      </c>
      <c r="E1624" s="60">
        <v>240</v>
      </c>
      <c r="F1624" s="3">
        <v>1</v>
      </c>
      <c r="G1624" s="3">
        <v>1</v>
      </c>
      <c r="H1624" s="3">
        <v>1</v>
      </c>
      <c r="I1624" s="3">
        <v>4</v>
      </c>
    </row>
    <row r="1625" ht="20" customHeight="1" spans="1:9">
      <c r="A1625" s="9">
        <v>44751</v>
      </c>
      <c r="B1625" s="3" t="s">
        <v>312</v>
      </c>
      <c r="C1625" s="3" t="s">
        <v>131</v>
      </c>
      <c r="D1625" s="31">
        <v>229</v>
      </c>
      <c r="E1625" s="60">
        <v>243</v>
      </c>
      <c r="F1625" s="3">
        <v>3</v>
      </c>
      <c r="G1625" s="3">
        <v>3</v>
      </c>
      <c r="H1625" s="3">
        <v>3</v>
      </c>
      <c r="I1625" s="3">
        <v>8</v>
      </c>
    </row>
    <row r="1626" ht="20" customHeight="1" spans="1:9">
      <c r="A1626" s="9">
        <v>44751</v>
      </c>
      <c r="B1626" s="3" t="s">
        <v>295</v>
      </c>
      <c r="C1626" s="3" t="s">
        <v>131</v>
      </c>
      <c r="D1626" s="31">
        <v>227</v>
      </c>
      <c r="E1626" s="60">
        <v>704</v>
      </c>
      <c r="F1626" s="3">
        <v>6</v>
      </c>
      <c r="G1626" s="3">
        <v>2</v>
      </c>
      <c r="H1626" s="3">
        <v>2</v>
      </c>
      <c r="I1626" s="3">
        <v>15</v>
      </c>
    </row>
    <row r="1627" ht="20" customHeight="1" spans="1:9">
      <c r="A1627" s="9">
        <v>44751</v>
      </c>
      <c r="B1627" s="3" t="s">
        <v>314</v>
      </c>
      <c r="C1627" s="3" t="s">
        <v>131</v>
      </c>
      <c r="D1627" s="31">
        <v>30</v>
      </c>
      <c r="E1627" s="60">
        <v>242</v>
      </c>
      <c r="F1627" s="3">
        <v>0</v>
      </c>
      <c r="G1627" s="3">
        <v>0</v>
      </c>
      <c r="H1627" s="3">
        <v>1</v>
      </c>
      <c r="I1627" s="3">
        <v>0</v>
      </c>
    </row>
    <row r="1628" ht="20" customHeight="1" spans="1:9">
      <c r="A1628" s="9">
        <v>44751</v>
      </c>
      <c r="B1628" s="3" t="s">
        <v>292</v>
      </c>
      <c r="C1628" s="3" t="s">
        <v>131</v>
      </c>
      <c r="D1628" s="31">
        <v>30</v>
      </c>
      <c r="E1628" s="60">
        <v>334</v>
      </c>
      <c r="F1628" s="3">
        <v>5</v>
      </c>
      <c r="G1628" s="3">
        <v>3</v>
      </c>
      <c r="H1628" s="3">
        <v>1</v>
      </c>
      <c r="I1628" s="3">
        <v>5</v>
      </c>
    </row>
    <row r="1629" ht="20" customHeight="1" spans="1:9">
      <c r="A1629" s="9">
        <v>44751</v>
      </c>
      <c r="B1629" s="3" t="s">
        <v>341</v>
      </c>
      <c r="C1629" s="3" t="s">
        <v>131</v>
      </c>
      <c r="D1629" s="31">
        <v>12</v>
      </c>
      <c r="E1629" s="60">
        <v>242</v>
      </c>
      <c r="F1629" s="3">
        <v>3</v>
      </c>
      <c r="G1629" s="3">
        <v>1</v>
      </c>
      <c r="H1629" s="3">
        <v>2</v>
      </c>
      <c r="I1629" s="3">
        <v>2</v>
      </c>
    </row>
    <row r="1630" ht="20" customHeight="1" spans="1:9">
      <c r="A1630" s="9">
        <v>44751</v>
      </c>
      <c r="B1630" s="3" t="s">
        <v>301</v>
      </c>
      <c r="C1630" s="3" t="s">
        <v>131</v>
      </c>
      <c r="D1630" s="31">
        <v>6</v>
      </c>
      <c r="E1630" s="60">
        <v>244</v>
      </c>
      <c r="F1630" s="3">
        <v>1</v>
      </c>
      <c r="G1630" s="3">
        <v>0</v>
      </c>
      <c r="H1630" s="3">
        <v>1</v>
      </c>
      <c r="I1630" s="3">
        <v>2</v>
      </c>
    </row>
    <row r="1631" ht="20" customHeight="1" spans="1:9">
      <c r="A1631" s="9">
        <v>44751</v>
      </c>
      <c r="B1631" s="3" t="s">
        <v>375</v>
      </c>
      <c r="C1631" s="3" t="s">
        <v>131</v>
      </c>
      <c r="D1631" s="31">
        <v>6</v>
      </c>
      <c r="E1631" s="60">
        <v>251</v>
      </c>
      <c r="F1631" s="3">
        <v>0</v>
      </c>
      <c r="G1631" s="3">
        <v>0</v>
      </c>
      <c r="H1631" s="3">
        <v>1</v>
      </c>
      <c r="I1631" s="3">
        <v>2</v>
      </c>
    </row>
    <row r="1632" ht="20" customHeight="1" spans="1:9">
      <c r="A1632" s="9">
        <v>44751</v>
      </c>
      <c r="B1632" s="3" t="s">
        <v>389</v>
      </c>
      <c r="C1632" s="3" t="s">
        <v>131</v>
      </c>
      <c r="D1632" s="31">
        <v>0</v>
      </c>
      <c r="E1632" s="60">
        <v>243</v>
      </c>
      <c r="F1632" s="3">
        <v>0</v>
      </c>
      <c r="G1632" s="3">
        <v>0</v>
      </c>
      <c r="H1632" s="3">
        <v>0</v>
      </c>
      <c r="I1632" s="3">
        <v>0</v>
      </c>
    </row>
    <row r="1633" ht="20" customHeight="1" spans="1:9">
      <c r="A1633" s="9">
        <v>44751</v>
      </c>
      <c r="B1633" s="3" t="s">
        <v>323</v>
      </c>
      <c r="C1633" s="3" t="s">
        <v>131</v>
      </c>
      <c r="D1633" s="31">
        <v>0</v>
      </c>
      <c r="E1633" s="60">
        <v>242</v>
      </c>
      <c r="F1633" s="3">
        <v>0</v>
      </c>
      <c r="G1633" s="3">
        <v>0</v>
      </c>
      <c r="H1633" s="3">
        <v>0</v>
      </c>
      <c r="I1633" s="3">
        <v>1</v>
      </c>
    </row>
    <row r="1634" ht="20" customHeight="1" spans="1:9">
      <c r="A1634" s="9">
        <v>44751</v>
      </c>
      <c r="B1634" s="3" t="s">
        <v>385</v>
      </c>
      <c r="C1634" s="3" t="s">
        <v>131</v>
      </c>
      <c r="D1634" s="31">
        <v>0</v>
      </c>
      <c r="E1634" s="60">
        <v>897</v>
      </c>
      <c r="F1634" s="3">
        <v>0</v>
      </c>
      <c r="G1634" s="3">
        <v>0</v>
      </c>
      <c r="H1634" s="3">
        <v>0</v>
      </c>
      <c r="I1634" s="3">
        <v>0</v>
      </c>
    </row>
    <row r="1635" ht="20" customHeight="1" spans="1:9">
      <c r="A1635" s="9">
        <v>44751</v>
      </c>
      <c r="B1635" s="3" t="s">
        <v>313</v>
      </c>
      <c r="C1635" s="3" t="s">
        <v>131</v>
      </c>
      <c r="D1635" s="31">
        <v>0</v>
      </c>
      <c r="E1635" s="60">
        <v>0</v>
      </c>
      <c r="F1635" s="3">
        <v>0</v>
      </c>
      <c r="G1635" s="3">
        <v>0</v>
      </c>
      <c r="H1635" s="3">
        <v>0</v>
      </c>
      <c r="I1635" s="3">
        <v>2</v>
      </c>
    </row>
    <row r="1636" ht="20" customHeight="1" spans="1:9">
      <c r="A1636" s="9">
        <v>44751</v>
      </c>
      <c r="B1636" s="3" t="s">
        <v>391</v>
      </c>
      <c r="C1636" s="3" t="s">
        <v>131</v>
      </c>
      <c r="D1636" s="31">
        <v>0</v>
      </c>
      <c r="E1636" s="60">
        <v>246</v>
      </c>
      <c r="F1636" s="3">
        <v>0</v>
      </c>
      <c r="G1636" s="3">
        <v>0</v>
      </c>
      <c r="H1636" s="3">
        <v>0</v>
      </c>
      <c r="I1636" s="3">
        <v>0</v>
      </c>
    </row>
    <row r="1637" ht="20" customHeight="1" spans="1:9">
      <c r="A1637" s="9">
        <v>44751</v>
      </c>
      <c r="B1637" s="3" t="s">
        <v>377</v>
      </c>
      <c r="C1637" s="3" t="s">
        <v>131</v>
      </c>
      <c r="D1637" s="31">
        <v>0</v>
      </c>
      <c r="E1637" s="60">
        <v>243</v>
      </c>
      <c r="F1637" s="3">
        <v>1</v>
      </c>
      <c r="G1637" s="3">
        <v>0</v>
      </c>
      <c r="H1637" s="3">
        <v>0</v>
      </c>
      <c r="I1637" s="3">
        <v>0</v>
      </c>
    </row>
    <row r="1638" ht="20" customHeight="1" spans="1:9">
      <c r="A1638" s="9">
        <v>44751</v>
      </c>
      <c r="B1638" s="3" t="s">
        <v>382</v>
      </c>
      <c r="C1638" s="3" t="s">
        <v>131</v>
      </c>
      <c r="D1638" s="31">
        <v>0</v>
      </c>
      <c r="E1638" s="60">
        <v>243</v>
      </c>
      <c r="F1638" s="3">
        <v>0</v>
      </c>
      <c r="G1638" s="3">
        <v>0</v>
      </c>
      <c r="H1638" s="3">
        <v>0</v>
      </c>
      <c r="I1638" s="3">
        <v>0</v>
      </c>
    </row>
    <row r="1639" ht="20" customHeight="1" spans="1:9">
      <c r="A1639" s="9">
        <v>44751</v>
      </c>
      <c r="B1639" s="3" t="s">
        <v>350</v>
      </c>
      <c r="C1639" s="3" t="s">
        <v>131</v>
      </c>
      <c r="D1639" s="31">
        <v>0</v>
      </c>
      <c r="E1639" s="60">
        <v>164</v>
      </c>
      <c r="F1639" s="3">
        <v>0</v>
      </c>
      <c r="G1639" s="3">
        <v>0</v>
      </c>
      <c r="H1639" s="3">
        <v>0</v>
      </c>
      <c r="I1639" s="3">
        <v>0</v>
      </c>
    </row>
    <row r="1640" ht="20" customHeight="1" spans="1:9">
      <c r="A1640" s="9">
        <v>44751</v>
      </c>
      <c r="B1640" s="3" t="s">
        <v>386</v>
      </c>
      <c r="C1640" s="3" t="s">
        <v>131</v>
      </c>
      <c r="D1640" s="31">
        <v>0</v>
      </c>
      <c r="E1640" s="60">
        <v>243</v>
      </c>
      <c r="F1640" s="3">
        <v>0</v>
      </c>
      <c r="G1640" s="3">
        <v>0</v>
      </c>
      <c r="H1640" s="3">
        <v>0</v>
      </c>
      <c r="I1640" s="3">
        <v>0</v>
      </c>
    </row>
    <row r="1641" ht="20" customHeight="1" spans="1:9">
      <c r="A1641" s="9">
        <v>44751</v>
      </c>
      <c r="B1641" s="3" t="s">
        <v>332</v>
      </c>
      <c r="C1641" s="3" t="s">
        <v>131</v>
      </c>
      <c r="D1641" s="31">
        <v>0</v>
      </c>
      <c r="E1641" s="60">
        <v>241</v>
      </c>
      <c r="F1641" s="3">
        <v>2</v>
      </c>
      <c r="G1641" s="3">
        <v>2</v>
      </c>
      <c r="H1641" s="3">
        <v>0</v>
      </c>
      <c r="I1641" s="3">
        <v>5</v>
      </c>
    </row>
    <row r="1642" ht="20" customHeight="1" spans="1:9">
      <c r="A1642" s="9">
        <v>44751</v>
      </c>
      <c r="B1642" s="3" t="s">
        <v>379</v>
      </c>
      <c r="C1642" s="3" t="s">
        <v>131</v>
      </c>
      <c r="D1642" s="31">
        <v>0</v>
      </c>
      <c r="E1642" s="60">
        <v>301</v>
      </c>
      <c r="F1642" s="3">
        <v>1</v>
      </c>
      <c r="G1642" s="3">
        <v>0</v>
      </c>
      <c r="H1642" s="3">
        <v>0</v>
      </c>
      <c r="I1642" s="3">
        <v>0</v>
      </c>
    </row>
    <row r="1643" ht="20" customHeight="1" spans="1:9">
      <c r="A1643" s="9">
        <v>44751</v>
      </c>
      <c r="B1643" s="3" t="s">
        <v>392</v>
      </c>
      <c r="C1643" s="3" t="s">
        <v>131</v>
      </c>
      <c r="D1643" s="31">
        <v>0</v>
      </c>
      <c r="E1643" s="60">
        <v>289</v>
      </c>
      <c r="F1643" s="3">
        <v>1</v>
      </c>
      <c r="G1643" s="3">
        <v>0</v>
      </c>
      <c r="H1643" s="3">
        <v>0</v>
      </c>
      <c r="I1643" s="3">
        <v>0</v>
      </c>
    </row>
    <row r="1644" ht="20" customHeight="1" spans="1:9">
      <c r="A1644" s="9">
        <v>44751</v>
      </c>
      <c r="B1644" s="3" t="s">
        <v>381</v>
      </c>
      <c r="C1644" s="3" t="s">
        <v>131</v>
      </c>
      <c r="D1644" s="31">
        <v>0</v>
      </c>
      <c r="E1644" s="60">
        <v>242</v>
      </c>
      <c r="F1644" s="3">
        <v>1</v>
      </c>
      <c r="G1644" s="3">
        <v>0</v>
      </c>
      <c r="H1644" s="3">
        <v>0</v>
      </c>
      <c r="I1644" s="3">
        <v>0</v>
      </c>
    </row>
    <row r="1645" ht="20" customHeight="1" spans="1:9">
      <c r="A1645" s="9">
        <v>44751</v>
      </c>
      <c r="B1645" s="3" t="s">
        <v>319</v>
      </c>
      <c r="C1645" s="3" t="s">
        <v>131</v>
      </c>
      <c r="D1645" s="31">
        <v>0</v>
      </c>
      <c r="E1645" s="60">
        <v>242</v>
      </c>
      <c r="F1645" s="3">
        <v>0</v>
      </c>
      <c r="G1645" s="3">
        <v>0</v>
      </c>
      <c r="H1645" s="3">
        <v>0</v>
      </c>
      <c r="I1645" s="3">
        <v>0</v>
      </c>
    </row>
    <row r="1646" ht="20" customHeight="1" spans="1:9">
      <c r="A1646" s="9">
        <v>44751</v>
      </c>
      <c r="B1646" s="3" t="s">
        <v>307</v>
      </c>
      <c r="C1646" s="3" t="s">
        <v>131</v>
      </c>
      <c r="D1646" s="31">
        <v>0</v>
      </c>
      <c r="E1646" s="60">
        <v>253</v>
      </c>
      <c r="F1646" s="3">
        <v>1</v>
      </c>
      <c r="G1646" s="3">
        <v>0</v>
      </c>
      <c r="H1646" s="3">
        <v>0</v>
      </c>
      <c r="I1646" s="3">
        <v>3</v>
      </c>
    </row>
    <row r="1647" ht="20" customHeight="1" spans="1:9">
      <c r="A1647" s="9">
        <v>44751</v>
      </c>
      <c r="B1647" s="3" t="s">
        <v>367</v>
      </c>
      <c r="C1647" s="3" t="s">
        <v>131</v>
      </c>
      <c r="D1647" s="31">
        <v>0</v>
      </c>
      <c r="E1647" s="60">
        <v>241</v>
      </c>
      <c r="F1647" s="3">
        <v>1</v>
      </c>
      <c r="G1647" s="3">
        <v>0</v>
      </c>
      <c r="H1647" s="3">
        <v>0</v>
      </c>
      <c r="I1647" s="3">
        <v>0</v>
      </c>
    </row>
    <row r="1648" ht="20" customHeight="1" spans="1:9">
      <c r="A1648" s="9">
        <v>44751</v>
      </c>
      <c r="B1648" s="3" t="s">
        <v>396</v>
      </c>
      <c r="C1648" s="3" t="s">
        <v>131</v>
      </c>
      <c r="D1648" s="31">
        <v>0</v>
      </c>
      <c r="E1648" s="60">
        <v>242</v>
      </c>
      <c r="F1648" s="3">
        <v>0</v>
      </c>
      <c r="G1648" s="3">
        <v>0</v>
      </c>
      <c r="H1648" s="3">
        <v>0</v>
      </c>
      <c r="I1648" s="3">
        <v>0</v>
      </c>
    </row>
    <row r="1649" ht="20" customHeight="1" spans="1:9">
      <c r="A1649" s="9">
        <v>44751</v>
      </c>
      <c r="B1649" s="3" t="s">
        <v>368</v>
      </c>
      <c r="C1649" s="3" t="s">
        <v>131</v>
      </c>
      <c r="D1649" s="31">
        <v>0</v>
      </c>
      <c r="E1649" s="60">
        <v>240</v>
      </c>
      <c r="F1649" s="3">
        <v>3</v>
      </c>
      <c r="G1649" s="3">
        <v>2</v>
      </c>
      <c r="H1649" s="3">
        <v>0</v>
      </c>
      <c r="I1649" s="3">
        <v>2</v>
      </c>
    </row>
    <row r="1650" ht="20" customHeight="1" spans="1:9">
      <c r="A1650" s="9">
        <v>44751</v>
      </c>
      <c r="B1650" s="3" t="s">
        <v>372</v>
      </c>
      <c r="C1650" s="3" t="s">
        <v>131</v>
      </c>
      <c r="D1650" s="31">
        <v>0</v>
      </c>
      <c r="E1650" s="60">
        <v>330</v>
      </c>
      <c r="F1650" s="3">
        <v>0</v>
      </c>
      <c r="G1650" s="3">
        <v>0</v>
      </c>
      <c r="H1650" s="3">
        <v>0</v>
      </c>
      <c r="I1650" s="3">
        <v>0</v>
      </c>
    </row>
    <row r="1651" ht="20" customHeight="1" spans="1:9">
      <c r="A1651" s="9">
        <v>44751</v>
      </c>
      <c r="B1651" s="3" t="s">
        <v>357</v>
      </c>
      <c r="C1651" s="3" t="s">
        <v>131</v>
      </c>
      <c r="D1651" s="31">
        <v>0</v>
      </c>
      <c r="E1651" s="60">
        <v>241</v>
      </c>
      <c r="F1651" s="3">
        <v>3</v>
      </c>
      <c r="G1651" s="3">
        <v>0</v>
      </c>
      <c r="H1651" s="3">
        <v>0</v>
      </c>
      <c r="I1651" s="3">
        <v>0</v>
      </c>
    </row>
    <row r="1652" ht="20" customHeight="1" spans="1:9">
      <c r="A1652" s="9">
        <v>44751</v>
      </c>
      <c r="B1652" s="3" t="s">
        <v>398</v>
      </c>
      <c r="C1652" s="3" t="s">
        <v>131</v>
      </c>
      <c r="D1652" s="31">
        <v>0</v>
      </c>
      <c r="E1652" s="60">
        <v>295</v>
      </c>
      <c r="F1652" s="3">
        <v>0</v>
      </c>
      <c r="G1652" s="3">
        <v>0</v>
      </c>
      <c r="H1652" s="3">
        <v>0</v>
      </c>
      <c r="I1652" s="3">
        <v>0</v>
      </c>
    </row>
    <row r="1653" ht="20" customHeight="1" spans="1:9">
      <c r="A1653" s="9">
        <v>44751</v>
      </c>
      <c r="B1653" s="3" t="s">
        <v>394</v>
      </c>
      <c r="C1653" s="3" t="s">
        <v>131</v>
      </c>
      <c r="D1653" s="31">
        <v>0</v>
      </c>
      <c r="E1653" s="60">
        <v>241</v>
      </c>
      <c r="F1653" s="3">
        <v>0</v>
      </c>
      <c r="G1653" s="3">
        <v>0</v>
      </c>
      <c r="H1653" s="3">
        <v>0</v>
      </c>
      <c r="I1653" s="3">
        <v>0</v>
      </c>
    </row>
    <row r="1654" ht="20" customHeight="1" spans="1:9">
      <c r="A1654" s="9">
        <v>44751</v>
      </c>
      <c r="B1654" s="3" t="s">
        <v>387</v>
      </c>
      <c r="C1654" s="3" t="s">
        <v>131</v>
      </c>
      <c r="D1654" s="31">
        <v>0</v>
      </c>
      <c r="E1654" s="60">
        <v>9</v>
      </c>
      <c r="F1654" s="3">
        <v>0</v>
      </c>
      <c r="G1654" s="3">
        <v>0</v>
      </c>
      <c r="H1654" s="3">
        <v>0</v>
      </c>
      <c r="I1654" s="3">
        <v>0</v>
      </c>
    </row>
    <row r="1655" ht="20" customHeight="1" spans="1:9">
      <c r="A1655" s="9">
        <v>44751</v>
      </c>
      <c r="B1655" s="3" t="s">
        <v>399</v>
      </c>
      <c r="C1655" s="3" t="s">
        <v>131</v>
      </c>
      <c r="D1655" s="31">
        <v>0</v>
      </c>
      <c r="E1655" s="60">
        <v>241</v>
      </c>
      <c r="F1655" s="3">
        <v>0</v>
      </c>
      <c r="G1655" s="3">
        <v>0</v>
      </c>
      <c r="H1655" s="3">
        <v>0</v>
      </c>
      <c r="I1655" s="3">
        <v>0</v>
      </c>
    </row>
    <row r="1656" ht="20" customHeight="1" spans="1:9">
      <c r="A1656" s="8" t="s">
        <v>95</v>
      </c>
      <c r="B1656" s="8"/>
      <c r="C1656" s="8"/>
      <c r="D1656" s="24">
        <f t="shared" ref="D1656:I1656" si="59">SUM(D1623:D1655)</f>
        <v>3107</v>
      </c>
      <c r="E1656" s="59">
        <f t="shared" si="59"/>
        <v>8910</v>
      </c>
      <c r="F1656" s="8">
        <f t="shared" si="59"/>
        <v>36</v>
      </c>
      <c r="G1656" s="8">
        <f t="shared" si="59"/>
        <v>16</v>
      </c>
      <c r="H1656" s="8">
        <f t="shared" si="59"/>
        <v>21</v>
      </c>
      <c r="I1656" s="8">
        <f t="shared" si="59"/>
        <v>82</v>
      </c>
    </row>
    <row r="1657" ht="20" customHeight="1" spans="1:9">
      <c r="A1657" s="9">
        <v>44750</v>
      </c>
      <c r="B1657" s="3" t="s">
        <v>291</v>
      </c>
      <c r="C1657" s="3" t="s">
        <v>131</v>
      </c>
      <c r="D1657" s="31">
        <v>2599</v>
      </c>
      <c r="E1657" s="60">
        <v>242</v>
      </c>
      <c r="F1657" s="3">
        <v>4</v>
      </c>
      <c r="G1657" s="3">
        <v>2</v>
      </c>
      <c r="H1657" s="3">
        <v>7</v>
      </c>
      <c r="I1657" s="3">
        <v>32</v>
      </c>
    </row>
    <row r="1658" ht="20" customHeight="1" spans="1:9">
      <c r="A1658" s="9">
        <v>44750</v>
      </c>
      <c r="B1658" s="3" t="s">
        <v>292</v>
      </c>
      <c r="C1658" s="3" t="s">
        <v>131</v>
      </c>
      <c r="D1658" s="31">
        <v>546</v>
      </c>
      <c r="E1658" s="60">
        <v>286</v>
      </c>
      <c r="F1658" s="3">
        <v>4</v>
      </c>
      <c r="G1658" s="3">
        <v>3</v>
      </c>
      <c r="H1658" s="3">
        <v>5</v>
      </c>
      <c r="I1658" s="3">
        <v>11</v>
      </c>
    </row>
    <row r="1659" ht="20" customHeight="1" spans="1:9">
      <c r="A1659" s="9">
        <v>44750</v>
      </c>
      <c r="B1659" s="3" t="s">
        <v>295</v>
      </c>
      <c r="C1659" s="3" t="s">
        <v>131</v>
      </c>
      <c r="D1659" s="31">
        <v>373</v>
      </c>
      <c r="E1659" s="60">
        <v>830</v>
      </c>
      <c r="F1659" s="3">
        <v>7</v>
      </c>
      <c r="G1659" s="3">
        <v>3</v>
      </c>
      <c r="H1659" s="3">
        <v>6</v>
      </c>
      <c r="I1659" s="3">
        <v>16</v>
      </c>
    </row>
    <row r="1660" ht="20" customHeight="1" spans="1:9">
      <c r="A1660" s="9">
        <v>44750</v>
      </c>
      <c r="B1660" s="3" t="s">
        <v>312</v>
      </c>
      <c r="C1660" s="3" t="s">
        <v>131</v>
      </c>
      <c r="D1660" s="31">
        <v>293</v>
      </c>
      <c r="E1660" s="60">
        <v>246</v>
      </c>
      <c r="F1660" s="3">
        <v>1</v>
      </c>
      <c r="G1660" s="3">
        <v>1</v>
      </c>
      <c r="H1660" s="3">
        <v>2</v>
      </c>
      <c r="I1660" s="3">
        <v>7</v>
      </c>
    </row>
    <row r="1661" ht="20" customHeight="1" spans="1:9">
      <c r="A1661" s="9">
        <v>44750</v>
      </c>
      <c r="B1661" s="3" t="s">
        <v>296</v>
      </c>
      <c r="C1661" s="3" t="s">
        <v>131</v>
      </c>
      <c r="D1661" s="31">
        <v>111</v>
      </c>
      <c r="E1661" s="60">
        <v>241</v>
      </c>
      <c r="F1661" s="3">
        <v>3</v>
      </c>
      <c r="G1661" s="3">
        <v>2</v>
      </c>
      <c r="H1661" s="3">
        <v>1</v>
      </c>
      <c r="I1661" s="3">
        <v>4</v>
      </c>
    </row>
    <row r="1662" ht="20" customHeight="1" spans="1:9">
      <c r="A1662" s="9">
        <v>44750</v>
      </c>
      <c r="B1662" s="3" t="s">
        <v>307</v>
      </c>
      <c r="C1662" s="3" t="s">
        <v>131</v>
      </c>
      <c r="D1662" s="31">
        <v>62</v>
      </c>
      <c r="E1662" s="60">
        <v>266</v>
      </c>
      <c r="F1662" s="3">
        <v>3</v>
      </c>
      <c r="G1662" s="3">
        <v>2</v>
      </c>
      <c r="H1662" s="3">
        <v>2</v>
      </c>
      <c r="I1662" s="3">
        <v>4</v>
      </c>
    </row>
    <row r="1663" ht="20" customHeight="1" spans="1:9">
      <c r="A1663" s="9">
        <v>44750</v>
      </c>
      <c r="B1663" s="3" t="s">
        <v>341</v>
      </c>
      <c r="C1663" s="3" t="s">
        <v>131</v>
      </c>
      <c r="D1663" s="31">
        <v>6</v>
      </c>
      <c r="E1663" s="60">
        <v>242</v>
      </c>
      <c r="F1663" s="3">
        <v>2</v>
      </c>
      <c r="G1663" s="3">
        <v>0</v>
      </c>
      <c r="H1663" s="3">
        <v>1</v>
      </c>
      <c r="I1663" s="3">
        <v>1</v>
      </c>
    </row>
    <row r="1664" ht="20" customHeight="1" spans="1:9">
      <c r="A1664" s="9">
        <v>44750</v>
      </c>
      <c r="B1664" s="3" t="s">
        <v>385</v>
      </c>
      <c r="C1664" s="3" t="s">
        <v>131</v>
      </c>
      <c r="D1664" s="31">
        <v>6</v>
      </c>
      <c r="E1664" s="60">
        <v>701</v>
      </c>
      <c r="F1664" s="3">
        <v>1</v>
      </c>
      <c r="G1664" s="3">
        <v>1</v>
      </c>
      <c r="H1664" s="3">
        <v>1</v>
      </c>
      <c r="I1664" s="3">
        <v>1</v>
      </c>
    </row>
    <row r="1665" ht="20" customHeight="1" spans="1:9">
      <c r="A1665" s="9">
        <v>44750</v>
      </c>
      <c r="B1665" s="3" t="s">
        <v>382</v>
      </c>
      <c r="C1665" s="3" t="s">
        <v>131</v>
      </c>
      <c r="D1665" s="31">
        <v>6</v>
      </c>
      <c r="E1665" s="60">
        <v>246</v>
      </c>
      <c r="F1665" s="3">
        <v>2</v>
      </c>
      <c r="G1665" s="3">
        <v>1</v>
      </c>
      <c r="H1665" s="3">
        <v>1</v>
      </c>
      <c r="I1665" s="3">
        <v>1</v>
      </c>
    </row>
    <row r="1666" ht="20" customHeight="1" spans="1:9">
      <c r="A1666" s="9">
        <v>44750</v>
      </c>
      <c r="B1666" s="3" t="s">
        <v>389</v>
      </c>
      <c r="C1666" s="3" t="s">
        <v>131</v>
      </c>
      <c r="D1666" s="31">
        <v>0</v>
      </c>
      <c r="E1666" s="60">
        <v>242</v>
      </c>
      <c r="F1666" s="3">
        <v>0</v>
      </c>
      <c r="G1666" s="3">
        <v>0</v>
      </c>
      <c r="H1666" s="3">
        <v>0</v>
      </c>
      <c r="I1666" s="3">
        <v>0</v>
      </c>
    </row>
    <row r="1667" ht="20" customHeight="1" spans="1:9">
      <c r="A1667" s="9">
        <v>44750</v>
      </c>
      <c r="B1667" s="3" t="s">
        <v>323</v>
      </c>
      <c r="C1667" s="3" t="s">
        <v>131</v>
      </c>
      <c r="D1667" s="31">
        <v>0</v>
      </c>
      <c r="E1667" s="60">
        <v>244</v>
      </c>
      <c r="F1667" s="3">
        <v>0</v>
      </c>
      <c r="G1667" s="3">
        <v>0</v>
      </c>
      <c r="H1667" s="3">
        <v>0</v>
      </c>
      <c r="I1667" s="3">
        <v>1</v>
      </c>
    </row>
    <row r="1668" ht="20" customHeight="1" spans="1:9">
      <c r="A1668" s="9">
        <v>44750</v>
      </c>
      <c r="B1668" s="3" t="s">
        <v>313</v>
      </c>
      <c r="C1668" s="3" t="s">
        <v>131</v>
      </c>
      <c r="D1668" s="31">
        <v>0</v>
      </c>
      <c r="E1668" s="60">
        <v>0</v>
      </c>
      <c r="F1668" s="3">
        <v>0</v>
      </c>
      <c r="G1668" s="3">
        <v>0</v>
      </c>
      <c r="H1668" s="3">
        <v>0</v>
      </c>
      <c r="I1668" s="3">
        <v>2</v>
      </c>
    </row>
    <row r="1669" ht="20" customHeight="1" spans="1:9">
      <c r="A1669" s="9">
        <v>44750</v>
      </c>
      <c r="B1669" s="3" t="s">
        <v>301</v>
      </c>
      <c r="C1669" s="3" t="s">
        <v>131</v>
      </c>
      <c r="D1669" s="31">
        <v>0</v>
      </c>
      <c r="E1669" s="60">
        <v>243</v>
      </c>
      <c r="F1669" s="3">
        <v>2</v>
      </c>
      <c r="G1669" s="3">
        <v>1</v>
      </c>
      <c r="H1669" s="3">
        <v>0</v>
      </c>
      <c r="I1669" s="3">
        <v>2</v>
      </c>
    </row>
    <row r="1670" ht="20" customHeight="1" spans="1:9">
      <c r="A1670" s="9">
        <v>44750</v>
      </c>
      <c r="B1670" s="3" t="s">
        <v>314</v>
      </c>
      <c r="C1670" s="3" t="s">
        <v>131</v>
      </c>
      <c r="D1670" s="31">
        <v>0</v>
      </c>
      <c r="E1670" s="60">
        <v>262</v>
      </c>
      <c r="F1670" s="3">
        <v>0</v>
      </c>
      <c r="G1670" s="3">
        <v>0</v>
      </c>
      <c r="H1670" s="3">
        <v>0</v>
      </c>
      <c r="I1670" s="3">
        <v>0</v>
      </c>
    </row>
    <row r="1671" ht="20" customHeight="1" spans="1:9">
      <c r="A1671" s="9">
        <v>44750</v>
      </c>
      <c r="B1671" s="3" t="s">
        <v>388</v>
      </c>
      <c r="C1671" s="3" t="s">
        <v>131</v>
      </c>
      <c r="D1671" s="31">
        <v>0</v>
      </c>
      <c r="E1671" s="60">
        <v>67</v>
      </c>
      <c r="F1671" s="3">
        <v>0</v>
      </c>
      <c r="G1671" s="3">
        <v>0</v>
      </c>
      <c r="H1671" s="3">
        <v>0</v>
      </c>
      <c r="I1671" s="3">
        <v>0</v>
      </c>
    </row>
    <row r="1672" ht="20" customHeight="1" spans="1:9">
      <c r="A1672" s="9">
        <v>44750</v>
      </c>
      <c r="B1672" s="3" t="s">
        <v>395</v>
      </c>
      <c r="C1672" s="3" t="s">
        <v>131</v>
      </c>
      <c r="D1672" s="31">
        <v>0</v>
      </c>
      <c r="E1672" s="60">
        <v>0</v>
      </c>
      <c r="F1672" s="3">
        <v>0</v>
      </c>
      <c r="G1672" s="3">
        <v>0</v>
      </c>
      <c r="H1672" s="3">
        <v>0</v>
      </c>
      <c r="I1672" s="3">
        <v>1</v>
      </c>
    </row>
    <row r="1673" ht="20" customHeight="1" spans="1:9">
      <c r="A1673" s="9">
        <v>44750</v>
      </c>
      <c r="B1673" s="3" t="s">
        <v>391</v>
      </c>
      <c r="C1673" s="3" t="s">
        <v>131</v>
      </c>
      <c r="D1673" s="31">
        <v>0</v>
      </c>
      <c r="E1673" s="60">
        <v>245</v>
      </c>
      <c r="F1673" s="3">
        <v>0</v>
      </c>
      <c r="G1673" s="3">
        <v>0</v>
      </c>
      <c r="H1673" s="3">
        <v>0</v>
      </c>
      <c r="I1673" s="3">
        <v>0</v>
      </c>
    </row>
    <row r="1674" ht="20" customHeight="1" spans="1:9">
      <c r="A1674" s="9">
        <v>44750</v>
      </c>
      <c r="B1674" s="3" t="s">
        <v>350</v>
      </c>
      <c r="C1674" s="3" t="s">
        <v>131</v>
      </c>
      <c r="D1674" s="31">
        <v>0</v>
      </c>
      <c r="E1674" s="60">
        <v>241</v>
      </c>
      <c r="F1674" s="3">
        <v>0</v>
      </c>
      <c r="G1674" s="3">
        <v>0</v>
      </c>
      <c r="H1674" s="3">
        <v>0</v>
      </c>
      <c r="I1674" s="3">
        <v>0</v>
      </c>
    </row>
    <row r="1675" ht="20" customHeight="1" spans="1:9">
      <c r="A1675" s="9">
        <v>44750</v>
      </c>
      <c r="B1675" s="3" t="s">
        <v>386</v>
      </c>
      <c r="C1675" s="3" t="s">
        <v>131</v>
      </c>
      <c r="D1675" s="31">
        <v>0</v>
      </c>
      <c r="E1675" s="60">
        <v>242</v>
      </c>
      <c r="F1675" s="3">
        <v>0</v>
      </c>
      <c r="G1675" s="3">
        <v>1</v>
      </c>
      <c r="H1675" s="3">
        <v>0</v>
      </c>
      <c r="I1675" s="3">
        <v>0</v>
      </c>
    </row>
    <row r="1676" ht="20" customHeight="1" spans="1:9">
      <c r="A1676" s="9">
        <v>44750</v>
      </c>
      <c r="B1676" s="3" t="s">
        <v>361</v>
      </c>
      <c r="C1676" s="3" t="s">
        <v>131</v>
      </c>
      <c r="D1676" s="31">
        <v>0</v>
      </c>
      <c r="E1676" s="60">
        <v>240</v>
      </c>
      <c r="F1676" s="3">
        <v>1</v>
      </c>
      <c r="G1676" s="3">
        <v>0</v>
      </c>
      <c r="H1676" s="3">
        <v>0</v>
      </c>
      <c r="I1676" s="3">
        <v>0</v>
      </c>
    </row>
    <row r="1677" ht="20" customHeight="1" spans="1:9">
      <c r="A1677" s="9">
        <v>44750</v>
      </c>
      <c r="B1677" s="3" t="s">
        <v>332</v>
      </c>
      <c r="C1677" s="3" t="s">
        <v>131</v>
      </c>
      <c r="D1677" s="31">
        <v>0</v>
      </c>
      <c r="E1677" s="60">
        <v>240</v>
      </c>
      <c r="F1677" s="3">
        <v>1</v>
      </c>
      <c r="G1677" s="3">
        <v>1</v>
      </c>
      <c r="H1677" s="3">
        <v>0</v>
      </c>
      <c r="I1677" s="3">
        <v>2</v>
      </c>
    </row>
    <row r="1678" ht="20" customHeight="1" spans="1:9">
      <c r="A1678" s="9">
        <v>44750</v>
      </c>
      <c r="B1678" s="3" t="s">
        <v>379</v>
      </c>
      <c r="C1678" s="3" t="s">
        <v>131</v>
      </c>
      <c r="D1678" s="31">
        <v>0</v>
      </c>
      <c r="E1678" s="60">
        <v>264</v>
      </c>
      <c r="F1678" s="3">
        <v>2</v>
      </c>
      <c r="G1678" s="3">
        <v>1</v>
      </c>
      <c r="H1678" s="3">
        <v>0</v>
      </c>
      <c r="I1678" s="3">
        <v>1</v>
      </c>
    </row>
    <row r="1679" ht="20" customHeight="1" spans="1:9">
      <c r="A1679" s="9">
        <v>44750</v>
      </c>
      <c r="B1679" s="3" t="s">
        <v>375</v>
      </c>
      <c r="C1679" s="3" t="s">
        <v>131</v>
      </c>
      <c r="D1679" s="31">
        <v>0</v>
      </c>
      <c r="E1679" s="60">
        <v>268</v>
      </c>
      <c r="F1679" s="3">
        <v>2</v>
      </c>
      <c r="G1679" s="3">
        <v>2</v>
      </c>
      <c r="H1679" s="3">
        <v>0</v>
      </c>
      <c r="I1679" s="3">
        <v>3</v>
      </c>
    </row>
    <row r="1680" ht="20" customHeight="1" spans="1:9">
      <c r="A1680" s="9">
        <v>44750</v>
      </c>
      <c r="B1680" s="3" t="s">
        <v>392</v>
      </c>
      <c r="C1680" s="3" t="s">
        <v>131</v>
      </c>
      <c r="D1680" s="31">
        <v>0</v>
      </c>
      <c r="E1680" s="60">
        <v>260</v>
      </c>
      <c r="F1680" s="3">
        <v>0</v>
      </c>
      <c r="G1680" s="3">
        <v>0</v>
      </c>
      <c r="H1680" s="3">
        <v>0</v>
      </c>
      <c r="I1680" s="3">
        <v>0</v>
      </c>
    </row>
    <row r="1681" ht="20" customHeight="1" spans="1:9">
      <c r="A1681" s="9">
        <v>44750</v>
      </c>
      <c r="B1681" s="3" t="s">
        <v>381</v>
      </c>
      <c r="C1681" s="3" t="s">
        <v>131</v>
      </c>
      <c r="D1681" s="31">
        <v>0</v>
      </c>
      <c r="E1681" s="60">
        <v>241</v>
      </c>
      <c r="F1681" s="3">
        <v>0</v>
      </c>
      <c r="G1681" s="3">
        <v>0</v>
      </c>
      <c r="H1681" s="3">
        <v>0</v>
      </c>
      <c r="I1681" s="3">
        <v>0</v>
      </c>
    </row>
    <row r="1682" ht="20" customHeight="1" spans="1:9">
      <c r="A1682" s="9">
        <v>44750</v>
      </c>
      <c r="B1682" s="3" t="s">
        <v>319</v>
      </c>
      <c r="C1682" s="3" t="s">
        <v>131</v>
      </c>
      <c r="D1682" s="31">
        <v>0</v>
      </c>
      <c r="E1682" s="60">
        <v>261</v>
      </c>
      <c r="F1682" s="3">
        <v>0</v>
      </c>
      <c r="G1682" s="3">
        <v>0</v>
      </c>
      <c r="H1682" s="3">
        <v>0</v>
      </c>
      <c r="I1682" s="3">
        <v>0</v>
      </c>
    </row>
    <row r="1683" ht="20" customHeight="1" spans="1:9">
      <c r="A1683" s="9">
        <v>44750</v>
      </c>
      <c r="B1683" s="3" t="s">
        <v>367</v>
      </c>
      <c r="C1683" s="3" t="s">
        <v>131</v>
      </c>
      <c r="D1683" s="31">
        <v>0</v>
      </c>
      <c r="E1683" s="60">
        <v>217</v>
      </c>
      <c r="F1683" s="3">
        <v>1</v>
      </c>
      <c r="G1683" s="3">
        <v>1</v>
      </c>
      <c r="H1683" s="3">
        <v>0</v>
      </c>
      <c r="I1683" s="3">
        <v>1</v>
      </c>
    </row>
    <row r="1684" ht="20" customHeight="1" spans="1:9">
      <c r="A1684" s="9">
        <v>44750</v>
      </c>
      <c r="B1684" s="3" t="s">
        <v>396</v>
      </c>
      <c r="C1684" s="3" t="s">
        <v>131</v>
      </c>
      <c r="D1684" s="31">
        <v>0</v>
      </c>
      <c r="E1684" s="60">
        <v>248</v>
      </c>
      <c r="F1684" s="3">
        <v>0</v>
      </c>
      <c r="G1684" s="3">
        <v>0</v>
      </c>
      <c r="H1684" s="3">
        <v>0</v>
      </c>
      <c r="I1684" s="3">
        <v>0</v>
      </c>
    </row>
    <row r="1685" ht="20" customHeight="1" spans="1:9">
      <c r="A1685" s="9">
        <v>44750</v>
      </c>
      <c r="B1685" s="3" t="s">
        <v>368</v>
      </c>
      <c r="C1685" s="3" t="s">
        <v>131</v>
      </c>
      <c r="D1685" s="31">
        <v>0</v>
      </c>
      <c r="E1685" s="60">
        <v>240</v>
      </c>
      <c r="F1685" s="3">
        <v>4</v>
      </c>
      <c r="G1685" s="3">
        <v>1</v>
      </c>
      <c r="H1685" s="3">
        <v>0</v>
      </c>
      <c r="I1685" s="3">
        <v>4</v>
      </c>
    </row>
    <row r="1686" ht="20" customHeight="1" spans="1:9">
      <c r="A1686" s="9">
        <v>44750</v>
      </c>
      <c r="B1686" s="3" t="s">
        <v>372</v>
      </c>
      <c r="C1686" s="3" t="s">
        <v>131</v>
      </c>
      <c r="D1686" s="31">
        <v>0</v>
      </c>
      <c r="E1686" s="60">
        <v>92</v>
      </c>
      <c r="F1686" s="3">
        <v>0</v>
      </c>
      <c r="G1686" s="3">
        <v>0</v>
      </c>
      <c r="H1686" s="3">
        <v>0</v>
      </c>
      <c r="I1686" s="3">
        <v>0</v>
      </c>
    </row>
    <row r="1687" ht="20" customHeight="1" spans="1:9">
      <c r="A1687" s="9">
        <v>44750</v>
      </c>
      <c r="B1687" s="3" t="s">
        <v>398</v>
      </c>
      <c r="C1687" s="3" t="s">
        <v>131</v>
      </c>
      <c r="D1687" s="31">
        <v>0</v>
      </c>
      <c r="E1687" s="60">
        <v>241</v>
      </c>
      <c r="F1687" s="3">
        <v>0</v>
      </c>
      <c r="G1687" s="3">
        <v>0</v>
      </c>
      <c r="H1687" s="3">
        <v>0</v>
      </c>
      <c r="I1687" s="3">
        <v>0</v>
      </c>
    </row>
    <row r="1688" ht="20" customHeight="1" spans="1:9">
      <c r="A1688" s="9">
        <v>44750</v>
      </c>
      <c r="B1688" s="3" t="s">
        <v>394</v>
      </c>
      <c r="C1688" s="3" t="s">
        <v>131</v>
      </c>
      <c r="D1688" s="31">
        <v>0</v>
      </c>
      <c r="E1688" s="60">
        <v>240</v>
      </c>
      <c r="F1688" s="3">
        <v>1</v>
      </c>
      <c r="G1688" s="3">
        <v>0</v>
      </c>
      <c r="H1688" s="3">
        <v>0</v>
      </c>
      <c r="I1688" s="3">
        <v>0</v>
      </c>
    </row>
    <row r="1689" ht="20" customHeight="1" spans="1:9">
      <c r="A1689" s="9">
        <v>44750</v>
      </c>
      <c r="B1689" s="3" t="s">
        <v>387</v>
      </c>
      <c r="C1689" s="3" t="s">
        <v>131</v>
      </c>
      <c r="D1689" s="31">
        <v>0</v>
      </c>
      <c r="E1689" s="60">
        <v>1</v>
      </c>
      <c r="F1689" s="3">
        <v>0</v>
      </c>
      <c r="G1689" s="3">
        <v>0</v>
      </c>
      <c r="H1689" s="3">
        <v>0</v>
      </c>
      <c r="I1689" s="3">
        <v>0</v>
      </c>
    </row>
    <row r="1690" ht="20" customHeight="1" spans="1:9">
      <c r="A1690" s="9">
        <v>44750</v>
      </c>
      <c r="B1690" s="3" t="s">
        <v>399</v>
      </c>
      <c r="C1690" s="3" t="s">
        <v>131</v>
      </c>
      <c r="D1690" s="31">
        <v>0</v>
      </c>
      <c r="E1690" s="60">
        <v>240</v>
      </c>
      <c r="F1690" s="3">
        <v>0</v>
      </c>
      <c r="G1690" s="3">
        <v>0</v>
      </c>
      <c r="H1690" s="3">
        <v>0</v>
      </c>
      <c r="I1690" s="3">
        <v>0</v>
      </c>
    </row>
    <row r="1691" ht="20" customHeight="1" spans="1:9">
      <c r="A1691" s="8" t="s">
        <v>96</v>
      </c>
      <c r="B1691" s="8"/>
      <c r="C1691" s="8"/>
      <c r="D1691" s="24">
        <f t="shared" ref="D1691:I1691" si="60">SUM(D1657:D1690)</f>
        <v>4002</v>
      </c>
      <c r="E1691" s="59">
        <f t="shared" si="60"/>
        <v>8379</v>
      </c>
      <c r="F1691" s="8">
        <f t="shared" si="60"/>
        <v>41</v>
      </c>
      <c r="G1691" s="8">
        <f t="shared" si="60"/>
        <v>23</v>
      </c>
      <c r="H1691" s="8">
        <f t="shared" si="60"/>
        <v>26</v>
      </c>
      <c r="I1691" s="8">
        <f t="shared" si="60"/>
        <v>94</v>
      </c>
    </row>
    <row r="1692" ht="20" customHeight="1" spans="1:9">
      <c r="A1692" s="9">
        <v>44749</v>
      </c>
      <c r="B1692" s="3" t="s">
        <v>296</v>
      </c>
      <c r="C1692" s="3" t="s">
        <v>131</v>
      </c>
      <c r="D1692" s="31">
        <v>1415</v>
      </c>
      <c r="E1692" s="60">
        <v>241</v>
      </c>
      <c r="F1692" s="3">
        <v>0</v>
      </c>
      <c r="G1692" s="3">
        <v>0</v>
      </c>
      <c r="H1692" s="3">
        <v>1</v>
      </c>
      <c r="I1692" s="3">
        <v>2</v>
      </c>
    </row>
    <row r="1693" ht="20" customHeight="1" spans="1:9">
      <c r="A1693" s="9">
        <v>44749</v>
      </c>
      <c r="B1693" s="3" t="s">
        <v>291</v>
      </c>
      <c r="C1693" s="3" t="s">
        <v>131</v>
      </c>
      <c r="D1693" s="31">
        <v>1105</v>
      </c>
      <c r="E1693" s="60">
        <v>240</v>
      </c>
      <c r="F1693" s="3">
        <v>17</v>
      </c>
      <c r="G1693" s="3">
        <v>9</v>
      </c>
      <c r="H1693" s="3">
        <v>12</v>
      </c>
      <c r="I1693" s="3">
        <v>39</v>
      </c>
    </row>
    <row r="1694" ht="20" customHeight="1" spans="1:9">
      <c r="A1694" s="9">
        <v>44749</v>
      </c>
      <c r="B1694" s="3" t="s">
        <v>295</v>
      </c>
      <c r="C1694" s="3" t="s">
        <v>131</v>
      </c>
      <c r="D1694" s="31">
        <v>757</v>
      </c>
      <c r="E1694" s="60">
        <v>810</v>
      </c>
      <c r="F1694" s="3">
        <v>7</v>
      </c>
      <c r="G1694" s="3">
        <v>5</v>
      </c>
      <c r="H1694" s="3">
        <v>4</v>
      </c>
      <c r="I1694" s="3">
        <v>16</v>
      </c>
    </row>
    <row r="1695" ht="20" customHeight="1" spans="1:9">
      <c r="A1695" s="9">
        <v>44749</v>
      </c>
      <c r="B1695" s="3" t="s">
        <v>292</v>
      </c>
      <c r="C1695" s="3" t="s">
        <v>131</v>
      </c>
      <c r="D1695" s="31">
        <v>297</v>
      </c>
      <c r="E1695" s="60">
        <v>370</v>
      </c>
      <c r="F1695" s="3">
        <v>10</v>
      </c>
      <c r="G1695" s="3">
        <v>6</v>
      </c>
      <c r="H1695" s="3">
        <v>8</v>
      </c>
      <c r="I1695" s="3">
        <v>13</v>
      </c>
    </row>
    <row r="1696" ht="20" customHeight="1" spans="1:9">
      <c r="A1696" s="9">
        <v>44749</v>
      </c>
      <c r="B1696" s="3" t="s">
        <v>307</v>
      </c>
      <c r="C1696" s="3" t="s">
        <v>131</v>
      </c>
      <c r="D1696" s="31">
        <v>168</v>
      </c>
      <c r="E1696" s="60">
        <v>291</v>
      </c>
      <c r="F1696" s="3">
        <v>4</v>
      </c>
      <c r="G1696" s="3">
        <v>2</v>
      </c>
      <c r="H1696" s="3">
        <v>4</v>
      </c>
      <c r="I1696" s="3">
        <v>6</v>
      </c>
    </row>
    <row r="1697" ht="20" customHeight="1" spans="1:9">
      <c r="A1697" s="9">
        <v>44749</v>
      </c>
      <c r="B1697" s="3" t="s">
        <v>400</v>
      </c>
      <c r="C1697" s="3" t="s">
        <v>131</v>
      </c>
      <c r="D1697" s="31">
        <v>104</v>
      </c>
      <c r="E1697" s="60">
        <v>241</v>
      </c>
      <c r="F1697" s="3">
        <v>2</v>
      </c>
      <c r="G1697" s="3">
        <v>1</v>
      </c>
      <c r="H1697" s="3">
        <v>1</v>
      </c>
      <c r="I1697" s="3">
        <v>1</v>
      </c>
    </row>
    <row r="1698" ht="20" customHeight="1" spans="1:9">
      <c r="A1698" s="9">
        <v>44749</v>
      </c>
      <c r="B1698" s="3" t="s">
        <v>312</v>
      </c>
      <c r="C1698" s="3" t="s">
        <v>131</v>
      </c>
      <c r="D1698" s="31">
        <v>42</v>
      </c>
      <c r="E1698" s="60">
        <v>255</v>
      </c>
      <c r="F1698" s="3">
        <v>5</v>
      </c>
      <c r="G1698" s="3">
        <v>2</v>
      </c>
      <c r="H1698" s="3">
        <v>3</v>
      </c>
      <c r="I1698" s="3">
        <v>7</v>
      </c>
    </row>
    <row r="1699" ht="20" customHeight="1" spans="1:9">
      <c r="A1699" s="9">
        <v>44749</v>
      </c>
      <c r="B1699" s="3" t="s">
        <v>368</v>
      </c>
      <c r="C1699" s="3" t="s">
        <v>131</v>
      </c>
      <c r="D1699" s="31">
        <v>36</v>
      </c>
      <c r="E1699" s="60">
        <v>243</v>
      </c>
      <c r="F1699" s="3">
        <v>1</v>
      </c>
      <c r="G1699" s="3">
        <v>1</v>
      </c>
      <c r="H1699" s="3">
        <v>1</v>
      </c>
      <c r="I1699" s="3">
        <v>3</v>
      </c>
    </row>
    <row r="1700" ht="20" customHeight="1" spans="1:9">
      <c r="A1700" s="9">
        <v>44749</v>
      </c>
      <c r="B1700" s="3" t="s">
        <v>341</v>
      </c>
      <c r="C1700" s="3" t="s">
        <v>131</v>
      </c>
      <c r="D1700" s="31">
        <v>6</v>
      </c>
      <c r="E1700" s="60">
        <v>241</v>
      </c>
      <c r="F1700" s="3">
        <v>0</v>
      </c>
      <c r="G1700" s="3">
        <v>0</v>
      </c>
      <c r="H1700" s="3">
        <v>1</v>
      </c>
      <c r="I1700" s="3">
        <v>1</v>
      </c>
    </row>
    <row r="1701" ht="20" customHeight="1" spans="1:9">
      <c r="A1701" s="9">
        <v>44749</v>
      </c>
      <c r="B1701" s="3" t="s">
        <v>301</v>
      </c>
      <c r="C1701" s="3" t="s">
        <v>131</v>
      </c>
      <c r="D1701" s="31">
        <v>6</v>
      </c>
      <c r="E1701" s="60">
        <v>241</v>
      </c>
      <c r="F1701" s="3">
        <v>1</v>
      </c>
      <c r="G1701" s="3">
        <v>0</v>
      </c>
      <c r="H1701" s="3">
        <v>1</v>
      </c>
      <c r="I1701" s="3">
        <v>2</v>
      </c>
    </row>
    <row r="1702" ht="20" customHeight="1" spans="1:9">
      <c r="A1702" s="9">
        <v>44749</v>
      </c>
      <c r="B1702" s="3" t="s">
        <v>332</v>
      </c>
      <c r="C1702" s="3" t="s">
        <v>131</v>
      </c>
      <c r="D1702" s="31">
        <v>6</v>
      </c>
      <c r="E1702" s="60">
        <v>241</v>
      </c>
      <c r="F1702" s="3">
        <v>0</v>
      </c>
      <c r="G1702" s="3">
        <v>0</v>
      </c>
      <c r="H1702" s="3">
        <v>1</v>
      </c>
      <c r="I1702" s="3">
        <v>2</v>
      </c>
    </row>
    <row r="1703" ht="20" customHeight="1" spans="1:9">
      <c r="A1703" s="9">
        <v>44749</v>
      </c>
      <c r="B1703" s="3" t="s">
        <v>389</v>
      </c>
      <c r="C1703" s="3" t="s">
        <v>131</v>
      </c>
      <c r="D1703" s="31">
        <v>0</v>
      </c>
      <c r="E1703" s="60">
        <v>241</v>
      </c>
      <c r="F1703" s="3">
        <v>1</v>
      </c>
      <c r="G1703" s="3">
        <v>0</v>
      </c>
      <c r="H1703" s="3">
        <v>0</v>
      </c>
      <c r="I1703" s="3">
        <v>0</v>
      </c>
    </row>
    <row r="1704" ht="20" customHeight="1" spans="1:9">
      <c r="A1704" s="9">
        <v>44749</v>
      </c>
      <c r="B1704" s="3" t="s">
        <v>323</v>
      </c>
      <c r="C1704" s="3" t="s">
        <v>131</v>
      </c>
      <c r="D1704" s="31">
        <v>0</v>
      </c>
      <c r="E1704" s="60">
        <v>241</v>
      </c>
      <c r="F1704" s="3">
        <v>0</v>
      </c>
      <c r="G1704" s="3">
        <v>0</v>
      </c>
      <c r="H1704" s="3">
        <v>0</v>
      </c>
      <c r="I1704" s="3">
        <v>1</v>
      </c>
    </row>
    <row r="1705" ht="20" customHeight="1" spans="1:9">
      <c r="A1705" s="9">
        <v>44749</v>
      </c>
      <c r="B1705" s="3" t="s">
        <v>385</v>
      </c>
      <c r="C1705" s="3" t="s">
        <v>131</v>
      </c>
      <c r="D1705" s="31">
        <v>0</v>
      </c>
      <c r="E1705" s="60">
        <v>272</v>
      </c>
      <c r="F1705" s="3">
        <v>1</v>
      </c>
      <c r="G1705" s="3">
        <v>1</v>
      </c>
      <c r="H1705" s="3">
        <v>0</v>
      </c>
      <c r="I1705" s="3">
        <v>1</v>
      </c>
    </row>
    <row r="1706" ht="20" customHeight="1" spans="1:9">
      <c r="A1706" s="9">
        <v>44749</v>
      </c>
      <c r="B1706" s="3" t="s">
        <v>313</v>
      </c>
      <c r="C1706" s="3" t="s">
        <v>131</v>
      </c>
      <c r="D1706" s="31">
        <v>0</v>
      </c>
      <c r="E1706" s="60">
        <v>0</v>
      </c>
      <c r="F1706" s="3">
        <v>0</v>
      </c>
      <c r="G1706" s="3">
        <v>0</v>
      </c>
      <c r="H1706" s="3">
        <v>0</v>
      </c>
      <c r="I1706" s="3">
        <v>2</v>
      </c>
    </row>
    <row r="1707" ht="20" customHeight="1" spans="1:9">
      <c r="A1707" s="9">
        <v>44749</v>
      </c>
      <c r="B1707" s="3" t="s">
        <v>314</v>
      </c>
      <c r="C1707" s="3" t="s">
        <v>131</v>
      </c>
      <c r="D1707" s="31">
        <v>0</v>
      </c>
      <c r="E1707" s="60">
        <v>298</v>
      </c>
      <c r="F1707" s="3">
        <v>1</v>
      </c>
      <c r="G1707" s="3">
        <v>0</v>
      </c>
      <c r="H1707" s="3">
        <v>0</v>
      </c>
      <c r="I1707" s="3">
        <v>2</v>
      </c>
    </row>
    <row r="1708" ht="20" customHeight="1" spans="1:9">
      <c r="A1708" s="9">
        <v>44749</v>
      </c>
      <c r="B1708" s="3" t="s">
        <v>388</v>
      </c>
      <c r="C1708" s="3" t="s">
        <v>131</v>
      </c>
      <c r="D1708" s="31">
        <v>0</v>
      </c>
      <c r="E1708" s="60">
        <v>3</v>
      </c>
      <c r="F1708" s="3">
        <v>0</v>
      </c>
      <c r="G1708" s="3">
        <v>0</v>
      </c>
      <c r="H1708" s="3">
        <v>0</v>
      </c>
      <c r="I1708" s="3">
        <v>0</v>
      </c>
    </row>
    <row r="1709" ht="20" customHeight="1" spans="1:9">
      <c r="A1709" s="9">
        <v>44749</v>
      </c>
      <c r="B1709" s="3" t="s">
        <v>391</v>
      </c>
      <c r="C1709" s="3" t="s">
        <v>131</v>
      </c>
      <c r="D1709" s="31">
        <v>0</v>
      </c>
      <c r="E1709" s="60">
        <v>253</v>
      </c>
      <c r="F1709" s="3">
        <v>0</v>
      </c>
      <c r="G1709" s="3">
        <v>0</v>
      </c>
      <c r="H1709" s="3">
        <v>0</v>
      </c>
      <c r="I1709" s="3">
        <v>1</v>
      </c>
    </row>
    <row r="1710" ht="20" customHeight="1" spans="1:9">
      <c r="A1710" s="9">
        <v>44749</v>
      </c>
      <c r="B1710" s="3" t="s">
        <v>382</v>
      </c>
      <c r="C1710" s="3" t="s">
        <v>131</v>
      </c>
      <c r="D1710" s="31">
        <v>0</v>
      </c>
      <c r="E1710" s="60">
        <v>242</v>
      </c>
      <c r="F1710" s="3">
        <v>1</v>
      </c>
      <c r="G1710" s="3">
        <v>1</v>
      </c>
      <c r="H1710" s="3">
        <v>0</v>
      </c>
      <c r="I1710" s="3">
        <v>1</v>
      </c>
    </row>
    <row r="1711" ht="20" customHeight="1" spans="1:9">
      <c r="A1711" s="9">
        <v>44749</v>
      </c>
      <c r="B1711" s="3" t="s">
        <v>386</v>
      </c>
      <c r="C1711" s="3" t="s">
        <v>131</v>
      </c>
      <c r="D1711" s="31">
        <v>0</v>
      </c>
      <c r="E1711" s="60">
        <v>241</v>
      </c>
      <c r="F1711" s="3">
        <v>1</v>
      </c>
      <c r="G1711" s="3">
        <v>0</v>
      </c>
      <c r="H1711" s="3">
        <v>0</v>
      </c>
      <c r="I1711" s="3">
        <v>0</v>
      </c>
    </row>
    <row r="1712" ht="20" customHeight="1" spans="1:9">
      <c r="A1712" s="9">
        <v>44749</v>
      </c>
      <c r="B1712" s="3" t="s">
        <v>361</v>
      </c>
      <c r="C1712" s="3" t="s">
        <v>131</v>
      </c>
      <c r="D1712" s="31">
        <v>0</v>
      </c>
      <c r="E1712" s="60">
        <v>247</v>
      </c>
      <c r="F1712" s="3">
        <v>0</v>
      </c>
      <c r="G1712" s="3">
        <v>0</v>
      </c>
      <c r="H1712" s="3">
        <v>0</v>
      </c>
      <c r="I1712" s="3">
        <v>0</v>
      </c>
    </row>
    <row r="1713" ht="20" customHeight="1" spans="1:9">
      <c r="A1713" s="9">
        <v>44749</v>
      </c>
      <c r="B1713" s="3" t="s">
        <v>379</v>
      </c>
      <c r="C1713" s="3" t="s">
        <v>131</v>
      </c>
      <c r="D1713" s="31">
        <v>0</v>
      </c>
      <c r="E1713" s="60">
        <v>243</v>
      </c>
      <c r="F1713" s="3">
        <v>1</v>
      </c>
      <c r="G1713" s="3">
        <v>0</v>
      </c>
      <c r="H1713" s="3">
        <v>0</v>
      </c>
      <c r="I1713" s="3">
        <v>0</v>
      </c>
    </row>
    <row r="1714" ht="20" customHeight="1" spans="1:9">
      <c r="A1714" s="9">
        <v>44749</v>
      </c>
      <c r="B1714" s="3" t="s">
        <v>375</v>
      </c>
      <c r="C1714" s="3" t="s">
        <v>131</v>
      </c>
      <c r="D1714" s="31">
        <v>0</v>
      </c>
      <c r="E1714" s="60">
        <v>241</v>
      </c>
      <c r="F1714" s="3">
        <v>1</v>
      </c>
      <c r="G1714" s="3">
        <v>0</v>
      </c>
      <c r="H1714" s="3">
        <v>0</v>
      </c>
      <c r="I1714" s="3">
        <v>0</v>
      </c>
    </row>
    <row r="1715" ht="20" customHeight="1" spans="1:9">
      <c r="A1715" s="9">
        <v>44749</v>
      </c>
      <c r="B1715" s="3" t="s">
        <v>392</v>
      </c>
      <c r="C1715" s="3" t="s">
        <v>131</v>
      </c>
      <c r="D1715" s="31">
        <v>0</v>
      </c>
      <c r="E1715" s="60">
        <v>273</v>
      </c>
      <c r="F1715" s="3">
        <v>1</v>
      </c>
      <c r="G1715" s="3">
        <v>0</v>
      </c>
      <c r="H1715" s="3">
        <v>0</v>
      </c>
      <c r="I1715" s="3">
        <v>1</v>
      </c>
    </row>
    <row r="1716" ht="20" customHeight="1" spans="1:9">
      <c r="A1716" s="9">
        <v>44749</v>
      </c>
      <c r="B1716" s="3" t="s">
        <v>401</v>
      </c>
      <c r="C1716" s="3" t="s">
        <v>131</v>
      </c>
      <c r="D1716" s="31">
        <v>0</v>
      </c>
      <c r="E1716" s="60">
        <v>241</v>
      </c>
      <c r="F1716" s="3">
        <v>0</v>
      </c>
      <c r="G1716" s="3">
        <v>0</v>
      </c>
      <c r="H1716" s="3">
        <v>0</v>
      </c>
      <c r="I1716" s="3">
        <v>0</v>
      </c>
    </row>
    <row r="1717" ht="20" customHeight="1" spans="1:9">
      <c r="A1717" s="9">
        <v>44749</v>
      </c>
      <c r="B1717" s="3" t="s">
        <v>319</v>
      </c>
      <c r="C1717" s="3" t="s">
        <v>131</v>
      </c>
      <c r="D1717" s="31">
        <v>0</v>
      </c>
      <c r="E1717" s="60">
        <v>271</v>
      </c>
      <c r="F1717" s="3">
        <v>0</v>
      </c>
      <c r="G1717" s="3">
        <v>0</v>
      </c>
      <c r="H1717" s="3">
        <v>0</v>
      </c>
      <c r="I1717" s="3">
        <v>0</v>
      </c>
    </row>
    <row r="1718" ht="20" customHeight="1" spans="1:9">
      <c r="A1718" s="9">
        <v>44749</v>
      </c>
      <c r="B1718" s="3" t="s">
        <v>396</v>
      </c>
      <c r="C1718" s="3" t="s">
        <v>131</v>
      </c>
      <c r="D1718" s="31">
        <v>0</v>
      </c>
      <c r="E1718" s="60">
        <v>243</v>
      </c>
      <c r="F1718" s="3">
        <v>0</v>
      </c>
      <c r="G1718" s="3">
        <v>0</v>
      </c>
      <c r="H1718" s="3">
        <v>0</v>
      </c>
      <c r="I1718" s="3">
        <v>0</v>
      </c>
    </row>
    <row r="1719" ht="20" customHeight="1" spans="1:9">
      <c r="A1719" s="9">
        <v>44749</v>
      </c>
      <c r="B1719" s="3" t="s">
        <v>372</v>
      </c>
      <c r="C1719" s="3" t="s">
        <v>131</v>
      </c>
      <c r="D1719" s="31">
        <v>0</v>
      </c>
      <c r="E1719" s="60">
        <v>188</v>
      </c>
      <c r="F1719" s="3">
        <v>0</v>
      </c>
      <c r="G1719" s="3">
        <v>0</v>
      </c>
      <c r="H1719" s="3">
        <v>0</v>
      </c>
      <c r="I1719" s="3">
        <v>0</v>
      </c>
    </row>
    <row r="1720" ht="20" customHeight="1" spans="1:9">
      <c r="A1720" s="9">
        <v>44749</v>
      </c>
      <c r="B1720" s="3" t="s">
        <v>398</v>
      </c>
      <c r="C1720" s="3" t="s">
        <v>131</v>
      </c>
      <c r="D1720" s="31">
        <v>0</v>
      </c>
      <c r="E1720" s="60">
        <v>305</v>
      </c>
      <c r="F1720" s="3">
        <v>0</v>
      </c>
      <c r="G1720" s="3">
        <v>0</v>
      </c>
      <c r="H1720" s="3">
        <v>0</v>
      </c>
      <c r="I1720" s="3">
        <v>0</v>
      </c>
    </row>
    <row r="1721" ht="20" customHeight="1" spans="1:9">
      <c r="A1721" s="9">
        <v>44749</v>
      </c>
      <c r="B1721" s="3" t="s">
        <v>394</v>
      </c>
      <c r="C1721" s="3" t="s">
        <v>131</v>
      </c>
      <c r="D1721" s="31">
        <v>0</v>
      </c>
      <c r="E1721" s="60">
        <v>240</v>
      </c>
      <c r="F1721" s="3">
        <v>2</v>
      </c>
      <c r="G1721" s="3">
        <v>0</v>
      </c>
      <c r="H1721" s="3">
        <v>0</v>
      </c>
      <c r="I1721" s="3">
        <v>0</v>
      </c>
    </row>
    <row r="1722" ht="20" customHeight="1" spans="1:9">
      <c r="A1722" s="9">
        <v>44749</v>
      </c>
      <c r="B1722" s="3" t="s">
        <v>399</v>
      </c>
      <c r="C1722" s="3" t="s">
        <v>131</v>
      </c>
      <c r="D1722" s="31">
        <v>0</v>
      </c>
      <c r="E1722" s="60">
        <v>262</v>
      </c>
      <c r="F1722" s="3">
        <v>0</v>
      </c>
      <c r="G1722" s="3">
        <v>0</v>
      </c>
      <c r="H1722" s="3">
        <v>0</v>
      </c>
      <c r="I1722" s="3">
        <v>0</v>
      </c>
    </row>
    <row r="1723" ht="20" customHeight="1" spans="1:9">
      <c r="A1723" s="8" t="s">
        <v>97</v>
      </c>
      <c r="B1723" s="8"/>
      <c r="C1723" s="8"/>
      <c r="D1723" s="24">
        <f t="shared" ref="D1723:I1723" si="61">SUM(D1692:D1722)</f>
        <v>3942</v>
      </c>
      <c r="E1723" s="59">
        <f t="shared" si="61"/>
        <v>7959</v>
      </c>
      <c r="F1723" s="8">
        <f t="shared" si="61"/>
        <v>57</v>
      </c>
      <c r="G1723" s="8">
        <f t="shared" si="61"/>
        <v>28</v>
      </c>
      <c r="H1723" s="8">
        <f t="shared" si="61"/>
        <v>37</v>
      </c>
      <c r="I1723" s="8">
        <f t="shared" si="61"/>
        <v>101</v>
      </c>
    </row>
    <row r="1724" ht="20" customHeight="1" spans="1:9">
      <c r="A1724" s="9">
        <v>44748</v>
      </c>
      <c r="B1724" s="3" t="s">
        <v>291</v>
      </c>
      <c r="C1724" s="3" t="s">
        <v>131</v>
      </c>
      <c r="D1724" s="31">
        <v>2490</v>
      </c>
      <c r="E1724" s="60">
        <v>240</v>
      </c>
      <c r="F1724" s="3">
        <v>7</v>
      </c>
      <c r="G1724" s="3">
        <v>2</v>
      </c>
      <c r="H1724" s="3">
        <v>9</v>
      </c>
      <c r="I1724" s="3">
        <v>35</v>
      </c>
    </row>
    <row r="1725" ht="20" customHeight="1" spans="1:9">
      <c r="A1725" s="9">
        <v>44748</v>
      </c>
      <c r="B1725" s="3" t="s">
        <v>296</v>
      </c>
      <c r="C1725" s="3" t="s">
        <v>131</v>
      </c>
      <c r="D1725" s="31">
        <v>1087</v>
      </c>
      <c r="E1725" s="60">
        <v>241</v>
      </c>
      <c r="F1725" s="3">
        <v>2</v>
      </c>
      <c r="G1725" s="3">
        <v>2</v>
      </c>
      <c r="H1725" s="3">
        <v>1</v>
      </c>
      <c r="I1725" s="3">
        <v>2</v>
      </c>
    </row>
    <row r="1726" ht="20" customHeight="1" spans="1:9">
      <c r="A1726" s="9">
        <v>44748</v>
      </c>
      <c r="B1726" s="3" t="s">
        <v>292</v>
      </c>
      <c r="C1726" s="3" t="s">
        <v>131</v>
      </c>
      <c r="D1726" s="31">
        <v>709</v>
      </c>
      <c r="E1726" s="60">
        <v>466</v>
      </c>
      <c r="F1726" s="3">
        <v>5</v>
      </c>
      <c r="G1726" s="3">
        <v>4</v>
      </c>
      <c r="H1726" s="3">
        <v>6</v>
      </c>
      <c r="I1726" s="3">
        <v>13</v>
      </c>
    </row>
    <row r="1727" ht="20" customHeight="1" spans="1:9">
      <c r="A1727" s="9">
        <v>44748</v>
      </c>
      <c r="B1727" s="3" t="s">
        <v>295</v>
      </c>
      <c r="C1727" s="3" t="s">
        <v>131</v>
      </c>
      <c r="D1727" s="31">
        <v>360</v>
      </c>
      <c r="E1727" s="60">
        <v>898</v>
      </c>
      <c r="F1727" s="3">
        <v>9</v>
      </c>
      <c r="G1727" s="3">
        <v>5</v>
      </c>
      <c r="H1727" s="3">
        <v>6</v>
      </c>
      <c r="I1727" s="3">
        <v>15</v>
      </c>
    </row>
    <row r="1728" ht="20" customHeight="1" spans="1:9">
      <c r="A1728" s="9">
        <v>44748</v>
      </c>
      <c r="B1728" s="3" t="s">
        <v>313</v>
      </c>
      <c r="C1728" s="3" t="s">
        <v>131</v>
      </c>
      <c r="D1728" s="31">
        <v>181</v>
      </c>
      <c r="E1728" s="60">
        <v>0</v>
      </c>
      <c r="F1728" s="3">
        <v>0</v>
      </c>
      <c r="G1728" s="3">
        <v>0</v>
      </c>
      <c r="H1728" s="3">
        <v>1</v>
      </c>
      <c r="I1728" s="3">
        <v>2</v>
      </c>
    </row>
    <row r="1729" ht="20" customHeight="1" spans="1:9">
      <c r="A1729" s="9">
        <v>44748</v>
      </c>
      <c r="B1729" s="3" t="s">
        <v>312</v>
      </c>
      <c r="C1729" s="3" t="s">
        <v>131</v>
      </c>
      <c r="D1729" s="31">
        <v>79</v>
      </c>
      <c r="E1729" s="60">
        <v>245</v>
      </c>
      <c r="F1729" s="3">
        <v>4</v>
      </c>
      <c r="G1729" s="3">
        <v>2</v>
      </c>
      <c r="H1729" s="3">
        <v>3</v>
      </c>
      <c r="I1729" s="3">
        <v>6</v>
      </c>
    </row>
    <row r="1730" ht="20" customHeight="1" spans="1:9">
      <c r="A1730" s="9">
        <v>44748</v>
      </c>
      <c r="B1730" s="3" t="s">
        <v>307</v>
      </c>
      <c r="C1730" s="3" t="s">
        <v>131</v>
      </c>
      <c r="D1730" s="31">
        <v>66</v>
      </c>
      <c r="E1730" s="60">
        <v>270</v>
      </c>
      <c r="F1730" s="3">
        <v>0</v>
      </c>
      <c r="G1730" s="3">
        <v>0</v>
      </c>
      <c r="H1730" s="3">
        <v>2</v>
      </c>
      <c r="I1730" s="3">
        <v>4</v>
      </c>
    </row>
    <row r="1731" ht="20" customHeight="1" spans="1:9">
      <c r="A1731" s="9">
        <v>44748</v>
      </c>
      <c r="B1731" s="3" t="s">
        <v>361</v>
      </c>
      <c r="C1731" s="3" t="s">
        <v>131</v>
      </c>
      <c r="D1731" s="31">
        <v>36</v>
      </c>
      <c r="E1731" s="60">
        <v>255</v>
      </c>
      <c r="F1731" s="3">
        <v>0</v>
      </c>
      <c r="G1731" s="3">
        <v>0</v>
      </c>
      <c r="H1731" s="3">
        <v>1</v>
      </c>
      <c r="I1731" s="3">
        <v>1</v>
      </c>
    </row>
    <row r="1732" ht="20" customHeight="1" spans="1:9">
      <c r="A1732" s="9">
        <v>44748</v>
      </c>
      <c r="B1732" s="3" t="s">
        <v>341</v>
      </c>
      <c r="C1732" s="3" t="s">
        <v>131</v>
      </c>
      <c r="D1732" s="31">
        <v>6</v>
      </c>
      <c r="E1732" s="60">
        <v>249</v>
      </c>
      <c r="F1732" s="3">
        <v>0</v>
      </c>
      <c r="G1732" s="3">
        <v>0</v>
      </c>
      <c r="H1732" s="3">
        <v>1</v>
      </c>
      <c r="I1732" s="3">
        <v>1</v>
      </c>
    </row>
    <row r="1733" ht="20" customHeight="1" spans="1:9">
      <c r="A1733" s="9">
        <v>44748</v>
      </c>
      <c r="B1733" s="3" t="s">
        <v>382</v>
      </c>
      <c r="C1733" s="3" t="s">
        <v>131</v>
      </c>
      <c r="D1733" s="31">
        <v>6</v>
      </c>
      <c r="E1733" s="60">
        <v>240</v>
      </c>
      <c r="F1733" s="3">
        <v>1</v>
      </c>
      <c r="G1733" s="3">
        <v>1</v>
      </c>
      <c r="H1733" s="3">
        <v>1</v>
      </c>
      <c r="I1733" s="3">
        <v>1</v>
      </c>
    </row>
    <row r="1734" ht="20" customHeight="1" spans="1:9">
      <c r="A1734" s="9">
        <v>44748</v>
      </c>
      <c r="B1734" s="3" t="s">
        <v>389</v>
      </c>
      <c r="C1734" s="3" t="s">
        <v>131</v>
      </c>
      <c r="D1734" s="31">
        <v>0</v>
      </c>
      <c r="E1734" s="60">
        <v>241</v>
      </c>
      <c r="F1734" s="3">
        <v>1</v>
      </c>
      <c r="G1734" s="3">
        <v>0</v>
      </c>
      <c r="H1734" s="3">
        <v>0</v>
      </c>
      <c r="I1734" s="3">
        <v>0</v>
      </c>
    </row>
    <row r="1735" ht="20" customHeight="1" spans="1:9">
      <c r="A1735" s="9">
        <v>44748</v>
      </c>
      <c r="B1735" s="3" t="s">
        <v>323</v>
      </c>
      <c r="C1735" s="3" t="s">
        <v>131</v>
      </c>
      <c r="D1735" s="31">
        <v>0</v>
      </c>
      <c r="E1735" s="60">
        <v>275</v>
      </c>
      <c r="F1735" s="3">
        <v>0</v>
      </c>
      <c r="G1735" s="3">
        <v>0</v>
      </c>
      <c r="H1735" s="3">
        <v>0</v>
      </c>
      <c r="I1735" s="3">
        <v>1</v>
      </c>
    </row>
    <row r="1736" ht="20" customHeight="1" spans="1:9">
      <c r="A1736" s="9">
        <v>44748</v>
      </c>
      <c r="B1736" s="3" t="s">
        <v>385</v>
      </c>
      <c r="C1736" s="3" t="s">
        <v>131</v>
      </c>
      <c r="D1736" s="31">
        <v>0</v>
      </c>
      <c r="E1736" s="60">
        <v>240</v>
      </c>
      <c r="F1736" s="3">
        <v>1</v>
      </c>
      <c r="G1736" s="3">
        <v>0</v>
      </c>
      <c r="H1736" s="3">
        <v>0</v>
      </c>
      <c r="I1736" s="3">
        <v>0</v>
      </c>
    </row>
    <row r="1737" ht="20" customHeight="1" spans="1:9">
      <c r="A1737" s="9">
        <v>44748</v>
      </c>
      <c r="B1737" s="3" t="s">
        <v>301</v>
      </c>
      <c r="C1737" s="3" t="s">
        <v>131</v>
      </c>
      <c r="D1737" s="31">
        <v>0</v>
      </c>
      <c r="E1737" s="60">
        <v>247</v>
      </c>
      <c r="F1737" s="3">
        <v>2</v>
      </c>
      <c r="G1737" s="3">
        <v>0</v>
      </c>
      <c r="H1737" s="3">
        <v>0</v>
      </c>
      <c r="I1737" s="3">
        <v>2</v>
      </c>
    </row>
    <row r="1738" ht="20" customHeight="1" spans="1:9">
      <c r="A1738" s="9">
        <v>44748</v>
      </c>
      <c r="B1738" s="3" t="s">
        <v>314</v>
      </c>
      <c r="C1738" s="3" t="s">
        <v>131</v>
      </c>
      <c r="D1738" s="31">
        <v>0</v>
      </c>
      <c r="E1738" s="60">
        <v>242</v>
      </c>
      <c r="F1738" s="3">
        <v>1</v>
      </c>
      <c r="G1738" s="3">
        <v>0</v>
      </c>
      <c r="H1738" s="3">
        <v>0</v>
      </c>
      <c r="I1738" s="3">
        <v>1</v>
      </c>
    </row>
    <row r="1739" ht="20" customHeight="1" spans="1:9">
      <c r="A1739" s="9">
        <v>44748</v>
      </c>
      <c r="B1739" s="3">
        <v>46707550235</v>
      </c>
      <c r="C1739" s="3" t="s">
        <v>131</v>
      </c>
      <c r="D1739" s="31">
        <v>0</v>
      </c>
      <c r="E1739" s="60">
        <v>0</v>
      </c>
      <c r="F1739" s="3">
        <v>0</v>
      </c>
      <c r="G1739" s="3">
        <v>0</v>
      </c>
      <c r="H1739" s="3">
        <v>0</v>
      </c>
      <c r="I1739" s="3">
        <v>1</v>
      </c>
    </row>
    <row r="1740" ht="20" customHeight="1" spans="1:9">
      <c r="A1740" s="9">
        <v>44748</v>
      </c>
      <c r="B1740" s="3" t="s">
        <v>386</v>
      </c>
      <c r="C1740" s="3" t="s">
        <v>131</v>
      </c>
      <c r="D1740" s="31">
        <v>0</v>
      </c>
      <c r="E1740" s="60">
        <v>241</v>
      </c>
      <c r="F1740" s="3">
        <v>1</v>
      </c>
      <c r="G1740" s="3">
        <v>1</v>
      </c>
      <c r="H1740" s="3">
        <v>0</v>
      </c>
      <c r="I1740" s="3">
        <v>0</v>
      </c>
    </row>
    <row r="1741" ht="20" customHeight="1" spans="1:9">
      <c r="A1741" s="9">
        <v>44748</v>
      </c>
      <c r="B1741" s="3" t="s">
        <v>332</v>
      </c>
      <c r="C1741" s="3" t="s">
        <v>131</v>
      </c>
      <c r="D1741" s="31">
        <v>0</v>
      </c>
      <c r="E1741" s="60">
        <v>386</v>
      </c>
      <c r="F1741" s="3">
        <v>2</v>
      </c>
      <c r="G1741" s="3">
        <v>2</v>
      </c>
      <c r="H1741" s="3">
        <v>0</v>
      </c>
      <c r="I1741" s="3">
        <v>3</v>
      </c>
    </row>
    <row r="1742" ht="20" customHeight="1" spans="1:9">
      <c r="A1742" s="9">
        <v>44748</v>
      </c>
      <c r="B1742" s="3" t="s">
        <v>379</v>
      </c>
      <c r="C1742" s="3" t="s">
        <v>131</v>
      </c>
      <c r="D1742" s="31">
        <v>0</v>
      </c>
      <c r="E1742" s="60">
        <v>242</v>
      </c>
      <c r="F1742" s="3">
        <v>0</v>
      </c>
      <c r="G1742" s="3">
        <v>0</v>
      </c>
      <c r="H1742" s="3">
        <v>0</v>
      </c>
      <c r="I1742" s="3">
        <v>0</v>
      </c>
    </row>
    <row r="1743" ht="20" customHeight="1" spans="1:9">
      <c r="A1743" s="9">
        <v>44748</v>
      </c>
      <c r="B1743" s="3" t="s">
        <v>375</v>
      </c>
      <c r="C1743" s="3" t="s">
        <v>131</v>
      </c>
      <c r="D1743" s="31">
        <v>0</v>
      </c>
      <c r="E1743" s="60">
        <v>240</v>
      </c>
      <c r="F1743" s="3">
        <v>0</v>
      </c>
      <c r="G1743" s="3">
        <v>0</v>
      </c>
      <c r="H1743" s="3">
        <v>0</v>
      </c>
      <c r="I1743" s="3">
        <v>1</v>
      </c>
    </row>
    <row r="1744" ht="20" customHeight="1" spans="1:9">
      <c r="A1744" s="9">
        <v>44748</v>
      </c>
      <c r="B1744" s="3" t="s">
        <v>392</v>
      </c>
      <c r="C1744" s="3" t="s">
        <v>131</v>
      </c>
      <c r="D1744" s="31">
        <v>0</v>
      </c>
      <c r="E1744" s="60">
        <v>254</v>
      </c>
      <c r="F1744" s="3">
        <v>2</v>
      </c>
      <c r="G1744" s="3">
        <v>0</v>
      </c>
      <c r="H1744" s="3">
        <v>0</v>
      </c>
      <c r="I1744" s="3">
        <v>1</v>
      </c>
    </row>
    <row r="1745" ht="20" customHeight="1" spans="1:9">
      <c r="A1745" s="9">
        <v>44748</v>
      </c>
      <c r="B1745" s="3" t="s">
        <v>401</v>
      </c>
      <c r="C1745" s="3" t="s">
        <v>131</v>
      </c>
      <c r="D1745" s="31">
        <v>0</v>
      </c>
      <c r="E1745" s="60">
        <v>1</v>
      </c>
      <c r="F1745" s="3">
        <v>0</v>
      </c>
      <c r="G1745" s="3">
        <v>0</v>
      </c>
      <c r="H1745" s="3">
        <v>0</v>
      </c>
      <c r="I1745" s="3">
        <v>0</v>
      </c>
    </row>
    <row r="1746" ht="20" customHeight="1" spans="1:9">
      <c r="A1746" s="9">
        <v>44748</v>
      </c>
      <c r="B1746" s="3" t="s">
        <v>402</v>
      </c>
      <c r="C1746" s="3" t="s">
        <v>131</v>
      </c>
      <c r="D1746" s="31">
        <v>0</v>
      </c>
      <c r="E1746" s="60">
        <v>0</v>
      </c>
      <c r="F1746" s="3">
        <v>0</v>
      </c>
      <c r="G1746" s="3">
        <v>0</v>
      </c>
      <c r="H1746" s="3">
        <v>0</v>
      </c>
      <c r="I1746" s="3">
        <v>1</v>
      </c>
    </row>
    <row r="1747" ht="20" customHeight="1" spans="1:9">
      <c r="A1747" s="9">
        <v>44748</v>
      </c>
      <c r="B1747" s="3" t="s">
        <v>319</v>
      </c>
      <c r="C1747" s="3" t="s">
        <v>131</v>
      </c>
      <c r="D1747" s="31">
        <v>0</v>
      </c>
      <c r="E1747" s="60">
        <v>294</v>
      </c>
      <c r="F1747" s="3">
        <v>0</v>
      </c>
      <c r="G1747" s="3">
        <v>0</v>
      </c>
      <c r="H1747" s="3">
        <v>0</v>
      </c>
      <c r="I1747" s="3">
        <v>0</v>
      </c>
    </row>
    <row r="1748" ht="20" customHeight="1" spans="1:9">
      <c r="A1748" s="9">
        <v>44748</v>
      </c>
      <c r="B1748" s="3" t="s">
        <v>396</v>
      </c>
      <c r="C1748" s="3" t="s">
        <v>131</v>
      </c>
      <c r="D1748" s="31">
        <v>0</v>
      </c>
      <c r="E1748" s="60">
        <v>242</v>
      </c>
      <c r="F1748" s="3">
        <v>0</v>
      </c>
      <c r="G1748" s="3">
        <v>0</v>
      </c>
      <c r="H1748" s="3">
        <v>0</v>
      </c>
      <c r="I1748" s="3">
        <v>0</v>
      </c>
    </row>
    <row r="1749" ht="20" customHeight="1" spans="1:9">
      <c r="A1749" s="9">
        <v>44748</v>
      </c>
      <c r="B1749" s="3" t="s">
        <v>368</v>
      </c>
      <c r="C1749" s="3" t="s">
        <v>131</v>
      </c>
      <c r="D1749" s="31">
        <v>0</v>
      </c>
      <c r="E1749" s="60">
        <v>242</v>
      </c>
      <c r="F1749" s="3">
        <v>1</v>
      </c>
      <c r="G1749" s="3">
        <v>1</v>
      </c>
      <c r="H1749" s="3">
        <v>0</v>
      </c>
      <c r="I1749" s="3">
        <v>4</v>
      </c>
    </row>
    <row r="1750" ht="20" customHeight="1" spans="1:9">
      <c r="A1750" s="9">
        <v>44748</v>
      </c>
      <c r="B1750" s="3" t="s">
        <v>372</v>
      </c>
      <c r="C1750" s="3" t="s">
        <v>131</v>
      </c>
      <c r="D1750" s="31">
        <v>0</v>
      </c>
      <c r="E1750" s="60">
        <v>222</v>
      </c>
      <c r="F1750" s="3">
        <v>0</v>
      </c>
      <c r="G1750" s="3">
        <v>0</v>
      </c>
      <c r="H1750" s="3">
        <v>0</v>
      </c>
      <c r="I1750" s="3">
        <v>0</v>
      </c>
    </row>
    <row r="1751" ht="20" customHeight="1" spans="1:9">
      <c r="A1751" s="9">
        <v>44748</v>
      </c>
      <c r="B1751" s="3" t="s">
        <v>398</v>
      </c>
      <c r="C1751" s="3" t="s">
        <v>131</v>
      </c>
      <c r="D1751" s="31">
        <v>0</v>
      </c>
      <c r="E1751" s="60">
        <v>213</v>
      </c>
      <c r="F1751" s="3">
        <v>0</v>
      </c>
      <c r="G1751" s="3">
        <v>0</v>
      </c>
      <c r="H1751" s="3">
        <v>0</v>
      </c>
      <c r="I1751" s="3">
        <v>0</v>
      </c>
    </row>
    <row r="1752" ht="20" customHeight="1" spans="1:9">
      <c r="A1752" s="9">
        <v>44748</v>
      </c>
      <c r="B1752" s="3" t="s">
        <v>394</v>
      </c>
      <c r="C1752" s="3" t="s">
        <v>131</v>
      </c>
      <c r="D1752" s="31">
        <v>0</v>
      </c>
      <c r="E1752" s="60">
        <v>282</v>
      </c>
      <c r="F1752" s="3">
        <v>1</v>
      </c>
      <c r="G1752" s="3">
        <v>0</v>
      </c>
      <c r="H1752" s="3">
        <v>0</v>
      </c>
      <c r="I1752" s="3">
        <v>0</v>
      </c>
    </row>
    <row r="1753" ht="20" customHeight="1" spans="1:9">
      <c r="A1753" s="8" t="s">
        <v>98</v>
      </c>
      <c r="B1753" s="8"/>
      <c r="C1753" s="8"/>
      <c r="D1753" s="24">
        <f t="shared" ref="D1753:I1753" si="62">SUM(D1724:D1752)</f>
        <v>5020</v>
      </c>
      <c r="E1753" s="59">
        <f t="shared" si="62"/>
        <v>7208</v>
      </c>
      <c r="F1753" s="8">
        <f t="shared" si="62"/>
        <v>40</v>
      </c>
      <c r="G1753" s="8">
        <f t="shared" si="62"/>
        <v>20</v>
      </c>
      <c r="H1753" s="8">
        <f t="shared" si="62"/>
        <v>31</v>
      </c>
      <c r="I1753" s="8">
        <f t="shared" si="62"/>
        <v>95</v>
      </c>
    </row>
    <row r="1754" ht="20" customHeight="1" spans="1:9">
      <c r="A1754" s="9">
        <v>44747</v>
      </c>
      <c r="B1754" s="3" t="s">
        <v>291</v>
      </c>
      <c r="C1754" s="3" t="s">
        <v>131</v>
      </c>
      <c r="D1754" s="31">
        <v>3153</v>
      </c>
      <c r="E1754" s="60">
        <v>240</v>
      </c>
      <c r="F1754" s="3">
        <v>6</v>
      </c>
      <c r="G1754" s="3">
        <v>2</v>
      </c>
      <c r="H1754" s="3">
        <v>8</v>
      </c>
      <c r="I1754" s="3">
        <v>32</v>
      </c>
    </row>
    <row r="1755" ht="20" customHeight="1" spans="1:9">
      <c r="A1755" s="9">
        <v>44747</v>
      </c>
      <c r="B1755" s="3" t="s">
        <v>296</v>
      </c>
      <c r="C1755" s="3" t="s">
        <v>131</v>
      </c>
      <c r="D1755" s="31">
        <v>1015</v>
      </c>
      <c r="E1755" s="60">
        <v>246</v>
      </c>
      <c r="F1755" s="3">
        <v>0</v>
      </c>
      <c r="G1755" s="3">
        <v>0</v>
      </c>
      <c r="H1755" s="3">
        <v>1</v>
      </c>
      <c r="I1755" s="3">
        <v>2</v>
      </c>
    </row>
    <row r="1756" ht="20" customHeight="1" spans="1:9">
      <c r="A1756" s="9">
        <v>44747</v>
      </c>
      <c r="B1756" s="3" t="s">
        <v>292</v>
      </c>
      <c r="C1756" s="3" t="s">
        <v>131</v>
      </c>
      <c r="D1756" s="31">
        <v>800</v>
      </c>
      <c r="E1756" s="60">
        <v>476</v>
      </c>
      <c r="F1756" s="3">
        <v>12</v>
      </c>
      <c r="G1756" s="3">
        <v>12</v>
      </c>
      <c r="H1756" s="3">
        <v>6</v>
      </c>
      <c r="I1756" s="3">
        <v>17</v>
      </c>
    </row>
    <row r="1757" ht="20" customHeight="1" spans="1:9">
      <c r="A1757" s="9">
        <v>44747</v>
      </c>
      <c r="B1757" s="3" t="s">
        <v>295</v>
      </c>
      <c r="C1757" s="3" t="s">
        <v>131</v>
      </c>
      <c r="D1757" s="31">
        <v>337</v>
      </c>
      <c r="E1757" s="60">
        <v>778</v>
      </c>
      <c r="F1757" s="3">
        <v>1</v>
      </c>
      <c r="G1757" s="3">
        <v>0</v>
      </c>
      <c r="H1757" s="3">
        <v>5</v>
      </c>
      <c r="I1757" s="3">
        <v>12</v>
      </c>
    </row>
    <row r="1758" ht="20" customHeight="1" spans="1:9">
      <c r="A1758" s="9">
        <v>44747</v>
      </c>
      <c r="B1758" s="3" t="s">
        <v>312</v>
      </c>
      <c r="C1758" s="3" t="s">
        <v>131</v>
      </c>
      <c r="D1758" s="31">
        <v>166</v>
      </c>
      <c r="E1758" s="60">
        <v>241</v>
      </c>
      <c r="F1758" s="3">
        <v>3</v>
      </c>
      <c r="G1758" s="3">
        <v>3</v>
      </c>
      <c r="H1758" s="3">
        <v>2</v>
      </c>
      <c r="I1758" s="3">
        <v>5</v>
      </c>
    </row>
    <row r="1759" ht="20" customHeight="1" spans="1:9">
      <c r="A1759" s="9">
        <v>44747</v>
      </c>
      <c r="B1759" s="3" t="s">
        <v>403</v>
      </c>
      <c r="C1759" s="3" t="s">
        <v>131</v>
      </c>
      <c r="D1759" s="31">
        <v>36</v>
      </c>
      <c r="E1759" s="60">
        <v>243</v>
      </c>
      <c r="F1759" s="3">
        <v>2</v>
      </c>
      <c r="G1759" s="3">
        <v>1</v>
      </c>
      <c r="H1759" s="3">
        <v>1</v>
      </c>
      <c r="I1759" s="3">
        <v>2</v>
      </c>
    </row>
    <row r="1760" ht="20" customHeight="1" spans="1:9">
      <c r="A1760" s="9">
        <v>44747</v>
      </c>
      <c r="B1760" s="3" t="s">
        <v>307</v>
      </c>
      <c r="C1760" s="3" t="s">
        <v>131</v>
      </c>
      <c r="D1760" s="31">
        <v>31</v>
      </c>
      <c r="E1760" s="60">
        <v>282</v>
      </c>
      <c r="F1760" s="3">
        <v>2</v>
      </c>
      <c r="G1760" s="3">
        <v>2</v>
      </c>
      <c r="H1760" s="3">
        <v>1</v>
      </c>
      <c r="I1760" s="3">
        <v>6</v>
      </c>
    </row>
    <row r="1761" ht="20" customHeight="1" spans="1:9">
      <c r="A1761" s="9">
        <v>44747</v>
      </c>
      <c r="B1761" s="3" t="s">
        <v>375</v>
      </c>
      <c r="C1761" s="3" t="s">
        <v>131</v>
      </c>
      <c r="D1761" s="31">
        <v>6</v>
      </c>
      <c r="E1761" s="60">
        <v>244</v>
      </c>
      <c r="F1761" s="3">
        <v>0</v>
      </c>
      <c r="G1761" s="3">
        <v>0</v>
      </c>
      <c r="H1761" s="3">
        <v>1</v>
      </c>
      <c r="I1761" s="3">
        <v>1</v>
      </c>
    </row>
    <row r="1762" ht="20" customHeight="1" spans="1:9">
      <c r="A1762" s="9">
        <v>44747</v>
      </c>
      <c r="B1762" s="3" t="s">
        <v>389</v>
      </c>
      <c r="C1762" s="3" t="s">
        <v>131</v>
      </c>
      <c r="D1762" s="31">
        <v>0</v>
      </c>
      <c r="E1762" s="60">
        <v>243</v>
      </c>
      <c r="F1762" s="3">
        <v>0</v>
      </c>
      <c r="G1762" s="3">
        <v>0</v>
      </c>
      <c r="H1762" s="3">
        <v>0</v>
      </c>
      <c r="I1762" s="3">
        <v>0</v>
      </c>
    </row>
    <row r="1763" ht="20" customHeight="1" spans="1:9">
      <c r="A1763" s="9">
        <v>44747</v>
      </c>
      <c r="B1763" s="3" t="s">
        <v>299</v>
      </c>
      <c r="C1763" s="3" t="s">
        <v>131</v>
      </c>
      <c r="D1763" s="31">
        <v>0</v>
      </c>
      <c r="E1763" s="60">
        <v>0</v>
      </c>
      <c r="F1763" s="3">
        <v>0</v>
      </c>
      <c r="G1763" s="3">
        <v>0</v>
      </c>
      <c r="H1763" s="3">
        <v>0</v>
      </c>
      <c r="I1763" s="3">
        <v>1</v>
      </c>
    </row>
    <row r="1764" ht="20" customHeight="1" spans="1:9">
      <c r="A1764" s="9">
        <v>44747</v>
      </c>
      <c r="B1764" s="3" t="s">
        <v>341</v>
      </c>
      <c r="C1764" s="3" t="s">
        <v>131</v>
      </c>
      <c r="D1764" s="31">
        <v>0</v>
      </c>
      <c r="E1764" s="60">
        <v>251</v>
      </c>
      <c r="F1764" s="3">
        <v>1</v>
      </c>
      <c r="G1764" s="3">
        <v>1</v>
      </c>
      <c r="H1764" s="3">
        <v>0</v>
      </c>
      <c r="I1764" s="3">
        <v>1</v>
      </c>
    </row>
    <row r="1765" ht="20" customHeight="1" spans="1:9">
      <c r="A1765" s="9">
        <v>44747</v>
      </c>
      <c r="B1765" s="3" t="s">
        <v>323</v>
      </c>
      <c r="C1765" s="3" t="s">
        <v>131</v>
      </c>
      <c r="D1765" s="31">
        <v>0</v>
      </c>
      <c r="E1765" s="60">
        <v>241</v>
      </c>
      <c r="F1765" s="3">
        <v>0</v>
      </c>
      <c r="G1765" s="3">
        <v>0</v>
      </c>
      <c r="H1765" s="3">
        <v>0</v>
      </c>
      <c r="I1765" s="3">
        <v>1</v>
      </c>
    </row>
    <row r="1766" ht="20" customHeight="1" spans="1:9">
      <c r="A1766" s="9">
        <v>44747</v>
      </c>
      <c r="B1766" s="3" t="s">
        <v>385</v>
      </c>
      <c r="C1766" s="3" t="s">
        <v>131</v>
      </c>
      <c r="D1766" s="31">
        <v>0</v>
      </c>
      <c r="E1766" s="60">
        <v>241</v>
      </c>
      <c r="F1766" s="3">
        <v>0</v>
      </c>
      <c r="G1766" s="3">
        <v>0</v>
      </c>
      <c r="H1766" s="3">
        <v>0</v>
      </c>
      <c r="I1766" s="3">
        <v>1</v>
      </c>
    </row>
    <row r="1767" ht="20" customHeight="1" spans="1:9">
      <c r="A1767" s="9">
        <v>44747</v>
      </c>
      <c r="B1767" s="3" t="s">
        <v>313</v>
      </c>
      <c r="C1767" s="3" t="s">
        <v>131</v>
      </c>
      <c r="D1767" s="31">
        <v>0</v>
      </c>
      <c r="E1767" s="60">
        <v>0</v>
      </c>
      <c r="F1767" s="3">
        <v>0</v>
      </c>
      <c r="G1767" s="3">
        <v>0</v>
      </c>
      <c r="H1767" s="3">
        <v>0</v>
      </c>
      <c r="I1767" s="3">
        <v>3</v>
      </c>
    </row>
    <row r="1768" ht="20" customHeight="1" spans="1:9">
      <c r="A1768" s="9">
        <v>44747</v>
      </c>
      <c r="B1768" s="3" t="s">
        <v>301</v>
      </c>
      <c r="C1768" s="3" t="s">
        <v>131</v>
      </c>
      <c r="D1768" s="31">
        <v>0</v>
      </c>
      <c r="E1768" s="60">
        <v>241</v>
      </c>
      <c r="F1768" s="3">
        <v>1</v>
      </c>
      <c r="G1768" s="3">
        <v>1</v>
      </c>
      <c r="H1768" s="3">
        <v>0</v>
      </c>
      <c r="I1768" s="3">
        <v>2</v>
      </c>
    </row>
    <row r="1769" ht="20" customHeight="1" spans="1:9">
      <c r="A1769" s="9">
        <v>44747</v>
      </c>
      <c r="B1769" s="3" t="s">
        <v>314</v>
      </c>
      <c r="C1769" s="3" t="s">
        <v>131</v>
      </c>
      <c r="D1769" s="31">
        <v>0</v>
      </c>
      <c r="E1769" s="60">
        <v>244</v>
      </c>
      <c r="F1769" s="3">
        <v>3</v>
      </c>
      <c r="G1769" s="3">
        <v>1</v>
      </c>
      <c r="H1769" s="3">
        <v>0</v>
      </c>
      <c r="I1769" s="3">
        <v>1</v>
      </c>
    </row>
    <row r="1770" ht="20" customHeight="1" spans="1:9">
      <c r="A1770" s="9">
        <v>44747</v>
      </c>
      <c r="B1770" s="3" t="s">
        <v>391</v>
      </c>
      <c r="C1770" s="3" t="s">
        <v>131</v>
      </c>
      <c r="D1770" s="31">
        <v>0</v>
      </c>
      <c r="E1770" s="60">
        <v>250</v>
      </c>
      <c r="F1770" s="3">
        <v>0</v>
      </c>
      <c r="G1770" s="3">
        <v>0</v>
      </c>
      <c r="H1770" s="3">
        <v>0</v>
      </c>
      <c r="I1770" s="3">
        <v>1</v>
      </c>
    </row>
    <row r="1771" ht="20" customHeight="1" spans="1:9">
      <c r="A1771" s="9">
        <v>44747</v>
      </c>
      <c r="B1771" s="3">
        <v>46707550235</v>
      </c>
      <c r="C1771" s="3" t="s">
        <v>131</v>
      </c>
      <c r="D1771" s="31">
        <v>0</v>
      </c>
      <c r="E1771" s="60">
        <v>0</v>
      </c>
      <c r="F1771" s="3">
        <v>0</v>
      </c>
      <c r="G1771" s="3">
        <v>0</v>
      </c>
      <c r="H1771" s="3">
        <v>0</v>
      </c>
      <c r="I1771" s="3">
        <v>1</v>
      </c>
    </row>
    <row r="1772" ht="20" customHeight="1" spans="1:9">
      <c r="A1772" s="9">
        <v>44747</v>
      </c>
      <c r="B1772" s="3" t="s">
        <v>382</v>
      </c>
      <c r="C1772" s="3" t="s">
        <v>131</v>
      </c>
      <c r="D1772" s="31">
        <v>0</v>
      </c>
      <c r="E1772" s="60">
        <v>273</v>
      </c>
      <c r="F1772" s="3">
        <v>1</v>
      </c>
      <c r="G1772" s="3">
        <v>0</v>
      </c>
      <c r="H1772" s="3">
        <v>0</v>
      </c>
      <c r="I1772" s="3">
        <v>0</v>
      </c>
    </row>
    <row r="1773" ht="20" customHeight="1" spans="1:9">
      <c r="A1773" s="9">
        <v>44747</v>
      </c>
      <c r="B1773" s="3" t="s">
        <v>386</v>
      </c>
      <c r="C1773" s="3" t="s">
        <v>131</v>
      </c>
      <c r="D1773" s="31">
        <v>0</v>
      </c>
      <c r="E1773" s="60">
        <v>242</v>
      </c>
      <c r="F1773" s="3">
        <v>0</v>
      </c>
      <c r="G1773" s="3">
        <v>0</v>
      </c>
      <c r="H1773" s="3">
        <v>0</v>
      </c>
      <c r="I1773" s="3">
        <v>0</v>
      </c>
    </row>
    <row r="1774" ht="20" customHeight="1" spans="1:9">
      <c r="A1774" s="9">
        <v>44747</v>
      </c>
      <c r="B1774" s="3" t="s">
        <v>361</v>
      </c>
      <c r="C1774" s="3" t="s">
        <v>131</v>
      </c>
      <c r="D1774" s="31">
        <v>0</v>
      </c>
      <c r="E1774" s="60">
        <v>274</v>
      </c>
      <c r="F1774" s="3">
        <v>0</v>
      </c>
      <c r="G1774" s="3">
        <v>0</v>
      </c>
      <c r="H1774" s="3">
        <v>0</v>
      </c>
      <c r="I1774" s="3">
        <v>0</v>
      </c>
    </row>
    <row r="1775" ht="20" customHeight="1" spans="1:9">
      <c r="A1775" s="9">
        <v>44747</v>
      </c>
      <c r="B1775" s="3" t="s">
        <v>332</v>
      </c>
      <c r="C1775" s="3" t="s">
        <v>131</v>
      </c>
      <c r="D1775" s="31">
        <v>0</v>
      </c>
      <c r="E1775" s="60">
        <v>393</v>
      </c>
      <c r="F1775" s="3">
        <v>2</v>
      </c>
      <c r="G1775" s="3">
        <v>2</v>
      </c>
      <c r="H1775" s="3">
        <v>0</v>
      </c>
      <c r="I1775" s="3">
        <v>3</v>
      </c>
    </row>
    <row r="1776" ht="20" customHeight="1" spans="1:9">
      <c r="A1776" s="9">
        <v>44747</v>
      </c>
      <c r="B1776" s="3" t="s">
        <v>379</v>
      </c>
      <c r="C1776" s="3" t="s">
        <v>131</v>
      </c>
      <c r="D1776" s="31">
        <v>0</v>
      </c>
      <c r="E1776" s="60">
        <v>241</v>
      </c>
      <c r="F1776" s="3">
        <v>1</v>
      </c>
      <c r="G1776" s="3">
        <v>1</v>
      </c>
      <c r="H1776" s="3">
        <v>0</v>
      </c>
      <c r="I1776" s="3">
        <v>1</v>
      </c>
    </row>
    <row r="1777" ht="20" customHeight="1" spans="1:9">
      <c r="A1777" s="9">
        <v>44747</v>
      </c>
      <c r="B1777" s="3" t="s">
        <v>392</v>
      </c>
      <c r="C1777" s="3" t="s">
        <v>131</v>
      </c>
      <c r="D1777" s="31">
        <v>0</v>
      </c>
      <c r="E1777" s="60">
        <v>277</v>
      </c>
      <c r="F1777" s="3">
        <v>1</v>
      </c>
      <c r="G1777" s="3">
        <v>1</v>
      </c>
      <c r="H1777" s="3">
        <v>0</v>
      </c>
      <c r="I1777" s="3">
        <v>1</v>
      </c>
    </row>
    <row r="1778" ht="20" customHeight="1" spans="1:9">
      <c r="A1778" s="9">
        <v>44747</v>
      </c>
      <c r="B1778" s="3" t="s">
        <v>319</v>
      </c>
      <c r="C1778" s="3" t="s">
        <v>131</v>
      </c>
      <c r="D1778" s="31">
        <v>0</v>
      </c>
      <c r="E1778" s="60">
        <v>240</v>
      </c>
      <c r="F1778" s="3">
        <v>0</v>
      </c>
      <c r="G1778" s="3">
        <v>0</v>
      </c>
      <c r="H1778" s="3">
        <v>0</v>
      </c>
      <c r="I1778" s="3">
        <v>0</v>
      </c>
    </row>
    <row r="1779" ht="20" customHeight="1" spans="1:9">
      <c r="A1779" s="9">
        <v>44747</v>
      </c>
      <c r="B1779" s="3" t="s">
        <v>396</v>
      </c>
      <c r="C1779" s="3" t="s">
        <v>131</v>
      </c>
      <c r="D1779" s="31">
        <v>0</v>
      </c>
      <c r="E1779" s="60">
        <v>240</v>
      </c>
      <c r="F1779" s="3">
        <v>2</v>
      </c>
      <c r="G1779" s="3">
        <v>2</v>
      </c>
      <c r="H1779" s="3">
        <v>0</v>
      </c>
      <c r="I1779" s="3">
        <v>2</v>
      </c>
    </row>
    <row r="1780" ht="20" customHeight="1" spans="1:9">
      <c r="A1780" s="9">
        <v>44747</v>
      </c>
      <c r="B1780" s="3" t="s">
        <v>368</v>
      </c>
      <c r="C1780" s="3" t="s">
        <v>131</v>
      </c>
      <c r="D1780" s="31">
        <v>0</v>
      </c>
      <c r="E1780" s="60">
        <v>243</v>
      </c>
      <c r="F1780" s="3">
        <v>3</v>
      </c>
      <c r="G1780" s="3">
        <v>4</v>
      </c>
      <c r="H1780" s="3">
        <v>0</v>
      </c>
      <c r="I1780" s="3">
        <v>4</v>
      </c>
    </row>
    <row r="1781" ht="20" customHeight="1" spans="1:9">
      <c r="A1781" s="9">
        <v>44747</v>
      </c>
      <c r="B1781" s="3" t="s">
        <v>372</v>
      </c>
      <c r="C1781" s="3" t="s">
        <v>131</v>
      </c>
      <c r="D1781" s="31">
        <v>0</v>
      </c>
      <c r="E1781" s="60">
        <v>246</v>
      </c>
      <c r="F1781" s="3">
        <v>1</v>
      </c>
      <c r="G1781" s="3">
        <v>0</v>
      </c>
      <c r="H1781" s="3">
        <v>0</v>
      </c>
      <c r="I1781" s="3">
        <v>0</v>
      </c>
    </row>
    <row r="1782" ht="20" customHeight="1" spans="1:9">
      <c r="A1782" s="9">
        <v>44747</v>
      </c>
      <c r="B1782" s="3" t="s">
        <v>398</v>
      </c>
      <c r="C1782" s="3" t="s">
        <v>131</v>
      </c>
      <c r="D1782" s="31">
        <v>0</v>
      </c>
      <c r="E1782" s="60">
        <v>270</v>
      </c>
      <c r="F1782" s="3">
        <v>1</v>
      </c>
      <c r="G1782" s="3">
        <v>1</v>
      </c>
      <c r="H1782" s="3">
        <v>0</v>
      </c>
      <c r="I1782" s="3">
        <v>1</v>
      </c>
    </row>
    <row r="1783" ht="20" customHeight="1" spans="1:9">
      <c r="A1783" s="9">
        <v>44747</v>
      </c>
      <c r="B1783" s="3" t="s">
        <v>394</v>
      </c>
      <c r="C1783" s="3" t="s">
        <v>131</v>
      </c>
      <c r="D1783" s="31">
        <v>0</v>
      </c>
      <c r="E1783" s="60">
        <v>241</v>
      </c>
      <c r="F1783" s="3">
        <v>2</v>
      </c>
      <c r="G1783" s="3">
        <v>0</v>
      </c>
      <c r="H1783" s="3">
        <v>0</v>
      </c>
      <c r="I1783" s="3">
        <v>0</v>
      </c>
    </row>
    <row r="1784" ht="20" customHeight="1" spans="1:9">
      <c r="A1784" s="8" t="s">
        <v>99</v>
      </c>
      <c r="B1784" s="8"/>
      <c r="C1784" s="8"/>
      <c r="D1784" s="24">
        <f t="shared" ref="D1784:I1784" si="63">SUM(D1754:D1783)</f>
        <v>5544</v>
      </c>
      <c r="E1784" s="59">
        <f t="shared" si="63"/>
        <v>7641</v>
      </c>
      <c r="F1784" s="8">
        <f t="shared" si="63"/>
        <v>45</v>
      </c>
      <c r="G1784" s="8">
        <f t="shared" si="63"/>
        <v>34</v>
      </c>
      <c r="H1784" s="8">
        <f t="shared" si="63"/>
        <v>25</v>
      </c>
      <c r="I1784" s="8">
        <f t="shared" si="63"/>
        <v>101</v>
      </c>
    </row>
    <row r="1785" ht="20" customHeight="1" spans="1:9">
      <c r="A1785" s="9">
        <v>44746</v>
      </c>
      <c r="B1785" s="3" t="s">
        <v>291</v>
      </c>
      <c r="C1785" s="3" t="s">
        <v>131</v>
      </c>
      <c r="D1785" s="31">
        <v>3580</v>
      </c>
      <c r="E1785" s="60">
        <v>244</v>
      </c>
      <c r="F1785" s="3">
        <v>8</v>
      </c>
      <c r="G1785" s="3">
        <v>6</v>
      </c>
      <c r="H1785" s="3">
        <v>11</v>
      </c>
      <c r="I1785" s="3">
        <v>34</v>
      </c>
    </row>
    <row r="1786" ht="20" customHeight="1" spans="1:9">
      <c r="A1786" s="9">
        <v>44746</v>
      </c>
      <c r="B1786" s="3" t="s">
        <v>296</v>
      </c>
      <c r="C1786" s="3" t="s">
        <v>131</v>
      </c>
      <c r="D1786" s="31">
        <v>997</v>
      </c>
      <c r="E1786" s="60">
        <v>240</v>
      </c>
      <c r="F1786" s="3">
        <v>0</v>
      </c>
      <c r="G1786" s="3">
        <v>0</v>
      </c>
      <c r="H1786" s="3">
        <v>1</v>
      </c>
      <c r="I1786" s="3">
        <v>2</v>
      </c>
    </row>
    <row r="1787" ht="20" customHeight="1" spans="1:9">
      <c r="A1787" s="9">
        <v>44746</v>
      </c>
      <c r="B1787" s="3" t="s">
        <v>295</v>
      </c>
      <c r="C1787" s="3" t="s">
        <v>131</v>
      </c>
      <c r="D1787" s="31">
        <v>711</v>
      </c>
      <c r="E1787" s="60">
        <v>694</v>
      </c>
      <c r="F1787" s="3">
        <v>5</v>
      </c>
      <c r="G1787" s="3">
        <v>1</v>
      </c>
      <c r="H1787" s="3">
        <v>4</v>
      </c>
      <c r="I1787" s="3">
        <v>10</v>
      </c>
    </row>
    <row r="1788" ht="20" customHeight="1" spans="1:9">
      <c r="A1788" s="9">
        <v>44746</v>
      </c>
      <c r="B1788" s="3" t="s">
        <v>312</v>
      </c>
      <c r="C1788" s="3" t="s">
        <v>131</v>
      </c>
      <c r="D1788" s="31">
        <v>253</v>
      </c>
      <c r="E1788" s="60">
        <v>245</v>
      </c>
      <c r="F1788" s="3">
        <v>3</v>
      </c>
      <c r="G1788" s="3">
        <v>3</v>
      </c>
      <c r="H1788" s="3">
        <v>2</v>
      </c>
      <c r="I1788" s="3">
        <v>4</v>
      </c>
    </row>
    <row r="1789" ht="20" customHeight="1" spans="1:9">
      <c r="A1789" s="9">
        <v>44746</v>
      </c>
      <c r="B1789" s="3" t="s">
        <v>292</v>
      </c>
      <c r="C1789" s="3" t="s">
        <v>131</v>
      </c>
      <c r="D1789" s="31">
        <v>150</v>
      </c>
      <c r="E1789" s="60">
        <v>480</v>
      </c>
      <c r="F1789" s="3">
        <v>14</v>
      </c>
      <c r="G1789" s="3">
        <v>9</v>
      </c>
      <c r="H1789" s="3">
        <v>6</v>
      </c>
      <c r="I1789" s="3">
        <v>13</v>
      </c>
    </row>
    <row r="1790" ht="20" customHeight="1" spans="1:9">
      <c r="A1790" s="9">
        <v>44746</v>
      </c>
      <c r="B1790" s="3" t="s">
        <v>382</v>
      </c>
      <c r="C1790" s="3" t="s">
        <v>131</v>
      </c>
      <c r="D1790" s="31">
        <v>110</v>
      </c>
      <c r="E1790" s="60">
        <v>370</v>
      </c>
      <c r="F1790" s="3">
        <v>2</v>
      </c>
      <c r="G1790" s="3">
        <v>2</v>
      </c>
      <c r="H1790" s="3">
        <v>2</v>
      </c>
      <c r="I1790" s="3">
        <v>2</v>
      </c>
    </row>
    <row r="1791" ht="20" customHeight="1" spans="1:9">
      <c r="A1791" s="9">
        <v>44746</v>
      </c>
      <c r="B1791" s="3" t="s">
        <v>368</v>
      </c>
      <c r="C1791" s="3" t="s">
        <v>131</v>
      </c>
      <c r="D1791" s="31">
        <v>42</v>
      </c>
      <c r="E1791" s="60">
        <v>246</v>
      </c>
      <c r="F1791" s="3">
        <v>3</v>
      </c>
      <c r="G1791" s="3">
        <v>3</v>
      </c>
      <c r="H1791" s="3">
        <v>2</v>
      </c>
      <c r="I1791" s="3">
        <v>6</v>
      </c>
    </row>
    <row r="1792" ht="20" customHeight="1" spans="1:9">
      <c r="A1792" s="9">
        <v>44746</v>
      </c>
      <c r="B1792" s="3" t="s">
        <v>307</v>
      </c>
      <c r="C1792" s="3" t="s">
        <v>131</v>
      </c>
      <c r="D1792" s="31">
        <v>24</v>
      </c>
      <c r="E1792" s="60">
        <v>275</v>
      </c>
      <c r="F1792" s="3">
        <v>0</v>
      </c>
      <c r="G1792" s="3">
        <v>0</v>
      </c>
      <c r="H1792" s="3">
        <v>2</v>
      </c>
      <c r="I1792" s="3">
        <v>4</v>
      </c>
    </row>
    <row r="1793" ht="20" customHeight="1" spans="1:9">
      <c r="A1793" s="9">
        <v>44746</v>
      </c>
      <c r="B1793" s="3" t="s">
        <v>332</v>
      </c>
      <c r="C1793" s="3" t="s">
        <v>131</v>
      </c>
      <c r="D1793" s="31">
        <v>6</v>
      </c>
      <c r="E1793" s="60">
        <v>336</v>
      </c>
      <c r="F1793" s="3">
        <v>0</v>
      </c>
      <c r="G1793" s="3">
        <v>0</v>
      </c>
      <c r="H1793" s="3">
        <v>1</v>
      </c>
      <c r="I1793" s="3">
        <v>2</v>
      </c>
    </row>
    <row r="1794" ht="20" customHeight="1" spans="1:9">
      <c r="A1794" s="9">
        <v>44746</v>
      </c>
      <c r="B1794" s="3" t="s">
        <v>299</v>
      </c>
      <c r="C1794" s="3" t="s">
        <v>131</v>
      </c>
      <c r="D1794" s="31">
        <v>0</v>
      </c>
      <c r="E1794" s="60">
        <v>0</v>
      </c>
      <c r="F1794" s="3">
        <v>0</v>
      </c>
      <c r="G1794" s="3">
        <v>0</v>
      </c>
      <c r="H1794" s="3">
        <v>0</v>
      </c>
      <c r="I1794" s="3">
        <v>2</v>
      </c>
    </row>
    <row r="1795" ht="20" customHeight="1" spans="1:9">
      <c r="A1795" s="9">
        <v>44746</v>
      </c>
      <c r="B1795" s="3" t="s">
        <v>341</v>
      </c>
      <c r="C1795" s="3" t="s">
        <v>131</v>
      </c>
      <c r="D1795" s="31">
        <v>0</v>
      </c>
      <c r="E1795" s="60">
        <v>261</v>
      </c>
      <c r="F1795" s="3">
        <v>3</v>
      </c>
      <c r="G1795" s="3">
        <v>1</v>
      </c>
      <c r="H1795" s="3">
        <v>0</v>
      </c>
      <c r="I1795" s="3">
        <v>2</v>
      </c>
    </row>
    <row r="1796" ht="20" customHeight="1" spans="1:9">
      <c r="A1796" s="9">
        <v>44746</v>
      </c>
      <c r="B1796" s="3" t="s">
        <v>323</v>
      </c>
      <c r="C1796" s="3" t="s">
        <v>131</v>
      </c>
      <c r="D1796" s="31">
        <v>0</v>
      </c>
      <c r="E1796" s="60">
        <v>250</v>
      </c>
      <c r="F1796" s="3">
        <v>1</v>
      </c>
      <c r="G1796" s="3">
        <v>1</v>
      </c>
      <c r="H1796" s="3">
        <v>0</v>
      </c>
      <c r="I1796" s="3">
        <v>2</v>
      </c>
    </row>
    <row r="1797" ht="20" customHeight="1" spans="1:9">
      <c r="A1797" s="9">
        <v>44746</v>
      </c>
      <c r="B1797" s="3" t="s">
        <v>385</v>
      </c>
      <c r="C1797" s="3" t="s">
        <v>131</v>
      </c>
      <c r="D1797" s="31">
        <v>0</v>
      </c>
      <c r="E1797" s="60">
        <v>318</v>
      </c>
      <c r="F1797" s="3">
        <v>4</v>
      </c>
      <c r="G1797" s="3">
        <v>3</v>
      </c>
      <c r="H1797" s="3">
        <v>0</v>
      </c>
      <c r="I1797" s="3">
        <v>2</v>
      </c>
    </row>
    <row r="1798" ht="20" customHeight="1" spans="1:9">
      <c r="A1798" s="9">
        <v>44746</v>
      </c>
      <c r="B1798" s="3" t="s">
        <v>313</v>
      </c>
      <c r="C1798" s="3" t="s">
        <v>131</v>
      </c>
      <c r="D1798" s="31">
        <v>0</v>
      </c>
      <c r="E1798" s="60">
        <v>0</v>
      </c>
      <c r="F1798" s="3">
        <v>0</v>
      </c>
      <c r="G1798" s="3">
        <v>0</v>
      </c>
      <c r="H1798" s="3">
        <v>0</v>
      </c>
      <c r="I1798" s="3">
        <v>2</v>
      </c>
    </row>
    <row r="1799" ht="20" customHeight="1" spans="1:9">
      <c r="A1799" s="9">
        <v>44746</v>
      </c>
      <c r="B1799" s="3" t="s">
        <v>301</v>
      </c>
      <c r="C1799" s="3" t="s">
        <v>131</v>
      </c>
      <c r="D1799" s="31">
        <v>0</v>
      </c>
      <c r="E1799" s="60">
        <v>111</v>
      </c>
      <c r="F1799" s="3">
        <v>0</v>
      </c>
      <c r="G1799" s="3">
        <v>0</v>
      </c>
      <c r="H1799" s="3">
        <v>0</v>
      </c>
      <c r="I1799" s="3">
        <v>1</v>
      </c>
    </row>
    <row r="1800" ht="20" customHeight="1" spans="1:9">
      <c r="A1800" s="9">
        <v>44746</v>
      </c>
      <c r="B1800" s="3" t="s">
        <v>314</v>
      </c>
      <c r="C1800" s="3" t="s">
        <v>131</v>
      </c>
      <c r="D1800" s="31">
        <v>0</v>
      </c>
      <c r="E1800" s="60">
        <v>271</v>
      </c>
      <c r="F1800" s="3">
        <v>3</v>
      </c>
      <c r="G1800" s="3">
        <v>2</v>
      </c>
      <c r="H1800" s="3">
        <v>0</v>
      </c>
      <c r="I1800" s="3">
        <v>1</v>
      </c>
    </row>
    <row r="1801" ht="20" customHeight="1" spans="1:9">
      <c r="A1801" s="9">
        <v>44746</v>
      </c>
      <c r="B1801" s="3" t="s">
        <v>391</v>
      </c>
      <c r="C1801" s="3" t="s">
        <v>131</v>
      </c>
      <c r="D1801" s="31">
        <v>0</v>
      </c>
      <c r="E1801" s="60">
        <v>249</v>
      </c>
      <c r="F1801" s="3">
        <v>0</v>
      </c>
      <c r="G1801" s="3">
        <v>0</v>
      </c>
      <c r="H1801" s="3">
        <v>0</v>
      </c>
      <c r="I1801" s="3">
        <v>0</v>
      </c>
    </row>
    <row r="1802" ht="20" customHeight="1" spans="1:9">
      <c r="A1802" s="9">
        <v>44746</v>
      </c>
      <c r="B1802" s="3">
        <v>46707550235</v>
      </c>
      <c r="C1802" s="3" t="s">
        <v>131</v>
      </c>
      <c r="D1802" s="31">
        <v>0</v>
      </c>
      <c r="E1802" s="60">
        <v>0</v>
      </c>
      <c r="F1802" s="3">
        <v>0</v>
      </c>
      <c r="G1802" s="3">
        <v>0</v>
      </c>
      <c r="H1802" s="3">
        <v>0</v>
      </c>
      <c r="I1802" s="3">
        <v>1</v>
      </c>
    </row>
    <row r="1803" ht="20" customHeight="1" spans="1:9">
      <c r="A1803" s="9">
        <v>44746</v>
      </c>
      <c r="B1803" s="3" t="s">
        <v>386</v>
      </c>
      <c r="C1803" s="3" t="s">
        <v>131</v>
      </c>
      <c r="D1803" s="31">
        <v>0</v>
      </c>
      <c r="E1803" s="60">
        <v>241</v>
      </c>
      <c r="F1803" s="3">
        <v>1</v>
      </c>
      <c r="G1803" s="3">
        <v>1</v>
      </c>
      <c r="H1803" s="3">
        <v>0</v>
      </c>
      <c r="I1803" s="3">
        <v>0</v>
      </c>
    </row>
    <row r="1804" ht="20" customHeight="1" spans="1:9">
      <c r="A1804" s="9">
        <v>44746</v>
      </c>
      <c r="B1804" s="3" t="s">
        <v>361</v>
      </c>
      <c r="C1804" s="3" t="s">
        <v>131</v>
      </c>
      <c r="D1804" s="31">
        <v>0</v>
      </c>
      <c r="E1804" s="60">
        <v>253</v>
      </c>
      <c r="F1804" s="3">
        <v>0</v>
      </c>
      <c r="G1804" s="3">
        <v>0</v>
      </c>
      <c r="H1804" s="3">
        <v>0</v>
      </c>
      <c r="I1804" s="3">
        <v>1</v>
      </c>
    </row>
    <row r="1805" ht="20" customHeight="1" spans="1:9">
      <c r="A1805" s="9">
        <v>44746</v>
      </c>
      <c r="B1805" s="3" t="s">
        <v>375</v>
      </c>
      <c r="C1805" s="3" t="s">
        <v>131</v>
      </c>
      <c r="D1805" s="31">
        <v>0</v>
      </c>
      <c r="E1805" s="60">
        <v>246</v>
      </c>
      <c r="F1805" s="3">
        <v>2</v>
      </c>
      <c r="G1805" s="3">
        <v>2</v>
      </c>
      <c r="H1805" s="3">
        <v>0</v>
      </c>
      <c r="I1805" s="3">
        <v>3</v>
      </c>
    </row>
    <row r="1806" ht="20" customHeight="1" spans="1:9">
      <c r="A1806" s="9">
        <v>44746</v>
      </c>
      <c r="B1806" s="3" t="s">
        <v>392</v>
      </c>
      <c r="C1806" s="3" t="s">
        <v>131</v>
      </c>
      <c r="D1806" s="31">
        <v>0</v>
      </c>
      <c r="E1806" s="60">
        <v>254</v>
      </c>
      <c r="F1806" s="3">
        <v>1</v>
      </c>
      <c r="G1806" s="3">
        <v>1</v>
      </c>
      <c r="H1806" s="3">
        <v>0</v>
      </c>
      <c r="I1806" s="3">
        <v>2</v>
      </c>
    </row>
    <row r="1807" ht="20" customHeight="1" spans="1:9">
      <c r="A1807" s="9">
        <v>44746</v>
      </c>
      <c r="B1807" s="3" t="s">
        <v>396</v>
      </c>
      <c r="C1807" s="3" t="s">
        <v>131</v>
      </c>
      <c r="D1807" s="31">
        <v>0</v>
      </c>
      <c r="E1807" s="60">
        <v>241</v>
      </c>
      <c r="F1807" s="3">
        <v>0</v>
      </c>
      <c r="G1807" s="3">
        <v>0</v>
      </c>
      <c r="H1807" s="3">
        <v>0</v>
      </c>
      <c r="I1807" s="3">
        <v>0</v>
      </c>
    </row>
    <row r="1808" ht="20" customHeight="1" spans="1:9">
      <c r="A1808" s="9">
        <v>44746</v>
      </c>
      <c r="B1808" s="3" t="s">
        <v>398</v>
      </c>
      <c r="C1808" s="3" t="s">
        <v>131</v>
      </c>
      <c r="D1808" s="31">
        <v>0</v>
      </c>
      <c r="E1808" s="60">
        <v>242</v>
      </c>
      <c r="F1808" s="3">
        <v>3</v>
      </c>
      <c r="G1808" s="3">
        <v>1</v>
      </c>
      <c r="H1808" s="3">
        <v>0</v>
      </c>
      <c r="I1808" s="3">
        <v>1</v>
      </c>
    </row>
    <row r="1809" ht="20" customHeight="1" spans="1:9">
      <c r="A1809" s="9">
        <v>44746</v>
      </c>
      <c r="B1809" s="3" t="s">
        <v>403</v>
      </c>
      <c r="C1809" s="3" t="s">
        <v>131</v>
      </c>
      <c r="D1809" s="31">
        <v>0</v>
      </c>
      <c r="E1809" s="60">
        <v>256</v>
      </c>
      <c r="F1809" s="3">
        <v>2</v>
      </c>
      <c r="G1809" s="3">
        <v>2</v>
      </c>
      <c r="H1809" s="3">
        <v>0</v>
      </c>
      <c r="I1809" s="3">
        <v>2</v>
      </c>
    </row>
    <row r="1810" ht="20" customHeight="1" spans="1:9">
      <c r="A1810" s="8" t="s">
        <v>100</v>
      </c>
      <c r="B1810" s="8"/>
      <c r="C1810" s="8"/>
      <c r="D1810" s="24">
        <f t="shared" ref="D1810:I1810" si="64">SUM(D1785:D1809)</f>
        <v>5873</v>
      </c>
      <c r="E1810" s="59">
        <f t="shared" si="64"/>
        <v>6323</v>
      </c>
      <c r="F1810" s="8">
        <f t="shared" si="64"/>
        <v>55</v>
      </c>
      <c r="G1810" s="8">
        <f t="shared" si="64"/>
        <v>38</v>
      </c>
      <c r="H1810" s="8">
        <f t="shared" si="64"/>
        <v>31</v>
      </c>
      <c r="I1810" s="8">
        <f t="shared" si="64"/>
        <v>99</v>
      </c>
    </row>
    <row r="1811" ht="20" customHeight="1" spans="1:9">
      <c r="A1811" s="9">
        <v>44745</v>
      </c>
      <c r="B1811" s="3" t="s">
        <v>291</v>
      </c>
      <c r="C1811" s="3" t="s">
        <v>131</v>
      </c>
      <c r="D1811" s="31">
        <v>7821</v>
      </c>
      <c r="E1811" s="60">
        <v>240</v>
      </c>
      <c r="F1811" s="3">
        <v>11</v>
      </c>
      <c r="G1811" s="3">
        <v>8</v>
      </c>
      <c r="H1811" s="3">
        <v>12</v>
      </c>
      <c r="I1811" s="3">
        <v>34</v>
      </c>
    </row>
    <row r="1812" ht="20" customHeight="1" spans="1:9">
      <c r="A1812" s="9">
        <v>44745</v>
      </c>
      <c r="B1812" s="3" t="s">
        <v>296</v>
      </c>
      <c r="C1812" s="3" t="s">
        <v>131</v>
      </c>
      <c r="D1812" s="31">
        <v>1033</v>
      </c>
      <c r="E1812" s="60">
        <v>248</v>
      </c>
      <c r="F1812" s="3">
        <v>0</v>
      </c>
      <c r="G1812" s="3">
        <v>0</v>
      </c>
      <c r="H1812" s="3">
        <v>1</v>
      </c>
      <c r="I1812" s="3">
        <v>2</v>
      </c>
    </row>
    <row r="1813" ht="20" customHeight="1" spans="1:9">
      <c r="A1813" s="9">
        <v>44745</v>
      </c>
      <c r="B1813" s="3" t="s">
        <v>292</v>
      </c>
      <c r="C1813" s="3" t="s">
        <v>131</v>
      </c>
      <c r="D1813" s="31">
        <v>486</v>
      </c>
      <c r="E1813" s="60">
        <v>344</v>
      </c>
      <c r="F1813" s="3">
        <v>10</v>
      </c>
      <c r="G1813" s="3">
        <v>4</v>
      </c>
      <c r="H1813" s="3">
        <v>5</v>
      </c>
      <c r="I1813" s="3">
        <v>13</v>
      </c>
    </row>
    <row r="1814" ht="20" customHeight="1" spans="1:9">
      <c r="A1814" s="9">
        <v>44745</v>
      </c>
      <c r="B1814" s="3" t="s">
        <v>295</v>
      </c>
      <c r="C1814" s="3" t="s">
        <v>131</v>
      </c>
      <c r="D1814" s="31">
        <v>227</v>
      </c>
      <c r="E1814" s="60">
        <v>821</v>
      </c>
      <c r="F1814" s="3">
        <v>7</v>
      </c>
      <c r="G1814" s="3">
        <v>1</v>
      </c>
      <c r="H1814" s="3">
        <v>4</v>
      </c>
      <c r="I1814" s="3">
        <v>9</v>
      </c>
    </row>
    <row r="1815" ht="20" customHeight="1" spans="1:9">
      <c r="A1815" s="9">
        <v>44745</v>
      </c>
      <c r="B1815" s="3" t="s">
        <v>375</v>
      </c>
      <c r="C1815" s="3" t="s">
        <v>131</v>
      </c>
      <c r="D1815" s="31">
        <v>68</v>
      </c>
      <c r="E1815" s="60">
        <v>241</v>
      </c>
      <c r="F1815" s="3">
        <v>0</v>
      </c>
      <c r="G1815" s="3">
        <v>0</v>
      </c>
      <c r="H1815" s="3">
        <v>1</v>
      </c>
      <c r="I1815" s="3">
        <v>2</v>
      </c>
    </row>
    <row r="1816" ht="20" customHeight="1" spans="1:9">
      <c r="A1816" s="9">
        <v>44745</v>
      </c>
      <c r="B1816" s="3" t="s">
        <v>307</v>
      </c>
      <c r="C1816" s="3" t="s">
        <v>131</v>
      </c>
      <c r="D1816" s="31">
        <v>60</v>
      </c>
      <c r="E1816" s="60">
        <v>259</v>
      </c>
      <c r="F1816" s="3">
        <v>1</v>
      </c>
      <c r="G1816" s="3">
        <v>0</v>
      </c>
      <c r="H1816" s="3">
        <v>1</v>
      </c>
      <c r="I1816" s="3">
        <v>4</v>
      </c>
    </row>
    <row r="1817" ht="20" customHeight="1" spans="1:9">
      <c r="A1817" s="9">
        <v>44745</v>
      </c>
      <c r="B1817" s="3" t="s">
        <v>368</v>
      </c>
      <c r="C1817" s="3" t="s">
        <v>131</v>
      </c>
      <c r="D1817" s="31">
        <v>36</v>
      </c>
      <c r="E1817" s="60">
        <v>248</v>
      </c>
      <c r="F1817" s="3">
        <v>4</v>
      </c>
      <c r="G1817" s="3">
        <v>2</v>
      </c>
      <c r="H1817" s="3">
        <v>1</v>
      </c>
      <c r="I1817" s="3">
        <v>5</v>
      </c>
    </row>
    <row r="1818" ht="20" customHeight="1" spans="1:9">
      <c r="A1818" s="9">
        <v>44745</v>
      </c>
      <c r="B1818" s="3" t="s">
        <v>314</v>
      </c>
      <c r="C1818" s="3" t="s">
        <v>131</v>
      </c>
      <c r="D1818" s="31">
        <v>30</v>
      </c>
      <c r="E1818" s="60">
        <v>282</v>
      </c>
      <c r="F1818" s="3">
        <v>1</v>
      </c>
      <c r="G1818" s="3">
        <v>0</v>
      </c>
      <c r="H1818" s="3">
        <v>1</v>
      </c>
      <c r="I1818" s="3">
        <v>1</v>
      </c>
    </row>
    <row r="1819" ht="20" customHeight="1" spans="1:9">
      <c r="A1819" s="9">
        <v>44745</v>
      </c>
      <c r="B1819" s="3" t="s">
        <v>312</v>
      </c>
      <c r="C1819" s="3" t="s">
        <v>131</v>
      </c>
      <c r="D1819" s="31">
        <v>24</v>
      </c>
      <c r="E1819" s="60">
        <v>316</v>
      </c>
      <c r="F1819" s="3">
        <v>3</v>
      </c>
      <c r="G1819" s="3">
        <v>2</v>
      </c>
      <c r="H1819" s="3">
        <v>2</v>
      </c>
      <c r="I1819" s="3">
        <v>4</v>
      </c>
    </row>
    <row r="1820" ht="20" customHeight="1" spans="1:9">
      <c r="A1820" s="9">
        <v>44745</v>
      </c>
      <c r="B1820" s="3" t="s">
        <v>361</v>
      </c>
      <c r="C1820" s="3" t="s">
        <v>131</v>
      </c>
      <c r="D1820" s="31">
        <v>6</v>
      </c>
      <c r="E1820" s="60">
        <v>246</v>
      </c>
      <c r="F1820" s="3">
        <v>3</v>
      </c>
      <c r="G1820" s="3">
        <v>1</v>
      </c>
      <c r="H1820" s="3">
        <v>1</v>
      </c>
      <c r="I1820" s="3">
        <v>1</v>
      </c>
    </row>
    <row r="1821" ht="20" customHeight="1" spans="1:9">
      <c r="A1821" s="9">
        <v>44745</v>
      </c>
      <c r="B1821" s="3" t="s">
        <v>299</v>
      </c>
      <c r="C1821" s="3" t="s">
        <v>131</v>
      </c>
      <c r="D1821" s="31">
        <v>0</v>
      </c>
      <c r="E1821" s="60">
        <v>0</v>
      </c>
      <c r="F1821" s="3">
        <v>0</v>
      </c>
      <c r="G1821" s="3">
        <v>0</v>
      </c>
      <c r="H1821" s="3">
        <v>0</v>
      </c>
      <c r="I1821" s="3">
        <v>2</v>
      </c>
    </row>
    <row r="1822" ht="20" customHeight="1" spans="1:9">
      <c r="A1822" s="9">
        <v>44745</v>
      </c>
      <c r="B1822" s="3" t="s">
        <v>341</v>
      </c>
      <c r="C1822" s="3" t="s">
        <v>131</v>
      </c>
      <c r="D1822" s="31">
        <v>0</v>
      </c>
      <c r="E1822" s="60">
        <v>242</v>
      </c>
      <c r="F1822" s="3">
        <v>2</v>
      </c>
      <c r="G1822" s="3">
        <v>0</v>
      </c>
      <c r="H1822" s="3">
        <v>0</v>
      </c>
      <c r="I1822" s="3">
        <v>1</v>
      </c>
    </row>
    <row r="1823" ht="20" customHeight="1" spans="1:9">
      <c r="A1823" s="9">
        <v>44745</v>
      </c>
      <c r="B1823" s="3" t="s">
        <v>323</v>
      </c>
      <c r="C1823" s="3" t="s">
        <v>131</v>
      </c>
      <c r="D1823" s="31">
        <v>0</v>
      </c>
      <c r="E1823" s="60">
        <v>240</v>
      </c>
      <c r="F1823" s="3">
        <v>1</v>
      </c>
      <c r="G1823" s="3">
        <v>1</v>
      </c>
      <c r="H1823" s="3">
        <v>0</v>
      </c>
      <c r="I1823" s="3">
        <v>1</v>
      </c>
    </row>
    <row r="1824" ht="20" customHeight="1" spans="1:9">
      <c r="A1824" s="9">
        <v>44745</v>
      </c>
      <c r="B1824" s="3" t="s">
        <v>385</v>
      </c>
      <c r="C1824" s="3" t="s">
        <v>131</v>
      </c>
      <c r="D1824" s="31">
        <v>0</v>
      </c>
      <c r="E1824" s="60">
        <v>241</v>
      </c>
      <c r="F1824" s="3">
        <v>2</v>
      </c>
      <c r="G1824" s="3">
        <v>1</v>
      </c>
      <c r="H1824" s="3">
        <v>0</v>
      </c>
      <c r="I1824" s="3">
        <v>0</v>
      </c>
    </row>
    <row r="1825" ht="20" customHeight="1" spans="1:9">
      <c r="A1825" s="9">
        <v>44745</v>
      </c>
      <c r="B1825" s="3" t="s">
        <v>313</v>
      </c>
      <c r="C1825" s="3" t="s">
        <v>131</v>
      </c>
      <c r="D1825" s="31">
        <v>0</v>
      </c>
      <c r="E1825" s="60">
        <v>0</v>
      </c>
      <c r="F1825" s="3">
        <v>0</v>
      </c>
      <c r="G1825" s="3">
        <v>0</v>
      </c>
      <c r="H1825" s="3">
        <v>0</v>
      </c>
      <c r="I1825" s="3">
        <v>2</v>
      </c>
    </row>
    <row r="1826" ht="20" customHeight="1" spans="1:9">
      <c r="A1826" s="9">
        <v>44745</v>
      </c>
      <c r="B1826" s="3" t="s">
        <v>301</v>
      </c>
      <c r="C1826" s="3" t="s">
        <v>131</v>
      </c>
      <c r="D1826" s="31">
        <v>0</v>
      </c>
      <c r="E1826" s="60">
        <v>0</v>
      </c>
      <c r="F1826" s="3">
        <v>0</v>
      </c>
      <c r="G1826" s="3">
        <v>0</v>
      </c>
      <c r="H1826" s="3">
        <v>0</v>
      </c>
      <c r="I1826" s="3">
        <v>2</v>
      </c>
    </row>
    <row r="1827" ht="20" customHeight="1" spans="1:9">
      <c r="A1827" s="9">
        <v>44745</v>
      </c>
      <c r="B1827" s="3" t="s">
        <v>391</v>
      </c>
      <c r="C1827" s="3" t="s">
        <v>131</v>
      </c>
      <c r="D1827" s="31">
        <v>0</v>
      </c>
      <c r="E1827" s="60">
        <v>243</v>
      </c>
      <c r="F1827" s="3">
        <v>0</v>
      </c>
      <c r="G1827" s="3">
        <v>0</v>
      </c>
      <c r="H1827" s="3">
        <v>0</v>
      </c>
      <c r="I1827" s="3">
        <v>1</v>
      </c>
    </row>
    <row r="1828" ht="20" customHeight="1" spans="1:9">
      <c r="A1828" s="9">
        <v>44745</v>
      </c>
      <c r="B1828" s="3">
        <v>46707550235</v>
      </c>
      <c r="C1828" s="3" t="s">
        <v>131</v>
      </c>
      <c r="D1828" s="31">
        <v>0</v>
      </c>
      <c r="E1828" s="60">
        <v>0</v>
      </c>
      <c r="F1828" s="3">
        <v>0</v>
      </c>
      <c r="G1828" s="3">
        <v>0</v>
      </c>
      <c r="H1828" s="3">
        <v>0</v>
      </c>
      <c r="I1828" s="3">
        <v>1</v>
      </c>
    </row>
    <row r="1829" ht="20" customHeight="1" spans="1:9">
      <c r="A1829" s="9">
        <v>44745</v>
      </c>
      <c r="B1829" s="3" t="s">
        <v>382</v>
      </c>
      <c r="C1829" s="3" t="s">
        <v>131</v>
      </c>
      <c r="D1829" s="31">
        <v>0</v>
      </c>
      <c r="E1829" s="60">
        <v>95</v>
      </c>
      <c r="F1829" s="3">
        <v>0</v>
      </c>
      <c r="G1829" s="3">
        <v>0</v>
      </c>
      <c r="H1829" s="3">
        <v>0</v>
      </c>
      <c r="I1829" s="3">
        <v>0</v>
      </c>
    </row>
    <row r="1830" ht="20" customHeight="1" spans="1:9">
      <c r="A1830" s="9">
        <v>44745</v>
      </c>
      <c r="B1830" s="3" t="s">
        <v>332</v>
      </c>
      <c r="C1830" s="3" t="s">
        <v>131</v>
      </c>
      <c r="D1830" s="31">
        <v>0</v>
      </c>
      <c r="E1830" s="60">
        <v>298</v>
      </c>
      <c r="F1830" s="3">
        <v>2</v>
      </c>
      <c r="G1830" s="3">
        <v>1</v>
      </c>
      <c r="H1830" s="3">
        <v>0</v>
      </c>
      <c r="I1830" s="3">
        <v>1</v>
      </c>
    </row>
    <row r="1831" ht="20" customHeight="1" spans="1:9">
      <c r="A1831" s="9">
        <v>44745</v>
      </c>
      <c r="B1831" s="3" t="s">
        <v>404</v>
      </c>
      <c r="C1831" s="3" t="s">
        <v>131</v>
      </c>
      <c r="D1831" s="31">
        <v>0</v>
      </c>
      <c r="E1831" s="60">
        <v>13</v>
      </c>
      <c r="F1831" s="3">
        <v>0</v>
      </c>
      <c r="G1831" s="3">
        <v>0</v>
      </c>
      <c r="H1831" s="3">
        <v>0</v>
      </c>
      <c r="I1831" s="3">
        <v>0</v>
      </c>
    </row>
    <row r="1832" ht="20" customHeight="1" spans="1:9">
      <c r="A1832" s="9">
        <v>44745</v>
      </c>
      <c r="B1832" s="3" t="s">
        <v>392</v>
      </c>
      <c r="C1832" s="3" t="s">
        <v>131</v>
      </c>
      <c r="D1832" s="31">
        <v>0</v>
      </c>
      <c r="E1832" s="60">
        <v>242</v>
      </c>
      <c r="F1832" s="3">
        <v>0</v>
      </c>
      <c r="G1832" s="3">
        <v>0</v>
      </c>
      <c r="H1832" s="3">
        <v>0</v>
      </c>
      <c r="I1832" s="3">
        <v>1</v>
      </c>
    </row>
    <row r="1833" ht="20" customHeight="1" spans="1:9">
      <c r="A1833" s="9">
        <v>44745</v>
      </c>
      <c r="B1833" s="3" t="s">
        <v>396</v>
      </c>
      <c r="C1833" s="3" t="s">
        <v>131</v>
      </c>
      <c r="D1833" s="31">
        <v>0</v>
      </c>
      <c r="E1833" s="60">
        <v>241</v>
      </c>
      <c r="F1833" s="3">
        <v>0</v>
      </c>
      <c r="G1833" s="3">
        <v>0</v>
      </c>
      <c r="H1833" s="3">
        <v>0</v>
      </c>
      <c r="I1833" s="3">
        <v>0</v>
      </c>
    </row>
    <row r="1834" ht="20" customHeight="1" spans="1:9">
      <c r="A1834" s="9">
        <v>44745</v>
      </c>
      <c r="B1834" s="3" t="s">
        <v>405</v>
      </c>
      <c r="C1834" s="3" t="s">
        <v>131</v>
      </c>
      <c r="D1834" s="31">
        <v>0</v>
      </c>
      <c r="E1834" s="60">
        <v>240</v>
      </c>
      <c r="F1834" s="3">
        <v>0</v>
      </c>
      <c r="G1834" s="3">
        <v>0</v>
      </c>
      <c r="H1834" s="3">
        <v>0</v>
      </c>
      <c r="I1834" s="3">
        <v>0</v>
      </c>
    </row>
    <row r="1835" ht="20" customHeight="1" spans="1:9">
      <c r="A1835" s="9">
        <v>44745</v>
      </c>
      <c r="B1835" s="3" t="s">
        <v>403</v>
      </c>
      <c r="C1835" s="3" t="s">
        <v>131</v>
      </c>
      <c r="D1835" s="31">
        <v>0</v>
      </c>
      <c r="E1835" s="60">
        <v>261</v>
      </c>
      <c r="F1835" s="3">
        <v>1</v>
      </c>
      <c r="G1835" s="3">
        <v>1</v>
      </c>
      <c r="H1835" s="3">
        <v>0</v>
      </c>
      <c r="I1835" s="3">
        <v>1</v>
      </c>
    </row>
    <row r="1836" ht="20" customHeight="1" spans="1:9">
      <c r="A1836" s="8" t="s">
        <v>101</v>
      </c>
      <c r="B1836" s="8"/>
      <c r="C1836" s="8"/>
      <c r="D1836" s="24">
        <f t="shared" ref="D1836:I1836" si="65">SUM(D1811:D1835)</f>
        <v>9791</v>
      </c>
      <c r="E1836" s="59">
        <f t="shared" si="65"/>
        <v>5601</v>
      </c>
      <c r="F1836" s="8">
        <f t="shared" si="65"/>
        <v>48</v>
      </c>
      <c r="G1836" s="8">
        <f t="shared" si="65"/>
        <v>22</v>
      </c>
      <c r="H1836" s="8">
        <f t="shared" si="65"/>
        <v>29</v>
      </c>
      <c r="I1836" s="8">
        <f t="shared" si="65"/>
        <v>88</v>
      </c>
    </row>
    <row r="1837" ht="20" customHeight="1" spans="1:9">
      <c r="A1837" s="9">
        <v>44744</v>
      </c>
      <c r="B1837" s="3" t="s">
        <v>291</v>
      </c>
      <c r="C1837" s="3" t="s">
        <v>131</v>
      </c>
      <c r="D1837" s="31">
        <v>2045</v>
      </c>
      <c r="E1837" s="60">
        <v>241</v>
      </c>
      <c r="F1837" s="3">
        <v>12</v>
      </c>
      <c r="G1837" s="3">
        <v>6</v>
      </c>
      <c r="H1837" s="3">
        <v>16</v>
      </c>
      <c r="I1837" s="3">
        <v>37</v>
      </c>
    </row>
    <row r="1838" ht="20" customHeight="1" spans="1:9">
      <c r="A1838" s="9">
        <v>44744</v>
      </c>
      <c r="B1838" s="3" t="s">
        <v>296</v>
      </c>
      <c r="C1838" s="3" t="s">
        <v>131</v>
      </c>
      <c r="D1838" s="31">
        <v>1125</v>
      </c>
      <c r="E1838" s="60">
        <v>241</v>
      </c>
      <c r="F1838" s="3">
        <v>1</v>
      </c>
      <c r="G1838" s="3">
        <v>0</v>
      </c>
      <c r="H1838" s="3">
        <v>1</v>
      </c>
      <c r="I1838" s="3">
        <v>2</v>
      </c>
    </row>
    <row r="1839" ht="20" customHeight="1" spans="1:9">
      <c r="A1839" s="9">
        <v>44744</v>
      </c>
      <c r="B1839" s="3" t="s">
        <v>295</v>
      </c>
      <c r="C1839" s="3" t="s">
        <v>131</v>
      </c>
      <c r="D1839" s="31">
        <v>668</v>
      </c>
      <c r="E1839" s="60">
        <v>822</v>
      </c>
      <c r="F1839" s="3">
        <v>7</v>
      </c>
      <c r="G1839" s="3">
        <v>4</v>
      </c>
      <c r="H1839" s="3">
        <v>6</v>
      </c>
      <c r="I1839" s="3">
        <v>13</v>
      </c>
    </row>
    <row r="1840" ht="20" customHeight="1" spans="1:9">
      <c r="A1840" s="9">
        <v>44744</v>
      </c>
      <c r="B1840" s="3" t="s">
        <v>292</v>
      </c>
      <c r="C1840" s="3" t="s">
        <v>131</v>
      </c>
      <c r="D1840" s="31">
        <v>556</v>
      </c>
      <c r="E1840" s="60">
        <v>268</v>
      </c>
      <c r="F1840" s="3">
        <v>4</v>
      </c>
      <c r="G1840" s="3">
        <v>1</v>
      </c>
      <c r="H1840" s="3">
        <v>5</v>
      </c>
      <c r="I1840" s="3">
        <v>10</v>
      </c>
    </row>
    <row r="1841" ht="20" customHeight="1" spans="1:9">
      <c r="A1841" s="9">
        <v>44744</v>
      </c>
      <c r="B1841" s="3" t="s">
        <v>312</v>
      </c>
      <c r="C1841" s="3" t="s">
        <v>131</v>
      </c>
      <c r="D1841" s="31">
        <v>86</v>
      </c>
      <c r="E1841" s="60">
        <v>246</v>
      </c>
      <c r="F1841" s="3">
        <v>4</v>
      </c>
      <c r="G1841" s="3">
        <v>2</v>
      </c>
      <c r="H1841" s="3">
        <v>1</v>
      </c>
      <c r="I1841" s="3">
        <v>3</v>
      </c>
    </row>
    <row r="1842" ht="20" customHeight="1" spans="1:9">
      <c r="A1842" s="9">
        <v>44744</v>
      </c>
      <c r="B1842" s="3" t="s">
        <v>314</v>
      </c>
      <c r="C1842" s="3" t="s">
        <v>131</v>
      </c>
      <c r="D1842" s="31">
        <v>30</v>
      </c>
      <c r="E1842" s="60">
        <v>297</v>
      </c>
      <c r="F1842" s="3">
        <v>1</v>
      </c>
      <c r="G1842" s="3">
        <v>1</v>
      </c>
      <c r="H1842" s="3">
        <v>1</v>
      </c>
      <c r="I1842" s="3">
        <v>1</v>
      </c>
    </row>
    <row r="1843" ht="20" customHeight="1" spans="1:9">
      <c r="A1843" s="9">
        <v>44744</v>
      </c>
      <c r="B1843" s="3" t="s">
        <v>368</v>
      </c>
      <c r="C1843" s="3" t="s">
        <v>131</v>
      </c>
      <c r="D1843" s="31">
        <v>30</v>
      </c>
      <c r="E1843" s="60">
        <v>242</v>
      </c>
      <c r="F1843" s="3">
        <v>4</v>
      </c>
      <c r="G1843" s="3">
        <v>1</v>
      </c>
      <c r="H1843" s="3">
        <v>1</v>
      </c>
      <c r="I1843" s="3">
        <v>4</v>
      </c>
    </row>
    <row r="1844" ht="20" customHeight="1" spans="1:9">
      <c r="A1844" s="9">
        <v>44744</v>
      </c>
      <c r="B1844" s="3" t="s">
        <v>313</v>
      </c>
      <c r="C1844" s="3" t="s">
        <v>131</v>
      </c>
      <c r="D1844" s="31">
        <v>6</v>
      </c>
      <c r="E1844" s="60">
        <v>0</v>
      </c>
      <c r="F1844" s="3">
        <v>0</v>
      </c>
      <c r="G1844" s="3">
        <v>0</v>
      </c>
      <c r="H1844" s="3">
        <v>1</v>
      </c>
      <c r="I1844" s="3">
        <v>3</v>
      </c>
    </row>
    <row r="1845" ht="20" customHeight="1" spans="1:9">
      <c r="A1845" s="9">
        <v>44744</v>
      </c>
      <c r="B1845" s="3" t="s">
        <v>299</v>
      </c>
      <c r="C1845" s="3" t="s">
        <v>131</v>
      </c>
      <c r="D1845" s="31">
        <v>0</v>
      </c>
      <c r="E1845" s="60">
        <v>0</v>
      </c>
      <c r="F1845" s="3">
        <v>0</v>
      </c>
      <c r="G1845" s="3">
        <v>0</v>
      </c>
      <c r="H1845" s="3">
        <v>0</v>
      </c>
      <c r="I1845" s="3">
        <v>2</v>
      </c>
    </row>
    <row r="1846" ht="20" customHeight="1" spans="1:9">
      <c r="A1846" s="9">
        <v>44744</v>
      </c>
      <c r="B1846" s="3" t="s">
        <v>341</v>
      </c>
      <c r="C1846" s="3" t="s">
        <v>131</v>
      </c>
      <c r="D1846" s="31">
        <v>0</v>
      </c>
      <c r="E1846" s="60">
        <v>244</v>
      </c>
      <c r="F1846" s="3">
        <v>1</v>
      </c>
      <c r="G1846" s="3">
        <v>0</v>
      </c>
      <c r="H1846" s="3">
        <v>0</v>
      </c>
      <c r="I1846" s="3">
        <v>0</v>
      </c>
    </row>
    <row r="1847" ht="20" customHeight="1" spans="1:9">
      <c r="A1847" s="9">
        <v>44744</v>
      </c>
      <c r="B1847" s="3" t="s">
        <v>323</v>
      </c>
      <c r="C1847" s="3" t="s">
        <v>131</v>
      </c>
      <c r="D1847" s="31">
        <v>0</v>
      </c>
      <c r="E1847" s="60">
        <v>253</v>
      </c>
      <c r="F1847" s="3">
        <v>0</v>
      </c>
      <c r="G1847" s="3">
        <v>0</v>
      </c>
      <c r="H1847" s="3">
        <v>0</v>
      </c>
      <c r="I1847" s="3">
        <v>1</v>
      </c>
    </row>
    <row r="1848" ht="20" customHeight="1" spans="1:9">
      <c r="A1848" s="9">
        <v>44744</v>
      </c>
      <c r="B1848" s="3" t="s">
        <v>385</v>
      </c>
      <c r="C1848" s="3" t="s">
        <v>131</v>
      </c>
      <c r="D1848" s="31">
        <v>0</v>
      </c>
      <c r="E1848" s="60">
        <v>250</v>
      </c>
      <c r="F1848" s="3">
        <v>0</v>
      </c>
      <c r="G1848" s="3">
        <v>0</v>
      </c>
      <c r="H1848" s="3">
        <v>0</v>
      </c>
      <c r="I1848" s="3">
        <v>0</v>
      </c>
    </row>
    <row r="1849" ht="20" customHeight="1" spans="1:9">
      <c r="A1849" s="9">
        <v>44744</v>
      </c>
      <c r="B1849" s="3" t="s">
        <v>301</v>
      </c>
      <c r="C1849" s="3" t="s">
        <v>131</v>
      </c>
      <c r="D1849" s="31">
        <v>0</v>
      </c>
      <c r="E1849" s="60">
        <v>0</v>
      </c>
      <c r="F1849" s="3">
        <v>0</v>
      </c>
      <c r="G1849" s="3">
        <v>0</v>
      </c>
      <c r="H1849" s="3">
        <v>0</v>
      </c>
      <c r="I1849" s="3">
        <v>1</v>
      </c>
    </row>
    <row r="1850" ht="20" customHeight="1" spans="1:9">
      <c r="A1850" s="9">
        <v>44744</v>
      </c>
      <c r="B1850" s="3" t="s">
        <v>395</v>
      </c>
      <c r="C1850" s="3" t="s">
        <v>131</v>
      </c>
      <c r="D1850" s="31">
        <v>0</v>
      </c>
      <c r="E1850" s="60">
        <v>0</v>
      </c>
      <c r="F1850" s="3">
        <v>0</v>
      </c>
      <c r="G1850" s="3">
        <v>0</v>
      </c>
      <c r="H1850" s="3">
        <v>0</v>
      </c>
      <c r="I1850" s="3">
        <v>1</v>
      </c>
    </row>
    <row r="1851" ht="20" customHeight="1" spans="1:9">
      <c r="A1851" s="9">
        <v>44744</v>
      </c>
      <c r="B1851" s="3" t="s">
        <v>391</v>
      </c>
      <c r="C1851" s="3" t="s">
        <v>131</v>
      </c>
      <c r="D1851" s="31">
        <v>0</v>
      </c>
      <c r="E1851" s="60">
        <v>0</v>
      </c>
      <c r="F1851" s="3">
        <v>0</v>
      </c>
      <c r="G1851" s="3">
        <v>0</v>
      </c>
      <c r="H1851" s="3">
        <v>0</v>
      </c>
      <c r="I1851" s="3">
        <v>1</v>
      </c>
    </row>
    <row r="1852" ht="20" customHeight="1" spans="1:9">
      <c r="A1852" s="9">
        <v>44744</v>
      </c>
      <c r="B1852" s="3">
        <v>46707550235</v>
      </c>
      <c r="C1852" s="3" t="s">
        <v>131</v>
      </c>
      <c r="D1852" s="31">
        <v>0</v>
      </c>
      <c r="E1852" s="60">
        <v>0</v>
      </c>
      <c r="F1852" s="3">
        <v>0</v>
      </c>
      <c r="G1852" s="3">
        <v>0</v>
      </c>
      <c r="H1852" s="3">
        <v>0</v>
      </c>
      <c r="I1852" s="3">
        <v>1</v>
      </c>
    </row>
    <row r="1853" ht="20" customHeight="1" spans="1:9">
      <c r="A1853" s="9">
        <v>44744</v>
      </c>
      <c r="B1853" s="3" t="s">
        <v>382</v>
      </c>
      <c r="C1853" s="3" t="s">
        <v>131</v>
      </c>
      <c r="D1853" s="31">
        <v>0</v>
      </c>
      <c r="E1853" s="60">
        <v>240</v>
      </c>
      <c r="F1853" s="3">
        <v>6</v>
      </c>
      <c r="G1853" s="3">
        <v>2</v>
      </c>
      <c r="H1853" s="3">
        <v>0</v>
      </c>
      <c r="I1853" s="3">
        <v>0</v>
      </c>
    </row>
    <row r="1854" ht="20" customHeight="1" spans="1:9">
      <c r="A1854" s="9">
        <v>44744</v>
      </c>
      <c r="B1854" s="3" t="s">
        <v>361</v>
      </c>
      <c r="C1854" s="3" t="s">
        <v>131</v>
      </c>
      <c r="D1854" s="31">
        <v>0</v>
      </c>
      <c r="E1854" s="60">
        <v>266</v>
      </c>
      <c r="F1854" s="3">
        <v>3</v>
      </c>
      <c r="G1854" s="3">
        <v>0</v>
      </c>
      <c r="H1854" s="3">
        <v>0</v>
      </c>
      <c r="I1854" s="3">
        <v>0</v>
      </c>
    </row>
    <row r="1855" ht="20" customHeight="1" spans="1:9">
      <c r="A1855" s="9">
        <v>44744</v>
      </c>
      <c r="B1855" s="3" t="s">
        <v>332</v>
      </c>
      <c r="C1855" s="3" t="s">
        <v>131</v>
      </c>
      <c r="D1855" s="31">
        <v>0</v>
      </c>
      <c r="E1855" s="60">
        <v>241</v>
      </c>
      <c r="F1855" s="3">
        <v>1</v>
      </c>
      <c r="G1855" s="3">
        <v>1</v>
      </c>
      <c r="H1855" s="3">
        <v>0</v>
      </c>
      <c r="I1855" s="3">
        <v>2</v>
      </c>
    </row>
    <row r="1856" ht="20" customHeight="1" spans="1:9">
      <c r="A1856" s="9">
        <v>44744</v>
      </c>
      <c r="B1856" s="3" t="s">
        <v>375</v>
      </c>
      <c r="C1856" s="3" t="s">
        <v>131</v>
      </c>
      <c r="D1856" s="31">
        <v>0</v>
      </c>
      <c r="E1856" s="60">
        <v>262</v>
      </c>
      <c r="F1856" s="3">
        <v>0</v>
      </c>
      <c r="G1856" s="3">
        <v>0</v>
      </c>
      <c r="H1856" s="3">
        <v>0</v>
      </c>
      <c r="I1856" s="3">
        <v>1</v>
      </c>
    </row>
    <row r="1857" ht="20" customHeight="1" spans="1:9">
      <c r="A1857" s="9">
        <v>44744</v>
      </c>
      <c r="B1857" s="3" t="s">
        <v>392</v>
      </c>
      <c r="C1857" s="3" t="s">
        <v>131</v>
      </c>
      <c r="D1857" s="31">
        <v>0</v>
      </c>
      <c r="E1857" s="60">
        <v>310</v>
      </c>
      <c r="F1857" s="3">
        <v>1</v>
      </c>
      <c r="G1857" s="3">
        <v>1</v>
      </c>
      <c r="H1857" s="3">
        <v>0</v>
      </c>
      <c r="I1857" s="3">
        <v>2</v>
      </c>
    </row>
    <row r="1858" ht="20" customHeight="1" spans="1:9">
      <c r="A1858" s="9">
        <v>44744</v>
      </c>
      <c r="B1858" s="3" t="s">
        <v>307</v>
      </c>
      <c r="C1858" s="3" t="s">
        <v>131</v>
      </c>
      <c r="D1858" s="31">
        <v>0</v>
      </c>
      <c r="E1858" s="60">
        <v>251</v>
      </c>
      <c r="F1858" s="3">
        <v>1</v>
      </c>
      <c r="G1858" s="3">
        <v>1</v>
      </c>
      <c r="H1858" s="3">
        <v>0</v>
      </c>
      <c r="I1858" s="3">
        <v>4</v>
      </c>
    </row>
    <row r="1859" ht="20" customHeight="1" spans="1:9">
      <c r="A1859" s="9">
        <v>44744</v>
      </c>
      <c r="B1859" s="3" t="s">
        <v>396</v>
      </c>
      <c r="C1859" s="3" t="s">
        <v>131</v>
      </c>
      <c r="D1859" s="31">
        <v>0</v>
      </c>
      <c r="E1859" s="60">
        <v>242</v>
      </c>
      <c r="F1859" s="3">
        <v>0</v>
      </c>
      <c r="G1859" s="3">
        <v>0</v>
      </c>
      <c r="H1859" s="3">
        <v>0</v>
      </c>
      <c r="I1859" s="3">
        <v>0</v>
      </c>
    </row>
    <row r="1860" ht="20" customHeight="1" spans="1:9">
      <c r="A1860" s="9">
        <v>44744</v>
      </c>
      <c r="B1860" s="3" t="s">
        <v>405</v>
      </c>
      <c r="C1860" s="3" t="s">
        <v>131</v>
      </c>
      <c r="D1860" s="31">
        <v>0</v>
      </c>
      <c r="E1860" s="60">
        <v>242</v>
      </c>
      <c r="F1860" s="3">
        <v>0</v>
      </c>
      <c r="G1860" s="3">
        <v>0</v>
      </c>
      <c r="H1860" s="3">
        <v>0</v>
      </c>
      <c r="I1860" s="3">
        <v>0</v>
      </c>
    </row>
    <row r="1861" ht="20" customHeight="1" spans="1:9">
      <c r="A1861" s="9">
        <v>44744</v>
      </c>
      <c r="B1861" s="3" t="s">
        <v>387</v>
      </c>
      <c r="C1861" s="3" t="s">
        <v>131</v>
      </c>
      <c r="D1861" s="31">
        <v>0</v>
      </c>
      <c r="E1861" s="60">
        <v>7</v>
      </c>
      <c r="F1861" s="3">
        <v>0</v>
      </c>
      <c r="G1861" s="3">
        <v>0</v>
      </c>
      <c r="H1861" s="3">
        <v>0</v>
      </c>
      <c r="I1861" s="3">
        <v>0</v>
      </c>
    </row>
    <row r="1862" ht="20" customHeight="1" spans="1:9">
      <c r="A1862" s="9">
        <v>44744</v>
      </c>
      <c r="B1862" s="3" t="s">
        <v>403</v>
      </c>
      <c r="C1862" s="3" t="s">
        <v>131</v>
      </c>
      <c r="D1862" s="31">
        <v>0</v>
      </c>
      <c r="E1862" s="60">
        <v>267</v>
      </c>
      <c r="F1862" s="3">
        <v>0</v>
      </c>
      <c r="G1862" s="3">
        <v>0</v>
      </c>
      <c r="H1862" s="3">
        <v>0</v>
      </c>
      <c r="I1862" s="3">
        <v>0</v>
      </c>
    </row>
    <row r="1863" ht="20" customHeight="1" spans="1:9">
      <c r="A1863" s="8" t="s">
        <v>102</v>
      </c>
      <c r="B1863" s="8"/>
      <c r="C1863" s="8"/>
      <c r="D1863" s="24">
        <f t="shared" ref="D1863:I1863" si="66">SUM(D1837:D1862)</f>
        <v>4546</v>
      </c>
      <c r="E1863" s="59">
        <f t="shared" si="66"/>
        <v>5432</v>
      </c>
      <c r="F1863" s="8">
        <f t="shared" si="66"/>
        <v>46</v>
      </c>
      <c r="G1863" s="8">
        <f t="shared" si="66"/>
        <v>20</v>
      </c>
      <c r="H1863" s="8">
        <f t="shared" si="66"/>
        <v>32</v>
      </c>
      <c r="I1863" s="8">
        <f t="shared" si="66"/>
        <v>89</v>
      </c>
    </row>
    <row r="1864" ht="20" customHeight="1" spans="1:9">
      <c r="A1864" s="9">
        <v>44743</v>
      </c>
      <c r="B1864" s="3" t="s">
        <v>292</v>
      </c>
      <c r="C1864" s="3" t="s">
        <v>131</v>
      </c>
      <c r="D1864" s="31">
        <v>1580</v>
      </c>
      <c r="E1864" s="60">
        <v>312</v>
      </c>
      <c r="F1864" s="3">
        <v>12</v>
      </c>
      <c r="G1864" s="3">
        <v>6</v>
      </c>
      <c r="H1864" s="3">
        <v>7</v>
      </c>
      <c r="I1864" s="3">
        <v>14</v>
      </c>
    </row>
    <row r="1865" ht="20" customHeight="1" spans="1:9">
      <c r="A1865" s="9">
        <v>44743</v>
      </c>
      <c r="B1865" s="3" t="s">
        <v>291</v>
      </c>
      <c r="C1865" s="3" t="s">
        <v>131</v>
      </c>
      <c r="D1865" s="31">
        <v>1519</v>
      </c>
      <c r="E1865" s="60">
        <v>246</v>
      </c>
      <c r="F1865" s="3">
        <v>11</v>
      </c>
      <c r="G1865" s="3">
        <v>3</v>
      </c>
      <c r="H1865" s="3">
        <v>13</v>
      </c>
      <c r="I1865" s="3">
        <v>37</v>
      </c>
    </row>
    <row r="1866" ht="20" customHeight="1" spans="1:9">
      <c r="A1866" s="9">
        <v>44743</v>
      </c>
      <c r="B1866" s="3" t="s">
        <v>296</v>
      </c>
      <c r="C1866" s="3" t="s">
        <v>131</v>
      </c>
      <c r="D1866" s="31">
        <v>1031</v>
      </c>
      <c r="E1866" s="60">
        <v>247</v>
      </c>
      <c r="F1866" s="3">
        <v>0</v>
      </c>
      <c r="G1866" s="3">
        <v>0</v>
      </c>
      <c r="H1866" s="3">
        <v>1</v>
      </c>
      <c r="I1866" s="3">
        <v>2</v>
      </c>
    </row>
    <row r="1867" ht="20" customHeight="1" spans="1:9">
      <c r="A1867" s="9">
        <v>44743</v>
      </c>
      <c r="B1867" s="3" t="s">
        <v>295</v>
      </c>
      <c r="C1867" s="3" t="s">
        <v>131</v>
      </c>
      <c r="D1867" s="31">
        <v>177</v>
      </c>
      <c r="E1867" s="60">
        <v>790</v>
      </c>
      <c r="F1867" s="3">
        <v>8</v>
      </c>
      <c r="G1867" s="3">
        <v>4</v>
      </c>
      <c r="H1867" s="3">
        <v>3</v>
      </c>
      <c r="I1867" s="3">
        <v>14</v>
      </c>
    </row>
    <row r="1868" ht="20" customHeight="1" spans="1:9">
      <c r="A1868" s="9">
        <v>44743</v>
      </c>
      <c r="B1868" s="3" t="s">
        <v>312</v>
      </c>
      <c r="C1868" s="3" t="s">
        <v>131</v>
      </c>
      <c r="D1868" s="31">
        <v>152</v>
      </c>
      <c r="E1868" s="60">
        <v>245</v>
      </c>
      <c r="F1868" s="3">
        <v>2</v>
      </c>
      <c r="G1868" s="3">
        <v>2</v>
      </c>
      <c r="H1868" s="3">
        <v>2</v>
      </c>
      <c r="I1868" s="3">
        <v>3</v>
      </c>
    </row>
    <row r="1869" ht="20" customHeight="1" spans="1:9">
      <c r="A1869" s="9">
        <v>44743</v>
      </c>
      <c r="B1869" s="3" t="s">
        <v>307</v>
      </c>
      <c r="C1869" s="3" t="s">
        <v>131</v>
      </c>
      <c r="D1869" s="31">
        <v>110</v>
      </c>
      <c r="E1869" s="60">
        <v>257</v>
      </c>
      <c r="F1869" s="3">
        <v>0</v>
      </c>
      <c r="G1869" s="3">
        <v>1</v>
      </c>
      <c r="H1869" s="3">
        <v>2</v>
      </c>
      <c r="I1869" s="3">
        <v>4</v>
      </c>
    </row>
    <row r="1870" ht="20" customHeight="1" spans="1:9">
      <c r="A1870" s="9">
        <v>44743</v>
      </c>
      <c r="B1870" s="3" t="s">
        <v>368</v>
      </c>
      <c r="C1870" s="3" t="s">
        <v>131</v>
      </c>
      <c r="D1870" s="31">
        <v>36</v>
      </c>
      <c r="E1870" s="60">
        <v>250</v>
      </c>
      <c r="F1870" s="3">
        <v>4</v>
      </c>
      <c r="G1870" s="3">
        <v>1</v>
      </c>
      <c r="H1870" s="3">
        <v>2</v>
      </c>
      <c r="I1870" s="3">
        <v>4</v>
      </c>
    </row>
    <row r="1871" ht="20" customHeight="1" spans="1:9">
      <c r="A1871" s="9">
        <v>44743</v>
      </c>
      <c r="B1871" s="3" t="s">
        <v>314</v>
      </c>
      <c r="C1871" s="3" t="s">
        <v>131</v>
      </c>
      <c r="D1871" s="31">
        <v>30</v>
      </c>
      <c r="E1871" s="60">
        <v>257</v>
      </c>
      <c r="F1871" s="3">
        <v>0</v>
      </c>
      <c r="G1871" s="3">
        <v>0</v>
      </c>
      <c r="H1871" s="3">
        <v>1</v>
      </c>
      <c r="I1871" s="3">
        <v>2</v>
      </c>
    </row>
    <row r="1872" ht="20" customHeight="1" spans="1:9">
      <c r="A1872" s="9">
        <v>44743</v>
      </c>
      <c r="B1872" s="3" t="s">
        <v>332</v>
      </c>
      <c r="C1872" s="3" t="s">
        <v>131</v>
      </c>
      <c r="D1872" s="31">
        <v>6</v>
      </c>
      <c r="E1872" s="60">
        <v>387</v>
      </c>
      <c r="F1872" s="3">
        <v>2</v>
      </c>
      <c r="G1872" s="3">
        <v>2</v>
      </c>
      <c r="H1872" s="3">
        <v>1</v>
      </c>
      <c r="I1872" s="3">
        <v>3</v>
      </c>
    </row>
    <row r="1873" ht="20" customHeight="1" spans="1:9">
      <c r="A1873" s="9">
        <v>44743</v>
      </c>
      <c r="B1873" s="3" t="s">
        <v>299</v>
      </c>
      <c r="C1873" s="3" t="s">
        <v>131</v>
      </c>
      <c r="D1873" s="31">
        <v>0</v>
      </c>
      <c r="E1873" s="60">
        <v>0</v>
      </c>
      <c r="F1873" s="3">
        <v>0</v>
      </c>
      <c r="G1873" s="3">
        <v>0</v>
      </c>
      <c r="H1873" s="3">
        <v>0</v>
      </c>
      <c r="I1873" s="3">
        <v>2</v>
      </c>
    </row>
    <row r="1874" ht="20" customHeight="1" spans="1:9">
      <c r="A1874" s="9">
        <v>44743</v>
      </c>
      <c r="B1874" s="3" t="s">
        <v>341</v>
      </c>
      <c r="C1874" s="3" t="s">
        <v>131</v>
      </c>
      <c r="D1874" s="31">
        <v>0</v>
      </c>
      <c r="E1874" s="60">
        <v>244</v>
      </c>
      <c r="F1874" s="3">
        <v>0</v>
      </c>
      <c r="G1874" s="3">
        <v>0</v>
      </c>
      <c r="H1874" s="3">
        <v>0</v>
      </c>
      <c r="I1874" s="3">
        <v>0</v>
      </c>
    </row>
    <row r="1875" ht="20" customHeight="1" spans="1:9">
      <c r="A1875" s="9">
        <v>44743</v>
      </c>
      <c r="B1875" s="3" t="s">
        <v>406</v>
      </c>
      <c r="C1875" s="3" t="s">
        <v>131</v>
      </c>
      <c r="D1875" s="31">
        <v>0</v>
      </c>
      <c r="E1875" s="60">
        <v>242</v>
      </c>
      <c r="F1875" s="3">
        <v>0</v>
      </c>
      <c r="G1875" s="3">
        <v>0</v>
      </c>
      <c r="H1875" s="3">
        <v>0</v>
      </c>
      <c r="I1875" s="3">
        <v>1</v>
      </c>
    </row>
    <row r="1876" ht="20" customHeight="1" spans="1:9">
      <c r="A1876" s="9">
        <v>44743</v>
      </c>
      <c r="B1876" s="3" t="s">
        <v>323</v>
      </c>
      <c r="C1876" s="3" t="s">
        <v>131</v>
      </c>
      <c r="D1876" s="31">
        <v>0</v>
      </c>
      <c r="E1876" s="60">
        <v>251</v>
      </c>
      <c r="F1876" s="3">
        <v>1</v>
      </c>
      <c r="G1876" s="3">
        <v>1</v>
      </c>
      <c r="H1876" s="3">
        <v>0</v>
      </c>
      <c r="I1876" s="3">
        <v>1</v>
      </c>
    </row>
    <row r="1877" ht="20" customHeight="1" spans="1:9">
      <c r="A1877" s="9">
        <v>44743</v>
      </c>
      <c r="B1877" s="3" t="s">
        <v>385</v>
      </c>
      <c r="C1877" s="3" t="s">
        <v>131</v>
      </c>
      <c r="D1877" s="31">
        <v>0</v>
      </c>
      <c r="E1877" s="60">
        <v>251</v>
      </c>
      <c r="F1877" s="3">
        <v>4</v>
      </c>
      <c r="G1877" s="3">
        <v>3</v>
      </c>
      <c r="H1877" s="3">
        <v>0</v>
      </c>
      <c r="I1877" s="3">
        <v>4</v>
      </c>
    </row>
    <row r="1878" ht="20" customHeight="1" spans="1:9">
      <c r="A1878" s="9">
        <v>44743</v>
      </c>
      <c r="B1878" s="3" t="s">
        <v>313</v>
      </c>
      <c r="C1878" s="3" t="s">
        <v>131</v>
      </c>
      <c r="D1878" s="31">
        <v>0</v>
      </c>
      <c r="E1878" s="60">
        <v>0</v>
      </c>
      <c r="F1878" s="3">
        <v>0</v>
      </c>
      <c r="G1878" s="3">
        <v>0</v>
      </c>
      <c r="H1878" s="3">
        <v>0</v>
      </c>
      <c r="I1878" s="3">
        <v>3</v>
      </c>
    </row>
    <row r="1879" ht="20" customHeight="1" spans="1:9">
      <c r="A1879" s="9">
        <v>44743</v>
      </c>
      <c r="B1879" s="3" t="s">
        <v>301</v>
      </c>
      <c r="C1879" s="3" t="s">
        <v>131</v>
      </c>
      <c r="D1879" s="31">
        <v>0</v>
      </c>
      <c r="E1879" s="60">
        <v>0</v>
      </c>
      <c r="F1879" s="3">
        <v>0</v>
      </c>
      <c r="G1879" s="3">
        <v>0</v>
      </c>
      <c r="H1879" s="3">
        <v>0</v>
      </c>
      <c r="I1879" s="3">
        <v>2</v>
      </c>
    </row>
    <row r="1880" ht="20" customHeight="1" spans="1:9">
      <c r="A1880" s="9">
        <v>44743</v>
      </c>
      <c r="B1880" s="3" t="s">
        <v>391</v>
      </c>
      <c r="C1880" s="3" t="s">
        <v>131</v>
      </c>
      <c r="D1880" s="31">
        <v>0</v>
      </c>
      <c r="E1880" s="60">
        <v>241</v>
      </c>
      <c r="F1880" s="3">
        <v>0</v>
      </c>
      <c r="G1880" s="3">
        <v>0</v>
      </c>
      <c r="H1880" s="3">
        <v>0</v>
      </c>
      <c r="I1880" s="3">
        <v>1</v>
      </c>
    </row>
    <row r="1881" ht="20" customHeight="1" spans="1:9">
      <c r="A1881" s="9">
        <v>44743</v>
      </c>
      <c r="B1881" s="3">
        <v>46707550235</v>
      </c>
      <c r="C1881" s="3" t="s">
        <v>131</v>
      </c>
      <c r="D1881" s="31">
        <v>0</v>
      </c>
      <c r="E1881" s="60">
        <v>0</v>
      </c>
      <c r="F1881" s="3">
        <v>0</v>
      </c>
      <c r="G1881" s="3">
        <v>0</v>
      </c>
      <c r="H1881" s="3">
        <v>0</v>
      </c>
      <c r="I1881" s="3">
        <v>1</v>
      </c>
    </row>
    <row r="1882" ht="20" customHeight="1" spans="1:9">
      <c r="A1882" s="9">
        <v>44743</v>
      </c>
      <c r="B1882" s="3" t="s">
        <v>386</v>
      </c>
      <c r="C1882" s="3" t="s">
        <v>131</v>
      </c>
      <c r="D1882" s="31">
        <v>0</v>
      </c>
      <c r="E1882" s="60">
        <v>244</v>
      </c>
      <c r="F1882" s="3">
        <v>0</v>
      </c>
      <c r="G1882" s="3">
        <v>0</v>
      </c>
      <c r="H1882" s="3">
        <v>0</v>
      </c>
      <c r="I1882" s="3">
        <v>1</v>
      </c>
    </row>
    <row r="1883" ht="20" customHeight="1" spans="1:9">
      <c r="A1883" s="9">
        <v>44743</v>
      </c>
      <c r="B1883" s="3" t="s">
        <v>361</v>
      </c>
      <c r="C1883" s="3" t="s">
        <v>131</v>
      </c>
      <c r="D1883" s="31">
        <v>0</v>
      </c>
      <c r="E1883" s="60">
        <v>242</v>
      </c>
      <c r="F1883" s="3">
        <v>0</v>
      </c>
      <c r="G1883" s="3">
        <v>0</v>
      </c>
      <c r="H1883" s="3">
        <v>0</v>
      </c>
      <c r="I1883" s="3">
        <v>0</v>
      </c>
    </row>
    <row r="1884" ht="20" customHeight="1" spans="1:9">
      <c r="A1884" s="9">
        <v>44743</v>
      </c>
      <c r="B1884" s="3" t="s">
        <v>375</v>
      </c>
      <c r="C1884" s="3" t="s">
        <v>131</v>
      </c>
      <c r="D1884" s="31">
        <v>0</v>
      </c>
      <c r="E1884" s="60">
        <v>275</v>
      </c>
      <c r="F1884" s="3">
        <v>1</v>
      </c>
      <c r="G1884" s="3">
        <v>1</v>
      </c>
      <c r="H1884" s="3">
        <v>0</v>
      </c>
      <c r="I1884" s="3">
        <v>2</v>
      </c>
    </row>
    <row r="1885" ht="20" customHeight="1" spans="1:9">
      <c r="A1885" s="9">
        <v>44743</v>
      </c>
      <c r="B1885" s="3" t="s">
        <v>392</v>
      </c>
      <c r="C1885" s="3" t="s">
        <v>131</v>
      </c>
      <c r="D1885" s="31">
        <v>0</v>
      </c>
      <c r="E1885" s="60">
        <v>245</v>
      </c>
      <c r="F1885" s="3">
        <v>0</v>
      </c>
      <c r="G1885" s="3">
        <v>0</v>
      </c>
      <c r="H1885" s="3">
        <v>0</v>
      </c>
      <c r="I1885" s="3">
        <v>1</v>
      </c>
    </row>
    <row r="1886" ht="20" customHeight="1" spans="1:9">
      <c r="A1886" s="9">
        <v>44743</v>
      </c>
      <c r="B1886" s="3" t="s">
        <v>396</v>
      </c>
      <c r="C1886" s="3" t="s">
        <v>131</v>
      </c>
      <c r="D1886" s="31">
        <v>0</v>
      </c>
      <c r="E1886" s="60">
        <v>241</v>
      </c>
      <c r="F1886" s="3">
        <v>0</v>
      </c>
      <c r="G1886" s="3">
        <v>0</v>
      </c>
      <c r="H1886" s="3">
        <v>0</v>
      </c>
      <c r="I1886" s="3">
        <v>0</v>
      </c>
    </row>
    <row r="1887" ht="20" customHeight="1" spans="1:9">
      <c r="A1887" s="9">
        <v>44743</v>
      </c>
      <c r="B1887" s="3" t="s">
        <v>393</v>
      </c>
      <c r="C1887" s="3" t="s">
        <v>131</v>
      </c>
      <c r="D1887" s="31">
        <v>0</v>
      </c>
      <c r="E1887" s="60">
        <v>244</v>
      </c>
      <c r="F1887" s="3">
        <v>1</v>
      </c>
      <c r="G1887" s="3">
        <v>1</v>
      </c>
      <c r="H1887" s="3">
        <v>0</v>
      </c>
      <c r="I1887" s="3">
        <v>1</v>
      </c>
    </row>
    <row r="1888" ht="20" customHeight="1" spans="1:9">
      <c r="A1888" s="9">
        <v>44743</v>
      </c>
      <c r="B1888" s="3" t="s">
        <v>403</v>
      </c>
      <c r="C1888" s="3" t="s">
        <v>131</v>
      </c>
      <c r="D1888" s="31">
        <v>0</v>
      </c>
      <c r="E1888" s="60">
        <v>260</v>
      </c>
      <c r="F1888" s="3">
        <v>0</v>
      </c>
      <c r="G1888" s="3">
        <v>0</v>
      </c>
      <c r="H1888" s="3">
        <v>0</v>
      </c>
      <c r="I1888" s="3">
        <v>2</v>
      </c>
    </row>
    <row r="1889" ht="20" customHeight="1" spans="1:9">
      <c r="A1889" s="8" t="s">
        <v>103</v>
      </c>
      <c r="B1889" s="8"/>
      <c r="C1889" s="8"/>
      <c r="D1889" s="24">
        <f t="shared" ref="D1889:I1889" si="67">SUM(D1864:D1888)</f>
        <v>4641</v>
      </c>
      <c r="E1889" s="59">
        <f t="shared" si="67"/>
        <v>5971</v>
      </c>
      <c r="F1889" s="8">
        <f t="shared" si="67"/>
        <v>46</v>
      </c>
      <c r="G1889" s="8">
        <f t="shared" si="67"/>
        <v>25</v>
      </c>
      <c r="H1889" s="8">
        <f t="shared" si="67"/>
        <v>32</v>
      </c>
      <c r="I1889" s="8">
        <f t="shared" si="67"/>
        <v>105</v>
      </c>
    </row>
    <row r="1890" ht="20" customHeight="1" spans="1:9">
      <c r="A1890" s="9">
        <v>44742</v>
      </c>
      <c r="B1890" s="3" t="s">
        <v>291</v>
      </c>
      <c r="C1890" s="3" t="s">
        <v>131</v>
      </c>
      <c r="D1890" s="31">
        <v>1972</v>
      </c>
      <c r="E1890" s="60">
        <v>241</v>
      </c>
      <c r="F1890" s="3">
        <v>9</v>
      </c>
      <c r="G1890" s="3">
        <v>7</v>
      </c>
      <c r="H1890" s="3">
        <v>13</v>
      </c>
      <c r="I1890" s="3">
        <v>38</v>
      </c>
    </row>
    <row r="1891" ht="20" customHeight="1" spans="1:9">
      <c r="A1891" s="9">
        <v>44742</v>
      </c>
      <c r="B1891" s="3" t="s">
        <v>292</v>
      </c>
      <c r="C1891" s="3" t="s">
        <v>131</v>
      </c>
      <c r="D1891" s="31">
        <v>582</v>
      </c>
      <c r="E1891" s="60">
        <v>249</v>
      </c>
      <c r="F1891" s="3">
        <v>4</v>
      </c>
      <c r="G1891" s="3">
        <v>1</v>
      </c>
      <c r="H1891" s="3">
        <v>5</v>
      </c>
      <c r="I1891" s="3">
        <v>8</v>
      </c>
    </row>
    <row r="1892" ht="20" customHeight="1" spans="1:9">
      <c r="A1892" s="9">
        <v>44742</v>
      </c>
      <c r="B1892" s="3" t="s">
        <v>296</v>
      </c>
      <c r="C1892" s="3" t="s">
        <v>131</v>
      </c>
      <c r="D1892" s="31">
        <v>547</v>
      </c>
      <c r="E1892" s="60">
        <v>242</v>
      </c>
      <c r="F1892" s="3">
        <v>0</v>
      </c>
      <c r="G1892" s="3">
        <v>0</v>
      </c>
      <c r="H1892" s="3">
        <v>1</v>
      </c>
      <c r="I1892" s="3">
        <v>2</v>
      </c>
    </row>
    <row r="1893" ht="20" customHeight="1" spans="1:9">
      <c r="A1893" s="9">
        <v>44742</v>
      </c>
      <c r="B1893" s="3" t="s">
        <v>295</v>
      </c>
      <c r="C1893" s="3" t="s">
        <v>131</v>
      </c>
      <c r="D1893" s="31">
        <v>382</v>
      </c>
      <c r="E1893" s="60">
        <v>853</v>
      </c>
      <c r="F1893" s="3">
        <v>10</v>
      </c>
      <c r="G1893" s="3">
        <v>3</v>
      </c>
      <c r="H1893" s="3">
        <v>3</v>
      </c>
      <c r="I1893" s="3">
        <v>11</v>
      </c>
    </row>
    <row r="1894" ht="20" customHeight="1" spans="1:9">
      <c r="A1894" s="9">
        <v>44742</v>
      </c>
      <c r="B1894" s="3" t="s">
        <v>312</v>
      </c>
      <c r="C1894" s="3" t="s">
        <v>131</v>
      </c>
      <c r="D1894" s="31">
        <v>227</v>
      </c>
      <c r="E1894" s="60">
        <v>248</v>
      </c>
      <c r="F1894" s="3">
        <v>1</v>
      </c>
      <c r="G1894" s="3">
        <v>1</v>
      </c>
      <c r="H1894" s="3">
        <v>2</v>
      </c>
      <c r="I1894" s="3">
        <v>2</v>
      </c>
    </row>
    <row r="1895" ht="20" customHeight="1" spans="1:9">
      <c r="A1895" s="9">
        <v>44742</v>
      </c>
      <c r="B1895" s="3" t="s">
        <v>307</v>
      </c>
      <c r="C1895" s="3" t="s">
        <v>131</v>
      </c>
      <c r="D1895" s="31">
        <v>110</v>
      </c>
      <c r="E1895" s="60">
        <v>265</v>
      </c>
      <c r="F1895" s="3">
        <v>1</v>
      </c>
      <c r="G1895" s="3">
        <v>0</v>
      </c>
      <c r="H1895" s="3">
        <v>1</v>
      </c>
      <c r="I1895" s="3">
        <v>6</v>
      </c>
    </row>
    <row r="1896" ht="20" customHeight="1" spans="1:9">
      <c r="A1896" s="9">
        <v>44742</v>
      </c>
      <c r="B1896" s="3" t="s">
        <v>314</v>
      </c>
      <c r="C1896" s="3" t="s">
        <v>131</v>
      </c>
      <c r="D1896" s="31">
        <v>68</v>
      </c>
      <c r="E1896" s="60">
        <v>249</v>
      </c>
      <c r="F1896" s="3">
        <v>0</v>
      </c>
      <c r="G1896" s="3">
        <v>0</v>
      </c>
      <c r="H1896" s="3">
        <v>2</v>
      </c>
      <c r="I1896" s="3">
        <v>2</v>
      </c>
    </row>
    <row r="1897" ht="20" customHeight="1" spans="1:9">
      <c r="A1897" s="9">
        <v>44742</v>
      </c>
      <c r="B1897" s="3" t="s">
        <v>375</v>
      </c>
      <c r="C1897" s="3" t="s">
        <v>131</v>
      </c>
      <c r="D1897" s="31">
        <v>68</v>
      </c>
      <c r="E1897" s="60">
        <v>271</v>
      </c>
      <c r="F1897" s="3">
        <v>1</v>
      </c>
      <c r="G1897" s="3">
        <v>1</v>
      </c>
      <c r="H1897" s="3">
        <v>1</v>
      </c>
      <c r="I1897" s="3">
        <v>2</v>
      </c>
    </row>
    <row r="1898" ht="20" customHeight="1" spans="1:9">
      <c r="A1898" s="9">
        <v>44742</v>
      </c>
      <c r="B1898" s="3" t="s">
        <v>405</v>
      </c>
      <c r="C1898" s="3" t="s">
        <v>131</v>
      </c>
      <c r="D1898" s="31">
        <v>30</v>
      </c>
      <c r="E1898" s="60">
        <v>242</v>
      </c>
      <c r="F1898" s="3">
        <v>3</v>
      </c>
      <c r="G1898" s="3">
        <v>1</v>
      </c>
      <c r="H1898" s="3">
        <v>1</v>
      </c>
      <c r="I1898" s="3">
        <v>1</v>
      </c>
    </row>
    <row r="1899" ht="20" customHeight="1" spans="1:9">
      <c r="A1899" s="9">
        <v>44742</v>
      </c>
      <c r="B1899" s="3" t="s">
        <v>361</v>
      </c>
      <c r="C1899" s="3" t="s">
        <v>131</v>
      </c>
      <c r="D1899" s="31">
        <v>6</v>
      </c>
      <c r="E1899" s="60">
        <v>241</v>
      </c>
      <c r="F1899" s="3">
        <v>2</v>
      </c>
      <c r="G1899" s="3">
        <v>0</v>
      </c>
      <c r="H1899" s="3">
        <v>1</v>
      </c>
      <c r="I1899" s="3">
        <v>1</v>
      </c>
    </row>
    <row r="1900" ht="20" customHeight="1" spans="1:9">
      <c r="A1900" s="9">
        <v>44742</v>
      </c>
      <c r="B1900" s="3" t="s">
        <v>368</v>
      </c>
      <c r="C1900" s="3" t="s">
        <v>131</v>
      </c>
      <c r="D1900" s="31">
        <v>6</v>
      </c>
      <c r="E1900" s="60">
        <v>258</v>
      </c>
      <c r="F1900" s="3">
        <v>2</v>
      </c>
      <c r="G1900" s="3">
        <v>0</v>
      </c>
      <c r="H1900" s="3">
        <v>1</v>
      </c>
      <c r="I1900" s="3">
        <v>2</v>
      </c>
    </row>
    <row r="1901" ht="20" customHeight="1" spans="1:9">
      <c r="A1901" s="9">
        <v>44742</v>
      </c>
      <c r="B1901" s="3" t="s">
        <v>407</v>
      </c>
      <c r="C1901" s="3" t="s">
        <v>131</v>
      </c>
      <c r="D1901" s="31">
        <v>0</v>
      </c>
      <c r="E1901" s="60">
        <v>0</v>
      </c>
      <c r="F1901" s="3">
        <v>0</v>
      </c>
      <c r="G1901" s="3">
        <v>0</v>
      </c>
      <c r="H1901" s="3">
        <v>0</v>
      </c>
      <c r="I1901" s="3">
        <v>1</v>
      </c>
    </row>
    <row r="1902" ht="20" customHeight="1" spans="1:9">
      <c r="A1902" s="9">
        <v>44742</v>
      </c>
      <c r="B1902" s="3" t="s">
        <v>299</v>
      </c>
      <c r="C1902" s="3" t="s">
        <v>131</v>
      </c>
      <c r="D1902" s="31">
        <v>0</v>
      </c>
      <c r="E1902" s="60">
        <v>0</v>
      </c>
      <c r="F1902" s="3">
        <v>0</v>
      </c>
      <c r="G1902" s="3">
        <v>0</v>
      </c>
      <c r="H1902" s="3">
        <v>0</v>
      </c>
      <c r="I1902" s="3">
        <v>2</v>
      </c>
    </row>
    <row r="1903" ht="20" customHeight="1" spans="1:9">
      <c r="A1903" s="9">
        <v>44742</v>
      </c>
      <c r="B1903" s="3" t="s">
        <v>341</v>
      </c>
      <c r="C1903" s="3" t="s">
        <v>131</v>
      </c>
      <c r="D1903" s="31">
        <v>0</v>
      </c>
      <c r="E1903" s="60">
        <v>241</v>
      </c>
      <c r="F1903" s="3">
        <v>1</v>
      </c>
      <c r="G1903" s="3">
        <v>1</v>
      </c>
      <c r="H1903" s="3">
        <v>0</v>
      </c>
      <c r="I1903" s="3">
        <v>1</v>
      </c>
    </row>
    <row r="1904" ht="20" customHeight="1" spans="1:9">
      <c r="A1904" s="9">
        <v>44742</v>
      </c>
      <c r="B1904" s="3" t="s">
        <v>406</v>
      </c>
      <c r="C1904" s="3" t="s">
        <v>131</v>
      </c>
      <c r="D1904" s="31">
        <v>0</v>
      </c>
      <c r="E1904" s="60">
        <v>244</v>
      </c>
      <c r="F1904" s="3">
        <v>1</v>
      </c>
      <c r="G1904" s="3">
        <v>1</v>
      </c>
      <c r="H1904" s="3">
        <v>0</v>
      </c>
      <c r="I1904" s="3">
        <v>1</v>
      </c>
    </row>
    <row r="1905" ht="20" customHeight="1" spans="1:9">
      <c r="A1905" s="9">
        <v>44742</v>
      </c>
      <c r="B1905" s="3" t="s">
        <v>323</v>
      </c>
      <c r="C1905" s="3" t="s">
        <v>131</v>
      </c>
      <c r="D1905" s="31">
        <v>0</v>
      </c>
      <c r="E1905" s="60">
        <v>243</v>
      </c>
      <c r="F1905" s="3">
        <v>2</v>
      </c>
      <c r="G1905" s="3">
        <v>1</v>
      </c>
      <c r="H1905" s="3">
        <v>0</v>
      </c>
      <c r="I1905" s="3">
        <v>1</v>
      </c>
    </row>
    <row r="1906" ht="20" customHeight="1" spans="1:9">
      <c r="A1906" s="9">
        <v>44742</v>
      </c>
      <c r="B1906" s="3" t="s">
        <v>385</v>
      </c>
      <c r="C1906" s="3" t="s">
        <v>131</v>
      </c>
      <c r="D1906" s="31">
        <v>0</v>
      </c>
      <c r="E1906" s="60">
        <v>248</v>
      </c>
      <c r="F1906" s="3">
        <v>4</v>
      </c>
      <c r="G1906" s="3">
        <v>2</v>
      </c>
      <c r="H1906" s="3">
        <v>0</v>
      </c>
      <c r="I1906" s="3">
        <v>2</v>
      </c>
    </row>
    <row r="1907" ht="20" customHeight="1" spans="1:9">
      <c r="A1907" s="9">
        <v>44742</v>
      </c>
      <c r="B1907" s="3" t="s">
        <v>313</v>
      </c>
      <c r="C1907" s="3" t="s">
        <v>131</v>
      </c>
      <c r="D1907" s="31">
        <v>0</v>
      </c>
      <c r="E1907" s="60">
        <v>0</v>
      </c>
      <c r="F1907" s="3">
        <v>0</v>
      </c>
      <c r="G1907" s="3">
        <v>0</v>
      </c>
      <c r="H1907" s="3">
        <v>0</v>
      </c>
      <c r="I1907" s="3">
        <v>2</v>
      </c>
    </row>
    <row r="1908" ht="20" customHeight="1" spans="1:9">
      <c r="A1908" s="9">
        <v>44742</v>
      </c>
      <c r="B1908" s="3" t="s">
        <v>301</v>
      </c>
      <c r="C1908" s="3" t="s">
        <v>131</v>
      </c>
      <c r="D1908" s="31">
        <v>0</v>
      </c>
      <c r="E1908" s="60">
        <v>0</v>
      </c>
      <c r="F1908" s="3">
        <v>0</v>
      </c>
      <c r="G1908" s="3">
        <v>0</v>
      </c>
      <c r="H1908" s="3">
        <v>0</v>
      </c>
      <c r="I1908" s="3">
        <v>1</v>
      </c>
    </row>
    <row r="1909" ht="20" customHeight="1" spans="1:9">
      <c r="A1909" s="9">
        <v>44742</v>
      </c>
      <c r="B1909" s="3" t="s">
        <v>395</v>
      </c>
      <c r="C1909" s="3" t="s">
        <v>131</v>
      </c>
      <c r="D1909" s="31">
        <v>0</v>
      </c>
      <c r="E1909" s="60">
        <v>18</v>
      </c>
      <c r="F1909" s="3">
        <v>0</v>
      </c>
      <c r="G1909" s="3">
        <v>0</v>
      </c>
      <c r="H1909" s="3">
        <v>0</v>
      </c>
      <c r="I1909" s="3">
        <v>1</v>
      </c>
    </row>
    <row r="1910" ht="20" customHeight="1" spans="1:9">
      <c r="A1910" s="9">
        <v>44742</v>
      </c>
      <c r="B1910" s="3" t="s">
        <v>391</v>
      </c>
      <c r="C1910" s="3" t="s">
        <v>131</v>
      </c>
      <c r="D1910" s="31">
        <v>0</v>
      </c>
      <c r="E1910" s="60">
        <v>260</v>
      </c>
      <c r="F1910" s="3">
        <v>0</v>
      </c>
      <c r="G1910" s="3">
        <v>0</v>
      </c>
      <c r="H1910" s="3">
        <v>0</v>
      </c>
      <c r="I1910" s="3">
        <v>1</v>
      </c>
    </row>
    <row r="1911" ht="20" customHeight="1" spans="1:9">
      <c r="A1911" s="9">
        <v>44742</v>
      </c>
      <c r="B1911" s="3">
        <v>46707550235</v>
      </c>
      <c r="C1911" s="3" t="s">
        <v>131</v>
      </c>
      <c r="D1911" s="31">
        <v>0</v>
      </c>
      <c r="E1911" s="60">
        <v>0</v>
      </c>
      <c r="F1911" s="3">
        <v>0</v>
      </c>
      <c r="G1911" s="3">
        <v>0</v>
      </c>
      <c r="H1911" s="3">
        <v>0</v>
      </c>
      <c r="I1911" s="3">
        <v>1</v>
      </c>
    </row>
    <row r="1912" ht="20" customHeight="1" spans="1:9">
      <c r="A1912" s="9">
        <v>44742</v>
      </c>
      <c r="B1912" s="3" t="s">
        <v>386</v>
      </c>
      <c r="C1912" s="3" t="s">
        <v>131</v>
      </c>
      <c r="D1912" s="31">
        <v>0</v>
      </c>
      <c r="E1912" s="60">
        <v>242</v>
      </c>
      <c r="F1912" s="3">
        <v>0</v>
      </c>
      <c r="G1912" s="3">
        <v>0</v>
      </c>
      <c r="H1912" s="3">
        <v>0</v>
      </c>
      <c r="I1912" s="3">
        <v>0</v>
      </c>
    </row>
    <row r="1913" ht="20" customHeight="1" spans="1:9">
      <c r="A1913" s="9">
        <v>44742</v>
      </c>
      <c r="B1913" s="3" t="s">
        <v>408</v>
      </c>
      <c r="C1913" s="3" t="s">
        <v>131</v>
      </c>
      <c r="D1913" s="31">
        <v>0</v>
      </c>
      <c r="E1913" s="60">
        <v>241</v>
      </c>
      <c r="F1913" s="3">
        <v>0</v>
      </c>
      <c r="G1913" s="3">
        <v>0</v>
      </c>
      <c r="H1913" s="3">
        <v>0</v>
      </c>
      <c r="I1913" s="3">
        <v>0</v>
      </c>
    </row>
    <row r="1914" ht="20" customHeight="1" spans="1:9">
      <c r="A1914" s="9">
        <v>44742</v>
      </c>
      <c r="B1914" s="3" t="s">
        <v>332</v>
      </c>
      <c r="C1914" s="3" t="s">
        <v>131</v>
      </c>
      <c r="D1914" s="31">
        <v>0</v>
      </c>
      <c r="E1914" s="60">
        <v>418</v>
      </c>
      <c r="F1914" s="3">
        <v>1</v>
      </c>
      <c r="G1914" s="3">
        <v>1</v>
      </c>
      <c r="H1914" s="3">
        <v>0</v>
      </c>
      <c r="I1914" s="3">
        <v>4</v>
      </c>
    </row>
    <row r="1915" ht="20" customHeight="1" spans="1:9">
      <c r="A1915" s="9">
        <v>44742</v>
      </c>
      <c r="B1915" s="3" t="s">
        <v>404</v>
      </c>
      <c r="C1915" s="3" t="s">
        <v>131</v>
      </c>
      <c r="D1915" s="31">
        <v>0</v>
      </c>
      <c r="E1915" s="60">
        <v>257</v>
      </c>
      <c r="F1915" s="3">
        <v>0</v>
      </c>
      <c r="G1915" s="3">
        <v>0</v>
      </c>
      <c r="H1915" s="3">
        <v>0</v>
      </c>
      <c r="I1915" s="3">
        <v>0</v>
      </c>
    </row>
    <row r="1916" ht="20" customHeight="1" spans="1:9">
      <c r="A1916" s="9">
        <v>44742</v>
      </c>
      <c r="B1916" s="3" t="s">
        <v>392</v>
      </c>
      <c r="C1916" s="3" t="s">
        <v>131</v>
      </c>
      <c r="D1916" s="31">
        <v>0</v>
      </c>
      <c r="E1916" s="60">
        <v>251</v>
      </c>
      <c r="F1916" s="3">
        <v>0</v>
      </c>
      <c r="G1916" s="3">
        <v>0</v>
      </c>
      <c r="H1916" s="3">
        <v>0</v>
      </c>
      <c r="I1916" s="3">
        <v>1</v>
      </c>
    </row>
    <row r="1917" ht="20" customHeight="1" spans="1:9">
      <c r="A1917" s="9">
        <v>44742</v>
      </c>
      <c r="B1917" s="3" t="s">
        <v>409</v>
      </c>
      <c r="C1917" s="3" t="s">
        <v>131</v>
      </c>
      <c r="D1917" s="31">
        <v>0</v>
      </c>
      <c r="E1917" s="60">
        <v>242</v>
      </c>
      <c r="F1917" s="3">
        <v>0</v>
      </c>
      <c r="G1917" s="3">
        <v>0</v>
      </c>
      <c r="H1917" s="3">
        <v>0</v>
      </c>
      <c r="I1917" s="3">
        <v>1</v>
      </c>
    </row>
    <row r="1918" ht="20" customHeight="1" spans="1:9">
      <c r="A1918" s="9">
        <v>44742</v>
      </c>
      <c r="B1918" s="3" t="s">
        <v>410</v>
      </c>
      <c r="C1918" s="3" t="s">
        <v>131</v>
      </c>
      <c r="D1918" s="31">
        <v>0</v>
      </c>
      <c r="E1918" s="60">
        <v>240</v>
      </c>
      <c r="F1918" s="3">
        <v>0</v>
      </c>
      <c r="G1918" s="3">
        <v>0</v>
      </c>
      <c r="H1918" s="3">
        <v>0</v>
      </c>
      <c r="I1918" s="3">
        <v>0</v>
      </c>
    </row>
    <row r="1919" ht="20" customHeight="1" spans="1:9">
      <c r="A1919" s="9">
        <v>44742</v>
      </c>
      <c r="B1919" s="3" t="s">
        <v>411</v>
      </c>
      <c r="C1919" s="3" t="s">
        <v>131</v>
      </c>
      <c r="D1919" s="31">
        <v>0</v>
      </c>
      <c r="E1919" s="60">
        <v>250</v>
      </c>
      <c r="F1919" s="3">
        <v>0</v>
      </c>
      <c r="G1919" s="3">
        <v>0</v>
      </c>
      <c r="H1919" s="3">
        <v>0</v>
      </c>
      <c r="I1919" s="3">
        <v>0</v>
      </c>
    </row>
    <row r="1920" ht="20" customHeight="1" spans="1:9">
      <c r="A1920" s="9">
        <v>44742</v>
      </c>
      <c r="B1920" s="3" t="s">
        <v>396</v>
      </c>
      <c r="C1920" s="3" t="s">
        <v>131</v>
      </c>
      <c r="D1920" s="31">
        <v>0</v>
      </c>
      <c r="E1920" s="60">
        <v>242</v>
      </c>
      <c r="F1920" s="3">
        <v>1</v>
      </c>
      <c r="G1920" s="3">
        <v>1</v>
      </c>
      <c r="H1920" s="3">
        <v>0</v>
      </c>
      <c r="I1920" s="3">
        <v>2</v>
      </c>
    </row>
    <row r="1921" ht="20" customHeight="1" spans="1:9">
      <c r="A1921" s="9">
        <v>44742</v>
      </c>
      <c r="B1921" s="3" t="s">
        <v>393</v>
      </c>
      <c r="C1921" s="3" t="s">
        <v>131</v>
      </c>
      <c r="D1921" s="31">
        <v>0</v>
      </c>
      <c r="E1921" s="60">
        <v>241</v>
      </c>
      <c r="F1921" s="3">
        <v>0</v>
      </c>
      <c r="G1921" s="3">
        <v>0</v>
      </c>
      <c r="H1921" s="3">
        <v>0</v>
      </c>
      <c r="I1921" s="3">
        <v>0</v>
      </c>
    </row>
    <row r="1922" ht="20" customHeight="1" spans="1:9">
      <c r="A1922" s="9">
        <v>44742</v>
      </c>
      <c r="B1922" s="3" t="s">
        <v>412</v>
      </c>
      <c r="C1922" s="3" t="s">
        <v>131</v>
      </c>
      <c r="D1922" s="31">
        <v>0</v>
      </c>
      <c r="E1922" s="60">
        <v>0</v>
      </c>
      <c r="F1922" s="3">
        <v>0</v>
      </c>
      <c r="G1922" s="3">
        <v>0</v>
      </c>
      <c r="H1922" s="3">
        <v>0</v>
      </c>
      <c r="I1922" s="3">
        <v>1</v>
      </c>
    </row>
    <row r="1923" ht="20" customHeight="1" spans="1:9">
      <c r="A1923" s="9">
        <v>44742</v>
      </c>
      <c r="B1923" s="3" t="s">
        <v>397</v>
      </c>
      <c r="C1923" s="3" t="s">
        <v>131</v>
      </c>
      <c r="D1923" s="31">
        <v>0</v>
      </c>
      <c r="E1923" s="60">
        <v>72</v>
      </c>
      <c r="F1923" s="3">
        <v>0</v>
      </c>
      <c r="G1923" s="3">
        <v>0</v>
      </c>
      <c r="H1923" s="3">
        <v>0</v>
      </c>
      <c r="I1923" s="3">
        <v>0</v>
      </c>
    </row>
    <row r="1924" ht="20" customHeight="1" spans="1:9">
      <c r="A1924" s="9">
        <v>44742</v>
      </c>
      <c r="B1924" s="3" t="s">
        <v>403</v>
      </c>
      <c r="C1924" s="3" t="s">
        <v>131</v>
      </c>
      <c r="D1924" s="31">
        <v>0</v>
      </c>
      <c r="E1924" s="60">
        <v>249</v>
      </c>
      <c r="F1924" s="3">
        <v>2</v>
      </c>
      <c r="G1924" s="3">
        <v>1</v>
      </c>
      <c r="H1924" s="3">
        <v>0</v>
      </c>
      <c r="I1924" s="3">
        <v>2</v>
      </c>
    </row>
    <row r="1925" ht="20" customHeight="1" spans="1:9">
      <c r="A1925" s="8" t="s">
        <v>104</v>
      </c>
      <c r="B1925" s="8"/>
      <c r="C1925" s="8"/>
      <c r="D1925" s="24">
        <f t="shared" ref="D1925:I1925" si="68">SUM(D1890:D1924)</f>
        <v>3998</v>
      </c>
      <c r="E1925" s="59">
        <f t="shared" si="68"/>
        <v>7558</v>
      </c>
      <c r="F1925" s="8">
        <f t="shared" si="68"/>
        <v>45</v>
      </c>
      <c r="G1925" s="8">
        <f t="shared" si="68"/>
        <v>22</v>
      </c>
      <c r="H1925" s="8">
        <f t="shared" si="68"/>
        <v>31</v>
      </c>
      <c r="I1925" s="8">
        <f t="shared" si="68"/>
        <v>100</v>
      </c>
    </row>
    <row r="1926" ht="20" customHeight="1" spans="1:9">
      <c r="A1926" s="9">
        <v>44741</v>
      </c>
      <c r="B1926" s="3" t="s">
        <v>291</v>
      </c>
      <c r="C1926" s="3" t="s">
        <v>131</v>
      </c>
      <c r="D1926" s="31">
        <v>2352</v>
      </c>
      <c r="E1926" s="60">
        <v>242</v>
      </c>
      <c r="F1926" s="3">
        <v>8</v>
      </c>
      <c r="G1926" s="3">
        <v>2</v>
      </c>
      <c r="H1926" s="3">
        <v>13</v>
      </c>
      <c r="I1926" s="3">
        <v>37</v>
      </c>
    </row>
    <row r="1927" ht="20" customHeight="1" spans="1:9">
      <c r="A1927" s="9">
        <v>44741</v>
      </c>
      <c r="B1927" s="3" t="s">
        <v>292</v>
      </c>
      <c r="C1927" s="3" t="s">
        <v>131</v>
      </c>
      <c r="D1927" s="31">
        <v>835</v>
      </c>
      <c r="E1927" s="60">
        <v>265</v>
      </c>
      <c r="F1927" s="3">
        <v>6</v>
      </c>
      <c r="G1927" s="3">
        <v>4</v>
      </c>
      <c r="H1927" s="3">
        <v>5</v>
      </c>
      <c r="I1927" s="3">
        <v>10</v>
      </c>
    </row>
    <row r="1928" ht="20" customHeight="1" spans="1:9">
      <c r="A1928" s="9">
        <v>44741</v>
      </c>
      <c r="B1928" s="3" t="s">
        <v>295</v>
      </c>
      <c r="C1928" s="3" t="s">
        <v>131</v>
      </c>
      <c r="D1928" s="31">
        <v>346</v>
      </c>
      <c r="E1928" s="60">
        <v>698</v>
      </c>
      <c r="F1928" s="3">
        <v>3</v>
      </c>
      <c r="G1928" s="3">
        <v>1</v>
      </c>
      <c r="H1928" s="3">
        <v>1</v>
      </c>
      <c r="I1928" s="3">
        <v>11</v>
      </c>
    </row>
    <row r="1929" ht="20" customHeight="1" spans="1:9">
      <c r="A1929" s="9">
        <v>44741</v>
      </c>
      <c r="B1929" s="3" t="s">
        <v>375</v>
      </c>
      <c r="C1929" s="3" t="s">
        <v>131</v>
      </c>
      <c r="D1929" s="31">
        <v>198</v>
      </c>
      <c r="E1929" s="60">
        <v>246</v>
      </c>
      <c r="F1929" s="3">
        <v>0</v>
      </c>
      <c r="G1929" s="3">
        <v>0</v>
      </c>
      <c r="H1929" s="3">
        <v>1</v>
      </c>
      <c r="I1929" s="3">
        <v>1</v>
      </c>
    </row>
    <row r="1930" ht="20" customHeight="1" spans="1:9">
      <c r="A1930" s="9">
        <v>44741</v>
      </c>
      <c r="B1930" s="3" t="s">
        <v>312</v>
      </c>
      <c r="C1930" s="3" t="s">
        <v>131</v>
      </c>
      <c r="D1930" s="31">
        <v>190</v>
      </c>
      <c r="E1930" s="60">
        <v>245</v>
      </c>
      <c r="F1930" s="3">
        <v>2</v>
      </c>
      <c r="G1930" s="3">
        <v>1</v>
      </c>
      <c r="H1930" s="3">
        <v>3</v>
      </c>
      <c r="I1930" s="3">
        <v>4</v>
      </c>
    </row>
    <row r="1931" ht="20" customHeight="1" spans="1:9">
      <c r="A1931" s="9">
        <v>44741</v>
      </c>
      <c r="B1931" s="3" t="s">
        <v>296</v>
      </c>
      <c r="C1931" s="3" t="s">
        <v>131</v>
      </c>
      <c r="D1931" s="31">
        <v>179</v>
      </c>
      <c r="E1931" s="60">
        <v>245</v>
      </c>
      <c r="F1931" s="3">
        <v>1</v>
      </c>
      <c r="G1931" s="3">
        <v>0</v>
      </c>
      <c r="H1931" s="3">
        <v>1</v>
      </c>
      <c r="I1931" s="3">
        <v>2</v>
      </c>
    </row>
    <row r="1932" ht="20" customHeight="1" spans="1:9">
      <c r="A1932" s="9">
        <v>44741</v>
      </c>
      <c r="B1932" s="3" t="s">
        <v>314</v>
      </c>
      <c r="C1932" s="3" t="s">
        <v>131</v>
      </c>
      <c r="D1932" s="31">
        <v>144</v>
      </c>
      <c r="E1932" s="60">
        <v>254</v>
      </c>
      <c r="F1932" s="3">
        <v>1</v>
      </c>
      <c r="G1932" s="3">
        <v>1</v>
      </c>
      <c r="H1932" s="3">
        <v>2</v>
      </c>
      <c r="I1932" s="3">
        <v>2</v>
      </c>
    </row>
    <row r="1933" ht="20" customHeight="1" spans="1:9">
      <c r="A1933" s="9">
        <v>44741</v>
      </c>
      <c r="B1933" s="3" t="s">
        <v>307</v>
      </c>
      <c r="C1933" s="3" t="s">
        <v>131</v>
      </c>
      <c r="D1933" s="31">
        <v>60</v>
      </c>
      <c r="E1933" s="60">
        <v>257</v>
      </c>
      <c r="F1933" s="3">
        <v>3</v>
      </c>
      <c r="G1933" s="3">
        <v>1</v>
      </c>
      <c r="H1933" s="3">
        <v>1</v>
      </c>
      <c r="I1933" s="3">
        <v>6</v>
      </c>
    </row>
    <row r="1934" ht="20" customHeight="1" spans="1:9">
      <c r="A1934" s="9">
        <v>44741</v>
      </c>
      <c r="B1934" s="3" t="s">
        <v>361</v>
      </c>
      <c r="C1934" s="3" t="s">
        <v>131</v>
      </c>
      <c r="D1934" s="31">
        <v>36</v>
      </c>
      <c r="E1934" s="60">
        <v>249</v>
      </c>
      <c r="F1934" s="3">
        <v>1</v>
      </c>
      <c r="G1934" s="3">
        <v>0</v>
      </c>
      <c r="H1934" s="3">
        <v>1</v>
      </c>
      <c r="I1934" s="3">
        <v>1</v>
      </c>
    </row>
    <row r="1935" ht="20" customHeight="1" spans="1:9">
      <c r="A1935" s="9">
        <v>44741</v>
      </c>
      <c r="B1935" s="3" t="s">
        <v>392</v>
      </c>
      <c r="C1935" s="3" t="s">
        <v>131</v>
      </c>
      <c r="D1935" s="31">
        <v>36</v>
      </c>
      <c r="E1935" s="60">
        <v>273</v>
      </c>
      <c r="F1935" s="3">
        <v>0</v>
      </c>
      <c r="G1935" s="3">
        <v>0</v>
      </c>
      <c r="H1935" s="3">
        <v>1</v>
      </c>
      <c r="I1935" s="3">
        <v>1</v>
      </c>
    </row>
    <row r="1936" ht="20" customHeight="1" spans="1:9">
      <c r="A1936" s="9">
        <v>44741</v>
      </c>
      <c r="B1936" s="3" t="s">
        <v>301</v>
      </c>
      <c r="C1936" s="3" t="s">
        <v>131</v>
      </c>
      <c r="D1936" s="31">
        <v>30</v>
      </c>
      <c r="E1936" s="60">
        <v>0</v>
      </c>
      <c r="F1936" s="3">
        <v>0</v>
      </c>
      <c r="G1936" s="3">
        <v>0</v>
      </c>
      <c r="H1936" s="3">
        <v>1</v>
      </c>
      <c r="I1936" s="3">
        <v>2</v>
      </c>
    </row>
    <row r="1937" ht="20" customHeight="1" spans="1:9">
      <c r="A1937" s="9">
        <v>44741</v>
      </c>
      <c r="B1937" s="3" t="s">
        <v>413</v>
      </c>
      <c r="C1937" s="3" t="s">
        <v>131</v>
      </c>
      <c r="D1937" s="31">
        <v>18</v>
      </c>
      <c r="E1937" s="60">
        <v>0</v>
      </c>
      <c r="F1937" s="3">
        <v>0</v>
      </c>
      <c r="G1937" s="3">
        <v>0</v>
      </c>
      <c r="H1937" s="3">
        <v>1</v>
      </c>
      <c r="I1937" s="3">
        <v>2</v>
      </c>
    </row>
    <row r="1938" ht="20" customHeight="1" spans="1:9">
      <c r="A1938" s="9">
        <v>44741</v>
      </c>
      <c r="B1938" s="3" t="s">
        <v>332</v>
      </c>
      <c r="C1938" s="3" t="s">
        <v>131</v>
      </c>
      <c r="D1938" s="31">
        <v>6</v>
      </c>
      <c r="E1938" s="60">
        <v>473</v>
      </c>
      <c r="F1938" s="3">
        <v>2</v>
      </c>
      <c r="G1938" s="3">
        <v>2</v>
      </c>
      <c r="H1938" s="3">
        <v>1</v>
      </c>
      <c r="I1938" s="3">
        <v>3</v>
      </c>
    </row>
    <row r="1939" ht="20" customHeight="1" spans="1:9">
      <c r="A1939" s="9">
        <v>44741</v>
      </c>
      <c r="B1939" s="3" t="s">
        <v>299</v>
      </c>
      <c r="C1939" s="3" t="s">
        <v>131</v>
      </c>
      <c r="D1939" s="31">
        <v>0</v>
      </c>
      <c r="E1939" s="60">
        <v>0</v>
      </c>
      <c r="F1939" s="3">
        <v>0</v>
      </c>
      <c r="G1939" s="3">
        <v>0</v>
      </c>
      <c r="H1939" s="3">
        <v>0</v>
      </c>
      <c r="I1939" s="3">
        <v>2</v>
      </c>
    </row>
    <row r="1940" ht="20" customHeight="1" spans="1:9">
      <c r="A1940" s="9">
        <v>44741</v>
      </c>
      <c r="B1940" s="3" t="s">
        <v>341</v>
      </c>
      <c r="C1940" s="3" t="s">
        <v>131</v>
      </c>
      <c r="D1940" s="31">
        <v>0</v>
      </c>
      <c r="E1940" s="60">
        <v>242</v>
      </c>
      <c r="F1940" s="3">
        <v>1</v>
      </c>
      <c r="G1940" s="3">
        <v>0</v>
      </c>
      <c r="H1940" s="3">
        <v>0</v>
      </c>
      <c r="I1940" s="3">
        <v>0</v>
      </c>
    </row>
    <row r="1941" ht="20" customHeight="1" spans="1:9">
      <c r="A1941" s="9">
        <v>44741</v>
      </c>
      <c r="B1941" s="3" t="s">
        <v>406</v>
      </c>
      <c r="C1941" s="3" t="s">
        <v>131</v>
      </c>
      <c r="D1941" s="31">
        <v>0</v>
      </c>
      <c r="E1941" s="60">
        <v>246</v>
      </c>
      <c r="F1941" s="3">
        <v>3</v>
      </c>
      <c r="G1941" s="3">
        <v>2</v>
      </c>
      <c r="H1941" s="3">
        <v>0</v>
      </c>
      <c r="I1941" s="3">
        <v>2</v>
      </c>
    </row>
    <row r="1942" ht="20" customHeight="1" spans="1:9">
      <c r="A1942" s="9">
        <v>44741</v>
      </c>
      <c r="B1942" s="3" t="s">
        <v>323</v>
      </c>
      <c r="C1942" s="3" t="s">
        <v>131</v>
      </c>
      <c r="D1942" s="31">
        <v>0</v>
      </c>
      <c r="E1942" s="60">
        <v>242</v>
      </c>
      <c r="F1942" s="3">
        <v>1</v>
      </c>
      <c r="G1942" s="3">
        <v>1</v>
      </c>
      <c r="H1942" s="3">
        <v>0</v>
      </c>
      <c r="I1942" s="3">
        <v>0</v>
      </c>
    </row>
    <row r="1943" ht="20" customHeight="1" spans="1:9">
      <c r="A1943" s="9">
        <v>44741</v>
      </c>
      <c r="B1943" s="3" t="s">
        <v>385</v>
      </c>
      <c r="C1943" s="3" t="s">
        <v>131</v>
      </c>
      <c r="D1943" s="31">
        <v>0</v>
      </c>
      <c r="E1943" s="60">
        <v>243</v>
      </c>
      <c r="F1943" s="3">
        <v>3</v>
      </c>
      <c r="G1943" s="3">
        <v>1</v>
      </c>
      <c r="H1943" s="3">
        <v>0</v>
      </c>
      <c r="I1943" s="3">
        <v>1</v>
      </c>
    </row>
    <row r="1944" ht="20" customHeight="1" spans="1:9">
      <c r="A1944" s="9">
        <v>44741</v>
      </c>
      <c r="B1944" s="3" t="s">
        <v>313</v>
      </c>
      <c r="C1944" s="3" t="s">
        <v>131</v>
      </c>
      <c r="D1944" s="31">
        <v>0</v>
      </c>
      <c r="E1944" s="60">
        <v>0</v>
      </c>
      <c r="F1944" s="3">
        <v>0</v>
      </c>
      <c r="G1944" s="3">
        <v>0</v>
      </c>
      <c r="H1944" s="3">
        <v>0</v>
      </c>
      <c r="I1944" s="3">
        <v>2</v>
      </c>
    </row>
    <row r="1945" ht="20" customHeight="1" spans="1:9">
      <c r="A1945" s="9">
        <v>44741</v>
      </c>
      <c r="B1945" s="3" t="s">
        <v>395</v>
      </c>
      <c r="C1945" s="3" t="s">
        <v>131</v>
      </c>
      <c r="D1945" s="31">
        <v>0</v>
      </c>
      <c r="E1945" s="60">
        <v>19</v>
      </c>
      <c r="F1945" s="3">
        <v>1</v>
      </c>
      <c r="G1945" s="3">
        <v>1</v>
      </c>
      <c r="H1945" s="3">
        <v>0</v>
      </c>
      <c r="I1945" s="3">
        <v>1</v>
      </c>
    </row>
    <row r="1946" ht="20" customHeight="1" spans="1:9">
      <c r="A1946" s="9">
        <v>44741</v>
      </c>
      <c r="B1946" s="3" t="s">
        <v>391</v>
      </c>
      <c r="C1946" s="3" t="s">
        <v>131</v>
      </c>
      <c r="D1946" s="31">
        <v>0</v>
      </c>
      <c r="E1946" s="60">
        <v>252</v>
      </c>
      <c r="F1946" s="3">
        <v>0</v>
      </c>
      <c r="G1946" s="3">
        <v>0</v>
      </c>
      <c r="H1946" s="3">
        <v>0</v>
      </c>
      <c r="I1946" s="3">
        <v>1</v>
      </c>
    </row>
    <row r="1947" ht="20" customHeight="1" spans="1:9">
      <c r="A1947" s="9">
        <v>44741</v>
      </c>
      <c r="B1947" s="3">
        <v>46707550235</v>
      </c>
      <c r="C1947" s="3" t="s">
        <v>131</v>
      </c>
      <c r="D1947" s="31">
        <v>0</v>
      </c>
      <c r="E1947" s="60">
        <v>0</v>
      </c>
      <c r="F1947" s="3">
        <v>0</v>
      </c>
      <c r="G1947" s="3">
        <v>0</v>
      </c>
      <c r="H1947" s="3">
        <v>0</v>
      </c>
      <c r="I1947" s="3">
        <v>1</v>
      </c>
    </row>
    <row r="1948" ht="20" customHeight="1" spans="1:9">
      <c r="A1948" s="9">
        <v>44741</v>
      </c>
      <c r="B1948" s="3" t="s">
        <v>386</v>
      </c>
      <c r="C1948" s="3" t="s">
        <v>131</v>
      </c>
      <c r="D1948" s="31">
        <v>0</v>
      </c>
      <c r="E1948" s="60">
        <v>244</v>
      </c>
      <c r="F1948" s="3">
        <v>0</v>
      </c>
      <c r="G1948" s="3">
        <v>0</v>
      </c>
      <c r="H1948" s="3">
        <v>0</v>
      </c>
      <c r="I1948" s="3">
        <v>1</v>
      </c>
    </row>
    <row r="1949" ht="20" customHeight="1" spans="1:9">
      <c r="A1949" s="9">
        <v>44741</v>
      </c>
      <c r="B1949" s="3" t="s">
        <v>408</v>
      </c>
      <c r="C1949" s="3" t="s">
        <v>131</v>
      </c>
      <c r="D1949" s="31">
        <v>0</v>
      </c>
      <c r="E1949" s="60">
        <v>0</v>
      </c>
      <c r="F1949" s="3">
        <v>0</v>
      </c>
      <c r="G1949" s="3">
        <v>0</v>
      </c>
      <c r="H1949" s="3">
        <v>0</v>
      </c>
      <c r="I1949" s="3">
        <v>1</v>
      </c>
    </row>
    <row r="1950" ht="20" customHeight="1" spans="1:9">
      <c r="A1950" s="9">
        <v>44741</v>
      </c>
      <c r="B1950" s="3" t="s">
        <v>404</v>
      </c>
      <c r="C1950" s="3" t="s">
        <v>131</v>
      </c>
      <c r="D1950" s="31">
        <v>0</v>
      </c>
      <c r="E1950" s="60">
        <v>391</v>
      </c>
      <c r="F1950" s="3">
        <v>2</v>
      </c>
      <c r="G1950" s="3">
        <v>0</v>
      </c>
      <c r="H1950" s="3">
        <v>0</v>
      </c>
      <c r="I1950" s="3">
        <v>0</v>
      </c>
    </row>
    <row r="1951" ht="20" customHeight="1" spans="1:9">
      <c r="A1951" s="9">
        <v>44741</v>
      </c>
      <c r="B1951" s="3" t="s">
        <v>409</v>
      </c>
      <c r="C1951" s="3" t="s">
        <v>131</v>
      </c>
      <c r="D1951" s="31">
        <v>0</v>
      </c>
      <c r="E1951" s="60">
        <v>243</v>
      </c>
      <c r="F1951" s="3">
        <v>0</v>
      </c>
      <c r="G1951" s="3">
        <v>0</v>
      </c>
      <c r="H1951" s="3">
        <v>0</v>
      </c>
      <c r="I1951" s="3">
        <v>0</v>
      </c>
    </row>
    <row r="1952" ht="20" customHeight="1" spans="1:9">
      <c r="A1952" s="9">
        <v>44741</v>
      </c>
      <c r="B1952" s="3" t="s">
        <v>410</v>
      </c>
      <c r="C1952" s="3" t="s">
        <v>131</v>
      </c>
      <c r="D1952" s="31">
        <v>0</v>
      </c>
      <c r="E1952" s="60">
        <v>251</v>
      </c>
      <c r="F1952" s="3">
        <v>1</v>
      </c>
      <c r="G1952" s="3">
        <v>0</v>
      </c>
      <c r="H1952" s="3">
        <v>0</v>
      </c>
      <c r="I1952" s="3">
        <v>0</v>
      </c>
    </row>
    <row r="1953" ht="20" customHeight="1" spans="1:9">
      <c r="A1953" s="9">
        <v>44741</v>
      </c>
      <c r="B1953" s="3" t="s">
        <v>411</v>
      </c>
      <c r="C1953" s="3" t="s">
        <v>131</v>
      </c>
      <c r="D1953" s="31">
        <v>0</v>
      </c>
      <c r="E1953" s="60">
        <v>260</v>
      </c>
      <c r="F1953" s="3">
        <v>2</v>
      </c>
      <c r="G1953" s="3">
        <v>1</v>
      </c>
      <c r="H1953" s="3">
        <v>0</v>
      </c>
      <c r="I1953" s="3">
        <v>0</v>
      </c>
    </row>
    <row r="1954" ht="20" customHeight="1" spans="1:9">
      <c r="A1954" s="9">
        <v>44741</v>
      </c>
      <c r="B1954" s="3" t="s">
        <v>396</v>
      </c>
      <c r="C1954" s="3" t="s">
        <v>131</v>
      </c>
      <c r="D1954" s="31">
        <v>0</v>
      </c>
      <c r="E1954" s="60">
        <v>241</v>
      </c>
      <c r="F1954" s="3">
        <v>1</v>
      </c>
      <c r="G1954" s="3">
        <v>1</v>
      </c>
      <c r="H1954" s="3">
        <v>0</v>
      </c>
      <c r="I1954" s="3">
        <v>2</v>
      </c>
    </row>
    <row r="1955" ht="20" customHeight="1" spans="1:9">
      <c r="A1955" s="9">
        <v>44741</v>
      </c>
      <c r="B1955" s="3" t="s">
        <v>393</v>
      </c>
      <c r="C1955" s="3" t="s">
        <v>131</v>
      </c>
      <c r="D1955" s="31">
        <v>0</v>
      </c>
      <c r="E1955" s="60">
        <v>240</v>
      </c>
      <c r="F1955" s="3">
        <v>0</v>
      </c>
      <c r="G1955" s="3">
        <v>0</v>
      </c>
      <c r="H1955" s="3">
        <v>0</v>
      </c>
      <c r="I1955" s="3">
        <v>0</v>
      </c>
    </row>
    <row r="1956" ht="20" customHeight="1" spans="1:9">
      <c r="A1956" s="9">
        <v>44741</v>
      </c>
      <c r="B1956" s="3" t="s">
        <v>368</v>
      </c>
      <c r="C1956" s="3" t="s">
        <v>131</v>
      </c>
      <c r="D1956" s="31">
        <v>0</v>
      </c>
      <c r="E1956" s="60">
        <v>243</v>
      </c>
      <c r="F1956" s="3">
        <v>3</v>
      </c>
      <c r="G1956" s="3">
        <v>2</v>
      </c>
      <c r="H1956" s="3">
        <v>0</v>
      </c>
      <c r="I1956" s="3">
        <v>1</v>
      </c>
    </row>
    <row r="1957" ht="20" customHeight="1" spans="1:9">
      <c r="A1957" s="9">
        <v>44741</v>
      </c>
      <c r="B1957" s="3" t="s">
        <v>412</v>
      </c>
      <c r="C1957" s="3" t="s">
        <v>131</v>
      </c>
      <c r="D1957" s="31">
        <v>0</v>
      </c>
      <c r="E1957" s="60">
        <v>0</v>
      </c>
      <c r="F1957" s="3">
        <v>0</v>
      </c>
      <c r="G1957" s="3">
        <v>0</v>
      </c>
      <c r="H1957" s="3">
        <v>0</v>
      </c>
      <c r="I1957" s="3">
        <v>1</v>
      </c>
    </row>
    <row r="1958" ht="20" customHeight="1" spans="1:9">
      <c r="A1958" s="9">
        <v>44741</v>
      </c>
      <c r="B1958" s="3" t="s">
        <v>397</v>
      </c>
      <c r="C1958" s="3" t="s">
        <v>131</v>
      </c>
      <c r="D1958" s="31">
        <v>0</v>
      </c>
      <c r="E1958" s="60">
        <v>0</v>
      </c>
      <c r="F1958" s="3">
        <v>0</v>
      </c>
      <c r="G1958" s="3">
        <v>0</v>
      </c>
      <c r="H1958" s="3">
        <v>0</v>
      </c>
      <c r="I1958" s="3">
        <v>0</v>
      </c>
    </row>
    <row r="1959" ht="20" customHeight="1" spans="1:9">
      <c r="A1959" s="9">
        <v>44741</v>
      </c>
      <c r="B1959" s="3" t="s">
        <v>405</v>
      </c>
      <c r="C1959" s="3" t="s">
        <v>131</v>
      </c>
      <c r="D1959" s="31">
        <v>0</v>
      </c>
      <c r="E1959" s="60">
        <v>242</v>
      </c>
      <c r="F1959" s="3">
        <v>1</v>
      </c>
      <c r="G1959" s="3">
        <v>1</v>
      </c>
      <c r="H1959" s="3">
        <v>0</v>
      </c>
      <c r="I1959" s="3">
        <v>1</v>
      </c>
    </row>
    <row r="1960" ht="20" customHeight="1" spans="1:9">
      <c r="A1960" s="8" t="s">
        <v>105</v>
      </c>
      <c r="B1960" s="8"/>
      <c r="C1960" s="8"/>
      <c r="D1960" s="24">
        <f t="shared" ref="D1960:I1960" si="69">SUM(D1926:D1959)</f>
        <v>4430</v>
      </c>
      <c r="E1960" s="59">
        <f t="shared" si="69"/>
        <v>7046</v>
      </c>
      <c r="F1960" s="8">
        <f t="shared" si="69"/>
        <v>46</v>
      </c>
      <c r="G1960" s="8">
        <f t="shared" si="69"/>
        <v>22</v>
      </c>
      <c r="H1960" s="8">
        <f t="shared" si="69"/>
        <v>32</v>
      </c>
      <c r="I1960" s="8">
        <f t="shared" si="69"/>
        <v>99</v>
      </c>
    </row>
    <row r="1961" ht="20" customHeight="1" spans="1:9">
      <c r="A1961" s="9">
        <v>44740</v>
      </c>
      <c r="B1961" s="3" t="s">
        <v>291</v>
      </c>
      <c r="C1961" s="3" t="s">
        <v>131</v>
      </c>
      <c r="D1961" s="31">
        <v>985</v>
      </c>
      <c r="E1961" s="60">
        <v>244</v>
      </c>
      <c r="F1961" s="3">
        <v>17</v>
      </c>
      <c r="G1961" s="3">
        <v>5</v>
      </c>
      <c r="H1961" s="3">
        <v>14</v>
      </c>
      <c r="I1961" s="3">
        <v>38</v>
      </c>
    </row>
    <row r="1962" ht="20" customHeight="1" spans="1:9">
      <c r="A1962" s="9">
        <v>44740</v>
      </c>
      <c r="B1962" s="3" t="s">
        <v>292</v>
      </c>
      <c r="C1962" s="3" t="s">
        <v>131</v>
      </c>
      <c r="D1962" s="31">
        <v>605</v>
      </c>
      <c r="E1962" s="60">
        <v>332</v>
      </c>
      <c r="F1962" s="3">
        <v>10</v>
      </c>
      <c r="G1962" s="3">
        <v>7</v>
      </c>
      <c r="H1962" s="3">
        <v>8</v>
      </c>
      <c r="I1962" s="3">
        <v>13</v>
      </c>
    </row>
    <row r="1963" ht="20" customHeight="1" spans="1:9">
      <c r="A1963" s="9">
        <v>44740</v>
      </c>
      <c r="B1963" s="3" t="s">
        <v>295</v>
      </c>
      <c r="C1963" s="3" t="s">
        <v>131</v>
      </c>
      <c r="D1963" s="31">
        <v>395</v>
      </c>
      <c r="E1963" s="60">
        <v>770</v>
      </c>
      <c r="F1963" s="3">
        <v>10</v>
      </c>
      <c r="G1963" s="3">
        <v>3</v>
      </c>
      <c r="H1963" s="3">
        <v>1</v>
      </c>
      <c r="I1963" s="3">
        <v>12</v>
      </c>
    </row>
    <row r="1964" ht="20" customHeight="1" spans="1:9">
      <c r="A1964" s="9">
        <v>44740</v>
      </c>
      <c r="B1964" s="3" t="s">
        <v>296</v>
      </c>
      <c r="C1964" s="3" t="s">
        <v>131</v>
      </c>
      <c r="D1964" s="31">
        <v>273</v>
      </c>
      <c r="E1964" s="60">
        <v>0</v>
      </c>
      <c r="F1964" s="3">
        <v>0</v>
      </c>
      <c r="G1964" s="3">
        <v>0</v>
      </c>
      <c r="H1964" s="3">
        <v>1</v>
      </c>
      <c r="I1964" s="3">
        <v>1</v>
      </c>
    </row>
    <row r="1965" ht="20" customHeight="1" spans="1:9">
      <c r="A1965" s="9">
        <v>44740</v>
      </c>
      <c r="B1965" s="3" t="s">
        <v>312</v>
      </c>
      <c r="C1965" s="3" t="s">
        <v>131</v>
      </c>
      <c r="D1965" s="31">
        <v>135</v>
      </c>
      <c r="E1965" s="60">
        <v>242</v>
      </c>
      <c r="F1965" s="3">
        <v>3</v>
      </c>
      <c r="G1965" s="3">
        <v>1</v>
      </c>
      <c r="H1965" s="3">
        <v>3</v>
      </c>
      <c r="I1965" s="3">
        <v>4</v>
      </c>
    </row>
    <row r="1966" ht="20" customHeight="1" spans="1:9">
      <c r="A1966" s="9">
        <v>44740</v>
      </c>
      <c r="B1966" s="3" t="s">
        <v>301</v>
      </c>
      <c r="C1966" s="3" t="s">
        <v>131</v>
      </c>
      <c r="D1966" s="31">
        <v>93</v>
      </c>
      <c r="E1966" s="60">
        <v>0</v>
      </c>
      <c r="F1966" s="3">
        <v>0</v>
      </c>
      <c r="G1966" s="3">
        <v>0</v>
      </c>
      <c r="H1966" s="3">
        <v>1</v>
      </c>
      <c r="I1966" s="3">
        <v>3</v>
      </c>
    </row>
    <row r="1967" ht="20" customHeight="1" spans="1:9">
      <c r="A1967" s="9">
        <v>44740</v>
      </c>
      <c r="B1967" s="3" t="s">
        <v>375</v>
      </c>
      <c r="C1967" s="3" t="s">
        <v>131</v>
      </c>
      <c r="D1967" s="31">
        <v>74</v>
      </c>
      <c r="E1967" s="60">
        <v>260</v>
      </c>
      <c r="F1967" s="3">
        <v>5</v>
      </c>
      <c r="G1967" s="3">
        <v>2</v>
      </c>
      <c r="H1967" s="3">
        <v>2</v>
      </c>
      <c r="I1967" s="3">
        <v>4</v>
      </c>
    </row>
    <row r="1968" ht="20" customHeight="1" spans="1:9">
      <c r="A1968" s="9">
        <v>44740</v>
      </c>
      <c r="B1968" s="3" t="s">
        <v>385</v>
      </c>
      <c r="C1968" s="3" t="s">
        <v>131</v>
      </c>
      <c r="D1968" s="31">
        <v>68</v>
      </c>
      <c r="E1968" s="60">
        <v>343</v>
      </c>
      <c r="F1968" s="3">
        <v>0</v>
      </c>
      <c r="G1968" s="3">
        <v>0</v>
      </c>
      <c r="H1968" s="3">
        <v>1</v>
      </c>
      <c r="I1968" s="3">
        <v>1</v>
      </c>
    </row>
    <row r="1969" ht="20" customHeight="1" spans="1:9">
      <c r="A1969" s="9">
        <v>44740</v>
      </c>
      <c r="B1969" s="3" t="s">
        <v>391</v>
      </c>
      <c r="C1969" s="3" t="s">
        <v>131</v>
      </c>
      <c r="D1969" s="31">
        <v>36</v>
      </c>
      <c r="E1969" s="60">
        <v>244</v>
      </c>
      <c r="F1969" s="3">
        <v>0</v>
      </c>
      <c r="G1969" s="3">
        <v>0</v>
      </c>
      <c r="H1969" s="3">
        <v>1</v>
      </c>
      <c r="I1969" s="3">
        <v>1</v>
      </c>
    </row>
    <row r="1970" ht="20" customHeight="1" spans="1:9">
      <c r="A1970" s="9">
        <v>44740</v>
      </c>
      <c r="B1970" s="3" t="s">
        <v>392</v>
      </c>
      <c r="C1970" s="3" t="s">
        <v>131</v>
      </c>
      <c r="D1970" s="31">
        <v>30</v>
      </c>
      <c r="E1970" s="60">
        <v>300</v>
      </c>
      <c r="F1970" s="3">
        <v>2</v>
      </c>
      <c r="G1970" s="3">
        <v>1</v>
      </c>
      <c r="H1970" s="3">
        <v>1</v>
      </c>
      <c r="I1970" s="3">
        <v>2</v>
      </c>
    </row>
    <row r="1971" ht="20" customHeight="1" spans="1:9">
      <c r="A1971" s="9">
        <v>44740</v>
      </c>
      <c r="B1971" s="3" t="s">
        <v>314</v>
      </c>
      <c r="C1971" s="3" t="s">
        <v>131</v>
      </c>
      <c r="D1971" s="31">
        <v>6</v>
      </c>
      <c r="E1971" s="60">
        <v>305</v>
      </c>
      <c r="F1971" s="3">
        <v>3</v>
      </c>
      <c r="G1971" s="3">
        <v>2</v>
      </c>
      <c r="H1971" s="3">
        <v>1</v>
      </c>
      <c r="I1971" s="3">
        <v>2</v>
      </c>
    </row>
    <row r="1972" ht="20" customHeight="1" spans="1:9">
      <c r="A1972" s="9">
        <v>44740</v>
      </c>
      <c r="B1972" s="3" t="s">
        <v>413</v>
      </c>
      <c r="C1972" s="3" t="s">
        <v>131</v>
      </c>
      <c r="D1972" s="31">
        <v>0</v>
      </c>
      <c r="E1972" s="60">
        <v>0</v>
      </c>
      <c r="F1972" s="3">
        <v>0</v>
      </c>
      <c r="G1972" s="3">
        <v>0</v>
      </c>
      <c r="H1972" s="3">
        <v>0</v>
      </c>
      <c r="I1972" s="3">
        <v>1</v>
      </c>
    </row>
    <row r="1973" ht="20" customHeight="1" spans="1:9">
      <c r="A1973" s="9">
        <v>44740</v>
      </c>
      <c r="B1973" s="3" t="s">
        <v>414</v>
      </c>
      <c r="C1973" s="3" t="s">
        <v>131</v>
      </c>
      <c r="D1973" s="31">
        <v>0</v>
      </c>
      <c r="E1973" s="60">
        <v>13</v>
      </c>
      <c r="F1973" s="3">
        <v>0</v>
      </c>
      <c r="G1973" s="3">
        <v>0</v>
      </c>
      <c r="H1973" s="3">
        <v>0</v>
      </c>
      <c r="I1973" s="3">
        <v>1</v>
      </c>
    </row>
    <row r="1974" ht="20" customHeight="1" spans="1:9">
      <c r="A1974" s="9">
        <v>44740</v>
      </c>
      <c r="B1974" s="3" t="s">
        <v>299</v>
      </c>
      <c r="C1974" s="3" t="s">
        <v>131</v>
      </c>
      <c r="D1974" s="31">
        <v>0</v>
      </c>
      <c r="E1974" s="60">
        <v>0</v>
      </c>
      <c r="F1974" s="3">
        <v>0</v>
      </c>
      <c r="G1974" s="3">
        <v>0</v>
      </c>
      <c r="H1974" s="3">
        <v>0</v>
      </c>
      <c r="I1974" s="3">
        <v>2</v>
      </c>
    </row>
    <row r="1975" ht="20" customHeight="1" spans="1:9">
      <c r="A1975" s="9">
        <v>44740</v>
      </c>
      <c r="B1975" s="3" t="s">
        <v>341</v>
      </c>
      <c r="C1975" s="3" t="s">
        <v>131</v>
      </c>
      <c r="D1975" s="31">
        <v>0</v>
      </c>
      <c r="E1975" s="60">
        <v>241</v>
      </c>
      <c r="F1975" s="3">
        <v>1</v>
      </c>
      <c r="G1975" s="3">
        <v>0</v>
      </c>
      <c r="H1975" s="3">
        <v>0</v>
      </c>
      <c r="I1975" s="3">
        <v>1</v>
      </c>
    </row>
    <row r="1976" ht="20" customHeight="1" spans="1:9">
      <c r="A1976" s="9">
        <v>44740</v>
      </c>
      <c r="B1976" s="3" t="s">
        <v>406</v>
      </c>
      <c r="C1976" s="3" t="s">
        <v>131</v>
      </c>
      <c r="D1976" s="31">
        <v>0</v>
      </c>
      <c r="E1976" s="60">
        <v>243</v>
      </c>
      <c r="F1976" s="3">
        <v>1</v>
      </c>
      <c r="G1976" s="3">
        <v>0</v>
      </c>
      <c r="H1976" s="3">
        <v>0</v>
      </c>
      <c r="I1976" s="3">
        <v>0</v>
      </c>
    </row>
    <row r="1977" ht="20" customHeight="1" spans="1:9">
      <c r="A1977" s="9">
        <v>44740</v>
      </c>
      <c r="B1977" s="3" t="s">
        <v>323</v>
      </c>
      <c r="C1977" s="3" t="s">
        <v>131</v>
      </c>
      <c r="D1977" s="31">
        <v>0</v>
      </c>
      <c r="E1977" s="60">
        <v>241</v>
      </c>
      <c r="F1977" s="3">
        <v>1</v>
      </c>
      <c r="G1977" s="3">
        <v>1</v>
      </c>
      <c r="H1977" s="3">
        <v>0</v>
      </c>
      <c r="I1977" s="3">
        <v>1</v>
      </c>
    </row>
    <row r="1978" ht="20" customHeight="1" spans="1:9">
      <c r="A1978" s="9">
        <v>44740</v>
      </c>
      <c r="B1978" s="3" t="s">
        <v>313</v>
      </c>
      <c r="C1978" s="3" t="s">
        <v>131</v>
      </c>
      <c r="D1978" s="31">
        <v>0</v>
      </c>
      <c r="E1978" s="60">
        <v>0</v>
      </c>
      <c r="F1978" s="3">
        <v>0</v>
      </c>
      <c r="G1978" s="3">
        <v>0</v>
      </c>
      <c r="H1978" s="3">
        <v>0</v>
      </c>
      <c r="I1978" s="3">
        <v>3</v>
      </c>
    </row>
    <row r="1979" ht="20" customHeight="1" spans="1:9">
      <c r="A1979" s="9">
        <v>44740</v>
      </c>
      <c r="B1979" s="3">
        <v>46707550235</v>
      </c>
      <c r="C1979" s="3" t="s">
        <v>131</v>
      </c>
      <c r="D1979" s="31">
        <v>0</v>
      </c>
      <c r="E1979" s="60">
        <v>0</v>
      </c>
      <c r="F1979" s="3">
        <v>0</v>
      </c>
      <c r="G1979" s="3">
        <v>0</v>
      </c>
      <c r="H1979" s="3">
        <v>0</v>
      </c>
      <c r="I1979" s="3">
        <v>1</v>
      </c>
    </row>
    <row r="1980" ht="20" customHeight="1" spans="1:9">
      <c r="A1980" s="9">
        <v>44740</v>
      </c>
      <c r="B1980" s="3" t="s">
        <v>386</v>
      </c>
      <c r="C1980" s="3" t="s">
        <v>131</v>
      </c>
      <c r="D1980" s="31">
        <v>0</v>
      </c>
      <c r="E1980" s="60">
        <v>240</v>
      </c>
      <c r="F1980" s="3">
        <v>0</v>
      </c>
      <c r="G1980" s="3">
        <v>0</v>
      </c>
      <c r="H1980" s="3">
        <v>0</v>
      </c>
      <c r="I1980" s="3">
        <v>1</v>
      </c>
    </row>
    <row r="1981" ht="20" customHeight="1" spans="1:9">
      <c r="A1981" s="9">
        <v>44740</v>
      </c>
      <c r="B1981" s="3" t="s">
        <v>408</v>
      </c>
      <c r="C1981" s="3" t="s">
        <v>131</v>
      </c>
      <c r="D1981" s="31">
        <v>0</v>
      </c>
      <c r="E1981" s="60">
        <v>315</v>
      </c>
      <c r="F1981" s="3">
        <v>0</v>
      </c>
      <c r="G1981" s="3">
        <v>0</v>
      </c>
      <c r="H1981" s="3">
        <v>0</v>
      </c>
      <c r="I1981" s="3">
        <v>0</v>
      </c>
    </row>
    <row r="1982" ht="20" customHeight="1" spans="1:9">
      <c r="A1982" s="9">
        <v>44740</v>
      </c>
      <c r="B1982" s="3" t="s">
        <v>361</v>
      </c>
      <c r="C1982" s="3" t="s">
        <v>131</v>
      </c>
      <c r="D1982" s="31">
        <v>0</v>
      </c>
      <c r="E1982" s="60">
        <v>253</v>
      </c>
      <c r="F1982" s="3">
        <v>1</v>
      </c>
      <c r="G1982" s="3">
        <v>1</v>
      </c>
      <c r="H1982" s="3">
        <v>0</v>
      </c>
      <c r="I1982" s="3">
        <v>1</v>
      </c>
    </row>
    <row r="1983" ht="20" customHeight="1" spans="1:9">
      <c r="A1983" s="9">
        <v>44740</v>
      </c>
      <c r="B1983" s="3" t="s">
        <v>332</v>
      </c>
      <c r="C1983" s="3" t="s">
        <v>131</v>
      </c>
      <c r="D1983" s="31">
        <v>0</v>
      </c>
      <c r="E1983" s="60">
        <v>210</v>
      </c>
      <c r="F1983" s="3">
        <v>0</v>
      </c>
      <c r="G1983" s="3">
        <v>0</v>
      </c>
      <c r="H1983" s="3">
        <v>0</v>
      </c>
      <c r="I1983" s="3">
        <v>2</v>
      </c>
    </row>
    <row r="1984" ht="20" customHeight="1" spans="1:9">
      <c r="A1984" s="9">
        <v>44740</v>
      </c>
      <c r="B1984" s="3" t="s">
        <v>404</v>
      </c>
      <c r="C1984" s="3" t="s">
        <v>131</v>
      </c>
      <c r="D1984" s="31">
        <v>0</v>
      </c>
      <c r="E1984" s="60">
        <v>100</v>
      </c>
      <c r="F1984" s="3">
        <v>0</v>
      </c>
      <c r="G1984" s="3">
        <v>0</v>
      </c>
      <c r="H1984" s="3">
        <v>0</v>
      </c>
      <c r="I1984" s="3">
        <v>0</v>
      </c>
    </row>
    <row r="1985" ht="20" customHeight="1" spans="1:9">
      <c r="A1985" s="9">
        <v>44740</v>
      </c>
      <c r="B1985" s="3" t="s">
        <v>409</v>
      </c>
      <c r="C1985" s="3" t="s">
        <v>131</v>
      </c>
      <c r="D1985" s="31">
        <v>0</v>
      </c>
      <c r="E1985" s="60">
        <v>258</v>
      </c>
      <c r="F1985" s="3">
        <v>0</v>
      </c>
      <c r="G1985" s="3">
        <v>0</v>
      </c>
      <c r="H1985" s="3">
        <v>0</v>
      </c>
      <c r="I1985" s="3">
        <v>1</v>
      </c>
    </row>
    <row r="1986" ht="20" customHeight="1" spans="1:9">
      <c r="A1986" s="9">
        <v>44740</v>
      </c>
      <c r="B1986" s="3" t="s">
        <v>410</v>
      </c>
      <c r="C1986" s="3" t="s">
        <v>131</v>
      </c>
      <c r="D1986" s="31">
        <v>0</v>
      </c>
      <c r="E1986" s="60">
        <v>241</v>
      </c>
      <c r="F1986" s="3">
        <v>0</v>
      </c>
      <c r="G1986" s="3">
        <v>0</v>
      </c>
      <c r="H1986" s="3">
        <v>0</v>
      </c>
      <c r="I1986" s="3">
        <v>0</v>
      </c>
    </row>
    <row r="1987" ht="20" customHeight="1" spans="1:9">
      <c r="A1987" s="9">
        <v>44740</v>
      </c>
      <c r="B1987" s="3" t="s">
        <v>411</v>
      </c>
      <c r="C1987" s="3" t="s">
        <v>131</v>
      </c>
      <c r="D1987" s="31">
        <v>0</v>
      </c>
      <c r="E1987" s="60">
        <v>248</v>
      </c>
      <c r="F1987" s="3">
        <v>0</v>
      </c>
      <c r="G1987" s="3">
        <v>0</v>
      </c>
      <c r="H1987" s="3">
        <v>0</v>
      </c>
      <c r="I1987" s="3">
        <v>0</v>
      </c>
    </row>
    <row r="1988" ht="20" customHeight="1" spans="1:9">
      <c r="A1988" s="9">
        <v>44740</v>
      </c>
      <c r="B1988" s="3" t="s">
        <v>307</v>
      </c>
      <c r="C1988" s="3" t="s">
        <v>131</v>
      </c>
      <c r="D1988" s="31">
        <v>0</v>
      </c>
      <c r="E1988" s="60">
        <v>284</v>
      </c>
      <c r="F1988" s="3">
        <v>7</v>
      </c>
      <c r="G1988" s="3">
        <v>4</v>
      </c>
      <c r="H1988" s="3">
        <v>0</v>
      </c>
      <c r="I1988" s="3">
        <v>7</v>
      </c>
    </row>
    <row r="1989" ht="20" customHeight="1" spans="1:9">
      <c r="A1989" s="9">
        <v>44740</v>
      </c>
      <c r="B1989" s="3" t="s">
        <v>396</v>
      </c>
      <c r="C1989" s="3" t="s">
        <v>131</v>
      </c>
      <c r="D1989" s="31">
        <v>0</v>
      </c>
      <c r="E1989" s="60">
        <v>240</v>
      </c>
      <c r="F1989" s="3">
        <v>0</v>
      </c>
      <c r="G1989" s="3">
        <v>0</v>
      </c>
      <c r="H1989" s="3">
        <v>0</v>
      </c>
      <c r="I1989" s="3">
        <v>0</v>
      </c>
    </row>
    <row r="1990" ht="20" customHeight="1" spans="1:9">
      <c r="A1990" s="9">
        <v>44740</v>
      </c>
      <c r="B1990" s="3" t="s">
        <v>393</v>
      </c>
      <c r="C1990" s="3" t="s">
        <v>131</v>
      </c>
      <c r="D1990" s="31">
        <v>0</v>
      </c>
      <c r="E1990" s="60">
        <v>240</v>
      </c>
      <c r="F1990" s="3">
        <v>2</v>
      </c>
      <c r="G1990" s="3">
        <v>2</v>
      </c>
      <c r="H1990" s="3">
        <v>0</v>
      </c>
      <c r="I1990" s="3">
        <v>1</v>
      </c>
    </row>
    <row r="1991" ht="20" customHeight="1" spans="1:9">
      <c r="A1991" s="9">
        <v>44740</v>
      </c>
      <c r="B1991" s="3" t="s">
        <v>368</v>
      </c>
      <c r="C1991" s="3" t="s">
        <v>131</v>
      </c>
      <c r="D1991" s="31">
        <v>0</v>
      </c>
      <c r="E1991" s="60">
        <v>254</v>
      </c>
      <c r="F1991" s="3">
        <v>4</v>
      </c>
      <c r="G1991" s="3">
        <v>2</v>
      </c>
      <c r="H1991" s="3">
        <v>0</v>
      </c>
      <c r="I1991" s="3">
        <v>4</v>
      </c>
    </row>
    <row r="1992" ht="20" customHeight="1" spans="1:9">
      <c r="A1992" s="9">
        <v>44740</v>
      </c>
      <c r="B1992" s="3" t="s">
        <v>412</v>
      </c>
      <c r="C1992" s="3" t="s">
        <v>131</v>
      </c>
      <c r="D1992" s="31">
        <v>0</v>
      </c>
      <c r="E1992" s="60">
        <v>0</v>
      </c>
      <c r="F1992" s="3">
        <v>0</v>
      </c>
      <c r="G1992" s="3">
        <v>0</v>
      </c>
      <c r="H1992" s="3">
        <v>0</v>
      </c>
      <c r="I1992" s="3">
        <v>1</v>
      </c>
    </row>
    <row r="1993" ht="20" customHeight="1" spans="1:9">
      <c r="A1993" s="9">
        <v>44740</v>
      </c>
      <c r="B1993" s="3" t="s">
        <v>405</v>
      </c>
      <c r="C1993" s="3" t="s">
        <v>131</v>
      </c>
      <c r="D1993" s="31">
        <v>0</v>
      </c>
      <c r="E1993" s="60">
        <v>243</v>
      </c>
      <c r="F1993" s="3">
        <v>0</v>
      </c>
      <c r="G1993" s="3">
        <v>0</v>
      </c>
      <c r="H1993" s="3">
        <v>0</v>
      </c>
      <c r="I1993" s="3">
        <v>0</v>
      </c>
    </row>
    <row r="1994" ht="20" customHeight="1" spans="1:9">
      <c r="A1994" s="8" t="s">
        <v>106</v>
      </c>
      <c r="B1994" s="8"/>
      <c r="C1994" s="8"/>
      <c r="D1994" s="24">
        <f t="shared" ref="D1994:I1994" si="70">SUM(D1961:D1993)</f>
        <v>2700</v>
      </c>
      <c r="E1994" s="59">
        <f t="shared" si="70"/>
        <v>6904</v>
      </c>
      <c r="F1994" s="8">
        <f t="shared" si="70"/>
        <v>67</v>
      </c>
      <c r="G1994" s="8">
        <f t="shared" si="70"/>
        <v>31</v>
      </c>
      <c r="H1994" s="8">
        <f t="shared" si="70"/>
        <v>34</v>
      </c>
      <c r="I1994" s="8">
        <f t="shared" si="70"/>
        <v>109</v>
      </c>
    </row>
    <row r="1995" ht="20" customHeight="1" spans="1:9">
      <c r="A1995" s="9">
        <v>44739</v>
      </c>
      <c r="B1995" s="3" t="s">
        <v>291</v>
      </c>
      <c r="C1995" s="3" t="s">
        <v>131</v>
      </c>
      <c r="D1995" s="31">
        <v>1487</v>
      </c>
      <c r="E1995" s="60">
        <v>240</v>
      </c>
      <c r="F1995" s="3">
        <v>22</v>
      </c>
      <c r="G1995" s="3">
        <v>17</v>
      </c>
      <c r="H1995" s="3">
        <v>16</v>
      </c>
      <c r="I1995" s="3">
        <v>38</v>
      </c>
    </row>
    <row r="1996" ht="20" customHeight="1" spans="1:9">
      <c r="A1996" s="9">
        <v>44739</v>
      </c>
      <c r="B1996" s="3" t="s">
        <v>292</v>
      </c>
      <c r="C1996" s="3" t="s">
        <v>131</v>
      </c>
      <c r="D1996" s="31">
        <v>1407</v>
      </c>
      <c r="E1996" s="60">
        <v>269</v>
      </c>
      <c r="F1996" s="3">
        <v>13</v>
      </c>
      <c r="G1996" s="3">
        <v>8</v>
      </c>
      <c r="H1996" s="3">
        <v>5</v>
      </c>
      <c r="I1996" s="3">
        <v>17</v>
      </c>
    </row>
    <row r="1997" ht="20" customHeight="1" spans="1:9">
      <c r="A1997" s="9">
        <v>44739</v>
      </c>
      <c r="B1997" s="3" t="s">
        <v>295</v>
      </c>
      <c r="C1997" s="3" t="s">
        <v>131</v>
      </c>
      <c r="D1997" s="31">
        <v>318</v>
      </c>
      <c r="E1997" s="60">
        <v>797</v>
      </c>
      <c r="F1997" s="3">
        <v>9</v>
      </c>
      <c r="G1997" s="3">
        <v>4</v>
      </c>
      <c r="H1997" s="3">
        <v>4</v>
      </c>
      <c r="I1997" s="3">
        <v>13</v>
      </c>
    </row>
    <row r="1998" ht="20" customHeight="1" spans="1:9">
      <c r="A1998" s="9">
        <v>44739</v>
      </c>
      <c r="B1998" s="3" t="s">
        <v>312</v>
      </c>
      <c r="C1998" s="3" t="s">
        <v>131</v>
      </c>
      <c r="D1998" s="31">
        <v>270</v>
      </c>
      <c r="E1998" s="60">
        <v>242</v>
      </c>
      <c r="F1998" s="3">
        <v>3</v>
      </c>
      <c r="G1998" s="3">
        <v>3</v>
      </c>
      <c r="H1998" s="3">
        <v>3</v>
      </c>
      <c r="I1998" s="3">
        <v>9</v>
      </c>
    </row>
    <row r="1999" ht="20" customHeight="1" spans="1:9">
      <c r="A1999" s="9">
        <v>44739</v>
      </c>
      <c r="B1999" s="3" t="s">
        <v>301</v>
      </c>
      <c r="C1999" s="3" t="s">
        <v>131</v>
      </c>
      <c r="D1999" s="31">
        <v>171</v>
      </c>
      <c r="E1999" s="60">
        <v>166</v>
      </c>
      <c r="F1999" s="3">
        <v>0</v>
      </c>
      <c r="G1999" s="3">
        <v>0</v>
      </c>
      <c r="H1999" s="3">
        <v>1</v>
      </c>
      <c r="I1999" s="3">
        <v>2</v>
      </c>
    </row>
    <row r="2000" ht="20" customHeight="1" spans="1:9">
      <c r="A2000" s="9">
        <v>44739</v>
      </c>
      <c r="B2000" s="3" t="s">
        <v>375</v>
      </c>
      <c r="C2000" s="3" t="s">
        <v>131</v>
      </c>
      <c r="D2000" s="31">
        <v>165</v>
      </c>
      <c r="E2000" s="60">
        <v>325</v>
      </c>
      <c r="F2000" s="3">
        <v>0</v>
      </c>
      <c r="G2000" s="3">
        <v>0</v>
      </c>
      <c r="H2000" s="3">
        <v>2</v>
      </c>
      <c r="I2000" s="3">
        <v>2</v>
      </c>
    </row>
    <row r="2001" ht="20" customHeight="1" spans="1:9">
      <c r="A2001" s="9">
        <v>44739</v>
      </c>
      <c r="B2001" s="3" t="s">
        <v>391</v>
      </c>
      <c r="C2001" s="3" t="s">
        <v>131</v>
      </c>
      <c r="D2001" s="31">
        <v>152</v>
      </c>
      <c r="E2001" s="60">
        <v>245</v>
      </c>
      <c r="F2001" s="3">
        <v>4</v>
      </c>
      <c r="G2001" s="3">
        <v>4</v>
      </c>
      <c r="H2001" s="3">
        <v>3</v>
      </c>
      <c r="I2001" s="3">
        <v>3</v>
      </c>
    </row>
    <row r="2002" ht="20" customHeight="1" spans="1:9">
      <c r="A2002" s="9">
        <v>44739</v>
      </c>
      <c r="B2002" s="3" t="s">
        <v>296</v>
      </c>
      <c r="C2002" s="3" t="s">
        <v>131</v>
      </c>
      <c r="D2002" s="31">
        <v>111</v>
      </c>
      <c r="E2002" s="60">
        <v>242</v>
      </c>
      <c r="F2002" s="3">
        <v>1</v>
      </c>
      <c r="G2002" s="3">
        <v>1</v>
      </c>
      <c r="H2002" s="3">
        <v>1</v>
      </c>
      <c r="I2002" s="3">
        <v>3</v>
      </c>
    </row>
    <row r="2003" ht="20" customHeight="1" spans="1:9">
      <c r="A2003" s="9">
        <v>44739</v>
      </c>
      <c r="B2003" s="3" t="s">
        <v>405</v>
      </c>
      <c r="C2003" s="3" t="s">
        <v>131</v>
      </c>
      <c r="D2003" s="31">
        <v>104</v>
      </c>
      <c r="E2003" s="60">
        <v>243</v>
      </c>
      <c r="F2003" s="3">
        <v>2</v>
      </c>
      <c r="G2003" s="3">
        <v>1</v>
      </c>
      <c r="H2003" s="3">
        <v>1</v>
      </c>
      <c r="I2003" s="3">
        <v>2</v>
      </c>
    </row>
    <row r="2004" ht="20" customHeight="1" spans="1:9">
      <c r="A2004" s="9">
        <v>44739</v>
      </c>
      <c r="B2004" s="3" t="s">
        <v>368</v>
      </c>
      <c r="C2004" s="3" t="s">
        <v>131</v>
      </c>
      <c r="D2004" s="31">
        <v>66</v>
      </c>
      <c r="E2004" s="60">
        <v>256</v>
      </c>
      <c r="F2004" s="3">
        <v>6</v>
      </c>
      <c r="G2004" s="3">
        <v>2</v>
      </c>
      <c r="H2004" s="3">
        <v>1</v>
      </c>
      <c r="I2004" s="3">
        <v>4</v>
      </c>
    </row>
    <row r="2005" ht="20" customHeight="1" spans="1:9">
      <c r="A2005" s="9">
        <v>44739</v>
      </c>
      <c r="B2005" s="3" t="s">
        <v>307</v>
      </c>
      <c r="C2005" s="3" t="s">
        <v>131</v>
      </c>
      <c r="D2005" s="31">
        <v>42</v>
      </c>
      <c r="E2005" s="60">
        <v>249</v>
      </c>
      <c r="F2005" s="3">
        <v>3</v>
      </c>
      <c r="G2005" s="3">
        <v>1</v>
      </c>
      <c r="H2005" s="3">
        <v>1</v>
      </c>
      <c r="I2005" s="3">
        <v>5</v>
      </c>
    </row>
    <row r="2006" ht="20" customHeight="1" spans="1:9">
      <c r="A2006" s="9">
        <v>44739</v>
      </c>
      <c r="B2006" s="3" t="s">
        <v>341</v>
      </c>
      <c r="C2006" s="3" t="s">
        <v>131</v>
      </c>
      <c r="D2006" s="31">
        <v>36</v>
      </c>
      <c r="E2006" s="60">
        <v>279</v>
      </c>
      <c r="F2006" s="3">
        <v>2</v>
      </c>
      <c r="G2006" s="3">
        <v>0</v>
      </c>
      <c r="H2006" s="3">
        <v>1</v>
      </c>
      <c r="I2006" s="3">
        <v>1</v>
      </c>
    </row>
    <row r="2007" ht="20" customHeight="1" spans="1:9">
      <c r="A2007" s="9">
        <v>44739</v>
      </c>
      <c r="B2007" s="3" t="s">
        <v>385</v>
      </c>
      <c r="C2007" s="3" t="s">
        <v>131</v>
      </c>
      <c r="D2007" s="31">
        <v>30</v>
      </c>
      <c r="E2007" s="60">
        <v>244</v>
      </c>
      <c r="F2007" s="3">
        <v>0</v>
      </c>
      <c r="G2007" s="3">
        <v>0</v>
      </c>
      <c r="H2007" s="3">
        <v>1</v>
      </c>
      <c r="I2007" s="3">
        <v>1</v>
      </c>
    </row>
    <row r="2008" ht="20" customHeight="1" spans="1:9">
      <c r="A2008" s="9">
        <v>44739</v>
      </c>
      <c r="B2008" s="3" t="s">
        <v>414</v>
      </c>
      <c r="C2008" s="3" t="s">
        <v>131</v>
      </c>
      <c r="D2008" s="31">
        <v>18</v>
      </c>
      <c r="E2008" s="60">
        <v>69</v>
      </c>
      <c r="F2008" s="3">
        <v>0</v>
      </c>
      <c r="G2008" s="3">
        <v>0</v>
      </c>
      <c r="H2008" s="3">
        <v>1</v>
      </c>
      <c r="I2008" s="3">
        <v>3</v>
      </c>
    </row>
    <row r="2009" ht="20" customHeight="1" spans="1:9">
      <c r="A2009" s="9">
        <v>44739</v>
      </c>
      <c r="B2009" s="3" t="s">
        <v>392</v>
      </c>
      <c r="C2009" s="3" t="s">
        <v>131</v>
      </c>
      <c r="D2009" s="31">
        <v>6</v>
      </c>
      <c r="E2009" s="60">
        <v>243</v>
      </c>
      <c r="F2009" s="3">
        <v>0</v>
      </c>
      <c r="G2009" s="3">
        <v>0</v>
      </c>
      <c r="H2009" s="3">
        <v>1</v>
      </c>
      <c r="I2009" s="3">
        <v>1</v>
      </c>
    </row>
    <row r="2010" ht="20" customHeight="1" spans="1:9">
      <c r="A2010" s="9">
        <v>44739</v>
      </c>
      <c r="B2010" s="3" t="s">
        <v>396</v>
      </c>
      <c r="C2010" s="3" t="s">
        <v>131</v>
      </c>
      <c r="D2010" s="31">
        <v>6</v>
      </c>
      <c r="E2010" s="60">
        <v>241</v>
      </c>
      <c r="F2010" s="3">
        <v>1</v>
      </c>
      <c r="G2010" s="3">
        <v>1</v>
      </c>
      <c r="H2010" s="3">
        <v>1</v>
      </c>
      <c r="I2010" s="3">
        <v>2</v>
      </c>
    </row>
    <row r="2011" ht="20" customHeight="1" spans="1:9">
      <c r="A2011" s="9">
        <v>44739</v>
      </c>
      <c r="B2011" s="3" t="s">
        <v>412</v>
      </c>
      <c r="C2011" s="3" t="s">
        <v>131</v>
      </c>
      <c r="D2011" s="31">
        <v>6</v>
      </c>
      <c r="E2011" s="60">
        <v>0</v>
      </c>
      <c r="F2011" s="3">
        <v>0</v>
      </c>
      <c r="G2011" s="3">
        <v>0</v>
      </c>
      <c r="H2011" s="3">
        <v>1</v>
      </c>
      <c r="I2011" s="3">
        <v>1</v>
      </c>
    </row>
    <row r="2012" ht="20" customHeight="1" spans="1:9">
      <c r="A2012" s="9">
        <v>44739</v>
      </c>
      <c r="B2012" s="3" t="s">
        <v>413</v>
      </c>
      <c r="C2012" s="3" t="s">
        <v>131</v>
      </c>
      <c r="D2012" s="31">
        <v>0</v>
      </c>
      <c r="E2012" s="60">
        <v>0</v>
      </c>
      <c r="F2012" s="3">
        <v>0</v>
      </c>
      <c r="G2012" s="3">
        <v>0</v>
      </c>
      <c r="H2012" s="3">
        <v>0</v>
      </c>
      <c r="I2012" s="3">
        <v>1</v>
      </c>
    </row>
    <row r="2013" ht="20" customHeight="1" spans="1:9">
      <c r="A2013" s="9">
        <v>44739</v>
      </c>
      <c r="B2013" s="3" t="s">
        <v>299</v>
      </c>
      <c r="C2013" s="3" t="s">
        <v>131</v>
      </c>
      <c r="D2013" s="31">
        <v>0</v>
      </c>
      <c r="E2013" s="60">
        <v>0</v>
      </c>
      <c r="F2013" s="3">
        <v>0</v>
      </c>
      <c r="G2013" s="3">
        <v>0</v>
      </c>
      <c r="H2013" s="3">
        <v>0</v>
      </c>
      <c r="I2013" s="3">
        <v>2</v>
      </c>
    </row>
    <row r="2014" ht="20" customHeight="1" spans="1:9">
      <c r="A2014" s="9">
        <v>44739</v>
      </c>
      <c r="B2014" s="3" t="s">
        <v>406</v>
      </c>
      <c r="C2014" s="3" t="s">
        <v>131</v>
      </c>
      <c r="D2014" s="31">
        <v>0</v>
      </c>
      <c r="E2014" s="60">
        <v>241</v>
      </c>
      <c r="F2014" s="3">
        <v>1</v>
      </c>
      <c r="G2014" s="3">
        <v>1</v>
      </c>
      <c r="H2014" s="3">
        <v>0</v>
      </c>
      <c r="I2014" s="3">
        <v>1</v>
      </c>
    </row>
    <row r="2015" ht="20" customHeight="1" spans="1:9">
      <c r="A2015" s="9">
        <v>44739</v>
      </c>
      <c r="B2015" s="3" t="s">
        <v>323</v>
      </c>
      <c r="C2015" s="3" t="s">
        <v>131</v>
      </c>
      <c r="D2015" s="31">
        <v>0</v>
      </c>
      <c r="E2015" s="60">
        <v>243</v>
      </c>
      <c r="F2015" s="3">
        <v>0</v>
      </c>
      <c r="G2015" s="3">
        <v>0</v>
      </c>
      <c r="H2015" s="3">
        <v>0</v>
      </c>
      <c r="I2015" s="3">
        <v>0</v>
      </c>
    </row>
    <row r="2016" ht="20" customHeight="1" spans="1:9">
      <c r="A2016" s="9">
        <v>44739</v>
      </c>
      <c r="B2016" s="3" t="s">
        <v>313</v>
      </c>
      <c r="C2016" s="3" t="s">
        <v>131</v>
      </c>
      <c r="D2016" s="31">
        <v>0</v>
      </c>
      <c r="E2016" s="60">
        <v>0</v>
      </c>
      <c r="F2016" s="3">
        <v>0</v>
      </c>
      <c r="G2016" s="3">
        <v>0</v>
      </c>
      <c r="H2016" s="3">
        <v>0</v>
      </c>
      <c r="I2016" s="3">
        <v>2</v>
      </c>
    </row>
    <row r="2017" ht="20" customHeight="1" spans="1:9">
      <c r="A2017" s="9">
        <v>44739</v>
      </c>
      <c r="B2017" s="3" t="s">
        <v>314</v>
      </c>
      <c r="C2017" s="3" t="s">
        <v>131</v>
      </c>
      <c r="D2017" s="31">
        <v>0</v>
      </c>
      <c r="E2017" s="60">
        <v>243</v>
      </c>
      <c r="F2017" s="3">
        <v>2</v>
      </c>
      <c r="G2017" s="3">
        <v>1</v>
      </c>
      <c r="H2017" s="3">
        <v>0</v>
      </c>
      <c r="I2017" s="3">
        <v>1</v>
      </c>
    </row>
    <row r="2018" ht="20" customHeight="1" spans="1:9">
      <c r="A2018" s="9">
        <v>44739</v>
      </c>
      <c r="B2018" s="3">
        <v>46707550235</v>
      </c>
      <c r="C2018" s="3" t="s">
        <v>131</v>
      </c>
      <c r="D2018" s="31">
        <v>0</v>
      </c>
      <c r="E2018" s="60">
        <v>0</v>
      </c>
      <c r="F2018" s="3">
        <v>0</v>
      </c>
      <c r="G2018" s="3">
        <v>0</v>
      </c>
      <c r="H2018" s="3">
        <v>0</v>
      </c>
      <c r="I2018" s="3">
        <v>1</v>
      </c>
    </row>
    <row r="2019" ht="20" customHeight="1" spans="1:9">
      <c r="A2019" s="9">
        <v>44739</v>
      </c>
      <c r="B2019" s="3" t="s">
        <v>386</v>
      </c>
      <c r="C2019" s="3" t="s">
        <v>131</v>
      </c>
      <c r="D2019" s="31">
        <v>0</v>
      </c>
      <c r="E2019" s="60">
        <v>252</v>
      </c>
      <c r="F2019" s="3">
        <v>0</v>
      </c>
      <c r="G2019" s="3">
        <v>0</v>
      </c>
      <c r="H2019" s="3">
        <v>0</v>
      </c>
      <c r="I2019" s="3">
        <v>1</v>
      </c>
    </row>
    <row r="2020" ht="20" customHeight="1" spans="1:9">
      <c r="A2020" s="9">
        <v>44739</v>
      </c>
      <c r="B2020" s="3" t="s">
        <v>415</v>
      </c>
      <c r="C2020" s="3" t="s">
        <v>131</v>
      </c>
      <c r="D2020" s="31">
        <v>0</v>
      </c>
      <c r="E2020" s="60">
        <v>258</v>
      </c>
      <c r="F2020" s="3">
        <v>0</v>
      </c>
      <c r="G2020" s="3">
        <v>0</v>
      </c>
      <c r="H2020" s="3">
        <v>0</v>
      </c>
      <c r="I2020" s="3">
        <v>1</v>
      </c>
    </row>
    <row r="2021" ht="20" customHeight="1" spans="1:9">
      <c r="A2021" s="9">
        <v>44739</v>
      </c>
      <c r="B2021" s="3" t="s">
        <v>408</v>
      </c>
      <c r="C2021" s="3" t="s">
        <v>131</v>
      </c>
      <c r="D2021" s="31">
        <v>0</v>
      </c>
      <c r="E2021" s="60">
        <v>255</v>
      </c>
      <c r="F2021" s="3">
        <v>1</v>
      </c>
      <c r="G2021" s="3">
        <v>0</v>
      </c>
      <c r="H2021" s="3">
        <v>0</v>
      </c>
      <c r="I2021" s="3">
        <v>0</v>
      </c>
    </row>
    <row r="2022" ht="20" customHeight="1" spans="1:9">
      <c r="A2022" s="9">
        <v>44739</v>
      </c>
      <c r="B2022" s="3" t="s">
        <v>361</v>
      </c>
      <c r="C2022" s="3" t="s">
        <v>131</v>
      </c>
      <c r="D2022" s="31">
        <v>0</v>
      </c>
      <c r="E2022" s="60">
        <v>244</v>
      </c>
      <c r="F2022" s="3">
        <v>4</v>
      </c>
      <c r="G2022" s="3">
        <v>0</v>
      </c>
      <c r="H2022" s="3">
        <v>0</v>
      </c>
      <c r="I2022" s="3">
        <v>1</v>
      </c>
    </row>
    <row r="2023" ht="20" customHeight="1" spans="1:9">
      <c r="A2023" s="9">
        <v>44739</v>
      </c>
      <c r="B2023" s="3" t="s">
        <v>332</v>
      </c>
      <c r="C2023" s="3" t="s">
        <v>131</v>
      </c>
      <c r="D2023" s="31">
        <v>0</v>
      </c>
      <c r="E2023" s="60">
        <v>242</v>
      </c>
      <c r="F2023" s="3">
        <v>0</v>
      </c>
      <c r="G2023" s="3">
        <v>0</v>
      </c>
      <c r="H2023" s="3">
        <v>0</v>
      </c>
      <c r="I2023" s="3">
        <v>3</v>
      </c>
    </row>
    <row r="2024" ht="20" customHeight="1" spans="1:9">
      <c r="A2024" s="9">
        <v>44739</v>
      </c>
      <c r="B2024" s="3" t="s">
        <v>404</v>
      </c>
      <c r="C2024" s="3" t="s">
        <v>131</v>
      </c>
      <c r="D2024" s="31">
        <v>0</v>
      </c>
      <c r="E2024" s="60">
        <v>282</v>
      </c>
      <c r="F2024" s="3">
        <v>1</v>
      </c>
      <c r="G2024" s="3">
        <v>0</v>
      </c>
      <c r="H2024" s="3">
        <v>0</v>
      </c>
      <c r="I2024" s="3">
        <v>0</v>
      </c>
    </row>
    <row r="2025" ht="20" customHeight="1" spans="1:9">
      <c r="A2025" s="9">
        <v>44739</v>
      </c>
      <c r="B2025" s="3" t="s">
        <v>409</v>
      </c>
      <c r="C2025" s="3" t="s">
        <v>131</v>
      </c>
      <c r="D2025" s="31">
        <v>0</v>
      </c>
      <c r="E2025" s="60">
        <v>243</v>
      </c>
      <c r="F2025" s="3">
        <v>1</v>
      </c>
      <c r="G2025" s="3">
        <v>0</v>
      </c>
      <c r="H2025" s="3">
        <v>0</v>
      </c>
      <c r="I2025" s="3">
        <v>1</v>
      </c>
    </row>
    <row r="2026" ht="20" customHeight="1" spans="1:9">
      <c r="A2026" s="9">
        <v>44739</v>
      </c>
      <c r="B2026" s="3" t="s">
        <v>410</v>
      </c>
      <c r="C2026" s="3" t="s">
        <v>131</v>
      </c>
      <c r="D2026" s="31">
        <v>0</v>
      </c>
      <c r="E2026" s="60">
        <v>250</v>
      </c>
      <c r="F2026" s="3">
        <v>0</v>
      </c>
      <c r="G2026" s="3">
        <v>0</v>
      </c>
      <c r="H2026" s="3">
        <v>0</v>
      </c>
      <c r="I2026" s="3">
        <v>0</v>
      </c>
    </row>
    <row r="2027" ht="20" customHeight="1" spans="1:9">
      <c r="A2027" s="9">
        <v>44739</v>
      </c>
      <c r="B2027" s="3" t="s">
        <v>411</v>
      </c>
      <c r="C2027" s="3" t="s">
        <v>131</v>
      </c>
      <c r="D2027" s="31">
        <v>0</v>
      </c>
      <c r="E2027" s="60">
        <v>251</v>
      </c>
      <c r="F2027" s="3">
        <v>0</v>
      </c>
      <c r="G2027" s="3">
        <v>0</v>
      </c>
      <c r="H2027" s="3">
        <v>0</v>
      </c>
      <c r="I2027" s="3">
        <v>0</v>
      </c>
    </row>
    <row r="2028" ht="20" customHeight="1" spans="1:9">
      <c r="A2028" s="9">
        <v>44739</v>
      </c>
      <c r="B2028" s="3" t="s">
        <v>393</v>
      </c>
      <c r="C2028" s="3" t="s">
        <v>131</v>
      </c>
      <c r="D2028" s="31">
        <v>0</v>
      </c>
      <c r="E2028" s="60">
        <v>241</v>
      </c>
      <c r="F2028" s="3">
        <v>0</v>
      </c>
      <c r="G2028" s="3">
        <v>0</v>
      </c>
      <c r="H2028" s="3">
        <v>0</v>
      </c>
      <c r="I2028" s="3">
        <v>0</v>
      </c>
    </row>
    <row r="2029" ht="20" customHeight="1" spans="1:9">
      <c r="A2029" s="8" t="s">
        <v>107</v>
      </c>
      <c r="B2029" s="8"/>
      <c r="C2029" s="8"/>
      <c r="D2029" s="24">
        <f t="shared" ref="D2029:I2029" si="71">SUM(D1995:D2028)</f>
        <v>4395</v>
      </c>
      <c r="E2029" s="59">
        <f t="shared" si="71"/>
        <v>7595</v>
      </c>
      <c r="F2029" s="8">
        <f t="shared" si="71"/>
        <v>76</v>
      </c>
      <c r="G2029" s="8">
        <f t="shared" si="71"/>
        <v>44</v>
      </c>
      <c r="H2029" s="8">
        <f t="shared" si="71"/>
        <v>44</v>
      </c>
      <c r="I2029" s="8">
        <f t="shared" si="71"/>
        <v>122</v>
      </c>
    </row>
    <row r="2030" ht="20" customHeight="1" spans="1:9">
      <c r="A2030" s="9">
        <v>44738</v>
      </c>
      <c r="B2030" s="3" t="s">
        <v>312</v>
      </c>
      <c r="C2030" s="3" t="s">
        <v>131</v>
      </c>
      <c r="D2030" s="31">
        <v>1913</v>
      </c>
      <c r="E2030" s="60">
        <v>241</v>
      </c>
      <c r="F2030" s="3">
        <v>7</v>
      </c>
      <c r="G2030" s="3">
        <v>8</v>
      </c>
      <c r="H2030" s="3">
        <v>3</v>
      </c>
      <c r="I2030" s="3">
        <v>10</v>
      </c>
    </row>
    <row r="2031" ht="20" customHeight="1" spans="1:9">
      <c r="A2031" s="9">
        <v>44738</v>
      </c>
      <c r="B2031" s="3" t="s">
        <v>291</v>
      </c>
      <c r="C2031" s="3" t="s">
        <v>131</v>
      </c>
      <c r="D2031" s="31">
        <v>1863</v>
      </c>
      <c r="E2031" s="60">
        <v>244</v>
      </c>
      <c r="F2031" s="3">
        <v>24</v>
      </c>
      <c r="G2031" s="3">
        <v>18</v>
      </c>
      <c r="H2031" s="3">
        <v>11</v>
      </c>
      <c r="I2031" s="3">
        <v>35</v>
      </c>
    </row>
    <row r="2032" ht="20" customHeight="1" spans="1:9">
      <c r="A2032" s="9">
        <v>44738</v>
      </c>
      <c r="B2032" s="3" t="s">
        <v>292</v>
      </c>
      <c r="C2032" s="3" t="s">
        <v>131</v>
      </c>
      <c r="D2032" s="31">
        <v>821</v>
      </c>
      <c r="E2032" s="60">
        <v>346</v>
      </c>
      <c r="F2032" s="3">
        <v>12</v>
      </c>
      <c r="G2032" s="3">
        <v>10</v>
      </c>
      <c r="H2032" s="3">
        <v>9</v>
      </c>
      <c r="I2032" s="3">
        <v>21</v>
      </c>
    </row>
    <row r="2033" ht="20" customHeight="1" spans="1:9">
      <c r="A2033" s="9">
        <v>44738</v>
      </c>
      <c r="B2033" s="3" t="s">
        <v>296</v>
      </c>
      <c r="C2033" s="3" t="s">
        <v>131</v>
      </c>
      <c r="D2033" s="31">
        <v>439</v>
      </c>
      <c r="E2033" s="60">
        <v>0</v>
      </c>
      <c r="F2033" s="3">
        <v>0</v>
      </c>
      <c r="G2033" s="3">
        <v>0</v>
      </c>
      <c r="H2033" s="3">
        <v>1</v>
      </c>
      <c r="I2033" s="3">
        <v>1</v>
      </c>
    </row>
    <row r="2034" ht="20" customHeight="1" spans="1:9">
      <c r="A2034" s="9">
        <v>44738</v>
      </c>
      <c r="B2034" s="3" t="s">
        <v>314</v>
      </c>
      <c r="C2034" s="3" t="s">
        <v>131</v>
      </c>
      <c r="D2034" s="31">
        <v>280</v>
      </c>
      <c r="E2034" s="60">
        <v>274</v>
      </c>
      <c r="F2034" s="3">
        <v>4</v>
      </c>
      <c r="G2034" s="3">
        <v>4</v>
      </c>
      <c r="H2034" s="3">
        <v>2</v>
      </c>
      <c r="I2034" s="3">
        <v>4</v>
      </c>
    </row>
    <row r="2035" ht="20" customHeight="1" spans="1:9">
      <c r="A2035" s="9">
        <v>44738</v>
      </c>
      <c r="B2035" s="3" t="s">
        <v>295</v>
      </c>
      <c r="C2035" s="3" t="s">
        <v>131</v>
      </c>
      <c r="D2035" s="31">
        <v>195</v>
      </c>
      <c r="E2035" s="60">
        <v>242</v>
      </c>
      <c r="F2035" s="3">
        <v>3</v>
      </c>
      <c r="G2035" s="3">
        <v>2</v>
      </c>
      <c r="H2035" s="3">
        <v>3</v>
      </c>
      <c r="I2035" s="3">
        <v>12</v>
      </c>
    </row>
    <row r="2036" ht="20" customHeight="1" spans="1:9">
      <c r="A2036" s="9">
        <v>44738</v>
      </c>
      <c r="B2036" s="3" t="s">
        <v>386</v>
      </c>
      <c r="C2036" s="3" t="s">
        <v>131</v>
      </c>
      <c r="D2036" s="31">
        <v>104</v>
      </c>
      <c r="E2036" s="60">
        <v>241</v>
      </c>
      <c r="F2036" s="3">
        <v>3</v>
      </c>
      <c r="G2036" s="3">
        <v>1</v>
      </c>
      <c r="H2036" s="3">
        <v>1</v>
      </c>
      <c r="I2036" s="3">
        <v>1</v>
      </c>
    </row>
    <row r="2037" ht="20" customHeight="1" spans="1:9">
      <c r="A2037" s="9">
        <v>44738</v>
      </c>
      <c r="B2037" s="3" t="s">
        <v>396</v>
      </c>
      <c r="C2037" s="3" t="s">
        <v>131</v>
      </c>
      <c r="D2037" s="31">
        <v>104</v>
      </c>
      <c r="E2037" s="60">
        <v>240</v>
      </c>
      <c r="F2037" s="3">
        <v>2</v>
      </c>
      <c r="G2037" s="3">
        <v>1</v>
      </c>
      <c r="H2037" s="3">
        <v>1</v>
      </c>
      <c r="I2037" s="3">
        <v>1</v>
      </c>
    </row>
    <row r="2038" ht="20" customHeight="1" spans="1:9">
      <c r="A2038" s="9">
        <v>44738</v>
      </c>
      <c r="B2038" s="3" t="s">
        <v>341</v>
      </c>
      <c r="C2038" s="3" t="s">
        <v>131</v>
      </c>
      <c r="D2038" s="31">
        <v>72</v>
      </c>
      <c r="E2038" s="60">
        <v>266</v>
      </c>
      <c r="F2038" s="3">
        <v>8</v>
      </c>
      <c r="G2038" s="3">
        <v>2</v>
      </c>
      <c r="H2038" s="3">
        <v>2</v>
      </c>
      <c r="I2038" s="3">
        <v>2</v>
      </c>
    </row>
    <row r="2039" ht="20" customHeight="1" spans="1:9">
      <c r="A2039" s="9">
        <v>44738</v>
      </c>
      <c r="B2039" s="3" t="s">
        <v>413</v>
      </c>
      <c r="C2039" s="3" t="s">
        <v>131</v>
      </c>
      <c r="D2039" s="31">
        <v>36</v>
      </c>
      <c r="E2039" s="60">
        <v>0</v>
      </c>
      <c r="F2039" s="3">
        <v>0</v>
      </c>
      <c r="G2039" s="3">
        <v>0</v>
      </c>
      <c r="H2039" s="3">
        <v>2</v>
      </c>
      <c r="I2039" s="3">
        <v>3</v>
      </c>
    </row>
    <row r="2040" ht="20" customHeight="1" spans="1:9">
      <c r="A2040" s="9">
        <v>44738</v>
      </c>
      <c r="B2040" s="3" t="s">
        <v>414</v>
      </c>
      <c r="C2040" s="3" t="s">
        <v>131</v>
      </c>
      <c r="D2040" s="31">
        <v>36</v>
      </c>
      <c r="E2040" s="60">
        <v>0</v>
      </c>
      <c r="F2040" s="3">
        <v>0</v>
      </c>
      <c r="G2040" s="3">
        <v>0</v>
      </c>
      <c r="H2040" s="3">
        <v>2</v>
      </c>
      <c r="I2040" s="3">
        <v>3</v>
      </c>
    </row>
    <row r="2041" ht="20" customHeight="1" spans="1:9">
      <c r="A2041" s="9">
        <v>44738</v>
      </c>
      <c r="B2041" s="3" t="s">
        <v>361</v>
      </c>
      <c r="C2041" s="3" t="s">
        <v>131</v>
      </c>
      <c r="D2041" s="31">
        <v>36</v>
      </c>
      <c r="E2041" s="60">
        <v>245</v>
      </c>
      <c r="F2041" s="3">
        <v>5</v>
      </c>
      <c r="G2041" s="3">
        <v>3</v>
      </c>
      <c r="H2041" s="3">
        <v>1</v>
      </c>
      <c r="I2041" s="3">
        <v>4</v>
      </c>
    </row>
    <row r="2042" ht="20" customHeight="1" spans="1:9">
      <c r="A2042" s="9">
        <v>44738</v>
      </c>
      <c r="B2042" s="3" t="s">
        <v>307</v>
      </c>
      <c r="C2042" s="3" t="s">
        <v>131</v>
      </c>
      <c r="D2042" s="31">
        <v>18</v>
      </c>
      <c r="E2042" s="60">
        <v>298</v>
      </c>
      <c r="F2042" s="3">
        <v>4</v>
      </c>
      <c r="G2042" s="3">
        <v>4</v>
      </c>
      <c r="H2042" s="3">
        <v>1</v>
      </c>
      <c r="I2042" s="3">
        <v>2</v>
      </c>
    </row>
    <row r="2043" ht="20" customHeight="1" spans="1:9">
      <c r="A2043" s="9">
        <v>44738</v>
      </c>
      <c r="B2043" s="3" t="s">
        <v>385</v>
      </c>
      <c r="C2043" s="3" t="s">
        <v>131</v>
      </c>
      <c r="D2043" s="31">
        <v>6</v>
      </c>
      <c r="E2043" s="60">
        <v>301</v>
      </c>
      <c r="F2043" s="3">
        <v>2</v>
      </c>
      <c r="G2043" s="3">
        <v>2</v>
      </c>
      <c r="H2043" s="3">
        <v>1</v>
      </c>
      <c r="I2043" s="3">
        <v>1</v>
      </c>
    </row>
    <row r="2044" ht="20" customHeight="1" spans="1:9">
      <c r="A2044" s="9">
        <v>44738</v>
      </c>
      <c r="B2044" s="3" t="s">
        <v>301</v>
      </c>
      <c r="C2044" s="3" t="s">
        <v>131</v>
      </c>
      <c r="D2044" s="31">
        <v>6</v>
      </c>
      <c r="E2044" s="60">
        <v>241</v>
      </c>
      <c r="F2044" s="3">
        <v>1</v>
      </c>
      <c r="G2044" s="3">
        <v>1</v>
      </c>
      <c r="H2044" s="3">
        <v>1</v>
      </c>
      <c r="I2044" s="3">
        <v>3</v>
      </c>
    </row>
    <row r="2045" ht="20" customHeight="1" spans="1:9">
      <c r="A2045" s="9">
        <v>44738</v>
      </c>
      <c r="B2045" s="3" t="s">
        <v>416</v>
      </c>
      <c r="C2045" s="3" t="s">
        <v>131</v>
      </c>
      <c r="D2045" s="31">
        <v>0</v>
      </c>
      <c r="E2045" s="60">
        <v>241</v>
      </c>
      <c r="F2045" s="3">
        <v>0</v>
      </c>
      <c r="G2045" s="3">
        <v>0</v>
      </c>
      <c r="H2045" s="3">
        <v>0</v>
      </c>
      <c r="I2045" s="3">
        <v>0</v>
      </c>
    </row>
    <row r="2046" ht="20" customHeight="1" spans="1:9">
      <c r="A2046" s="9">
        <v>44738</v>
      </c>
      <c r="B2046" s="3" t="s">
        <v>299</v>
      </c>
      <c r="C2046" s="3" t="s">
        <v>131</v>
      </c>
      <c r="D2046" s="31">
        <v>0</v>
      </c>
      <c r="E2046" s="60">
        <v>0</v>
      </c>
      <c r="F2046" s="3">
        <v>0</v>
      </c>
      <c r="G2046" s="3">
        <v>0</v>
      </c>
      <c r="H2046" s="3">
        <v>0</v>
      </c>
      <c r="I2046" s="3">
        <v>2</v>
      </c>
    </row>
    <row r="2047" ht="20" customHeight="1" spans="1:9">
      <c r="A2047" s="9">
        <v>44738</v>
      </c>
      <c r="B2047" s="3" t="s">
        <v>406</v>
      </c>
      <c r="C2047" s="3" t="s">
        <v>131</v>
      </c>
      <c r="D2047" s="31">
        <v>0</v>
      </c>
      <c r="E2047" s="60">
        <v>243</v>
      </c>
      <c r="F2047" s="3">
        <v>3</v>
      </c>
      <c r="G2047" s="3">
        <v>0</v>
      </c>
      <c r="H2047" s="3">
        <v>0</v>
      </c>
      <c r="I2047" s="3">
        <v>0</v>
      </c>
    </row>
    <row r="2048" ht="20" customHeight="1" spans="1:9">
      <c r="A2048" s="9">
        <v>44738</v>
      </c>
      <c r="B2048" s="3" t="s">
        <v>323</v>
      </c>
      <c r="C2048" s="3" t="s">
        <v>131</v>
      </c>
      <c r="D2048" s="31">
        <v>0</v>
      </c>
      <c r="E2048" s="60">
        <v>243</v>
      </c>
      <c r="F2048" s="3">
        <v>0</v>
      </c>
      <c r="G2048" s="3">
        <v>0</v>
      </c>
      <c r="H2048" s="3">
        <v>0</v>
      </c>
      <c r="I2048" s="3">
        <v>0</v>
      </c>
    </row>
    <row r="2049" ht="20" customHeight="1" spans="1:9">
      <c r="A2049" s="9">
        <v>44738</v>
      </c>
      <c r="B2049" s="3" t="s">
        <v>313</v>
      </c>
      <c r="C2049" s="3" t="s">
        <v>131</v>
      </c>
      <c r="D2049" s="31">
        <v>0</v>
      </c>
      <c r="E2049" s="60">
        <v>0</v>
      </c>
      <c r="F2049" s="3">
        <v>0</v>
      </c>
      <c r="G2049" s="3">
        <v>0</v>
      </c>
      <c r="H2049" s="3">
        <v>0</v>
      </c>
      <c r="I2049" s="3">
        <v>3</v>
      </c>
    </row>
    <row r="2050" ht="20" customHeight="1" spans="1:9">
      <c r="A2050" s="9">
        <v>44738</v>
      </c>
      <c r="B2050" s="3" t="s">
        <v>391</v>
      </c>
      <c r="C2050" s="3" t="s">
        <v>131</v>
      </c>
      <c r="D2050" s="31">
        <v>0</v>
      </c>
      <c r="E2050" s="60">
        <v>244</v>
      </c>
      <c r="F2050" s="3">
        <v>0</v>
      </c>
      <c r="G2050" s="3">
        <v>0</v>
      </c>
      <c r="H2050" s="3">
        <v>0</v>
      </c>
      <c r="I2050" s="3">
        <v>0</v>
      </c>
    </row>
    <row r="2051" ht="20" customHeight="1" spans="1:9">
      <c r="A2051" s="9">
        <v>44738</v>
      </c>
      <c r="B2051" s="3">
        <v>46707550235</v>
      </c>
      <c r="C2051" s="3" t="s">
        <v>131</v>
      </c>
      <c r="D2051" s="31">
        <v>0</v>
      </c>
      <c r="E2051" s="60">
        <v>0</v>
      </c>
      <c r="F2051" s="3">
        <v>0</v>
      </c>
      <c r="G2051" s="3">
        <v>0</v>
      </c>
      <c r="H2051" s="3">
        <v>0</v>
      </c>
      <c r="I2051" s="3">
        <v>1</v>
      </c>
    </row>
    <row r="2052" ht="20" customHeight="1" spans="1:9">
      <c r="A2052" s="9">
        <v>44738</v>
      </c>
      <c r="B2052" s="3" t="s">
        <v>415</v>
      </c>
      <c r="C2052" s="3" t="s">
        <v>131</v>
      </c>
      <c r="D2052" s="31">
        <v>0</v>
      </c>
      <c r="E2052" s="60">
        <v>209</v>
      </c>
      <c r="F2052" s="3">
        <v>1</v>
      </c>
      <c r="G2052" s="3">
        <v>1</v>
      </c>
      <c r="H2052" s="3">
        <v>0</v>
      </c>
      <c r="I2052" s="3">
        <v>1</v>
      </c>
    </row>
    <row r="2053" ht="20" customHeight="1" spans="1:9">
      <c r="A2053" s="9">
        <v>44738</v>
      </c>
      <c r="B2053" s="3" t="s">
        <v>408</v>
      </c>
      <c r="C2053" s="3" t="s">
        <v>131</v>
      </c>
      <c r="D2053" s="31">
        <v>0</v>
      </c>
      <c r="E2053" s="60">
        <v>351</v>
      </c>
      <c r="F2053" s="3">
        <v>0</v>
      </c>
      <c r="G2053" s="3">
        <v>0</v>
      </c>
      <c r="H2053" s="3">
        <v>0</v>
      </c>
      <c r="I2053" s="3">
        <v>0</v>
      </c>
    </row>
    <row r="2054" ht="20" customHeight="1" spans="1:9">
      <c r="A2054" s="9">
        <v>44738</v>
      </c>
      <c r="B2054" s="3" t="s">
        <v>332</v>
      </c>
      <c r="C2054" s="3" t="s">
        <v>131</v>
      </c>
      <c r="D2054" s="31">
        <v>0</v>
      </c>
      <c r="E2054" s="60">
        <v>241</v>
      </c>
      <c r="F2054" s="3">
        <v>1</v>
      </c>
      <c r="G2054" s="3">
        <v>1</v>
      </c>
      <c r="H2054" s="3">
        <v>0</v>
      </c>
      <c r="I2054" s="3">
        <v>4</v>
      </c>
    </row>
    <row r="2055" ht="20" customHeight="1" spans="1:9">
      <c r="A2055" s="9">
        <v>44738</v>
      </c>
      <c r="B2055" s="3" t="s">
        <v>404</v>
      </c>
      <c r="C2055" s="3" t="s">
        <v>131</v>
      </c>
      <c r="D2055" s="31">
        <v>0</v>
      </c>
      <c r="E2055" s="60">
        <v>443</v>
      </c>
      <c r="F2055" s="3">
        <v>0</v>
      </c>
      <c r="G2055" s="3">
        <v>0</v>
      </c>
      <c r="H2055" s="3">
        <v>0</v>
      </c>
      <c r="I2055" s="3">
        <v>0</v>
      </c>
    </row>
    <row r="2056" ht="20" customHeight="1" spans="1:9">
      <c r="A2056" s="9">
        <v>44738</v>
      </c>
      <c r="B2056" s="3" t="s">
        <v>375</v>
      </c>
      <c r="C2056" s="3" t="s">
        <v>131</v>
      </c>
      <c r="D2056" s="31">
        <v>0</v>
      </c>
      <c r="E2056" s="60">
        <v>241</v>
      </c>
      <c r="F2056" s="3">
        <v>1</v>
      </c>
      <c r="G2056" s="3">
        <v>1</v>
      </c>
      <c r="H2056" s="3">
        <v>0</v>
      </c>
      <c r="I2056" s="3">
        <v>1</v>
      </c>
    </row>
    <row r="2057" ht="20" customHeight="1" spans="1:9">
      <c r="A2057" s="9">
        <v>44738</v>
      </c>
      <c r="B2057" s="3" t="s">
        <v>392</v>
      </c>
      <c r="C2057" s="3" t="s">
        <v>131</v>
      </c>
      <c r="D2057" s="31">
        <v>0</v>
      </c>
      <c r="E2057" s="60">
        <v>248</v>
      </c>
      <c r="F2057" s="3">
        <v>1</v>
      </c>
      <c r="G2057" s="3">
        <v>1</v>
      </c>
      <c r="H2057" s="3">
        <v>0</v>
      </c>
      <c r="I2057" s="3">
        <v>2</v>
      </c>
    </row>
    <row r="2058" ht="20" customHeight="1" spans="1:9">
      <c r="A2058" s="9">
        <v>44738</v>
      </c>
      <c r="B2058" s="3" t="s">
        <v>409</v>
      </c>
      <c r="C2058" s="3" t="s">
        <v>131</v>
      </c>
      <c r="D2058" s="31">
        <v>0</v>
      </c>
      <c r="E2058" s="60">
        <v>240</v>
      </c>
      <c r="F2058" s="3">
        <v>0</v>
      </c>
      <c r="G2058" s="3">
        <v>0</v>
      </c>
      <c r="H2058" s="3">
        <v>0</v>
      </c>
      <c r="I2058" s="3">
        <v>1</v>
      </c>
    </row>
    <row r="2059" ht="20" customHeight="1" spans="1:9">
      <c r="A2059" s="9">
        <v>44738</v>
      </c>
      <c r="B2059" s="3" t="s">
        <v>410</v>
      </c>
      <c r="C2059" s="3" t="s">
        <v>131</v>
      </c>
      <c r="D2059" s="31">
        <v>0</v>
      </c>
      <c r="E2059" s="60">
        <v>241</v>
      </c>
      <c r="F2059" s="3">
        <v>1</v>
      </c>
      <c r="G2059" s="3">
        <v>1</v>
      </c>
      <c r="H2059" s="3">
        <v>0</v>
      </c>
      <c r="I2059" s="3">
        <v>1</v>
      </c>
    </row>
    <row r="2060" ht="20" customHeight="1" spans="1:9">
      <c r="A2060" s="9">
        <v>44738</v>
      </c>
      <c r="B2060" s="3" t="s">
        <v>411</v>
      </c>
      <c r="C2060" s="3" t="s">
        <v>131</v>
      </c>
      <c r="D2060" s="31">
        <v>0</v>
      </c>
      <c r="E2060" s="60">
        <v>246</v>
      </c>
      <c r="F2060" s="3">
        <v>0</v>
      </c>
      <c r="G2060" s="3">
        <v>0</v>
      </c>
      <c r="H2060" s="3">
        <v>0</v>
      </c>
      <c r="I2060" s="3">
        <v>0</v>
      </c>
    </row>
    <row r="2061" ht="20" customHeight="1" spans="1:9">
      <c r="A2061" s="9">
        <v>44738</v>
      </c>
      <c r="B2061" s="3" t="s">
        <v>393</v>
      </c>
      <c r="C2061" s="3" t="s">
        <v>131</v>
      </c>
      <c r="D2061" s="31">
        <v>0</v>
      </c>
      <c r="E2061" s="60">
        <v>240</v>
      </c>
      <c r="F2061" s="3">
        <v>0</v>
      </c>
      <c r="G2061" s="3">
        <v>0</v>
      </c>
      <c r="H2061" s="3">
        <v>0</v>
      </c>
      <c r="I2061" s="3">
        <v>0</v>
      </c>
    </row>
    <row r="2062" ht="20" customHeight="1" spans="1:9">
      <c r="A2062" s="9">
        <v>44738</v>
      </c>
      <c r="B2062" s="3" t="s">
        <v>368</v>
      </c>
      <c r="C2062" s="3" t="s">
        <v>131</v>
      </c>
      <c r="D2062" s="31">
        <v>0</v>
      </c>
      <c r="E2062" s="60">
        <v>256</v>
      </c>
      <c r="F2062" s="3">
        <v>3</v>
      </c>
      <c r="G2062" s="3">
        <v>2</v>
      </c>
      <c r="H2062" s="3">
        <v>0</v>
      </c>
      <c r="I2062" s="3">
        <v>1</v>
      </c>
    </row>
    <row r="2063" ht="20" customHeight="1" spans="1:9">
      <c r="A2063" s="9">
        <v>44738</v>
      </c>
      <c r="B2063" s="3" t="s">
        <v>412</v>
      </c>
      <c r="C2063" s="3" t="s">
        <v>131</v>
      </c>
      <c r="D2063" s="31">
        <v>0</v>
      </c>
      <c r="E2063" s="60">
        <v>0</v>
      </c>
      <c r="F2063" s="3">
        <v>0</v>
      </c>
      <c r="G2063" s="3">
        <v>0</v>
      </c>
      <c r="H2063" s="3">
        <v>0</v>
      </c>
      <c r="I2063" s="3">
        <v>1</v>
      </c>
    </row>
    <row r="2064" ht="20" customHeight="1" spans="1:9">
      <c r="A2064" s="9">
        <v>44738</v>
      </c>
      <c r="B2064" s="3" t="s">
        <v>397</v>
      </c>
      <c r="C2064" s="3" t="s">
        <v>131</v>
      </c>
      <c r="D2064" s="31">
        <v>0</v>
      </c>
      <c r="E2064" s="60">
        <v>100</v>
      </c>
      <c r="F2064" s="3">
        <v>0</v>
      </c>
      <c r="G2064" s="3">
        <v>0</v>
      </c>
      <c r="H2064" s="3">
        <v>0</v>
      </c>
      <c r="I2064" s="3">
        <v>0</v>
      </c>
    </row>
    <row r="2065" ht="20" customHeight="1" spans="1:9">
      <c r="A2065" s="9">
        <v>44738</v>
      </c>
      <c r="B2065" s="3" t="s">
        <v>417</v>
      </c>
      <c r="C2065" s="3" t="s">
        <v>131</v>
      </c>
      <c r="D2065" s="31">
        <v>0</v>
      </c>
      <c r="E2065" s="60">
        <v>323</v>
      </c>
      <c r="F2065" s="3">
        <v>0</v>
      </c>
      <c r="G2065" s="3">
        <v>0</v>
      </c>
      <c r="H2065" s="3">
        <v>0</v>
      </c>
      <c r="I2065" s="3">
        <v>0</v>
      </c>
    </row>
    <row r="2066" ht="20" customHeight="1" spans="1:9">
      <c r="A2066" s="9">
        <v>44738</v>
      </c>
      <c r="B2066" s="3" t="s">
        <v>405</v>
      </c>
      <c r="C2066" s="3" t="s">
        <v>131</v>
      </c>
      <c r="D2066" s="31">
        <v>0</v>
      </c>
      <c r="E2066" s="60">
        <v>241</v>
      </c>
      <c r="F2066" s="3">
        <v>0</v>
      </c>
      <c r="G2066" s="3">
        <v>0</v>
      </c>
      <c r="H2066" s="3">
        <v>0</v>
      </c>
      <c r="I2066" s="3">
        <v>0</v>
      </c>
    </row>
    <row r="2067" ht="20" customHeight="1" spans="1:9">
      <c r="A2067" s="8" t="s">
        <v>108</v>
      </c>
      <c r="B2067" s="8"/>
      <c r="C2067" s="8"/>
      <c r="D2067" s="24">
        <f t="shared" ref="D2067:I2067" si="72">SUM(D2030:D2066)</f>
        <v>5929</v>
      </c>
      <c r="E2067" s="59">
        <f t="shared" si="72"/>
        <v>7770</v>
      </c>
      <c r="F2067" s="8">
        <f t="shared" si="72"/>
        <v>86</v>
      </c>
      <c r="G2067" s="8">
        <f t="shared" si="72"/>
        <v>63</v>
      </c>
      <c r="H2067" s="8">
        <f t="shared" si="72"/>
        <v>41</v>
      </c>
      <c r="I2067" s="8">
        <f t="shared" si="72"/>
        <v>121</v>
      </c>
    </row>
    <row r="2068" ht="20" customHeight="1" spans="1:9">
      <c r="A2068" s="9">
        <v>44737</v>
      </c>
      <c r="B2068" s="3" t="s">
        <v>292</v>
      </c>
      <c r="C2068" s="3" t="s">
        <v>131</v>
      </c>
      <c r="D2068" s="31">
        <v>3526</v>
      </c>
      <c r="E2068" s="60">
        <v>505</v>
      </c>
      <c r="F2068" s="3">
        <v>23</v>
      </c>
      <c r="G2068" s="3">
        <v>17</v>
      </c>
      <c r="H2068" s="3">
        <v>11</v>
      </c>
      <c r="I2068" s="3">
        <v>24</v>
      </c>
    </row>
    <row r="2069" ht="20" customHeight="1" spans="1:9">
      <c r="A2069" s="9">
        <v>44737</v>
      </c>
      <c r="B2069" s="3" t="s">
        <v>312</v>
      </c>
      <c r="C2069" s="3" t="s">
        <v>131</v>
      </c>
      <c r="D2069" s="31">
        <v>3120</v>
      </c>
      <c r="E2069" s="60">
        <v>242</v>
      </c>
      <c r="F2069" s="3">
        <v>1</v>
      </c>
      <c r="G2069" s="3">
        <v>0</v>
      </c>
      <c r="H2069" s="3">
        <v>2</v>
      </c>
      <c r="I2069" s="3">
        <v>3</v>
      </c>
    </row>
    <row r="2070" ht="20" customHeight="1" spans="1:9">
      <c r="A2070" s="9">
        <v>44737</v>
      </c>
      <c r="B2070" s="3" t="s">
        <v>291</v>
      </c>
      <c r="C2070" s="3" t="s">
        <v>131</v>
      </c>
      <c r="D2070" s="31">
        <v>1408.12</v>
      </c>
      <c r="E2070" s="60">
        <v>240</v>
      </c>
      <c r="F2070" s="3">
        <v>19</v>
      </c>
      <c r="G2070" s="3">
        <v>11</v>
      </c>
      <c r="H2070" s="3">
        <v>7</v>
      </c>
      <c r="I2070" s="3">
        <v>34</v>
      </c>
    </row>
    <row r="2071" ht="20" customHeight="1" spans="1:9">
      <c r="A2071" s="9">
        <v>44737</v>
      </c>
      <c r="B2071" s="3" t="s">
        <v>295</v>
      </c>
      <c r="C2071" s="3" t="s">
        <v>131</v>
      </c>
      <c r="D2071" s="31">
        <v>723</v>
      </c>
      <c r="E2071" s="60">
        <v>241</v>
      </c>
      <c r="F2071" s="3">
        <v>6</v>
      </c>
      <c r="G2071" s="3">
        <v>4</v>
      </c>
      <c r="H2071" s="3">
        <v>3</v>
      </c>
      <c r="I2071" s="3">
        <v>16</v>
      </c>
    </row>
    <row r="2072" ht="20" customHeight="1" spans="1:9">
      <c r="A2072" s="9">
        <v>44737</v>
      </c>
      <c r="B2072" s="3" t="s">
        <v>301</v>
      </c>
      <c r="C2072" s="3" t="s">
        <v>131</v>
      </c>
      <c r="D2072" s="31">
        <v>428</v>
      </c>
      <c r="E2072" s="60">
        <v>243</v>
      </c>
      <c r="F2072" s="3">
        <v>4</v>
      </c>
      <c r="G2072" s="3">
        <v>3</v>
      </c>
      <c r="H2072" s="3">
        <v>1</v>
      </c>
      <c r="I2072" s="3">
        <v>5</v>
      </c>
    </row>
    <row r="2073" ht="20" customHeight="1" spans="1:9">
      <c r="A2073" s="9">
        <v>44737</v>
      </c>
      <c r="B2073" s="3" t="s">
        <v>414</v>
      </c>
      <c r="C2073" s="3" t="s">
        <v>131</v>
      </c>
      <c r="D2073" s="31">
        <v>309</v>
      </c>
      <c r="E2073" s="60">
        <v>0</v>
      </c>
      <c r="F2073" s="3">
        <v>0</v>
      </c>
      <c r="G2073" s="3">
        <v>0</v>
      </c>
      <c r="H2073" s="3">
        <v>2</v>
      </c>
      <c r="I2073" s="3">
        <v>2</v>
      </c>
    </row>
    <row r="2074" ht="20" customHeight="1" spans="1:9">
      <c r="A2074" s="9">
        <v>44737</v>
      </c>
      <c r="B2074" s="3" t="s">
        <v>296</v>
      </c>
      <c r="C2074" s="3" t="s">
        <v>131</v>
      </c>
      <c r="D2074" s="31">
        <v>111</v>
      </c>
      <c r="E2074" s="60">
        <v>242</v>
      </c>
      <c r="F2074" s="3">
        <v>0</v>
      </c>
      <c r="G2074" s="3">
        <v>0</v>
      </c>
      <c r="H2074" s="3">
        <v>1</v>
      </c>
      <c r="I2074" s="3">
        <v>2</v>
      </c>
    </row>
    <row r="2075" ht="20" customHeight="1" spans="1:9">
      <c r="A2075" s="9">
        <v>44737</v>
      </c>
      <c r="B2075" s="3" t="s">
        <v>368</v>
      </c>
      <c r="C2075" s="3" t="s">
        <v>131</v>
      </c>
      <c r="D2075" s="31">
        <v>6</v>
      </c>
      <c r="E2075" s="60">
        <v>252</v>
      </c>
      <c r="F2075" s="3">
        <v>4</v>
      </c>
      <c r="G2075" s="3">
        <v>3</v>
      </c>
      <c r="H2075" s="3">
        <v>1</v>
      </c>
      <c r="I2075" s="3">
        <v>3</v>
      </c>
    </row>
    <row r="2076" ht="20" customHeight="1" spans="1:9">
      <c r="A2076" s="9">
        <v>44737</v>
      </c>
      <c r="B2076" s="3" t="s">
        <v>412</v>
      </c>
      <c r="C2076" s="3" t="s">
        <v>131</v>
      </c>
      <c r="D2076" s="31">
        <v>6</v>
      </c>
      <c r="E2076" s="60">
        <v>0</v>
      </c>
      <c r="F2076" s="3">
        <v>0</v>
      </c>
      <c r="G2076" s="3">
        <v>0</v>
      </c>
      <c r="H2076" s="3">
        <v>1</v>
      </c>
      <c r="I2076" s="3">
        <v>0</v>
      </c>
    </row>
    <row r="2077" ht="20" customHeight="1" spans="1:9">
      <c r="A2077" s="9">
        <v>44737</v>
      </c>
      <c r="B2077" s="3" t="s">
        <v>413</v>
      </c>
      <c r="C2077" s="3" t="s">
        <v>131</v>
      </c>
      <c r="D2077" s="31">
        <v>0</v>
      </c>
      <c r="E2077" s="60">
        <v>0</v>
      </c>
      <c r="F2077" s="3">
        <v>0</v>
      </c>
      <c r="G2077" s="3">
        <v>0</v>
      </c>
      <c r="H2077" s="3">
        <v>0</v>
      </c>
      <c r="I2077" s="3">
        <v>1</v>
      </c>
    </row>
    <row r="2078" ht="20" customHeight="1" spans="1:9">
      <c r="A2078" s="9">
        <v>44737</v>
      </c>
      <c r="B2078" s="3" t="s">
        <v>416</v>
      </c>
      <c r="C2078" s="3" t="s">
        <v>131</v>
      </c>
      <c r="D2078" s="31">
        <v>0</v>
      </c>
      <c r="E2078" s="60">
        <v>243</v>
      </c>
      <c r="F2078" s="3">
        <v>0</v>
      </c>
      <c r="G2078" s="3">
        <v>0</v>
      </c>
      <c r="H2078" s="3">
        <v>0</v>
      </c>
      <c r="I2078" s="3">
        <v>0</v>
      </c>
    </row>
    <row r="2079" ht="20" customHeight="1" spans="1:9">
      <c r="A2079" s="9">
        <v>44737</v>
      </c>
      <c r="B2079" s="3" t="s">
        <v>299</v>
      </c>
      <c r="C2079" s="3" t="s">
        <v>131</v>
      </c>
      <c r="D2079" s="31">
        <v>0</v>
      </c>
      <c r="E2079" s="60">
        <v>0</v>
      </c>
      <c r="F2079" s="3">
        <v>0</v>
      </c>
      <c r="G2079" s="3">
        <v>0</v>
      </c>
      <c r="H2079" s="3">
        <v>0</v>
      </c>
      <c r="I2079" s="3">
        <v>3</v>
      </c>
    </row>
    <row r="2080" ht="20" customHeight="1" spans="1:9">
      <c r="A2080" s="9">
        <v>44737</v>
      </c>
      <c r="B2080" s="3" t="s">
        <v>406</v>
      </c>
      <c r="C2080" s="3" t="s">
        <v>131</v>
      </c>
      <c r="D2080" s="31">
        <v>0</v>
      </c>
      <c r="E2080" s="60">
        <v>245</v>
      </c>
      <c r="F2080" s="3">
        <v>0</v>
      </c>
      <c r="G2080" s="3">
        <v>0</v>
      </c>
      <c r="H2080" s="3">
        <v>0</v>
      </c>
      <c r="I2080" s="3">
        <v>0</v>
      </c>
    </row>
    <row r="2081" ht="20" customHeight="1" spans="1:9">
      <c r="A2081" s="9">
        <v>44737</v>
      </c>
      <c r="B2081" s="3" t="s">
        <v>323</v>
      </c>
      <c r="C2081" s="3" t="s">
        <v>131</v>
      </c>
      <c r="D2081" s="31">
        <v>0</v>
      </c>
      <c r="E2081" s="60">
        <v>251</v>
      </c>
      <c r="F2081" s="3">
        <v>0</v>
      </c>
      <c r="G2081" s="3">
        <v>0</v>
      </c>
      <c r="H2081" s="3">
        <v>0</v>
      </c>
      <c r="I2081" s="3">
        <v>0</v>
      </c>
    </row>
    <row r="2082" ht="20" customHeight="1" spans="1:9">
      <c r="A2082" s="9">
        <v>44737</v>
      </c>
      <c r="B2082" s="3" t="s">
        <v>313</v>
      </c>
      <c r="C2082" s="3" t="s">
        <v>131</v>
      </c>
      <c r="D2082" s="31">
        <v>0</v>
      </c>
      <c r="E2082" s="60">
        <v>0</v>
      </c>
      <c r="F2082" s="3">
        <v>0</v>
      </c>
      <c r="G2082" s="3">
        <v>0</v>
      </c>
      <c r="H2082" s="3">
        <v>0</v>
      </c>
      <c r="I2082" s="3">
        <v>3</v>
      </c>
    </row>
    <row r="2083" ht="20" customHeight="1" spans="1:9">
      <c r="A2083" s="9">
        <v>44737</v>
      </c>
      <c r="B2083" s="3" t="s">
        <v>314</v>
      </c>
      <c r="C2083" s="3" t="s">
        <v>131</v>
      </c>
      <c r="D2083" s="31">
        <v>0</v>
      </c>
      <c r="E2083" s="60">
        <v>247</v>
      </c>
      <c r="F2083" s="3">
        <v>3</v>
      </c>
      <c r="G2083" s="3">
        <v>2</v>
      </c>
      <c r="H2083" s="3">
        <v>0</v>
      </c>
      <c r="I2083" s="3">
        <v>2</v>
      </c>
    </row>
    <row r="2084" ht="20" customHeight="1" spans="1:9">
      <c r="A2084" s="9">
        <v>44737</v>
      </c>
      <c r="B2084" s="3" t="s">
        <v>395</v>
      </c>
      <c r="C2084" s="3" t="s">
        <v>131</v>
      </c>
      <c r="D2084" s="31">
        <v>0</v>
      </c>
      <c r="E2084" s="60">
        <v>95</v>
      </c>
      <c r="F2084" s="3">
        <v>0</v>
      </c>
      <c r="G2084" s="3">
        <v>0</v>
      </c>
      <c r="H2084" s="3">
        <v>0</v>
      </c>
      <c r="I2084" s="3">
        <v>0</v>
      </c>
    </row>
    <row r="2085" ht="20" customHeight="1" spans="1:9">
      <c r="A2085" s="9">
        <v>44737</v>
      </c>
      <c r="B2085" s="3" t="s">
        <v>391</v>
      </c>
      <c r="C2085" s="3" t="s">
        <v>131</v>
      </c>
      <c r="D2085" s="31">
        <v>0</v>
      </c>
      <c r="E2085" s="60">
        <v>241</v>
      </c>
      <c r="F2085" s="3">
        <v>1</v>
      </c>
      <c r="G2085" s="3">
        <v>0</v>
      </c>
      <c r="H2085" s="3">
        <v>0</v>
      </c>
      <c r="I2085" s="3">
        <v>0</v>
      </c>
    </row>
    <row r="2086" ht="20" customHeight="1" spans="1:9">
      <c r="A2086" s="9">
        <v>44737</v>
      </c>
      <c r="B2086" s="3">
        <v>46707550235</v>
      </c>
      <c r="C2086" s="3" t="s">
        <v>131</v>
      </c>
      <c r="D2086" s="31">
        <v>0</v>
      </c>
      <c r="E2086" s="60">
        <v>0</v>
      </c>
      <c r="F2086" s="3">
        <v>0</v>
      </c>
      <c r="G2086" s="3">
        <v>0</v>
      </c>
      <c r="H2086" s="3">
        <v>0</v>
      </c>
      <c r="I2086" s="3">
        <v>1</v>
      </c>
    </row>
    <row r="2087" ht="20" customHeight="1" spans="1:9">
      <c r="A2087" s="9">
        <v>44737</v>
      </c>
      <c r="B2087" s="3" t="s">
        <v>408</v>
      </c>
      <c r="C2087" s="3" t="s">
        <v>131</v>
      </c>
      <c r="D2087" s="31">
        <v>0</v>
      </c>
      <c r="E2087" s="60">
        <v>109</v>
      </c>
      <c r="F2087" s="3">
        <v>0</v>
      </c>
      <c r="G2087" s="3">
        <v>0</v>
      </c>
      <c r="H2087" s="3">
        <v>0</v>
      </c>
      <c r="I2087" s="3">
        <v>0</v>
      </c>
    </row>
    <row r="2088" ht="20" customHeight="1" spans="1:9">
      <c r="A2088" s="9">
        <v>44737</v>
      </c>
      <c r="B2088" s="3" t="s">
        <v>361</v>
      </c>
      <c r="C2088" s="3" t="s">
        <v>131</v>
      </c>
      <c r="D2088" s="31">
        <v>0</v>
      </c>
      <c r="E2088" s="60">
        <v>240</v>
      </c>
      <c r="F2088" s="3">
        <v>3</v>
      </c>
      <c r="G2088" s="3">
        <v>0</v>
      </c>
      <c r="H2088" s="3">
        <v>0</v>
      </c>
      <c r="I2088" s="3">
        <v>0</v>
      </c>
    </row>
    <row r="2089" ht="20" customHeight="1" spans="1:9">
      <c r="A2089" s="9">
        <v>44737</v>
      </c>
      <c r="B2089" s="3" t="s">
        <v>332</v>
      </c>
      <c r="C2089" s="3" t="s">
        <v>131</v>
      </c>
      <c r="D2089" s="31">
        <v>0</v>
      </c>
      <c r="E2089" s="60">
        <v>244</v>
      </c>
      <c r="F2089" s="3">
        <v>1</v>
      </c>
      <c r="G2089" s="3">
        <v>0</v>
      </c>
      <c r="H2089" s="3">
        <v>0</v>
      </c>
      <c r="I2089" s="3">
        <v>2</v>
      </c>
    </row>
    <row r="2090" ht="20" customHeight="1" spans="1:9">
      <c r="A2090" s="9">
        <v>44737</v>
      </c>
      <c r="B2090" s="3" t="s">
        <v>404</v>
      </c>
      <c r="C2090" s="3" t="s">
        <v>131</v>
      </c>
      <c r="D2090" s="31">
        <v>0</v>
      </c>
      <c r="E2090" s="60">
        <v>101</v>
      </c>
      <c r="F2090" s="3">
        <v>1</v>
      </c>
      <c r="G2090" s="3">
        <v>0</v>
      </c>
      <c r="H2090" s="3">
        <v>0</v>
      </c>
      <c r="I2090" s="3">
        <v>0</v>
      </c>
    </row>
    <row r="2091" ht="20" customHeight="1" spans="1:9">
      <c r="A2091" s="9">
        <v>44737</v>
      </c>
      <c r="B2091" s="3" t="s">
        <v>375</v>
      </c>
      <c r="C2091" s="3" t="s">
        <v>131</v>
      </c>
      <c r="D2091" s="31">
        <v>0</v>
      </c>
      <c r="E2091" s="60">
        <v>241</v>
      </c>
      <c r="F2091" s="3">
        <v>0</v>
      </c>
      <c r="G2091" s="3">
        <v>0</v>
      </c>
      <c r="H2091" s="3">
        <v>0</v>
      </c>
      <c r="I2091" s="3">
        <v>0</v>
      </c>
    </row>
    <row r="2092" ht="20" customHeight="1" spans="1:9">
      <c r="A2092" s="9">
        <v>44737</v>
      </c>
      <c r="B2092" s="3" t="s">
        <v>392</v>
      </c>
      <c r="C2092" s="3" t="s">
        <v>131</v>
      </c>
      <c r="D2092" s="31">
        <v>0</v>
      </c>
      <c r="E2092" s="60">
        <v>262</v>
      </c>
      <c r="F2092" s="3">
        <v>2</v>
      </c>
      <c r="G2092" s="3">
        <v>2</v>
      </c>
      <c r="H2092" s="3">
        <v>0</v>
      </c>
      <c r="I2092" s="3">
        <v>2</v>
      </c>
    </row>
    <row r="2093" ht="20" customHeight="1" spans="1:9">
      <c r="A2093" s="9">
        <v>44737</v>
      </c>
      <c r="B2093" s="3" t="s">
        <v>409</v>
      </c>
      <c r="C2093" s="3" t="s">
        <v>131</v>
      </c>
      <c r="D2093" s="31">
        <v>0</v>
      </c>
      <c r="E2093" s="60">
        <v>240</v>
      </c>
      <c r="F2093" s="3">
        <v>0</v>
      </c>
      <c r="G2093" s="3">
        <v>0</v>
      </c>
      <c r="H2093" s="3">
        <v>0</v>
      </c>
      <c r="I2093" s="3">
        <v>1</v>
      </c>
    </row>
    <row r="2094" ht="20" customHeight="1" spans="1:9">
      <c r="A2094" s="9">
        <v>44737</v>
      </c>
      <c r="B2094" s="3" t="s">
        <v>410</v>
      </c>
      <c r="C2094" s="3" t="s">
        <v>131</v>
      </c>
      <c r="D2094" s="31">
        <v>0</v>
      </c>
      <c r="E2094" s="60">
        <v>242</v>
      </c>
      <c r="F2094" s="3">
        <v>0</v>
      </c>
      <c r="G2094" s="3">
        <v>0</v>
      </c>
      <c r="H2094" s="3">
        <v>0</v>
      </c>
      <c r="I2094" s="3">
        <v>0</v>
      </c>
    </row>
    <row r="2095" ht="20" customHeight="1" spans="1:9">
      <c r="A2095" s="9">
        <v>44737</v>
      </c>
      <c r="B2095" s="3" t="s">
        <v>411</v>
      </c>
      <c r="C2095" s="3" t="s">
        <v>131</v>
      </c>
      <c r="D2095" s="31">
        <v>0</v>
      </c>
      <c r="E2095" s="60">
        <v>257</v>
      </c>
      <c r="F2095" s="3">
        <v>1</v>
      </c>
      <c r="G2095" s="3">
        <v>1</v>
      </c>
      <c r="H2095" s="3">
        <v>0</v>
      </c>
      <c r="I2095" s="3">
        <v>1</v>
      </c>
    </row>
    <row r="2096" ht="20" customHeight="1" spans="1:9">
      <c r="A2096" s="9">
        <v>44737</v>
      </c>
      <c r="B2096" s="3" t="s">
        <v>307</v>
      </c>
      <c r="C2096" s="3" t="s">
        <v>131</v>
      </c>
      <c r="D2096" s="31">
        <v>0</v>
      </c>
      <c r="E2096" s="60">
        <v>276</v>
      </c>
      <c r="F2096" s="3">
        <v>3</v>
      </c>
      <c r="G2096" s="3">
        <v>2</v>
      </c>
      <c r="H2096" s="3">
        <v>0</v>
      </c>
      <c r="I2096" s="3">
        <v>2</v>
      </c>
    </row>
    <row r="2097" ht="20" customHeight="1" spans="1:9">
      <c r="A2097" s="9">
        <v>44737</v>
      </c>
      <c r="B2097" s="3" t="s">
        <v>396</v>
      </c>
      <c r="C2097" s="3" t="s">
        <v>131</v>
      </c>
      <c r="D2097" s="31">
        <v>0</v>
      </c>
      <c r="E2097" s="60">
        <v>0</v>
      </c>
      <c r="F2097" s="3">
        <v>0</v>
      </c>
      <c r="G2097" s="3">
        <v>0</v>
      </c>
      <c r="H2097" s="3">
        <v>0</v>
      </c>
      <c r="I2097" s="3">
        <v>0</v>
      </c>
    </row>
    <row r="2098" ht="20" customHeight="1" spans="1:9">
      <c r="A2098" s="9">
        <v>44737</v>
      </c>
      <c r="B2098" s="3" t="s">
        <v>393</v>
      </c>
      <c r="C2098" s="3" t="s">
        <v>131</v>
      </c>
      <c r="D2098" s="31">
        <v>0</v>
      </c>
      <c r="E2098" s="60">
        <v>240</v>
      </c>
      <c r="F2098" s="3">
        <v>0</v>
      </c>
      <c r="G2098" s="3">
        <v>0</v>
      </c>
      <c r="H2098" s="3">
        <v>0</v>
      </c>
      <c r="I2098" s="3">
        <v>0</v>
      </c>
    </row>
    <row r="2099" ht="20" customHeight="1" spans="1:9">
      <c r="A2099" s="9">
        <v>44737</v>
      </c>
      <c r="B2099" s="3" t="s">
        <v>405</v>
      </c>
      <c r="C2099" s="3" t="s">
        <v>131</v>
      </c>
      <c r="D2099" s="31">
        <v>0</v>
      </c>
      <c r="E2099" s="60">
        <v>242</v>
      </c>
      <c r="F2099" s="3">
        <v>1</v>
      </c>
      <c r="G2099" s="3">
        <v>1</v>
      </c>
      <c r="H2099" s="3">
        <v>0</v>
      </c>
      <c r="I2099" s="3">
        <v>1</v>
      </c>
    </row>
    <row r="2100" ht="20" customHeight="1" spans="1:9">
      <c r="A2100" s="8" t="s">
        <v>109</v>
      </c>
      <c r="B2100" s="8"/>
      <c r="C2100" s="8"/>
      <c r="D2100" s="24">
        <f t="shared" ref="D2100:I2100" si="73">SUM(D2068:D2099)</f>
        <v>9637.12</v>
      </c>
      <c r="E2100" s="59">
        <f t="shared" si="73"/>
        <v>5981</v>
      </c>
      <c r="F2100" s="8">
        <f t="shared" si="73"/>
        <v>73</v>
      </c>
      <c r="G2100" s="8">
        <f t="shared" si="73"/>
        <v>46</v>
      </c>
      <c r="H2100" s="8">
        <f t="shared" si="73"/>
        <v>29</v>
      </c>
      <c r="I2100" s="8">
        <f t="shared" si="73"/>
        <v>108</v>
      </c>
    </row>
    <row r="2101" ht="20" customHeight="1" spans="1:9">
      <c r="A2101" s="9">
        <v>44736</v>
      </c>
      <c r="B2101" s="3" t="s">
        <v>295</v>
      </c>
      <c r="C2101" s="3" t="s">
        <v>131</v>
      </c>
      <c r="D2101" s="31">
        <v>975</v>
      </c>
      <c r="E2101" s="60">
        <v>245</v>
      </c>
      <c r="F2101" s="3">
        <v>7</v>
      </c>
      <c r="G2101" s="3">
        <v>4</v>
      </c>
      <c r="H2101" s="3">
        <v>4</v>
      </c>
      <c r="I2101" s="3">
        <v>13</v>
      </c>
    </row>
    <row r="2102" ht="20" customHeight="1" spans="1:9">
      <c r="A2102" s="9">
        <v>44736</v>
      </c>
      <c r="B2102" s="3" t="s">
        <v>291</v>
      </c>
      <c r="C2102" s="3" t="s">
        <v>131</v>
      </c>
      <c r="D2102" s="31">
        <v>405</v>
      </c>
      <c r="E2102" s="60">
        <v>242</v>
      </c>
      <c r="F2102" s="3">
        <v>19</v>
      </c>
      <c r="G2102" s="3">
        <v>14</v>
      </c>
      <c r="H2102" s="3">
        <v>7</v>
      </c>
      <c r="I2102" s="3">
        <v>36</v>
      </c>
    </row>
    <row r="2103" ht="20" customHeight="1" spans="1:9">
      <c r="A2103" s="9">
        <v>44736</v>
      </c>
      <c r="B2103" s="3" t="s">
        <v>414</v>
      </c>
      <c r="C2103" s="3" t="s">
        <v>131</v>
      </c>
      <c r="D2103" s="31">
        <v>127</v>
      </c>
      <c r="E2103" s="60">
        <v>0</v>
      </c>
      <c r="F2103" s="3">
        <v>0</v>
      </c>
      <c r="G2103" s="3">
        <v>0</v>
      </c>
      <c r="H2103" s="3">
        <v>2</v>
      </c>
      <c r="I2103" s="3">
        <v>2</v>
      </c>
    </row>
    <row r="2104" ht="20" customHeight="1" spans="1:9">
      <c r="A2104" s="9">
        <v>44736</v>
      </c>
      <c r="B2104" s="3" t="s">
        <v>296</v>
      </c>
      <c r="C2104" s="3" t="s">
        <v>131</v>
      </c>
      <c r="D2104" s="31">
        <v>111</v>
      </c>
      <c r="E2104" s="60">
        <v>245</v>
      </c>
      <c r="F2104" s="3">
        <v>1</v>
      </c>
      <c r="G2104" s="3">
        <v>0</v>
      </c>
      <c r="H2104" s="3">
        <v>1</v>
      </c>
      <c r="I2104" s="3">
        <v>2</v>
      </c>
    </row>
    <row r="2105" ht="20" customHeight="1" spans="1:9">
      <c r="A2105" s="9">
        <v>44736</v>
      </c>
      <c r="B2105" s="3" t="s">
        <v>307</v>
      </c>
      <c r="C2105" s="3" t="s">
        <v>131</v>
      </c>
      <c r="D2105" s="31">
        <v>42</v>
      </c>
      <c r="E2105" s="60">
        <v>277</v>
      </c>
      <c r="F2105" s="3">
        <v>1</v>
      </c>
      <c r="G2105" s="3">
        <v>1</v>
      </c>
      <c r="H2105" s="3">
        <v>1</v>
      </c>
      <c r="I2105" s="3">
        <v>5</v>
      </c>
    </row>
    <row r="2106" ht="20" customHeight="1" spans="1:9">
      <c r="A2106" s="9">
        <v>44736</v>
      </c>
      <c r="B2106" s="3" t="s">
        <v>361</v>
      </c>
      <c r="C2106" s="3" t="s">
        <v>131</v>
      </c>
      <c r="D2106" s="31">
        <v>6</v>
      </c>
      <c r="E2106" s="60">
        <v>247</v>
      </c>
      <c r="F2106" s="3">
        <v>2</v>
      </c>
      <c r="G2106" s="3">
        <v>1</v>
      </c>
      <c r="H2106" s="3">
        <v>1</v>
      </c>
      <c r="I2106" s="3">
        <v>1</v>
      </c>
    </row>
    <row r="2107" ht="20" customHeight="1" spans="1:9">
      <c r="A2107" s="9">
        <v>44736</v>
      </c>
      <c r="B2107" s="3" t="s">
        <v>375</v>
      </c>
      <c r="C2107" s="3" t="s">
        <v>131</v>
      </c>
      <c r="D2107" s="31">
        <v>6</v>
      </c>
      <c r="E2107" s="60">
        <v>241</v>
      </c>
      <c r="F2107" s="3">
        <v>1</v>
      </c>
      <c r="G2107" s="3">
        <v>1</v>
      </c>
      <c r="H2107" s="3">
        <v>1</v>
      </c>
      <c r="I2107" s="3">
        <v>1</v>
      </c>
    </row>
    <row r="2108" ht="20" customHeight="1" spans="1:9">
      <c r="A2108" s="9">
        <v>44736</v>
      </c>
      <c r="B2108" s="3" t="s">
        <v>292</v>
      </c>
      <c r="C2108" s="3" t="s">
        <v>131</v>
      </c>
      <c r="D2108" s="31">
        <v>6</v>
      </c>
      <c r="E2108" s="60">
        <v>397</v>
      </c>
      <c r="F2108" s="3">
        <v>8</v>
      </c>
      <c r="G2108" s="3">
        <v>6</v>
      </c>
      <c r="H2108" s="3">
        <v>1</v>
      </c>
      <c r="I2108" s="3">
        <v>10</v>
      </c>
    </row>
    <row r="2109" ht="20" customHeight="1" spans="1:9">
      <c r="A2109" s="9">
        <v>44736</v>
      </c>
      <c r="B2109" s="3" t="s">
        <v>413</v>
      </c>
      <c r="C2109" s="3" t="s">
        <v>131</v>
      </c>
      <c r="D2109" s="31">
        <v>0</v>
      </c>
      <c r="E2109" s="60">
        <v>0</v>
      </c>
      <c r="F2109" s="3">
        <v>0</v>
      </c>
      <c r="G2109" s="3">
        <v>0</v>
      </c>
      <c r="H2109" s="3">
        <v>0</v>
      </c>
      <c r="I2109" s="3">
        <v>1</v>
      </c>
    </row>
    <row r="2110" ht="20" customHeight="1" spans="1:9">
      <c r="A2110" s="9">
        <v>44736</v>
      </c>
      <c r="B2110" s="3" t="s">
        <v>416</v>
      </c>
      <c r="C2110" s="3" t="s">
        <v>131</v>
      </c>
      <c r="D2110" s="31">
        <v>0</v>
      </c>
      <c r="E2110" s="60">
        <v>337</v>
      </c>
      <c r="F2110" s="3">
        <v>0</v>
      </c>
      <c r="G2110" s="3">
        <v>0</v>
      </c>
      <c r="H2110" s="3">
        <v>0</v>
      </c>
      <c r="I2110" s="3">
        <v>0</v>
      </c>
    </row>
    <row r="2111" ht="20" customHeight="1" spans="1:9">
      <c r="A2111" s="9">
        <v>44736</v>
      </c>
      <c r="B2111" s="3" t="s">
        <v>299</v>
      </c>
      <c r="C2111" s="3" t="s">
        <v>131</v>
      </c>
      <c r="D2111" s="31">
        <v>0</v>
      </c>
      <c r="E2111" s="60">
        <v>0</v>
      </c>
      <c r="F2111" s="3">
        <v>0</v>
      </c>
      <c r="G2111" s="3">
        <v>0</v>
      </c>
      <c r="H2111" s="3">
        <v>0</v>
      </c>
      <c r="I2111" s="3">
        <v>1</v>
      </c>
    </row>
    <row r="2112" ht="20" customHeight="1" spans="1:9">
      <c r="A2112" s="9">
        <v>44736</v>
      </c>
      <c r="B2112" s="3" t="s">
        <v>406</v>
      </c>
      <c r="C2112" s="3" t="s">
        <v>131</v>
      </c>
      <c r="D2112" s="31">
        <v>0</v>
      </c>
      <c r="E2112" s="60">
        <v>255</v>
      </c>
      <c r="F2112" s="3">
        <v>0</v>
      </c>
      <c r="G2112" s="3">
        <v>0</v>
      </c>
      <c r="H2112" s="3">
        <v>0</v>
      </c>
      <c r="I2112" s="3">
        <v>0</v>
      </c>
    </row>
    <row r="2113" ht="20" customHeight="1" spans="1:9">
      <c r="A2113" s="9">
        <v>44736</v>
      </c>
      <c r="B2113" s="3" t="s">
        <v>323</v>
      </c>
      <c r="C2113" s="3" t="s">
        <v>131</v>
      </c>
      <c r="D2113" s="31">
        <v>0</v>
      </c>
      <c r="E2113" s="60">
        <v>241</v>
      </c>
      <c r="F2113" s="3">
        <v>3</v>
      </c>
      <c r="G2113" s="3">
        <v>1</v>
      </c>
      <c r="H2113" s="3">
        <v>0</v>
      </c>
      <c r="I2113" s="3">
        <v>1</v>
      </c>
    </row>
    <row r="2114" ht="20" customHeight="1" spans="1:9">
      <c r="A2114" s="9">
        <v>44736</v>
      </c>
      <c r="B2114" s="3" t="s">
        <v>313</v>
      </c>
      <c r="C2114" s="3" t="s">
        <v>131</v>
      </c>
      <c r="D2114" s="31">
        <v>0</v>
      </c>
      <c r="E2114" s="60">
        <v>0</v>
      </c>
      <c r="F2114" s="3">
        <v>0</v>
      </c>
      <c r="G2114" s="3">
        <v>0</v>
      </c>
      <c r="H2114" s="3">
        <v>0</v>
      </c>
      <c r="I2114" s="3">
        <v>4</v>
      </c>
    </row>
    <row r="2115" ht="20" customHeight="1" spans="1:9">
      <c r="A2115" s="9">
        <v>44736</v>
      </c>
      <c r="B2115" s="3" t="s">
        <v>301</v>
      </c>
      <c r="C2115" s="3" t="s">
        <v>131</v>
      </c>
      <c r="D2115" s="31">
        <v>0</v>
      </c>
      <c r="E2115" s="60">
        <v>245</v>
      </c>
      <c r="F2115" s="3">
        <v>2</v>
      </c>
      <c r="G2115" s="3">
        <v>1</v>
      </c>
      <c r="H2115" s="3">
        <v>0</v>
      </c>
      <c r="I2115" s="3">
        <v>2</v>
      </c>
    </row>
    <row r="2116" ht="20" customHeight="1" spans="1:9">
      <c r="A2116" s="9">
        <v>44736</v>
      </c>
      <c r="B2116" s="3" t="s">
        <v>314</v>
      </c>
      <c r="C2116" s="3" t="s">
        <v>131</v>
      </c>
      <c r="D2116" s="31">
        <v>0</v>
      </c>
      <c r="E2116" s="60">
        <v>243</v>
      </c>
      <c r="F2116" s="3">
        <v>0</v>
      </c>
      <c r="G2116" s="3">
        <v>0</v>
      </c>
      <c r="H2116" s="3">
        <v>0</v>
      </c>
      <c r="I2116" s="3">
        <v>0</v>
      </c>
    </row>
    <row r="2117" ht="20" customHeight="1" spans="1:9">
      <c r="A2117" s="9">
        <v>44736</v>
      </c>
      <c r="B2117" s="3" t="s">
        <v>395</v>
      </c>
      <c r="C2117" s="3" t="s">
        <v>131</v>
      </c>
      <c r="D2117" s="31">
        <v>0</v>
      </c>
      <c r="E2117" s="60">
        <v>239</v>
      </c>
      <c r="F2117" s="3">
        <v>2</v>
      </c>
      <c r="G2117" s="3">
        <v>0</v>
      </c>
      <c r="H2117" s="3">
        <v>0</v>
      </c>
      <c r="I2117" s="3">
        <v>0</v>
      </c>
    </row>
    <row r="2118" ht="20" customHeight="1" spans="1:9">
      <c r="A2118" s="9">
        <v>44736</v>
      </c>
      <c r="B2118" s="3" t="s">
        <v>391</v>
      </c>
      <c r="C2118" s="3" t="s">
        <v>131</v>
      </c>
      <c r="D2118" s="31">
        <v>0</v>
      </c>
      <c r="E2118" s="60">
        <v>245</v>
      </c>
      <c r="F2118" s="3">
        <v>1</v>
      </c>
      <c r="G2118" s="3">
        <v>0</v>
      </c>
      <c r="H2118" s="3">
        <v>0</v>
      </c>
      <c r="I2118" s="3">
        <v>0</v>
      </c>
    </row>
    <row r="2119" ht="20" customHeight="1" spans="1:9">
      <c r="A2119" s="9">
        <v>44736</v>
      </c>
      <c r="B2119" s="3">
        <v>46707550235</v>
      </c>
      <c r="C2119" s="3" t="s">
        <v>131</v>
      </c>
      <c r="D2119" s="31">
        <v>0</v>
      </c>
      <c r="E2119" s="60">
        <v>0</v>
      </c>
      <c r="F2119" s="3">
        <v>0</v>
      </c>
      <c r="G2119" s="3">
        <v>0</v>
      </c>
      <c r="H2119" s="3">
        <v>0</v>
      </c>
      <c r="I2119" s="3">
        <v>1</v>
      </c>
    </row>
    <row r="2120" ht="20" customHeight="1" spans="1:9">
      <c r="A2120" s="9">
        <v>44736</v>
      </c>
      <c r="B2120" s="3" t="s">
        <v>408</v>
      </c>
      <c r="C2120" s="3" t="s">
        <v>131</v>
      </c>
      <c r="D2120" s="31">
        <v>0</v>
      </c>
      <c r="E2120" s="60">
        <v>261</v>
      </c>
      <c r="F2120" s="3">
        <v>1</v>
      </c>
      <c r="G2120" s="3">
        <v>0</v>
      </c>
      <c r="H2120" s="3">
        <v>0</v>
      </c>
      <c r="I2120" s="3">
        <v>0</v>
      </c>
    </row>
    <row r="2121" ht="20" customHeight="1" spans="1:9">
      <c r="A2121" s="9">
        <v>44736</v>
      </c>
      <c r="B2121" s="3" t="s">
        <v>332</v>
      </c>
      <c r="C2121" s="3" t="s">
        <v>131</v>
      </c>
      <c r="D2121" s="31">
        <v>0</v>
      </c>
      <c r="E2121" s="60">
        <v>252</v>
      </c>
      <c r="F2121" s="3">
        <v>0</v>
      </c>
      <c r="G2121" s="3">
        <v>0</v>
      </c>
      <c r="H2121" s="3">
        <v>0</v>
      </c>
      <c r="I2121" s="3">
        <v>2</v>
      </c>
    </row>
    <row r="2122" ht="20" customHeight="1" spans="1:9">
      <c r="A2122" s="9">
        <v>44736</v>
      </c>
      <c r="B2122" s="3" t="s">
        <v>404</v>
      </c>
      <c r="C2122" s="3" t="s">
        <v>131</v>
      </c>
      <c r="D2122" s="31">
        <v>0</v>
      </c>
      <c r="E2122" s="60">
        <v>291</v>
      </c>
      <c r="F2122" s="3">
        <v>0</v>
      </c>
      <c r="G2122" s="3">
        <v>0</v>
      </c>
      <c r="H2122" s="3">
        <v>0</v>
      </c>
      <c r="I2122" s="3">
        <v>0</v>
      </c>
    </row>
    <row r="2123" ht="20" customHeight="1" spans="1:9">
      <c r="A2123" s="9">
        <v>44736</v>
      </c>
      <c r="B2123" s="3" t="s">
        <v>392</v>
      </c>
      <c r="C2123" s="3" t="s">
        <v>131</v>
      </c>
      <c r="D2123" s="31">
        <v>0</v>
      </c>
      <c r="E2123" s="60">
        <v>247</v>
      </c>
      <c r="F2123" s="3">
        <v>1</v>
      </c>
      <c r="G2123" s="3">
        <v>0</v>
      </c>
      <c r="H2123" s="3">
        <v>0</v>
      </c>
      <c r="I2123" s="3">
        <v>0</v>
      </c>
    </row>
    <row r="2124" ht="20" customHeight="1" spans="1:9">
      <c r="A2124" s="9">
        <v>44736</v>
      </c>
      <c r="B2124" s="3" t="s">
        <v>410</v>
      </c>
      <c r="C2124" s="3" t="s">
        <v>131</v>
      </c>
      <c r="D2124" s="31">
        <v>0</v>
      </c>
      <c r="E2124" s="60">
        <v>250</v>
      </c>
      <c r="F2124" s="3">
        <v>1</v>
      </c>
      <c r="G2124" s="3">
        <v>0</v>
      </c>
      <c r="H2124" s="3">
        <v>0</v>
      </c>
      <c r="I2124" s="3">
        <v>0</v>
      </c>
    </row>
    <row r="2125" ht="20" customHeight="1" spans="1:9">
      <c r="A2125" s="9">
        <v>44736</v>
      </c>
      <c r="B2125" s="3" t="s">
        <v>411</v>
      </c>
      <c r="C2125" s="3" t="s">
        <v>131</v>
      </c>
      <c r="D2125" s="31">
        <v>0</v>
      </c>
      <c r="E2125" s="60">
        <v>256</v>
      </c>
      <c r="F2125" s="3">
        <v>1</v>
      </c>
      <c r="G2125" s="3">
        <v>1</v>
      </c>
      <c r="H2125" s="3">
        <v>0</v>
      </c>
      <c r="I2125" s="3">
        <v>1</v>
      </c>
    </row>
    <row r="2126" ht="20" customHeight="1" spans="1:9">
      <c r="A2126" s="9">
        <v>44736</v>
      </c>
      <c r="B2126" s="3" t="s">
        <v>393</v>
      </c>
      <c r="C2126" s="3" t="s">
        <v>131</v>
      </c>
      <c r="D2126" s="31">
        <v>0</v>
      </c>
      <c r="E2126" s="60">
        <v>242</v>
      </c>
      <c r="F2126" s="3">
        <v>0</v>
      </c>
      <c r="G2126" s="3">
        <v>0</v>
      </c>
      <c r="H2126" s="3">
        <v>0</v>
      </c>
      <c r="I2126" s="3">
        <v>0</v>
      </c>
    </row>
    <row r="2127" ht="20" customHeight="1" spans="1:9">
      <c r="A2127" s="9">
        <v>44736</v>
      </c>
      <c r="B2127" s="3" t="s">
        <v>368</v>
      </c>
      <c r="C2127" s="3" t="s">
        <v>131</v>
      </c>
      <c r="D2127" s="31">
        <v>0</v>
      </c>
      <c r="E2127" s="60">
        <v>245</v>
      </c>
      <c r="F2127" s="3">
        <v>4</v>
      </c>
      <c r="G2127" s="3">
        <v>2</v>
      </c>
      <c r="H2127" s="3">
        <v>0</v>
      </c>
      <c r="I2127" s="3">
        <v>1</v>
      </c>
    </row>
    <row r="2128" ht="20" customHeight="1" spans="1:9">
      <c r="A2128" s="9">
        <v>44736</v>
      </c>
      <c r="B2128" s="3" t="s">
        <v>418</v>
      </c>
      <c r="C2128" s="3" t="s">
        <v>131</v>
      </c>
      <c r="D2128" s="31">
        <v>0</v>
      </c>
      <c r="E2128" s="60">
        <v>0</v>
      </c>
      <c r="F2128" s="3">
        <v>0</v>
      </c>
      <c r="G2128" s="3">
        <v>0</v>
      </c>
      <c r="H2128" s="3">
        <v>0</v>
      </c>
      <c r="I2128" s="3">
        <v>1</v>
      </c>
    </row>
    <row r="2129" ht="20" customHeight="1" spans="1:9">
      <c r="A2129" s="9">
        <v>44736</v>
      </c>
      <c r="B2129" s="3" t="s">
        <v>417</v>
      </c>
      <c r="C2129" s="3" t="s">
        <v>131</v>
      </c>
      <c r="D2129" s="31">
        <v>0</v>
      </c>
      <c r="E2129" s="60">
        <v>198</v>
      </c>
      <c r="F2129" s="3">
        <v>0</v>
      </c>
      <c r="G2129" s="3">
        <v>0</v>
      </c>
      <c r="H2129" s="3">
        <v>0</v>
      </c>
      <c r="I2129" s="3">
        <v>0</v>
      </c>
    </row>
    <row r="2130" ht="20" customHeight="1" spans="1:9">
      <c r="A2130" s="9">
        <v>44736</v>
      </c>
      <c r="B2130" s="3" t="s">
        <v>312</v>
      </c>
      <c r="C2130" s="3" t="s">
        <v>131</v>
      </c>
      <c r="D2130" s="31">
        <v>0</v>
      </c>
      <c r="E2130" s="60">
        <v>241</v>
      </c>
      <c r="F2130" s="3">
        <v>2</v>
      </c>
      <c r="G2130" s="3">
        <v>0</v>
      </c>
      <c r="H2130" s="3">
        <v>0</v>
      </c>
      <c r="I2130" s="3">
        <v>2</v>
      </c>
    </row>
    <row r="2131" ht="20" customHeight="1" spans="1:9">
      <c r="A2131" s="9">
        <v>44736</v>
      </c>
      <c r="B2131" s="3" t="s">
        <v>405</v>
      </c>
      <c r="C2131" s="3" t="s">
        <v>131</v>
      </c>
      <c r="D2131" s="31">
        <v>0</v>
      </c>
      <c r="E2131" s="60">
        <v>250</v>
      </c>
      <c r="F2131" s="3">
        <v>0</v>
      </c>
      <c r="G2131" s="3">
        <v>0</v>
      </c>
      <c r="H2131" s="3">
        <v>0</v>
      </c>
      <c r="I2131" s="3">
        <v>0</v>
      </c>
    </row>
    <row r="2132" ht="20" customHeight="1" spans="1:9">
      <c r="A2132" s="8" t="s">
        <v>110</v>
      </c>
      <c r="B2132" s="8"/>
      <c r="C2132" s="8"/>
      <c r="D2132" s="24">
        <f t="shared" ref="D2132:I2132" si="74">SUM(D2101:D2131)</f>
        <v>1678</v>
      </c>
      <c r="E2132" s="59">
        <f t="shared" si="74"/>
        <v>6432</v>
      </c>
      <c r="F2132" s="8">
        <f t="shared" si="74"/>
        <v>57</v>
      </c>
      <c r="G2132" s="8">
        <f t="shared" si="74"/>
        <v>32</v>
      </c>
      <c r="H2132" s="8">
        <f t="shared" si="74"/>
        <v>18</v>
      </c>
      <c r="I2132" s="8">
        <f t="shared" si="74"/>
        <v>87</v>
      </c>
    </row>
    <row r="2133" ht="20" customHeight="1" spans="1:9">
      <c r="A2133" s="9">
        <v>44735</v>
      </c>
      <c r="B2133" s="3" t="s">
        <v>291</v>
      </c>
      <c r="C2133" s="3" t="s">
        <v>131</v>
      </c>
      <c r="D2133" s="31">
        <v>4613</v>
      </c>
      <c r="E2133" s="60">
        <v>242</v>
      </c>
      <c r="F2133" s="3">
        <v>16</v>
      </c>
      <c r="G2133" s="3">
        <v>13</v>
      </c>
      <c r="H2133" s="3">
        <v>12</v>
      </c>
      <c r="I2133" s="3">
        <v>40</v>
      </c>
    </row>
    <row r="2134" ht="20" customHeight="1" spans="1:9">
      <c r="A2134" s="9">
        <v>44735</v>
      </c>
      <c r="B2134" s="3" t="s">
        <v>295</v>
      </c>
      <c r="C2134" s="3" t="s">
        <v>131</v>
      </c>
      <c r="D2134" s="31">
        <v>624</v>
      </c>
      <c r="E2134" s="60">
        <v>241</v>
      </c>
      <c r="F2134" s="3">
        <v>2</v>
      </c>
      <c r="G2134" s="3">
        <v>0</v>
      </c>
      <c r="H2134" s="3">
        <v>3</v>
      </c>
      <c r="I2134" s="3">
        <v>9</v>
      </c>
    </row>
    <row r="2135" ht="20" customHeight="1" spans="1:9">
      <c r="A2135" s="9">
        <v>44735</v>
      </c>
      <c r="B2135" s="3" t="s">
        <v>292</v>
      </c>
      <c r="C2135" s="3" t="s">
        <v>131</v>
      </c>
      <c r="D2135" s="31">
        <v>141</v>
      </c>
      <c r="E2135" s="60">
        <v>326</v>
      </c>
      <c r="F2135" s="3">
        <v>5</v>
      </c>
      <c r="G2135" s="3">
        <v>3</v>
      </c>
      <c r="H2135" s="3">
        <v>2</v>
      </c>
      <c r="I2135" s="3">
        <v>9</v>
      </c>
    </row>
    <row r="2136" ht="20" customHeight="1" spans="1:9">
      <c r="A2136" s="9">
        <v>44735</v>
      </c>
      <c r="B2136" s="3" t="s">
        <v>296</v>
      </c>
      <c r="C2136" s="3" t="s">
        <v>131</v>
      </c>
      <c r="D2136" s="31">
        <v>111</v>
      </c>
      <c r="E2136" s="60">
        <v>240</v>
      </c>
      <c r="F2136" s="3">
        <v>3</v>
      </c>
      <c r="G2136" s="3">
        <v>1</v>
      </c>
      <c r="H2136" s="3">
        <v>1</v>
      </c>
      <c r="I2136" s="3">
        <v>3</v>
      </c>
    </row>
    <row r="2137" ht="20" customHeight="1" spans="1:9">
      <c r="A2137" s="9">
        <v>44735</v>
      </c>
      <c r="B2137" s="3" t="s">
        <v>313</v>
      </c>
      <c r="C2137" s="3" t="s">
        <v>131</v>
      </c>
      <c r="D2137" s="31">
        <v>93</v>
      </c>
      <c r="E2137" s="60">
        <v>0</v>
      </c>
      <c r="F2137" s="3">
        <v>0</v>
      </c>
      <c r="G2137" s="3">
        <v>0</v>
      </c>
      <c r="H2137" s="3">
        <v>1</v>
      </c>
      <c r="I2137" s="3">
        <v>3</v>
      </c>
    </row>
    <row r="2138" ht="20" customHeight="1" spans="1:9">
      <c r="A2138" s="9">
        <v>44735</v>
      </c>
      <c r="B2138" s="3" t="s">
        <v>368</v>
      </c>
      <c r="C2138" s="3" t="s">
        <v>131</v>
      </c>
      <c r="D2138" s="31">
        <v>85</v>
      </c>
      <c r="E2138" s="60">
        <v>246</v>
      </c>
      <c r="F2138" s="3">
        <v>4</v>
      </c>
      <c r="G2138" s="3">
        <v>2</v>
      </c>
      <c r="H2138" s="3">
        <v>1</v>
      </c>
      <c r="I2138" s="3">
        <v>2</v>
      </c>
    </row>
    <row r="2139" ht="20" customHeight="1" spans="1:9">
      <c r="A2139" s="9">
        <v>44735</v>
      </c>
      <c r="B2139" s="3" t="s">
        <v>414</v>
      </c>
      <c r="C2139" s="3" t="s">
        <v>131</v>
      </c>
      <c r="D2139" s="31">
        <v>24</v>
      </c>
      <c r="E2139" s="60">
        <v>0</v>
      </c>
      <c r="F2139" s="3">
        <v>0</v>
      </c>
      <c r="G2139" s="3">
        <v>0</v>
      </c>
      <c r="H2139" s="3">
        <v>2</v>
      </c>
      <c r="I2139" s="3">
        <v>1</v>
      </c>
    </row>
    <row r="2140" ht="20" customHeight="1" spans="1:9">
      <c r="A2140" s="9">
        <v>44735</v>
      </c>
      <c r="B2140" s="3" t="s">
        <v>299</v>
      </c>
      <c r="C2140" s="3" t="s">
        <v>131</v>
      </c>
      <c r="D2140" s="31">
        <v>18</v>
      </c>
      <c r="E2140" s="60">
        <v>0</v>
      </c>
      <c r="F2140" s="3">
        <v>0</v>
      </c>
      <c r="G2140" s="3">
        <v>0</v>
      </c>
      <c r="H2140" s="3">
        <v>1</v>
      </c>
      <c r="I2140" s="3">
        <v>1</v>
      </c>
    </row>
    <row r="2141" ht="20" customHeight="1" spans="1:9">
      <c r="A2141" s="9">
        <v>44735</v>
      </c>
      <c r="B2141" s="3" t="s">
        <v>413</v>
      </c>
      <c r="C2141" s="3" t="s">
        <v>131</v>
      </c>
      <c r="D2141" s="31">
        <v>0</v>
      </c>
      <c r="E2141" s="60">
        <v>4</v>
      </c>
      <c r="F2141" s="3">
        <v>0</v>
      </c>
      <c r="G2141" s="3">
        <v>0</v>
      </c>
      <c r="H2141" s="3">
        <v>0</v>
      </c>
      <c r="I2141" s="3">
        <v>2</v>
      </c>
    </row>
    <row r="2142" ht="20" customHeight="1" spans="1:9">
      <c r="A2142" s="9">
        <v>44735</v>
      </c>
      <c r="B2142" s="3" t="s">
        <v>416</v>
      </c>
      <c r="C2142" s="3" t="s">
        <v>131</v>
      </c>
      <c r="D2142" s="31">
        <v>0</v>
      </c>
      <c r="E2142" s="60">
        <v>431</v>
      </c>
      <c r="F2142" s="3">
        <v>0</v>
      </c>
      <c r="G2142" s="3">
        <v>0</v>
      </c>
      <c r="H2142" s="3">
        <v>0</v>
      </c>
      <c r="I2142" s="3">
        <v>0</v>
      </c>
    </row>
    <row r="2143" ht="20" customHeight="1" spans="1:9">
      <c r="A2143" s="9">
        <v>44735</v>
      </c>
      <c r="B2143" s="3" t="s">
        <v>406</v>
      </c>
      <c r="C2143" s="3" t="s">
        <v>131</v>
      </c>
      <c r="D2143" s="31">
        <v>0</v>
      </c>
      <c r="E2143" s="60">
        <v>251</v>
      </c>
      <c r="F2143" s="3">
        <v>0</v>
      </c>
      <c r="G2143" s="3">
        <v>0</v>
      </c>
      <c r="H2143" s="3">
        <v>0</v>
      </c>
      <c r="I2143" s="3">
        <v>0</v>
      </c>
    </row>
    <row r="2144" ht="20" customHeight="1" spans="1:9">
      <c r="A2144" s="9">
        <v>44735</v>
      </c>
      <c r="B2144" s="3" t="s">
        <v>323</v>
      </c>
      <c r="C2144" s="3" t="s">
        <v>131</v>
      </c>
      <c r="D2144" s="31">
        <v>0</v>
      </c>
      <c r="E2144" s="60">
        <v>249</v>
      </c>
      <c r="F2144" s="3">
        <v>0</v>
      </c>
      <c r="G2144" s="3">
        <v>0</v>
      </c>
      <c r="H2144" s="3">
        <v>0</v>
      </c>
      <c r="I2144" s="3">
        <v>0</v>
      </c>
    </row>
    <row r="2145" ht="20" customHeight="1" spans="1:9">
      <c r="A2145" s="9">
        <v>44735</v>
      </c>
      <c r="B2145" s="3" t="s">
        <v>301</v>
      </c>
      <c r="C2145" s="3" t="s">
        <v>131</v>
      </c>
      <c r="D2145" s="31">
        <v>0</v>
      </c>
      <c r="E2145" s="60">
        <v>246</v>
      </c>
      <c r="F2145" s="3">
        <v>1</v>
      </c>
      <c r="G2145" s="3">
        <v>0</v>
      </c>
      <c r="H2145" s="3">
        <v>0</v>
      </c>
      <c r="I2145" s="3">
        <v>2</v>
      </c>
    </row>
    <row r="2146" ht="20" customHeight="1" spans="1:9">
      <c r="A2146" s="9">
        <v>44735</v>
      </c>
      <c r="B2146" s="3" t="s">
        <v>395</v>
      </c>
      <c r="C2146" s="3" t="s">
        <v>131</v>
      </c>
      <c r="D2146" s="31">
        <v>0</v>
      </c>
      <c r="E2146" s="60">
        <v>242</v>
      </c>
      <c r="F2146" s="3">
        <v>1</v>
      </c>
      <c r="G2146" s="3">
        <v>0</v>
      </c>
      <c r="H2146" s="3">
        <v>0</v>
      </c>
      <c r="I2146" s="3">
        <v>0</v>
      </c>
    </row>
    <row r="2147" ht="20" customHeight="1" spans="1:9">
      <c r="A2147" s="9">
        <v>44735</v>
      </c>
      <c r="B2147" s="3" t="s">
        <v>391</v>
      </c>
      <c r="C2147" s="3" t="s">
        <v>131</v>
      </c>
      <c r="D2147" s="31">
        <v>0</v>
      </c>
      <c r="E2147" s="60">
        <v>253</v>
      </c>
      <c r="F2147" s="3">
        <v>3</v>
      </c>
      <c r="G2147" s="3">
        <v>0</v>
      </c>
      <c r="H2147" s="3">
        <v>0</v>
      </c>
      <c r="I2147" s="3">
        <v>0</v>
      </c>
    </row>
    <row r="2148" ht="20" customHeight="1" spans="1:9">
      <c r="A2148" s="9">
        <v>44735</v>
      </c>
      <c r="B2148" s="3">
        <v>46707550235</v>
      </c>
      <c r="C2148" s="3" t="s">
        <v>131</v>
      </c>
      <c r="D2148" s="31">
        <v>0</v>
      </c>
      <c r="E2148" s="60">
        <v>0</v>
      </c>
      <c r="F2148" s="3">
        <v>0</v>
      </c>
      <c r="G2148" s="3">
        <v>0</v>
      </c>
      <c r="H2148" s="3">
        <v>0</v>
      </c>
      <c r="I2148" s="3">
        <v>1</v>
      </c>
    </row>
    <row r="2149" ht="20" customHeight="1" spans="1:9">
      <c r="A2149" s="9">
        <v>44735</v>
      </c>
      <c r="B2149" s="3" t="s">
        <v>408</v>
      </c>
      <c r="C2149" s="3" t="s">
        <v>131</v>
      </c>
      <c r="D2149" s="31">
        <v>0</v>
      </c>
      <c r="E2149" s="60">
        <v>255</v>
      </c>
      <c r="F2149" s="3">
        <v>2</v>
      </c>
      <c r="G2149" s="3">
        <v>2</v>
      </c>
      <c r="H2149" s="3">
        <v>0</v>
      </c>
      <c r="I2149" s="3">
        <v>2</v>
      </c>
    </row>
    <row r="2150" ht="20" customHeight="1" spans="1:9">
      <c r="A2150" s="9">
        <v>44735</v>
      </c>
      <c r="B2150" s="3" t="s">
        <v>361</v>
      </c>
      <c r="C2150" s="3" t="s">
        <v>131</v>
      </c>
      <c r="D2150" s="31">
        <v>0</v>
      </c>
      <c r="E2150" s="60">
        <v>241</v>
      </c>
      <c r="F2150" s="3">
        <v>1</v>
      </c>
      <c r="G2150" s="3">
        <v>0</v>
      </c>
      <c r="H2150" s="3">
        <v>0</v>
      </c>
      <c r="I2150" s="3">
        <v>0</v>
      </c>
    </row>
    <row r="2151" ht="20" customHeight="1" spans="1:9">
      <c r="A2151" s="9">
        <v>44735</v>
      </c>
      <c r="B2151" s="3" t="s">
        <v>332</v>
      </c>
      <c r="C2151" s="3" t="s">
        <v>131</v>
      </c>
      <c r="D2151" s="31">
        <v>0</v>
      </c>
      <c r="E2151" s="60">
        <v>296</v>
      </c>
      <c r="F2151" s="3">
        <v>1</v>
      </c>
      <c r="G2151" s="3">
        <v>0</v>
      </c>
      <c r="H2151" s="3">
        <v>0</v>
      </c>
      <c r="I2151" s="3">
        <v>1</v>
      </c>
    </row>
    <row r="2152" ht="20" customHeight="1" spans="1:9">
      <c r="A2152" s="9">
        <v>44735</v>
      </c>
      <c r="B2152" s="3" t="s">
        <v>404</v>
      </c>
      <c r="C2152" s="3" t="s">
        <v>131</v>
      </c>
      <c r="D2152" s="31">
        <v>0</v>
      </c>
      <c r="E2152" s="60">
        <v>238</v>
      </c>
      <c r="F2152" s="3">
        <v>0</v>
      </c>
      <c r="G2152" s="3">
        <v>0</v>
      </c>
      <c r="H2152" s="3">
        <v>0</v>
      </c>
      <c r="I2152" s="3">
        <v>0</v>
      </c>
    </row>
    <row r="2153" ht="20" customHeight="1" spans="1:9">
      <c r="A2153" s="9">
        <v>44735</v>
      </c>
      <c r="B2153" s="3" t="s">
        <v>375</v>
      </c>
      <c r="C2153" s="3" t="s">
        <v>131</v>
      </c>
      <c r="D2153" s="31">
        <v>0</v>
      </c>
      <c r="E2153" s="60">
        <v>0</v>
      </c>
      <c r="F2153" s="3">
        <v>0</v>
      </c>
      <c r="G2153" s="3">
        <v>0</v>
      </c>
      <c r="H2153" s="3">
        <v>0</v>
      </c>
      <c r="I2153" s="3">
        <v>0</v>
      </c>
    </row>
    <row r="2154" ht="20" customHeight="1" spans="1:9">
      <c r="A2154" s="9">
        <v>44735</v>
      </c>
      <c r="B2154" s="3" t="s">
        <v>392</v>
      </c>
      <c r="C2154" s="3" t="s">
        <v>131</v>
      </c>
      <c r="D2154" s="31">
        <v>0</v>
      </c>
      <c r="E2154" s="60">
        <v>256</v>
      </c>
      <c r="F2154" s="3">
        <v>1</v>
      </c>
      <c r="G2154" s="3">
        <v>1</v>
      </c>
      <c r="H2154" s="3">
        <v>0</v>
      </c>
      <c r="I2154" s="3">
        <v>1</v>
      </c>
    </row>
    <row r="2155" ht="20" customHeight="1" spans="1:9">
      <c r="A2155" s="9">
        <v>44735</v>
      </c>
      <c r="B2155" s="3" t="s">
        <v>409</v>
      </c>
      <c r="C2155" s="3" t="s">
        <v>131</v>
      </c>
      <c r="D2155" s="31">
        <v>0</v>
      </c>
      <c r="E2155" s="60">
        <v>240</v>
      </c>
      <c r="F2155" s="3">
        <v>1</v>
      </c>
      <c r="G2155" s="3">
        <v>1</v>
      </c>
      <c r="H2155" s="3">
        <v>0</v>
      </c>
      <c r="I2155" s="3">
        <v>1</v>
      </c>
    </row>
    <row r="2156" ht="20" customHeight="1" spans="1:9">
      <c r="A2156" s="9">
        <v>44735</v>
      </c>
      <c r="B2156" s="3" t="s">
        <v>411</v>
      </c>
      <c r="C2156" s="3" t="s">
        <v>131</v>
      </c>
      <c r="D2156" s="31">
        <v>0</v>
      </c>
      <c r="E2156" s="60">
        <v>248</v>
      </c>
      <c r="F2156" s="3">
        <v>0</v>
      </c>
      <c r="G2156" s="3">
        <v>0</v>
      </c>
      <c r="H2156" s="3">
        <v>0</v>
      </c>
      <c r="I2156" s="3">
        <v>0</v>
      </c>
    </row>
    <row r="2157" ht="20" customHeight="1" spans="1:9">
      <c r="A2157" s="9">
        <v>44735</v>
      </c>
      <c r="B2157" s="3" t="s">
        <v>307</v>
      </c>
      <c r="C2157" s="3" t="s">
        <v>131</v>
      </c>
      <c r="D2157" s="31">
        <v>0</v>
      </c>
      <c r="E2157" s="60">
        <v>272</v>
      </c>
      <c r="F2157" s="3">
        <v>3</v>
      </c>
      <c r="G2157" s="3">
        <v>2</v>
      </c>
      <c r="H2157" s="3">
        <v>0</v>
      </c>
      <c r="I2157" s="3">
        <v>4</v>
      </c>
    </row>
    <row r="2158" ht="20" customHeight="1" spans="1:9">
      <c r="A2158" s="9">
        <v>44735</v>
      </c>
      <c r="B2158" s="3" t="s">
        <v>393</v>
      </c>
      <c r="C2158" s="3" t="s">
        <v>131</v>
      </c>
      <c r="D2158" s="31">
        <v>0</v>
      </c>
      <c r="E2158" s="60">
        <v>246</v>
      </c>
      <c r="F2158" s="3">
        <v>0</v>
      </c>
      <c r="G2158" s="3">
        <v>0</v>
      </c>
      <c r="H2158" s="3">
        <v>0</v>
      </c>
      <c r="I2158" s="3">
        <v>0</v>
      </c>
    </row>
    <row r="2159" ht="20" customHeight="1" spans="1:9">
      <c r="A2159" s="9">
        <v>44735</v>
      </c>
      <c r="B2159" s="3" t="s">
        <v>417</v>
      </c>
      <c r="C2159" s="3" t="s">
        <v>131</v>
      </c>
      <c r="D2159" s="31">
        <v>0</v>
      </c>
      <c r="E2159" s="60">
        <v>4</v>
      </c>
      <c r="F2159" s="3">
        <v>0</v>
      </c>
      <c r="G2159" s="3">
        <v>0</v>
      </c>
      <c r="H2159" s="3">
        <v>0</v>
      </c>
      <c r="I2159" s="3">
        <v>0</v>
      </c>
    </row>
    <row r="2160" ht="20" customHeight="1" spans="1:9">
      <c r="A2160" s="9">
        <v>44735</v>
      </c>
      <c r="B2160" s="3" t="s">
        <v>312</v>
      </c>
      <c r="C2160" s="3" t="s">
        <v>131</v>
      </c>
      <c r="D2160" s="31">
        <v>0</v>
      </c>
      <c r="E2160" s="60">
        <v>241</v>
      </c>
      <c r="F2160" s="3">
        <v>2</v>
      </c>
      <c r="G2160" s="3">
        <v>1</v>
      </c>
      <c r="H2160" s="3">
        <v>0</v>
      </c>
      <c r="I2160" s="3">
        <v>3</v>
      </c>
    </row>
    <row r="2161" ht="20" customHeight="1" spans="1:9">
      <c r="A2161" s="8" t="s">
        <v>111</v>
      </c>
      <c r="B2161" s="8"/>
      <c r="C2161" s="8"/>
      <c r="D2161" s="24">
        <f t="shared" ref="D2161:I2161" si="75">SUM(D2133:D2160)</f>
        <v>5709</v>
      </c>
      <c r="E2161" s="59">
        <f t="shared" si="75"/>
        <v>5508</v>
      </c>
      <c r="F2161" s="8">
        <f t="shared" si="75"/>
        <v>46</v>
      </c>
      <c r="G2161" s="8">
        <f t="shared" si="75"/>
        <v>26</v>
      </c>
      <c r="H2161" s="8">
        <f t="shared" si="75"/>
        <v>23</v>
      </c>
      <c r="I2161" s="8">
        <f t="shared" si="75"/>
        <v>85</v>
      </c>
    </row>
    <row r="2162" ht="20" customHeight="1" spans="1:9">
      <c r="A2162" s="9">
        <v>44734</v>
      </c>
      <c r="B2162" s="3" t="s">
        <v>295</v>
      </c>
      <c r="C2162" s="3" t="s">
        <v>131</v>
      </c>
      <c r="D2162" s="31">
        <v>4603</v>
      </c>
      <c r="E2162" s="60">
        <v>241</v>
      </c>
      <c r="F2162" s="3">
        <v>2</v>
      </c>
      <c r="G2162" s="3">
        <v>0</v>
      </c>
      <c r="H2162" s="3">
        <v>3</v>
      </c>
      <c r="I2162" s="3">
        <v>10</v>
      </c>
    </row>
    <row r="2163" ht="20" customHeight="1" spans="1:9">
      <c r="A2163" s="9">
        <v>44734</v>
      </c>
      <c r="B2163" s="3" t="s">
        <v>291</v>
      </c>
      <c r="C2163" s="3" t="s">
        <v>131</v>
      </c>
      <c r="D2163" s="31">
        <v>1724</v>
      </c>
      <c r="E2163" s="60">
        <v>242</v>
      </c>
      <c r="F2163" s="3">
        <v>25</v>
      </c>
      <c r="G2163" s="3">
        <v>16</v>
      </c>
      <c r="H2163" s="3">
        <v>12</v>
      </c>
      <c r="I2163" s="3">
        <v>45</v>
      </c>
    </row>
    <row r="2164" ht="20" customHeight="1" spans="1:9">
      <c r="A2164" s="9">
        <v>44734</v>
      </c>
      <c r="B2164" s="3" t="s">
        <v>313</v>
      </c>
      <c r="C2164" s="3" t="s">
        <v>131</v>
      </c>
      <c r="D2164" s="31">
        <v>166</v>
      </c>
      <c r="E2164" s="60">
        <v>0</v>
      </c>
      <c r="F2164" s="3">
        <v>0</v>
      </c>
      <c r="G2164" s="3">
        <v>0</v>
      </c>
      <c r="H2164" s="3">
        <v>1</v>
      </c>
      <c r="I2164" s="3">
        <v>3</v>
      </c>
    </row>
    <row r="2165" ht="20" customHeight="1" spans="1:9">
      <c r="A2165" s="9">
        <v>44734</v>
      </c>
      <c r="B2165" s="3" t="s">
        <v>296</v>
      </c>
      <c r="C2165" s="3" t="s">
        <v>131</v>
      </c>
      <c r="D2165" s="31">
        <v>141</v>
      </c>
      <c r="E2165" s="60">
        <v>242</v>
      </c>
      <c r="F2165" s="3">
        <v>0</v>
      </c>
      <c r="G2165" s="3">
        <v>0</v>
      </c>
      <c r="H2165" s="3">
        <v>2</v>
      </c>
      <c r="I2165" s="3">
        <v>2</v>
      </c>
    </row>
    <row r="2166" ht="20" customHeight="1" spans="1:9">
      <c r="A2166" s="9">
        <v>44734</v>
      </c>
      <c r="B2166" s="3" t="s">
        <v>414</v>
      </c>
      <c r="C2166" s="3" t="s">
        <v>131</v>
      </c>
      <c r="D2166" s="31">
        <v>134</v>
      </c>
      <c r="E2166" s="60">
        <v>0</v>
      </c>
      <c r="F2166" s="3">
        <v>0</v>
      </c>
      <c r="G2166" s="3">
        <v>0</v>
      </c>
      <c r="H2166" s="3">
        <v>2</v>
      </c>
      <c r="I2166" s="3">
        <v>1</v>
      </c>
    </row>
    <row r="2167" ht="20" customHeight="1" spans="1:9">
      <c r="A2167" s="9">
        <v>44734</v>
      </c>
      <c r="B2167" s="3" t="s">
        <v>301</v>
      </c>
      <c r="C2167" s="3" t="s">
        <v>131</v>
      </c>
      <c r="D2167" s="31">
        <v>104</v>
      </c>
      <c r="E2167" s="60">
        <v>248</v>
      </c>
      <c r="F2167" s="3">
        <v>3</v>
      </c>
      <c r="G2167" s="3">
        <v>3</v>
      </c>
      <c r="H2167" s="3">
        <v>1</v>
      </c>
      <c r="I2167" s="3">
        <v>3</v>
      </c>
    </row>
    <row r="2168" ht="20" customHeight="1" spans="1:9">
      <c r="A2168" s="9">
        <v>44734</v>
      </c>
      <c r="B2168" s="3" t="s">
        <v>292</v>
      </c>
      <c r="C2168" s="3" t="s">
        <v>131</v>
      </c>
      <c r="D2168" s="31">
        <v>18</v>
      </c>
      <c r="E2168" s="60">
        <v>328</v>
      </c>
      <c r="F2168" s="3">
        <v>6</v>
      </c>
      <c r="G2168" s="3">
        <v>3</v>
      </c>
      <c r="H2168" s="3">
        <v>1</v>
      </c>
      <c r="I2168" s="3">
        <v>10</v>
      </c>
    </row>
    <row r="2169" ht="20" customHeight="1" spans="1:9">
      <c r="A2169" s="9">
        <v>44734</v>
      </c>
      <c r="B2169" s="3" t="s">
        <v>332</v>
      </c>
      <c r="C2169" s="3" t="s">
        <v>131</v>
      </c>
      <c r="D2169" s="31">
        <v>6</v>
      </c>
      <c r="E2169" s="60">
        <v>262</v>
      </c>
      <c r="F2169" s="3">
        <v>0</v>
      </c>
      <c r="G2169" s="3">
        <v>0</v>
      </c>
      <c r="H2169" s="3">
        <v>1</v>
      </c>
      <c r="I2169" s="3">
        <v>2</v>
      </c>
    </row>
    <row r="2170" ht="20" customHeight="1" spans="1:9">
      <c r="A2170" s="9">
        <v>44734</v>
      </c>
      <c r="B2170" s="3" t="s">
        <v>413</v>
      </c>
      <c r="C2170" s="3" t="s">
        <v>131</v>
      </c>
      <c r="D2170" s="31">
        <v>0</v>
      </c>
      <c r="E2170" s="60">
        <v>0</v>
      </c>
      <c r="F2170" s="3">
        <v>0</v>
      </c>
      <c r="G2170" s="3">
        <v>0</v>
      </c>
      <c r="H2170" s="3">
        <v>0</v>
      </c>
      <c r="I2170" s="3">
        <v>2</v>
      </c>
    </row>
    <row r="2171" ht="20" customHeight="1" spans="1:9">
      <c r="A2171" s="9">
        <v>44734</v>
      </c>
      <c r="B2171" s="3" t="s">
        <v>416</v>
      </c>
      <c r="C2171" s="3" t="s">
        <v>131</v>
      </c>
      <c r="D2171" s="31">
        <v>0</v>
      </c>
      <c r="E2171" s="60">
        <v>241</v>
      </c>
      <c r="F2171" s="3">
        <v>0</v>
      </c>
      <c r="G2171" s="3">
        <v>0</v>
      </c>
      <c r="H2171" s="3">
        <v>0</v>
      </c>
      <c r="I2171" s="3">
        <v>0</v>
      </c>
    </row>
    <row r="2172" ht="20" customHeight="1" spans="1:9">
      <c r="A2172" s="9">
        <v>44734</v>
      </c>
      <c r="B2172" s="3" t="s">
        <v>419</v>
      </c>
      <c r="C2172" s="3" t="s">
        <v>131</v>
      </c>
      <c r="D2172" s="31">
        <v>0</v>
      </c>
      <c r="E2172" s="60">
        <v>166</v>
      </c>
      <c r="F2172" s="3">
        <v>0</v>
      </c>
      <c r="G2172" s="3">
        <v>0</v>
      </c>
      <c r="H2172" s="3">
        <v>0</v>
      </c>
      <c r="I2172" s="3">
        <v>0</v>
      </c>
    </row>
    <row r="2173" ht="20" customHeight="1" spans="1:9">
      <c r="A2173" s="9">
        <v>44734</v>
      </c>
      <c r="B2173" s="3" t="s">
        <v>299</v>
      </c>
      <c r="C2173" s="3" t="s">
        <v>131</v>
      </c>
      <c r="D2173" s="31">
        <v>0</v>
      </c>
      <c r="E2173" s="60">
        <v>0</v>
      </c>
      <c r="F2173" s="3">
        <v>0</v>
      </c>
      <c r="G2173" s="3">
        <v>0</v>
      </c>
      <c r="H2173" s="3">
        <v>0</v>
      </c>
      <c r="I2173" s="3">
        <v>2</v>
      </c>
    </row>
    <row r="2174" ht="20" customHeight="1" spans="1:9">
      <c r="A2174" s="9">
        <v>44734</v>
      </c>
      <c r="B2174" s="3" t="s">
        <v>395</v>
      </c>
      <c r="C2174" s="3" t="s">
        <v>131</v>
      </c>
      <c r="D2174" s="31">
        <v>0</v>
      </c>
      <c r="E2174" s="60">
        <v>247</v>
      </c>
      <c r="F2174" s="3">
        <v>0</v>
      </c>
      <c r="G2174" s="3">
        <v>0</v>
      </c>
      <c r="H2174" s="3">
        <v>0</v>
      </c>
      <c r="I2174" s="3">
        <v>0</v>
      </c>
    </row>
    <row r="2175" ht="20" customHeight="1" spans="1:9">
      <c r="A2175" s="9">
        <v>44734</v>
      </c>
      <c r="B2175" s="3" t="s">
        <v>391</v>
      </c>
      <c r="C2175" s="3" t="s">
        <v>131</v>
      </c>
      <c r="D2175" s="31">
        <v>0</v>
      </c>
      <c r="E2175" s="60">
        <v>247</v>
      </c>
      <c r="F2175" s="3">
        <v>1</v>
      </c>
      <c r="G2175" s="3">
        <v>0</v>
      </c>
      <c r="H2175" s="3">
        <v>0</v>
      </c>
      <c r="I2175" s="3">
        <v>0</v>
      </c>
    </row>
    <row r="2176" ht="20" customHeight="1" spans="1:9">
      <c r="A2176" s="9">
        <v>44734</v>
      </c>
      <c r="B2176" s="3">
        <v>46707550235</v>
      </c>
      <c r="C2176" s="3" t="s">
        <v>131</v>
      </c>
      <c r="D2176" s="31">
        <v>0</v>
      </c>
      <c r="E2176" s="60">
        <v>0</v>
      </c>
      <c r="F2176" s="3">
        <v>0</v>
      </c>
      <c r="G2176" s="3">
        <v>0</v>
      </c>
      <c r="H2176" s="3">
        <v>0</v>
      </c>
      <c r="I2176" s="3">
        <v>1</v>
      </c>
    </row>
    <row r="2177" ht="20" customHeight="1" spans="1:9">
      <c r="A2177" s="9">
        <v>44734</v>
      </c>
      <c r="B2177" s="3" t="s">
        <v>408</v>
      </c>
      <c r="C2177" s="3" t="s">
        <v>131</v>
      </c>
      <c r="D2177" s="31">
        <v>0</v>
      </c>
      <c r="E2177" s="60">
        <v>250</v>
      </c>
      <c r="F2177" s="3">
        <v>0</v>
      </c>
      <c r="G2177" s="3">
        <v>0</v>
      </c>
      <c r="H2177" s="3">
        <v>0</v>
      </c>
      <c r="I2177" s="3">
        <v>0</v>
      </c>
    </row>
    <row r="2178" ht="20" customHeight="1" spans="1:9">
      <c r="A2178" s="9">
        <v>44734</v>
      </c>
      <c r="B2178" s="3" t="s">
        <v>361</v>
      </c>
      <c r="C2178" s="3" t="s">
        <v>131</v>
      </c>
      <c r="D2178" s="31">
        <v>0</v>
      </c>
      <c r="E2178" s="60">
        <v>243</v>
      </c>
      <c r="F2178" s="3">
        <v>0</v>
      </c>
      <c r="G2178" s="3">
        <v>0</v>
      </c>
      <c r="H2178" s="3">
        <v>0</v>
      </c>
      <c r="I2178" s="3">
        <v>0</v>
      </c>
    </row>
    <row r="2179" ht="20" customHeight="1" spans="1:9">
      <c r="A2179" s="9">
        <v>44734</v>
      </c>
      <c r="B2179" s="3" t="s">
        <v>392</v>
      </c>
      <c r="C2179" s="3" t="s">
        <v>131</v>
      </c>
      <c r="D2179" s="31">
        <v>0</v>
      </c>
      <c r="E2179" s="60">
        <v>256</v>
      </c>
      <c r="F2179" s="3">
        <v>1</v>
      </c>
      <c r="G2179" s="3">
        <v>1</v>
      </c>
      <c r="H2179" s="3">
        <v>0</v>
      </c>
      <c r="I2179" s="3">
        <v>1</v>
      </c>
    </row>
    <row r="2180" ht="20" customHeight="1" spans="1:9">
      <c r="A2180" s="9">
        <v>44734</v>
      </c>
      <c r="B2180" s="3" t="s">
        <v>409</v>
      </c>
      <c r="C2180" s="3" t="s">
        <v>131</v>
      </c>
      <c r="D2180" s="31">
        <v>0</v>
      </c>
      <c r="E2180" s="60">
        <v>240</v>
      </c>
      <c r="F2180" s="3">
        <v>0</v>
      </c>
      <c r="G2180" s="3">
        <v>0</v>
      </c>
      <c r="H2180" s="3">
        <v>0</v>
      </c>
      <c r="I2180" s="3">
        <v>0</v>
      </c>
    </row>
    <row r="2181" ht="20" customHeight="1" spans="1:9">
      <c r="A2181" s="9">
        <v>44734</v>
      </c>
      <c r="B2181" s="3" t="s">
        <v>307</v>
      </c>
      <c r="C2181" s="3" t="s">
        <v>131</v>
      </c>
      <c r="D2181" s="31">
        <v>0</v>
      </c>
      <c r="E2181" s="60">
        <v>274</v>
      </c>
      <c r="F2181" s="3">
        <v>5</v>
      </c>
      <c r="G2181" s="3">
        <v>4</v>
      </c>
      <c r="H2181" s="3">
        <v>0</v>
      </c>
      <c r="I2181" s="3">
        <v>5</v>
      </c>
    </row>
    <row r="2182" ht="20" customHeight="1" spans="1:9">
      <c r="A2182" s="9">
        <v>44734</v>
      </c>
      <c r="B2182" s="3" t="s">
        <v>420</v>
      </c>
      <c r="C2182" s="3" t="s">
        <v>131</v>
      </c>
      <c r="D2182" s="31">
        <v>0</v>
      </c>
      <c r="E2182" s="60">
        <v>0</v>
      </c>
      <c r="F2182" s="3">
        <v>0</v>
      </c>
      <c r="G2182" s="3">
        <v>0</v>
      </c>
      <c r="H2182" s="3">
        <v>0</v>
      </c>
      <c r="I2182" s="3">
        <v>0</v>
      </c>
    </row>
    <row r="2183" ht="20" customHeight="1" spans="1:9">
      <c r="A2183" s="9">
        <v>44734</v>
      </c>
      <c r="B2183" s="3" t="s">
        <v>368</v>
      </c>
      <c r="C2183" s="3" t="s">
        <v>131</v>
      </c>
      <c r="D2183" s="31">
        <v>0</v>
      </c>
      <c r="E2183" s="60">
        <v>273</v>
      </c>
      <c r="F2183" s="3">
        <v>9</v>
      </c>
      <c r="G2183" s="3">
        <v>3</v>
      </c>
      <c r="H2183" s="3">
        <v>0</v>
      </c>
      <c r="I2183" s="3">
        <v>1</v>
      </c>
    </row>
    <row r="2184" ht="20" customHeight="1" spans="1:9">
      <c r="A2184" s="9">
        <v>44734</v>
      </c>
      <c r="B2184" s="3" t="s">
        <v>312</v>
      </c>
      <c r="C2184" s="3" t="s">
        <v>131</v>
      </c>
      <c r="D2184" s="31">
        <v>0</v>
      </c>
      <c r="E2184" s="60">
        <v>242</v>
      </c>
      <c r="F2184" s="3">
        <v>2</v>
      </c>
      <c r="G2184" s="3">
        <v>1</v>
      </c>
      <c r="H2184" s="3">
        <v>0</v>
      </c>
      <c r="I2184" s="3">
        <v>1</v>
      </c>
    </row>
    <row r="2185" ht="20" customHeight="1" spans="1:9">
      <c r="A2185" s="8" t="s">
        <v>112</v>
      </c>
      <c r="B2185" s="8"/>
      <c r="C2185" s="8"/>
      <c r="D2185" s="24">
        <f t="shared" ref="D2185:I2185" si="76">SUM(D2162:D2184)</f>
        <v>6896</v>
      </c>
      <c r="E2185" s="59">
        <f t="shared" si="76"/>
        <v>4242</v>
      </c>
      <c r="F2185" s="8">
        <f t="shared" si="76"/>
        <v>54</v>
      </c>
      <c r="G2185" s="8">
        <f t="shared" si="76"/>
        <v>31</v>
      </c>
      <c r="H2185" s="8">
        <f t="shared" si="76"/>
        <v>23</v>
      </c>
      <c r="I2185" s="8">
        <f t="shared" si="76"/>
        <v>89</v>
      </c>
    </row>
    <row r="2186" ht="20" customHeight="1" spans="1:9">
      <c r="A2186" s="9">
        <v>44733</v>
      </c>
      <c r="B2186" s="3" t="s">
        <v>291</v>
      </c>
      <c r="C2186" s="3" t="s">
        <v>131</v>
      </c>
      <c r="D2186" s="31">
        <v>5392</v>
      </c>
      <c r="E2186" s="60">
        <v>242</v>
      </c>
      <c r="F2186" s="3">
        <v>24</v>
      </c>
      <c r="G2186" s="3">
        <v>12</v>
      </c>
      <c r="H2186" s="3">
        <v>14</v>
      </c>
      <c r="I2186" s="3">
        <v>41</v>
      </c>
    </row>
    <row r="2187" ht="20" customHeight="1" spans="1:9">
      <c r="A2187" s="9">
        <v>44733</v>
      </c>
      <c r="B2187" s="3" t="s">
        <v>295</v>
      </c>
      <c r="C2187" s="3" t="s">
        <v>131</v>
      </c>
      <c r="D2187" s="31">
        <v>818</v>
      </c>
      <c r="E2187" s="60">
        <v>245</v>
      </c>
      <c r="F2187" s="3">
        <v>2</v>
      </c>
      <c r="G2187" s="3">
        <v>0</v>
      </c>
      <c r="H2187" s="3">
        <v>2</v>
      </c>
      <c r="I2187" s="3">
        <v>8</v>
      </c>
    </row>
    <row r="2188" ht="20" customHeight="1" spans="1:9">
      <c r="A2188" s="9">
        <v>44733</v>
      </c>
      <c r="B2188" s="3" t="s">
        <v>313</v>
      </c>
      <c r="C2188" s="3" t="s">
        <v>131</v>
      </c>
      <c r="D2188" s="31">
        <v>598</v>
      </c>
      <c r="E2188" s="60">
        <v>0</v>
      </c>
      <c r="F2188" s="3">
        <v>0</v>
      </c>
      <c r="G2188" s="3">
        <v>0</v>
      </c>
      <c r="H2188" s="3">
        <v>1</v>
      </c>
      <c r="I2188" s="3">
        <v>3</v>
      </c>
    </row>
    <row r="2189" ht="20" customHeight="1" spans="1:9">
      <c r="A2189" s="9">
        <v>44733</v>
      </c>
      <c r="B2189" s="3" t="s">
        <v>296</v>
      </c>
      <c r="C2189" s="3" t="s">
        <v>131</v>
      </c>
      <c r="D2189" s="31">
        <v>507</v>
      </c>
      <c r="E2189" s="60">
        <v>241</v>
      </c>
      <c r="F2189" s="3">
        <v>1</v>
      </c>
      <c r="G2189" s="3">
        <v>0</v>
      </c>
      <c r="H2189" s="3">
        <v>1</v>
      </c>
      <c r="I2189" s="3">
        <v>2</v>
      </c>
    </row>
    <row r="2190" ht="20" customHeight="1" spans="1:9">
      <c r="A2190" s="9">
        <v>44733</v>
      </c>
      <c r="B2190" s="3" t="s">
        <v>414</v>
      </c>
      <c r="C2190" s="3" t="s">
        <v>131</v>
      </c>
      <c r="D2190" s="31">
        <v>55</v>
      </c>
      <c r="E2190" s="60">
        <v>0</v>
      </c>
      <c r="F2190" s="3">
        <v>0</v>
      </c>
      <c r="G2190" s="3">
        <v>0</v>
      </c>
      <c r="H2190" s="3">
        <v>1</v>
      </c>
      <c r="I2190" s="3">
        <v>1</v>
      </c>
    </row>
    <row r="2191" ht="20" customHeight="1" spans="1:9">
      <c r="A2191" s="9">
        <v>44733</v>
      </c>
      <c r="B2191" s="3" t="s">
        <v>307</v>
      </c>
      <c r="C2191" s="3" t="s">
        <v>131</v>
      </c>
      <c r="D2191" s="31">
        <v>6</v>
      </c>
      <c r="E2191" s="60">
        <v>278</v>
      </c>
      <c r="F2191" s="3">
        <v>4</v>
      </c>
      <c r="G2191" s="3">
        <v>2</v>
      </c>
      <c r="H2191" s="3">
        <v>1</v>
      </c>
      <c r="I2191" s="3">
        <v>5</v>
      </c>
    </row>
    <row r="2192" ht="20" customHeight="1" spans="1:9">
      <c r="A2192" s="9">
        <v>44733</v>
      </c>
      <c r="B2192" s="3" t="s">
        <v>292</v>
      </c>
      <c r="C2192" s="3" t="s">
        <v>131</v>
      </c>
      <c r="D2192" s="31">
        <v>6</v>
      </c>
      <c r="E2192" s="60">
        <v>392</v>
      </c>
      <c r="F2192" s="3">
        <v>6</v>
      </c>
      <c r="G2192" s="3">
        <v>5</v>
      </c>
      <c r="H2192" s="3">
        <v>1</v>
      </c>
      <c r="I2192" s="3">
        <v>10</v>
      </c>
    </row>
    <row r="2193" ht="20" customHeight="1" spans="1:9">
      <c r="A2193" s="9">
        <v>44733</v>
      </c>
      <c r="B2193" s="3" t="s">
        <v>413</v>
      </c>
      <c r="C2193" s="3" t="s">
        <v>131</v>
      </c>
      <c r="D2193" s="31">
        <v>0</v>
      </c>
      <c r="E2193" s="60">
        <v>0</v>
      </c>
      <c r="F2193" s="3">
        <v>0</v>
      </c>
      <c r="G2193" s="3">
        <v>0</v>
      </c>
      <c r="H2193" s="3">
        <v>0</v>
      </c>
      <c r="I2193" s="3">
        <v>1</v>
      </c>
    </row>
    <row r="2194" ht="20" customHeight="1" spans="1:9">
      <c r="A2194" s="9">
        <v>44733</v>
      </c>
      <c r="B2194" s="3" t="s">
        <v>416</v>
      </c>
      <c r="C2194" s="3" t="s">
        <v>131</v>
      </c>
      <c r="D2194" s="31">
        <v>0</v>
      </c>
      <c r="E2194" s="60">
        <v>256</v>
      </c>
      <c r="F2194" s="3">
        <v>1</v>
      </c>
      <c r="G2194" s="3">
        <v>1</v>
      </c>
      <c r="H2194" s="3">
        <v>0</v>
      </c>
      <c r="I2194" s="3">
        <v>1</v>
      </c>
    </row>
    <row r="2195" ht="20" customHeight="1" spans="1:9">
      <c r="A2195" s="9">
        <v>44733</v>
      </c>
      <c r="B2195" s="3" t="s">
        <v>299</v>
      </c>
      <c r="C2195" s="3" t="s">
        <v>131</v>
      </c>
      <c r="D2195" s="31">
        <v>0</v>
      </c>
      <c r="E2195" s="60">
        <v>0</v>
      </c>
      <c r="F2195" s="3">
        <v>0</v>
      </c>
      <c r="G2195" s="3">
        <v>0</v>
      </c>
      <c r="H2195" s="3">
        <v>0</v>
      </c>
      <c r="I2195" s="3">
        <v>2</v>
      </c>
    </row>
    <row r="2196" ht="20" customHeight="1" spans="1:9">
      <c r="A2196" s="9">
        <v>44733</v>
      </c>
      <c r="B2196" s="3" t="s">
        <v>301</v>
      </c>
      <c r="C2196" s="3" t="s">
        <v>131</v>
      </c>
      <c r="D2196" s="31">
        <v>0</v>
      </c>
      <c r="E2196" s="60">
        <v>241</v>
      </c>
      <c r="F2196" s="3">
        <v>4</v>
      </c>
      <c r="G2196" s="3">
        <v>3</v>
      </c>
      <c r="H2196" s="3">
        <v>0</v>
      </c>
      <c r="I2196" s="3">
        <v>3</v>
      </c>
    </row>
    <row r="2197" ht="20" customHeight="1" spans="1:9">
      <c r="A2197" s="9">
        <v>44733</v>
      </c>
      <c r="B2197" s="3" t="s">
        <v>391</v>
      </c>
      <c r="C2197" s="3" t="s">
        <v>131</v>
      </c>
      <c r="D2197" s="31">
        <v>0</v>
      </c>
      <c r="E2197" s="60">
        <v>245</v>
      </c>
      <c r="F2197" s="3">
        <v>2</v>
      </c>
      <c r="G2197" s="3">
        <v>0</v>
      </c>
      <c r="H2197" s="3">
        <v>0</v>
      </c>
      <c r="I2197" s="3">
        <v>0</v>
      </c>
    </row>
    <row r="2198" ht="20" customHeight="1" spans="1:9">
      <c r="A2198" s="9">
        <v>44733</v>
      </c>
      <c r="B2198" s="3">
        <v>46707550235</v>
      </c>
      <c r="C2198" s="3" t="s">
        <v>131</v>
      </c>
      <c r="D2198" s="31">
        <v>0</v>
      </c>
      <c r="E2198" s="60">
        <v>0</v>
      </c>
      <c r="F2198" s="3">
        <v>0</v>
      </c>
      <c r="G2198" s="3">
        <v>0</v>
      </c>
      <c r="H2198" s="3">
        <v>0</v>
      </c>
      <c r="I2198" s="3">
        <v>1</v>
      </c>
    </row>
    <row r="2199" ht="20" customHeight="1" spans="1:9">
      <c r="A2199" s="9">
        <v>44733</v>
      </c>
      <c r="B2199" s="3" t="s">
        <v>361</v>
      </c>
      <c r="C2199" s="3" t="s">
        <v>131</v>
      </c>
      <c r="D2199" s="31">
        <v>0</v>
      </c>
      <c r="E2199" s="60">
        <v>245</v>
      </c>
      <c r="F2199" s="3">
        <v>3</v>
      </c>
      <c r="G2199" s="3">
        <v>0</v>
      </c>
      <c r="H2199" s="3">
        <v>0</v>
      </c>
      <c r="I2199" s="3">
        <v>0</v>
      </c>
    </row>
    <row r="2200" ht="20" customHeight="1" spans="1:9">
      <c r="A2200" s="9">
        <v>44733</v>
      </c>
      <c r="B2200" s="3" t="s">
        <v>332</v>
      </c>
      <c r="C2200" s="3" t="s">
        <v>131</v>
      </c>
      <c r="D2200" s="31">
        <v>0</v>
      </c>
      <c r="E2200" s="60">
        <v>242</v>
      </c>
      <c r="F2200" s="3">
        <v>0</v>
      </c>
      <c r="G2200" s="3">
        <v>0</v>
      </c>
      <c r="H2200" s="3">
        <v>0</v>
      </c>
      <c r="I2200" s="3">
        <v>1</v>
      </c>
    </row>
    <row r="2201" ht="20" customHeight="1" spans="1:9">
      <c r="A2201" s="9">
        <v>44733</v>
      </c>
      <c r="B2201" s="3" t="s">
        <v>409</v>
      </c>
      <c r="C2201" s="3" t="s">
        <v>131</v>
      </c>
      <c r="D2201" s="31">
        <v>0</v>
      </c>
      <c r="E2201" s="60">
        <v>240</v>
      </c>
      <c r="F2201" s="3">
        <v>1</v>
      </c>
      <c r="G2201" s="3">
        <v>0</v>
      </c>
      <c r="H2201" s="3">
        <v>0</v>
      </c>
      <c r="I2201" s="3">
        <v>1</v>
      </c>
    </row>
    <row r="2202" ht="20" customHeight="1" spans="1:9">
      <c r="A2202" s="9">
        <v>44733</v>
      </c>
      <c r="B2202" s="3" t="s">
        <v>368</v>
      </c>
      <c r="C2202" s="3" t="s">
        <v>131</v>
      </c>
      <c r="D2202" s="31">
        <v>0</v>
      </c>
      <c r="E2202" s="60">
        <v>244</v>
      </c>
      <c r="F2202" s="3">
        <v>3</v>
      </c>
      <c r="G2202" s="3">
        <v>2</v>
      </c>
      <c r="H2202" s="3">
        <v>0</v>
      </c>
      <c r="I2202" s="3">
        <v>2</v>
      </c>
    </row>
    <row r="2203" ht="20" customHeight="1" spans="1:9">
      <c r="A2203" s="9">
        <v>44733</v>
      </c>
      <c r="B2203" s="3" t="s">
        <v>418</v>
      </c>
      <c r="C2203" s="3" t="s">
        <v>131</v>
      </c>
      <c r="D2203" s="31">
        <v>0</v>
      </c>
      <c r="E2203" s="60">
        <v>0</v>
      </c>
      <c r="F2203" s="3">
        <v>0</v>
      </c>
      <c r="G2203" s="3">
        <v>0</v>
      </c>
      <c r="H2203" s="3">
        <v>0</v>
      </c>
      <c r="I2203" s="3">
        <v>1</v>
      </c>
    </row>
    <row r="2204" ht="20" customHeight="1" spans="1:9">
      <c r="A2204" s="9">
        <v>44733</v>
      </c>
      <c r="B2204" s="3" t="s">
        <v>312</v>
      </c>
      <c r="C2204" s="3" t="s">
        <v>131</v>
      </c>
      <c r="D2204" s="31">
        <v>0</v>
      </c>
      <c r="E2204" s="60">
        <v>247</v>
      </c>
      <c r="F2204" s="3">
        <v>2</v>
      </c>
      <c r="G2204" s="3">
        <v>2</v>
      </c>
      <c r="H2204" s="3">
        <v>0</v>
      </c>
      <c r="I2204" s="3">
        <v>3</v>
      </c>
    </row>
    <row r="2205" ht="20" customHeight="1" spans="1:9">
      <c r="A2205" s="8" t="s">
        <v>113</v>
      </c>
      <c r="B2205" s="8"/>
      <c r="C2205" s="8"/>
      <c r="D2205" s="24">
        <f t="shared" ref="D2205:I2205" si="77">SUM(D2186:D2204)</f>
        <v>7382</v>
      </c>
      <c r="E2205" s="59">
        <f t="shared" si="77"/>
        <v>3358</v>
      </c>
      <c r="F2205" s="8">
        <f t="shared" si="77"/>
        <v>53</v>
      </c>
      <c r="G2205" s="8">
        <f t="shared" si="77"/>
        <v>27</v>
      </c>
      <c r="H2205" s="8">
        <f t="shared" si="77"/>
        <v>21</v>
      </c>
      <c r="I2205" s="8">
        <f t="shared" si="77"/>
        <v>86</v>
      </c>
    </row>
    <row r="2206" ht="20" customHeight="1" spans="1:9">
      <c r="A2206" s="9">
        <v>44732</v>
      </c>
      <c r="B2206" s="3" t="s">
        <v>291</v>
      </c>
      <c r="C2206" s="3" t="s">
        <v>131</v>
      </c>
      <c r="D2206" s="31">
        <v>2238</v>
      </c>
      <c r="E2206" s="60">
        <v>240</v>
      </c>
      <c r="F2206" s="3">
        <v>18</v>
      </c>
      <c r="G2206" s="3">
        <v>11</v>
      </c>
      <c r="H2206" s="3">
        <v>15</v>
      </c>
      <c r="I2206" s="3">
        <v>37</v>
      </c>
    </row>
    <row r="2207" ht="20" customHeight="1" spans="1:9">
      <c r="A2207" s="9">
        <v>44732</v>
      </c>
      <c r="B2207" s="3" t="s">
        <v>296</v>
      </c>
      <c r="C2207" s="3" t="s">
        <v>131</v>
      </c>
      <c r="D2207" s="31">
        <v>1087</v>
      </c>
      <c r="E2207" s="60">
        <v>244</v>
      </c>
      <c r="F2207" s="3">
        <v>1</v>
      </c>
      <c r="G2207" s="3">
        <v>0</v>
      </c>
      <c r="H2207" s="3">
        <v>1</v>
      </c>
      <c r="I2207" s="3">
        <v>2</v>
      </c>
    </row>
    <row r="2208" ht="20" customHeight="1" spans="1:9">
      <c r="A2208" s="9">
        <v>44732</v>
      </c>
      <c r="B2208" s="3" t="s">
        <v>295</v>
      </c>
      <c r="C2208" s="3" t="s">
        <v>131</v>
      </c>
      <c r="D2208" s="31">
        <v>1038</v>
      </c>
      <c r="E2208" s="60">
        <v>339</v>
      </c>
      <c r="F2208" s="3">
        <v>5</v>
      </c>
      <c r="G2208" s="3">
        <v>1</v>
      </c>
      <c r="H2208" s="3">
        <v>2</v>
      </c>
      <c r="I2208" s="3">
        <v>10</v>
      </c>
    </row>
    <row r="2209" ht="20" customHeight="1" spans="1:9">
      <c r="A2209" s="9">
        <v>44732</v>
      </c>
      <c r="B2209" s="3" t="s">
        <v>292</v>
      </c>
      <c r="C2209" s="3" t="s">
        <v>131</v>
      </c>
      <c r="D2209" s="31">
        <v>102</v>
      </c>
      <c r="E2209" s="60">
        <v>482</v>
      </c>
      <c r="F2209" s="3">
        <v>6</v>
      </c>
      <c r="G2209" s="3">
        <v>6</v>
      </c>
      <c r="H2209" s="3">
        <v>4</v>
      </c>
      <c r="I2209" s="3">
        <v>12</v>
      </c>
    </row>
    <row r="2210" ht="20" customHeight="1" spans="1:9">
      <c r="A2210" s="9">
        <v>44732</v>
      </c>
      <c r="B2210" s="3" t="s">
        <v>413</v>
      </c>
      <c r="C2210" s="3" t="s">
        <v>131</v>
      </c>
      <c r="D2210" s="31">
        <v>94</v>
      </c>
      <c r="E2210" s="60">
        <v>127</v>
      </c>
      <c r="F2210" s="3">
        <v>0</v>
      </c>
      <c r="G2210" s="3">
        <v>0</v>
      </c>
      <c r="H2210" s="3">
        <v>1</v>
      </c>
      <c r="I2210" s="3">
        <v>1</v>
      </c>
    </row>
    <row r="2211" ht="20" customHeight="1" spans="1:9">
      <c r="A2211" s="9">
        <v>44732</v>
      </c>
      <c r="B2211" s="3" t="s">
        <v>414</v>
      </c>
      <c r="C2211" s="3" t="s">
        <v>131</v>
      </c>
      <c r="D2211" s="31">
        <v>30</v>
      </c>
      <c r="E2211" s="60">
        <v>263</v>
      </c>
      <c r="F2211" s="3">
        <v>0</v>
      </c>
      <c r="G2211" s="3">
        <v>0</v>
      </c>
      <c r="H2211" s="3">
        <v>1</v>
      </c>
      <c r="I2211" s="3">
        <v>1</v>
      </c>
    </row>
    <row r="2212" ht="20" customHeight="1" spans="1:9">
      <c r="A2212" s="9">
        <v>44732</v>
      </c>
      <c r="B2212" s="3" t="s">
        <v>307</v>
      </c>
      <c r="C2212" s="3" t="s">
        <v>131</v>
      </c>
      <c r="D2212" s="31">
        <v>10</v>
      </c>
      <c r="E2212" s="60">
        <v>243</v>
      </c>
      <c r="F2212" s="3">
        <v>3</v>
      </c>
      <c r="G2212" s="3">
        <v>1</v>
      </c>
      <c r="H2212" s="3">
        <v>1</v>
      </c>
      <c r="I2212" s="3">
        <v>4</v>
      </c>
    </row>
    <row r="2213" ht="20" customHeight="1" spans="1:9">
      <c r="A2213" s="9">
        <v>44732</v>
      </c>
      <c r="B2213" s="3" t="s">
        <v>313</v>
      </c>
      <c r="C2213" s="3" t="s">
        <v>131</v>
      </c>
      <c r="D2213" s="31">
        <v>6</v>
      </c>
      <c r="E2213" s="60">
        <v>0</v>
      </c>
      <c r="F2213" s="3">
        <v>0</v>
      </c>
      <c r="G2213" s="3">
        <v>0</v>
      </c>
      <c r="H2213" s="3">
        <v>1</v>
      </c>
      <c r="I2213" s="3">
        <v>3</v>
      </c>
    </row>
    <row r="2214" ht="20" customHeight="1" spans="1:9">
      <c r="A2214" s="9">
        <v>44732</v>
      </c>
      <c r="B2214" s="3" t="s">
        <v>416</v>
      </c>
      <c r="C2214" s="3" t="s">
        <v>131</v>
      </c>
      <c r="D2214" s="31">
        <v>0</v>
      </c>
      <c r="E2214" s="60">
        <v>248</v>
      </c>
      <c r="F2214" s="3">
        <v>0</v>
      </c>
      <c r="G2214" s="3">
        <v>0</v>
      </c>
      <c r="H2214" s="3">
        <v>0</v>
      </c>
      <c r="I2214" s="3">
        <v>0</v>
      </c>
    </row>
    <row r="2215" ht="20" customHeight="1" spans="1:9">
      <c r="A2215" s="9">
        <v>44732</v>
      </c>
      <c r="B2215" s="3" t="s">
        <v>419</v>
      </c>
      <c r="C2215" s="3" t="s">
        <v>131</v>
      </c>
      <c r="D2215" s="31">
        <v>0</v>
      </c>
      <c r="E2215" s="60">
        <v>241</v>
      </c>
      <c r="F2215" s="3">
        <v>0</v>
      </c>
      <c r="G2215" s="3">
        <v>0</v>
      </c>
      <c r="H2215" s="3">
        <v>0</v>
      </c>
      <c r="I2215" s="3">
        <v>0</v>
      </c>
    </row>
    <row r="2216" ht="20" customHeight="1" spans="1:9">
      <c r="A2216" s="9">
        <v>44732</v>
      </c>
      <c r="B2216" s="3" t="s">
        <v>299</v>
      </c>
      <c r="C2216" s="3" t="s">
        <v>131</v>
      </c>
      <c r="D2216" s="31">
        <v>0</v>
      </c>
      <c r="E2216" s="60">
        <v>0</v>
      </c>
      <c r="F2216" s="3">
        <v>0</v>
      </c>
      <c r="G2216" s="3">
        <v>0</v>
      </c>
      <c r="H2216" s="3">
        <v>0</v>
      </c>
      <c r="I2216" s="3">
        <v>2</v>
      </c>
    </row>
    <row r="2217" ht="20" customHeight="1" spans="1:9">
      <c r="A2217" s="9">
        <v>44732</v>
      </c>
      <c r="B2217" s="3" t="s">
        <v>301</v>
      </c>
      <c r="C2217" s="3" t="s">
        <v>131</v>
      </c>
      <c r="D2217" s="31">
        <v>0</v>
      </c>
      <c r="E2217" s="60">
        <v>40</v>
      </c>
      <c r="F2217" s="3">
        <v>0</v>
      </c>
      <c r="G2217" s="3">
        <v>0</v>
      </c>
      <c r="H2217" s="3">
        <v>0</v>
      </c>
      <c r="I2217" s="3">
        <v>0</v>
      </c>
    </row>
    <row r="2218" ht="20" customHeight="1" spans="1:9">
      <c r="A2218" s="9">
        <v>44732</v>
      </c>
      <c r="B2218" s="3">
        <v>46707550235</v>
      </c>
      <c r="C2218" s="3" t="s">
        <v>131</v>
      </c>
      <c r="D2218" s="31">
        <v>0</v>
      </c>
      <c r="E2218" s="60">
        <v>0</v>
      </c>
      <c r="F2218" s="3">
        <v>0</v>
      </c>
      <c r="G2218" s="3">
        <v>0</v>
      </c>
      <c r="H2218" s="3">
        <v>0</v>
      </c>
      <c r="I2218" s="3">
        <v>1</v>
      </c>
    </row>
    <row r="2219" ht="20" customHeight="1" spans="1:9">
      <c r="A2219" s="9">
        <v>44732</v>
      </c>
      <c r="B2219" s="3" t="s">
        <v>361</v>
      </c>
      <c r="C2219" s="3" t="s">
        <v>131</v>
      </c>
      <c r="D2219" s="31">
        <v>0</v>
      </c>
      <c r="E2219" s="60">
        <v>268</v>
      </c>
      <c r="F2219" s="3">
        <v>3</v>
      </c>
      <c r="G2219" s="3">
        <v>2</v>
      </c>
      <c r="H2219" s="3">
        <v>0</v>
      </c>
      <c r="I2219" s="3">
        <v>2</v>
      </c>
    </row>
    <row r="2220" ht="20" customHeight="1" spans="1:9">
      <c r="A2220" s="9">
        <v>44732</v>
      </c>
      <c r="B2220" s="3" t="s">
        <v>332</v>
      </c>
      <c r="C2220" s="3" t="s">
        <v>131</v>
      </c>
      <c r="D2220" s="31">
        <v>0</v>
      </c>
      <c r="E2220" s="60">
        <v>263</v>
      </c>
      <c r="F2220" s="3">
        <v>0</v>
      </c>
      <c r="G2220" s="3">
        <v>0</v>
      </c>
      <c r="H2220" s="3">
        <v>0</v>
      </c>
      <c r="I2220" s="3">
        <v>1</v>
      </c>
    </row>
    <row r="2221" ht="20" customHeight="1" spans="1:9">
      <c r="A2221" s="9">
        <v>44732</v>
      </c>
      <c r="B2221" s="3" t="s">
        <v>404</v>
      </c>
      <c r="C2221" s="3" t="s">
        <v>131</v>
      </c>
      <c r="D2221" s="31">
        <v>0</v>
      </c>
      <c r="E2221" s="60">
        <v>405</v>
      </c>
      <c r="F2221" s="3">
        <v>0</v>
      </c>
      <c r="G2221" s="3">
        <v>0</v>
      </c>
      <c r="H2221" s="3">
        <v>0</v>
      </c>
      <c r="I2221" s="3">
        <v>0</v>
      </c>
    </row>
    <row r="2222" ht="20" customHeight="1" spans="1:9">
      <c r="A2222" s="9">
        <v>44732</v>
      </c>
      <c r="B2222" s="3" t="s">
        <v>392</v>
      </c>
      <c r="C2222" s="3" t="s">
        <v>131</v>
      </c>
      <c r="D2222" s="31">
        <v>0</v>
      </c>
      <c r="E2222" s="60">
        <v>243</v>
      </c>
      <c r="F2222" s="3">
        <v>1</v>
      </c>
      <c r="G2222" s="3">
        <v>0</v>
      </c>
      <c r="H2222" s="3">
        <v>0</v>
      </c>
      <c r="I2222" s="3">
        <v>0</v>
      </c>
    </row>
    <row r="2223" ht="20" customHeight="1" spans="1:9">
      <c r="A2223" s="9">
        <v>44732</v>
      </c>
      <c r="B2223" s="3" t="s">
        <v>409</v>
      </c>
      <c r="C2223" s="3" t="s">
        <v>131</v>
      </c>
      <c r="D2223" s="31">
        <v>0</v>
      </c>
      <c r="E2223" s="60">
        <v>242</v>
      </c>
      <c r="F2223" s="3">
        <v>1</v>
      </c>
      <c r="G2223" s="3">
        <v>0</v>
      </c>
      <c r="H2223" s="3">
        <v>0</v>
      </c>
      <c r="I2223" s="3">
        <v>0</v>
      </c>
    </row>
    <row r="2224" ht="20" customHeight="1" spans="1:9">
      <c r="A2224" s="9">
        <v>44732</v>
      </c>
      <c r="B2224" s="3" t="s">
        <v>421</v>
      </c>
      <c r="C2224" s="3" t="s">
        <v>131</v>
      </c>
      <c r="D2224" s="31">
        <v>0</v>
      </c>
      <c r="E2224" s="60">
        <v>0</v>
      </c>
      <c r="F2224" s="3">
        <v>0</v>
      </c>
      <c r="G2224" s="3">
        <v>0</v>
      </c>
      <c r="H2224" s="3">
        <v>0</v>
      </c>
      <c r="I2224" s="3">
        <v>1</v>
      </c>
    </row>
    <row r="2225" ht="20" customHeight="1" spans="1:9">
      <c r="A2225" s="9">
        <v>44732</v>
      </c>
      <c r="B2225" s="3" t="s">
        <v>368</v>
      </c>
      <c r="C2225" s="3" t="s">
        <v>131</v>
      </c>
      <c r="D2225" s="31">
        <v>0</v>
      </c>
      <c r="E2225" s="60">
        <v>241</v>
      </c>
      <c r="F2225" s="3">
        <v>8</v>
      </c>
      <c r="G2225" s="3">
        <v>2</v>
      </c>
      <c r="H2225" s="3">
        <v>0</v>
      </c>
      <c r="I2225" s="3">
        <v>3</v>
      </c>
    </row>
    <row r="2226" ht="20" customHeight="1" spans="1:9">
      <c r="A2226" s="9">
        <v>44732</v>
      </c>
      <c r="B2226" s="3" t="s">
        <v>312</v>
      </c>
      <c r="C2226" s="3" t="s">
        <v>131</v>
      </c>
      <c r="D2226" s="31">
        <v>0</v>
      </c>
      <c r="E2226" s="60">
        <v>242</v>
      </c>
      <c r="F2226" s="3">
        <v>3</v>
      </c>
      <c r="G2226" s="3">
        <v>1</v>
      </c>
      <c r="H2226" s="3">
        <v>0</v>
      </c>
      <c r="I2226" s="3">
        <v>4</v>
      </c>
    </row>
    <row r="2227" ht="20" customHeight="1" spans="1:9">
      <c r="A2227" s="8" t="s">
        <v>114</v>
      </c>
      <c r="B2227" s="8"/>
      <c r="C2227" s="8"/>
      <c r="D2227" s="24">
        <f t="shared" ref="D2227:I2227" si="78">SUM(D2206:D2226)</f>
        <v>4605</v>
      </c>
      <c r="E2227" s="59">
        <f t="shared" si="78"/>
        <v>4371</v>
      </c>
      <c r="F2227" s="8">
        <f t="shared" si="78"/>
        <v>49</v>
      </c>
      <c r="G2227" s="8">
        <f t="shared" si="78"/>
        <v>24</v>
      </c>
      <c r="H2227" s="8">
        <f t="shared" si="78"/>
        <v>26</v>
      </c>
      <c r="I2227" s="8">
        <f t="shared" si="78"/>
        <v>84</v>
      </c>
    </row>
    <row r="2228" ht="20" customHeight="1" spans="1:9">
      <c r="A2228" s="9">
        <v>44731</v>
      </c>
      <c r="B2228" s="3" t="s">
        <v>291</v>
      </c>
      <c r="C2228" s="3" t="s">
        <v>131</v>
      </c>
      <c r="D2228" s="31">
        <v>4996</v>
      </c>
      <c r="E2228" s="60">
        <v>240</v>
      </c>
      <c r="F2228" s="3">
        <v>34</v>
      </c>
      <c r="G2228" s="3">
        <v>17</v>
      </c>
      <c r="H2228" s="3">
        <v>16</v>
      </c>
      <c r="I2228" s="3">
        <v>41</v>
      </c>
    </row>
    <row r="2229" ht="20" customHeight="1" spans="1:9">
      <c r="A2229" s="9">
        <v>44731</v>
      </c>
      <c r="B2229" s="3" t="s">
        <v>295</v>
      </c>
      <c r="C2229" s="3" t="s">
        <v>131</v>
      </c>
      <c r="D2229" s="31">
        <v>1722</v>
      </c>
      <c r="E2229" s="60">
        <v>308</v>
      </c>
      <c r="F2229" s="3">
        <v>4</v>
      </c>
      <c r="G2229" s="3">
        <v>3</v>
      </c>
      <c r="H2229" s="3">
        <v>3</v>
      </c>
      <c r="I2229" s="3">
        <v>12</v>
      </c>
    </row>
    <row r="2230" ht="20" customHeight="1" spans="1:9">
      <c r="A2230" s="9">
        <v>44731</v>
      </c>
      <c r="B2230" s="3" t="s">
        <v>296</v>
      </c>
      <c r="C2230" s="3" t="s">
        <v>131</v>
      </c>
      <c r="D2230" s="31">
        <v>905</v>
      </c>
      <c r="E2230" s="60">
        <v>241</v>
      </c>
      <c r="F2230" s="3">
        <v>1</v>
      </c>
      <c r="G2230" s="3">
        <v>1</v>
      </c>
      <c r="H2230" s="3">
        <v>1</v>
      </c>
      <c r="I2230" s="3">
        <v>2</v>
      </c>
    </row>
    <row r="2231" ht="20" customHeight="1" spans="1:9">
      <c r="A2231" s="9">
        <v>44731</v>
      </c>
      <c r="B2231" s="3" t="s">
        <v>313</v>
      </c>
      <c r="C2231" s="3" t="s">
        <v>131</v>
      </c>
      <c r="D2231" s="31">
        <v>511</v>
      </c>
      <c r="E2231" s="60">
        <v>0</v>
      </c>
      <c r="F2231" s="3">
        <v>0</v>
      </c>
      <c r="G2231" s="3">
        <v>0</v>
      </c>
      <c r="H2231" s="3">
        <v>1</v>
      </c>
      <c r="I2231" s="3">
        <v>4</v>
      </c>
    </row>
    <row r="2232" ht="20" customHeight="1" spans="1:9">
      <c r="A2232" s="9">
        <v>44731</v>
      </c>
      <c r="B2232" s="3" t="s">
        <v>292</v>
      </c>
      <c r="C2232" s="3" t="s">
        <v>131</v>
      </c>
      <c r="D2232" s="31">
        <v>267</v>
      </c>
      <c r="E2232" s="60">
        <v>454</v>
      </c>
      <c r="F2232" s="3">
        <v>6</v>
      </c>
      <c r="G2232" s="3">
        <v>3</v>
      </c>
      <c r="H2232" s="3">
        <v>4</v>
      </c>
      <c r="I2232" s="3">
        <v>9</v>
      </c>
    </row>
    <row r="2233" ht="20" customHeight="1" spans="1:9">
      <c r="A2233" s="9">
        <v>44731</v>
      </c>
      <c r="B2233" s="3" t="s">
        <v>413</v>
      </c>
      <c r="C2233" s="3" t="s">
        <v>131</v>
      </c>
      <c r="D2233" s="31">
        <v>93</v>
      </c>
      <c r="E2233" s="60">
        <v>0</v>
      </c>
      <c r="F2233" s="3">
        <v>0</v>
      </c>
      <c r="G2233" s="3">
        <v>0</v>
      </c>
      <c r="H2233" s="3">
        <v>1</v>
      </c>
      <c r="I2233" s="3">
        <v>1</v>
      </c>
    </row>
    <row r="2234" ht="20" customHeight="1" spans="1:9">
      <c r="A2234" s="9">
        <v>44731</v>
      </c>
      <c r="B2234" s="3" t="s">
        <v>312</v>
      </c>
      <c r="C2234" s="3" t="s">
        <v>131</v>
      </c>
      <c r="D2234" s="31">
        <v>42</v>
      </c>
      <c r="E2234" s="60">
        <v>571</v>
      </c>
      <c r="F2234" s="3">
        <v>5</v>
      </c>
      <c r="G2234" s="3">
        <v>3</v>
      </c>
      <c r="H2234" s="3">
        <v>2</v>
      </c>
      <c r="I2234" s="3">
        <v>5</v>
      </c>
    </row>
    <row r="2235" ht="20" customHeight="1" spans="1:9">
      <c r="A2235" s="9">
        <v>44731</v>
      </c>
      <c r="B2235" s="3" t="s">
        <v>361</v>
      </c>
      <c r="C2235" s="3" t="s">
        <v>131</v>
      </c>
      <c r="D2235" s="31">
        <v>36</v>
      </c>
      <c r="E2235" s="60">
        <v>242</v>
      </c>
      <c r="F2235" s="3">
        <v>1</v>
      </c>
      <c r="G2235" s="3">
        <v>1</v>
      </c>
      <c r="H2235" s="3">
        <v>1</v>
      </c>
      <c r="I2235" s="3">
        <v>2</v>
      </c>
    </row>
    <row r="2236" ht="20" customHeight="1" spans="1:9">
      <c r="A2236" s="9">
        <v>44731</v>
      </c>
      <c r="B2236" s="3" t="s">
        <v>414</v>
      </c>
      <c r="C2236" s="3" t="s">
        <v>131</v>
      </c>
      <c r="D2236" s="31">
        <v>30</v>
      </c>
      <c r="E2236" s="60">
        <v>0</v>
      </c>
      <c r="F2236" s="3">
        <v>0</v>
      </c>
      <c r="G2236" s="3">
        <v>0</v>
      </c>
      <c r="H2236" s="3">
        <v>1</v>
      </c>
      <c r="I2236" s="3">
        <v>1</v>
      </c>
    </row>
    <row r="2237" ht="20" customHeight="1" spans="1:9">
      <c r="A2237" s="9">
        <v>44731</v>
      </c>
      <c r="B2237" s="3" t="s">
        <v>307</v>
      </c>
      <c r="C2237" s="3" t="s">
        <v>131</v>
      </c>
      <c r="D2237" s="31">
        <v>18</v>
      </c>
      <c r="E2237" s="60">
        <v>254</v>
      </c>
      <c r="F2237" s="3">
        <v>3</v>
      </c>
      <c r="G2237" s="3">
        <v>1</v>
      </c>
      <c r="H2237" s="3">
        <v>1</v>
      </c>
      <c r="I2237" s="3">
        <v>4</v>
      </c>
    </row>
    <row r="2238" ht="20" customHeight="1" spans="1:9">
      <c r="A2238" s="9">
        <v>44731</v>
      </c>
      <c r="B2238" s="3">
        <v>46707550235</v>
      </c>
      <c r="C2238" s="3" t="s">
        <v>131</v>
      </c>
      <c r="D2238" s="31">
        <v>1</v>
      </c>
      <c r="E2238" s="60">
        <v>0</v>
      </c>
      <c r="F2238" s="3">
        <v>0</v>
      </c>
      <c r="G2238" s="3">
        <v>0</v>
      </c>
      <c r="H2238" s="3">
        <v>1</v>
      </c>
      <c r="I2238" s="3">
        <v>1</v>
      </c>
    </row>
    <row r="2239" ht="20" customHeight="1" spans="1:9">
      <c r="A2239" s="9">
        <v>44731</v>
      </c>
      <c r="B2239" s="3" t="s">
        <v>416</v>
      </c>
      <c r="C2239" s="3" t="s">
        <v>131</v>
      </c>
      <c r="D2239" s="31">
        <v>0</v>
      </c>
      <c r="E2239" s="60">
        <v>241</v>
      </c>
      <c r="F2239" s="3">
        <v>0</v>
      </c>
      <c r="G2239" s="3">
        <v>0</v>
      </c>
      <c r="H2239" s="3">
        <v>0</v>
      </c>
      <c r="I2239" s="3">
        <v>0</v>
      </c>
    </row>
    <row r="2240" ht="20" customHeight="1" spans="1:9">
      <c r="A2240" s="9">
        <v>44731</v>
      </c>
      <c r="B2240" s="3" t="s">
        <v>419</v>
      </c>
      <c r="C2240" s="3" t="s">
        <v>131</v>
      </c>
      <c r="D2240" s="31">
        <v>0</v>
      </c>
      <c r="E2240" s="60">
        <v>234</v>
      </c>
      <c r="F2240" s="3">
        <v>0</v>
      </c>
      <c r="G2240" s="3">
        <v>0</v>
      </c>
      <c r="H2240" s="3">
        <v>0</v>
      </c>
      <c r="I2240" s="3">
        <v>0</v>
      </c>
    </row>
    <row r="2241" ht="20" customHeight="1" spans="1:9">
      <c r="A2241" s="9">
        <v>44731</v>
      </c>
      <c r="B2241" s="3" t="s">
        <v>299</v>
      </c>
      <c r="C2241" s="3" t="s">
        <v>131</v>
      </c>
      <c r="D2241" s="31">
        <v>0</v>
      </c>
      <c r="E2241" s="60">
        <v>0</v>
      </c>
      <c r="F2241" s="3">
        <v>0</v>
      </c>
      <c r="G2241" s="3">
        <v>0</v>
      </c>
      <c r="H2241" s="3">
        <v>0</v>
      </c>
      <c r="I2241" s="3">
        <v>3</v>
      </c>
    </row>
    <row r="2242" ht="20" customHeight="1" spans="1:9">
      <c r="A2242" s="9">
        <v>44731</v>
      </c>
      <c r="B2242" s="3" t="s">
        <v>332</v>
      </c>
      <c r="C2242" s="3" t="s">
        <v>131</v>
      </c>
      <c r="D2242" s="31">
        <v>0</v>
      </c>
      <c r="E2242" s="60">
        <v>274</v>
      </c>
      <c r="F2242" s="3">
        <v>0</v>
      </c>
      <c r="G2242" s="3">
        <v>0</v>
      </c>
      <c r="H2242" s="3">
        <v>0</v>
      </c>
      <c r="I2242" s="3">
        <v>1</v>
      </c>
    </row>
    <row r="2243" ht="20" customHeight="1" spans="1:9">
      <c r="A2243" s="9">
        <v>44731</v>
      </c>
      <c r="B2243" s="3" t="s">
        <v>404</v>
      </c>
      <c r="C2243" s="3" t="s">
        <v>131</v>
      </c>
      <c r="D2243" s="31">
        <v>0</v>
      </c>
      <c r="E2243" s="60">
        <v>118</v>
      </c>
      <c r="F2243" s="3">
        <v>0</v>
      </c>
      <c r="G2243" s="3">
        <v>0</v>
      </c>
      <c r="H2243" s="3">
        <v>0</v>
      </c>
      <c r="I2243" s="3">
        <v>0</v>
      </c>
    </row>
    <row r="2244" ht="20" customHeight="1" spans="1:9">
      <c r="A2244" s="9">
        <v>44731</v>
      </c>
      <c r="B2244" s="3" t="s">
        <v>392</v>
      </c>
      <c r="C2244" s="3" t="s">
        <v>131</v>
      </c>
      <c r="D2244" s="31">
        <v>0</v>
      </c>
      <c r="E2244" s="60">
        <v>242</v>
      </c>
      <c r="F2244" s="3">
        <v>1</v>
      </c>
      <c r="G2244" s="3">
        <v>0</v>
      </c>
      <c r="H2244" s="3">
        <v>0</v>
      </c>
      <c r="I2244" s="3">
        <v>0</v>
      </c>
    </row>
    <row r="2245" ht="20" customHeight="1" spans="1:9">
      <c r="A2245" s="9">
        <v>44731</v>
      </c>
      <c r="B2245" s="3" t="s">
        <v>409</v>
      </c>
      <c r="C2245" s="3" t="s">
        <v>131</v>
      </c>
      <c r="D2245" s="31">
        <v>0</v>
      </c>
      <c r="E2245" s="60">
        <v>240</v>
      </c>
      <c r="F2245" s="3">
        <v>1</v>
      </c>
      <c r="G2245" s="3">
        <v>1</v>
      </c>
      <c r="H2245" s="3">
        <v>0</v>
      </c>
      <c r="I2245" s="3">
        <v>1</v>
      </c>
    </row>
    <row r="2246" ht="20" customHeight="1" spans="1:9">
      <c r="A2246" s="9">
        <v>44731</v>
      </c>
      <c r="B2246" s="3" t="s">
        <v>368</v>
      </c>
      <c r="C2246" s="3" t="s">
        <v>131</v>
      </c>
      <c r="D2246" s="31">
        <v>0</v>
      </c>
      <c r="E2246" s="60">
        <v>242</v>
      </c>
      <c r="F2246" s="3">
        <v>2</v>
      </c>
      <c r="G2246" s="3">
        <v>2</v>
      </c>
      <c r="H2246" s="3">
        <v>0</v>
      </c>
      <c r="I2246" s="3">
        <v>2</v>
      </c>
    </row>
    <row r="2247" ht="20" customHeight="1" spans="1:9">
      <c r="A2247" s="9">
        <v>44731</v>
      </c>
      <c r="B2247" s="3" t="s">
        <v>418</v>
      </c>
      <c r="C2247" s="3" t="s">
        <v>131</v>
      </c>
      <c r="D2247" s="31">
        <v>0</v>
      </c>
      <c r="E2247" s="60">
        <v>0</v>
      </c>
      <c r="F2247" s="3">
        <v>0</v>
      </c>
      <c r="G2247" s="3">
        <v>0</v>
      </c>
      <c r="H2247" s="3">
        <v>0</v>
      </c>
      <c r="I2247" s="3">
        <v>1</v>
      </c>
    </row>
    <row r="2248" ht="20" customHeight="1" spans="1:9">
      <c r="A2248" s="8" t="s">
        <v>115</v>
      </c>
      <c r="B2248" s="8"/>
      <c r="C2248" s="8"/>
      <c r="D2248" s="24">
        <f t="shared" ref="D2248:I2248" si="79">SUM(D2228:D2247)</f>
        <v>8621</v>
      </c>
      <c r="E2248" s="59">
        <f t="shared" si="79"/>
        <v>3901</v>
      </c>
      <c r="F2248" s="8">
        <f t="shared" si="79"/>
        <v>58</v>
      </c>
      <c r="G2248" s="8">
        <f t="shared" si="79"/>
        <v>32</v>
      </c>
      <c r="H2248" s="8">
        <f t="shared" si="79"/>
        <v>32</v>
      </c>
      <c r="I2248" s="8">
        <f t="shared" si="79"/>
        <v>90</v>
      </c>
    </row>
    <row r="2249" ht="20" customHeight="1" spans="1:9">
      <c r="A2249" s="9">
        <v>44730</v>
      </c>
      <c r="B2249" s="3" t="s">
        <v>291</v>
      </c>
      <c r="C2249" s="3" t="s">
        <v>131</v>
      </c>
      <c r="D2249" s="31">
        <v>8496.92</v>
      </c>
      <c r="E2249" s="60">
        <v>240</v>
      </c>
      <c r="F2249" s="3">
        <v>23</v>
      </c>
      <c r="G2249" s="3">
        <v>16</v>
      </c>
      <c r="H2249" s="3">
        <v>12</v>
      </c>
      <c r="I2249" s="3">
        <v>38</v>
      </c>
    </row>
    <row r="2250" ht="20" customHeight="1" spans="1:9">
      <c r="A2250" s="9">
        <v>44730</v>
      </c>
      <c r="B2250" s="3" t="s">
        <v>295</v>
      </c>
      <c r="C2250" s="3" t="s">
        <v>131</v>
      </c>
      <c r="D2250" s="31">
        <v>1722</v>
      </c>
      <c r="E2250" s="60">
        <v>595</v>
      </c>
      <c r="F2250" s="3">
        <v>4</v>
      </c>
      <c r="G2250" s="3">
        <v>4</v>
      </c>
      <c r="H2250" s="3">
        <v>2</v>
      </c>
      <c r="I2250" s="3">
        <v>15</v>
      </c>
    </row>
    <row r="2251" ht="20" customHeight="1" spans="1:9">
      <c r="A2251" s="9">
        <v>44730</v>
      </c>
      <c r="B2251" s="3" t="s">
        <v>292</v>
      </c>
      <c r="C2251" s="3" t="s">
        <v>131</v>
      </c>
      <c r="D2251" s="31">
        <v>377</v>
      </c>
      <c r="E2251" s="60">
        <v>272</v>
      </c>
      <c r="F2251" s="3">
        <v>3</v>
      </c>
      <c r="G2251" s="3">
        <v>2</v>
      </c>
      <c r="H2251" s="3">
        <v>7</v>
      </c>
      <c r="I2251" s="3">
        <v>12</v>
      </c>
    </row>
    <row r="2252" ht="20" customHeight="1" spans="1:9">
      <c r="A2252" s="9">
        <v>44730</v>
      </c>
      <c r="B2252" s="3" t="s">
        <v>296</v>
      </c>
      <c r="C2252" s="3" t="s">
        <v>131</v>
      </c>
      <c r="D2252" s="31">
        <v>171</v>
      </c>
      <c r="E2252" s="60">
        <v>241</v>
      </c>
      <c r="F2252" s="3">
        <v>2</v>
      </c>
      <c r="G2252" s="3">
        <v>1</v>
      </c>
      <c r="H2252" s="3">
        <v>1</v>
      </c>
      <c r="I2252" s="3">
        <v>3</v>
      </c>
    </row>
    <row r="2253" ht="20" customHeight="1" spans="1:9">
      <c r="A2253" s="9">
        <v>44730</v>
      </c>
      <c r="B2253" s="3" t="s">
        <v>414</v>
      </c>
      <c r="C2253" s="3" t="s">
        <v>131</v>
      </c>
      <c r="D2253" s="31">
        <v>104</v>
      </c>
      <c r="E2253" s="60">
        <v>0</v>
      </c>
      <c r="F2253" s="3">
        <v>1</v>
      </c>
      <c r="G2253" s="3">
        <v>0</v>
      </c>
      <c r="H2253" s="3">
        <v>1</v>
      </c>
      <c r="I2253" s="3">
        <v>1</v>
      </c>
    </row>
    <row r="2254" ht="20" customHeight="1" spans="1:9">
      <c r="A2254" s="9">
        <v>44730</v>
      </c>
      <c r="B2254" s="3" t="s">
        <v>312</v>
      </c>
      <c r="C2254" s="3" t="s">
        <v>131</v>
      </c>
      <c r="D2254" s="31">
        <v>96</v>
      </c>
      <c r="E2254" s="60">
        <v>245</v>
      </c>
      <c r="F2254" s="3">
        <v>2</v>
      </c>
      <c r="G2254" s="3">
        <v>3</v>
      </c>
      <c r="H2254" s="3">
        <v>2</v>
      </c>
      <c r="I2254" s="3">
        <v>3</v>
      </c>
    </row>
    <row r="2255" ht="20" customHeight="1" spans="1:9">
      <c r="A2255" s="9">
        <v>44730</v>
      </c>
      <c r="B2255" s="3" t="s">
        <v>313</v>
      </c>
      <c r="C2255" s="3" t="s">
        <v>131</v>
      </c>
      <c r="D2255" s="31">
        <v>68</v>
      </c>
      <c r="E2255" s="60">
        <v>0</v>
      </c>
      <c r="F2255" s="3">
        <v>0</v>
      </c>
      <c r="G2255" s="3">
        <v>0</v>
      </c>
      <c r="H2255" s="3">
        <v>1</v>
      </c>
      <c r="I2255" s="3">
        <v>3</v>
      </c>
    </row>
    <row r="2256" ht="20" customHeight="1" spans="1:9">
      <c r="A2256" s="9">
        <v>44730</v>
      </c>
      <c r="B2256" s="3" t="s">
        <v>361</v>
      </c>
      <c r="C2256" s="3" t="s">
        <v>131</v>
      </c>
      <c r="D2256" s="31">
        <v>36</v>
      </c>
      <c r="E2256" s="60">
        <v>247</v>
      </c>
      <c r="F2256" s="3">
        <v>1</v>
      </c>
      <c r="G2256" s="3">
        <v>0</v>
      </c>
      <c r="H2256" s="3">
        <v>1</v>
      </c>
      <c r="I2256" s="3">
        <v>1</v>
      </c>
    </row>
    <row r="2257" ht="20" customHeight="1" spans="1:9">
      <c r="A2257" s="9">
        <v>44730</v>
      </c>
      <c r="B2257" s="3" t="s">
        <v>368</v>
      </c>
      <c r="C2257" s="3" t="s">
        <v>131</v>
      </c>
      <c r="D2257" s="31">
        <v>36</v>
      </c>
      <c r="E2257" s="60">
        <v>243</v>
      </c>
      <c r="F2257" s="3">
        <v>4</v>
      </c>
      <c r="G2257" s="3">
        <v>2</v>
      </c>
      <c r="H2257" s="3">
        <v>1</v>
      </c>
      <c r="I2257" s="3">
        <v>2</v>
      </c>
    </row>
    <row r="2258" ht="20" customHeight="1" spans="1:9">
      <c r="A2258" s="9">
        <v>44730</v>
      </c>
      <c r="B2258" s="3" t="s">
        <v>413</v>
      </c>
      <c r="C2258" s="3" t="s">
        <v>131</v>
      </c>
      <c r="D2258" s="31">
        <v>0</v>
      </c>
      <c r="E2258" s="60">
        <v>0</v>
      </c>
      <c r="F2258" s="3">
        <v>0</v>
      </c>
      <c r="G2258" s="3">
        <v>0</v>
      </c>
      <c r="H2258" s="3">
        <v>0</v>
      </c>
      <c r="I2258" s="3">
        <v>1</v>
      </c>
    </row>
    <row r="2259" ht="20" customHeight="1" spans="1:9">
      <c r="A2259" s="9">
        <v>44730</v>
      </c>
      <c r="B2259" s="3" t="s">
        <v>416</v>
      </c>
      <c r="C2259" s="3" t="s">
        <v>131</v>
      </c>
      <c r="D2259" s="31">
        <v>0</v>
      </c>
      <c r="E2259" s="60">
        <v>252</v>
      </c>
      <c r="F2259" s="3">
        <v>1</v>
      </c>
      <c r="G2259" s="3">
        <v>0</v>
      </c>
      <c r="H2259" s="3">
        <v>0</v>
      </c>
      <c r="I2259" s="3">
        <v>0</v>
      </c>
    </row>
    <row r="2260" ht="20" customHeight="1" spans="1:9">
      <c r="A2260" s="9">
        <v>44730</v>
      </c>
      <c r="B2260" s="3" t="s">
        <v>419</v>
      </c>
      <c r="C2260" s="3" t="s">
        <v>131</v>
      </c>
      <c r="D2260" s="31">
        <v>0</v>
      </c>
      <c r="E2260" s="60">
        <v>240</v>
      </c>
      <c r="F2260" s="3">
        <v>1</v>
      </c>
      <c r="G2260" s="3">
        <v>0</v>
      </c>
      <c r="H2260" s="3">
        <v>0</v>
      </c>
      <c r="I2260" s="3">
        <v>0</v>
      </c>
    </row>
    <row r="2261" ht="20" customHeight="1" spans="1:9">
      <c r="A2261" s="9">
        <v>44730</v>
      </c>
      <c r="B2261" s="3" t="s">
        <v>299</v>
      </c>
      <c r="C2261" s="3" t="s">
        <v>131</v>
      </c>
      <c r="D2261" s="31">
        <v>0</v>
      </c>
      <c r="E2261" s="60">
        <v>0</v>
      </c>
      <c r="F2261" s="3">
        <v>0</v>
      </c>
      <c r="G2261" s="3">
        <v>0</v>
      </c>
      <c r="H2261" s="3">
        <v>0</v>
      </c>
      <c r="I2261" s="3">
        <v>3</v>
      </c>
    </row>
    <row r="2262" ht="20" customHeight="1" spans="1:9">
      <c r="A2262" s="9">
        <v>44730</v>
      </c>
      <c r="B2262" s="3">
        <v>46707550235</v>
      </c>
      <c r="C2262" s="3" t="s">
        <v>131</v>
      </c>
      <c r="D2262" s="31">
        <v>0</v>
      </c>
      <c r="E2262" s="60">
        <v>0</v>
      </c>
      <c r="F2262" s="3">
        <v>0</v>
      </c>
      <c r="G2262" s="3">
        <v>0</v>
      </c>
      <c r="H2262" s="3">
        <v>0</v>
      </c>
      <c r="I2262" s="3">
        <v>1</v>
      </c>
    </row>
    <row r="2263" ht="20" customHeight="1" spans="1:9">
      <c r="A2263" s="9">
        <v>44730</v>
      </c>
      <c r="B2263" s="3" t="s">
        <v>422</v>
      </c>
      <c r="C2263" s="3" t="s">
        <v>131</v>
      </c>
      <c r="D2263" s="31">
        <v>0</v>
      </c>
      <c r="E2263" s="60">
        <v>242</v>
      </c>
      <c r="F2263" s="3">
        <v>0</v>
      </c>
      <c r="G2263" s="3">
        <v>0</v>
      </c>
      <c r="H2263" s="3">
        <v>0</v>
      </c>
      <c r="I2263" s="3">
        <v>0</v>
      </c>
    </row>
    <row r="2264" ht="20" customHeight="1" spans="1:9">
      <c r="A2264" s="9">
        <v>44730</v>
      </c>
      <c r="B2264" s="3" t="s">
        <v>332</v>
      </c>
      <c r="C2264" s="3" t="s">
        <v>131</v>
      </c>
      <c r="D2264" s="31">
        <v>0</v>
      </c>
      <c r="E2264" s="60">
        <v>249</v>
      </c>
      <c r="F2264" s="3">
        <v>0</v>
      </c>
      <c r="G2264" s="3">
        <v>0</v>
      </c>
      <c r="H2264" s="3">
        <v>0</v>
      </c>
      <c r="I2264" s="3">
        <v>1</v>
      </c>
    </row>
    <row r="2265" ht="20" customHeight="1" spans="1:9">
      <c r="A2265" s="9">
        <v>44730</v>
      </c>
      <c r="B2265" s="3" t="s">
        <v>404</v>
      </c>
      <c r="C2265" s="3" t="s">
        <v>131</v>
      </c>
      <c r="D2265" s="31">
        <v>0</v>
      </c>
      <c r="E2265" s="60">
        <v>266</v>
      </c>
      <c r="F2265" s="3">
        <v>0</v>
      </c>
      <c r="G2265" s="3">
        <v>0</v>
      </c>
      <c r="H2265" s="3">
        <v>0</v>
      </c>
      <c r="I2265" s="3">
        <v>0</v>
      </c>
    </row>
    <row r="2266" ht="20" customHeight="1" spans="1:9">
      <c r="A2266" s="9">
        <v>44730</v>
      </c>
      <c r="B2266" s="3" t="s">
        <v>392</v>
      </c>
      <c r="C2266" s="3" t="s">
        <v>131</v>
      </c>
      <c r="D2266" s="31">
        <v>0</v>
      </c>
      <c r="E2266" s="60">
        <v>241</v>
      </c>
      <c r="F2266" s="3">
        <v>0</v>
      </c>
      <c r="G2266" s="3">
        <v>0</v>
      </c>
      <c r="H2266" s="3">
        <v>0</v>
      </c>
      <c r="I2266" s="3">
        <v>0</v>
      </c>
    </row>
    <row r="2267" ht="20" customHeight="1" spans="1:9">
      <c r="A2267" s="9">
        <v>44730</v>
      </c>
      <c r="B2267" s="3" t="s">
        <v>409</v>
      </c>
      <c r="C2267" s="3" t="s">
        <v>131</v>
      </c>
      <c r="D2267" s="31">
        <v>0</v>
      </c>
      <c r="E2267" s="60">
        <v>241</v>
      </c>
      <c r="F2267" s="3">
        <v>0</v>
      </c>
      <c r="G2267" s="3">
        <v>0</v>
      </c>
      <c r="H2267" s="3">
        <v>0</v>
      </c>
      <c r="I2267" s="3">
        <v>1</v>
      </c>
    </row>
    <row r="2268" ht="20" customHeight="1" spans="1:9">
      <c r="A2268" s="9">
        <v>44730</v>
      </c>
      <c r="B2268" s="3" t="s">
        <v>307</v>
      </c>
      <c r="C2268" s="3" t="s">
        <v>131</v>
      </c>
      <c r="D2268" s="31">
        <v>0</v>
      </c>
      <c r="E2268" s="60">
        <v>260</v>
      </c>
      <c r="F2268" s="3">
        <v>4</v>
      </c>
      <c r="G2268" s="3">
        <v>2</v>
      </c>
      <c r="H2268" s="3">
        <v>0</v>
      </c>
      <c r="I2268" s="3">
        <v>4</v>
      </c>
    </row>
    <row r="2269" ht="20" customHeight="1" spans="1:9">
      <c r="A2269" s="9">
        <v>44730</v>
      </c>
      <c r="B2269" s="3" t="s">
        <v>418</v>
      </c>
      <c r="C2269" s="3" t="s">
        <v>131</v>
      </c>
      <c r="D2269" s="31">
        <v>0</v>
      </c>
      <c r="E2269" s="60">
        <v>0</v>
      </c>
      <c r="F2269" s="3">
        <v>0</v>
      </c>
      <c r="G2269" s="3">
        <v>0</v>
      </c>
      <c r="H2269" s="3">
        <v>0</v>
      </c>
      <c r="I2269" s="3">
        <v>1</v>
      </c>
    </row>
    <row r="2270" ht="20" customHeight="1" spans="1:9">
      <c r="A2270" s="8" t="s">
        <v>116</v>
      </c>
      <c r="B2270" s="8"/>
      <c r="C2270" s="8"/>
      <c r="D2270" s="24">
        <f t="shared" ref="D2270:I2270" si="80">SUM(D2249:D2269)</f>
        <v>11106.92</v>
      </c>
      <c r="E2270" s="59">
        <f t="shared" si="80"/>
        <v>4074</v>
      </c>
      <c r="F2270" s="8">
        <f t="shared" si="80"/>
        <v>46</v>
      </c>
      <c r="G2270" s="8">
        <f t="shared" si="80"/>
        <v>30</v>
      </c>
      <c r="H2270" s="8">
        <f t="shared" si="80"/>
        <v>28</v>
      </c>
      <c r="I2270" s="8">
        <f t="shared" si="80"/>
        <v>90</v>
      </c>
    </row>
    <row r="2271" ht="20" customHeight="1" spans="1:9">
      <c r="A2271" s="9">
        <v>44729</v>
      </c>
      <c r="B2271" s="3" t="s">
        <v>291</v>
      </c>
      <c r="C2271" s="3" t="s">
        <v>131</v>
      </c>
      <c r="D2271" s="31">
        <v>4915</v>
      </c>
      <c r="E2271" s="60">
        <v>247</v>
      </c>
      <c r="F2271" s="3">
        <v>21</v>
      </c>
      <c r="G2271" s="3">
        <v>10</v>
      </c>
      <c r="H2271" s="3">
        <v>11</v>
      </c>
      <c r="I2271" s="3">
        <v>38</v>
      </c>
    </row>
    <row r="2272" ht="20" customHeight="1" spans="1:9">
      <c r="A2272" s="9">
        <v>44729</v>
      </c>
      <c r="B2272" s="3" t="s">
        <v>296</v>
      </c>
      <c r="C2272" s="3" t="s">
        <v>131</v>
      </c>
      <c r="D2272" s="31">
        <v>1287</v>
      </c>
      <c r="E2272" s="60">
        <v>241</v>
      </c>
      <c r="F2272" s="3">
        <v>2</v>
      </c>
      <c r="G2272" s="3">
        <v>1</v>
      </c>
      <c r="H2272" s="3">
        <v>1</v>
      </c>
      <c r="I2272" s="3">
        <v>2</v>
      </c>
    </row>
    <row r="2273" ht="20" customHeight="1" spans="1:9">
      <c r="A2273" s="9">
        <v>44729</v>
      </c>
      <c r="B2273" s="3" t="s">
        <v>292</v>
      </c>
      <c r="C2273" s="3" t="s">
        <v>131</v>
      </c>
      <c r="D2273" s="31">
        <v>1187</v>
      </c>
      <c r="E2273" s="60">
        <v>301</v>
      </c>
      <c r="F2273" s="3">
        <v>6</v>
      </c>
      <c r="G2273" s="3">
        <v>6</v>
      </c>
      <c r="H2273" s="3">
        <v>9</v>
      </c>
      <c r="I2273" s="3">
        <v>14</v>
      </c>
    </row>
    <row r="2274" ht="20" customHeight="1" spans="1:9">
      <c r="A2274" s="9">
        <v>44729</v>
      </c>
      <c r="B2274" s="3" t="s">
        <v>295</v>
      </c>
      <c r="C2274" s="3" t="s">
        <v>131</v>
      </c>
      <c r="D2274" s="31">
        <v>790</v>
      </c>
      <c r="E2274" s="60">
        <v>627</v>
      </c>
      <c r="F2274" s="3">
        <v>6</v>
      </c>
      <c r="G2274" s="3">
        <v>1</v>
      </c>
      <c r="H2274" s="3">
        <v>3</v>
      </c>
      <c r="I2274" s="3">
        <v>12</v>
      </c>
    </row>
    <row r="2275" ht="20" customHeight="1" spans="1:9">
      <c r="A2275" s="9">
        <v>44729</v>
      </c>
      <c r="B2275" s="3" t="s">
        <v>368</v>
      </c>
      <c r="C2275" s="3" t="s">
        <v>131</v>
      </c>
      <c r="D2275" s="31">
        <v>36</v>
      </c>
      <c r="E2275" s="60">
        <v>243</v>
      </c>
      <c r="F2275" s="3">
        <v>6</v>
      </c>
      <c r="G2275" s="3">
        <v>1</v>
      </c>
      <c r="H2275" s="3">
        <v>2</v>
      </c>
      <c r="I2275" s="3">
        <v>3</v>
      </c>
    </row>
    <row r="2276" ht="20" customHeight="1" spans="1:9">
      <c r="A2276" s="9">
        <v>44729</v>
      </c>
      <c r="B2276" s="3" t="s">
        <v>312</v>
      </c>
      <c r="C2276" s="3" t="s">
        <v>131</v>
      </c>
      <c r="D2276" s="31">
        <v>30</v>
      </c>
      <c r="E2276" s="60">
        <v>241</v>
      </c>
      <c r="F2276" s="3">
        <v>2</v>
      </c>
      <c r="G2276" s="3">
        <v>2</v>
      </c>
      <c r="H2276" s="3">
        <v>1</v>
      </c>
      <c r="I2276" s="3">
        <v>3</v>
      </c>
    </row>
    <row r="2277" ht="20" customHeight="1" spans="1:9">
      <c r="A2277" s="9">
        <v>44729</v>
      </c>
      <c r="B2277" s="3" t="s">
        <v>299</v>
      </c>
      <c r="C2277" s="3" t="s">
        <v>131</v>
      </c>
      <c r="D2277" s="31">
        <v>18</v>
      </c>
      <c r="E2277" s="60">
        <v>0</v>
      </c>
      <c r="F2277" s="3">
        <v>0</v>
      </c>
      <c r="G2277" s="3">
        <v>0</v>
      </c>
      <c r="H2277" s="3">
        <v>1</v>
      </c>
      <c r="I2277" s="3">
        <v>3</v>
      </c>
    </row>
    <row r="2278" ht="20" customHeight="1" spans="1:9">
      <c r="A2278" s="9">
        <v>44729</v>
      </c>
      <c r="B2278" s="3" t="s">
        <v>313</v>
      </c>
      <c r="C2278" s="3" t="s">
        <v>131</v>
      </c>
      <c r="D2278" s="31">
        <v>18</v>
      </c>
      <c r="E2278" s="60">
        <v>0</v>
      </c>
      <c r="F2278" s="3">
        <v>0</v>
      </c>
      <c r="G2278" s="3">
        <v>0</v>
      </c>
      <c r="H2278" s="3">
        <v>1</v>
      </c>
      <c r="I2278" s="3">
        <v>2</v>
      </c>
    </row>
    <row r="2279" ht="20" customHeight="1" spans="1:9">
      <c r="A2279" s="9">
        <v>44729</v>
      </c>
      <c r="B2279" s="3" t="s">
        <v>307</v>
      </c>
      <c r="C2279" s="3" t="s">
        <v>131</v>
      </c>
      <c r="D2279" s="31">
        <v>18</v>
      </c>
      <c r="E2279" s="60">
        <v>289</v>
      </c>
      <c r="F2279" s="3">
        <v>4</v>
      </c>
      <c r="G2279" s="3">
        <v>4</v>
      </c>
      <c r="H2279" s="3">
        <v>1</v>
      </c>
      <c r="I2279" s="3">
        <v>4</v>
      </c>
    </row>
    <row r="2280" ht="20" customHeight="1" spans="1:9">
      <c r="A2280" s="9">
        <v>44729</v>
      </c>
      <c r="B2280" s="3" t="s">
        <v>361</v>
      </c>
      <c r="C2280" s="3" t="s">
        <v>131</v>
      </c>
      <c r="D2280" s="31">
        <v>6</v>
      </c>
      <c r="E2280" s="60">
        <v>254</v>
      </c>
      <c r="F2280" s="3">
        <v>2</v>
      </c>
      <c r="G2280" s="3">
        <v>1</v>
      </c>
      <c r="H2280" s="3">
        <v>1</v>
      </c>
      <c r="I2280" s="3">
        <v>2</v>
      </c>
    </row>
    <row r="2281" ht="20" customHeight="1" spans="1:9">
      <c r="A2281" s="9">
        <v>44729</v>
      </c>
      <c r="B2281" s="3" t="s">
        <v>409</v>
      </c>
      <c r="C2281" s="3" t="s">
        <v>131</v>
      </c>
      <c r="D2281" s="31">
        <v>6</v>
      </c>
      <c r="E2281" s="60">
        <v>241</v>
      </c>
      <c r="F2281" s="3">
        <v>0</v>
      </c>
      <c r="G2281" s="3">
        <v>0</v>
      </c>
      <c r="H2281" s="3">
        <v>1</v>
      </c>
      <c r="I2281" s="3">
        <v>2</v>
      </c>
    </row>
    <row r="2282" ht="20" customHeight="1" spans="1:9">
      <c r="A2282" s="9">
        <v>44729</v>
      </c>
      <c r="B2282" s="3" t="s">
        <v>413</v>
      </c>
      <c r="C2282" s="3" t="s">
        <v>131</v>
      </c>
      <c r="D2282" s="31">
        <v>0</v>
      </c>
      <c r="E2282" s="60">
        <v>390</v>
      </c>
      <c r="F2282" s="3">
        <v>2</v>
      </c>
      <c r="G2282" s="3">
        <v>0</v>
      </c>
      <c r="H2282" s="3">
        <v>0</v>
      </c>
      <c r="I2282" s="3">
        <v>2</v>
      </c>
    </row>
    <row r="2283" ht="20" customHeight="1" spans="1:9">
      <c r="A2283" s="9">
        <v>44729</v>
      </c>
      <c r="B2283" s="3" t="s">
        <v>414</v>
      </c>
      <c r="C2283" s="3" t="s">
        <v>131</v>
      </c>
      <c r="D2283" s="31">
        <v>0</v>
      </c>
      <c r="E2283" s="60">
        <v>253</v>
      </c>
      <c r="F2283" s="3">
        <v>1</v>
      </c>
      <c r="G2283" s="3">
        <v>1</v>
      </c>
      <c r="H2283" s="3">
        <v>0</v>
      </c>
      <c r="I2283" s="3">
        <v>1</v>
      </c>
    </row>
    <row r="2284" ht="20" customHeight="1" spans="1:9">
      <c r="A2284" s="9">
        <v>44729</v>
      </c>
      <c r="B2284" s="3" t="s">
        <v>416</v>
      </c>
      <c r="C2284" s="3" t="s">
        <v>131</v>
      </c>
      <c r="D2284" s="31">
        <v>0</v>
      </c>
      <c r="E2284" s="60">
        <v>263</v>
      </c>
      <c r="F2284" s="3">
        <v>0</v>
      </c>
      <c r="G2284" s="3">
        <v>0</v>
      </c>
      <c r="H2284" s="3">
        <v>0</v>
      </c>
      <c r="I2284" s="3">
        <v>0</v>
      </c>
    </row>
    <row r="2285" ht="20" customHeight="1" spans="1:9">
      <c r="A2285" s="9">
        <v>44729</v>
      </c>
      <c r="B2285" s="3" t="s">
        <v>419</v>
      </c>
      <c r="C2285" s="3" t="s">
        <v>131</v>
      </c>
      <c r="D2285" s="31">
        <v>0</v>
      </c>
      <c r="E2285" s="60">
        <v>240</v>
      </c>
      <c r="F2285" s="3">
        <v>1</v>
      </c>
      <c r="G2285" s="3">
        <v>0</v>
      </c>
      <c r="H2285" s="3">
        <v>0</v>
      </c>
      <c r="I2285" s="3">
        <v>0</v>
      </c>
    </row>
    <row r="2286" ht="20" customHeight="1" spans="1:9">
      <c r="A2286" s="9">
        <v>44729</v>
      </c>
      <c r="B2286" s="3">
        <v>46707550235</v>
      </c>
      <c r="C2286" s="3" t="s">
        <v>131</v>
      </c>
      <c r="D2286" s="31">
        <v>0</v>
      </c>
      <c r="E2286" s="60">
        <v>0</v>
      </c>
      <c r="F2286" s="3">
        <v>0</v>
      </c>
      <c r="G2286" s="3">
        <v>0</v>
      </c>
      <c r="H2286" s="3">
        <v>0</v>
      </c>
      <c r="I2286" s="3">
        <v>1</v>
      </c>
    </row>
    <row r="2287" ht="20" customHeight="1" spans="1:9">
      <c r="A2287" s="9">
        <v>44729</v>
      </c>
      <c r="B2287" s="3" t="s">
        <v>422</v>
      </c>
      <c r="C2287" s="3" t="s">
        <v>131</v>
      </c>
      <c r="D2287" s="31">
        <v>0</v>
      </c>
      <c r="E2287" s="60">
        <v>246</v>
      </c>
      <c r="F2287" s="3">
        <v>0</v>
      </c>
      <c r="G2287" s="3">
        <v>0</v>
      </c>
      <c r="H2287" s="3">
        <v>0</v>
      </c>
      <c r="I2287" s="3">
        <v>0</v>
      </c>
    </row>
    <row r="2288" ht="20" customHeight="1" spans="1:9">
      <c r="A2288" s="9">
        <v>44729</v>
      </c>
      <c r="B2288" s="3" t="s">
        <v>332</v>
      </c>
      <c r="C2288" s="3" t="s">
        <v>131</v>
      </c>
      <c r="D2288" s="31">
        <v>0</v>
      </c>
      <c r="E2288" s="60">
        <v>277</v>
      </c>
      <c r="F2288" s="3">
        <v>2</v>
      </c>
      <c r="G2288" s="3">
        <v>1</v>
      </c>
      <c r="H2288" s="3">
        <v>0</v>
      </c>
      <c r="I2288" s="3">
        <v>2</v>
      </c>
    </row>
    <row r="2289" ht="20" customHeight="1" spans="1:9">
      <c r="A2289" s="9">
        <v>44729</v>
      </c>
      <c r="B2289" s="3" t="s">
        <v>404</v>
      </c>
      <c r="C2289" s="3" t="s">
        <v>131</v>
      </c>
      <c r="D2289" s="31">
        <v>0</v>
      </c>
      <c r="E2289" s="60">
        <v>247</v>
      </c>
      <c r="F2289" s="3">
        <v>1</v>
      </c>
      <c r="G2289" s="3">
        <v>0</v>
      </c>
      <c r="H2289" s="3">
        <v>0</v>
      </c>
      <c r="I2289" s="3">
        <v>0</v>
      </c>
    </row>
    <row r="2290" ht="20" customHeight="1" spans="1:9">
      <c r="A2290" s="9">
        <v>44729</v>
      </c>
      <c r="B2290" s="3" t="s">
        <v>392</v>
      </c>
      <c r="C2290" s="3" t="s">
        <v>131</v>
      </c>
      <c r="D2290" s="31">
        <v>0</v>
      </c>
      <c r="E2290" s="60">
        <v>241</v>
      </c>
      <c r="F2290" s="3">
        <v>1</v>
      </c>
      <c r="G2290" s="3">
        <v>1</v>
      </c>
      <c r="H2290" s="3">
        <v>0</v>
      </c>
      <c r="I2290" s="3">
        <v>0</v>
      </c>
    </row>
    <row r="2291" ht="20" customHeight="1" spans="1:9">
      <c r="A2291" s="8" t="s">
        <v>117</v>
      </c>
      <c r="B2291" s="8"/>
      <c r="C2291" s="8"/>
      <c r="D2291" s="24">
        <f t="shared" ref="D2291:I2291" si="81">SUM(D2271:D2290)</f>
        <v>8311</v>
      </c>
      <c r="E2291" s="59">
        <f t="shared" si="81"/>
        <v>4841</v>
      </c>
      <c r="F2291" s="8">
        <f t="shared" si="81"/>
        <v>57</v>
      </c>
      <c r="G2291" s="8">
        <f t="shared" si="81"/>
        <v>29</v>
      </c>
      <c r="H2291" s="8">
        <f t="shared" si="81"/>
        <v>32</v>
      </c>
      <c r="I2291" s="8">
        <f t="shared" si="81"/>
        <v>91</v>
      </c>
    </row>
    <row r="2292" ht="20" customHeight="1" spans="1:9">
      <c r="A2292" s="9">
        <v>44728</v>
      </c>
      <c r="B2292" s="3" t="s">
        <v>296</v>
      </c>
      <c r="C2292" s="3" t="s">
        <v>131</v>
      </c>
      <c r="D2292" s="31">
        <v>2163</v>
      </c>
      <c r="E2292" s="60">
        <v>240</v>
      </c>
      <c r="F2292" s="3">
        <v>1</v>
      </c>
      <c r="G2292" s="3">
        <v>0</v>
      </c>
      <c r="H2292" s="3">
        <v>1</v>
      </c>
      <c r="I2292" s="3">
        <v>2</v>
      </c>
    </row>
    <row r="2293" ht="20" customHeight="1" spans="1:9">
      <c r="A2293" s="9">
        <v>44728</v>
      </c>
      <c r="B2293" s="3" t="s">
        <v>291</v>
      </c>
      <c r="C2293" s="3" t="s">
        <v>131</v>
      </c>
      <c r="D2293" s="31">
        <v>1617</v>
      </c>
      <c r="E2293" s="60">
        <v>247</v>
      </c>
      <c r="F2293" s="3">
        <v>8</v>
      </c>
      <c r="G2293" s="3">
        <v>4</v>
      </c>
      <c r="H2293" s="3">
        <v>9</v>
      </c>
      <c r="I2293" s="3">
        <v>31</v>
      </c>
    </row>
    <row r="2294" ht="20" customHeight="1" spans="1:9">
      <c r="A2294" s="9">
        <v>44728</v>
      </c>
      <c r="B2294" s="3" t="s">
        <v>292</v>
      </c>
      <c r="C2294" s="3" t="s">
        <v>131</v>
      </c>
      <c r="D2294" s="31">
        <v>1401</v>
      </c>
      <c r="E2294" s="60">
        <v>286</v>
      </c>
      <c r="F2294" s="3">
        <v>4</v>
      </c>
      <c r="G2294" s="3">
        <v>3</v>
      </c>
      <c r="H2294" s="3">
        <v>10</v>
      </c>
      <c r="I2294" s="3">
        <v>12</v>
      </c>
    </row>
    <row r="2295" ht="20" customHeight="1" spans="1:9">
      <c r="A2295" s="9">
        <v>44728</v>
      </c>
      <c r="B2295" s="3" t="s">
        <v>295</v>
      </c>
      <c r="C2295" s="3" t="s">
        <v>131</v>
      </c>
      <c r="D2295" s="31">
        <v>1291</v>
      </c>
      <c r="E2295" s="60">
        <v>606</v>
      </c>
      <c r="F2295" s="3">
        <v>6</v>
      </c>
      <c r="G2295" s="3">
        <v>3</v>
      </c>
      <c r="H2295" s="3">
        <v>5</v>
      </c>
      <c r="I2295" s="3">
        <v>17</v>
      </c>
    </row>
    <row r="2296" ht="20" customHeight="1" spans="1:9">
      <c r="A2296" s="9">
        <v>44728</v>
      </c>
      <c r="B2296" s="3" t="s">
        <v>423</v>
      </c>
      <c r="C2296" s="3" t="s">
        <v>131</v>
      </c>
      <c r="D2296" s="31">
        <v>480</v>
      </c>
      <c r="E2296" s="60">
        <v>0</v>
      </c>
      <c r="F2296" s="3">
        <v>0</v>
      </c>
      <c r="G2296" s="3">
        <v>0</v>
      </c>
      <c r="H2296" s="3">
        <v>1</v>
      </c>
      <c r="I2296" s="3">
        <v>1</v>
      </c>
    </row>
    <row r="2297" ht="20" customHeight="1" spans="1:9">
      <c r="A2297" s="9">
        <v>44728</v>
      </c>
      <c r="B2297" s="3" t="s">
        <v>312</v>
      </c>
      <c r="C2297" s="3" t="s">
        <v>131</v>
      </c>
      <c r="D2297" s="31">
        <v>96</v>
      </c>
      <c r="E2297" s="60">
        <v>241</v>
      </c>
      <c r="F2297" s="3">
        <v>1</v>
      </c>
      <c r="G2297" s="3">
        <v>1</v>
      </c>
      <c r="H2297" s="3">
        <v>2</v>
      </c>
      <c r="I2297" s="3">
        <v>2</v>
      </c>
    </row>
    <row r="2298" ht="20" customHeight="1" spans="1:9">
      <c r="A2298" s="9">
        <v>44728</v>
      </c>
      <c r="B2298" s="3" t="s">
        <v>407</v>
      </c>
      <c r="C2298" s="3" t="s">
        <v>131</v>
      </c>
      <c r="D2298" s="31">
        <v>93</v>
      </c>
      <c r="E2298" s="60">
        <v>372</v>
      </c>
      <c r="F2298" s="3">
        <v>0</v>
      </c>
      <c r="G2298" s="3">
        <v>0</v>
      </c>
      <c r="H2298" s="3">
        <v>1</v>
      </c>
      <c r="I2298" s="3">
        <v>1</v>
      </c>
    </row>
    <row r="2299" ht="20" customHeight="1" spans="1:9">
      <c r="A2299" s="9">
        <v>44728</v>
      </c>
      <c r="B2299" s="3" t="s">
        <v>313</v>
      </c>
      <c r="C2299" s="3" t="s">
        <v>131</v>
      </c>
      <c r="D2299" s="31">
        <v>86</v>
      </c>
      <c r="E2299" s="60">
        <v>0</v>
      </c>
      <c r="F2299" s="3">
        <v>0</v>
      </c>
      <c r="G2299" s="3">
        <v>0</v>
      </c>
      <c r="H2299" s="3">
        <v>2</v>
      </c>
      <c r="I2299" s="3">
        <v>2</v>
      </c>
    </row>
    <row r="2300" ht="20" customHeight="1" spans="1:9">
      <c r="A2300" s="9">
        <v>44728</v>
      </c>
      <c r="B2300" s="3" t="s">
        <v>307</v>
      </c>
      <c r="C2300" s="3" t="s">
        <v>131</v>
      </c>
      <c r="D2300" s="31">
        <v>30</v>
      </c>
      <c r="E2300" s="60">
        <v>259</v>
      </c>
      <c r="F2300" s="3">
        <v>4</v>
      </c>
      <c r="G2300" s="3">
        <v>2</v>
      </c>
      <c r="H2300" s="3">
        <v>1</v>
      </c>
      <c r="I2300" s="3">
        <v>4</v>
      </c>
    </row>
    <row r="2301" ht="20" customHeight="1" spans="1:9">
      <c r="A2301" s="9">
        <v>44728</v>
      </c>
      <c r="B2301" s="3" t="s">
        <v>424</v>
      </c>
      <c r="C2301" s="3" t="s">
        <v>131</v>
      </c>
      <c r="D2301" s="31">
        <v>30</v>
      </c>
      <c r="E2301" s="60">
        <v>0</v>
      </c>
      <c r="F2301" s="3">
        <v>0</v>
      </c>
      <c r="G2301" s="3">
        <v>0</v>
      </c>
      <c r="H2301" s="3">
        <v>1</v>
      </c>
      <c r="I2301" s="3">
        <v>3</v>
      </c>
    </row>
    <row r="2302" ht="20" customHeight="1" spans="1:9">
      <c r="A2302" s="9">
        <v>44728</v>
      </c>
      <c r="B2302" s="3" t="s">
        <v>425</v>
      </c>
      <c r="C2302" s="3" t="s">
        <v>131</v>
      </c>
      <c r="D2302" s="31">
        <v>18</v>
      </c>
      <c r="E2302" s="60">
        <v>0</v>
      </c>
      <c r="F2302" s="3">
        <v>0</v>
      </c>
      <c r="G2302" s="3">
        <v>0</v>
      </c>
      <c r="H2302" s="3">
        <v>1</v>
      </c>
      <c r="I2302" s="3">
        <v>4</v>
      </c>
    </row>
    <row r="2303" ht="20" customHeight="1" spans="1:9">
      <c r="A2303" s="9">
        <v>44728</v>
      </c>
      <c r="B2303" s="3" t="s">
        <v>368</v>
      </c>
      <c r="C2303" s="3" t="s">
        <v>131</v>
      </c>
      <c r="D2303" s="31">
        <v>18</v>
      </c>
      <c r="E2303" s="60">
        <v>261</v>
      </c>
      <c r="F2303" s="3">
        <v>9</v>
      </c>
      <c r="G2303" s="3">
        <v>2</v>
      </c>
      <c r="H2303" s="3">
        <v>2</v>
      </c>
      <c r="I2303" s="3">
        <v>5</v>
      </c>
    </row>
    <row r="2304" ht="20" customHeight="1" spans="1:9">
      <c r="A2304" s="9">
        <v>44728</v>
      </c>
      <c r="B2304" s="3" t="s">
        <v>426</v>
      </c>
      <c r="C2304" s="3" t="s">
        <v>131</v>
      </c>
      <c r="D2304" s="31">
        <v>0</v>
      </c>
      <c r="E2304" s="60">
        <v>243</v>
      </c>
      <c r="F2304" s="3">
        <v>0</v>
      </c>
      <c r="G2304" s="3">
        <v>0</v>
      </c>
      <c r="H2304" s="3">
        <v>0</v>
      </c>
      <c r="I2304" s="3">
        <v>0</v>
      </c>
    </row>
    <row r="2305" ht="20" customHeight="1" spans="1:9">
      <c r="A2305" s="9">
        <v>44728</v>
      </c>
      <c r="B2305" s="3" t="s">
        <v>416</v>
      </c>
      <c r="C2305" s="3" t="s">
        <v>131</v>
      </c>
      <c r="D2305" s="31">
        <v>0</v>
      </c>
      <c r="E2305" s="60">
        <v>243</v>
      </c>
      <c r="F2305" s="3">
        <v>2</v>
      </c>
      <c r="G2305" s="3">
        <v>2</v>
      </c>
      <c r="H2305" s="3">
        <v>0</v>
      </c>
      <c r="I2305" s="3">
        <v>0</v>
      </c>
    </row>
    <row r="2306" ht="20" customHeight="1" spans="1:9">
      <c r="A2306" s="9">
        <v>44728</v>
      </c>
      <c r="B2306" s="3" t="s">
        <v>419</v>
      </c>
      <c r="C2306" s="3" t="s">
        <v>131</v>
      </c>
      <c r="D2306" s="31">
        <v>0</v>
      </c>
      <c r="E2306" s="60">
        <v>244</v>
      </c>
      <c r="F2306" s="3">
        <v>2</v>
      </c>
      <c r="G2306" s="3">
        <v>0</v>
      </c>
      <c r="H2306" s="3">
        <v>0</v>
      </c>
      <c r="I2306" s="3">
        <v>0</v>
      </c>
    </row>
    <row r="2307" ht="20" customHeight="1" spans="1:9">
      <c r="A2307" s="9">
        <v>44728</v>
      </c>
      <c r="B2307" s="3">
        <v>46707550235</v>
      </c>
      <c r="C2307" s="3" t="s">
        <v>131</v>
      </c>
      <c r="D2307" s="31">
        <v>0</v>
      </c>
      <c r="E2307" s="60">
        <v>0</v>
      </c>
      <c r="F2307" s="3">
        <v>0</v>
      </c>
      <c r="G2307" s="3">
        <v>0</v>
      </c>
      <c r="H2307" s="3">
        <v>0</v>
      </c>
      <c r="I2307" s="3">
        <v>1</v>
      </c>
    </row>
    <row r="2308" ht="20" customHeight="1" spans="1:9">
      <c r="A2308" s="9">
        <v>44728</v>
      </c>
      <c r="B2308" s="3" t="s">
        <v>422</v>
      </c>
      <c r="C2308" s="3" t="s">
        <v>131</v>
      </c>
      <c r="D2308" s="31">
        <v>0</v>
      </c>
      <c r="E2308" s="60">
        <v>242</v>
      </c>
      <c r="F2308" s="3">
        <v>0</v>
      </c>
      <c r="G2308" s="3">
        <v>0</v>
      </c>
      <c r="H2308" s="3">
        <v>0</v>
      </c>
      <c r="I2308" s="3">
        <v>0</v>
      </c>
    </row>
    <row r="2309" ht="20" customHeight="1" spans="1:9">
      <c r="A2309" s="9">
        <v>44728</v>
      </c>
      <c r="B2309" s="3" t="s">
        <v>361</v>
      </c>
      <c r="C2309" s="3" t="s">
        <v>131</v>
      </c>
      <c r="D2309" s="31">
        <v>0</v>
      </c>
      <c r="E2309" s="60">
        <v>263</v>
      </c>
      <c r="F2309" s="3">
        <v>2</v>
      </c>
      <c r="G2309" s="3">
        <v>2</v>
      </c>
      <c r="H2309" s="3">
        <v>0</v>
      </c>
      <c r="I2309" s="3">
        <v>1</v>
      </c>
    </row>
    <row r="2310" ht="20" customHeight="1" spans="1:9">
      <c r="A2310" s="9">
        <v>44728</v>
      </c>
      <c r="B2310" s="3" t="s">
        <v>332</v>
      </c>
      <c r="C2310" s="3" t="s">
        <v>131</v>
      </c>
      <c r="D2310" s="31">
        <v>0</v>
      </c>
      <c r="E2310" s="60">
        <v>510</v>
      </c>
      <c r="F2310" s="3">
        <v>2</v>
      </c>
      <c r="G2310" s="3">
        <v>1</v>
      </c>
      <c r="H2310" s="3">
        <v>0</v>
      </c>
      <c r="I2310" s="3">
        <v>1</v>
      </c>
    </row>
    <row r="2311" ht="20" customHeight="1" spans="1:9">
      <c r="A2311" s="9">
        <v>44728</v>
      </c>
      <c r="B2311" s="3" t="s">
        <v>392</v>
      </c>
      <c r="C2311" s="3" t="s">
        <v>131</v>
      </c>
      <c r="D2311" s="31">
        <v>0</v>
      </c>
      <c r="E2311" s="60">
        <v>247</v>
      </c>
      <c r="F2311" s="3">
        <v>1</v>
      </c>
      <c r="G2311" s="3">
        <v>1</v>
      </c>
      <c r="H2311" s="3">
        <v>0</v>
      </c>
      <c r="I2311" s="3">
        <v>2</v>
      </c>
    </row>
    <row r="2312" ht="20" customHeight="1" spans="1:9">
      <c r="A2312" s="9">
        <v>44728</v>
      </c>
      <c r="B2312" s="3" t="s">
        <v>409</v>
      </c>
      <c r="C2312" s="3" t="s">
        <v>131</v>
      </c>
      <c r="D2312" s="31">
        <v>0</v>
      </c>
      <c r="E2312" s="60">
        <v>241</v>
      </c>
      <c r="F2312" s="3">
        <v>3</v>
      </c>
      <c r="G2312" s="3">
        <v>3</v>
      </c>
      <c r="H2312" s="3">
        <v>0</v>
      </c>
      <c r="I2312" s="3">
        <v>3</v>
      </c>
    </row>
    <row r="2313" ht="20" customHeight="1" spans="1:9">
      <c r="A2313" s="9">
        <v>44728</v>
      </c>
      <c r="B2313" s="3" t="s">
        <v>418</v>
      </c>
      <c r="C2313" s="3" t="s">
        <v>131</v>
      </c>
      <c r="D2313" s="31">
        <v>0</v>
      </c>
      <c r="E2313" s="60">
        <v>0</v>
      </c>
      <c r="F2313" s="3">
        <v>0</v>
      </c>
      <c r="G2313" s="3">
        <v>0</v>
      </c>
      <c r="H2313" s="3">
        <v>0</v>
      </c>
      <c r="I2313" s="3">
        <v>1</v>
      </c>
    </row>
    <row r="2314" ht="20" customHeight="1" spans="1:9">
      <c r="A2314" s="8" t="s">
        <v>118</v>
      </c>
      <c r="B2314" s="8"/>
      <c r="C2314" s="8"/>
      <c r="D2314" s="24">
        <f t="shared" ref="D2314:I2314" si="82">SUM(D2292:D2313)</f>
        <v>7323</v>
      </c>
      <c r="E2314" s="59">
        <f t="shared" si="82"/>
        <v>4745</v>
      </c>
      <c r="F2314" s="8">
        <f t="shared" si="82"/>
        <v>45</v>
      </c>
      <c r="G2314" s="8">
        <f t="shared" si="82"/>
        <v>24</v>
      </c>
      <c r="H2314" s="8">
        <f t="shared" si="82"/>
        <v>36</v>
      </c>
      <c r="I2314" s="8">
        <f t="shared" si="82"/>
        <v>93</v>
      </c>
    </row>
    <row r="2315" ht="20" customHeight="1" spans="1:9">
      <c r="A2315" s="9">
        <v>44727</v>
      </c>
      <c r="B2315" s="3" t="s">
        <v>291</v>
      </c>
      <c r="C2315" s="3" t="s">
        <v>131</v>
      </c>
      <c r="D2315" s="31">
        <v>5892</v>
      </c>
      <c r="E2315" s="60">
        <v>240</v>
      </c>
      <c r="F2315" s="3">
        <v>16</v>
      </c>
      <c r="G2315" s="3">
        <v>11</v>
      </c>
      <c r="H2315" s="3">
        <v>12</v>
      </c>
      <c r="I2315" s="3">
        <v>42</v>
      </c>
    </row>
    <row r="2316" ht="20" customHeight="1" spans="1:9">
      <c r="A2316" s="9">
        <v>44727</v>
      </c>
      <c r="B2316" s="3" t="s">
        <v>295</v>
      </c>
      <c r="C2316" s="3" t="s">
        <v>131</v>
      </c>
      <c r="D2316" s="31">
        <v>2862</v>
      </c>
      <c r="E2316" s="60">
        <v>600</v>
      </c>
      <c r="F2316" s="3">
        <v>5</v>
      </c>
      <c r="G2316" s="3">
        <v>3</v>
      </c>
      <c r="H2316" s="3">
        <v>2</v>
      </c>
      <c r="I2316" s="3">
        <v>13</v>
      </c>
    </row>
    <row r="2317" ht="20" customHeight="1" spans="1:9">
      <c r="A2317" s="9">
        <v>44727</v>
      </c>
      <c r="B2317" s="3" t="s">
        <v>296</v>
      </c>
      <c r="C2317" s="3" t="s">
        <v>131</v>
      </c>
      <c r="D2317" s="31">
        <v>2283</v>
      </c>
      <c r="E2317" s="60">
        <v>240</v>
      </c>
      <c r="F2317" s="3">
        <v>2</v>
      </c>
      <c r="G2317" s="3">
        <v>0</v>
      </c>
      <c r="H2317" s="3">
        <v>1</v>
      </c>
      <c r="I2317" s="3">
        <v>2</v>
      </c>
    </row>
    <row r="2318" ht="20" customHeight="1" spans="1:9">
      <c r="A2318" s="9">
        <v>44727</v>
      </c>
      <c r="B2318" s="3" t="s">
        <v>292</v>
      </c>
      <c r="C2318" s="3" t="s">
        <v>131</v>
      </c>
      <c r="D2318" s="31">
        <v>1270</v>
      </c>
      <c r="E2318" s="60">
        <v>296</v>
      </c>
      <c r="F2318" s="3">
        <v>8</v>
      </c>
      <c r="G2318" s="3">
        <v>6</v>
      </c>
      <c r="H2318" s="3">
        <v>8</v>
      </c>
      <c r="I2318" s="3">
        <v>13</v>
      </c>
    </row>
    <row r="2319" ht="20" customHeight="1" spans="1:9">
      <c r="A2319" s="9">
        <v>44727</v>
      </c>
      <c r="B2319" s="3" t="s">
        <v>423</v>
      </c>
      <c r="C2319" s="3" t="s">
        <v>131</v>
      </c>
      <c r="D2319" s="31">
        <v>1153</v>
      </c>
      <c r="E2319" s="60">
        <v>0</v>
      </c>
      <c r="F2319" s="3">
        <v>0</v>
      </c>
      <c r="G2319" s="3">
        <v>0</v>
      </c>
      <c r="H2319" s="3">
        <v>1</v>
      </c>
      <c r="I2319" s="3">
        <v>1</v>
      </c>
    </row>
    <row r="2320" ht="20" customHeight="1" spans="1:9">
      <c r="A2320" s="9">
        <v>44727</v>
      </c>
      <c r="B2320" s="3" t="s">
        <v>424</v>
      </c>
      <c r="C2320" s="3" t="s">
        <v>131</v>
      </c>
      <c r="D2320" s="31">
        <v>234</v>
      </c>
      <c r="E2320" s="60">
        <v>0</v>
      </c>
      <c r="F2320" s="3">
        <v>0</v>
      </c>
      <c r="G2320" s="3">
        <v>0</v>
      </c>
      <c r="H2320" s="3">
        <v>2</v>
      </c>
      <c r="I2320" s="3">
        <v>2</v>
      </c>
    </row>
    <row r="2321" ht="20" customHeight="1" spans="1:9">
      <c r="A2321" s="9">
        <v>44727</v>
      </c>
      <c r="B2321" s="3" t="s">
        <v>368</v>
      </c>
      <c r="C2321" s="3" t="s">
        <v>131</v>
      </c>
      <c r="D2321" s="31">
        <v>201</v>
      </c>
      <c r="E2321" s="60">
        <v>243</v>
      </c>
      <c r="F2321" s="3">
        <v>1</v>
      </c>
      <c r="G2321" s="3">
        <v>1</v>
      </c>
      <c r="H2321" s="3">
        <v>1</v>
      </c>
      <c r="I2321" s="3">
        <v>3</v>
      </c>
    </row>
    <row r="2322" ht="20" customHeight="1" spans="1:9">
      <c r="A2322" s="9">
        <v>44727</v>
      </c>
      <c r="B2322" s="3" t="s">
        <v>407</v>
      </c>
      <c r="C2322" s="3" t="s">
        <v>131</v>
      </c>
      <c r="D2322" s="31">
        <v>128</v>
      </c>
      <c r="E2322" s="60">
        <v>368</v>
      </c>
      <c r="F2322" s="3">
        <v>3</v>
      </c>
      <c r="G2322" s="3">
        <v>0</v>
      </c>
      <c r="H2322" s="3">
        <v>1</v>
      </c>
      <c r="I2322" s="3">
        <v>2</v>
      </c>
    </row>
    <row r="2323" ht="20" customHeight="1" spans="1:9">
      <c r="A2323" s="9">
        <v>44727</v>
      </c>
      <c r="B2323" s="3" t="s">
        <v>312</v>
      </c>
      <c r="C2323" s="3" t="s">
        <v>131</v>
      </c>
      <c r="D2323" s="31">
        <v>102</v>
      </c>
      <c r="E2323" s="60">
        <v>241</v>
      </c>
      <c r="F2323" s="3">
        <v>4</v>
      </c>
      <c r="G2323" s="3">
        <v>3</v>
      </c>
      <c r="H2323" s="3">
        <v>2</v>
      </c>
      <c r="I2323" s="3">
        <v>4</v>
      </c>
    </row>
    <row r="2324" ht="20" customHeight="1" spans="1:9">
      <c r="A2324" s="9">
        <v>44727</v>
      </c>
      <c r="B2324" s="3" t="s">
        <v>313</v>
      </c>
      <c r="C2324" s="3" t="s">
        <v>131</v>
      </c>
      <c r="D2324" s="31">
        <v>18</v>
      </c>
      <c r="E2324" s="60">
        <v>0</v>
      </c>
      <c r="F2324" s="3">
        <v>0</v>
      </c>
      <c r="G2324" s="3">
        <v>0</v>
      </c>
      <c r="H2324" s="3">
        <v>1</v>
      </c>
      <c r="I2324" s="3">
        <v>2</v>
      </c>
    </row>
    <row r="2325" ht="20" customHeight="1" spans="1:9">
      <c r="A2325" s="9">
        <v>44727</v>
      </c>
      <c r="B2325" s="3" t="s">
        <v>361</v>
      </c>
      <c r="C2325" s="3" t="s">
        <v>131</v>
      </c>
      <c r="D2325" s="31">
        <v>6</v>
      </c>
      <c r="E2325" s="60">
        <v>244</v>
      </c>
      <c r="F2325" s="3">
        <v>3</v>
      </c>
      <c r="G2325" s="3">
        <v>1</v>
      </c>
      <c r="H2325" s="3">
        <v>1</v>
      </c>
      <c r="I2325" s="3">
        <v>2</v>
      </c>
    </row>
    <row r="2326" ht="20" customHeight="1" spans="1:9">
      <c r="A2326" s="9">
        <v>44727</v>
      </c>
      <c r="B2326" s="3" t="s">
        <v>392</v>
      </c>
      <c r="C2326" s="3" t="s">
        <v>131</v>
      </c>
      <c r="D2326" s="31">
        <v>6</v>
      </c>
      <c r="E2326" s="60">
        <v>248</v>
      </c>
      <c r="F2326" s="3">
        <v>3</v>
      </c>
      <c r="G2326" s="3">
        <v>2</v>
      </c>
      <c r="H2326" s="3">
        <v>1</v>
      </c>
      <c r="I2326" s="3">
        <v>4</v>
      </c>
    </row>
    <row r="2327" ht="20" customHeight="1" spans="1:9">
      <c r="A2327" s="9">
        <v>44727</v>
      </c>
      <c r="B2327" s="3" t="s">
        <v>427</v>
      </c>
      <c r="C2327" s="3" t="s">
        <v>131</v>
      </c>
      <c r="D2327" s="31">
        <v>0</v>
      </c>
      <c r="E2327" s="60">
        <v>32</v>
      </c>
      <c r="F2327" s="3">
        <v>0</v>
      </c>
      <c r="G2327" s="3">
        <v>0</v>
      </c>
      <c r="H2327" s="3">
        <v>0</v>
      </c>
      <c r="I2327" s="3">
        <v>0</v>
      </c>
    </row>
    <row r="2328" ht="20" customHeight="1" spans="1:9">
      <c r="A2328" s="9">
        <v>44727</v>
      </c>
      <c r="B2328" s="3" t="s">
        <v>426</v>
      </c>
      <c r="C2328" s="3" t="s">
        <v>131</v>
      </c>
      <c r="D2328" s="31">
        <v>0</v>
      </c>
      <c r="E2328" s="60">
        <v>0</v>
      </c>
      <c r="F2328" s="3">
        <v>0</v>
      </c>
      <c r="G2328" s="3">
        <v>0</v>
      </c>
      <c r="H2328" s="3">
        <v>0</v>
      </c>
      <c r="I2328" s="3">
        <v>0</v>
      </c>
    </row>
    <row r="2329" ht="20" customHeight="1" spans="1:9">
      <c r="A2329" s="9">
        <v>44727</v>
      </c>
      <c r="B2329" s="3" t="s">
        <v>416</v>
      </c>
      <c r="C2329" s="3" t="s">
        <v>131</v>
      </c>
      <c r="D2329" s="31">
        <v>0</v>
      </c>
      <c r="E2329" s="60">
        <v>25</v>
      </c>
      <c r="F2329" s="3">
        <v>0</v>
      </c>
      <c r="G2329" s="3">
        <v>0</v>
      </c>
      <c r="H2329" s="3">
        <v>0</v>
      </c>
      <c r="I2329" s="3">
        <v>0</v>
      </c>
    </row>
    <row r="2330" ht="20" customHeight="1" spans="1:9">
      <c r="A2330" s="9">
        <v>44727</v>
      </c>
      <c r="B2330" s="3" t="s">
        <v>425</v>
      </c>
      <c r="C2330" s="3" t="s">
        <v>131</v>
      </c>
      <c r="D2330" s="31">
        <v>0</v>
      </c>
      <c r="E2330" s="60">
        <v>0</v>
      </c>
      <c r="F2330" s="3">
        <v>0</v>
      </c>
      <c r="G2330" s="3">
        <v>0</v>
      </c>
      <c r="H2330" s="3">
        <v>0</v>
      </c>
      <c r="I2330" s="3">
        <v>3</v>
      </c>
    </row>
    <row r="2331" ht="20" customHeight="1" spans="1:9">
      <c r="A2331" s="9">
        <v>44727</v>
      </c>
      <c r="B2331" s="3">
        <v>46707550235</v>
      </c>
      <c r="C2331" s="3" t="s">
        <v>131</v>
      </c>
      <c r="D2331" s="31">
        <v>0</v>
      </c>
      <c r="E2331" s="60">
        <v>0</v>
      </c>
      <c r="F2331" s="3">
        <v>0</v>
      </c>
      <c r="G2331" s="3">
        <v>0</v>
      </c>
      <c r="H2331" s="3">
        <v>0</v>
      </c>
      <c r="I2331" s="3">
        <v>1</v>
      </c>
    </row>
    <row r="2332" ht="20" customHeight="1" spans="1:9">
      <c r="A2332" s="9">
        <v>44727</v>
      </c>
      <c r="B2332" s="3" t="s">
        <v>422</v>
      </c>
      <c r="C2332" s="3" t="s">
        <v>131</v>
      </c>
      <c r="D2332" s="31">
        <v>0</v>
      </c>
      <c r="E2332" s="60">
        <v>243</v>
      </c>
      <c r="F2332" s="3">
        <v>0</v>
      </c>
      <c r="G2332" s="3">
        <v>0</v>
      </c>
      <c r="H2332" s="3">
        <v>0</v>
      </c>
      <c r="I2332" s="3">
        <v>0</v>
      </c>
    </row>
    <row r="2333" ht="20" customHeight="1" spans="1:9">
      <c r="A2333" s="9">
        <v>44727</v>
      </c>
      <c r="B2333" s="3" t="s">
        <v>332</v>
      </c>
      <c r="C2333" s="3" t="s">
        <v>131</v>
      </c>
      <c r="D2333" s="31">
        <v>0</v>
      </c>
      <c r="E2333" s="60">
        <v>318</v>
      </c>
      <c r="F2333" s="3">
        <v>0</v>
      </c>
      <c r="G2333" s="3">
        <v>0</v>
      </c>
      <c r="H2333" s="3">
        <v>0</v>
      </c>
      <c r="I2333" s="3">
        <v>1</v>
      </c>
    </row>
    <row r="2334" ht="20" customHeight="1" spans="1:9">
      <c r="A2334" s="9">
        <v>44727</v>
      </c>
      <c r="B2334" s="3" t="s">
        <v>409</v>
      </c>
      <c r="C2334" s="3" t="s">
        <v>131</v>
      </c>
      <c r="D2334" s="31">
        <v>0</v>
      </c>
      <c r="E2334" s="60">
        <v>241</v>
      </c>
      <c r="F2334" s="3">
        <v>1</v>
      </c>
      <c r="G2334" s="3">
        <v>0</v>
      </c>
      <c r="H2334" s="3">
        <v>0</v>
      </c>
      <c r="I2334" s="3">
        <v>1</v>
      </c>
    </row>
    <row r="2335" ht="20" customHeight="1" spans="1:9">
      <c r="A2335" s="9">
        <v>44727</v>
      </c>
      <c r="B2335" s="3" t="s">
        <v>307</v>
      </c>
      <c r="C2335" s="3" t="s">
        <v>131</v>
      </c>
      <c r="D2335" s="31">
        <v>0</v>
      </c>
      <c r="E2335" s="60">
        <v>268</v>
      </c>
      <c r="F2335" s="3">
        <v>4</v>
      </c>
      <c r="G2335" s="3">
        <v>3</v>
      </c>
      <c r="H2335" s="3">
        <v>0</v>
      </c>
      <c r="I2335" s="3">
        <v>3</v>
      </c>
    </row>
    <row r="2336" ht="20" customHeight="1" spans="1:9">
      <c r="A2336" s="8" t="s">
        <v>119</v>
      </c>
      <c r="B2336" s="8"/>
      <c r="C2336" s="8"/>
      <c r="D2336" s="24">
        <f t="shared" ref="D2336:I2336" si="83">SUM(D2315:D2335)</f>
        <v>14155</v>
      </c>
      <c r="E2336" s="59">
        <f t="shared" si="83"/>
        <v>3847</v>
      </c>
      <c r="F2336" s="8">
        <f t="shared" si="83"/>
        <v>50</v>
      </c>
      <c r="G2336" s="8">
        <f t="shared" si="83"/>
        <v>30</v>
      </c>
      <c r="H2336" s="8">
        <f t="shared" si="83"/>
        <v>33</v>
      </c>
      <c r="I2336" s="8">
        <f t="shared" si="83"/>
        <v>99</v>
      </c>
    </row>
    <row r="2337" ht="20" customHeight="1" spans="1:9">
      <c r="A2337" s="9">
        <v>44726</v>
      </c>
      <c r="B2337" s="3" t="s">
        <v>292</v>
      </c>
      <c r="C2337" s="3" t="s">
        <v>131</v>
      </c>
      <c r="D2337" s="31">
        <v>2312</v>
      </c>
      <c r="E2337" s="60">
        <v>387</v>
      </c>
      <c r="F2337" s="3">
        <v>5</v>
      </c>
      <c r="G2337" s="3">
        <v>4</v>
      </c>
      <c r="H2337" s="3">
        <v>8</v>
      </c>
      <c r="I2337" s="3">
        <v>19</v>
      </c>
    </row>
    <row r="2338" ht="20" customHeight="1" spans="1:9">
      <c r="A2338" s="9">
        <v>44726</v>
      </c>
      <c r="B2338" s="3" t="s">
        <v>291</v>
      </c>
      <c r="C2338" s="3" t="s">
        <v>131</v>
      </c>
      <c r="D2338" s="31">
        <v>1025</v>
      </c>
      <c r="E2338" s="60">
        <v>240</v>
      </c>
      <c r="F2338" s="3">
        <v>28</v>
      </c>
      <c r="G2338" s="3">
        <v>10</v>
      </c>
      <c r="H2338" s="3">
        <v>10</v>
      </c>
      <c r="I2338" s="3">
        <v>36</v>
      </c>
    </row>
    <row r="2339" ht="20" customHeight="1" spans="1:9">
      <c r="A2339" s="9">
        <v>44726</v>
      </c>
      <c r="B2339" s="3" t="s">
        <v>312</v>
      </c>
      <c r="C2339" s="3" t="s">
        <v>131</v>
      </c>
      <c r="D2339" s="31">
        <v>604</v>
      </c>
      <c r="E2339" s="60">
        <v>249</v>
      </c>
      <c r="F2339" s="3">
        <v>4</v>
      </c>
      <c r="G2339" s="3">
        <v>3</v>
      </c>
      <c r="H2339" s="3">
        <v>2</v>
      </c>
      <c r="I2339" s="3">
        <v>4</v>
      </c>
    </row>
    <row r="2340" ht="20" customHeight="1" spans="1:9">
      <c r="A2340" s="9">
        <v>44726</v>
      </c>
      <c r="B2340" s="3" t="s">
        <v>296</v>
      </c>
      <c r="C2340" s="3" t="s">
        <v>131</v>
      </c>
      <c r="D2340" s="31">
        <v>468</v>
      </c>
      <c r="E2340" s="60">
        <v>242</v>
      </c>
      <c r="F2340" s="3">
        <v>0</v>
      </c>
      <c r="G2340" s="3">
        <v>0</v>
      </c>
      <c r="H2340" s="3">
        <v>2</v>
      </c>
      <c r="I2340" s="3">
        <v>2</v>
      </c>
    </row>
    <row r="2341" ht="20" customHeight="1" spans="1:9">
      <c r="A2341" s="9">
        <v>44726</v>
      </c>
      <c r="B2341" s="3" t="s">
        <v>295</v>
      </c>
      <c r="C2341" s="3" t="s">
        <v>131</v>
      </c>
      <c r="D2341" s="31">
        <v>359</v>
      </c>
      <c r="E2341" s="60">
        <v>669</v>
      </c>
      <c r="F2341" s="3">
        <v>8</v>
      </c>
      <c r="G2341" s="3">
        <v>4</v>
      </c>
      <c r="H2341" s="3">
        <v>2</v>
      </c>
      <c r="I2341" s="3">
        <v>14</v>
      </c>
    </row>
    <row r="2342" ht="20" customHeight="1" spans="1:9">
      <c r="A2342" s="9">
        <v>44726</v>
      </c>
      <c r="B2342" s="3" t="s">
        <v>407</v>
      </c>
      <c r="C2342" s="3" t="s">
        <v>131</v>
      </c>
      <c r="D2342" s="31">
        <v>93</v>
      </c>
      <c r="E2342" s="60">
        <v>476</v>
      </c>
      <c r="F2342" s="3">
        <v>2</v>
      </c>
      <c r="G2342" s="3">
        <v>0</v>
      </c>
      <c r="H2342" s="3">
        <v>1</v>
      </c>
      <c r="I2342" s="3">
        <v>2</v>
      </c>
    </row>
    <row r="2343" ht="20" customHeight="1" spans="1:9">
      <c r="A2343" s="9">
        <v>44726</v>
      </c>
      <c r="B2343" s="3" t="s">
        <v>425</v>
      </c>
      <c r="C2343" s="3" t="s">
        <v>131</v>
      </c>
      <c r="D2343" s="31">
        <v>12</v>
      </c>
      <c r="E2343" s="60">
        <v>0</v>
      </c>
      <c r="F2343" s="3">
        <v>0</v>
      </c>
      <c r="G2343" s="3">
        <v>0</v>
      </c>
      <c r="H2343" s="3">
        <v>1</v>
      </c>
      <c r="I2343" s="3">
        <v>3</v>
      </c>
    </row>
    <row r="2344" ht="20" customHeight="1" spans="1:9">
      <c r="A2344" s="9">
        <v>44726</v>
      </c>
      <c r="B2344" s="3" t="s">
        <v>368</v>
      </c>
      <c r="C2344" s="3" t="s">
        <v>131</v>
      </c>
      <c r="D2344" s="31">
        <v>6</v>
      </c>
      <c r="E2344" s="60">
        <v>246</v>
      </c>
      <c r="F2344" s="3">
        <v>3</v>
      </c>
      <c r="G2344" s="3">
        <v>2</v>
      </c>
      <c r="H2344" s="3">
        <v>1</v>
      </c>
      <c r="I2344" s="3">
        <v>2</v>
      </c>
    </row>
    <row r="2345" ht="20" customHeight="1" spans="1:9">
      <c r="A2345" s="9">
        <v>44726</v>
      </c>
      <c r="B2345" s="3" t="s">
        <v>423</v>
      </c>
      <c r="C2345" s="3" t="s">
        <v>131</v>
      </c>
      <c r="D2345" s="31">
        <v>0</v>
      </c>
      <c r="E2345" s="60">
        <v>128</v>
      </c>
      <c r="F2345" s="3">
        <v>0</v>
      </c>
      <c r="G2345" s="3">
        <v>0</v>
      </c>
      <c r="H2345" s="3">
        <v>0</v>
      </c>
      <c r="I2345" s="3">
        <v>0</v>
      </c>
    </row>
    <row r="2346" ht="20" customHeight="1" spans="1:9">
      <c r="A2346" s="9">
        <v>44726</v>
      </c>
      <c r="B2346" s="3" t="s">
        <v>426</v>
      </c>
      <c r="C2346" s="3" t="s">
        <v>131</v>
      </c>
      <c r="D2346" s="31">
        <v>0</v>
      </c>
      <c r="E2346" s="60">
        <v>264</v>
      </c>
      <c r="F2346" s="3">
        <v>0</v>
      </c>
      <c r="G2346" s="3">
        <v>0</v>
      </c>
      <c r="H2346" s="3">
        <v>0</v>
      </c>
      <c r="I2346" s="3">
        <v>1</v>
      </c>
    </row>
    <row r="2347" ht="20" customHeight="1" spans="1:9">
      <c r="A2347" s="9">
        <v>44726</v>
      </c>
      <c r="B2347" s="3" t="s">
        <v>313</v>
      </c>
      <c r="C2347" s="3" t="s">
        <v>131</v>
      </c>
      <c r="D2347" s="31">
        <v>0</v>
      </c>
      <c r="E2347" s="60">
        <v>0</v>
      </c>
      <c r="F2347" s="3">
        <v>0</v>
      </c>
      <c r="G2347" s="3">
        <v>0</v>
      </c>
      <c r="H2347" s="3">
        <v>0</v>
      </c>
      <c r="I2347" s="3">
        <v>2</v>
      </c>
    </row>
    <row r="2348" ht="20" customHeight="1" spans="1:9">
      <c r="A2348" s="9">
        <v>44726</v>
      </c>
      <c r="B2348" s="3">
        <v>46707550235</v>
      </c>
      <c r="C2348" s="3" t="s">
        <v>131</v>
      </c>
      <c r="D2348" s="31">
        <v>0</v>
      </c>
      <c r="E2348" s="60">
        <v>0</v>
      </c>
      <c r="F2348" s="3">
        <v>0</v>
      </c>
      <c r="G2348" s="3">
        <v>0</v>
      </c>
      <c r="H2348" s="3">
        <v>0</v>
      </c>
      <c r="I2348" s="3">
        <v>1</v>
      </c>
    </row>
    <row r="2349" ht="20" customHeight="1" spans="1:9">
      <c r="A2349" s="9">
        <v>44726</v>
      </c>
      <c r="B2349" s="3" t="s">
        <v>422</v>
      </c>
      <c r="C2349" s="3" t="s">
        <v>131</v>
      </c>
      <c r="D2349" s="31">
        <v>0</v>
      </c>
      <c r="E2349" s="60">
        <v>242</v>
      </c>
      <c r="F2349" s="3">
        <v>0</v>
      </c>
      <c r="G2349" s="3">
        <v>0</v>
      </c>
      <c r="H2349" s="3">
        <v>0</v>
      </c>
      <c r="I2349" s="3">
        <v>0</v>
      </c>
    </row>
    <row r="2350" ht="20" customHeight="1" spans="1:9">
      <c r="A2350" s="9">
        <v>44726</v>
      </c>
      <c r="B2350" s="3" t="s">
        <v>332</v>
      </c>
      <c r="C2350" s="3" t="s">
        <v>131</v>
      </c>
      <c r="D2350" s="31">
        <v>0</v>
      </c>
      <c r="E2350" s="60">
        <v>342</v>
      </c>
      <c r="F2350" s="3">
        <v>1</v>
      </c>
      <c r="G2350" s="3">
        <v>1</v>
      </c>
      <c r="H2350" s="3">
        <v>0</v>
      </c>
      <c r="I2350" s="3">
        <v>0</v>
      </c>
    </row>
    <row r="2351" ht="20" customHeight="1" spans="1:9">
      <c r="A2351" s="9">
        <v>44726</v>
      </c>
      <c r="B2351" s="3" t="s">
        <v>404</v>
      </c>
      <c r="C2351" s="3" t="s">
        <v>131</v>
      </c>
      <c r="D2351" s="31">
        <v>0</v>
      </c>
      <c r="E2351" s="60">
        <v>29</v>
      </c>
      <c r="F2351" s="3">
        <v>0</v>
      </c>
      <c r="G2351" s="3">
        <v>0</v>
      </c>
      <c r="H2351" s="3">
        <v>0</v>
      </c>
      <c r="I2351" s="3">
        <v>0</v>
      </c>
    </row>
    <row r="2352" ht="20" customHeight="1" spans="1:9">
      <c r="A2352" s="9">
        <v>44726</v>
      </c>
      <c r="B2352" s="3" t="s">
        <v>392</v>
      </c>
      <c r="C2352" s="3" t="s">
        <v>131</v>
      </c>
      <c r="D2352" s="31">
        <v>0</v>
      </c>
      <c r="E2352" s="60">
        <v>241</v>
      </c>
      <c r="F2352" s="3">
        <v>1</v>
      </c>
      <c r="G2352" s="3">
        <v>1</v>
      </c>
      <c r="H2352" s="3">
        <v>0</v>
      </c>
      <c r="I2352" s="3">
        <v>1</v>
      </c>
    </row>
    <row r="2353" ht="20" customHeight="1" spans="1:9">
      <c r="A2353" s="9">
        <v>44726</v>
      </c>
      <c r="B2353" s="3" t="s">
        <v>409</v>
      </c>
      <c r="C2353" s="3" t="s">
        <v>131</v>
      </c>
      <c r="D2353" s="31">
        <v>0</v>
      </c>
      <c r="E2353" s="60">
        <v>248</v>
      </c>
      <c r="F2353" s="3">
        <v>0</v>
      </c>
      <c r="G2353" s="3">
        <v>0</v>
      </c>
      <c r="H2353" s="3">
        <v>0</v>
      </c>
      <c r="I2353" s="3">
        <v>1</v>
      </c>
    </row>
    <row r="2354" ht="20" customHeight="1" spans="1:9">
      <c r="A2354" s="9">
        <v>44726</v>
      </c>
      <c r="B2354" s="3" t="s">
        <v>307</v>
      </c>
      <c r="C2354" s="3" t="s">
        <v>131</v>
      </c>
      <c r="D2354" s="31">
        <v>0</v>
      </c>
      <c r="E2354" s="60">
        <v>300</v>
      </c>
      <c r="F2354" s="3">
        <v>7</v>
      </c>
      <c r="G2354" s="3">
        <v>6</v>
      </c>
      <c r="H2354" s="3">
        <v>0</v>
      </c>
      <c r="I2354" s="3">
        <v>7</v>
      </c>
    </row>
    <row r="2355" ht="20" customHeight="1" spans="1:9">
      <c r="A2355" s="9">
        <v>44726</v>
      </c>
      <c r="B2355" s="3" t="s">
        <v>421</v>
      </c>
      <c r="C2355" s="3" t="s">
        <v>131</v>
      </c>
      <c r="D2355" s="31">
        <v>0</v>
      </c>
      <c r="E2355" s="60">
        <v>0</v>
      </c>
      <c r="F2355" s="3">
        <v>0</v>
      </c>
      <c r="G2355" s="3">
        <v>0</v>
      </c>
      <c r="H2355" s="3">
        <v>0</v>
      </c>
      <c r="I2355" s="3">
        <v>1</v>
      </c>
    </row>
    <row r="2356" ht="20" customHeight="1" spans="1:9">
      <c r="A2356" s="9">
        <v>44726</v>
      </c>
      <c r="B2356" s="3" t="s">
        <v>418</v>
      </c>
      <c r="C2356" s="3" t="s">
        <v>131</v>
      </c>
      <c r="D2356" s="31">
        <v>0</v>
      </c>
      <c r="E2356" s="60">
        <v>0</v>
      </c>
      <c r="F2356" s="3">
        <v>0</v>
      </c>
      <c r="G2356" s="3">
        <v>0</v>
      </c>
      <c r="H2356" s="3">
        <v>0</v>
      </c>
      <c r="I2356" s="3">
        <v>1</v>
      </c>
    </row>
    <row r="2357" ht="20" customHeight="1" spans="1:9">
      <c r="A2357" s="9">
        <v>44726</v>
      </c>
      <c r="B2357" s="3" t="s">
        <v>289</v>
      </c>
      <c r="C2357" s="3" t="s">
        <v>131</v>
      </c>
      <c r="D2357" s="31">
        <v>0</v>
      </c>
      <c r="E2357" s="60">
        <v>241</v>
      </c>
      <c r="F2357" s="3">
        <v>0</v>
      </c>
      <c r="G2357" s="3">
        <v>0</v>
      </c>
      <c r="H2357" s="3">
        <v>0</v>
      </c>
      <c r="I2357" s="3">
        <v>0</v>
      </c>
    </row>
    <row r="2358" ht="20" customHeight="1" spans="1:9">
      <c r="A2358" s="9">
        <v>44726</v>
      </c>
      <c r="B2358" s="3" t="s">
        <v>424</v>
      </c>
      <c r="C2358" s="3" t="s">
        <v>131</v>
      </c>
      <c r="D2358" s="31">
        <v>0</v>
      </c>
      <c r="E2358" s="60">
        <v>0</v>
      </c>
      <c r="F2358" s="3">
        <v>0</v>
      </c>
      <c r="G2358" s="3">
        <v>0</v>
      </c>
      <c r="H2358" s="3">
        <v>0</v>
      </c>
      <c r="I2358" s="3">
        <v>1</v>
      </c>
    </row>
    <row r="2359" ht="20" customHeight="1" spans="1:9">
      <c r="A2359" s="8" t="s">
        <v>120</v>
      </c>
      <c r="B2359" s="8"/>
      <c r="C2359" s="8"/>
      <c r="D2359" s="24">
        <f t="shared" ref="D2359:I2359" si="84">SUM(D2337:D2358)</f>
        <v>4879</v>
      </c>
      <c r="E2359" s="59">
        <f t="shared" si="84"/>
        <v>4544</v>
      </c>
      <c r="F2359" s="8">
        <f t="shared" si="84"/>
        <v>59</v>
      </c>
      <c r="G2359" s="8">
        <f t="shared" si="84"/>
        <v>31</v>
      </c>
      <c r="H2359" s="8">
        <f t="shared" si="84"/>
        <v>27</v>
      </c>
      <c r="I2359" s="8">
        <f t="shared" si="84"/>
        <v>98</v>
      </c>
    </row>
    <row r="2360" ht="20" customHeight="1" spans="1:9">
      <c r="A2360" s="9">
        <v>44725</v>
      </c>
      <c r="B2360" s="3" t="s">
        <v>292</v>
      </c>
      <c r="C2360" s="3" t="s">
        <v>131</v>
      </c>
      <c r="D2360" s="31">
        <v>2239</v>
      </c>
      <c r="E2360" s="60">
        <v>567</v>
      </c>
      <c r="F2360" s="3">
        <v>25</v>
      </c>
      <c r="G2360" s="3">
        <v>20</v>
      </c>
      <c r="H2360" s="3">
        <v>12</v>
      </c>
      <c r="I2360" s="3">
        <v>23</v>
      </c>
    </row>
    <row r="2361" ht="20" customHeight="1" spans="1:9">
      <c r="A2361" s="9">
        <v>44725</v>
      </c>
      <c r="B2361" s="3" t="s">
        <v>291</v>
      </c>
      <c r="C2361" s="3" t="s">
        <v>131</v>
      </c>
      <c r="D2361" s="31">
        <v>1558</v>
      </c>
      <c r="E2361" s="60">
        <v>241</v>
      </c>
      <c r="F2361" s="3">
        <v>12</v>
      </c>
      <c r="G2361" s="3">
        <v>3</v>
      </c>
      <c r="H2361" s="3">
        <v>6</v>
      </c>
      <c r="I2361" s="3">
        <v>37</v>
      </c>
    </row>
    <row r="2362" ht="20" customHeight="1" spans="1:9">
      <c r="A2362" s="9">
        <v>44725</v>
      </c>
      <c r="B2362" s="3" t="s">
        <v>296</v>
      </c>
      <c r="C2362" s="3" t="s">
        <v>131</v>
      </c>
      <c r="D2362" s="31">
        <v>1527</v>
      </c>
      <c r="E2362" s="60">
        <v>243</v>
      </c>
      <c r="F2362" s="3">
        <v>2</v>
      </c>
      <c r="G2362" s="3">
        <v>2</v>
      </c>
      <c r="H2362" s="3">
        <v>1</v>
      </c>
      <c r="I2362" s="3">
        <v>3</v>
      </c>
    </row>
    <row r="2363" ht="20" customHeight="1" spans="1:9">
      <c r="A2363" s="9">
        <v>44725</v>
      </c>
      <c r="B2363" s="3" t="s">
        <v>295</v>
      </c>
      <c r="C2363" s="3" t="s">
        <v>131</v>
      </c>
      <c r="D2363" s="31">
        <v>343</v>
      </c>
      <c r="E2363" s="60">
        <v>300</v>
      </c>
      <c r="F2363" s="3">
        <v>5</v>
      </c>
      <c r="G2363" s="3">
        <v>4</v>
      </c>
      <c r="H2363" s="3">
        <v>3</v>
      </c>
      <c r="I2363" s="3">
        <v>15</v>
      </c>
    </row>
    <row r="2364" ht="20" customHeight="1" spans="1:9">
      <c r="A2364" s="9">
        <v>44725</v>
      </c>
      <c r="B2364" s="3" t="s">
        <v>307</v>
      </c>
      <c r="C2364" s="3" t="s">
        <v>131</v>
      </c>
      <c r="D2364" s="31">
        <v>72</v>
      </c>
      <c r="E2364" s="60">
        <v>251</v>
      </c>
      <c r="F2364" s="3">
        <v>1</v>
      </c>
      <c r="G2364" s="3">
        <v>0</v>
      </c>
      <c r="H2364" s="3">
        <v>3</v>
      </c>
      <c r="I2364" s="3">
        <v>3</v>
      </c>
    </row>
    <row r="2365" ht="20" customHeight="1" spans="1:9">
      <c r="A2365" s="9">
        <v>44725</v>
      </c>
      <c r="B2365" s="3" t="s">
        <v>312</v>
      </c>
      <c r="C2365" s="3" t="s">
        <v>131</v>
      </c>
      <c r="D2365" s="31">
        <v>48</v>
      </c>
      <c r="E2365" s="60">
        <v>240</v>
      </c>
      <c r="F2365" s="3">
        <v>0</v>
      </c>
      <c r="G2365" s="3">
        <v>0</v>
      </c>
      <c r="H2365" s="3">
        <v>1</v>
      </c>
      <c r="I2365" s="3">
        <v>1</v>
      </c>
    </row>
    <row r="2366" ht="20" customHeight="1" spans="1:9">
      <c r="A2366" s="9">
        <v>44725</v>
      </c>
      <c r="B2366" s="3" t="s">
        <v>361</v>
      </c>
      <c r="C2366" s="3" t="s">
        <v>131</v>
      </c>
      <c r="D2366" s="31">
        <v>10</v>
      </c>
      <c r="E2366" s="60">
        <v>245</v>
      </c>
      <c r="F2366" s="3">
        <v>1</v>
      </c>
      <c r="G2366" s="3">
        <v>1</v>
      </c>
      <c r="H2366" s="3">
        <v>1</v>
      </c>
      <c r="I2366" s="3">
        <v>1</v>
      </c>
    </row>
    <row r="2367" ht="20" customHeight="1" spans="1:9">
      <c r="A2367" s="9">
        <v>44725</v>
      </c>
      <c r="B2367" s="3" t="s">
        <v>407</v>
      </c>
      <c r="C2367" s="3" t="s">
        <v>131</v>
      </c>
      <c r="D2367" s="31">
        <v>0</v>
      </c>
      <c r="E2367" s="60">
        <v>414</v>
      </c>
      <c r="F2367" s="3">
        <v>0</v>
      </c>
      <c r="G2367" s="3">
        <v>0</v>
      </c>
      <c r="H2367" s="3">
        <v>0</v>
      </c>
      <c r="I2367" s="3">
        <v>2</v>
      </c>
    </row>
    <row r="2368" ht="20" customHeight="1" spans="1:9">
      <c r="A2368" s="9">
        <v>44725</v>
      </c>
      <c r="B2368" s="3" t="s">
        <v>423</v>
      </c>
      <c r="C2368" s="3" t="s">
        <v>131</v>
      </c>
      <c r="D2368" s="31">
        <v>0</v>
      </c>
      <c r="E2368" s="60">
        <v>265</v>
      </c>
      <c r="F2368" s="3">
        <v>0</v>
      </c>
      <c r="G2368" s="3">
        <v>0</v>
      </c>
      <c r="H2368" s="3">
        <v>0</v>
      </c>
      <c r="I2368" s="3">
        <v>0</v>
      </c>
    </row>
    <row r="2369" ht="20" customHeight="1" spans="1:9">
      <c r="A2369" s="9">
        <v>44725</v>
      </c>
      <c r="B2369" s="3" t="s">
        <v>426</v>
      </c>
      <c r="C2369" s="3" t="s">
        <v>131</v>
      </c>
      <c r="D2369" s="31">
        <v>0</v>
      </c>
      <c r="E2369" s="60">
        <v>255</v>
      </c>
      <c r="F2369" s="3">
        <v>1</v>
      </c>
      <c r="G2369" s="3">
        <v>0</v>
      </c>
      <c r="H2369" s="3">
        <v>0</v>
      </c>
      <c r="I2369" s="3">
        <v>0</v>
      </c>
    </row>
    <row r="2370" ht="20" customHeight="1" spans="1:9">
      <c r="A2370" s="9">
        <v>44725</v>
      </c>
      <c r="B2370" s="3" t="s">
        <v>425</v>
      </c>
      <c r="C2370" s="3" t="s">
        <v>131</v>
      </c>
      <c r="D2370" s="31">
        <v>0</v>
      </c>
      <c r="E2370" s="60">
        <v>0</v>
      </c>
      <c r="F2370" s="3">
        <v>0</v>
      </c>
      <c r="G2370" s="3">
        <v>0</v>
      </c>
      <c r="H2370" s="3">
        <v>0</v>
      </c>
      <c r="I2370" s="3">
        <v>3</v>
      </c>
    </row>
    <row r="2371" ht="20" customHeight="1" spans="1:9">
      <c r="A2371" s="9">
        <v>44725</v>
      </c>
      <c r="B2371" s="3" t="s">
        <v>313</v>
      </c>
      <c r="C2371" s="3" t="s">
        <v>131</v>
      </c>
      <c r="D2371" s="31">
        <v>0</v>
      </c>
      <c r="E2371" s="60">
        <v>0</v>
      </c>
      <c r="F2371" s="3">
        <v>0</v>
      </c>
      <c r="G2371" s="3">
        <v>0</v>
      </c>
      <c r="H2371" s="3">
        <v>0</v>
      </c>
      <c r="I2371" s="3">
        <v>2</v>
      </c>
    </row>
    <row r="2372" ht="20" customHeight="1" spans="1:9">
      <c r="A2372" s="9">
        <v>44725</v>
      </c>
      <c r="B2372" s="3">
        <v>46707550235</v>
      </c>
      <c r="C2372" s="3" t="s">
        <v>131</v>
      </c>
      <c r="D2372" s="31">
        <v>0</v>
      </c>
      <c r="E2372" s="60">
        <v>0</v>
      </c>
      <c r="F2372" s="3">
        <v>0</v>
      </c>
      <c r="G2372" s="3">
        <v>0</v>
      </c>
      <c r="H2372" s="3">
        <v>0</v>
      </c>
      <c r="I2372" s="3">
        <v>1</v>
      </c>
    </row>
    <row r="2373" ht="20" customHeight="1" spans="1:9">
      <c r="A2373" s="9">
        <v>44725</v>
      </c>
      <c r="B2373" s="3" t="s">
        <v>428</v>
      </c>
      <c r="C2373" s="3" t="s">
        <v>131</v>
      </c>
      <c r="D2373" s="31">
        <v>0</v>
      </c>
      <c r="E2373" s="60">
        <v>0</v>
      </c>
      <c r="F2373" s="3">
        <v>0</v>
      </c>
      <c r="G2373" s="3">
        <v>0</v>
      </c>
      <c r="H2373" s="3">
        <v>0</v>
      </c>
      <c r="I2373" s="3">
        <v>1</v>
      </c>
    </row>
    <row r="2374" ht="20" customHeight="1" spans="1:9">
      <c r="A2374" s="9">
        <v>44725</v>
      </c>
      <c r="B2374" s="3" t="s">
        <v>332</v>
      </c>
      <c r="C2374" s="3" t="s">
        <v>131</v>
      </c>
      <c r="D2374" s="31">
        <v>0</v>
      </c>
      <c r="E2374" s="60">
        <v>330</v>
      </c>
      <c r="F2374" s="3">
        <v>0</v>
      </c>
      <c r="G2374" s="3">
        <v>0</v>
      </c>
      <c r="H2374" s="3">
        <v>0</v>
      </c>
      <c r="I2374" s="3">
        <v>2</v>
      </c>
    </row>
    <row r="2375" ht="20" customHeight="1" spans="1:9">
      <c r="A2375" s="9">
        <v>44725</v>
      </c>
      <c r="B2375" s="3" t="s">
        <v>392</v>
      </c>
      <c r="C2375" s="3" t="s">
        <v>131</v>
      </c>
      <c r="D2375" s="31">
        <v>0</v>
      </c>
      <c r="E2375" s="60">
        <v>256</v>
      </c>
      <c r="F2375" s="3">
        <v>1</v>
      </c>
      <c r="G2375" s="3">
        <v>1</v>
      </c>
      <c r="H2375" s="3">
        <v>0</v>
      </c>
      <c r="I2375" s="3">
        <v>1</v>
      </c>
    </row>
    <row r="2376" ht="20" customHeight="1" spans="1:9">
      <c r="A2376" s="9">
        <v>44725</v>
      </c>
      <c r="B2376" s="3" t="s">
        <v>409</v>
      </c>
      <c r="C2376" s="3" t="s">
        <v>131</v>
      </c>
      <c r="D2376" s="31">
        <v>0</v>
      </c>
      <c r="E2376" s="60">
        <v>241</v>
      </c>
      <c r="F2376" s="3">
        <v>2</v>
      </c>
      <c r="G2376" s="3">
        <v>1</v>
      </c>
      <c r="H2376" s="3">
        <v>0</v>
      </c>
      <c r="I2376" s="3">
        <v>2</v>
      </c>
    </row>
    <row r="2377" ht="20" customHeight="1" spans="1:9">
      <c r="A2377" s="9">
        <v>44725</v>
      </c>
      <c r="B2377" s="3" t="s">
        <v>421</v>
      </c>
      <c r="C2377" s="3" t="s">
        <v>131</v>
      </c>
      <c r="D2377" s="31">
        <v>0</v>
      </c>
      <c r="E2377" s="60">
        <v>0</v>
      </c>
      <c r="F2377" s="3">
        <v>0</v>
      </c>
      <c r="G2377" s="3">
        <v>0</v>
      </c>
      <c r="H2377" s="3">
        <v>0</v>
      </c>
      <c r="I2377" s="3">
        <v>1</v>
      </c>
    </row>
    <row r="2378" ht="20" customHeight="1" spans="1:9">
      <c r="A2378" s="9">
        <v>44725</v>
      </c>
      <c r="B2378" s="3" t="s">
        <v>368</v>
      </c>
      <c r="C2378" s="3" t="s">
        <v>131</v>
      </c>
      <c r="D2378" s="31">
        <v>0</v>
      </c>
      <c r="E2378" s="60">
        <v>253</v>
      </c>
      <c r="F2378" s="3">
        <v>7</v>
      </c>
      <c r="G2378" s="3">
        <v>2</v>
      </c>
      <c r="H2378" s="3">
        <v>0</v>
      </c>
      <c r="I2378" s="3">
        <v>2</v>
      </c>
    </row>
    <row r="2379" ht="20" customHeight="1" spans="1:9">
      <c r="A2379" s="9">
        <v>44725</v>
      </c>
      <c r="B2379" s="3" t="s">
        <v>418</v>
      </c>
      <c r="C2379" s="3" t="s">
        <v>131</v>
      </c>
      <c r="D2379" s="31">
        <v>0</v>
      </c>
      <c r="E2379" s="60">
        <v>0</v>
      </c>
      <c r="F2379" s="3">
        <v>0</v>
      </c>
      <c r="G2379" s="3">
        <v>0</v>
      </c>
      <c r="H2379" s="3">
        <v>0</v>
      </c>
      <c r="I2379" s="3">
        <v>1</v>
      </c>
    </row>
    <row r="2380" ht="20" customHeight="1" spans="1:9">
      <c r="A2380" s="9">
        <v>44725</v>
      </c>
      <c r="B2380" s="3" t="s">
        <v>424</v>
      </c>
      <c r="C2380" s="3" t="s">
        <v>131</v>
      </c>
      <c r="D2380" s="31">
        <v>0</v>
      </c>
      <c r="E2380" s="60">
        <v>0</v>
      </c>
      <c r="F2380" s="3">
        <v>0</v>
      </c>
      <c r="G2380" s="3">
        <v>0</v>
      </c>
      <c r="H2380" s="3">
        <v>0</v>
      </c>
      <c r="I2380" s="3">
        <v>1</v>
      </c>
    </row>
    <row r="2381" ht="20" customHeight="1" spans="1:9">
      <c r="A2381" s="8" t="s">
        <v>121</v>
      </c>
      <c r="B2381" s="8"/>
      <c r="C2381" s="8"/>
      <c r="D2381" s="24">
        <f t="shared" ref="D2381:I2381" si="85">SUM(D2360:D2380)</f>
        <v>5797</v>
      </c>
      <c r="E2381" s="59">
        <f t="shared" si="85"/>
        <v>4101</v>
      </c>
      <c r="F2381" s="8">
        <f t="shared" si="85"/>
        <v>57</v>
      </c>
      <c r="G2381" s="8">
        <f t="shared" si="85"/>
        <v>34</v>
      </c>
      <c r="H2381" s="8">
        <f t="shared" si="85"/>
        <v>27</v>
      </c>
      <c r="I2381" s="8">
        <f t="shared" si="85"/>
        <v>102</v>
      </c>
    </row>
    <row r="2382" ht="20" customHeight="1" spans="1:9">
      <c r="A2382" s="9">
        <v>44724</v>
      </c>
      <c r="B2382" s="3" t="s">
        <v>291</v>
      </c>
      <c r="C2382" s="3" t="s">
        <v>131</v>
      </c>
      <c r="D2382" s="31">
        <v>1234</v>
      </c>
      <c r="E2382" s="60">
        <v>240</v>
      </c>
      <c r="F2382" s="3">
        <v>15</v>
      </c>
      <c r="G2382" s="3">
        <v>9</v>
      </c>
      <c r="H2382" s="3">
        <v>16</v>
      </c>
      <c r="I2382" s="3">
        <v>42</v>
      </c>
    </row>
    <row r="2383" ht="20" customHeight="1" spans="1:9">
      <c r="A2383" s="9">
        <v>44724</v>
      </c>
      <c r="B2383" s="3" t="s">
        <v>296</v>
      </c>
      <c r="C2383" s="3" t="s">
        <v>131</v>
      </c>
      <c r="D2383" s="31">
        <v>1187</v>
      </c>
      <c r="E2383" s="60">
        <v>241</v>
      </c>
      <c r="F2383" s="3">
        <v>1</v>
      </c>
      <c r="G2383" s="3">
        <v>1</v>
      </c>
      <c r="H2383" s="3">
        <v>1</v>
      </c>
      <c r="I2383" s="3">
        <v>2</v>
      </c>
    </row>
    <row r="2384" ht="20" customHeight="1" spans="1:9">
      <c r="A2384" s="9">
        <v>44724</v>
      </c>
      <c r="B2384" s="3" t="s">
        <v>425</v>
      </c>
      <c r="C2384" s="3" t="s">
        <v>131</v>
      </c>
      <c r="D2384" s="31">
        <v>696</v>
      </c>
      <c r="E2384" s="60">
        <v>0</v>
      </c>
      <c r="F2384" s="3">
        <v>0</v>
      </c>
      <c r="G2384" s="3">
        <v>0</v>
      </c>
      <c r="H2384" s="3">
        <v>2</v>
      </c>
      <c r="I2384" s="3">
        <v>4</v>
      </c>
    </row>
    <row r="2385" ht="20" customHeight="1" spans="1:9">
      <c r="A2385" s="9">
        <v>44724</v>
      </c>
      <c r="B2385" s="3" t="s">
        <v>292</v>
      </c>
      <c r="C2385" s="3" t="s">
        <v>131</v>
      </c>
      <c r="D2385" s="31">
        <v>411</v>
      </c>
      <c r="E2385" s="60">
        <v>199</v>
      </c>
      <c r="F2385" s="3">
        <v>20</v>
      </c>
      <c r="G2385" s="3">
        <v>15</v>
      </c>
      <c r="H2385" s="3">
        <v>5</v>
      </c>
      <c r="I2385" s="3">
        <v>18</v>
      </c>
    </row>
    <row r="2386" ht="20" customHeight="1" spans="1:9">
      <c r="A2386" s="9">
        <v>44724</v>
      </c>
      <c r="B2386" s="3" t="s">
        <v>407</v>
      </c>
      <c r="C2386" s="3" t="s">
        <v>131</v>
      </c>
      <c r="D2386" s="31">
        <v>328</v>
      </c>
      <c r="E2386" s="60">
        <v>250</v>
      </c>
      <c r="F2386" s="3">
        <v>0</v>
      </c>
      <c r="G2386" s="3">
        <v>0</v>
      </c>
      <c r="H2386" s="3">
        <v>1</v>
      </c>
      <c r="I2386" s="3">
        <v>2</v>
      </c>
    </row>
    <row r="2387" ht="20" customHeight="1" spans="1:9">
      <c r="A2387" s="9">
        <v>44724</v>
      </c>
      <c r="B2387" s="3" t="s">
        <v>429</v>
      </c>
      <c r="C2387" s="3" t="s">
        <v>131</v>
      </c>
      <c r="D2387" s="31">
        <v>171</v>
      </c>
      <c r="E2387" s="60">
        <v>0</v>
      </c>
      <c r="F2387" s="3">
        <v>0</v>
      </c>
      <c r="G2387" s="3">
        <v>0</v>
      </c>
      <c r="H2387" s="3">
        <v>2</v>
      </c>
      <c r="I2387" s="3">
        <v>2</v>
      </c>
    </row>
    <row r="2388" ht="20" customHeight="1" spans="1:9">
      <c r="A2388" s="9">
        <v>44724</v>
      </c>
      <c r="B2388" s="3" t="s">
        <v>295</v>
      </c>
      <c r="C2388" s="3" t="s">
        <v>131</v>
      </c>
      <c r="D2388" s="31">
        <v>147</v>
      </c>
      <c r="E2388" s="60">
        <v>784</v>
      </c>
      <c r="F2388" s="3">
        <v>9</v>
      </c>
      <c r="G2388" s="3">
        <v>3</v>
      </c>
      <c r="H2388" s="3">
        <v>2</v>
      </c>
      <c r="I2388" s="3">
        <v>15</v>
      </c>
    </row>
    <row r="2389" ht="20" customHeight="1" spans="1:9">
      <c r="A2389" s="9">
        <v>44724</v>
      </c>
      <c r="B2389" s="3" t="s">
        <v>307</v>
      </c>
      <c r="C2389" s="3" t="s">
        <v>131</v>
      </c>
      <c r="D2389" s="31">
        <v>110</v>
      </c>
      <c r="E2389" s="60">
        <v>285</v>
      </c>
      <c r="F2389" s="3">
        <v>6</v>
      </c>
      <c r="G2389" s="3">
        <v>3</v>
      </c>
      <c r="H2389" s="3">
        <v>2</v>
      </c>
      <c r="I2389" s="3">
        <v>3</v>
      </c>
    </row>
    <row r="2390" ht="20" customHeight="1" spans="1:9">
      <c r="A2390" s="9">
        <v>44724</v>
      </c>
      <c r="B2390" s="3" t="s">
        <v>312</v>
      </c>
      <c r="C2390" s="3" t="s">
        <v>131</v>
      </c>
      <c r="D2390" s="31">
        <v>79</v>
      </c>
      <c r="E2390" s="60">
        <v>243</v>
      </c>
      <c r="F2390" s="3">
        <v>2</v>
      </c>
      <c r="G2390" s="3">
        <v>1</v>
      </c>
      <c r="H2390" s="3">
        <v>1</v>
      </c>
      <c r="I2390" s="3">
        <v>1</v>
      </c>
    </row>
    <row r="2391" ht="20" customHeight="1" spans="1:9">
      <c r="A2391" s="9">
        <v>44724</v>
      </c>
      <c r="B2391" s="3" t="s">
        <v>361</v>
      </c>
      <c r="C2391" s="3" t="s">
        <v>131</v>
      </c>
      <c r="D2391" s="31">
        <v>36</v>
      </c>
      <c r="E2391" s="60">
        <v>249</v>
      </c>
      <c r="F2391" s="3">
        <v>3</v>
      </c>
      <c r="G2391" s="3">
        <v>1</v>
      </c>
      <c r="H2391" s="3">
        <v>1</v>
      </c>
      <c r="I2391" s="3">
        <v>2</v>
      </c>
    </row>
    <row r="2392" ht="20" customHeight="1" spans="1:9">
      <c r="A2392" s="9">
        <v>44724</v>
      </c>
      <c r="B2392" s="3" t="s">
        <v>368</v>
      </c>
      <c r="C2392" s="3" t="s">
        <v>131</v>
      </c>
      <c r="D2392" s="31">
        <v>18</v>
      </c>
      <c r="E2392" s="60">
        <v>0</v>
      </c>
      <c r="F2392" s="3">
        <v>0</v>
      </c>
      <c r="G2392" s="3">
        <v>0</v>
      </c>
      <c r="H2392" s="3">
        <v>1</v>
      </c>
      <c r="I2392" s="3">
        <v>1</v>
      </c>
    </row>
    <row r="2393" ht="20" customHeight="1" spans="1:9">
      <c r="A2393" s="9">
        <v>44724</v>
      </c>
      <c r="B2393" s="3" t="s">
        <v>418</v>
      </c>
      <c r="C2393" s="3" t="s">
        <v>131</v>
      </c>
      <c r="D2393" s="31">
        <v>6</v>
      </c>
      <c r="E2393" s="60">
        <v>0</v>
      </c>
      <c r="F2393" s="3">
        <v>0</v>
      </c>
      <c r="G2393" s="3">
        <v>0</v>
      </c>
      <c r="H2393" s="3">
        <v>1</v>
      </c>
      <c r="I2393" s="3">
        <v>1</v>
      </c>
    </row>
    <row r="2394" ht="20" customHeight="1" spans="1:9">
      <c r="A2394" s="9">
        <v>44724</v>
      </c>
      <c r="B2394" s="3" t="s">
        <v>423</v>
      </c>
      <c r="C2394" s="3" t="s">
        <v>131</v>
      </c>
      <c r="D2394" s="31">
        <v>0</v>
      </c>
      <c r="E2394" s="60">
        <v>0</v>
      </c>
      <c r="F2394" s="3">
        <v>0</v>
      </c>
      <c r="G2394" s="3">
        <v>0</v>
      </c>
      <c r="H2394" s="3">
        <v>0</v>
      </c>
      <c r="I2394" s="3">
        <v>1</v>
      </c>
    </row>
    <row r="2395" ht="20" customHeight="1" spans="1:9">
      <c r="A2395" s="9">
        <v>44724</v>
      </c>
      <c r="B2395" s="3" t="s">
        <v>426</v>
      </c>
      <c r="C2395" s="3" t="s">
        <v>131</v>
      </c>
      <c r="D2395" s="31">
        <v>0</v>
      </c>
      <c r="E2395" s="60">
        <v>257</v>
      </c>
      <c r="F2395" s="3">
        <v>3</v>
      </c>
      <c r="G2395" s="3">
        <v>2</v>
      </c>
      <c r="H2395" s="3">
        <v>0</v>
      </c>
      <c r="I2395" s="3">
        <v>1</v>
      </c>
    </row>
    <row r="2396" ht="20" customHeight="1" spans="1:9">
      <c r="A2396" s="9">
        <v>44724</v>
      </c>
      <c r="B2396" s="3" t="s">
        <v>313</v>
      </c>
      <c r="C2396" s="3" t="s">
        <v>131</v>
      </c>
      <c r="D2396" s="31">
        <v>0</v>
      </c>
      <c r="E2396" s="60">
        <v>0</v>
      </c>
      <c r="F2396" s="3">
        <v>0</v>
      </c>
      <c r="G2396" s="3">
        <v>0</v>
      </c>
      <c r="H2396" s="3">
        <v>0</v>
      </c>
      <c r="I2396" s="3">
        <v>3</v>
      </c>
    </row>
    <row r="2397" ht="20" customHeight="1" spans="1:9">
      <c r="A2397" s="9">
        <v>44724</v>
      </c>
      <c r="B2397" s="3">
        <v>46707550235</v>
      </c>
      <c r="C2397" s="3" t="s">
        <v>131</v>
      </c>
      <c r="D2397" s="31">
        <v>0</v>
      </c>
      <c r="E2397" s="60">
        <v>0</v>
      </c>
      <c r="F2397" s="3">
        <v>0</v>
      </c>
      <c r="G2397" s="3">
        <v>0</v>
      </c>
      <c r="H2397" s="3">
        <v>0</v>
      </c>
      <c r="I2397" s="3">
        <v>1</v>
      </c>
    </row>
    <row r="2398" ht="20" customHeight="1" spans="1:9">
      <c r="A2398" s="9">
        <v>44724</v>
      </c>
      <c r="B2398" s="3" t="s">
        <v>428</v>
      </c>
      <c r="C2398" s="3" t="s">
        <v>131</v>
      </c>
      <c r="D2398" s="31">
        <v>0</v>
      </c>
      <c r="E2398" s="60">
        <v>0</v>
      </c>
      <c r="F2398" s="3">
        <v>0</v>
      </c>
      <c r="G2398" s="3">
        <v>0</v>
      </c>
      <c r="H2398" s="3">
        <v>0</v>
      </c>
      <c r="I2398" s="3">
        <v>1</v>
      </c>
    </row>
    <row r="2399" ht="20" customHeight="1" spans="1:9">
      <c r="A2399" s="9">
        <v>44724</v>
      </c>
      <c r="B2399" s="3" t="s">
        <v>332</v>
      </c>
      <c r="C2399" s="3" t="s">
        <v>131</v>
      </c>
      <c r="D2399" s="31">
        <v>0</v>
      </c>
      <c r="E2399" s="60">
        <v>331</v>
      </c>
      <c r="F2399" s="3">
        <v>2</v>
      </c>
      <c r="G2399" s="3">
        <v>3</v>
      </c>
      <c r="H2399" s="3">
        <v>0</v>
      </c>
      <c r="I2399" s="3">
        <v>4</v>
      </c>
    </row>
    <row r="2400" ht="20" customHeight="1" spans="1:9">
      <c r="A2400" s="9">
        <v>44724</v>
      </c>
      <c r="B2400" s="3" t="s">
        <v>392</v>
      </c>
      <c r="C2400" s="3" t="s">
        <v>131</v>
      </c>
      <c r="D2400" s="31">
        <v>0</v>
      </c>
      <c r="E2400" s="60">
        <v>244</v>
      </c>
      <c r="F2400" s="3">
        <v>1</v>
      </c>
      <c r="G2400" s="3">
        <v>1</v>
      </c>
      <c r="H2400" s="3">
        <v>0</v>
      </c>
      <c r="I2400" s="3">
        <v>1</v>
      </c>
    </row>
    <row r="2401" ht="20" customHeight="1" spans="1:9">
      <c r="A2401" s="9">
        <v>44724</v>
      </c>
      <c r="B2401" s="3" t="s">
        <v>409</v>
      </c>
      <c r="C2401" s="3" t="s">
        <v>131</v>
      </c>
      <c r="D2401" s="31">
        <v>0</v>
      </c>
      <c r="E2401" s="60">
        <v>241</v>
      </c>
      <c r="F2401" s="3">
        <v>1</v>
      </c>
      <c r="G2401" s="3">
        <v>1</v>
      </c>
      <c r="H2401" s="3">
        <v>0</v>
      </c>
      <c r="I2401" s="3">
        <v>1</v>
      </c>
    </row>
    <row r="2402" ht="20" customHeight="1" spans="1:9">
      <c r="A2402" s="9">
        <v>44724</v>
      </c>
      <c r="B2402" s="3" t="s">
        <v>421</v>
      </c>
      <c r="C2402" s="3" t="s">
        <v>131</v>
      </c>
      <c r="D2402" s="31">
        <v>0</v>
      </c>
      <c r="E2402" s="60">
        <v>0</v>
      </c>
      <c r="F2402" s="3">
        <v>0</v>
      </c>
      <c r="G2402" s="3">
        <v>0</v>
      </c>
      <c r="H2402" s="3">
        <v>0</v>
      </c>
      <c r="I2402" s="3">
        <v>1</v>
      </c>
    </row>
    <row r="2403" ht="20" customHeight="1" spans="1:9">
      <c r="A2403" s="9">
        <v>44724</v>
      </c>
      <c r="B2403" s="3" t="s">
        <v>424</v>
      </c>
      <c r="C2403" s="3" t="s">
        <v>131</v>
      </c>
      <c r="D2403" s="31">
        <v>0</v>
      </c>
      <c r="E2403" s="60">
        <v>0</v>
      </c>
      <c r="F2403" s="3">
        <v>0</v>
      </c>
      <c r="G2403" s="3">
        <v>0</v>
      </c>
      <c r="H2403" s="3">
        <v>0</v>
      </c>
      <c r="I2403" s="3">
        <v>1</v>
      </c>
    </row>
    <row r="2404" ht="20" customHeight="1" spans="1:9">
      <c r="A2404" s="8" t="s">
        <v>122</v>
      </c>
      <c r="B2404" s="8"/>
      <c r="C2404" s="8"/>
      <c r="D2404" s="24">
        <f t="shared" ref="D2404:I2404" si="86">SUM(D2382:D2403)</f>
        <v>4423</v>
      </c>
      <c r="E2404" s="59">
        <f t="shared" si="86"/>
        <v>3564</v>
      </c>
      <c r="F2404" s="8">
        <f t="shared" si="86"/>
        <v>63</v>
      </c>
      <c r="G2404" s="8">
        <f t="shared" si="86"/>
        <v>40</v>
      </c>
      <c r="H2404" s="8">
        <f t="shared" si="86"/>
        <v>35</v>
      </c>
      <c r="I2404" s="8">
        <f t="shared" si="86"/>
        <v>108</v>
      </c>
    </row>
    <row r="2405" ht="20" customHeight="1" spans="1:9">
      <c r="A2405" s="9">
        <v>44723</v>
      </c>
      <c r="B2405" s="3" t="s">
        <v>291</v>
      </c>
      <c r="C2405" s="3" t="s">
        <v>131</v>
      </c>
      <c r="D2405" s="31">
        <v>5023</v>
      </c>
      <c r="E2405" s="60">
        <v>241</v>
      </c>
      <c r="F2405" s="3">
        <v>11</v>
      </c>
      <c r="G2405" s="3">
        <v>6</v>
      </c>
      <c r="H2405" s="3">
        <v>14</v>
      </c>
      <c r="I2405" s="3">
        <v>39</v>
      </c>
    </row>
    <row r="2406" ht="20" customHeight="1" spans="1:9">
      <c r="A2406" s="9">
        <v>44723</v>
      </c>
      <c r="B2406" s="3" t="s">
        <v>296</v>
      </c>
      <c r="C2406" s="3" t="s">
        <v>131</v>
      </c>
      <c r="D2406" s="31">
        <v>1283</v>
      </c>
      <c r="E2406" s="60">
        <v>244</v>
      </c>
      <c r="F2406" s="3">
        <v>2</v>
      </c>
      <c r="G2406" s="3">
        <v>2</v>
      </c>
      <c r="H2406" s="3">
        <v>3</v>
      </c>
      <c r="I2406" s="3">
        <v>3</v>
      </c>
    </row>
    <row r="2407" ht="20" customHeight="1" spans="1:9">
      <c r="A2407" s="9">
        <v>44723</v>
      </c>
      <c r="B2407" s="3" t="s">
        <v>428</v>
      </c>
      <c r="C2407" s="3" t="s">
        <v>131</v>
      </c>
      <c r="D2407" s="31">
        <v>612</v>
      </c>
      <c r="E2407" s="60">
        <v>0</v>
      </c>
      <c r="F2407" s="3">
        <v>0</v>
      </c>
      <c r="G2407" s="3">
        <v>0</v>
      </c>
      <c r="H2407" s="3">
        <v>1</v>
      </c>
      <c r="I2407" s="3">
        <v>2</v>
      </c>
    </row>
    <row r="2408" ht="20" customHeight="1" spans="1:9">
      <c r="A2408" s="9">
        <v>44723</v>
      </c>
      <c r="B2408" s="3" t="s">
        <v>368</v>
      </c>
      <c r="C2408" s="3" t="s">
        <v>131</v>
      </c>
      <c r="D2408" s="31">
        <v>342</v>
      </c>
      <c r="E2408" s="60">
        <v>245</v>
      </c>
      <c r="F2408" s="3">
        <v>3</v>
      </c>
      <c r="G2408" s="3">
        <v>1</v>
      </c>
      <c r="H2408" s="3">
        <v>1</v>
      </c>
      <c r="I2408" s="3">
        <v>3</v>
      </c>
    </row>
    <row r="2409" ht="20" customHeight="1" spans="1:9">
      <c r="A2409" s="9">
        <v>44723</v>
      </c>
      <c r="B2409" s="3" t="s">
        <v>312</v>
      </c>
      <c r="C2409" s="3" t="s">
        <v>131</v>
      </c>
      <c r="D2409" s="31">
        <v>256</v>
      </c>
      <c r="E2409" s="60">
        <v>271</v>
      </c>
      <c r="F2409" s="3">
        <v>3</v>
      </c>
      <c r="G2409" s="3">
        <v>0</v>
      </c>
      <c r="H2409" s="3">
        <v>1</v>
      </c>
      <c r="I2409" s="3">
        <v>1</v>
      </c>
    </row>
    <row r="2410" ht="20" customHeight="1" spans="1:9">
      <c r="A2410" s="9">
        <v>44723</v>
      </c>
      <c r="B2410" s="3" t="s">
        <v>429</v>
      </c>
      <c r="C2410" s="3" t="s">
        <v>131</v>
      </c>
      <c r="D2410" s="31">
        <v>254</v>
      </c>
      <c r="E2410" s="60">
        <v>0</v>
      </c>
      <c r="F2410" s="3">
        <v>0</v>
      </c>
      <c r="G2410" s="3">
        <v>0</v>
      </c>
      <c r="H2410" s="3">
        <v>1</v>
      </c>
      <c r="I2410" s="3">
        <v>2</v>
      </c>
    </row>
    <row r="2411" ht="20" customHeight="1" spans="1:9">
      <c r="A2411" s="9">
        <v>44723</v>
      </c>
      <c r="B2411" s="3" t="s">
        <v>295</v>
      </c>
      <c r="C2411" s="3" t="s">
        <v>131</v>
      </c>
      <c r="D2411" s="31">
        <v>183</v>
      </c>
      <c r="E2411" s="60">
        <v>660</v>
      </c>
      <c r="F2411" s="3">
        <v>6</v>
      </c>
      <c r="G2411" s="3">
        <v>1</v>
      </c>
      <c r="H2411" s="3">
        <v>3</v>
      </c>
      <c r="I2411" s="3">
        <v>17</v>
      </c>
    </row>
    <row r="2412" ht="20" customHeight="1" spans="1:9">
      <c r="A2412" s="9">
        <v>44723</v>
      </c>
      <c r="B2412" s="3" t="s">
        <v>307</v>
      </c>
      <c r="C2412" s="3" t="s">
        <v>131</v>
      </c>
      <c r="D2412" s="31">
        <v>118</v>
      </c>
      <c r="E2412" s="60">
        <v>288</v>
      </c>
      <c r="F2412" s="3">
        <v>1</v>
      </c>
      <c r="G2412" s="3">
        <v>1</v>
      </c>
      <c r="H2412" s="3">
        <v>2</v>
      </c>
      <c r="I2412" s="3">
        <v>4</v>
      </c>
    </row>
    <row r="2413" ht="20" customHeight="1" spans="1:9">
      <c r="A2413" s="9">
        <v>44723</v>
      </c>
      <c r="B2413" s="3" t="s">
        <v>292</v>
      </c>
      <c r="C2413" s="3" t="s">
        <v>131</v>
      </c>
      <c r="D2413" s="31">
        <v>104</v>
      </c>
      <c r="E2413" s="60">
        <v>377</v>
      </c>
      <c r="F2413" s="3">
        <v>12</v>
      </c>
      <c r="G2413" s="3">
        <v>4</v>
      </c>
      <c r="H2413" s="3">
        <v>3</v>
      </c>
      <c r="I2413" s="3">
        <v>8</v>
      </c>
    </row>
    <row r="2414" ht="20" customHeight="1" spans="1:9">
      <c r="A2414" s="9">
        <v>44723</v>
      </c>
      <c r="B2414" s="3" t="s">
        <v>361</v>
      </c>
      <c r="C2414" s="3" t="s">
        <v>131</v>
      </c>
      <c r="D2414" s="31">
        <v>36</v>
      </c>
      <c r="E2414" s="60">
        <v>240</v>
      </c>
      <c r="F2414" s="3">
        <v>1</v>
      </c>
      <c r="G2414" s="3">
        <v>0</v>
      </c>
      <c r="H2414" s="3">
        <v>1</v>
      </c>
      <c r="I2414" s="3">
        <v>1</v>
      </c>
    </row>
    <row r="2415" ht="20" customHeight="1" spans="1:9">
      <c r="A2415" s="9">
        <v>44723</v>
      </c>
      <c r="B2415" s="3" t="s">
        <v>425</v>
      </c>
      <c r="C2415" s="3" t="s">
        <v>131</v>
      </c>
      <c r="D2415" s="31">
        <v>18</v>
      </c>
      <c r="E2415" s="60">
        <v>0</v>
      </c>
      <c r="F2415" s="3">
        <v>0</v>
      </c>
      <c r="G2415" s="3">
        <v>0</v>
      </c>
      <c r="H2415" s="3">
        <v>1</v>
      </c>
      <c r="I2415" s="3">
        <v>3</v>
      </c>
    </row>
    <row r="2416" ht="20" customHeight="1" spans="1:9">
      <c r="A2416" s="9">
        <v>44723</v>
      </c>
      <c r="B2416" s="3" t="s">
        <v>407</v>
      </c>
      <c r="C2416" s="3" t="s">
        <v>131</v>
      </c>
      <c r="D2416" s="31">
        <v>0</v>
      </c>
      <c r="E2416" s="60">
        <v>491</v>
      </c>
      <c r="F2416" s="3">
        <v>3</v>
      </c>
      <c r="G2416" s="3">
        <v>0</v>
      </c>
      <c r="H2416" s="3">
        <v>0</v>
      </c>
      <c r="I2416" s="3">
        <v>2</v>
      </c>
    </row>
    <row r="2417" ht="20" customHeight="1" spans="1:9">
      <c r="A2417" s="9">
        <v>44723</v>
      </c>
      <c r="B2417" s="3" t="s">
        <v>426</v>
      </c>
      <c r="C2417" s="3" t="s">
        <v>131</v>
      </c>
      <c r="D2417" s="31">
        <v>0</v>
      </c>
      <c r="E2417" s="60">
        <v>256</v>
      </c>
      <c r="F2417" s="3">
        <v>2</v>
      </c>
      <c r="G2417" s="3">
        <v>1</v>
      </c>
      <c r="H2417" s="3">
        <v>0</v>
      </c>
      <c r="I2417" s="3">
        <v>2</v>
      </c>
    </row>
    <row r="2418" ht="20" customHeight="1" spans="1:9">
      <c r="A2418" s="9">
        <v>44723</v>
      </c>
      <c r="B2418" s="3" t="s">
        <v>313</v>
      </c>
      <c r="C2418" s="3" t="s">
        <v>131</v>
      </c>
      <c r="D2418" s="31">
        <v>0</v>
      </c>
      <c r="E2418" s="60">
        <v>0</v>
      </c>
      <c r="F2418" s="3">
        <v>0</v>
      </c>
      <c r="G2418" s="3">
        <v>0</v>
      </c>
      <c r="H2418" s="3">
        <v>0</v>
      </c>
      <c r="I2418" s="3">
        <v>2</v>
      </c>
    </row>
    <row r="2419" ht="20" customHeight="1" spans="1:9">
      <c r="A2419" s="9">
        <v>44723</v>
      </c>
      <c r="B2419" s="3">
        <v>46707550235</v>
      </c>
      <c r="C2419" s="3" t="s">
        <v>131</v>
      </c>
      <c r="D2419" s="31">
        <v>0</v>
      </c>
      <c r="E2419" s="60">
        <v>0</v>
      </c>
      <c r="F2419" s="3">
        <v>0</v>
      </c>
      <c r="G2419" s="3">
        <v>0</v>
      </c>
      <c r="H2419" s="3">
        <v>0</v>
      </c>
      <c r="I2419" s="3">
        <v>1</v>
      </c>
    </row>
    <row r="2420" ht="20" customHeight="1" spans="1:9">
      <c r="A2420" s="9">
        <v>44723</v>
      </c>
      <c r="B2420" s="3" t="s">
        <v>373</v>
      </c>
      <c r="C2420" s="3" t="s">
        <v>131</v>
      </c>
      <c r="D2420" s="31">
        <v>0</v>
      </c>
      <c r="E2420" s="60">
        <v>78</v>
      </c>
      <c r="F2420" s="3">
        <v>0</v>
      </c>
      <c r="G2420" s="3">
        <v>0</v>
      </c>
      <c r="H2420" s="3">
        <v>0</v>
      </c>
      <c r="I2420" s="3">
        <v>0</v>
      </c>
    </row>
    <row r="2421" ht="20" customHeight="1" spans="1:9">
      <c r="A2421" s="9">
        <v>44723</v>
      </c>
      <c r="B2421" s="3" t="s">
        <v>332</v>
      </c>
      <c r="C2421" s="3" t="s">
        <v>131</v>
      </c>
      <c r="D2421" s="31">
        <v>0</v>
      </c>
      <c r="E2421" s="60">
        <v>329</v>
      </c>
      <c r="F2421" s="3">
        <v>1</v>
      </c>
      <c r="G2421" s="3">
        <v>1</v>
      </c>
      <c r="H2421" s="3">
        <v>0</v>
      </c>
      <c r="I2421" s="3">
        <v>3</v>
      </c>
    </row>
    <row r="2422" ht="20" customHeight="1" spans="1:9">
      <c r="A2422" s="9">
        <v>44723</v>
      </c>
      <c r="B2422" s="3" t="s">
        <v>392</v>
      </c>
      <c r="C2422" s="3" t="s">
        <v>131</v>
      </c>
      <c r="D2422" s="31">
        <v>0</v>
      </c>
      <c r="E2422" s="60">
        <v>319</v>
      </c>
      <c r="F2422" s="3">
        <v>1</v>
      </c>
      <c r="G2422" s="3">
        <v>1</v>
      </c>
      <c r="H2422" s="3">
        <v>0</v>
      </c>
      <c r="I2422" s="3">
        <v>1</v>
      </c>
    </row>
    <row r="2423" ht="20" customHeight="1" spans="1:9">
      <c r="A2423" s="9">
        <v>44723</v>
      </c>
      <c r="B2423" s="3" t="s">
        <v>409</v>
      </c>
      <c r="C2423" s="3" t="s">
        <v>131</v>
      </c>
      <c r="D2423" s="31">
        <v>0</v>
      </c>
      <c r="E2423" s="60">
        <v>240</v>
      </c>
      <c r="F2423" s="3">
        <v>1</v>
      </c>
      <c r="G2423" s="3">
        <v>1</v>
      </c>
      <c r="H2423" s="3">
        <v>0</v>
      </c>
      <c r="I2423" s="3">
        <v>0</v>
      </c>
    </row>
    <row r="2424" ht="20" customHeight="1" spans="1:9">
      <c r="A2424" s="9">
        <v>44723</v>
      </c>
      <c r="B2424" s="3" t="s">
        <v>421</v>
      </c>
      <c r="C2424" s="3" t="s">
        <v>131</v>
      </c>
      <c r="D2424" s="31">
        <v>0</v>
      </c>
      <c r="E2424" s="60">
        <v>0</v>
      </c>
      <c r="F2424" s="3">
        <v>0</v>
      </c>
      <c r="G2424" s="3">
        <v>0</v>
      </c>
      <c r="H2424" s="3">
        <v>0</v>
      </c>
      <c r="I2424" s="3">
        <v>1</v>
      </c>
    </row>
    <row r="2425" ht="20" customHeight="1" spans="1:9">
      <c r="A2425" s="9">
        <v>44723</v>
      </c>
      <c r="B2425" s="3" t="s">
        <v>418</v>
      </c>
      <c r="C2425" s="3" t="s">
        <v>131</v>
      </c>
      <c r="D2425" s="31">
        <v>0</v>
      </c>
      <c r="E2425" s="60">
        <v>0</v>
      </c>
      <c r="F2425" s="3">
        <v>0</v>
      </c>
      <c r="G2425" s="3">
        <v>0</v>
      </c>
      <c r="H2425" s="3">
        <v>0</v>
      </c>
      <c r="I2425" s="3">
        <v>1</v>
      </c>
    </row>
    <row r="2426" ht="20" customHeight="1" spans="1:9">
      <c r="A2426" s="9">
        <v>44723</v>
      </c>
      <c r="B2426" s="3" t="s">
        <v>424</v>
      </c>
      <c r="C2426" s="3" t="s">
        <v>131</v>
      </c>
      <c r="D2426" s="31">
        <v>0</v>
      </c>
      <c r="E2426" s="60">
        <v>0</v>
      </c>
      <c r="F2426" s="3">
        <v>0</v>
      </c>
      <c r="G2426" s="3">
        <v>0</v>
      </c>
      <c r="H2426" s="3">
        <v>0</v>
      </c>
      <c r="I2426" s="3">
        <v>3</v>
      </c>
    </row>
    <row r="2427" ht="20" customHeight="1" spans="1:9">
      <c r="A2427" s="8" t="s">
        <v>123</v>
      </c>
      <c r="B2427" s="8"/>
      <c r="C2427" s="8"/>
      <c r="D2427" s="24">
        <f t="shared" ref="D2427:I2427" si="87">SUM(D2405:D2426)</f>
        <v>8229</v>
      </c>
      <c r="E2427" s="59">
        <f t="shared" si="87"/>
        <v>4279</v>
      </c>
      <c r="F2427" s="8">
        <f t="shared" si="87"/>
        <v>47</v>
      </c>
      <c r="G2427" s="8">
        <f t="shared" si="87"/>
        <v>19</v>
      </c>
      <c r="H2427" s="8">
        <f t="shared" si="87"/>
        <v>31</v>
      </c>
      <c r="I2427" s="8">
        <f t="shared" si="87"/>
        <v>99</v>
      </c>
    </row>
    <row r="2428" ht="20" customHeight="1" spans="1:9">
      <c r="A2428" s="9">
        <v>44722</v>
      </c>
      <c r="B2428" s="3" t="s">
        <v>291</v>
      </c>
      <c r="C2428" s="3" t="s">
        <v>131</v>
      </c>
      <c r="D2428" s="31">
        <v>3421</v>
      </c>
      <c r="E2428" s="60">
        <v>0</v>
      </c>
      <c r="F2428" s="3">
        <v>0</v>
      </c>
      <c r="G2428" s="3">
        <v>0</v>
      </c>
      <c r="H2428" s="3">
        <v>10</v>
      </c>
      <c r="I2428" s="3">
        <v>36</v>
      </c>
    </row>
    <row r="2429" ht="20" customHeight="1" spans="1:9">
      <c r="A2429" s="9">
        <v>44722</v>
      </c>
      <c r="B2429" s="3" t="s">
        <v>295</v>
      </c>
      <c r="C2429" s="3" t="s">
        <v>131</v>
      </c>
      <c r="D2429" s="31">
        <v>3073</v>
      </c>
      <c r="E2429" s="60">
        <v>771</v>
      </c>
      <c r="F2429" s="3">
        <v>10</v>
      </c>
      <c r="G2429" s="3">
        <v>6</v>
      </c>
      <c r="H2429" s="3">
        <v>5</v>
      </c>
      <c r="I2429" s="3">
        <v>20</v>
      </c>
    </row>
    <row r="2430" ht="20" customHeight="1" spans="1:9">
      <c r="A2430" s="9">
        <v>44722</v>
      </c>
      <c r="B2430" s="3" t="s">
        <v>292</v>
      </c>
      <c r="C2430" s="3" t="s">
        <v>131</v>
      </c>
      <c r="D2430" s="31">
        <v>1493</v>
      </c>
      <c r="E2430" s="60">
        <v>304</v>
      </c>
      <c r="F2430" s="3">
        <v>15</v>
      </c>
      <c r="G2430" s="3">
        <v>8</v>
      </c>
      <c r="H2430" s="3">
        <v>5</v>
      </c>
      <c r="I2430" s="3">
        <v>13</v>
      </c>
    </row>
    <row r="2431" ht="20" customHeight="1" spans="1:9">
      <c r="A2431" s="9">
        <v>44722</v>
      </c>
      <c r="B2431" s="3" t="s">
        <v>296</v>
      </c>
      <c r="C2431" s="3" t="s">
        <v>131</v>
      </c>
      <c r="D2431" s="31">
        <v>141</v>
      </c>
      <c r="E2431" s="60">
        <v>240</v>
      </c>
      <c r="F2431" s="3">
        <v>0</v>
      </c>
      <c r="G2431" s="3">
        <v>0</v>
      </c>
      <c r="H2431" s="3">
        <v>2</v>
      </c>
      <c r="I2431" s="3">
        <v>2</v>
      </c>
    </row>
    <row r="2432" ht="20" customHeight="1" spans="1:9">
      <c r="A2432" s="9">
        <v>44722</v>
      </c>
      <c r="B2432" s="3" t="s">
        <v>428</v>
      </c>
      <c r="C2432" s="3" t="s">
        <v>131</v>
      </c>
      <c r="D2432" s="31">
        <v>116</v>
      </c>
      <c r="E2432" s="60">
        <v>0</v>
      </c>
      <c r="F2432" s="3">
        <v>0</v>
      </c>
      <c r="G2432" s="3">
        <v>0</v>
      </c>
      <c r="H2432" s="3">
        <v>1</v>
      </c>
      <c r="I2432" s="3">
        <v>2</v>
      </c>
    </row>
    <row r="2433" ht="20" customHeight="1" spans="1:9">
      <c r="A2433" s="9">
        <v>44722</v>
      </c>
      <c r="B2433" s="3" t="s">
        <v>368</v>
      </c>
      <c r="C2433" s="3" t="s">
        <v>131</v>
      </c>
      <c r="D2433" s="31">
        <v>109</v>
      </c>
      <c r="E2433" s="60">
        <v>260</v>
      </c>
      <c r="F2433" s="3">
        <v>2</v>
      </c>
      <c r="G2433" s="3">
        <v>2</v>
      </c>
      <c r="H2433" s="3">
        <v>3</v>
      </c>
      <c r="I2433" s="3">
        <v>5</v>
      </c>
    </row>
    <row r="2434" ht="20" customHeight="1" spans="1:9">
      <c r="A2434" s="9">
        <v>44722</v>
      </c>
      <c r="B2434" s="3" t="s">
        <v>307</v>
      </c>
      <c r="C2434" s="3" t="s">
        <v>131</v>
      </c>
      <c r="D2434" s="31">
        <v>30</v>
      </c>
      <c r="E2434" s="60">
        <v>256</v>
      </c>
      <c r="F2434" s="3">
        <v>2</v>
      </c>
      <c r="G2434" s="3">
        <v>2</v>
      </c>
      <c r="H2434" s="3">
        <v>1</v>
      </c>
      <c r="I2434" s="3">
        <v>3</v>
      </c>
    </row>
    <row r="2435" ht="20" customHeight="1" spans="1:9">
      <c r="A2435" s="9">
        <v>44722</v>
      </c>
      <c r="B2435" s="3" t="s">
        <v>392</v>
      </c>
      <c r="C2435" s="3" t="s">
        <v>131</v>
      </c>
      <c r="D2435" s="31">
        <v>12</v>
      </c>
      <c r="E2435" s="60">
        <v>250</v>
      </c>
      <c r="F2435" s="3">
        <v>4</v>
      </c>
      <c r="G2435" s="3">
        <v>2</v>
      </c>
      <c r="H2435" s="3">
        <v>2</v>
      </c>
      <c r="I2435" s="3">
        <v>4</v>
      </c>
    </row>
    <row r="2436" ht="20" customHeight="1" spans="1:9">
      <c r="A2436" s="9">
        <v>44722</v>
      </c>
      <c r="B2436" s="3" t="s">
        <v>407</v>
      </c>
      <c r="C2436" s="3" t="s">
        <v>131</v>
      </c>
      <c r="D2436" s="31">
        <v>0</v>
      </c>
      <c r="E2436" s="60">
        <v>480</v>
      </c>
      <c r="F2436" s="3">
        <v>0</v>
      </c>
      <c r="G2436" s="3">
        <v>0</v>
      </c>
      <c r="H2436" s="3">
        <v>0</v>
      </c>
      <c r="I2436" s="3">
        <v>2</v>
      </c>
    </row>
    <row r="2437" ht="20" customHeight="1" spans="1:9">
      <c r="A2437" s="9">
        <v>44722</v>
      </c>
      <c r="B2437" s="3" t="s">
        <v>423</v>
      </c>
      <c r="C2437" s="3" t="s">
        <v>131</v>
      </c>
      <c r="D2437" s="31">
        <v>0</v>
      </c>
      <c r="E2437" s="60">
        <v>0</v>
      </c>
      <c r="F2437" s="3">
        <v>0</v>
      </c>
      <c r="G2437" s="3">
        <v>0</v>
      </c>
      <c r="H2437" s="3">
        <v>0</v>
      </c>
      <c r="I2437" s="3">
        <v>1</v>
      </c>
    </row>
    <row r="2438" ht="20" customHeight="1" spans="1:9">
      <c r="A2438" s="9">
        <v>44722</v>
      </c>
      <c r="B2438" s="3" t="s">
        <v>426</v>
      </c>
      <c r="C2438" s="3" t="s">
        <v>131</v>
      </c>
      <c r="D2438" s="31">
        <v>0</v>
      </c>
      <c r="E2438" s="60">
        <v>268</v>
      </c>
      <c r="F2438" s="3">
        <v>1</v>
      </c>
      <c r="G2438" s="3">
        <v>1</v>
      </c>
      <c r="H2438" s="3">
        <v>0</v>
      </c>
      <c r="I2438" s="3">
        <v>1</v>
      </c>
    </row>
    <row r="2439" ht="20" customHeight="1" spans="1:9">
      <c r="A2439" s="9">
        <v>44722</v>
      </c>
      <c r="B2439" s="3" t="s">
        <v>425</v>
      </c>
      <c r="C2439" s="3" t="s">
        <v>131</v>
      </c>
      <c r="D2439" s="31">
        <v>0</v>
      </c>
      <c r="E2439" s="60">
        <v>0</v>
      </c>
      <c r="F2439" s="3">
        <v>0</v>
      </c>
      <c r="G2439" s="3">
        <v>0</v>
      </c>
      <c r="H2439" s="3">
        <v>0</v>
      </c>
      <c r="I2439" s="3">
        <v>4</v>
      </c>
    </row>
    <row r="2440" ht="20" customHeight="1" spans="1:9">
      <c r="A2440" s="9">
        <v>44722</v>
      </c>
      <c r="B2440" s="3" t="s">
        <v>313</v>
      </c>
      <c r="C2440" s="3" t="s">
        <v>131</v>
      </c>
      <c r="D2440" s="31">
        <v>0</v>
      </c>
      <c r="E2440" s="60">
        <v>0</v>
      </c>
      <c r="F2440" s="3">
        <v>0</v>
      </c>
      <c r="G2440" s="3">
        <v>0</v>
      </c>
      <c r="H2440" s="3">
        <v>0</v>
      </c>
      <c r="I2440" s="3">
        <v>2</v>
      </c>
    </row>
    <row r="2441" ht="20" customHeight="1" spans="1:9">
      <c r="A2441" s="9">
        <v>44722</v>
      </c>
      <c r="B2441" s="3" t="s">
        <v>429</v>
      </c>
      <c r="C2441" s="3" t="s">
        <v>131</v>
      </c>
      <c r="D2441" s="31">
        <v>0</v>
      </c>
      <c r="E2441" s="60">
        <v>0</v>
      </c>
      <c r="F2441" s="3">
        <v>0</v>
      </c>
      <c r="G2441" s="3">
        <v>0</v>
      </c>
      <c r="H2441" s="3">
        <v>0</v>
      </c>
      <c r="I2441" s="3">
        <v>1</v>
      </c>
    </row>
    <row r="2442" ht="20" customHeight="1" spans="1:9">
      <c r="A2442" s="9">
        <v>44722</v>
      </c>
      <c r="B2442" s="3">
        <v>46707550235</v>
      </c>
      <c r="C2442" s="3" t="s">
        <v>131</v>
      </c>
      <c r="D2442" s="31">
        <v>0</v>
      </c>
      <c r="E2442" s="60">
        <v>0</v>
      </c>
      <c r="F2442" s="3">
        <v>0</v>
      </c>
      <c r="G2442" s="3">
        <v>0</v>
      </c>
      <c r="H2442" s="3">
        <v>0</v>
      </c>
      <c r="I2442" s="3">
        <v>1</v>
      </c>
    </row>
    <row r="2443" ht="20" customHeight="1" spans="1:9">
      <c r="A2443" s="9">
        <v>44722</v>
      </c>
      <c r="B2443" s="3" t="s">
        <v>361</v>
      </c>
      <c r="C2443" s="3" t="s">
        <v>131</v>
      </c>
      <c r="D2443" s="31">
        <v>0</v>
      </c>
      <c r="E2443" s="60">
        <v>248</v>
      </c>
      <c r="F2443" s="3">
        <v>1</v>
      </c>
      <c r="G2443" s="3">
        <v>1</v>
      </c>
      <c r="H2443" s="3">
        <v>0</v>
      </c>
      <c r="I2443" s="3">
        <v>2</v>
      </c>
    </row>
    <row r="2444" ht="20" customHeight="1" spans="1:9">
      <c r="A2444" s="9">
        <v>44722</v>
      </c>
      <c r="B2444" s="3" t="s">
        <v>332</v>
      </c>
      <c r="C2444" s="3" t="s">
        <v>131</v>
      </c>
      <c r="D2444" s="31">
        <v>0</v>
      </c>
      <c r="E2444" s="60">
        <v>332</v>
      </c>
      <c r="F2444" s="3">
        <v>0</v>
      </c>
      <c r="G2444" s="3">
        <v>0</v>
      </c>
      <c r="H2444" s="3">
        <v>0</v>
      </c>
      <c r="I2444" s="3">
        <v>2</v>
      </c>
    </row>
    <row r="2445" ht="20" customHeight="1" spans="1:9">
      <c r="A2445" s="9">
        <v>44722</v>
      </c>
      <c r="B2445" s="3" t="s">
        <v>421</v>
      </c>
      <c r="C2445" s="3" t="s">
        <v>131</v>
      </c>
      <c r="D2445" s="31">
        <v>0</v>
      </c>
      <c r="E2445" s="60">
        <v>0</v>
      </c>
      <c r="F2445" s="3">
        <v>0</v>
      </c>
      <c r="G2445" s="3">
        <v>0</v>
      </c>
      <c r="H2445" s="3">
        <v>0</v>
      </c>
      <c r="I2445" s="3">
        <v>1</v>
      </c>
    </row>
    <row r="2446" ht="20" customHeight="1" spans="1:9">
      <c r="A2446" s="9">
        <v>44722</v>
      </c>
      <c r="B2446" s="3" t="s">
        <v>418</v>
      </c>
      <c r="C2446" s="3" t="s">
        <v>131</v>
      </c>
      <c r="D2446" s="31">
        <v>0</v>
      </c>
      <c r="E2446" s="60">
        <v>0</v>
      </c>
      <c r="F2446" s="3">
        <v>0</v>
      </c>
      <c r="G2446" s="3">
        <v>0</v>
      </c>
      <c r="H2446" s="3">
        <v>0</v>
      </c>
      <c r="I2446" s="3">
        <v>1</v>
      </c>
    </row>
    <row r="2447" ht="20" customHeight="1" spans="1:9">
      <c r="A2447" s="9">
        <v>44722</v>
      </c>
      <c r="B2447" s="3" t="s">
        <v>312</v>
      </c>
      <c r="C2447" s="3" t="s">
        <v>131</v>
      </c>
      <c r="D2447" s="31">
        <v>0</v>
      </c>
      <c r="E2447" s="60">
        <v>241</v>
      </c>
      <c r="F2447" s="3">
        <v>2</v>
      </c>
      <c r="G2447" s="3">
        <v>1</v>
      </c>
      <c r="H2447" s="3">
        <v>0</v>
      </c>
      <c r="I2447" s="3">
        <v>0</v>
      </c>
    </row>
    <row r="2448" ht="20" customHeight="1" spans="1:9">
      <c r="A2448" s="9">
        <v>44722</v>
      </c>
      <c r="B2448" s="3" t="s">
        <v>289</v>
      </c>
      <c r="C2448" s="3" t="s">
        <v>131</v>
      </c>
      <c r="D2448" s="31">
        <v>0</v>
      </c>
      <c r="E2448" s="60">
        <v>248</v>
      </c>
      <c r="F2448" s="3">
        <v>0</v>
      </c>
      <c r="G2448" s="3">
        <v>0</v>
      </c>
      <c r="H2448" s="3">
        <v>0</v>
      </c>
      <c r="I2448" s="3">
        <v>0</v>
      </c>
    </row>
    <row r="2449" ht="20" customHeight="1" spans="1:9">
      <c r="A2449" s="9">
        <v>44722</v>
      </c>
      <c r="B2449" s="3" t="s">
        <v>424</v>
      </c>
      <c r="C2449" s="3" t="s">
        <v>131</v>
      </c>
      <c r="D2449" s="31">
        <v>0</v>
      </c>
      <c r="E2449" s="60">
        <v>0</v>
      </c>
      <c r="F2449" s="3">
        <v>0</v>
      </c>
      <c r="G2449" s="3">
        <v>0</v>
      </c>
      <c r="H2449" s="3">
        <v>0</v>
      </c>
      <c r="I2449" s="3">
        <v>2</v>
      </c>
    </row>
    <row r="2450" ht="20" customHeight="1" spans="1:9">
      <c r="A2450" s="8" t="s">
        <v>124</v>
      </c>
      <c r="B2450" s="8"/>
      <c r="C2450" s="8"/>
      <c r="D2450" s="24">
        <f t="shared" ref="D2450:I2450" si="88">SUM(D2428:D2449)</f>
        <v>8395</v>
      </c>
      <c r="E2450" s="59">
        <f t="shared" si="88"/>
        <v>3898</v>
      </c>
      <c r="F2450" s="8">
        <f t="shared" si="88"/>
        <v>37</v>
      </c>
      <c r="G2450" s="8">
        <f t="shared" si="88"/>
        <v>23</v>
      </c>
      <c r="H2450" s="8">
        <f t="shared" si="88"/>
        <v>29</v>
      </c>
      <c r="I2450" s="8">
        <f t="shared" si="88"/>
        <v>105</v>
      </c>
    </row>
    <row r="2451" ht="20" customHeight="1" spans="1:9">
      <c r="A2451" s="9">
        <v>44721</v>
      </c>
      <c r="B2451" s="3" t="s">
        <v>291</v>
      </c>
      <c r="C2451" s="3" t="s">
        <v>131</v>
      </c>
      <c r="D2451" s="31">
        <v>916</v>
      </c>
      <c r="E2451" s="60">
        <v>241</v>
      </c>
      <c r="F2451" s="3">
        <v>10</v>
      </c>
      <c r="G2451" s="3">
        <v>5</v>
      </c>
      <c r="H2451" s="3">
        <v>11</v>
      </c>
      <c r="I2451" s="3">
        <v>39</v>
      </c>
    </row>
    <row r="2452" ht="20" customHeight="1" spans="1:9">
      <c r="A2452" s="9">
        <v>44721</v>
      </c>
      <c r="B2452" s="3" t="s">
        <v>296</v>
      </c>
      <c r="C2452" s="3" t="s">
        <v>131</v>
      </c>
      <c r="D2452" s="31">
        <v>701</v>
      </c>
      <c r="E2452" s="60">
        <v>264</v>
      </c>
      <c r="F2452" s="3">
        <v>2</v>
      </c>
      <c r="G2452" s="3">
        <v>1</v>
      </c>
      <c r="H2452" s="3">
        <v>2</v>
      </c>
      <c r="I2452" s="3">
        <v>2</v>
      </c>
    </row>
    <row r="2453" ht="20" customHeight="1" spans="1:9">
      <c r="A2453" s="9">
        <v>44721</v>
      </c>
      <c r="B2453" s="3" t="s">
        <v>292</v>
      </c>
      <c r="C2453" s="3" t="s">
        <v>131</v>
      </c>
      <c r="D2453" s="31">
        <v>618</v>
      </c>
      <c r="E2453" s="60">
        <v>254</v>
      </c>
      <c r="F2453" s="3">
        <v>19</v>
      </c>
      <c r="G2453" s="3">
        <v>11</v>
      </c>
      <c r="H2453" s="3">
        <v>7</v>
      </c>
      <c r="I2453" s="3">
        <v>17</v>
      </c>
    </row>
    <row r="2454" ht="20" customHeight="1" spans="1:9">
      <c r="A2454" s="9">
        <v>44721</v>
      </c>
      <c r="B2454" s="3" t="s">
        <v>295</v>
      </c>
      <c r="C2454" s="3" t="s">
        <v>131</v>
      </c>
      <c r="D2454" s="31">
        <v>185</v>
      </c>
      <c r="E2454" s="60">
        <v>764</v>
      </c>
      <c r="F2454" s="3">
        <v>6</v>
      </c>
      <c r="G2454" s="3">
        <v>3</v>
      </c>
      <c r="H2454" s="3">
        <v>3</v>
      </c>
      <c r="I2454" s="3">
        <v>20</v>
      </c>
    </row>
    <row r="2455" ht="20" customHeight="1" spans="1:9">
      <c r="A2455" s="9">
        <v>44721</v>
      </c>
      <c r="B2455" s="3" t="s">
        <v>368</v>
      </c>
      <c r="C2455" s="3" t="s">
        <v>131</v>
      </c>
      <c r="D2455" s="31">
        <v>126</v>
      </c>
      <c r="E2455" s="60">
        <v>258</v>
      </c>
      <c r="F2455" s="3">
        <v>4</v>
      </c>
      <c r="G2455" s="3">
        <v>3</v>
      </c>
      <c r="H2455" s="3">
        <v>3</v>
      </c>
      <c r="I2455" s="3">
        <v>4</v>
      </c>
    </row>
    <row r="2456" ht="20" customHeight="1" spans="1:9">
      <c r="A2456" s="9">
        <v>44721</v>
      </c>
      <c r="B2456" s="3" t="s">
        <v>430</v>
      </c>
      <c r="C2456" s="3" t="s">
        <v>131</v>
      </c>
      <c r="D2456" s="31">
        <v>116</v>
      </c>
      <c r="E2456" s="60">
        <v>0</v>
      </c>
      <c r="F2456" s="3">
        <v>0</v>
      </c>
      <c r="G2456" s="3">
        <v>0</v>
      </c>
      <c r="H2456" s="3">
        <v>1</v>
      </c>
      <c r="I2456" s="3">
        <v>1</v>
      </c>
    </row>
    <row r="2457" ht="20" customHeight="1" spans="1:9">
      <c r="A2457" s="9">
        <v>44721</v>
      </c>
      <c r="B2457" s="3" t="s">
        <v>312</v>
      </c>
      <c r="C2457" s="3" t="s">
        <v>131</v>
      </c>
      <c r="D2457" s="31">
        <v>107</v>
      </c>
      <c r="E2457" s="60">
        <v>244</v>
      </c>
      <c r="F2457" s="3">
        <v>4</v>
      </c>
      <c r="G2457" s="3">
        <v>2</v>
      </c>
      <c r="H2457" s="3">
        <v>2</v>
      </c>
      <c r="I2457" s="3">
        <v>2</v>
      </c>
    </row>
    <row r="2458" ht="20" customHeight="1" spans="1:9">
      <c r="A2458" s="9">
        <v>44721</v>
      </c>
      <c r="B2458" s="3" t="s">
        <v>429</v>
      </c>
      <c r="C2458" s="3" t="s">
        <v>131</v>
      </c>
      <c r="D2458" s="31">
        <v>99</v>
      </c>
      <c r="E2458" s="60">
        <v>0</v>
      </c>
      <c r="F2458" s="3">
        <v>0</v>
      </c>
      <c r="G2458" s="3">
        <v>0</v>
      </c>
      <c r="H2458" s="3">
        <v>1</v>
      </c>
      <c r="I2458" s="3">
        <v>2</v>
      </c>
    </row>
    <row r="2459" ht="20" customHeight="1" spans="1:9">
      <c r="A2459" s="9">
        <v>44721</v>
      </c>
      <c r="B2459" s="3" t="s">
        <v>407</v>
      </c>
      <c r="C2459" s="3" t="s">
        <v>131</v>
      </c>
      <c r="D2459" s="31">
        <v>86</v>
      </c>
      <c r="E2459" s="60">
        <v>485</v>
      </c>
      <c r="F2459" s="3">
        <v>1</v>
      </c>
      <c r="G2459" s="3">
        <v>0</v>
      </c>
      <c r="H2459" s="3">
        <v>1</v>
      </c>
      <c r="I2459" s="3">
        <v>1</v>
      </c>
    </row>
    <row r="2460" ht="20" customHeight="1" spans="1:9">
      <c r="A2460" s="9">
        <v>44721</v>
      </c>
      <c r="B2460" s="3" t="s">
        <v>424</v>
      </c>
      <c r="C2460" s="3" t="s">
        <v>131</v>
      </c>
      <c r="D2460" s="31">
        <v>68</v>
      </c>
      <c r="E2460" s="60">
        <v>0</v>
      </c>
      <c r="F2460" s="3">
        <v>0</v>
      </c>
      <c r="G2460" s="3">
        <v>0</v>
      </c>
      <c r="H2460" s="3">
        <v>1</v>
      </c>
      <c r="I2460" s="3">
        <v>4</v>
      </c>
    </row>
    <row r="2461" ht="20" customHeight="1" spans="1:9">
      <c r="A2461" s="9">
        <v>44721</v>
      </c>
      <c r="B2461" s="3" t="s">
        <v>307</v>
      </c>
      <c r="C2461" s="3" t="s">
        <v>131</v>
      </c>
      <c r="D2461" s="31">
        <v>60</v>
      </c>
      <c r="E2461" s="60">
        <v>247</v>
      </c>
      <c r="F2461" s="3">
        <v>1</v>
      </c>
      <c r="G2461" s="3">
        <v>0</v>
      </c>
      <c r="H2461" s="3">
        <v>1</v>
      </c>
      <c r="I2461" s="3">
        <v>2</v>
      </c>
    </row>
    <row r="2462" ht="20" customHeight="1" spans="1:9">
      <c r="A2462" s="9">
        <v>44721</v>
      </c>
      <c r="B2462" s="3" t="s">
        <v>426</v>
      </c>
      <c r="C2462" s="3" t="s">
        <v>131</v>
      </c>
      <c r="D2462" s="31">
        <v>36</v>
      </c>
      <c r="E2462" s="60">
        <v>251</v>
      </c>
      <c r="F2462" s="3">
        <v>1</v>
      </c>
      <c r="G2462" s="3">
        <v>1</v>
      </c>
      <c r="H2462" s="3">
        <v>1</v>
      </c>
      <c r="I2462" s="3">
        <v>1</v>
      </c>
    </row>
    <row r="2463" ht="20" customHeight="1" spans="1:9">
      <c r="A2463" s="9">
        <v>44721</v>
      </c>
      <c r="B2463" s="3" t="s">
        <v>392</v>
      </c>
      <c r="C2463" s="3" t="s">
        <v>131</v>
      </c>
      <c r="D2463" s="31">
        <v>36</v>
      </c>
      <c r="E2463" s="60">
        <v>261</v>
      </c>
      <c r="F2463" s="3">
        <v>3</v>
      </c>
      <c r="G2463" s="3">
        <v>1</v>
      </c>
      <c r="H2463" s="3">
        <v>1</v>
      </c>
      <c r="I2463" s="3">
        <v>0</v>
      </c>
    </row>
    <row r="2464" ht="20" customHeight="1" spans="1:9">
      <c r="A2464" s="9">
        <v>44721</v>
      </c>
      <c r="B2464" s="3" t="s">
        <v>423</v>
      </c>
      <c r="C2464" s="3" t="s">
        <v>131</v>
      </c>
      <c r="D2464" s="31">
        <v>0</v>
      </c>
      <c r="E2464" s="60">
        <v>0</v>
      </c>
      <c r="F2464" s="3">
        <v>0</v>
      </c>
      <c r="G2464" s="3">
        <v>0</v>
      </c>
      <c r="H2464" s="3">
        <v>0</v>
      </c>
      <c r="I2464" s="3">
        <v>1</v>
      </c>
    </row>
    <row r="2465" ht="20" customHeight="1" spans="1:9">
      <c r="A2465" s="9">
        <v>44721</v>
      </c>
      <c r="B2465" s="3" t="s">
        <v>255</v>
      </c>
      <c r="C2465" s="3" t="s">
        <v>131</v>
      </c>
      <c r="D2465" s="31">
        <v>0</v>
      </c>
      <c r="E2465" s="60">
        <v>0</v>
      </c>
      <c r="F2465" s="3">
        <v>0</v>
      </c>
      <c r="G2465" s="3">
        <v>0</v>
      </c>
      <c r="H2465" s="3">
        <v>0</v>
      </c>
      <c r="I2465" s="3">
        <v>1</v>
      </c>
    </row>
    <row r="2466" ht="20" customHeight="1" spans="1:9">
      <c r="A2466" s="9">
        <v>44721</v>
      </c>
      <c r="B2466" s="3" t="s">
        <v>425</v>
      </c>
      <c r="C2466" s="3" t="s">
        <v>131</v>
      </c>
      <c r="D2466" s="31">
        <v>0</v>
      </c>
      <c r="E2466" s="60">
        <v>0</v>
      </c>
      <c r="F2466" s="3">
        <v>0</v>
      </c>
      <c r="G2466" s="3">
        <v>0</v>
      </c>
      <c r="H2466" s="3">
        <v>0</v>
      </c>
      <c r="I2466" s="3">
        <v>3</v>
      </c>
    </row>
    <row r="2467" ht="20" customHeight="1" spans="1:9">
      <c r="A2467" s="9">
        <v>44721</v>
      </c>
      <c r="B2467" s="3" t="s">
        <v>431</v>
      </c>
      <c r="C2467" s="3" t="s">
        <v>131</v>
      </c>
      <c r="D2467" s="31">
        <v>0</v>
      </c>
      <c r="E2467" s="60">
        <v>247</v>
      </c>
      <c r="F2467" s="3">
        <v>0</v>
      </c>
      <c r="G2467" s="3">
        <v>0</v>
      </c>
      <c r="H2467" s="3">
        <v>0</v>
      </c>
      <c r="I2467" s="3">
        <v>0</v>
      </c>
    </row>
    <row r="2468" ht="20" customHeight="1" spans="1:9">
      <c r="A2468" s="9">
        <v>44721</v>
      </c>
      <c r="B2468" s="3" t="s">
        <v>313</v>
      </c>
      <c r="C2468" s="3" t="s">
        <v>131</v>
      </c>
      <c r="D2468" s="31">
        <v>0</v>
      </c>
      <c r="E2468" s="60">
        <v>0</v>
      </c>
      <c r="F2468" s="3">
        <v>0</v>
      </c>
      <c r="G2468" s="3">
        <v>0</v>
      </c>
      <c r="H2468" s="3">
        <v>0</v>
      </c>
      <c r="I2468" s="3">
        <v>2</v>
      </c>
    </row>
    <row r="2469" ht="20" customHeight="1" spans="1:9">
      <c r="A2469" s="9">
        <v>44721</v>
      </c>
      <c r="B2469" s="3">
        <v>46707550235</v>
      </c>
      <c r="C2469" s="3" t="s">
        <v>131</v>
      </c>
      <c r="D2469" s="31">
        <v>0</v>
      </c>
      <c r="E2469" s="60">
        <v>0</v>
      </c>
      <c r="F2469" s="3">
        <v>0</v>
      </c>
      <c r="G2469" s="3">
        <v>0</v>
      </c>
      <c r="H2469" s="3">
        <v>0</v>
      </c>
      <c r="I2469" s="3">
        <v>1</v>
      </c>
    </row>
    <row r="2470" ht="20" customHeight="1" spans="1:9">
      <c r="A2470" s="9">
        <v>44721</v>
      </c>
      <c r="B2470" s="3" t="s">
        <v>432</v>
      </c>
      <c r="C2470" s="3" t="s">
        <v>131</v>
      </c>
      <c r="D2470" s="31">
        <v>0</v>
      </c>
      <c r="E2470" s="60">
        <v>252</v>
      </c>
      <c r="F2470" s="3">
        <v>0</v>
      </c>
      <c r="G2470" s="3">
        <v>0</v>
      </c>
      <c r="H2470" s="3">
        <v>0</v>
      </c>
      <c r="I2470" s="3">
        <v>1</v>
      </c>
    </row>
    <row r="2471" ht="20" customHeight="1" spans="1:9">
      <c r="A2471" s="9">
        <v>44721</v>
      </c>
      <c r="B2471" s="3" t="s">
        <v>361</v>
      </c>
      <c r="C2471" s="3" t="s">
        <v>131</v>
      </c>
      <c r="D2471" s="31">
        <v>0</v>
      </c>
      <c r="E2471" s="60">
        <v>246</v>
      </c>
      <c r="F2471" s="3">
        <v>2</v>
      </c>
      <c r="G2471" s="3">
        <v>2</v>
      </c>
      <c r="H2471" s="3">
        <v>0</v>
      </c>
      <c r="I2471" s="3">
        <v>3</v>
      </c>
    </row>
    <row r="2472" ht="20" customHeight="1" spans="1:9">
      <c r="A2472" s="9">
        <v>44721</v>
      </c>
      <c r="B2472" s="3" t="s">
        <v>433</v>
      </c>
      <c r="C2472" s="3" t="s">
        <v>131</v>
      </c>
      <c r="D2472" s="31">
        <v>0</v>
      </c>
      <c r="E2472" s="60">
        <v>335</v>
      </c>
      <c r="F2472" s="3">
        <v>0</v>
      </c>
      <c r="G2472" s="3">
        <v>0</v>
      </c>
      <c r="H2472" s="3">
        <v>0</v>
      </c>
      <c r="I2472" s="3">
        <v>5</v>
      </c>
    </row>
    <row r="2473" ht="20" customHeight="1" spans="1:9">
      <c r="A2473" s="9">
        <v>44721</v>
      </c>
      <c r="B2473" s="3" t="s">
        <v>421</v>
      </c>
      <c r="C2473" s="3" t="s">
        <v>131</v>
      </c>
      <c r="D2473" s="31">
        <v>0</v>
      </c>
      <c r="E2473" s="60">
        <v>0</v>
      </c>
      <c r="F2473" s="3">
        <v>0</v>
      </c>
      <c r="G2473" s="3">
        <v>0</v>
      </c>
      <c r="H2473" s="3">
        <v>0</v>
      </c>
      <c r="I2473" s="3">
        <v>2</v>
      </c>
    </row>
    <row r="2474" ht="20" customHeight="1" spans="1:9">
      <c r="A2474" s="9">
        <v>44721</v>
      </c>
      <c r="B2474" s="3" t="s">
        <v>418</v>
      </c>
      <c r="C2474" s="3" t="s">
        <v>131</v>
      </c>
      <c r="D2474" s="31">
        <v>0</v>
      </c>
      <c r="E2474" s="60">
        <v>0</v>
      </c>
      <c r="F2474" s="3">
        <v>0</v>
      </c>
      <c r="G2474" s="3">
        <v>0</v>
      </c>
      <c r="H2474" s="3">
        <v>0</v>
      </c>
      <c r="I2474" s="3">
        <v>1</v>
      </c>
    </row>
    <row r="2475" ht="20" customHeight="1" spans="1:9">
      <c r="A2475" s="9">
        <v>44721</v>
      </c>
      <c r="B2475" s="3" t="s">
        <v>434</v>
      </c>
      <c r="C2475" s="3" t="s">
        <v>131</v>
      </c>
      <c r="D2475" s="31">
        <v>0</v>
      </c>
      <c r="E2475" s="60">
        <v>493</v>
      </c>
      <c r="F2475" s="3">
        <v>3</v>
      </c>
      <c r="G2475" s="3">
        <v>0</v>
      </c>
      <c r="H2475" s="3">
        <v>0</v>
      </c>
      <c r="I2475" s="3">
        <v>0</v>
      </c>
    </row>
    <row r="2476" ht="20" customHeight="1" spans="1:9">
      <c r="A2476" s="9">
        <v>44721</v>
      </c>
      <c r="B2476" s="3" t="s">
        <v>289</v>
      </c>
      <c r="C2476" s="3" t="s">
        <v>131</v>
      </c>
      <c r="D2476" s="31">
        <v>0</v>
      </c>
      <c r="E2476" s="60">
        <v>252</v>
      </c>
      <c r="F2476" s="3">
        <v>0</v>
      </c>
      <c r="G2476" s="3">
        <v>0</v>
      </c>
      <c r="H2476" s="3">
        <v>0</v>
      </c>
      <c r="I2476" s="3">
        <v>0</v>
      </c>
    </row>
    <row r="2477" ht="20" customHeight="1" spans="1:9">
      <c r="A2477" s="9">
        <v>44721</v>
      </c>
      <c r="B2477" s="3" t="s">
        <v>435</v>
      </c>
      <c r="C2477" s="3" t="s">
        <v>131</v>
      </c>
      <c r="D2477" s="31">
        <v>0</v>
      </c>
      <c r="E2477" s="60">
        <v>242</v>
      </c>
      <c r="F2477" s="3">
        <v>0</v>
      </c>
      <c r="G2477" s="3">
        <v>0</v>
      </c>
      <c r="H2477" s="3">
        <v>0</v>
      </c>
      <c r="I2477" s="3">
        <v>0</v>
      </c>
    </row>
    <row r="2478" ht="20" customHeight="1" spans="1:9">
      <c r="A2478" s="8" t="s">
        <v>125</v>
      </c>
      <c r="B2478" s="8"/>
      <c r="C2478" s="8"/>
      <c r="D2478" s="24">
        <f t="shared" ref="D2478:I2478" si="89">SUM(D2451:D2477)</f>
        <v>3154</v>
      </c>
      <c r="E2478" s="59">
        <f t="shared" si="89"/>
        <v>5336</v>
      </c>
      <c r="F2478" s="8">
        <f t="shared" si="89"/>
        <v>56</v>
      </c>
      <c r="G2478" s="8">
        <f t="shared" si="89"/>
        <v>29</v>
      </c>
      <c r="H2478" s="8">
        <f t="shared" si="89"/>
        <v>35</v>
      </c>
      <c r="I2478" s="8">
        <f t="shared" si="89"/>
        <v>115</v>
      </c>
    </row>
    <row r="2479" ht="20" customHeight="1" spans="1:9">
      <c r="A2479" s="9">
        <v>44720</v>
      </c>
      <c r="B2479" s="3" t="s">
        <v>368</v>
      </c>
      <c r="C2479" s="3" t="s">
        <v>131</v>
      </c>
      <c r="D2479" s="31">
        <v>1423</v>
      </c>
      <c r="E2479" s="60">
        <v>244</v>
      </c>
      <c r="F2479" s="3">
        <v>2</v>
      </c>
      <c r="G2479" s="3">
        <v>2</v>
      </c>
      <c r="H2479" s="3">
        <v>3</v>
      </c>
      <c r="I2479" s="3">
        <v>5</v>
      </c>
    </row>
    <row r="2480" ht="20" customHeight="1" spans="1:9">
      <c r="A2480" s="9">
        <v>44720</v>
      </c>
      <c r="B2480" s="3" t="s">
        <v>291</v>
      </c>
      <c r="C2480" s="3" t="s">
        <v>131</v>
      </c>
      <c r="D2480" s="31">
        <v>1347</v>
      </c>
      <c r="E2480" s="60">
        <v>240</v>
      </c>
      <c r="F2480" s="3">
        <v>17</v>
      </c>
      <c r="G2480" s="3">
        <v>9</v>
      </c>
      <c r="H2480" s="3">
        <v>15</v>
      </c>
      <c r="I2480" s="3">
        <v>48</v>
      </c>
    </row>
    <row r="2481" ht="20" customHeight="1" spans="1:9">
      <c r="A2481" s="9">
        <v>44720</v>
      </c>
      <c r="B2481" s="3" t="s">
        <v>296</v>
      </c>
      <c r="C2481" s="3" t="s">
        <v>131</v>
      </c>
      <c r="D2481" s="31">
        <v>567</v>
      </c>
      <c r="E2481" s="60">
        <v>241</v>
      </c>
      <c r="F2481" s="3">
        <v>2</v>
      </c>
      <c r="G2481" s="3">
        <v>0</v>
      </c>
      <c r="H2481" s="3">
        <v>2</v>
      </c>
      <c r="I2481" s="3">
        <v>2</v>
      </c>
    </row>
    <row r="2482" ht="20" customHeight="1" spans="1:9">
      <c r="A2482" s="9">
        <v>44720</v>
      </c>
      <c r="B2482" s="3" t="s">
        <v>295</v>
      </c>
      <c r="C2482" s="3" t="s">
        <v>131</v>
      </c>
      <c r="D2482" s="31">
        <v>304</v>
      </c>
      <c r="E2482" s="60">
        <v>831</v>
      </c>
      <c r="F2482" s="3">
        <v>8</v>
      </c>
      <c r="G2482" s="3">
        <v>4</v>
      </c>
      <c r="H2482" s="3">
        <v>7</v>
      </c>
      <c r="I2482" s="3">
        <v>18</v>
      </c>
    </row>
    <row r="2483" ht="20" customHeight="1" spans="1:9">
      <c r="A2483" s="9">
        <v>44720</v>
      </c>
      <c r="B2483" s="3" t="s">
        <v>436</v>
      </c>
      <c r="C2483" s="3" t="s">
        <v>131</v>
      </c>
      <c r="D2483" s="31">
        <v>171</v>
      </c>
      <c r="E2483" s="60">
        <v>0</v>
      </c>
      <c r="F2483" s="3">
        <v>0</v>
      </c>
      <c r="G2483" s="3">
        <v>0</v>
      </c>
      <c r="H2483" s="3">
        <v>1</v>
      </c>
      <c r="I2483" s="3">
        <v>3</v>
      </c>
    </row>
    <row r="2484" ht="20" customHeight="1" spans="1:9">
      <c r="A2484" s="9">
        <v>44720</v>
      </c>
      <c r="B2484" s="3" t="s">
        <v>312</v>
      </c>
      <c r="C2484" s="3" t="s">
        <v>131</v>
      </c>
      <c r="D2484" s="31">
        <v>111</v>
      </c>
      <c r="E2484" s="60">
        <v>240</v>
      </c>
      <c r="F2484" s="3">
        <v>2</v>
      </c>
      <c r="G2484" s="3">
        <v>1</v>
      </c>
      <c r="H2484" s="3">
        <v>1</v>
      </c>
      <c r="I2484" s="3">
        <v>2</v>
      </c>
    </row>
    <row r="2485" ht="20" customHeight="1" spans="1:9">
      <c r="A2485" s="9">
        <v>44720</v>
      </c>
      <c r="B2485" s="3" t="s">
        <v>292</v>
      </c>
      <c r="C2485" s="3" t="s">
        <v>131</v>
      </c>
      <c r="D2485" s="31">
        <v>84</v>
      </c>
      <c r="E2485" s="60">
        <v>282</v>
      </c>
      <c r="F2485" s="3">
        <v>25</v>
      </c>
      <c r="G2485" s="3">
        <v>9</v>
      </c>
      <c r="H2485" s="3">
        <v>3</v>
      </c>
      <c r="I2485" s="3">
        <v>13</v>
      </c>
    </row>
    <row r="2486" ht="20" customHeight="1" spans="1:9">
      <c r="A2486" s="9">
        <v>44720</v>
      </c>
      <c r="B2486" s="3" t="s">
        <v>307</v>
      </c>
      <c r="C2486" s="3" t="s">
        <v>131</v>
      </c>
      <c r="D2486" s="31">
        <v>66</v>
      </c>
      <c r="E2486" s="60">
        <v>292</v>
      </c>
      <c r="F2486" s="3">
        <v>0</v>
      </c>
      <c r="G2486" s="3">
        <v>0</v>
      </c>
      <c r="H2486" s="3">
        <v>1</v>
      </c>
      <c r="I2486" s="3">
        <v>2</v>
      </c>
    </row>
    <row r="2487" ht="20" customHeight="1" spans="1:9">
      <c r="A2487" s="9">
        <v>44720</v>
      </c>
      <c r="B2487" s="3" t="s">
        <v>426</v>
      </c>
      <c r="C2487" s="3" t="s">
        <v>131</v>
      </c>
      <c r="D2487" s="31">
        <v>30</v>
      </c>
      <c r="E2487" s="60">
        <v>295</v>
      </c>
      <c r="F2487" s="3">
        <v>1</v>
      </c>
      <c r="G2487" s="3">
        <v>1</v>
      </c>
      <c r="H2487" s="3">
        <v>1</v>
      </c>
      <c r="I2487" s="3">
        <v>2</v>
      </c>
    </row>
    <row r="2488" ht="20" customHeight="1" spans="1:9">
      <c r="A2488" s="9">
        <v>44720</v>
      </c>
      <c r="B2488" s="3" t="s">
        <v>407</v>
      </c>
      <c r="C2488" s="3" t="s">
        <v>131</v>
      </c>
      <c r="D2488" s="31">
        <v>18</v>
      </c>
      <c r="E2488" s="60">
        <v>488</v>
      </c>
      <c r="F2488" s="3">
        <v>1</v>
      </c>
      <c r="G2488" s="3">
        <v>0</v>
      </c>
      <c r="H2488" s="3">
        <v>1</v>
      </c>
      <c r="I2488" s="3">
        <v>1</v>
      </c>
    </row>
    <row r="2489" ht="20" customHeight="1" spans="1:9">
      <c r="A2489" s="9">
        <v>44720</v>
      </c>
      <c r="B2489" s="3" t="s">
        <v>313</v>
      </c>
      <c r="C2489" s="3" t="s">
        <v>131</v>
      </c>
      <c r="D2489" s="31">
        <v>18</v>
      </c>
      <c r="E2489" s="60">
        <v>0</v>
      </c>
      <c r="F2489" s="3">
        <v>0</v>
      </c>
      <c r="G2489" s="3">
        <v>0</v>
      </c>
      <c r="H2489" s="3">
        <v>1</v>
      </c>
      <c r="I2489" s="3">
        <v>3</v>
      </c>
    </row>
    <row r="2490" ht="20" customHeight="1" spans="1:9">
      <c r="A2490" s="9">
        <v>44720</v>
      </c>
      <c r="B2490" s="3" t="s">
        <v>429</v>
      </c>
      <c r="C2490" s="3" t="s">
        <v>131</v>
      </c>
      <c r="D2490" s="31">
        <v>18</v>
      </c>
      <c r="E2490" s="60">
        <v>0</v>
      </c>
      <c r="F2490" s="3">
        <v>0</v>
      </c>
      <c r="G2490" s="3">
        <v>0</v>
      </c>
      <c r="H2490" s="3">
        <v>1</v>
      </c>
      <c r="I2490" s="3">
        <v>2</v>
      </c>
    </row>
    <row r="2491" ht="20" customHeight="1" spans="1:9">
      <c r="A2491" s="9">
        <v>44720</v>
      </c>
      <c r="B2491" s="3" t="s">
        <v>433</v>
      </c>
      <c r="C2491" s="3" t="s">
        <v>131</v>
      </c>
      <c r="D2491" s="31">
        <v>6</v>
      </c>
      <c r="E2491" s="60">
        <v>404</v>
      </c>
      <c r="F2491" s="3">
        <v>3</v>
      </c>
      <c r="G2491" s="3">
        <v>1</v>
      </c>
      <c r="H2491" s="3">
        <v>1</v>
      </c>
      <c r="I2491" s="3">
        <v>3</v>
      </c>
    </row>
    <row r="2492" ht="20" customHeight="1" spans="1:9">
      <c r="A2492" s="9">
        <v>44720</v>
      </c>
      <c r="B2492" s="3" t="s">
        <v>423</v>
      </c>
      <c r="C2492" s="3" t="s">
        <v>131</v>
      </c>
      <c r="D2492" s="31">
        <v>0</v>
      </c>
      <c r="E2492" s="60">
        <v>0</v>
      </c>
      <c r="F2492" s="3">
        <v>0</v>
      </c>
      <c r="G2492" s="3">
        <v>0</v>
      </c>
      <c r="H2492" s="3">
        <v>0</v>
      </c>
      <c r="I2492" s="3">
        <v>1</v>
      </c>
    </row>
    <row r="2493" ht="20" customHeight="1" spans="1:9">
      <c r="A2493" s="9">
        <v>44720</v>
      </c>
      <c r="B2493" s="3" t="s">
        <v>437</v>
      </c>
      <c r="C2493" s="3" t="s">
        <v>131</v>
      </c>
      <c r="D2493" s="31">
        <v>0</v>
      </c>
      <c r="E2493" s="60">
        <v>242</v>
      </c>
      <c r="F2493" s="3">
        <v>2</v>
      </c>
      <c r="G2493" s="3">
        <v>1</v>
      </c>
      <c r="H2493" s="3">
        <v>0</v>
      </c>
      <c r="I2493" s="3">
        <v>0</v>
      </c>
    </row>
    <row r="2494" ht="20" customHeight="1" spans="1:9">
      <c r="A2494" s="9">
        <v>44720</v>
      </c>
      <c r="B2494" s="3" t="s">
        <v>255</v>
      </c>
      <c r="C2494" s="3" t="s">
        <v>131</v>
      </c>
      <c r="D2494" s="31">
        <v>0</v>
      </c>
      <c r="E2494" s="60">
        <v>0</v>
      </c>
      <c r="F2494" s="3">
        <v>0</v>
      </c>
      <c r="G2494" s="3">
        <v>0</v>
      </c>
      <c r="H2494" s="3">
        <v>0</v>
      </c>
      <c r="I2494" s="3">
        <v>1</v>
      </c>
    </row>
    <row r="2495" ht="20" customHeight="1" spans="1:9">
      <c r="A2495" s="9">
        <v>44720</v>
      </c>
      <c r="B2495" s="3" t="s">
        <v>425</v>
      </c>
      <c r="C2495" s="3" t="s">
        <v>131</v>
      </c>
      <c r="D2495" s="31">
        <v>0</v>
      </c>
      <c r="E2495" s="60">
        <v>0</v>
      </c>
      <c r="F2495" s="3">
        <v>0</v>
      </c>
      <c r="G2495" s="3">
        <v>0</v>
      </c>
      <c r="H2495" s="3">
        <v>0</v>
      </c>
      <c r="I2495" s="3">
        <v>4</v>
      </c>
    </row>
    <row r="2496" ht="20" customHeight="1" spans="1:9">
      <c r="A2496" s="9">
        <v>44720</v>
      </c>
      <c r="B2496" s="3" t="s">
        <v>431</v>
      </c>
      <c r="C2496" s="3" t="s">
        <v>131</v>
      </c>
      <c r="D2496" s="31">
        <v>0</v>
      </c>
      <c r="E2496" s="60">
        <v>243</v>
      </c>
      <c r="F2496" s="3">
        <v>1</v>
      </c>
      <c r="G2496" s="3">
        <v>0</v>
      </c>
      <c r="H2496" s="3">
        <v>0</v>
      </c>
      <c r="I2496" s="3">
        <v>0</v>
      </c>
    </row>
    <row r="2497" ht="20" customHeight="1" spans="1:9">
      <c r="A2497" s="9">
        <v>44720</v>
      </c>
      <c r="B2497" s="3">
        <v>46707550235</v>
      </c>
      <c r="C2497" s="3" t="s">
        <v>131</v>
      </c>
      <c r="D2497" s="31">
        <v>0</v>
      </c>
      <c r="E2497" s="60">
        <v>0</v>
      </c>
      <c r="F2497" s="3">
        <v>0</v>
      </c>
      <c r="G2497" s="3">
        <v>0</v>
      </c>
      <c r="H2497" s="3">
        <v>0</v>
      </c>
      <c r="I2497" s="3">
        <v>1</v>
      </c>
    </row>
    <row r="2498" ht="20" customHeight="1" spans="1:9">
      <c r="A2498" s="9">
        <v>44720</v>
      </c>
      <c r="B2498" s="3" t="s">
        <v>438</v>
      </c>
      <c r="C2498" s="3" t="s">
        <v>131</v>
      </c>
      <c r="D2498" s="31">
        <v>0</v>
      </c>
      <c r="E2498" s="60">
        <v>26</v>
      </c>
      <c r="F2498" s="3">
        <v>0</v>
      </c>
      <c r="G2498" s="3">
        <v>0</v>
      </c>
      <c r="H2498" s="3">
        <v>0</v>
      </c>
      <c r="I2498" s="3">
        <v>0</v>
      </c>
    </row>
    <row r="2499" ht="20" customHeight="1" spans="1:9">
      <c r="A2499" s="9">
        <v>44720</v>
      </c>
      <c r="B2499" s="3" t="s">
        <v>432</v>
      </c>
      <c r="C2499" s="3" t="s">
        <v>131</v>
      </c>
      <c r="D2499" s="31">
        <v>0</v>
      </c>
      <c r="E2499" s="60">
        <v>240</v>
      </c>
      <c r="F2499" s="3">
        <v>0</v>
      </c>
      <c r="G2499" s="3">
        <v>0</v>
      </c>
      <c r="H2499" s="3">
        <v>0</v>
      </c>
      <c r="I2499" s="3">
        <v>1</v>
      </c>
    </row>
    <row r="2500" ht="20" customHeight="1" spans="1:9">
      <c r="A2500" s="9">
        <v>44720</v>
      </c>
      <c r="B2500" s="3" t="s">
        <v>361</v>
      </c>
      <c r="C2500" s="3" t="s">
        <v>131</v>
      </c>
      <c r="D2500" s="31">
        <v>0</v>
      </c>
      <c r="E2500" s="60">
        <v>241</v>
      </c>
      <c r="F2500" s="3">
        <v>0</v>
      </c>
      <c r="G2500" s="3">
        <v>0</v>
      </c>
      <c r="H2500" s="3">
        <v>0</v>
      </c>
      <c r="I2500" s="3">
        <v>1</v>
      </c>
    </row>
    <row r="2501" ht="20" customHeight="1" spans="1:9">
      <c r="A2501" s="9">
        <v>44720</v>
      </c>
      <c r="B2501" s="3" t="s">
        <v>392</v>
      </c>
      <c r="C2501" s="3" t="s">
        <v>131</v>
      </c>
      <c r="D2501" s="31">
        <v>0</v>
      </c>
      <c r="E2501" s="60">
        <v>312</v>
      </c>
      <c r="F2501" s="3">
        <v>0</v>
      </c>
      <c r="G2501" s="3">
        <v>0</v>
      </c>
      <c r="H2501" s="3">
        <v>0</v>
      </c>
      <c r="I2501" s="3">
        <v>0</v>
      </c>
    </row>
    <row r="2502" ht="20" customHeight="1" spans="1:9">
      <c r="A2502" s="9">
        <v>44720</v>
      </c>
      <c r="B2502" s="3" t="s">
        <v>421</v>
      </c>
      <c r="C2502" s="3" t="s">
        <v>131</v>
      </c>
      <c r="D2502" s="31">
        <v>0</v>
      </c>
      <c r="E2502" s="60">
        <v>0</v>
      </c>
      <c r="F2502" s="3">
        <v>0</v>
      </c>
      <c r="G2502" s="3">
        <v>0</v>
      </c>
      <c r="H2502" s="3">
        <v>0</v>
      </c>
      <c r="I2502" s="3">
        <v>1</v>
      </c>
    </row>
    <row r="2503" ht="20" customHeight="1" spans="1:9">
      <c r="A2503" s="9">
        <v>44720</v>
      </c>
      <c r="B2503" s="3" t="s">
        <v>418</v>
      </c>
      <c r="C2503" s="3" t="s">
        <v>131</v>
      </c>
      <c r="D2503" s="31">
        <v>0</v>
      </c>
      <c r="E2503" s="60">
        <v>0</v>
      </c>
      <c r="F2503" s="3">
        <v>0</v>
      </c>
      <c r="G2503" s="3">
        <v>0</v>
      </c>
      <c r="H2503" s="3">
        <v>0</v>
      </c>
      <c r="I2503" s="3">
        <v>1</v>
      </c>
    </row>
    <row r="2504" ht="20" customHeight="1" spans="1:9">
      <c r="A2504" s="9">
        <v>44720</v>
      </c>
      <c r="B2504" s="3" t="s">
        <v>434</v>
      </c>
      <c r="C2504" s="3" t="s">
        <v>131</v>
      </c>
      <c r="D2504" s="31">
        <v>0</v>
      </c>
      <c r="E2504" s="60">
        <v>176</v>
      </c>
      <c r="F2504" s="3">
        <v>3</v>
      </c>
      <c r="G2504" s="3">
        <v>0</v>
      </c>
      <c r="H2504" s="3">
        <v>0</v>
      </c>
      <c r="I2504" s="3">
        <v>0</v>
      </c>
    </row>
    <row r="2505" ht="20" customHeight="1" spans="1:9">
      <c r="A2505" s="9">
        <v>44720</v>
      </c>
      <c r="B2505" s="3" t="s">
        <v>289</v>
      </c>
      <c r="C2505" s="3" t="s">
        <v>131</v>
      </c>
      <c r="D2505" s="31">
        <v>0</v>
      </c>
      <c r="E2505" s="60">
        <v>247</v>
      </c>
      <c r="F2505" s="3">
        <v>1</v>
      </c>
      <c r="G2505" s="3">
        <v>0</v>
      </c>
      <c r="H2505" s="3">
        <v>0</v>
      </c>
      <c r="I2505" s="3">
        <v>1</v>
      </c>
    </row>
    <row r="2506" ht="20" customHeight="1" spans="1:9">
      <c r="A2506" s="9">
        <v>44720</v>
      </c>
      <c r="B2506" s="3" t="s">
        <v>435</v>
      </c>
      <c r="C2506" s="3" t="s">
        <v>131</v>
      </c>
      <c r="D2506" s="31">
        <v>0</v>
      </c>
      <c r="E2506" s="60">
        <v>240</v>
      </c>
      <c r="F2506" s="3">
        <v>1</v>
      </c>
      <c r="G2506" s="3">
        <v>0</v>
      </c>
      <c r="H2506" s="3">
        <v>0</v>
      </c>
      <c r="I2506" s="3">
        <v>0</v>
      </c>
    </row>
    <row r="2507" ht="20" customHeight="1" spans="1:9">
      <c r="A2507" s="9">
        <v>44720</v>
      </c>
      <c r="B2507" s="3" t="s">
        <v>424</v>
      </c>
      <c r="C2507" s="3" t="s">
        <v>131</v>
      </c>
      <c r="D2507" s="31">
        <v>0</v>
      </c>
      <c r="E2507" s="60">
        <v>0</v>
      </c>
      <c r="F2507" s="3">
        <v>1</v>
      </c>
      <c r="G2507" s="3">
        <v>1</v>
      </c>
      <c r="H2507" s="3">
        <v>0</v>
      </c>
      <c r="I2507" s="3">
        <v>4</v>
      </c>
    </row>
    <row r="2508" ht="20" customHeight="1" spans="1:9">
      <c r="A2508" s="8" t="s">
        <v>126</v>
      </c>
      <c r="B2508" s="8"/>
      <c r="C2508" s="8"/>
      <c r="D2508" s="24">
        <f t="shared" ref="D2508:I2508" si="90">SUM(D2479:D2507)</f>
        <v>4163</v>
      </c>
      <c r="E2508" s="59">
        <f t="shared" si="90"/>
        <v>5524</v>
      </c>
      <c r="F2508" s="8">
        <f t="shared" si="90"/>
        <v>70</v>
      </c>
      <c r="G2508" s="8">
        <f t="shared" si="90"/>
        <v>29</v>
      </c>
      <c r="H2508" s="8">
        <f t="shared" si="90"/>
        <v>38</v>
      </c>
      <c r="I2508" s="8">
        <f t="shared" si="90"/>
        <v>120</v>
      </c>
    </row>
    <row r="2509" ht="20" customHeight="1" spans="1:9">
      <c r="A2509" s="9">
        <v>44719</v>
      </c>
      <c r="B2509" s="3" t="s">
        <v>291</v>
      </c>
      <c r="C2509" s="3" t="s">
        <v>131</v>
      </c>
      <c r="D2509" s="31">
        <v>2953</v>
      </c>
      <c r="E2509" s="60">
        <v>243</v>
      </c>
      <c r="F2509" s="3">
        <v>13</v>
      </c>
      <c r="G2509" s="3">
        <v>13</v>
      </c>
      <c r="H2509" s="3">
        <v>24</v>
      </c>
      <c r="I2509" s="3">
        <v>51</v>
      </c>
    </row>
    <row r="2510" ht="20" customHeight="1" spans="1:9">
      <c r="A2510" s="9">
        <v>44719</v>
      </c>
      <c r="B2510" s="3" t="s">
        <v>296</v>
      </c>
      <c r="C2510" s="3" t="s">
        <v>131</v>
      </c>
      <c r="D2510" s="31">
        <v>486</v>
      </c>
      <c r="E2510" s="60">
        <v>245</v>
      </c>
      <c r="F2510" s="3">
        <v>5</v>
      </c>
      <c r="G2510" s="3">
        <v>4</v>
      </c>
      <c r="H2510" s="3">
        <v>2</v>
      </c>
      <c r="I2510" s="3">
        <v>6</v>
      </c>
    </row>
    <row r="2511" ht="20" customHeight="1" spans="1:9">
      <c r="A2511" s="9">
        <v>44719</v>
      </c>
      <c r="B2511" s="3" t="s">
        <v>368</v>
      </c>
      <c r="C2511" s="3" t="s">
        <v>131</v>
      </c>
      <c r="D2511" s="31">
        <v>262</v>
      </c>
      <c r="E2511" s="60">
        <v>241</v>
      </c>
      <c r="F2511" s="3">
        <v>6</v>
      </c>
      <c r="G2511" s="3">
        <v>3</v>
      </c>
      <c r="H2511" s="3">
        <v>4</v>
      </c>
      <c r="I2511" s="3">
        <v>6</v>
      </c>
    </row>
    <row r="2512" ht="20" customHeight="1" spans="1:9">
      <c r="A2512" s="9">
        <v>44719</v>
      </c>
      <c r="B2512" s="3" t="s">
        <v>295</v>
      </c>
      <c r="C2512" s="3" t="s">
        <v>131</v>
      </c>
      <c r="D2512" s="31">
        <v>245</v>
      </c>
      <c r="E2512" s="60">
        <v>769</v>
      </c>
      <c r="F2512" s="3">
        <v>4</v>
      </c>
      <c r="G2512" s="3">
        <v>3</v>
      </c>
      <c r="H2512" s="3">
        <v>3</v>
      </c>
      <c r="I2512" s="3">
        <v>14</v>
      </c>
    </row>
    <row r="2513" ht="20" customHeight="1" spans="1:9">
      <c r="A2513" s="9">
        <v>44719</v>
      </c>
      <c r="B2513" s="3" t="s">
        <v>307</v>
      </c>
      <c r="C2513" s="3" t="s">
        <v>131</v>
      </c>
      <c r="D2513" s="31">
        <v>201</v>
      </c>
      <c r="E2513" s="60">
        <v>263</v>
      </c>
      <c r="F2513" s="3">
        <v>3</v>
      </c>
      <c r="G2513" s="3">
        <v>2</v>
      </c>
      <c r="H2513" s="3">
        <v>2</v>
      </c>
      <c r="I2513" s="3">
        <v>4</v>
      </c>
    </row>
    <row r="2514" ht="20" customHeight="1" spans="1:9">
      <c r="A2514" s="9">
        <v>44719</v>
      </c>
      <c r="B2514" s="3" t="s">
        <v>312</v>
      </c>
      <c r="C2514" s="3" t="s">
        <v>131</v>
      </c>
      <c r="D2514" s="31">
        <v>111</v>
      </c>
      <c r="E2514" s="60">
        <v>252</v>
      </c>
      <c r="F2514" s="3">
        <v>1</v>
      </c>
      <c r="G2514" s="3">
        <v>1</v>
      </c>
      <c r="H2514" s="3">
        <v>1</v>
      </c>
      <c r="I2514" s="3">
        <v>2</v>
      </c>
    </row>
    <row r="2515" ht="20" customHeight="1" spans="1:9">
      <c r="A2515" s="9">
        <v>44719</v>
      </c>
      <c r="B2515" s="3" t="s">
        <v>429</v>
      </c>
      <c r="C2515" s="3" t="s">
        <v>131</v>
      </c>
      <c r="D2515" s="31">
        <v>36</v>
      </c>
      <c r="E2515" s="60">
        <v>0</v>
      </c>
      <c r="F2515" s="3">
        <v>0</v>
      </c>
      <c r="G2515" s="3">
        <v>0</v>
      </c>
      <c r="H2515" s="3">
        <v>1</v>
      </c>
      <c r="I2515" s="3">
        <v>3</v>
      </c>
    </row>
    <row r="2516" ht="20" customHeight="1" spans="1:9">
      <c r="A2516" s="9">
        <v>44719</v>
      </c>
      <c r="B2516" s="3" t="s">
        <v>289</v>
      </c>
      <c r="C2516" s="3" t="s">
        <v>131</v>
      </c>
      <c r="D2516" s="31">
        <v>30</v>
      </c>
      <c r="E2516" s="60">
        <v>285</v>
      </c>
      <c r="F2516" s="3">
        <v>1</v>
      </c>
      <c r="G2516" s="3">
        <v>1</v>
      </c>
      <c r="H2516" s="3">
        <v>1</v>
      </c>
      <c r="I2516" s="3">
        <v>1</v>
      </c>
    </row>
    <row r="2517" ht="20" customHeight="1" spans="1:9">
      <c r="A2517" s="9">
        <v>44719</v>
      </c>
      <c r="B2517" s="3" t="s">
        <v>407</v>
      </c>
      <c r="C2517" s="3" t="s">
        <v>131</v>
      </c>
      <c r="D2517" s="31">
        <v>18</v>
      </c>
      <c r="E2517" s="60">
        <v>485</v>
      </c>
      <c r="F2517" s="3">
        <v>16</v>
      </c>
      <c r="G2517" s="3">
        <v>2</v>
      </c>
      <c r="H2517" s="3">
        <v>1</v>
      </c>
      <c r="I2517" s="3">
        <v>3</v>
      </c>
    </row>
    <row r="2518" ht="20" customHeight="1" spans="1:9">
      <c r="A2518" s="9">
        <v>44719</v>
      </c>
      <c r="B2518" s="3" t="s">
        <v>433</v>
      </c>
      <c r="C2518" s="3" t="s">
        <v>131</v>
      </c>
      <c r="D2518" s="31">
        <v>12</v>
      </c>
      <c r="E2518" s="60">
        <v>340</v>
      </c>
      <c r="F2518" s="3">
        <v>5</v>
      </c>
      <c r="G2518" s="3">
        <v>0</v>
      </c>
      <c r="H2518" s="3">
        <v>2</v>
      </c>
      <c r="I2518" s="3">
        <v>2</v>
      </c>
    </row>
    <row r="2519" ht="20" customHeight="1" spans="1:9">
      <c r="A2519" s="9">
        <v>44719</v>
      </c>
      <c r="B2519" s="3" t="s">
        <v>426</v>
      </c>
      <c r="C2519" s="3" t="s">
        <v>131</v>
      </c>
      <c r="D2519" s="31">
        <v>7</v>
      </c>
      <c r="E2519" s="60">
        <v>241</v>
      </c>
      <c r="F2519" s="3">
        <v>0</v>
      </c>
      <c r="G2519" s="3">
        <v>0</v>
      </c>
      <c r="H2519" s="3">
        <v>1</v>
      </c>
      <c r="I2519" s="3">
        <v>1</v>
      </c>
    </row>
    <row r="2520" ht="20" customHeight="1" spans="1:9">
      <c r="A2520" s="9">
        <v>44719</v>
      </c>
      <c r="B2520" s="3" t="s">
        <v>292</v>
      </c>
      <c r="C2520" s="3" t="s">
        <v>131</v>
      </c>
      <c r="D2520" s="31">
        <v>6</v>
      </c>
      <c r="E2520" s="60">
        <v>248</v>
      </c>
      <c r="F2520" s="3">
        <v>7</v>
      </c>
      <c r="G2520" s="3">
        <v>3</v>
      </c>
      <c r="H2520" s="3">
        <v>1</v>
      </c>
      <c r="I2520" s="3">
        <v>7</v>
      </c>
    </row>
    <row r="2521" ht="20" customHeight="1" spans="1:9">
      <c r="A2521" s="9">
        <v>44719</v>
      </c>
      <c r="B2521" s="3" t="s">
        <v>423</v>
      </c>
      <c r="C2521" s="3" t="s">
        <v>131</v>
      </c>
      <c r="D2521" s="31">
        <v>0</v>
      </c>
      <c r="E2521" s="60">
        <v>0</v>
      </c>
      <c r="F2521" s="3">
        <v>0</v>
      </c>
      <c r="G2521" s="3">
        <v>0</v>
      </c>
      <c r="H2521" s="3">
        <v>0</v>
      </c>
      <c r="I2521" s="3">
        <v>1</v>
      </c>
    </row>
    <row r="2522" ht="20" customHeight="1" spans="1:9">
      <c r="A2522" s="9">
        <v>44719</v>
      </c>
      <c r="B2522" s="3" t="s">
        <v>437</v>
      </c>
      <c r="C2522" s="3" t="s">
        <v>131</v>
      </c>
      <c r="D2522" s="31">
        <v>0</v>
      </c>
      <c r="E2522" s="60">
        <v>240</v>
      </c>
      <c r="F2522" s="3">
        <v>3</v>
      </c>
      <c r="G2522" s="3">
        <v>1</v>
      </c>
      <c r="H2522" s="3">
        <v>0</v>
      </c>
      <c r="I2522" s="3">
        <v>0</v>
      </c>
    </row>
    <row r="2523" ht="20" customHeight="1" spans="1:9">
      <c r="A2523" s="9">
        <v>44719</v>
      </c>
      <c r="B2523" s="3" t="s">
        <v>439</v>
      </c>
      <c r="C2523" s="3" t="s">
        <v>131</v>
      </c>
      <c r="D2523" s="31">
        <v>0</v>
      </c>
      <c r="E2523" s="60">
        <v>44</v>
      </c>
      <c r="F2523" s="3">
        <v>0</v>
      </c>
      <c r="G2523" s="3">
        <v>0</v>
      </c>
      <c r="H2523" s="3">
        <v>0</v>
      </c>
      <c r="I2523" s="3">
        <v>0</v>
      </c>
    </row>
    <row r="2524" ht="20" customHeight="1" spans="1:9">
      <c r="A2524" s="9">
        <v>44719</v>
      </c>
      <c r="B2524" s="3" t="s">
        <v>255</v>
      </c>
      <c r="C2524" s="3" t="s">
        <v>131</v>
      </c>
      <c r="D2524" s="31">
        <v>0</v>
      </c>
      <c r="E2524" s="60">
        <v>0</v>
      </c>
      <c r="F2524" s="3">
        <v>0</v>
      </c>
      <c r="G2524" s="3">
        <v>0</v>
      </c>
      <c r="H2524" s="3">
        <v>0</v>
      </c>
      <c r="I2524" s="3">
        <v>1</v>
      </c>
    </row>
    <row r="2525" ht="20" customHeight="1" spans="1:9">
      <c r="A2525" s="9">
        <v>44719</v>
      </c>
      <c r="B2525" s="3" t="s">
        <v>425</v>
      </c>
      <c r="C2525" s="3" t="s">
        <v>131</v>
      </c>
      <c r="D2525" s="31">
        <v>0</v>
      </c>
      <c r="E2525" s="60">
        <v>247</v>
      </c>
      <c r="F2525" s="3">
        <v>0</v>
      </c>
      <c r="G2525" s="3">
        <v>0</v>
      </c>
      <c r="H2525" s="3">
        <v>0</v>
      </c>
      <c r="I2525" s="3">
        <v>4</v>
      </c>
    </row>
    <row r="2526" ht="20" customHeight="1" spans="1:9">
      <c r="A2526" s="9">
        <v>44719</v>
      </c>
      <c r="B2526" s="3" t="s">
        <v>431</v>
      </c>
      <c r="C2526" s="3" t="s">
        <v>131</v>
      </c>
      <c r="D2526" s="31">
        <v>0</v>
      </c>
      <c r="E2526" s="60">
        <v>240</v>
      </c>
      <c r="F2526" s="3">
        <v>0</v>
      </c>
      <c r="G2526" s="3">
        <v>0</v>
      </c>
      <c r="H2526" s="3">
        <v>0</v>
      </c>
      <c r="I2526" s="3">
        <v>0</v>
      </c>
    </row>
    <row r="2527" ht="20" customHeight="1" spans="1:9">
      <c r="A2527" s="9">
        <v>44719</v>
      </c>
      <c r="B2527" s="3" t="s">
        <v>313</v>
      </c>
      <c r="C2527" s="3" t="s">
        <v>131</v>
      </c>
      <c r="D2527" s="31">
        <v>0</v>
      </c>
      <c r="E2527" s="60">
        <v>0</v>
      </c>
      <c r="F2527" s="3">
        <v>0</v>
      </c>
      <c r="G2527" s="3">
        <v>0</v>
      </c>
      <c r="H2527" s="3">
        <v>0</v>
      </c>
      <c r="I2527" s="3">
        <v>2</v>
      </c>
    </row>
    <row r="2528" ht="20" customHeight="1" spans="1:9">
      <c r="A2528" s="9">
        <v>44719</v>
      </c>
      <c r="B2528" s="3" t="s">
        <v>440</v>
      </c>
      <c r="C2528" s="3" t="s">
        <v>131</v>
      </c>
      <c r="D2528" s="31">
        <v>0</v>
      </c>
      <c r="E2528" s="60">
        <v>16</v>
      </c>
      <c r="F2528" s="3">
        <v>0</v>
      </c>
      <c r="G2528" s="3">
        <v>0</v>
      </c>
      <c r="H2528" s="3">
        <v>0</v>
      </c>
      <c r="I2528" s="3">
        <v>0</v>
      </c>
    </row>
    <row r="2529" ht="20" customHeight="1" spans="1:9">
      <c r="A2529" s="9">
        <v>44719</v>
      </c>
      <c r="B2529" s="3">
        <v>46707550235</v>
      </c>
      <c r="C2529" s="3" t="s">
        <v>131</v>
      </c>
      <c r="D2529" s="31">
        <v>0</v>
      </c>
      <c r="E2529" s="60">
        <v>0</v>
      </c>
      <c r="F2529" s="3">
        <v>0</v>
      </c>
      <c r="G2529" s="3">
        <v>0</v>
      </c>
      <c r="H2529" s="3">
        <v>0</v>
      </c>
      <c r="I2529" s="3">
        <v>1</v>
      </c>
    </row>
    <row r="2530" ht="20" customHeight="1" spans="1:9">
      <c r="A2530" s="9">
        <v>44719</v>
      </c>
      <c r="B2530" s="3" t="s">
        <v>436</v>
      </c>
      <c r="C2530" s="3" t="s">
        <v>131</v>
      </c>
      <c r="D2530" s="31">
        <v>0</v>
      </c>
      <c r="E2530" s="60">
        <v>0</v>
      </c>
      <c r="F2530" s="3">
        <v>0</v>
      </c>
      <c r="G2530" s="3">
        <v>0</v>
      </c>
      <c r="H2530" s="3">
        <v>0</v>
      </c>
      <c r="I2530" s="3">
        <v>3</v>
      </c>
    </row>
    <row r="2531" ht="20" customHeight="1" spans="1:9">
      <c r="A2531" s="9">
        <v>44719</v>
      </c>
      <c r="B2531" s="3" t="s">
        <v>373</v>
      </c>
      <c r="C2531" s="3" t="s">
        <v>131</v>
      </c>
      <c r="D2531" s="31">
        <v>0</v>
      </c>
      <c r="E2531" s="60">
        <v>7</v>
      </c>
      <c r="F2531" s="3">
        <v>0</v>
      </c>
      <c r="G2531" s="3">
        <v>0</v>
      </c>
      <c r="H2531" s="3">
        <v>0</v>
      </c>
      <c r="I2531" s="3">
        <v>0</v>
      </c>
    </row>
    <row r="2532" ht="20" customHeight="1" spans="1:9">
      <c r="A2532" s="9">
        <v>44719</v>
      </c>
      <c r="B2532" s="3" t="s">
        <v>432</v>
      </c>
      <c r="C2532" s="3" t="s">
        <v>131</v>
      </c>
      <c r="D2532" s="31">
        <v>0</v>
      </c>
      <c r="E2532" s="60">
        <v>241</v>
      </c>
      <c r="F2532" s="3">
        <v>0</v>
      </c>
      <c r="G2532" s="3">
        <v>0</v>
      </c>
      <c r="H2532" s="3">
        <v>0</v>
      </c>
      <c r="I2532" s="3">
        <v>1</v>
      </c>
    </row>
    <row r="2533" ht="20" customHeight="1" spans="1:9">
      <c r="A2533" s="9">
        <v>44719</v>
      </c>
      <c r="B2533" s="3" t="s">
        <v>361</v>
      </c>
      <c r="C2533" s="3" t="s">
        <v>131</v>
      </c>
      <c r="D2533" s="31">
        <v>0</v>
      </c>
      <c r="E2533" s="60">
        <v>244</v>
      </c>
      <c r="F2533" s="3">
        <v>1</v>
      </c>
      <c r="G2533" s="3">
        <v>1</v>
      </c>
      <c r="H2533" s="3">
        <v>0</v>
      </c>
      <c r="I2533" s="3">
        <v>2</v>
      </c>
    </row>
    <row r="2534" ht="20" customHeight="1" spans="1:9">
      <c r="A2534" s="9">
        <v>44719</v>
      </c>
      <c r="B2534" s="3" t="s">
        <v>392</v>
      </c>
      <c r="C2534" s="3" t="s">
        <v>131</v>
      </c>
      <c r="D2534" s="31">
        <v>0</v>
      </c>
      <c r="E2534" s="60">
        <v>0</v>
      </c>
      <c r="F2534" s="3">
        <v>0</v>
      </c>
      <c r="G2534" s="3">
        <v>0</v>
      </c>
      <c r="H2534" s="3">
        <v>0</v>
      </c>
      <c r="I2534" s="3">
        <v>0</v>
      </c>
    </row>
    <row r="2535" ht="20" customHeight="1" spans="1:9">
      <c r="A2535" s="9">
        <v>44719</v>
      </c>
      <c r="B2535" s="3" t="s">
        <v>421</v>
      </c>
      <c r="C2535" s="3" t="s">
        <v>131</v>
      </c>
      <c r="D2535" s="31">
        <v>0</v>
      </c>
      <c r="E2535" s="60">
        <v>0</v>
      </c>
      <c r="F2535" s="3">
        <v>0</v>
      </c>
      <c r="G2535" s="3">
        <v>0</v>
      </c>
      <c r="H2535" s="3">
        <v>0</v>
      </c>
      <c r="I2535" s="3">
        <v>1</v>
      </c>
    </row>
    <row r="2536" ht="20" customHeight="1" spans="1:9">
      <c r="A2536" s="9">
        <v>44719</v>
      </c>
      <c r="B2536" s="3" t="s">
        <v>418</v>
      </c>
      <c r="C2536" s="3" t="s">
        <v>131</v>
      </c>
      <c r="D2536" s="31">
        <v>0</v>
      </c>
      <c r="E2536" s="60">
        <v>0</v>
      </c>
      <c r="F2536" s="3">
        <v>0</v>
      </c>
      <c r="G2536" s="3">
        <v>0</v>
      </c>
      <c r="H2536" s="3">
        <v>0</v>
      </c>
      <c r="I2536" s="3">
        <v>1</v>
      </c>
    </row>
    <row r="2537" ht="20" customHeight="1" spans="1:9">
      <c r="A2537" s="9">
        <v>44719</v>
      </c>
      <c r="B2537" s="3" t="s">
        <v>434</v>
      </c>
      <c r="C2537" s="3" t="s">
        <v>131</v>
      </c>
      <c r="D2537" s="31">
        <v>0</v>
      </c>
      <c r="E2537" s="60">
        <v>276</v>
      </c>
      <c r="F2537" s="3">
        <v>2</v>
      </c>
      <c r="G2537" s="3">
        <v>0</v>
      </c>
      <c r="H2537" s="3">
        <v>0</v>
      </c>
      <c r="I2537" s="3">
        <v>0</v>
      </c>
    </row>
    <row r="2538" ht="20" customHeight="1" spans="1:9">
      <c r="A2538" s="9">
        <v>44719</v>
      </c>
      <c r="B2538" s="3" t="s">
        <v>435</v>
      </c>
      <c r="C2538" s="3" t="s">
        <v>131</v>
      </c>
      <c r="D2538" s="31">
        <v>0</v>
      </c>
      <c r="E2538" s="60">
        <v>241</v>
      </c>
      <c r="F2538" s="3">
        <v>0</v>
      </c>
      <c r="G2538" s="3">
        <v>0</v>
      </c>
      <c r="H2538" s="3">
        <v>0</v>
      </c>
      <c r="I2538" s="3">
        <v>0</v>
      </c>
    </row>
    <row r="2539" ht="20" customHeight="1" spans="1:9">
      <c r="A2539" s="9">
        <v>44719</v>
      </c>
      <c r="B2539" s="3" t="s">
        <v>424</v>
      </c>
      <c r="C2539" s="3" t="s">
        <v>131</v>
      </c>
      <c r="D2539" s="31">
        <v>0</v>
      </c>
      <c r="E2539" s="60">
        <v>0</v>
      </c>
      <c r="F2539" s="3">
        <v>0</v>
      </c>
      <c r="G2539" s="3">
        <v>0</v>
      </c>
      <c r="H2539" s="3">
        <v>0</v>
      </c>
      <c r="I2539" s="3">
        <v>4</v>
      </c>
    </row>
    <row r="2540" ht="20" customHeight="1" spans="1:9">
      <c r="A2540" s="8" t="s">
        <v>127</v>
      </c>
      <c r="B2540" s="8"/>
      <c r="C2540" s="8"/>
      <c r="D2540" s="24">
        <f t="shared" ref="D2540:I2540" si="91">SUM(D2509:D2539)</f>
        <v>4367</v>
      </c>
      <c r="E2540" s="59">
        <f t="shared" si="91"/>
        <v>5408</v>
      </c>
      <c r="F2540" s="8">
        <f t="shared" si="91"/>
        <v>67</v>
      </c>
      <c r="G2540" s="8">
        <f t="shared" si="91"/>
        <v>34</v>
      </c>
      <c r="H2540" s="8">
        <f t="shared" si="91"/>
        <v>43</v>
      </c>
      <c r="I2540" s="8">
        <f t="shared" si="91"/>
        <v>121</v>
      </c>
    </row>
    <row r="2541" ht="20" customHeight="1" spans="1:9">
      <c r="A2541" s="9">
        <v>44718</v>
      </c>
      <c r="B2541" s="3" t="s">
        <v>291</v>
      </c>
      <c r="C2541" s="3" t="s">
        <v>131</v>
      </c>
      <c r="D2541" s="31">
        <v>4101</v>
      </c>
      <c r="E2541" s="60">
        <v>242</v>
      </c>
      <c r="F2541" s="3">
        <v>31</v>
      </c>
      <c r="G2541" s="3">
        <v>11</v>
      </c>
      <c r="H2541" s="3">
        <v>16</v>
      </c>
      <c r="I2541" s="3">
        <v>45</v>
      </c>
    </row>
    <row r="2542" ht="20" customHeight="1" spans="1:9">
      <c r="A2542" s="9">
        <v>44718</v>
      </c>
      <c r="B2542" s="3" t="s">
        <v>368</v>
      </c>
      <c r="C2542" s="3" t="s">
        <v>131</v>
      </c>
      <c r="D2542" s="31">
        <v>1181</v>
      </c>
      <c r="E2542" s="60">
        <v>242</v>
      </c>
      <c r="F2542" s="3">
        <v>8</v>
      </c>
      <c r="G2542" s="3">
        <v>6</v>
      </c>
      <c r="H2542" s="3">
        <v>5</v>
      </c>
      <c r="I2542" s="3">
        <v>6</v>
      </c>
    </row>
    <row r="2543" ht="20" customHeight="1" spans="1:9">
      <c r="A2543" s="9">
        <v>44718</v>
      </c>
      <c r="B2543" s="3" t="s">
        <v>312</v>
      </c>
      <c r="C2543" s="3" t="s">
        <v>131</v>
      </c>
      <c r="D2543" s="31">
        <v>857</v>
      </c>
      <c r="E2543" s="60">
        <v>240</v>
      </c>
      <c r="F2543" s="3">
        <v>4</v>
      </c>
      <c r="G2543" s="3">
        <v>0</v>
      </c>
      <c r="H2543" s="3">
        <v>1</v>
      </c>
      <c r="I2543" s="3">
        <v>1</v>
      </c>
    </row>
    <row r="2544" ht="20" customHeight="1" spans="1:9">
      <c r="A2544" s="9">
        <v>44718</v>
      </c>
      <c r="B2544" s="3" t="s">
        <v>295</v>
      </c>
      <c r="C2544" s="3" t="s">
        <v>131</v>
      </c>
      <c r="D2544" s="31">
        <v>720</v>
      </c>
      <c r="E2544" s="60">
        <v>810</v>
      </c>
      <c r="F2544" s="3">
        <v>3</v>
      </c>
      <c r="G2544" s="3">
        <v>2</v>
      </c>
      <c r="H2544" s="3">
        <v>1</v>
      </c>
      <c r="I2544" s="3">
        <v>15</v>
      </c>
    </row>
    <row r="2545" ht="20" customHeight="1" spans="1:9">
      <c r="A2545" s="9">
        <v>44718</v>
      </c>
      <c r="B2545" s="3" t="s">
        <v>428</v>
      </c>
      <c r="C2545" s="3" t="s">
        <v>131</v>
      </c>
      <c r="D2545" s="31">
        <v>690</v>
      </c>
      <c r="E2545" s="60">
        <v>0</v>
      </c>
      <c r="F2545" s="3">
        <v>0</v>
      </c>
      <c r="G2545" s="3">
        <v>0</v>
      </c>
      <c r="H2545" s="3">
        <v>1</v>
      </c>
      <c r="I2545" s="3">
        <v>3</v>
      </c>
    </row>
    <row r="2546" ht="20" customHeight="1" spans="1:9">
      <c r="A2546" s="9">
        <v>44718</v>
      </c>
      <c r="B2546" s="3" t="s">
        <v>292</v>
      </c>
      <c r="C2546" s="3" t="s">
        <v>131</v>
      </c>
      <c r="D2546" s="31">
        <v>282</v>
      </c>
      <c r="E2546" s="60">
        <v>313</v>
      </c>
      <c r="F2546" s="3">
        <v>16</v>
      </c>
      <c r="G2546" s="3">
        <v>9</v>
      </c>
      <c r="H2546" s="3">
        <v>5</v>
      </c>
      <c r="I2546" s="3">
        <v>10</v>
      </c>
    </row>
    <row r="2547" ht="20" customHeight="1" spans="1:9">
      <c r="A2547" s="9">
        <v>44718</v>
      </c>
      <c r="B2547" s="3" t="s">
        <v>429</v>
      </c>
      <c r="C2547" s="3" t="s">
        <v>131</v>
      </c>
      <c r="D2547" s="31">
        <v>122</v>
      </c>
      <c r="E2547" s="60">
        <v>0</v>
      </c>
      <c r="F2547" s="3">
        <v>0</v>
      </c>
      <c r="G2547" s="3">
        <v>0</v>
      </c>
      <c r="H2547" s="3">
        <v>1</v>
      </c>
      <c r="I2547" s="3">
        <v>4</v>
      </c>
    </row>
    <row r="2548" ht="20" customHeight="1" spans="1:9">
      <c r="A2548" s="9">
        <v>44718</v>
      </c>
      <c r="B2548" s="3" t="s">
        <v>307</v>
      </c>
      <c r="C2548" s="3" t="s">
        <v>131</v>
      </c>
      <c r="D2548" s="31">
        <v>61</v>
      </c>
      <c r="E2548" s="60">
        <v>255</v>
      </c>
      <c r="F2548" s="3">
        <v>4</v>
      </c>
      <c r="G2548" s="3">
        <v>2</v>
      </c>
      <c r="H2548" s="3">
        <v>1</v>
      </c>
      <c r="I2548" s="3">
        <v>2</v>
      </c>
    </row>
    <row r="2549" ht="20" customHeight="1" spans="1:9">
      <c r="A2549" s="9">
        <v>44718</v>
      </c>
      <c r="B2549" s="3" t="s">
        <v>407</v>
      </c>
      <c r="C2549" s="3" t="s">
        <v>131</v>
      </c>
      <c r="D2549" s="31">
        <v>0</v>
      </c>
      <c r="E2549" s="60">
        <v>242</v>
      </c>
      <c r="F2549" s="3">
        <v>7</v>
      </c>
      <c r="G2549" s="3">
        <v>0</v>
      </c>
      <c r="H2549" s="3">
        <v>0</v>
      </c>
      <c r="I2549" s="3">
        <v>3</v>
      </c>
    </row>
    <row r="2550" ht="20" customHeight="1" spans="1:9">
      <c r="A2550" s="9">
        <v>44718</v>
      </c>
      <c r="B2550" s="3" t="s">
        <v>423</v>
      </c>
      <c r="C2550" s="3" t="s">
        <v>131</v>
      </c>
      <c r="D2550" s="31">
        <v>0</v>
      </c>
      <c r="E2550" s="60">
        <v>0</v>
      </c>
      <c r="F2550" s="3">
        <v>0</v>
      </c>
      <c r="G2550" s="3">
        <v>0</v>
      </c>
      <c r="H2550" s="3">
        <v>0</v>
      </c>
      <c r="I2550" s="3">
        <v>1</v>
      </c>
    </row>
    <row r="2551" ht="20" customHeight="1" spans="1:9">
      <c r="A2551" s="9">
        <v>44718</v>
      </c>
      <c r="B2551" s="3" t="s">
        <v>437</v>
      </c>
      <c r="C2551" s="3" t="s">
        <v>131</v>
      </c>
      <c r="D2551" s="31">
        <v>0</v>
      </c>
      <c r="E2551" s="60">
        <v>60</v>
      </c>
      <c r="F2551" s="3">
        <v>1</v>
      </c>
      <c r="G2551" s="3">
        <v>1</v>
      </c>
      <c r="H2551" s="3">
        <v>0</v>
      </c>
      <c r="I2551" s="3">
        <v>0</v>
      </c>
    </row>
    <row r="2552" ht="20" customHeight="1" spans="1:9">
      <c r="A2552" s="9">
        <v>44718</v>
      </c>
      <c r="B2552" s="3" t="s">
        <v>426</v>
      </c>
      <c r="C2552" s="3" t="s">
        <v>131</v>
      </c>
      <c r="D2552" s="31">
        <v>0</v>
      </c>
      <c r="E2552" s="60">
        <v>241</v>
      </c>
      <c r="F2552" s="3">
        <v>7</v>
      </c>
      <c r="G2552" s="3">
        <v>7</v>
      </c>
      <c r="H2552" s="3">
        <v>0</v>
      </c>
      <c r="I2552" s="3">
        <v>3</v>
      </c>
    </row>
    <row r="2553" ht="20" customHeight="1" spans="1:9">
      <c r="A2553" s="9">
        <v>44718</v>
      </c>
      <c r="B2553" s="3" t="s">
        <v>439</v>
      </c>
      <c r="C2553" s="3" t="s">
        <v>131</v>
      </c>
      <c r="D2553" s="31">
        <v>0</v>
      </c>
      <c r="E2553" s="60">
        <v>59</v>
      </c>
      <c r="F2553" s="3">
        <v>0</v>
      </c>
      <c r="G2553" s="3">
        <v>0</v>
      </c>
      <c r="H2553" s="3">
        <v>0</v>
      </c>
      <c r="I2553" s="3">
        <v>0</v>
      </c>
    </row>
    <row r="2554" ht="20" customHeight="1" spans="1:9">
      <c r="A2554" s="9">
        <v>44718</v>
      </c>
      <c r="B2554" s="3" t="s">
        <v>255</v>
      </c>
      <c r="C2554" s="3" t="s">
        <v>131</v>
      </c>
      <c r="D2554" s="31">
        <v>0</v>
      </c>
      <c r="E2554" s="60">
        <v>249</v>
      </c>
      <c r="F2554" s="3">
        <v>0</v>
      </c>
      <c r="G2554" s="3">
        <v>0</v>
      </c>
      <c r="H2554" s="3">
        <v>0</v>
      </c>
      <c r="I2554" s="3">
        <v>1</v>
      </c>
    </row>
    <row r="2555" ht="20" customHeight="1" spans="1:9">
      <c r="A2555" s="9">
        <v>44718</v>
      </c>
      <c r="B2555" s="3" t="s">
        <v>425</v>
      </c>
      <c r="C2555" s="3" t="s">
        <v>131</v>
      </c>
      <c r="D2555" s="31">
        <v>0</v>
      </c>
      <c r="E2555" s="60">
        <v>243</v>
      </c>
      <c r="F2555" s="3">
        <v>0</v>
      </c>
      <c r="G2555" s="3">
        <v>0</v>
      </c>
      <c r="H2555" s="3">
        <v>0</v>
      </c>
      <c r="I2555" s="3">
        <v>3</v>
      </c>
    </row>
    <row r="2556" ht="20" customHeight="1" spans="1:9">
      <c r="A2556" s="9">
        <v>44718</v>
      </c>
      <c r="B2556" s="3" t="s">
        <v>431</v>
      </c>
      <c r="C2556" s="3" t="s">
        <v>131</v>
      </c>
      <c r="D2556" s="31">
        <v>0</v>
      </c>
      <c r="E2556" s="60">
        <v>242</v>
      </c>
      <c r="F2556" s="3">
        <v>0</v>
      </c>
      <c r="G2556" s="3">
        <v>0</v>
      </c>
      <c r="H2556" s="3">
        <v>0</v>
      </c>
      <c r="I2556" s="3">
        <v>0</v>
      </c>
    </row>
    <row r="2557" ht="20" customHeight="1" spans="1:9">
      <c r="A2557" s="9">
        <v>44718</v>
      </c>
      <c r="B2557" s="3" t="s">
        <v>313</v>
      </c>
      <c r="C2557" s="3" t="s">
        <v>131</v>
      </c>
      <c r="D2557" s="31">
        <v>0</v>
      </c>
      <c r="E2557" s="60">
        <v>0</v>
      </c>
      <c r="F2557" s="3">
        <v>0</v>
      </c>
      <c r="G2557" s="3">
        <v>0</v>
      </c>
      <c r="H2557" s="3">
        <v>0</v>
      </c>
      <c r="I2557" s="3">
        <v>3</v>
      </c>
    </row>
    <row r="2558" ht="20" customHeight="1" spans="1:9">
      <c r="A2558" s="9">
        <v>44718</v>
      </c>
      <c r="B2558" s="3">
        <v>46707550235</v>
      </c>
      <c r="C2558" s="3" t="s">
        <v>131</v>
      </c>
      <c r="D2558" s="31">
        <v>0</v>
      </c>
      <c r="E2558" s="60">
        <v>0</v>
      </c>
      <c r="F2558" s="3">
        <v>0</v>
      </c>
      <c r="G2558" s="3">
        <v>0</v>
      </c>
      <c r="H2558" s="3">
        <v>0</v>
      </c>
      <c r="I2558" s="3">
        <v>1</v>
      </c>
    </row>
    <row r="2559" ht="20" customHeight="1" spans="1:9">
      <c r="A2559" s="9">
        <v>44718</v>
      </c>
      <c r="B2559" s="3" t="s">
        <v>438</v>
      </c>
      <c r="C2559" s="3" t="s">
        <v>131</v>
      </c>
      <c r="D2559" s="31">
        <v>0</v>
      </c>
      <c r="E2559" s="60">
        <v>252</v>
      </c>
      <c r="F2559" s="3">
        <v>1</v>
      </c>
      <c r="G2559" s="3">
        <v>0</v>
      </c>
      <c r="H2559" s="3">
        <v>0</v>
      </c>
      <c r="I2559" s="3">
        <v>0</v>
      </c>
    </row>
    <row r="2560" ht="20" customHeight="1" spans="1:9">
      <c r="A2560" s="9">
        <v>44718</v>
      </c>
      <c r="B2560" s="3" t="s">
        <v>432</v>
      </c>
      <c r="C2560" s="3" t="s">
        <v>131</v>
      </c>
      <c r="D2560" s="31">
        <v>0</v>
      </c>
      <c r="E2560" s="60">
        <v>240</v>
      </c>
      <c r="F2560" s="3">
        <v>0</v>
      </c>
      <c r="G2560" s="3">
        <v>0</v>
      </c>
      <c r="H2560" s="3">
        <v>0</v>
      </c>
      <c r="I2560" s="3">
        <v>0</v>
      </c>
    </row>
    <row r="2561" ht="20" customHeight="1" spans="1:9">
      <c r="A2561" s="9">
        <v>44718</v>
      </c>
      <c r="B2561" s="3" t="s">
        <v>361</v>
      </c>
      <c r="C2561" s="3" t="s">
        <v>131</v>
      </c>
      <c r="D2561" s="31">
        <v>0</v>
      </c>
      <c r="E2561" s="60">
        <v>241</v>
      </c>
      <c r="F2561" s="3">
        <v>1</v>
      </c>
      <c r="G2561" s="3">
        <v>0</v>
      </c>
      <c r="H2561" s="3">
        <v>0</v>
      </c>
      <c r="I2561" s="3">
        <v>1</v>
      </c>
    </row>
    <row r="2562" ht="20" customHeight="1" spans="1:9">
      <c r="A2562" s="9">
        <v>44718</v>
      </c>
      <c r="B2562" s="3" t="s">
        <v>433</v>
      </c>
      <c r="C2562" s="3" t="s">
        <v>131</v>
      </c>
      <c r="D2562" s="31">
        <v>0</v>
      </c>
      <c r="E2562" s="60">
        <v>339</v>
      </c>
      <c r="F2562" s="3">
        <v>1</v>
      </c>
      <c r="G2562" s="3">
        <v>0</v>
      </c>
      <c r="H2562" s="3">
        <v>0</v>
      </c>
      <c r="I2562" s="3">
        <v>4</v>
      </c>
    </row>
    <row r="2563" ht="20" customHeight="1" spans="1:9">
      <c r="A2563" s="9">
        <v>44718</v>
      </c>
      <c r="B2563" s="3" t="s">
        <v>296</v>
      </c>
      <c r="C2563" s="3" t="s">
        <v>131</v>
      </c>
      <c r="D2563" s="31">
        <v>0</v>
      </c>
      <c r="E2563" s="60">
        <v>241</v>
      </c>
      <c r="F2563" s="3">
        <v>2</v>
      </c>
      <c r="G2563" s="3">
        <v>2</v>
      </c>
      <c r="H2563" s="3">
        <v>0</v>
      </c>
      <c r="I2563" s="3">
        <v>2</v>
      </c>
    </row>
    <row r="2564" ht="20" customHeight="1" spans="1:9">
      <c r="A2564" s="9">
        <v>44718</v>
      </c>
      <c r="B2564" s="3" t="s">
        <v>397</v>
      </c>
      <c r="C2564" s="3" t="s">
        <v>131</v>
      </c>
      <c r="D2564" s="31">
        <v>0</v>
      </c>
      <c r="E2564" s="60">
        <v>138</v>
      </c>
      <c r="F2564" s="3">
        <v>0</v>
      </c>
      <c r="G2564" s="3">
        <v>0</v>
      </c>
      <c r="H2564" s="3">
        <v>0</v>
      </c>
      <c r="I2564" s="3">
        <v>0</v>
      </c>
    </row>
    <row r="2565" ht="20" customHeight="1" spans="1:9">
      <c r="A2565" s="9">
        <v>44718</v>
      </c>
      <c r="B2565" s="3" t="s">
        <v>418</v>
      </c>
      <c r="C2565" s="3" t="s">
        <v>131</v>
      </c>
      <c r="D2565" s="31">
        <v>0</v>
      </c>
      <c r="E2565" s="60">
        <v>0</v>
      </c>
      <c r="F2565" s="3">
        <v>0</v>
      </c>
      <c r="G2565" s="3">
        <v>0</v>
      </c>
      <c r="H2565" s="3">
        <v>0</v>
      </c>
      <c r="I2565" s="3">
        <v>1</v>
      </c>
    </row>
    <row r="2566" ht="20" customHeight="1" spans="1:9">
      <c r="A2566" s="9">
        <v>44718</v>
      </c>
      <c r="B2566" s="3" t="s">
        <v>434</v>
      </c>
      <c r="C2566" s="3" t="s">
        <v>131</v>
      </c>
      <c r="D2566" s="31">
        <v>0</v>
      </c>
      <c r="E2566" s="60">
        <v>247</v>
      </c>
      <c r="F2566" s="3">
        <v>2</v>
      </c>
      <c r="G2566" s="3">
        <v>0</v>
      </c>
      <c r="H2566" s="3">
        <v>0</v>
      </c>
      <c r="I2566" s="3">
        <v>0</v>
      </c>
    </row>
    <row r="2567" ht="20" customHeight="1" spans="1:9">
      <c r="A2567" s="9">
        <v>44718</v>
      </c>
      <c r="B2567" s="3" t="s">
        <v>289</v>
      </c>
      <c r="C2567" s="3" t="s">
        <v>131</v>
      </c>
      <c r="D2567" s="31">
        <v>0</v>
      </c>
      <c r="E2567" s="60">
        <v>340</v>
      </c>
      <c r="F2567" s="3">
        <v>2</v>
      </c>
      <c r="G2567" s="3">
        <v>1</v>
      </c>
      <c r="H2567" s="3">
        <v>0</v>
      </c>
      <c r="I2567" s="3">
        <v>0</v>
      </c>
    </row>
    <row r="2568" ht="20" customHeight="1" spans="1:9">
      <c r="A2568" s="9">
        <v>44718</v>
      </c>
      <c r="B2568" s="3" t="s">
        <v>435</v>
      </c>
      <c r="C2568" s="3" t="s">
        <v>131</v>
      </c>
      <c r="D2568" s="31">
        <v>0</v>
      </c>
      <c r="E2568" s="60">
        <v>241</v>
      </c>
      <c r="F2568" s="3">
        <v>0</v>
      </c>
      <c r="G2568" s="3">
        <v>0</v>
      </c>
      <c r="H2568" s="3">
        <v>0</v>
      </c>
      <c r="I2568" s="3">
        <v>0</v>
      </c>
    </row>
    <row r="2569" ht="20" customHeight="1" spans="1:9">
      <c r="A2569" s="9">
        <v>44718</v>
      </c>
      <c r="B2569" s="3" t="s">
        <v>424</v>
      </c>
      <c r="C2569" s="3" t="s">
        <v>131</v>
      </c>
      <c r="D2569" s="31">
        <v>0</v>
      </c>
      <c r="E2569" s="60">
        <v>0</v>
      </c>
      <c r="F2569" s="3">
        <v>0</v>
      </c>
      <c r="G2569" s="3">
        <v>0</v>
      </c>
      <c r="H2569" s="3">
        <v>0</v>
      </c>
      <c r="I2569" s="3">
        <v>3</v>
      </c>
    </row>
    <row r="2570" ht="20" customHeight="1" spans="1:9">
      <c r="A2570" s="8" t="s">
        <v>128</v>
      </c>
      <c r="B2570" s="8"/>
      <c r="C2570" s="8"/>
      <c r="D2570" s="24">
        <f t="shared" ref="D2570:I2570" si="92">SUM(D2541:D2569)</f>
        <v>8014</v>
      </c>
      <c r="E2570" s="59">
        <f t="shared" si="92"/>
        <v>5717</v>
      </c>
      <c r="F2570" s="8">
        <f t="shared" si="92"/>
        <v>90</v>
      </c>
      <c r="G2570" s="8">
        <f t="shared" si="92"/>
        <v>41</v>
      </c>
      <c r="H2570" s="8">
        <f t="shared" si="92"/>
        <v>31</v>
      </c>
      <c r="I2570" s="8">
        <f t="shared" si="92"/>
        <v>112</v>
      </c>
    </row>
    <row r="2571" ht="20" customHeight="1" spans="1:9">
      <c r="A2571" s="9">
        <v>44717</v>
      </c>
      <c r="B2571" s="3" t="s">
        <v>291</v>
      </c>
      <c r="C2571" s="3" t="s">
        <v>131</v>
      </c>
      <c r="D2571" s="31">
        <v>1312</v>
      </c>
      <c r="E2571" s="60">
        <v>242</v>
      </c>
      <c r="F2571" s="3">
        <v>13</v>
      </c>
      <c r="G2571" s="3">
        <v>5</v>
      </c>
      <c r="H2571" s="3">
        <v>7</v>
      </c>
      <c r="I2571" s="3">
        <v>38</v>
      </c>
    </row>
    <row r="2572" ht="20" customHeight="1" spans="1:9">
      <c r="A2572" s="9">
        <v>44717</v>
      </c>
      <c r="B2572" s="3" t="s">
        <v>312</v>
      </c>
      <c r="C2572" s="3" t="s">
        <v>131</v>
      </c>
      <c r="D2572" s="31">
        <v>658</v>
      </c>
      <c r="E2572" s="60">
        <v>243</v>
      </c>
      <c r="F2572" s="3">
        <v>1</v>
      </c>
      <c r="G2572" s="3">
        <v>2</v>
      </c>
      <c r="H2572" s="3">
        <v>1</v>
      </c>
      <c r="I2572" s="3">
        <v>1</v>
      </c>
    </row>
    <row r="2573" ht="20" customHeight="1" spans="1:9">
      <c r="A2573" s="9">
        <v>44717</v>
      </c>
      <c r="B2573" s="3" t="s">
        <v>295</v>
      </c>
      <c r="C2573" s="3" t="s">
        <v>131</v>
      </c>
      <c r="D2573" s="31">
        <v>482</v>
      </c>
      <c r="E2573" s="60">
        <v>817</v>
      </c>
      <c r="F2573" s="3">
        <v>6</v>
      </c>
      <c r="G2573" s="3">
        <v>1</v>
      </c>
      <c r="H2573" s="3">
        <v>3</v>
      </c>
      <c r="I2573" s="3">
        <v>14</v>
      </c>
    </row>
    <row r="2574" ht="20" customHeight="1" spans="1:9">
      <c r="A2574" s="9">
        <v>44717</v>
      </c>
      <c r="B2574" s="3" t="s">
        <v>307</v>
      </c>
      <c r="C2574" s="3" t="s">
        <v>131</v>
      </c>
      <c r="D2574" s="31">
        <v>37</v>
      </c>
      <c r="E2574" s="60">
        <v>269</v>
      </c>
      <c r="F2574" s="3">
        <v>5</v>
      </c>
      <c r="G2574" s="3">
        <v>3</v>
      </c>
      <c r="H2574" s="3">
        <v>1</v>
      </c>
      <c r="I2574" s="3">
        <v>4</v>
      </c>
    </row>
    <row r="2575" ht="20" customHeight="1" spans="1:9">
      <c r="A2575" s="9">
        <v>44717</v>
      </c>
      <c r="B2575" s="3" t="s">
        <v>407</v>
      </c>
      <c r="C2575" s="3" t="s">
        <v>131</v>
      </c>
      <c r="D2575" s="31">
        <v>30</v>
      </c>
      <c r="E2575" s="60">
        <v>240</v>
      </c>
      <c r="F2575" s="3">
        <v>2</v>
      </c>
      <c r="G2575" s="3">
        <v>0</v>
      </c>
      <c r="H2575" s="3">
        <v>1</v>
      </c>
      <c r="I2575" s="3">
        <v>3</v>
      </c>
    </row>
    <row r="2576" ht="20" customHeight="1" spans="1:9">
      <c r="A2576" s="9">
        <v>44717</v>
      </c>
      <c r="B2576" s="3" t="s">
        <v>429</v>
      </c>
      <c r="C2576" s="3" t="s">
        <v>131</v>
      </c>
      <c r="D2576" s="31">
        <v>30</v>
      </c>
      <c r="E2576" s="60">
        <v>0</v>
      </c>
      <c r="F2576" s="3">
        <v>0</v>
      </c>
      <c r="G2576" s="3">
        <v>0</v>
      </c>
      <c r="H2576" s="3">
        <v>1</v>
      </c>
      <c r="I2576" s="3">
        <v>3</v>
      </c>
    </row>
    <row r="2577" ht="20" customHeight="1" spans="1:9">
      <c r="A2577" s="9">
        <v>44717</v>
      </c>
      <c r="B2577" s="3" t="s">
        <v>425</v>
      </c>
      <c r="C2577" s="3" t="s">
        <v>131</v>
      </c>
      <c r="D2577" s="31">
        <v>18</v>
      </c>
      <c r="E2577" s="60">
        <v>242</v>
      </c>
      <c r="F2577" s="3">
        <v>3</v>
      </c>
      <c r="G2577" s="3">
        <v>1</v>
      </c>
      <c r="H2577" s="3">
        <v>1</v>
      </c>
      <c r="I2577" s="3">
        <v>4</v>
      </c>
    </row>
    <row r="2578" ht="20" customHeight="1" spans="1:9">
      <c r="A2578" s="9">
        <v>44717</v>
      </c>
      <c r="B2578" s="3" t="s">
        <v>368</v>
      </c>
      <c r="C2578" s="3" t="s">
        <v>131</v>
      </c>
      <c r="D2578" s="31">
        <v>18</v>
      </c>
      <c r="E2578" s="60">
        <v>245</v>
      </c>
      <c r="F2578" s="3">
        <v>3</v>
      </c>
      <c r="G2578" s="3">
        <v>2</v>
      </c>
      <c r="H2578" s="3">
        <v>1</v>
      </c>
      <c r="I2578" s="3">
        <v>4</v>
      </c>
    </row>
    <row r="2579" ht="20" customHeight="1" spans="1:9">
      <c r="A2579" s="9">
        <v>44717</v>
      </c>
      <c r="B2579" s="3" t="s">
        <v>292</v>
      </c>
      <c r="C2579" s="3" t="s">
        <v>131</v>
      </c>
      <c r="D2579" s="31">
        <v>12</v>
      </c>
      <c r="E2579" s="60">
        <v>243</v>
      </c>
      <c r="F2579" s="3">
        <v>15</v>
      </c>
      <c r="G2579" s="3">
        <v>12</v>
      </c>
      <c r="H2579" s="3">
        <v>2</v>
      </c>
      <c r="I2579" s="3">
        <v>14</v>
      </c>
    </row>
    <row r="2580" ht="20" customHeight="1" spans="1:9">
      <c r="A2580" s="9">
        <v>44717</v>
      </c>
      <c r="B2580" s="3" t="s">
        <v>426</v>
      </c>
      <c r="C2580" s="3" t="s">
        <v>131</v>
      </c>
      <c r="D2580" s="31">
        <v>6</v>
      </c>
      <c r="E2580" s="60">
        <v>243</v>
      </c>
      <c r="F2580" s="3">
        <v>3</v>
      </c>
      <c r="G2580" s="3">
        <v>1</v>
      </c>
      <c r="H2580" s="3">
        <v>1</v>
      </c>
      <c r="I2580" s="3">
        <v>4</v>
      </c>
    </row>
    <row r="2581" ht="20" customHeight="1" spans="1:9">
      <c r="A2581" s="9">
        <v>44717</v>
      </c>
      <c r="B2581" s="3" t="s">
        <v>361</v>
      </c>
      <c r="C2581" s="3" t="s">
        <v>131</v>
      </c>
      <c r="D2581" s="31">
        <v>6</v>
      </c>
      <c r="E2581" s="60">
        <v>240</v>
      </c>
      <c r="F2581" s="3">
        <v>2</v>
      </c>
      <c r="G2581" s="3">
        <v>1</v>
      </c>
      <c r="H2581" s="3">
        <v>1</v>
      </c>
      <c r="I2581" s="3">
        <v>2</v>
      </c>
    </row>
    <row r="2582" ht="20" customHeight="1" spans="1:9">
      <c r="A2582" s="9">
        <v>44717</v>
      </c>
      <c r="B2582" s="3" t="s">
        <v>423</v>
      </c>
      <c r="C2582" s="3" t="s">
        <v>131</v>
      </c>
      <c r="D2582" s="31">
        <v>1</v>
      </c>
      <c r="E2582" s="60">
        <v>0</v>
      </c>
      <c r="F2582" s="3">
        <v>0</v>
      </c>
      <c r="G2582" s="3">
        <v>0</v>
      </c>
      <c r="H2582" s="3">
        <v>1</v>
      </c>
      <c r="I2582" s="3">
        <v>1</v>
      </c>
    </row>
    <row r="2583" ht="20" customHeight="1" spans="1:9">
      <c r="A2583" s="9">
        <v>44717</v>
      </c>
      <c r="B2583" s="3" t="s">
        <v>273</v>
      </c>
      <c r="C2583" s="3" t="s">
        <v>131</v>
      </c>
      <c r="D2583" s="31">
        <v>0</v>
      </c>
      <c r="E2583" s="60">
        <v>263</v>
      </c>
      <c r="F2583" s="3">
        <v>2</v>
      </c>
      <c r="G2583" s="3">
        <v>0</v>
      </c>
      <c r="H2583" s="3">
        <v>0</v>
      </c>
      <c r="I2583" s="3">
        <v>0</v>
      </c>
    </row>
    <row r="2584" ht="20" customHeight="1" spans="1:9">
      <c r="A2584" s="9">
        <v>44717</v>
      </c>
      <c r="B2584" s="3" t="s">
        <v>437</v>
      </c>
      <c r="C2584" s="3" t="s">
        <v>131</v>
      </c>
      <c r="D2584" s="31">
        <v>0</v>
      </c>
      <c r="E2584" s="60">
        <v>242</v>
      </c>
      <c r="F2584" s="3">
        <v>2</v>
      </c>
      <c r="G2584" s="3">
        <v>1</v>
      </c>
      <c r="H2584" s="3">
        <v>0</v>
      </c>
      <c r="I2584" s="3">
        <v>0</v>
      </c>
    </row>
    <row r="2585" ht="20" customHeight="1" spans="1:9">
      <c r="A2585" s="9">
        <v>44717</v>
      </c>
      <c r="B2585" s="3" t="s">
        <v>255</v>
      </c>
      <c r="C2585" s="3" t="s">
        <v>131</v>
      </c>
      <c r="D2585" s="31">
        <v>0</v>
      </c>
      <c r="E2585" s="60">
        <v>251</v>
      </c>
      <c r="F2585" s="3">
        <v>0</v>
      </c>
      <c r="G2585" s="3">
        <v>0</v>
      </c>
      <c r="H2585" s="3">
        <v>0</v>
      </c>
      <c r="I2585" s="3">
        <v>1</v>
      </c>
    </row>
    <row r="2586" ht="20" customHeight="1" spans="1:9">
      <c r="A2586" s="9">
        <v>44717</v>
      </c>
      <c r="B2586" s="3" t="s">
        <v>431</v>
      </c>
      <c r="C2586" s="3" t="s">
        <v>131</v>
      </c>
      <c r="D2586" s="31">
        <v>0</v>
      </c>
      <c r="E2586" s="60">
        <v>244</v>
      </c>
      <c r="F2586" s="3">
        <v>1</v>
      </c>
      <c r="G2586" s="3">
        <v>0</v>
      </c>
      <c r="H2586" s="3">
        <v>0</v>
      </c>
      <c r="I2586" s="3">
        <v>0</v>
      </c>
    </row>
    <row r="2587" ht="20" customHeight="1" spans="1:9">
      <c r="A2587" s="9">
        <v>44717</v>
      </c>
      <c r="B2587" s="3" t="s">
        <v>313</v>
      </c>
      <c r="C2587" s="3" t="s">
        <v>131</v>
      </c>
      <c r="D2587" s="31">
        <v>0</v>
      </c>
      <c r="E2587" s="60">
        <v>0</v>
      </c>
      <c r="F2587" s="3">
        <v>0</v>
      </c>
      <c r="G2587" s="3">
        <v>0</v>
      </c>
      <c r="H2587" s="3">
        <v>0</v>
      </c>
      <c r="I2587" s="3">
        <v>3</v>
      </c>
    </row>
    <row r="2588" ht="20" customHeight="1" spans="1:9">
      <c r="A2588" s="9">
        <v>44717</v>
      </c>
      <c r="B2588" s="3">
        <v>46707550235</v>
      </c>
      <c r="C2588" s="3" t="s">
        <v>131</v>
      </c>
      <c r="D2588" s="31">
        <v>0</v>
      </c>
      <c r="E2588" s="60">
        <v>0</v>
      </c>
      <c r="F2588" s="3">
        <v>0</v>
      </c>
      <c r="G2588" s="3">
        <v>0</v>
      </c>
      <c r="H2588" s="3">
        <v>0</v>
      </c>
      <c r="I2588" s="3">
        <v>1</v>
      </c>
    </row>
    <row r="2589" ht="20" customHeight="1" spans="1:9">
      <c r="A2589" s="9">
        <v>44717</v>
      </c>
      <c r="B2589" s="3" t="s">
        <v>428</v>
      </c>
      <c r="C2589" s="3" t="s">
        <v>131</v>
      </c>
      <c r="D2589" s="31">
        <v>0</v>
      </c>
      <c r="E2589" s="60">
        <v>0</v>
      </c>
      <c r="F2589" s="3">
        <v>0</v>
      </c>
      <c r="G2589" s="3">
        <v>0</v>
      </c>
      <c r="H2589" s="3">
        <v>0</v>
      </c>
      <c r="I2589" s="3">
        <v>3</v>
      </c>
    </row>
    <row r="2590" ht="20" customHeight="1" spans="1:9">
      <c r="A2590" s="9">
        <v>44717</v>
      </c>
      <c r="B2590" s="3" t="s">
        <v>438</v>
      </c>
      <c r="C2590" s="3" t="s">
        <v>131</v>
      </c>
      <c r="D2590" s="31">
        <v>0</v>
      </c>
      <c r="E2590" s="60">
        <v>242</v>
      </c>
      <c r="F2590" s="3">
        <v>1</v>
      </c>
      <c r="G2590" s="3">
        <v>0</v>
      </c>
      <c r="H2590" s="3">
        <v>0</v>
      </c>
      <c r="I2590" s="3">
        <v>0</v>
      </c>
    </row>
    <row r="2591" ht="20" customHeight="1" spans="1:9">
      <c r="A2591" s="9">
        <v>44717</v>
      </c>
      <c r="B2591" s="3" t="s">
        <v>432</v>
      </c>
      <c r="C2591" s="3" t="s">
        <v>131</v>
      </c>
      <c r="D2591" s="31">
        <v>0</v>
      </c>
      <c r="E2591" s="60">
        <v>454</v>
      </c>
      <c r="F2591" s="3">
        <v>3</v>
      </c>
      <c r="G2591" s="3">
        <v>1</v>
      </c>
      <c r="H2591" s="3">
        <v>0</v>
      </c>
      <c r="I2591" s="3">
        <v>1</v>
      </c>
    </row>
    <row r="2592" ht="20" customHeight="1" spans="1:9">
      <c r="A2592" s="9">
        <v>44717</v>
      </c>
      <c r="B2592" s="3" t="s">
        <v>433</v>
      </c>
      <c r="C2592" s="3" t="s">
        <v>131</v>
      </c>
      <c r="D2592" s="31">
        <v>0</v>
      </c>
      <c r="E2592" s="60">
        <v>309</v>
      </c>
      <c r="F2592" s="3">
        <v>0</v>
      </c>
      <c r="G2592" s="3">
        <v>0</v>
      </c>
      <c r="H2592" s="3">
        <v>0</v>
      </c>
      <c r="I2592" s="3">
        <v>3</v>
      </c>
    </row>
    <row r="2593" ht="20" customHeight="1" spans="1:9">
      <c r="A2593" s="9">
        <v>44717</v>
      </c>
      <c r="B2593" s="3" t="s">
        <v>296</v>
      </c>
      <c r="C2593" s="3" t="s">
        <v>131</v>
      </c>
      <c r="D2593" s="31">
        <v>0</v>
      </c>
      <c r="E2593" s="60">
        <v>242</v>
      </c>
      <c r="F2593" s="3">
        <v>4</v>
      </c>
      <c r="G2593" s="3">
        <v>3</v>
      </c>
      <c r="H2593" s="3">
        <v>0</v>
      </c>
      <c r="I2593" s="3">
        <v>3</v>
      </c>
    </row>
    <row r="2594" ht="20" customHeight="1" spans="1:9">
      <c r="A2594" s="9">
        <v>44717</v>
      </c>
      <c r="B2594" s="3" t="s">
        <v>421</v>
      </c>
      <c r="C2594" s="3" t="s">
        <v>131</v>
      </c>
      <c r="D2594" s="31">
        <v>0</v>
      </c>
      <c r="E2594" s="60">
        <v>0</v>
      </c>
      <c r="F2594" s="3">
        <v>0</v>
      </c>
      <c r="G2594" s="3">
        <v>0</v>
      </c>
      <c r="H2594" s="3">
        <v>0</v>
      </c>
      <c r="I2594" s="3">
        <v>1</v>
      </c>
    </row>
    <row r="2595" ht="20" customHeight="1" spans="1:9">
      <c r="A2595" s="9">
        <v>44717</v>
      </c>
      <c r="B2595" s="3" t="s">
        <v>441</v>
      </c>
      <c r="C2595" s="3" t="s">
        <v>131</v>
      </c>
      <c r="D2595" s="31">
        <v>0</v>
      </c>
      <c r="E2595" s="60">
        <v>253</v>
      </c>
      <c r="F2595" s="3">
        <v>3</v>
      </c>
      <c r="G2595" s="3">
        <v>0</v>
      </c>
      <c r="H2595" s="3">
        <v>0</v>
      </c>
      <c r="I2595" s="3">
        <v>2</v>
      </c>
    </row>
    <row r="2596" ht="20" customHeight="1" spans="1:9">
      <c r="A2596" s="9">
        <v>44717</v>
      </c>
      <c r="B2596" s="3" t="s">
        <v>397</v>
      </c>
      <c r="C2596" s="3" t="s">
        <v>131</v>
      </c>
      <c r="D2596" s="31">
        <v>0</v>
      </c>
      <c r="E2596" s="60">
        <v>429</v>
      </c>
      <c r="F2596" s="3">
        <v>0</v>
      </c>
      <c r="G2596" s="3">
        <v>0</v>
      </c>
      <c r="H2596" s="3">
        <v>0</v>
      </c>
      <c r="I2596" s="3">
        <v>0</v>
      </c>
    </row>
    <row r="2597" ht="20" customHeight="1" spans="1:9">
      <c r="A2597" s="9">
        <v>44717</v>
      </c>
      <c r="B2597" s="3" t="s">
        <v>418</v>
      </c>
      <c r="C2597" s="3" t="s">
        <v>131</v>
      </c>
      <c r="D2597" s="31">
        <v>0</v>
      </c>
      <c r="E2597" s="60">
        <v>0</v>
      </c>
      <c r="F2597" s="3">
        <v>0</v>
      </c>
      <c r="G2597" s="3">
        <v>0</v>
      </c>
      <c r="H2597" s="3">
        <v>0</v>
      </c>
      <c r="I2597" s="3">
        <v>1</v>
      </c>
    </row>
    <row r="2598" ht="20" customHeight="1" spans="1:9">
      <c r="A2598" s="9">
        <v>44717</v>
      </c>
      <c r="B2598" s="3" t="s">
        <v>434</v>
      </c>
      <c r="C2598" s="3" t="s">
        <v>131</v>
      </c>
      <c r="D2598" s="31">
        <v>0</v>
      </c>
      <c r="E2598" s="60">
        <v>649</v>
      </c>
      <c r="F2598" s="3">
        <v>5</v>
      </c>
      <c r="G2598" s="3">
        <v>0</v>
      </c>
      <c r="H2598" s="3">
        <v>0</v>
      </c>
      <c r="I2598" s="3">
        <v>0</v>
      </c>
    </row>
    <row r="2599" ht="20" customHeight="1" spans="1:9">
      <c r="A2599" s="9">
        <v>44717</v>
      </c>
      <c r="B2599" s="3" t="s">
        <v>289</v>
      </c>
      <c r="C2599" s="3" t="s">
        <v>131</v>
      </c>
      <c r="D2599" s="31">
        <v>0</v>
      </c>
      <c r="E2599" s="60">
        <v>242</v>
      </c>
      <c r="F2599" s="3">
        <v>0</v>
      </c>
      <c r="G2599" s="3">
        <v>0</v>
      </c>
      <c r="H2599" s="3">
        <v>0</v>
      </c>
      <c r="I2599" s="3">
        <v>0</v>
      </c>
    </row>
    <row r="2600" ht="20" customHeight="1" spans="1:9">
      <c r="A2600" s="9">
        <v>44717</v>
      </c>
      <c r="B2600" s="3" t="s">
        <v>435</v>
      </c>
      <c r="C2600" s="3" t="s">
        <v>131</v>
      </c>
      <c r="D2600" s="31">
        <v>0</v>
      </c>
      <c r="E2600" s="60">
        <v>240</v>
      </c>
      <c r="F2600" s="3">
        <v>1</v>
      </c>
      <c r="G2600" s="3">
        <v>0</v>
      </c>
      <c r="H2600" s="3">
        <v>0</v>
      </c>
      <c r="I2600" s="3">
        <v>0</v>
      </c>
    </row>
    <row r="2601" ht="20" customHeight="1" spans="1:9">
      <c r="A2601" s="9">
        <v>44717</v>
      </c>
      <c r="B2601" s="3" t="s">
        <v>424</v>
      </c>
      <c r="C2601" s="3" t="s">
        <v>131</v>
      </c>
      <c r="D2601" s="31">
        <v>0</v>
      </c>
      <c r="E2601" s="60">
        <v>0</v>
      </c>
      <c r="F2601" s="3">
        <v>0</v>
      </c>
      <c r="G2601" s="3">
        <v>0</v>
      </c>
      <c r="H2601" s="3">
        <v>0</v>
      </c>
      <c r="I2601" s="3">
        <v>3</v>
      </c>
    </row>
    <row r="2602" ht="20" customHeight="1" spans="1:9">
      <c r="A2602" s="8" t="s">
        <v>129</v>
      </c>
      <c r="B2602" s="8"/>
      <c r="C2602" s="8"/>
      <c r="D2602" s="24">
        <f t="shared" ref="D2602:I2602" si="93">SUM(D2571:D2601)</f>
        <v>2610</v>
      </c>
      <c r="E2602" s="59">
        <f t="shared" si="93"/>
        <v>7084</v>
      </c>
      <c r="F2602" s="8">
        <f t="shared" si="93"/>
        <v>75</v>
      </c>
      <c r="G2602" s="8">
        <f t="shared" si="93"/>
        <v>33</v>
      </c>
      <c r="H2602" s="8">
        <f t="shared" si="93"/>
        <v>21</v>
      </c>
      <c r="I2602" s="8">
        <f t="shared" si="93"/>
        <v>114</v>
      </c>
    </row>
    <row r="2603" ht="20" customHeight="1" spans="1:9">
      <c r="A2603" s="9">
        <v>44716</v>
      </c>
      <c r="B2603" s="3" t="s">
        <v>291</v>
      </c>
      <c r="C2603" s="3" t="s">
        <v>131</v>
      </c>
      <c r="D2603" s="31">
        <v>1295</v>
      </c>
      <c r="E2603" s="60">
        <v>241</v>
      </c>
      <c r="F2603" s="3">
        <v>8</v>
      </c>
      <c r="G2603" s="3">
        <v>5</v>
      </c>
      <c r="H2603" s="3">
        <v>15</v>
      </c>
      <c r="I2603" s="3">
        <v>41</v>
      </c>
    </row>
    <row r="2604" ht="20" customHeight="1" spans="1:9">
      <c r="A2604" s="9">
        <v>44716</v>
      </c>
      <c r="B2604" s="3" t="s">
        <v>307</v>
      </c>
      <c r="C2604" s="3" t="s">
        <v>131</v>
      </c>
      <c r="D2604" s="31">
        <v>1175</v>
      </c>
      <c r="E2604" s="60">
        <v>245</v>
      </c>
      <c r="F2604" s="3">
        <v>1</v>
      </c>
      <c r="G2604" s="3">
        <v>0</v>
      </c>
      <c r="H2604" s="3">
        <v>2</v>
      </c>
      <c r="I2604" s="3">
        <v>1</v>
      </c>
    </row>
    <row r="2605" ht="20" customHeight="1" spans="1:9">
      <c r="A2605" s="9">
        <v>44716</v>
      </c>
      <c r="B2605" s="3" t="s">
        <v>295</v>
      </c>
      <c r="C2605" s="3" t="s">
        <v>131</v>
      </c>
      <c r="D2605" s="31">
        <v>227</v>
      </c>
      <c r="E2605" s="60">
        <v>821</v>
      </c>
      <c r="F2605" s="3">
        <v>4</v>
      </c>
      <c r="G2605" s="3">
        <v>4</v>
      </c>
      <c r="H2605" s="3">
        <v>2</v>
      </c>
      <c r="I2605" s="3">
        <v>18</v>
      </c>
    </row>
    <row r="2606" ht="20" customHeight="1" spans="1:9">
      <c r="A2606" s="9">
        <v>44716</v>
      </c>
      <c r="B2606" s="3" t="s">
        <v>368</v>
      </c>
      <c r="C2606" s="3" t="s">
        <v>131</v>
      </c>
      <c r="D2606" s="31">
        <v>214</v>
      </c>
      <c r="E2606" s="60">
        <v>240</v>
      </c>
      <c r="F2606" s="3">
        <v>3</v>
      </c>
      <c r="G2606" s="3">
        <v>3</v>
      </c>
      <c r="H2606" s="3">
        <v>3</v>
      </c>
      <c r="I2606" s="3">
        <v>4</v>
      </c>
    </row>
    <row r="2607" ht="20" customHeight="1" spans="1:9">
      <c r="A2607" s="9">
        <v>44716</v>
      </c>
      <c r="B2607" s="3" t="s">
        <v>292</v>
      </c>
      <c r="C2607" s="3" t="s">
        <v>131</v>
      </c>
      <c r="D2607" s="31">
        <v>204</v>
      </c>
      <c r="E2607" s="60">
        <v>284</v>
      </c>
      <c r="F2607" s="3">
        <v>11</v>
      </c>
      <c r="G2607" s="3">
        <v>8</v>
      </c>
      <c r="H2607" s="3">
        <v>2</v>
      </c>
      <c r="I2607" s="3">
        <v>15</v>
      </c>
    </row>
    <row r="2608" ht="20" customHeight="1" spans="1:9">
      <c r="A2608" s="9">
        <v>44716</v>
      </c>
      <c r="B2608" s="3" t="s">
        <v>429</v>
      </c>
      <c r="C2608" s="3" t="s">
        <v>131</v>
      </c>
      <c r="D2608" s="31">
        <v>91</v>
      </c>
      <c r="E2608" s="60">
        <v>0</v>
      </c>
      <c r="F2608" s="3">
        <v>0</v>
      </c>
      <c r="G2608" s="3">
        <v>0</v>
      </c>
      <c r="H2608" s="3">
        <v>2</v>
      </c>
      <c r="I2608" s="3">
        <v>4</v>
      </c>
    </row>
    <row r="2609" ht="20" customHeight="1" spans="1:9">
      <c r="A2609" s="9">
        <v>44716</v>
      </c>
      <c r="B2609" s="3" t="s">
        <v>407</v>
      </c>
      <c r="C2609" s="3" t="s">
        <v>131</v>
      </c>
      <c r="D2609" s="31">
        <v>86</v>
      </c>
      <c r="E2609" s="60">
        <v>482</v>
      </c>
      <c r="F2609" s="3">
        <v>8</v>
      </c>
      <c r="G2609" s="3">
        <v>1</v>
      </c>
      <c r="H2609" s="3">
        <v>2</v>
      </c>
      <c r="I2609" s="3">
        <v>4</v>
      </c>
    </row>
    <row r="2610" ht="20" customHeight="1" spans="1:9">
      <c r="A2610" s="9">
        <v>44716</v>
      </c>
      <c r="B2610" s="3" t="s">
        <v>361</v>
      </c>
      <c r="C2610" s="3" t="s">
        <v>131</v>
      </c>
      <c r="D2610" s="31">
        <v>6</v>
      </c>
      <c r="E2610" s="60">
        <v>245</v>
      </c>
      <c r="F2610" s="3">
        <v>3</v>
      </c>
      <c r="G2610" s="3">
        <v>0</v>
      </c>
      <c r="H2610" s="3">
        <v>1</v>
      </c>
      <c r="I2610" s="3">
        <v>2</v>
      </c>
    </row>
    <row r="2611" ht="20" customHeight="1" spans="1:9">
      <c r="A2611" s="9">
        <v>44716</v>
      </c>
      <c r="B2611" s="3" t="s">
        <v>423</v>
      </c>
      <c r="C2611" s="3" t="s">
        <v>131</v>
      </c>
      <c r="D2611" s="31">
        <v>1</v>
      </c>
      <c r="E2611" s="60">
        <v>0</v>
      </c>
      <c r="F2611" s="3">
        <v>0</v>
      </c>
      <c r="G2611" s="3">
        <v>0</v>
      </c>
      <c r="H2611" s="3">
        <v>1</v>
      </c>
      <c r="I2611" s="3">
        <v>1</v>
      </c>
    </row>
    <row r="2612" ht="20" customHeight="1" spans="1:9">
      <c r="A2612" s="9">
        <v>44716</v>
      </c>
      <c r="B2612" s="3" t="s">
        <v>273</v>
      </c>
      <c r="C2612" s="3" t="s">
        <v>131</v>
      </c>
      <c r="D2612" s="31">
        <v>0</v>
      </c>
      <c r="E2612" s="60">
        <v>243</v>
      </c>
      <c r="F2612" s="3">
        <v>2</v>
      </c>
      <c r="G2612" s="3">
        <v>0</v>
      </c>
      <c r="H2612" s="3">
        <v>0</v>
      </c>
      <c r="I2612" s="3">
        <v>0</v>
      </c>
    </row>
    <row r="2613" ht="20" customHeight="1" spans="1:9">
      <c r="A2613" s="9">
        <v>44716</v>
      </c>
      <c r="B2613" s="3" t="s">
        <v>437</v>
      </c>
      <c r="C2613" s="3" t="s">
        <v>131</v>
      </c>
      <c r="D2613" s="31">
        <v>0</v>
      </c>
      <c r="E2613" s="60">
        <v>240</v>
      </c>
      <c r="F2613" s="3">
        <v>0</v>
      </c>
      <c r="G2613" s="3">
        <v>0</v>
      </c>
      <c r="H2613" s="3">
        <v>0</v>
      </c>
      <c r="I2613" s="3">
        <v>0</v>
      </c>
    </row>
    <row r="2614" ht="20" customHeight="1" spans="1:9">
      <c r="A2614" s="9">
        <v>44716</v>
      </c>
      <c r="B2614" s="3" t="s">
        <v>426</v>
      </c>
      <c r="C2614" s="3" t="s">
        <v>131</v>
      </c>
      <c r="D2614" s="31">
        <v>0</v>
      </c>
      <c r="E2614" s="60">
        <v>243</v>
      </c>
      <c r="F2614" s="3">
        <v>1</v>
      </c>
      <c r="G2614" s="3">
        <v>1</v>
      </c>
      <c r="H2614" s="3">
        <v>0</v>
      </c>
      <c r="I2614" s="3">
        <v>3</v>
      </c>
    </row>
    <row r="2615" ht="20" customHeight="1" spans="1:9">
      <c r="A2615" s="9">
        <v>44716</v>
      </c>
      <c r="B2615" s="3" t="s">
        <v>255</v>
      </c>
      <c r="C2615" s="3" t="s">
        <v>131</v>
      </c>
      <c r="D2615" s="31">
        <v>0</v>
      </c>
      <c r="E2615" s="60">
        <v>254</v>
      </c>
      <c r="F2615" s="3">
        <v>0</v>
      </c>
      <c r="G2615" s="3">
        <v>0</v>
      </c>
      <c r="H2615" s="3">
        <v>0</v>
      </c>
      <c r="I2615" s="3">
        <v>0</v>
      </c>
    </row>
    <row r="2616" ht="20" customHeight="1" spans="1:9">
      <c r="A2616" s="9">
        <v>44716</v>
      </c>
      <c r="B2616" s="3" t="s">
        <v>425</v>
      </c>
      <c r="C2616" s="3" t="s">
        <v>131</v>
      </c>
      <c r="D2616" s="31">
        <v>0</v>
      </c>
      <c r="E2616" s="60">
        <v>242</v>
      </c>
      <c r="F2616" s="3">
        <v>0</v>
      </c>
      <c r="G2616" s="3">
        <v>0</v>
      </c>
      <c r="H2616" s="3">
        <v>0</v>
      </c>
      <c r="I2616" s="3">
        <v>4</v>
      </c>
    </row>
    <row r="2617" ht="20" customHeight="1" spans="1:9">
      <c r="A2617" s="9">
        <v>44716</v>
      </c>
      <c r="B2617" s="3" t="s">
        <v>431</v>
      </c>
      <c r="C2617" s="3" t="s">
        <v>131</v>
      </c>
      <c r="D2617" s="31">
        <v>0</v>
      </c>
      <c r="E2617" s="60">
        <v>240</v>
      </c>
      <c r="F2617" s="3">
        <v>0</v>
      </c>
      <c r="G2617" s="3">
        <v>0</v>
      </c>
      <c r="H2617" s="3">
        <v>0</v>
      </c>
      <c r="I2617" s="3">
        <v>0</v>
      </c>
    </row>
    <row r="2618" ht="20" customHeight="1" spans="1:9">
      <c r="A2618" s="9">
        <v>44716</v>
      </c>
      <c r="B2618" s="3" t="s">
        <v>313</v>
      </c>
      <c r="C2618" s="3" t="s">
        <v>131</v>
      </c>
      <c r="D2618" s="31">
        <v>0</v>
      </c>
      <c r="E2618" s="60">
        <v>0</v>
      </c>
      <c r="F2618" s="3">
        <v>0</v>
      </c>
      <c r="G2618" s="3">
        <v>0</v>
      </c>
      <c r="H2618" s="3">
        <v>0</v>
      </c>
      <c r="I2618" s="3">
        <v>4</v>
      </c>
    </row>
    <row r="2619" ht="20" customHeight="1" spans="1:9">
      <c r="A2619" s="9">
        <v>44716</v>
      </c>
      <c r="B2619" s="3">
        <v>46707550235</v>
      </c>
      <c r="C2619" s="3" t="s">
        <v>131</v>
      </c>
      <c r="D2619" s="31">
        <v>0</v>
      </c>
      <c r="E2619" s="60">
        <v>0</v>
      </c>
      <c r="F2619" s="3">
        <v>0</v>
      </c>
      <c r="G2619" s="3">
        <v>0</v>
      </c>
      <c r="H2619" s="3">
        <v>0</v>
      </c>
      <c r="I2619" s="3">
        <v>1</v>
      </c>
    </row>
    <row r="2620" ht="20" customHeight="1" spans="1:9">
      <c r="A2620" s="9">
        <v>44716</v>
      </c>
      <c r="B2620" s="3" t="s">
        <v>428</v>
      </c>
      <c r="C2620" s="3" t="s">
        <v>131</v>
      </c>
      <c r="D2620" s="31">
        <v>0</v>
      </c>
      <c r="E2620" s="60">
        <v>0</v>
      </c>
      <c r="F2620" s="3">
        <v>0</v>
      </c>
      <c r="G2620" s="3">
        <v>0</v>
      </c>
      <c r="H2620" s="3">
        <v>0</v>
      </c>
      <c r="I2620" s="3">
        <v>1</v>
      </c>
    </row>
    <row r="2621" ht="20" customHeight="1" spans="1:9">
      <c r="A2621" s="9">
        <v>44716</v>
      </c>
      <c r="B2621" s="3" t="s">
        <v>438</v>
      </c>
      <c r="C2621" s="3" t="s">
        <v>131</v>
      </c>
      <c r="D2621" s="31">
        <v>0</v>
      </c>
      <c r="E2621" s="60">
        <v>242</v>
      </c>
      <c r="F2621" s="3">
        <v>1</v>
      </c>
      <c r="G2621" s="3">
        <v>0</v>
      </c>
      <c r="H2621" s="3">
        <v>0</v>
      </c>
      <c r="I2621" s="3">
        <v>0</v>
      </c>
    </row>
    <row r="2622" ht="20" customHeight="1" spans="1:9">
      <c r="A2622" s="9">
        <v>44716</v>
      </c>
      <c r="B2622" s="3" t="s">
        <v>432</v>
      </c>
      <c r="C2622" s="3" t="s">
        <v>131</v>
      </c>
      <c r="D2622" s="31">
        <v>0</v>
      </c>
      <c r="E2622" s="60">
        <v>33</v>
      </c>
      <c r="F2622" s="3">
        <v>0</v>
      </c>
      <c r="G2622" s="3">
        <v>0</v>
      </c>
      <c r="H2622" s="3">
        <v>0</v>
      </c>
      <c r="I2622" s="3">
        <v>0</v>
      </c>
    </row>
    <row r="2623" ht="20" customHeight="1" spans="1:9">
      <c r="A2623" s="9">
        <v>44716</v>
      </c>
      <c r="B2623" s="3" t="s">
        <v>442</v>
      </c>
      <c r="C2623" s="3" t="s">
        <v>131</v>
      </c>
      <c r="D2623" s="31">
        <v>0</v>
      </c>
      <c r="E2623" s="60">
        <v>47</v>
      </c>
      <c r="F2623" s="3">
        <v>0</v>
      </c>
      <c r="G2623" s="3">
        <v>0</v>
      </c>
      <c r="H2623" s="3">
        <v>0</v>
      </c>
      <c r="I2623" s="3">
        <v>0</v>
      </c>
    </row>
    <row r="2624" ht="20" customHeight="1" spans="1:9">
      <c r="A2624" s="9">
        <v>44716</v>
      </c>
      <c r="B2624" s="3" t="s">
        <v>433</v>
      </c>
      <c r="C2624" s="3" t="s">
        <v>131</v>
      </c>
      <c r="D2624" s="31">
        <v>0</v>
      </c>
      <c r="E2624" s="60">
        <v>319</v>
      </c>
      <c r="F2624" s="3">
        <v>0</v>
      </c>
      <c r="G2624" s="3">
        <v>0</v>
      </c>
      <c r="H2624" s="3">
        <v>0</v>
      </c>
      <c r="I2624" s="3">
        <v>5</v>
      </c>
    </row>
    <row r="2625" ht="20" customHeight="1" spans="1:9">
      <c r="A2625" s="9">
        <v>44716</v>
      </c>
      <c r="B2625" s="3" t="s">
        <v>296</v>
      </c>
      <c r="C2625" s="3" t="s">
        <v>131</v>
      </c>
      <c r="D2625" s="31">
        <v>0</v>
      </c>
      <c r="E2625" s="60">
        <v>245</v>
      </c>
      <c r="F2625" s="3">
        <v>3</v>
      </c>
      <c r="G2625" s="3">
        <v>1</v>
      </c>
      <c r="H2625" s="3">
        <v>0</v>
      </c>
      <c r="I2625" s="3">
        <v>2</v>
      </c>
    </row>
    <row r="2626" ht="20" customHeight="1" spans="1:9">
      <c r="A2626" s="9">
        <v>44716</v>
      </c>
      <c r="B2626" s="3" t="s">
        <v>441</v>
      </c>
      <c r="C2626" s="3" t="s">
        <v>131</v>
      </c>
      <c r="D2626" s="31">
        <v>0</v>
      </c>
      <c r="E2626" s="60">
        <v>242</v>
      </c>
      <c r="F2626" s="3">
        <v>0</v>
      </c>
      <c r="G2626" s="3">
        <v>0</v>
      </c>
      <c r="H2626" s="3">
        <v>0</v>
      </c>
      <c r="I2626" s="3">
        <v>2</v>
      </c>
    </row>
    <row r="2627" ht="20" customHeight="1" spans="1:9">
      <c r="A2627" s="9">
        <v>44716</v>
      </c>
      <c r="B2627" s="3" t="s">
        <v>397</v>
      </c>
      <c r="C2627" s="3" t="s">
        <v>131</v>
      </c>
      <c r="D2627" s="31">
        <v>0</v>
      </c>
      <c r="E2627" s="60">
        <v>144</v>
      </c>
      <c r="F2627" s="3">
        <v>0</v>
      </c>
      <c r="G2627" s="3">
        <v>0</v>
      </c>
      <c r="H2627" s="3">
        <v>0</v>
      </c>
      <c r="I2627" s="3">
        <v>0</v>
      </c>
    </row>
    <row r="2628" ht="20" customHeight="1" spans="1:9">
      <c r="A2628" s="9">
        <v>44716</v>
      </c>
      <c r="B2628" s="3" t="s">
        <v>418</v>
      </c>
      <c r="C2628" s="3" t="s">
        <v>131</v>
      </c>
      <c r="D2628" s="31">
        <v>0</v>
      </c>
      <c r="E2628" s="60">
        <v>0</v>
      </c>
      <c r="F2628" s="3">
        <v>0</v>
      </c>
      <c r="G2628" s="3">
        <v>0</v>
      </c>
      <c r="H2628" s="3">
        <v>0</v>
      </c>
      <c r="I2628" s="3">
        <v>1</v>
      </c>
    </row>
    <row r="2629" ht="20" customHeight="1" spans="1:9">
      <c r="A2629" s="9">
        <v>44716</v>
      </c>
      <c r="B2629" s="3" t="s">
        <v>312</v>
      </c>
      <c r="C2629" s="3" t="s">
        <v>131</v>
      </c>
      <c r="D2629" s="31">
        <v>0</v>
      </c>
      <c r="E2629" s="60">
        <v>247</v>
      </c>
      <c r="F2629" s="3">
        <v>0</v>
      </c>
      <c r="G2629" s="3">
        <v>0</v>
      </c>
      <c r="H2629" s="3">
        <v>0</v>
      </c>
      <c r="I2629" s="3">
        <v>1</v>
      </c>
    </row>
    <row r="2630" ht="20" customHeight="1" spans="1:9">
      <c r="A2630" s="9">
        <v>44716</v>
      </c>
      <c r="B2630" s="3" t="s">
        <v>289</v>
      </c>
      <c r="C2630" s="3" t="s">
        <v>131</v>
      </c>
      <c r="D2630" s="31">
        <v>0</v>
      </c>
      <c r="E2630" s="60">
        <v>242</v>
      </c>
      <c r="F2630" s="3">
        <v>1</v>
      </c>
      <c r="G2630" s="3">
        <v>0</v>
      </c>
      <c r="H2630" s="3">
        <v>0</v>
      </c>
      <c r="I2630" s="3">
        <v>0</v>
      </c>
    </row>
    <row r="2631" ht="20" customHeight="1" spans="1:9">
      <c r="A2631" s="9">
        <v>44716</v>
      </c>
      <c r="B2631" s="3" t="s">
        <v>435</v>
      </c>
      <c r="C2631" s="3" t="s">
        <v>131</v>
      </c>
      <c r="D2631" s="31">
        <v>0</v>
      </c>
      <c r="E2631" s="60">
        <v>242</v>
      </c>
      <c r="F2631" s="3">
        <v>1</v>
      </c>
      <c r="G2631" s="3">
        <v>0</v>
      </c>
      <c r="H2631" s="3">
        <v>0</v>
      </c>
      <c r="I2631" s="3">
        <v>0</v>
      </c>
    </row>
    <row r="2632" ht="20" customHeight="1" spans="1:9">
      <c r="A2632" s="9">
        <v>44716</v>
      </c>
      <c r="B2632" s="3" t="s">
        <v>424</v>
      </c>
      <c r="C2632" s="3" t="s">
        <v>131</v>
      </c>
      <c r="D2632" s="31">
        <v>0</v>
      </c>
      <c r="E2632" s="60">
        <v>0</v>
      </c>
      <c r="F2632" s="3">
        <v>0</v>
      </c>
      <c r="G2632" s="3">
        <v>0</v>
      </c>
      <c r="H2632" s="3">
        <v>0</v>
      </c>
      <c r="I2632" s="3">
        <v>3</v>
      </c>
    </row>
    <row r="2633" ht="20" customHeight="1" spans="1:9">
      <c r="A2633" s="8" t="s">
        <v>132</v>
      </c>
      <c r="B2633" s="8"/>
      <c r="C2633" s="8"/>
      <c r="D2633" s="24">
        <f t="shared" ref="D2633:I2633" si="94">SUM(D2603:D2632)</f>
        <v>3299</v>
      </c>
      <c r="E2633" s="59">
        <f t="shared" si="94"/>
        <v>6023</v>
      </c>
      <c r="F2633" s="8">
        <f t="shared" si="94"/>
        <v>47</v>
      </c>
      <c r="G2633" s="8">
        <f t="shared" si="94"/>
        <v>23</v>
      </c>
      <c r="H2633" s="8">
        <f t="shared" si="94"/>
        <v>30</v>
      </c>
      <c r="I2633" s="8">
        <f t="shared" si="94"/>
        <v>117</v>
      </c>
    </row>
    <row r="2634" ht="20" customHeight="1" spans="1:9">
      <c r="A2634" s="9">
        <v>44715</v>
      </c>
      <c r="B2634" s="3" t="s">
        <v>291</v>
      </c>
      <c r="C2634" s="3" t="s">
        <v>131</v>
      </c>
      <c r="D2634" s="31">
        <v>1971</v>
      </c>
      <c r="E2634" s="60">
        <v>245</v>
      </c>
      <c r="F2634" s="3">
        <v>12</v>
      </c>
      <c r="G2634" s="3">
        <v>10</v>
      </c>
      <c r="H2634" s="3">
        <v>12</v>
      </c>
      <c r="I2634" s="3">
        <v>43</v>
      </c>
    </row>
    <row r="2635" ht="20" customHeight="1" spans="1:9">
      <c r="A2635" s="9">
        <v>44715</v>
      </c>
      <c r="B2635" s="3" t="s">
        <v>292</v>
      </c>
      <c r="C2635" s="3" t="s">
        <v>131</v>
      </c>
      <c r="D2635" s="31">
        <v>1332</v>
      </c>
      <c r="E2635" s="60">
        <v>253</v>
      </c>
      <c r="F2635" s="3">
        <v>15</v>
      </c>
      <c r="G2635" s="3">
        <v>16</v>
      </c>
      <c r="H2635" s="3">
        <v>3</v>
      </c>
      <c r="I2635" s="3">
        <v>18</v>
      </c>
    </row>
    <row r="2636" ht="20" customHeight="1" spans="1:9">
      <c r="A2636" s="9">
        <v>44715</v>
      </c>
      <c r="B2636" s="3" t="s">
        <v>307</v>
      </c>
      <c r="C2636" s="3" t="s">
        <v>131</v>
      </c>
      <c r="D2636" s="31">
        <v>1031</v>
      </c>
      <c r="E2636" s="60">
        <v>272</v>
      </c>
      <c r="F2636" s="3">
        <v>5</v>
      </c>
      <c r="G2636" s="3">
        <v>3</v>
      </c>
      <c r="H2636" s="3">
        <v>2</v>
      </c>
      <c r="I2636" s="3">
        <v>3</v>
      </c>
    </row>
    <row r="2637" ht="20" customHeight="1" spans="1:9">
      <c r="A2637" s="9">
        <v>44715</v>
      </c>
      <c r="B2637" s="3" t="s">
        <v>429</v>
      </c>
      <c r="C2637" s="3" t="s">
        <v>131</v>
      </c>
      <c r="D2637" s="31">
        <v>437</v>
      </c>
      <c r="E2637" s="60">
        <v>0</v>
      </c>
      <c r="F2637" s="3">
        <v>0</v>
      </c>
      <c r="G2637" s="3">
        <v>0</v>
      </c>
      <c r="H2637" s="3">
        <v>2</v>
      </c>
      <c r="I2637" s="3">
        <v>4</v>
      </c>
    </row>
    <row r="2638" ht="20" customHeight="1" spans="1:9">
      <c r="A2638" s="9">
        <v>44715</v>
      </c>
      <c r="B2638" s="3" t="s">
        <v>295</v>
      </c>
      <c r="C2638" s="3" t="s">
        <v>131</v>
      </c>
      <c r="D2638" s="31">
        <v>239</v>
      </c>
      <c r="E2638" s="60">
        <v>815</v>
      </c>
      <c r="F2638" s="3">
        <v>7</v>
      </c>
      <c r="G2638" s="3">
        <v>4</v>
      </c>
      <c r="H2638" s="3">
        <v>2</v>
      </c>
      <c r="I2638" s="3">
        <v>18</v>
      </c>
    </row>
    <row r="2639" ht="20" customHeight="1" spans="1:9">
      <c r="A2639" s="9">
        <v>44715</v>
      </c>
      <c r="B2639" s="3" t="s">
        <v>296</v>
      </c>
      <c r="C2639" s="3" t="s">
        <v>131</v>
      </c>
      <c r="D2639" s="31">
        <v>195</v>
      </c>
      <c r="E2639" s="60">
        <v>240</v>
      </c>
      <c r="F2639" s="3">
        <v>3</v>
      </c>
      <c r="G2639" s="3">
        <v>1</v>
      </c>
      <c r="H2639" s="3">
        <v>2</v>
      </c>
      <c r="I2639" s="3">
        <v>3</v>
      </c>
    </row>
    <row r="2640" ht="20" customHeight="1" spans="1:9">
      <c r="A2640" s="9">
        <v>44715</v>
      </c>
      <c r="B2640" s="3" t="s">
        <v>423</v>
      </c>
      <c r="C2640" s="3" t="s">
        <v>131</v>
      </c>
      <c r="D2640" s="31">
        <v>194</v>
      </c>
      <c r="E2640" s="60">
        <v>0</v>
      </c>
      <c r="F2640" s="3">
        <v>0</v>
      </c>
      <c r="G2640" s="3">
        <v>0</v>
      </c>
      <c r="H2640" s="3">
        <v>1</v>
      </c>
      <c r="I2640" s="3">
        <v>1</v>
      </c>
    </row>
    <row r="2641" ht="20" customHeight="1" spans="1:9">
      <c r="A2641" s="9">
        <v>44715</v>
      </c>
      <c r="B2641" s="3" t="s">
        <v>407</v>
      </c>
      <c r="C2641" s="3" t="s">
        <v>131</v>
      </c>
      <c r="D2641" s="31">
        <v>172</v>
      </c>
      <c r="E2641" s="60">
        <v>483</v>
      </c>
      <c r="F2641" s="3">
        <v>1</v>
      </c>
      <c r="G2641" s="3">
        <v>0</v>
      </c>
      <c r="H2641" s="3">
        <v>2</v>
      </c>
      <c r="I2641" s="3">
        <v>3</v>
      </c>
    </row>
    <row r="2642" ht="20" customHeight="1" spans="1:9">
      <c r="A2642" s="9">
        <v>44715</v>
      </c>
      <c r="B2642" s="3" t="s">
        <v>426</v>
      </c>
      <c r="C2642" s="3" t="s">
        <v>131</v>
      </c>
      <c r="D2642" s="31">
        <v>132</v>
      </c>
      <c r="E2642" s="60">
        <v>246</v>
      </c>
      <c r="F2642" s="3">
        <v>7</v>
      </c>
      <c r="G2642" s="3">
        <v>4</v>
      </c>
      <c r="H2642" s="3">
        <v>4</v>
      </c>
      <c r="I2642" s="3">
        <v>5</v>
      </c>
    </row>
    <row r="2643" ht="20" customHeight="1" spans="1:9">
      <c r="A2643" s="9">
        <v>44715</v>
      </c>
      <c r="B2643" s="3" t="s">
        <v>368</v>
      </c>
      <c r="C2643" s="3" t="s">
        <v>131</v>
      </c>
      <c r="D2643" s="31">
        <v>43</v>
      </c>
      <c r="E2643" s="60">
        <v>254</v>
      </c>
      <c r="F2643" s="3">
        <v>7</v>
      </c>
      <c r="G2643" s="3">
        <v>6</v>
      </c>
      <c r="H2643" s="3">
        <v>2</v>
      </c>
      <c r="I2643" s="3">
        <v>3</v>
      </c>
    </row>
    <row r="2644" ht="20" customHeight="1" spans="1:9">
      <c r="A2644" s="9">
        <v>44715</v>
      </c>
      <c r="B2644" s="3" t="s">
        <v>433</v>
      </c>
      <c r="C2644" s="3" t="s">
        <v>131</v>
      </c>
      <c r="D2644" s="31">
        <v>30</v>
      </c>
      <c r="E2644" s="60">
        <v>241</v>
      </c>
      <c r="F2644" s="3">
        <v>1</v>
      </c>
      <c r="G2644" s="3">
        <v>1</v>
      </c>
      <c r="H2644" s="3">
        <v>1</v>
      </c>
      <c r="I2644" s="3">
        <v>3</v>
      </c>
    </row>
    <row r="2645" ht="20" customHeight="1" spans="1:9">
      <c r="A2645" s="9">
        <v>44715</v>
      </c>
      <c r="B2645" s="3" t="s">
        <v>312</v>
      </c>
      <c r="C2645" s="3" t="s">
        <v>131</v>
      </c>
      <c r="D2645" s="31">
        <v>6</v>
      </c>
      <c r="E2645" s="60">
        <v>241</v>
      </c>
      <c r="F2645" s="3">
        <v>1</v>
      </c>
      <c r="G2645" s="3">
        <v>0</v>
      </c>
      <c r="H2645" s="3">
        <v>1</v>
      </c>
      <c r="I2645" s="3">
        <v>1</v>
      </c>
    </row>
    <row r="2646" ht="20" customHeight="1" spans="1:9">
      <c r="A2646" s="9">
        <v>44715</v>
      </c>
      <c r="B2646" s="3" t="s">
        <v>273</v>
      </c>
      <c r="C2646" s="3" t="s">
        <v>131</v>
      </c>
      <c r="D2646" s="31">
        <v>0</v>
      </c>
      <c r="E2646" s="60">
        <v>242</v>
      </c>
      <c r="F2646" s="3">
        <v>2</v>
      </c>
      <c r="G2646" s="3">
        <v>0</v>
      </c>
      <c r="H2646" s="3">
        <v>0</v>
      </c>
      <c r="I2646" s="3">
        <v>0</v>
      </c>
    </row>
    <row r="2647" ht="20" customHeight="1" spans="1:9">
      <c r="A2647" s="9">
        <v>44715</v>
      </c>
      <c r="B2647" s="3" t="s">
        <v>437</v>
      </c>
      <c r="C2647" s="3" t="s">
        <v>131</v>
      </c>
      <c r="D2647" s="31">
        <v>0</v>
      </c>
      <c r="E2647" s="60">
        <v>242</v>
      </c>
      <c r="F2647" s="3">
        <v>0</v>
      </c>
      <c r="G2647" s="3">
        <v>1</v>
      </c>
      <c r="H2647" s="3">
        <v>0</v>
      </c>
      <c r="I2647" s="3">
        <v>0</v>
      </c>
    </row>
    <row r="2648" ht="20" customHeight="1" spans="1:9">
      <c r="A2648" s="9">
        <v>44715</v>
      </c>
      <c r="B2648" s="3" t="s">
        <v>255</v>
      </c>
      <c r="C2648" s="3" t="s">
        <v>131</v>
      </c>
      <c r="D2648" s="31">
        <v>0</v>
      </c>
      <c r="E2648" s="60">
        <v>243</v>
      </c>
      <c r="F2648" s="3">
        <v>1</v>
      </c>
      <c r="G2648" s="3">
        <v>0</v>
      </c>
      <c r="H2648" s="3">
        <v>0</v>
      </c>
      <c r="I2648" s="3">
        <v>0</v>
      </c>
    </row>
    <row r="2649" ht="20" customHeight="1" spans="1:9">
      <c r="A2649" s="9">
        <v>44715</v>
      </c>
      <c r="B2649" s="3" t="s">
        <v>425</v>
      </c>
      <c r="C2649" s="3" t="s">
        <v>131</v>
      </c>
      <c r="D2649" s="31">
        <v>0</v>
      </c>
      <c r="E2649" s="60">
        <v>243</v>
      </c>
      <c r="F2649" s="3">
        <v>3</v>
      </c>
      <c r="G2649" s="3">
        <v>2</v>
      </c>
      <c r="H2649" s="3">
        <v>0</v>
      </c>
      <c r="I2649" s="3">
        <v>5</v>
      </c>
    </row>
    <row r="2650" ht="20" customHeight="1" spans="1:9">
      <c r="A2650" s="9">
        <v>44715</v>
      </c>
      <c r="B2650" s="3" t="s">
        <v>431</v>
      </c>
      <c r="C2650" s="3" t="s">
        <v>131</v>
      </c>
      <c r="D2650" s="31">
        <v>0</v>
      </c>
      <c r="E2650" s="60">
        <v>248</v>
      </c>
      <c r="F2650" s="3">
        <v>0</v>
      </c>
      <c r="G2650" s="3">
        <v>0</v>
      </c>
      <c r="H2650" s="3">
        <v>0</v>
      </c>
      <c r="I2650" s="3">
        <v>0</v>
      </c>
    </row>
    <row r="2651" ht="20" customHeight="1" spans="1:9">
      <c r="A2651" s="9">
        <v>44715</v>
      </c>
      <c r="B2651" s="3" t="s">
        <v>313</v>
      </c>
      <c r="C2651" s="3" t="s">
        <v>131</v>
      </c>
      <c r="D2651" s="31">
        <v>0</v>
      </c>
      <c r="E2651" s="60">
        <v>0</v>
      </c>
      <c r="F2651" s="3">
        <v>0</v>
      </c>
      <c r="G2651" s="3">
        <v>0</v>
      </c>
      <c r="H2651" s="3">
        <v>0</v>
      </c>
      <c r="I2651" s="3">
        <v>3</v>
      </c>
    </row>
    <row r="2652" ht="20" customHeight="1" spans="1:9">
      <c r="A2652" s="9">
        <v>44715</v>
      </c>
      <c r="B2652" s="3">
        <v>46707550235</v>
      </c>
      <c r="C2652" s="3" t="s">
        <v>131</v>
      </c>
      <c r="D2652" s="31">
        <v>0</v>
      </c>
      <c r="E2652" s="60">
        <v>0</v>
      </c>
      <c r="F2652" s="3">
        <v>0</v>
      </c>
      <c r="G2652" s="3">
        <v>0</v>
      </c>
      <c r="H2652" s="3">
        <v>0</v>
      </c>
      <c r="I2652" s="3">
        <v>1</v>
      </c>
    </row>
    <row r="2653" ht="20" customHeight="1" spans="1:9">
      <c r="A2653" s="9">
        <v>44715</v>
      </c>
      <c r="B2653" s="3" t="s">
        <v>428</v>
      </c>
      <c r="C2653" s="3" t="s">
        <v>131</v>
      </c>
      <c r="D2653" s="31">
        <v>0</v>
      </c>
      <c r="E2653" s="60">
        <v>89</v>
      </c>
      <c r="F2653" s="3">
        <v>2</v>
      </c>
      <c r="G2653" s="3">
        <v>0</v>
      </c>
      <c r="H2653" s="3">
        <v>0</v>
      </c>
      <c r="I2653" s="3">
        <v>2</v>
      </c>
    </row>
    <row r="2654" ht="20" customHeight="1" spans="1:9">
      <c r="A2654" s="9">
        <v>44715</v>
      </c>
      <c r="B2654" s="3" t="s">
        <v>438</v>
      </c>
      <c r="C2654" s="3" t="s">
        <v>131</v>
      </c>
      <c r="D2654" s="31">
        <v>0</v>
      </c>
      <c r="E2654" s="60">
        <v>257</v>
      </c>
      <c r="F2654" s="3">
        <v>1</v>
      </c>
      <c r="G2654" s="3">
        <v>0</v>
      </c>
      <c r="H2654" s="3">
        <v>0</v>
      </c>
      <c r="I2654" s="3">
        <v>0</v>
      </c>
    </row>
    <row r="2655" ht="20" customHeight="1" spans="1:9">
      <c r="A2655" s="9">
        <v>44715</v>
      </c>
      <c r="B2655" s="3" t="s">
        <v>361</v>
      </c>
      <c r="C2655" s="3" t="s">
        <v>131</v>
      </c>
      <c r="D2655" s="31">
        <v>0</v>
      </c>
      <c r="E2655" s="60">
        <v>241</v>
      </c>
      <c r="F2655" s="3">
        <v>0</v>
      </c>
      <c r="G2655" s="3">
        <v>0</v>
      </c>
      <c r="H2655" s="3">
        <v>0</v>
      </c>
      <c r="I2655" s="3">
        <v>1</v>
      </c>
    </row>
    <row r="2656" ht="20" customHeight="1" spans="1:9">
      <c r="A2656" s="9">
        <v>44715</v>
      </c>
      <c r="B2656" s="3" t="s">
        <v>441</v>
      </c>
      <c r="C2656" s="3" t="s">
        <v>131</v>
      </c>
      <c r="D2656" s="31">
        <v>0</v>
      </c>
      <c r="E2656" s="60">
        <v>253</v>
      </c>
      <c r="F2656" s="3">
        <v>0</v>
      </c>
      <c r="G2656" s="3">
        <v>0</v>
      </c>
      <c r="H2656" s="3">
        <v>0</v>
      </c>
      <c r="I2656" s="3">
        <v>2</v>
      </c>
    </row>
    <row r="2657" ht="20" customHeight="1" spans="1:9">
      <c r="A2657" s="9">
        <v>44715</v>
      </c>
      <c r="B2657" s="3" t="s">
        <v>397</v>
      </c>
      <c r="C2657" s="3" t="s">
        <v>131</v>
      </c>
      <c r="D2657" s="31">
        <v>0</v>
      </c>
      <c r="E2657" s="60">
        <v>261</v>
      </c>
      <c r="F2657" s="3">
        <v>0</v>
      </c>
      <c r="G2657" s="3">
        <v>0</v>
      </c>
      <c r="H2657" s="3">
        <v>0</v>
      </c>
      <c r="I2657" s="3">
        <v>0</v>
      </c>
    </row>
    <row r="2658" ht="20" customHeight="1" spans="1:9">
      <c r="A2658" s="9">
        <v>44715</v>
      </c>
      <c r="B2658" s="3" t="s">
        <v>418</v>
      </c>
      <c r="C2658" s="3" t="s">
        <v>131</v>
      </c>
      <c r="D2658" s="31">
        <v>0</v>
      </c>
      <c r="E2658" s="60">
        <v>0</v>
      </c>
      <c r="F2658" s="3">
        <v>0</v>
      </c>
      <c r="G2658" s="3">
        <v>0</v>
      </c>
      <c r="H2658" s="3">
        <v>0</v>
      </c>
      <c r="I2658" s="3">
        <v>1</v>
      </c>
    </row>
    <row r="2659" ht="20" customHeight="1" spans="1:9">
      <c r="A2659" s="9">
        <v>44715</v>
      </c>
      <c r="B2659" s="3" t="s">
        <v>434</v>
      </c>
      <c r="C2659" s="3" t="s">
        <v>131</v>
      </c>
      <c r="D2659" s="31">
        <v>0</v>
      </c>
      <c r="E2659" s="60">
        <v>286</v>
      </c>
      <c r="F2659" s="3">
        <v>0</v>
      </c>
      <c r="G2659" s="3">
        <v>0</v>
      </c>
      <c r="H2659" s="3">
        <v>0</v>
      </c>
      <c r="I2659" s="3">
        <v>0</v>
      </c>
    </row>
    <row r="2660" ht="20" customHeight="1" spans="1:9">
      <c r="A2660" s="9">
        <v>44715</v>
      </c>
      <c r="B2660" s="3" t="s">
        <v>289</v>
      </c>
      <c r="C2660" s="3" t="s">
        <v>131</v>
      </c>
      <c r="D2660" s="31">
        <v>0</v>
      </c>
      <c r="E2660" s="60">
        <v>243</v>
      </c>
      <c r="F2660" s="3">
        <v>0</v>
      </c>
      <c r="G2660" s="3">
        <v>0</v>
      </c>
      <c r="H2660" s="3">
        <v>0</v>
      </c>
      <c r="I2660" s="3">
        <v>0</v>
      </c>
    </row>
    <row r="2661" ht="20" customHeight="1" spans="1:9">
      <c r="A2661" s="9">
        <v>44715</v>
      </c>
      <c r="B2661" s="3" t="s">
        <v>435</v>
      </c>
      <c r="C2661" s="3" t="s">
        <v>131</v>
      </c>
      <c r="D2661" s="31">
        <v>0</v>
      </c>
      <c r="E2661" s="60">
        <v>241</v>
      </c>
      <c r="F2661" s="3">
        <v>0</v>
      </c>
      <c r="G2661" s="3">
        <v>0</v>
      </c>
      <c r="H2661" s="3">
        <v>0</v>
      </c>
      <c r="I2661" s="3">
        <v>0</v>
      </c>
    </row>
    <row r="2662" ht="20" customHeight="1" spans="1:9">
      <c r="A2662" s="9">
        <v>44715</v>
      </c>
      <c r="B2662" s="3" t="s">
        <v>424</v>
      </c>
      <c r="C2662" s="3" t="s">
        <v>131</v>
      </c>
      <c r="D2662" s="31">
        <v>0</v>
      </c>
      <c r="E2662" s="60">
        <v>0</v>
      </c>
      <c r="F2662" s="3">
        <v>0</v>
      </c>
      <c r="G2662" s="3">
        <v>0</v>
      </c>
      <c r="H2662" s="3">
        <v>0</v>
      </c>
      <c r="I2662" s="3">
        <v>3</v>
      </c>
    </row>
    <row r="2663" ht="20" customHeight="1" spans="1:9">
      <c r="A2663" s="8" t="s">
        <v>133</v>
      </c>
      <c r="B2663" s="8"/>
      <c r="C2663" s="8"/>
      <c r="D2663" s="24">
        <f t="shared" ref="D2663:I2663" si="95">SUM(D2634:D2662)</f>
        <v>5782</v>
      </c>
      <c r="E2663" s="59">
        <f t="shared" si="95"/>
        <v>6379</v>
      </c>
      <c r="F2663" s="8">
        <f t="shared" si="95"/>
        <v>68</v>
      </c>
      <c r="G2663" s="8">
        <f t="shared" si="95"/>
        <v>48</v>
      </c>
      <c r="H2663" s="8">
        <f t="shared" si="95"/>
        <v>34</v>
      </c>
      <c r="I2663" s="8">
        <f t="shared" si="95"/>
        <v>123</v>
      </c>
    </row>
    <row r="2664" ht="20" customHeight="1" spans="1:9">
      <c r="A2664" s="9">
        <v>44714</v>
      </c>
      <c r="B2664" s="3" t="s">
        <v>291</v>
      </c>
      <c r="C2664" s="3" t="s">
        <v>131</v>
      </c>
      <c r="D2664" s="31">
        <v>4779</v>
      </c>
      <c r="E2664" s="60">
        <v>243</v>
      </c>
      <c r="F2664" s="3">
        <v>8</v>
      </c>
      <c r="G2664" s="3">
        <v>2</v>
      </c>
      <c r="H2664" s="3">
        <v>8</v>
      </c>
      <c r="I2664" s="3">
        <v>40</v>
      </c>
    </row>
    <row r="2665" ht="20" customHeight="1" spans="1:9">
      <c r="A2665" s="9">
        <v>44714</v>
      </c>
      <c r="B2665" s="3" t="s">
        <v>292</v>
      </c>
      <c r="C2665" s="3" t="s">
        <v>131</v>
      </c>
      <c r="D2665" s="31">
        <v>3465</v>
      </c>
      <c r="E2665" s="60">
        <v>255</v>
      </c>
      <c r="F2665" s="3">
        <v>23</v>
      </c>
      <c r="G2665" s="3">
        <v>20</v>
      </c>
      <c r="H2665" s="3">
        <v>8</v>
      </c>
      <c r="I2665" s="3">
        <v>24</v>
      </c>
    </row>
    <row r="2666" ht="20" customHeight="1" spans="1:9">
      <c r="A2666" s="9">
        <v>44714</v>
      </c>
      <c r="B2666" s="3" t="s">
        <v>307</v>
      </c>
      <c r="C2666" s="3" t="s">
        <v>131</v>
      </c>
      <c r="D2666" s="31">
        <v>1178</v>
      </c>
      <c r="E2666" s="60">
        <v>295</v>
      </c>
      <c r="F2666" s="3">
        <v>3</v>
      </c>
      <c r="G2666" s="3">
        <v>1</v>
      </c>
      <c r="H2666" s="3">
        <v>3</v>
      </c>
      <c r="I2666" s="3">
        <v>3</v>
      </c>
    </row>
    <row r="2667" ht="20" customHeight="1" spans="1:9">
      <c r="A2667" s="9">
        <v>44714</v>
      </c>
      <c r="B2667" s="3" t="s">
        <v>295</v>
      </c>
      <c r="C2667" s="3" t="s">
        <v>131</v>
      </c>
      <c r="D2667" s="31">
        <v>225</v>
      </c>
      <c r="E2667" s="60">
        <v>524</v>
      </c>
      <c r="F2667" s="3">
        <v>6</v>
      </c>
      <c r="G2667" s="3">
        <v>3</v>
      </c>
      <c r="H2667" s="3">
        <v>2</v>
      </c>
      <c r="I2667" s="3">
        <v>15</v>
      </c>
    </row>
    <row r="2668" ht="20" customHeight="1" spans="1:9">
      <c r="A2668" s="9">
        <v>44714</v>
      </c>
      <c r="B2668" s="3" t="s">
        <v>407</v>
      </c>
      <c r="C2668" s="3" t="s">
        <v>131</v>
      </c>
      <c r="D2668" s="31">
        <v>202</v>
      </c>
      <c r="E2668" s="60">
        <v>502</v>
      </c>
      <c r="F2668" s="3">
        <v>0</v>
      </c>
      <c r="G2668" s="3">
        <v>0</v>
      </c>
      <c r="H2668" s="3">
        <v>2</v>
      </c>
      <c r="I2668" s="3">
        <v>3</v>
      </c>
    </row>
    <row r="2669" ht="20" customHeight="1" spans="1:9">
      <c r="A2669" s="9">
        <v>44714</v>
      </c>
      <c r="B2669" s="3" t="s">
        <v>429</v>
      </c>
      <c r="C2669" s="3" t="s">
        <v>131</v>
      </c>
      <c r="D2669" s="31">
        <v>91</v>
      </c>
      <c r="E2669" s="60">
        <v>0</v>
      </c>
      <c r="F2669" s="3">
        <v>0</v>
      </c>
      <c r="G2669" s="3">
        <v>0</v>
      </c>
      <c r="H2669" s="3">
        <v>2</v>
      </c>
      <c r="I2669" s="3">
        <v>4</v>
      </c>
    </row>
    <row r="2670" ht="20" customHeight="1" spans="1:9">
      <c r="A2670" s="9">
        <v>44714</v>
      </c>
      <c r="B2670" s="3" t="s">
        <v>296</v>
      </c>
      <c r="C2670" s="3" t="s">
        <v>131</v>
      </c>
      <c r="D2670" s="31">
        <v>54</v>
      </c>
      <c r="E2670" s="60">
        <v>240</v>
      </c>
      <c r="F2670" s="3">
        <v>2</v>
      </c>
      <c r="G2670" s="3">
        <v>1</v>
      </c>
      <c r="H2670" s="3">
        <v>2</v>
      </c>
      <c r="I2670" s="3">
        <v>3</v>
      </c>
    </row>
    <row r="2671" ht="20" customHeight="1" spans="1:9">
      <c r="A2671" s="9">
        <v>44714</v>
      </c>
      <c r="B2671" s="3" t="s">
        <v>428</v>
      </c>
      <c r="C2671" s="3" t="s">
        <v>131</v>
      </c>
      <c r="D2671" s="31">
        <v>18</v>
      </c>
      <c r="E2671" s="60">
        <v>245</v>
      </c>
      <c r="F2671" s="3">
        <v>7</v>
      </c>
      <c r="G2671" s="3">
        <v>2</v>
      </c>
      <c r="H2671" s="3">
        <v>1</v>
      </c>
      <c r="I2671" s="3">
        <v>3</v>
      </c>
    </row>
    <row r="2672" ht="20" customHeight="1" spans="1:9">
      <c r="A2672" s="9">
        <v>44714</v>
      </c>
      <c r="B2672" s="3" t="s">
        <v>426</v>
      </c>
      <c r="C2672" s="3" t="s">
        <v>131</v>
      </c>
      <c r="D2672" s="31">
        <v>7</v>
      </c>
      <c r="E2672" s="60">
        <v>242</v>
      </c>
      <c r="F2672" s="3">
        <v>2</v>
      </c>
      <c r="G2672" s="3">
        <v>1</v>
      </c>
      <c r="H2672" s="3">
        <v>2</v>
      </c>
      <c r="I2672" s="3">
        <v>3</v>
      </c>
    </row>
    <row r="2673" ht="20" customHeight="1" spans="1:9">
      <c r="A2673" s="9">
        <v>44714</v>
      </c>
      <c r="B2673" s="3" t="s">
        <v>433</v>
      </c>
      <c r="C2673" s="3" t="s">
        <v>131</v>
      </c>
      <c r="D2673" s="31">
        <v>6</v>
      </c>
      <c r="E2673" s="60">
        <v>303</v>
      </c>
      <c r="F2673" s="3">
        <v>1</v>
      </c>
      <c r="G2673" s="3">
        <v>1</v>
      </c>
      <c r="H2673" s="3">
        <v>1</v>
      </c>
      <c r="I2673" s="3">
        <v>4</v>
      </c>
    </row>
    <row r="2674" ht="20" customHeight="1" spans="1:9">
      <c r="A2674" s="9">
        <v>44714</v>
      </c>
      <c r="B2674" s="3" t="s">
        <v>273</v>
      </c>
      <c r="C2674" s="3" t="s">
        <v>131</v>
      </c>
      <c r="D2674" s="31">
        <v>0</v>
      </c>
      <c r="E2674" s="60">
        <v>257</v>
      </c>
      <c r="F2674" s="3">
        <v>3</v>
      </c>
      <c r="G2674" s="3">
        <v>0</v>
      </c>
      <c r="H2674" s="3">
        <v>0</v>
      </c>
      <c r="I2674" s="3">
        <v>0</v>
      </c>
    </row>
    <row r="2675" ht="20" customHeight="1" spans="1:9">
      <c r="A2675" s="9">
        <v>44714</v>
      </c>
      <c r="B2675" s="3" t="s">
        <v>423</v>
      </c>
      <c r="C2675" s="3" t="s">
        <v>131</v>
      </c>
      <c r="D2675" s="31">
        <v>0</v>
      </c>
      <c r="E2675" s="60">
        <v>0</v>
      </c>
      <c r="F2675" s="3">
        <v>0</v>
      </c>
      <c r="G2675" s="3">
        <v>0</v>
      </c>
      <c r="H2675" s="3">
        <v>0</v>
      </c>
      <c r="I2675" s="3">
        <v>1</v>
      </c>
    </row>
    <row r="2676" ht="20" customHeight="1" spans="1:9">
      <c r="A2676" s="9">
        <v>44714</v>
      </c>
      <c r="B2676" s="3" t="s">
        <v>437</v>
      </c>
      <c r="C2676" s="3" t="s">
        <v>131</v>
      </c>
      <c r="D2676" s="31">
        <v>0</v>
      </c>
      <c r="E2676" s="60">
        <v>0</v>
      </c>
      <c r="F2676" s="3">
        <v>1</v>
      </c>
      <c r="G2676" s="3">
        <v>0</v>
      </c>
      <c r="H2676" s="3">
        <v>0</v>
      </c>
      <c r="I2676" s="3">
        <v>0</v>
      </c>
    </row>
    <row r="2677" ht="20" customHeight="1" spans="1:9">
      <c r="A2677" s="9">
        <v>44714</v>
      </c>
      <c r="B2677" s="3" t="s">
        <v>255</v>
      </c>
      <c r="C2677" s="3" t="s">
        <v>131</v>
      </c>
      <c r="D2677" s="31">
        <v>0</v>
      </c>
      <c r="E2677" s="60">
        <v>302</v>
      </c>
      <c r="F2677" s="3">
        <v>0</v>
      </c>
      <c r="G2677" s="3">
        <v>0</v>
      </c>
      <c r="H2677" s="3">
        <v>0</v>
      </c>
      <c r="I2677" s="3">
        <v>0</v>
      </c>
    </row>
    <row r="2678" ht="20" customHeight="1" spans="1:9">
      <c r="A2678" s="9">
        <v>44714</v>
      </c>
      <c r="B2678" s="3" t="s">
        <v>425</v>
      </c>
      <c r="C2678" s="3" t="s">
        <v>131</v>
      </c>
      <c r="D2678" s="31">
        <v>0</v>
      </c>
      <c r="E2678" s="60">
        <v>253</v>
      </c>
      <c r="F2678" s="3">
        <v>1</v>
      </c>
      <c r="G2678" s="3">
        <v>0</v>
      </c>
      <c r="H2678" s="3">
        <v>0</v>
      </c>
      <c r="I2678" s="3">
        <v>5</v>
      </c>
    </row>
    <row r="2679" ht="20" customHeight="1" spans="1:9">
      <c r="A2679" s="9">
        <v>44714</v>
      </c>
      <c r="B2679" s="3" t="s">
        <v>431</v>
      </c>
      <c r="C2679" s="3" t="s">
        <v>131</v>
      </c>
      <c r="D2679" s="31">
        <v>0</v>
      </c>
      <c r="E2679" s="60">
        <v>240</v>
      </c>
      <c r="F2679" s="3">
        <v>0</v>
      </c>
      <c r="G2679" s="3">
        <v>0</v>
      </c>
      <c r="H2679" s="3">
        <v>0</v>
      </c>
      <c r="I2679" s="3">
        <v>0</v>
      </c>
    </row>
    <row r="2680" ht="20" customHeight="1" spans="1:9">
      <c r="A2680" s="9">
        <v>44714</v>
      </c>
      <c r="B2680" s="3" t="s">
        <v>313</v>
      </c>
      <c r="C2680" s="3" t="s">
        <v>131</v>
      </c>
      <c r="D2680" s="31">
        <v>0</v>
      </c>
      <c r="E2680" s="60">
        <v>0</v>
      </c>
      <c r="F2680" s="3">
        <v>0</v>
      </c>
      <c r="G2680" s="3">
        <v>0</v>
      </c>
      <c r="H2680" s="3">
        <v>0</v>
      </c>
      <c r="I2680" s="3">
        <v>2</v>
      </c>
    </row>
    <row r="2681" ht="20" customHeight="1" spans="1:9">
      <c r="A2681" s="9">
        <v>44714</v>
      </c>
      <c r="B2681" s="3" t="s">
        <v>388</v>
      </c>
      <c r="C2681" s="3" t="s">
        <v>131</v>
      </c>
      <c r="D2681" s="31">
        <v>0</v>
      </c>
      <c r="E2681" s="60">
        <v>12</v>
      </c>
      <c r="F2681" s="3">
        <v>0</v>
      </c>
      <c r="G2681" s="3">
        <v>0</v>
      </c>
      <c r="H2681" s="3">
        <v>0</v>
      </c>
      <c r="I2681" s="3">
        <v>0</v>
      </c>
    </row>
    <row r="2682" ht="20" customHeight="1" spans="1:9">
      <c r="A2682" s="9">
        <v>44714</v>
      </c>
      <c r="B2682" s="3">
        <v>46707550235</v>
      </c>
      <c r="C2682" s="3" t="s">
        <v>131</v>
      </c>
      <c r="D2682" s="31">
        <v>0</v>
      </c>
      <c r="E2682" s="60">
        <v>0</v>
      </c>
      <c r="F2682" s="3">
        <v>0</v>
      </c>
      <c r="G2682" s="3">
        <v>0</v>
      </c>
      <c r="H2682" s="3">
        <v>0</v>
      </c>
      <c r="I2682" s="3">
        <v>1</v>
      </c>
    </row>
    <row r="2683" ht="20" customHeight="1" spans="1:9">
      <c r="A2683" s="9">
        <v>44714</v>
      </c>
      <c r="B2683" s="3" t="s">
        <v>438</v>
      </c>
      <c r="C2683" s="3" t="s">
        <v>131</v>
      </c>
      <c r="D2683" s="31">
        <v>0</v>
      </c>
      <c r="E2683" s="60">
        <v>246</v>
      </c>
      <c r="F2683" s="3">
        <v>0</v>
      </c>
      <c r="G2683" s="3">
        <v>0</v>
      </c>
      <c r="H2683" s="3">
        <v>0</v>
      </c>
      <c r="I2683" s="3">
        <v>0</v>
      </c>
    </row>
    <row r="2684" ht="20" customHeight="1" spans="1:9">
      <c r="A2684" s="9">
        <v>44714</v>
      </c>
      <c r="B2684" s="3" t="s">
        <v>432</v>
      </c>
      <c r="C2684" s="3" t="s">
        <v>131</v>
      </c>
      <c r="D2684" s="31">
        <v>0</v>
      </c>
      <c r="E2684" s="60">
        <v>251</v>
      </c>
      <c r="F2684" s="3">
        <v>0</v>
      </c>
      <c r="G2684" s="3">
        <v>0</v>
      </c>
      <c r="H2684" s="3">
        <v>0</v>
      </c>
      <c r="I2684" s="3">
        <v>0</v>
      </c>
    </row>
    <row r="2685" ht="20" customHeight="1" spans="1:9">
      <c r="A2685" s="9">
        <v>44714</v>
      </c>
      <c r="B2685" s="3" t="s">
        <v>361</v>
      </c>
      <c r="C2685" s="3" t="s">
        <v>131</v>
      </c>
      <c r="D2685" s="31">
        <v>0</v>
      </c>
      <c r="E2685" s="60">
        <v>241</v>
      </c>
      <c r="F2685" s="3">
        <v>0</v>
      </c>
      <c r="G2685" s="3">
        <v>0</v>
      </c>
      <c r="H2685" s="3">
        <v>0</v>
      </c>
      <c r="I2685" s="3">
        <v>1</v>
      </c>
    </row>
    <row r="2686" ht="20" customHeight="1" spans="1:9">
      <c r="A2686" s="9">
        <v>44714</v>
      </c>
      <c r="B2686" s="3" t="s">
        <v>368</v>
      </c>
      <c r="C2686" s="3" t="s">
        <v>131</v>
      </c>
      <c r="D2686" s="31">
        <v>0</v>
      </c>
      <c r="E2686" s="60">
        <v>249</v>
      </c>
      <c r="F2686" s="3">
        <v>6</v>
      </c>
      <c r="G2686" s="3">
        <v>2</v>
      </c>
      <c r="H2686" s="3">
        <v>0</v>
      </c>
      <c r="I2686" s="3">
        <v>1</v>
      </c>
    </row>
    <row r="2687" ht="20" customHeight="1" spans="1:9">
      <c r="A2687" s="9">
        <v>44714</v>
      </c>
      <c r="B2687" s="3" t="s">
        <v>441</v>
      </c>
      <c r="C2687" s="3" t="s">
        <v>131</v>
      </c>
      <c r="D2687" s="31">
        <v>0</v>
      </c>
      <c r="E2687" s="60">
        <v>247</v>
      </c>
      <c r="F2687" s="3">
        <v>3</v>
      </c>
      <c r="G2687" s="3">
        <v>0</v>
      </c>
      <c r="H2687" s="3">
        <v>0</v>
      </c>
      <c r="I2687" s="3">
        <v>2</v>
      </c>
    </row>
    <row r="2688" ht="20" customHeight="1" spans="1:9">
      <c r="A2688" s="9">
        <v>44714</v>
      </c>
      <c r="B2688" s="3" t="s">
        <v>397</v>
      </c>
      <c r="C2688" s="3" t="s">
        <v>131</v>
      </c>
      <c r="D2688" s="31">
        <v>0</v>
      </c>
      <c r="E2688" s="60">
        <v>389</v>
      </c>
      <c r="F2688" s="3">
        <v>0</v>
      </c>
      <c r="G2688" s="3">
        <v>0</v>
      </c>
      <c r="H2688" s="3">
        <v>0</v>
      </c>
      <c r="I2688" s="3">
        <v>0</v>
      </c>
    </row>
    <row r="2689" ht="20" customHeight="1" spans="1:9">
      <c r="A2689" s="9">
        <v>44714</v>
      </c>
      <c r="B2689" s="3" t="s">
        <v>418</v>
      </c>
      <c r="C2689" s="3" t="s">
        <v>131</v>
      </c>
      <c r="D2689" s="31">
        <v>0</v>
      </c>
      <c r="E2689" s="60">
        <v>0</v>
      </c>
      <c r="F2689" s="3">
        <v>0</v>
      </c>
      <c r="G2689" s="3">
        <v>0</v>
      </c>
      <c r="H2689" s="3">
        <v>0</v>
      </c>
      <c r="I2689" s="3">
        <v>1</v>
      </c>
    </row>
    <row r="2690" ht="20" customHeight="1" spans="1:9">
      <c r="A2690" s="9">
        <v>44714</v>
      </c>
      <c r="B2690" s="3" t="s">
        <v>434</v>
      </c>
      <c r="C2690" s="3" t="s">
        <v>131</v>
      </c>
      <c r="D2690" s="31">
        <v>0</v>
      </c>
      <c r="E2690" s="60">
        <v>240</v>
      </c>
      <c r="F2690" s="3">
        <v>1</v>
      </c>
      <c r="G2690" s="3">
        <v>0</v>
      </c>
      <c r="H2690" s="3">
        <v>0</v>
      </c>
      <c r="I2690" s="3">
        <v>0</v>
      </c>
    </row>
    <row r="2691" ht="20" customHeight="1" spans="1:9">
      <c r="A2691" s="9">
        <v>44714</v>
      </c>
      <c r="B2691" s="3" t="s">
        <v>312</v>
      </c>
      <c r="C2691" s="3" t="s">
        <v>131</v>
      </c>
      <c r="D2691" s="31">
        <v>0</v>
      </c>
      <c r="E2691" s="60">
        <v>241</v>
      </c>
      <c r="F2691" s="3">
        <v>1</v>
      </c>
      <c r="G2691" s="3">
        <v>1</v>
      </c>
      <c r="H2691" s="3">
        <v>0</v>
      </c>
      <c r="I2691" s="3">
        <v>2</v>
      </c>
    </row>
    <row r="2692" ht="20" customHeight="1" spans="1:9">
      <c r="A2692" s="9">
        <v>44714</v>
      </c>
      <c r="B2692" s="3" t="s">
        <v>289</v>
      </c>
      <c r="C2692" s="3" t="s">
        <v>131</v>
      </c>
      <c r="D2692" s="31">
        <v>0</v>
      </c>
      <c r="E2692" s="60">
        <v>120</v>
      </c>
      <c r="F2692" s="3">
        <v>0</v>
      </c>
      <c r="G2692" s="3">
        <v>0</v>
      </c>
      <c r="H2692" s="3">
        <v>0</v>
      </c>
      <c r="I2692" s="3">
        <v>0</v>
      </c>
    </row>
    <row r="2693" ht="20" customHeight="1" spans="1:9">
      <c r="A2693" s="9">
        <v>44714</v>
      </c>
      <c r="B2693" s="3" t="s">
        <v>435</v>
      </c>
      <c r="C2693" s="3" t="s">
        <v>131</v>
      </c>
      <c r="D2693" s="31">
        <v>0</v>
      </c>
      <c r="E2693" s="60">
        <v>243</v>
      </c>
      <c r="F2693" s="3">
        <v>0</v>
      </c>
      <c r="G2693" s="3">
        <v>0</v>
      </c>
      <c r="H2693" s="3">
        <v>0</v>
      </c>
      <c r="I2693" s="3">
        <v>0</v>
      </c>
    </row>
    <row r="2694" ht="20" customHeight="1" spans="1:9">
      <c r="A2694" s="9">
        <v>44714</v>
      </c>
      <c r="B2694" s="3" t="s">
        <v>424</v>
      </c>
      <c r="C2694" s="3" t="s">
        <v>131</v>
      </c>
      <c r="D2694" s="31">
        <v>0</v>
      </c>
      <c r="E2694" s="60">
        <v>0</v>
      </c>
      <c r="F2694" s="3">
        <v>0</v>
      </c>
      <c r="G2694" s="3">
        <v>0</v>
      </c>
      <c r="H2694" s="3">
        <v>0</v>
      </c>
      <c r="I2694" s="3">
        <v>4</v>
      </c>
    </row>
    <row r="2695" ht="20" customHeight="1" spans="1:9">
      <c r="A2695" s="8" t="s">
        <v>134</v>
      </c>
      <c r="B2695" s="8"/>
      <c r="C2695" s="8"/>
      <c r="D2695" s="24">
        <f t="shared" ref="D2695:I2695" si="96">SUM(D2664:D2694)</f>
        <v>10025</v>
      </c>
      <c r="E2695" s="59">
        <f t="shared" si="96"/>
        <v>6380</v>
      </c>
      <c r="F2695" s="8">
        <f t="shared" si="96"/>
        <v>68</v>
      </c>
      <c r="G2695" s="8">
        <f t="shared" si="96"/>
        <v>34</v>
      </c>
      <c r="H2695" s="8">
        <f t="shared" si="96"/>
        <v>31</v>
      </c>
      <c r="I2695" s="8">
        <f t="shared" si="96"/>
        <v>122</v>
      </c>
    </row>
    <row r="2696" ht="20" customHeight="1" spans="1:9">
      <c r="A2696" s="9">
        <v>44713</v>
      </c>
      <c r="B2696" s="3" t="s">
        <v>292</v>
      </c>
      <c r="C2696" s="3" t="s">
        <v>131</v>
      </c>
      <c r="D2696" s="31">
        <v>11243</v>
      </c>
      <c r="E2696" s="60">
        <v>357</v>
      </c>
      <c r="F2696" s="3">
        <v>5</v>
      </c>
      <c r="G2696" s="3">
        <v>5</v>
      </c>
      <c r="H2696" s="3">
        <v>4</v>
      </c>
      <c r="I2696" s="3">
        <v>17</v>
      </c>
    </row>
    <row r="2697" ht="20" customHeight="1" spans="1:9">
      <c r="A2697" s="9">
        <v>44713</v>
      </c>
      <c r="B2697" s="3" t="s">
        <v>291</v>
      </c>
      <c r="C2697" s="3" t="s">
        <v>131</v>
      </c>
      <c r="D2697" s="31">
        <v>3499</v>
      </c>
      <c r="E2697" s="60">
        <v>245</v>
      </c>
      <c r="F2697" s="3">
        <v>6</v>
      </c>
      <c r="G2697" s="3">
        <v>3</v>
      </c>
      <c r="H2697" s="3">
        <v>11</v>
      </c>
      <c r="I2697" s="3">
        <v>34</v>
      </c>
    </row>
    <row r="2698" ht="20" customHeight="1" spans="1:9">
      <c r="A2698" s="9">
        <v>44713</v>
      </c>
      <c r="B2698" s="3" t="s">
        <v>295</v>
      </c>
      <c r="C2698" s="3" t="s">
        <v>131</v>
      </c>
      <c r="D2698" s="31">
        <v>2201</v>
      </c>
      <c r="E2698" s="60">
        <v>685</v>
      </c>
      <c r="F2698" s="3">
        <v>5</v>
      </c>
      <c r="G2698" s="3">
        <v>2</v>
      </c>
      <c r="H2698" s="3">
        <v>3</v>
      </c>
      <c r="I2698" s="3">
        <v>16</v>
      </c>
    </row>
    <row r="2699" ht="20" customHeight="1" spans="1:9">
      <c r="A2699" s="9">
        <v>44713</v>
      </c>
      <c r="B2699" s="3" t="s">
        <v>407</v>
      </c>
      <c r="C2699" s="3" t="s">
        <v>131</v>
      </c>
      <c r="D2699" s="31">
        <v>759</v>
      </c>
      <c r="E2699" s="60">
        <v>456</v>
      </c>
      <c r="F2699" s="3">
        <v>2</v>
      </c>
      <c r="G2699" s="3">
        <v>1</v>
      </c>
      <c r="H2699" s="3">
        <v>1</v>
      </c>
      <c r="I2699" s="3">
        <v>4</v>
      </c>
    </row>
    <row r="2700" ht="20" customHeight="1" spans="1:9">
      <c r="A2700" s="9">
        <v>44713</v>
      </c>
      <c r="B2700" s="3" t="s">
        <v>296</v>
      </c>
      <c r="C2700" s="3" t="s">
        <v>131</v>
      </c>
      <c r="D2700" s="31">
        <v>226</v>
      </c>
      <c r="E2700" s="60">
        <v>241</v>
      </c>
      <c r="F2700" s="3">
        <v>2</v>
      </c>
      <c r="G2700" s="3">
        <v>1</v>
      </c>
      <c r="H2700" s="3">
        <v>2</v>
      </c>
      <c r="I2700" s="3">
        <v>2</v>
      </c>
    </row>
    <row r="2701" ht="20" customHeight="1" spans="1:9">
      <c r="A2701" s="9">
        <v>44713</v>
      </c>
      <c r="B2701" s="3" t="s">
        <v>307</v>
      </c>
      <c r="C2701" s="3" t="s">
        <v>131</v>
      </c>
      <c r="D2701" s="31">
        <v>183</v>
      </c>
      <c r="E2701" s="60">
        <v>280</v>
      </c>
      <c r="F2701" s="3">
        <v>4</v>
      </c>
      <c r="G2701" s="3">
        <v>1</v>
      </c>
      <c r="H2701" s="3">
        <v>3</v>
      </c>
      <c r="I2701" s="3">
        <v>3</v>
      </c>
    </row>
    <row r="2702" ht="20" customHeight="1" spans="1:9">
      <c r="A2702" s="9">
        <v>44713</v>
      </c>
      <c r="B2702" s="3" t="s">
        <v>425</v>
      </c>
      <c r="C2702" s="3" t="s">
        <v>131</v>
      </c>
      <c r="D2702" s="31">
        <v>24</v>
      </c>
      <c r="E2702" s="60">
        <v>244</v>
      </c>
      <c r="F2702" s="3">
        <v>3</v>
      </c>
      <c r="G2702" s="3">
        <v>1</v>
      </c>
      <c r="H2702" s="3">
        <v>2</v>
      </c>
      <c r="I2702" s="3">
        <v>5</v>
      </c>
    </row>
    <row r="2703" ht="20" customHeight="1" spans="1:9">
      <c r="A2703" s="9">
        <v>44713</v>
      </c>
      <c r="B2703" s="3" t="s">
        <v>313</v>
      </c>
      <c r="C2703" s="3" t="s">
        <v>131</v>
      </c>
      <c r="D2703" s="31">
        <v>18</v>
      </c>
      <c r="E2703" s="60">
        <v>0</v>
      </c>
      <c r="F2703" s="3">
        <v>0</v>
      </c>
      <c r="G2703" s="3">
        <v>0</v>
      </c>
      <c r="H2703" s="3">
        <v>1</v>
      </c>
      <c r="I2703" s="3">
        <v>3</v>
      </c>
    </row>
    <row r="2704" ht="20" customHeight="1" spans="1:9">
      <c r="A2704" s="9">
        <v>44713</v>
      </c>
      <c r="B2704" s="3" t="s">
        <v>361</v>
      </c>
      <c r="C2704" s="3" t="s">
        <v>131</v>
      </c>
      <c r="D2704" s="31">
        <v>6</v>
      </c>
      <c r="E2704" s="60">
        <v>243</v>
      </c>
      <c r="F2704" s="3">
        <v>2</v>
      </c>
      <c r="G2704" s="3">
        <v>1</v>
      </c>
      <c r="H2704" s="3">
        <v>1</v>
      </c>
      <c r="I2704" s="3">
        <v>1</v>
      </c>
    </row>
    <row r="2705" ht="20" customHeight="1" spans="1:9">
      <c r="A2705" s="9">
        <v>44713</v>
      </c>
      <c r="B2705" s="3" t="s">
        <v>312</v>
      </c>
      <c r="C2705" s="3" t="s">
        <v>131</v>
      </c>
      <c r="D2705" s="31">
        <v>6</v>
      </c>
      <c r="E2705" s="60">
        <v>241</v>
      </c>
      <c r="F2705" s="3">
        <v>5</v>
      </c>
      <c r="G2705" s="3">
        <v>3</v>
      </c>
      <c r="H2705" s="3">
        <v>1</v>
      </c>
      <c r="I2705" s="3">
        <v>2</v>
      </c>
    </row>
    <row r="2706" ht="20" customHeight="1" spans="1:9">
      <c r="A2706" s="9">
        <v>44713</v>
      </c>
      <c r="B2706" s="3" t="s">
        <v>423</v>
      </c>
      <c r="C2706" s="3" t="s">
        <v>131</v>
      </c>
      <c r="D2706" s="31">
        <v>1</v>
      </c>
      <c r="E2706" s="60">
        <v>0</v>
      </c>
      <c r="F2706" s="3">
        <v>0</v>
      </c>
      <c r="G2706" s="3">
        <v>0</v>
      </c>
      <c r="H2706" s="3">
        <v>1</v>
      </c>
      <c r="I2706" s="3">
        <v>1</v>
      </c>
    </row>
    <row r="2707" ht="20" customHeight="1" spans="1:9">
      <c r="A2707" s="9">
        <v>44713</v>
      </c>
      <c r="B2707" s="3" t="s">
        <v>273</v>
      </c>
      <c r="C2707" s="3" t="s">
        <v>131</v>
      </c>
      <c r="D2707" s="31">
        <v>0</v>
      </c>
      <c r="E2707" s="60">
        <v>234</v>
      </c>
      <c r="F2707" s="3">
        <v>0</v>
      </c>
      <c r="G2707" s="3">
        <v>0</v>
      </c>
      <c r="H2707" s="3">
        <v>0</v>
      </c>
      <c r="I2707" s="3">
        <v>0</v>
      </c>
    </row>
    <row r="2708" ht="20" customHeight="1" spans="1:9">
      <c r="A2708" s="9">
        <v>44713</v>
      </c>
      <c r="B2708" s="3" t="s">
        <v>437</v>
      </c>
      <c r="C2708" s="3" t="s">
        <v>131</v>
      </c>
      <c r="D2708" s="31">
        <v>0</v>
      </c>
      <c r="E2708" s="60">
        <v>243</v>
      </c>
      <c r="F2708" s="3">
        <v>1</v>
      </c>
      <c r="G2708" s="3">
        <v>0</v>
      </c>
      <c r="H2708" s="3">
        <v>0</v>
      </c>
      <c r="I2708" s="3">
        <v>0</v>
      </c>
    </row>
    <row r="2709" ht="20" customHeight="1" spans="1:9">
      <c r="A2709" s="9">
        <v>44713</v>
      </c>
      <c r="B2709" s="3" t="s">
        <v>426</v>
      </c>
      <c r="C2709" s="3" t="s">
        <v>131</v>
      </c>
      <c r="D2709" s="31">
        <v>0</v>
      </c>
      <c r="E2709" s="60">
        <v>253</v>
      </c>
      <c r="F2709" s="3">
        <v>2</v>
      </c>
      <c r="G2709" s="3">
        <v>1</v>
      </c>
      <c r="H2709" s="3">
        <v>0</v>
      </c>
      <c r="I2709" s="3">
        <v>3</v>
      </c>
    </row>
    <row r="2710" ht="20" customHeight="1" spans="1:9">
      <c r="A2710" s="9">
        <v>44713</v>
      </c>
      <c r="B2710" s="3" t="s">
        <v>255</v>
      </c>
      <c r="C2710" s="3" t="s">
        <v>131</v>
      </c>
      <c r="D2710" s="31">
        <v>0</v>
      </c>
      <c r="E2710" s="60">
        <v>244</v>
      </c>
      <c r="F2710" s="3">
        <v>0</v>
      </c>
      <c r="G2710" s="3">
        <v>0</v>
      </c>
      <c r="H2710" s="3">
        <v>0</v>
      </c>
      <c r="I2710" s="3">
        <v>1</v>
      </c>
    </row>
    <row r="2711" ht="20" customHeight="1" spans="1:9">
      <c r="A2711" s="9">
        <v>44713</v>
      </c>
      <c r="B2711" s="3" t="s">
        <v>431</v>
      </c>
      <c r="C2711" s="3" t="s">
        <v>131</v>
      </c>
      <c r="D2711" s="31">
        <v>0</v>
      </c>
      <c r="E2711" s="60">
        <v>240</v>
      </c>
      <c r="F2711" s="3">
        <v>0</v>
      </c>
      <c r="G2711" s="3">
        <v>0</v>
      </c>
      <c r="H2711" s="3">
        <v>0</v>
      </c>
      <c r="I2711" s="3">
        <v>0</v>
      </c>
    </row>
    <row r="2712" ht="20" customHeight="1" spans="1:9">
      <c r="A2712" s="9">
        <v>44713</v>
      </c>
      <c r="B2712" s="3" t="s">
        <v>388</v>
      </c>
      <c r="C2712" s="3" t="s">
        <v>131</v>
      </c>
      <c r="D2712" s="31">
        <v>0</v>
      </c>
      <c r="E2712" s="60">
        <v>0</v>
      </c>
      <c r="F2712" s="3">
        <v>0</v>
      </c>
      <c r="G2712" s="3">
        <v>0</v>
      </c>
      <c r="H2712" s="3">
        <v>0</v>
      </c>
      <c r="I2712" s="3">
        <v>0</v>
      </c>
    </row>
    <row r="2713" ht="20" customHeight="1" spans="1:9">
      <c r="A2713" s="9">
        <v>44713</v>
      </c>
      <c r="B2713" s="3" t="s">
        <v>443</v>
      </c>
      <c r="C2713" s="3" t="s">
        <v>131</v>
      </c>
      <c r="D2713" s="31">
        <v>0</v>
      </c>
      <c r="E2713" s="60">
        <v>20</v>
      </c>
      <c r="F2713" s="3">
        <v>0</v>
      </c>
      <c r="G2713" s="3">
        <v>0</v>
      </c>
      <c r="H2713" s="3">
        <v>0</v>
      </c>
      <c r="I2713" s="3">
        <v>0</v>
      </c>
    </row>
    <row r="2714" ht="20" customHeight="1" spans="1:9">
      <c r="A2714" s="9">
        <v>44713</v>
      </c>
      <c r="B2714" s="3" t="s">
        <v>429</v>
      </c>
      <c r="C2714" s="3" t="s">
        <v>131</v>
      </c>
      <c r="D2714" s="31">
        <v>0</v>
      </c>
      <c r="E2714" s="60">
        <v>171</v>
      </c>
      <c r="F2714" s="3">
        <v>5</v>
      </c>
      <c r="G2714" s="3">
        <v>2</v>
      </c>
      <c r="H2714" s="3">
        <v>0</v>
      </c>
      <c r="I2714" s="3">
        <v>3</v>
      </c>
    </row>
    <row r="2715" ht="20" customHeight="1" spans="1:9">
      <c r="A2715" s="9">
        <v>44713</v>
      </c>
      <c r="B2715" s="3" t="s">
        <v>444</v>
      </c>
      <c r="C2715" s="3" t="s">
        <v>131</v>
      </c>
      <c r="D2715" s="31">
        <v>0</v>
      </c>
      <c r="E2715" s="60">
        <v>1</v>
      </c>
      <c r="F2715" s="3">
        <v>0</v>
      </c>
      <c r="G2715" s="3">
        <v>0</v>
      </c>
      <c r="H2715" s="3">
        <v>0</v>
      </c>
      <c r="I2715" s="3">
        <v>0</v>
      </c>
    </row>
    <row r="2716" ht="20" customHeight="1" spans="1:9">
      <c r="A2716" s="9">
        <v>44713</v>
      </c>
      <c r="B2716" s="3" t="s">
        <v>445</v>
      </c>
      <c r="C2716" s="3" t="s">
        <v>131</v>
      </c>
      <c r="D2716" s="31">
        <v>0</v>
      </c>
      <c r="E2716" s="60">
        <v>0</v>
      </c>
      <c r="F2716" s="3">
        <v>0</v>
      </c>
      <c r="G2716" s="3">
        <v>0</v>
      </c>
      <c r="H2716" s="3">
        <v>0</v>
      </c>
      <c r="I2716" s="3">
        <v>1</v>
      </c>
    </row>
    <row r="2717" ht="20" customHeight="1" spans="1:9">
      <c r="A2717" s="9">
        <v>44713</v>
      </c>
      <c r="B2717" s="3" t="s">
        <v>428</v>
      </c>
      <c r="C2717" s="3" t="s">
        <v>131</v>
      </c>
      <c r="D2717" s="31">
        <v>0</v>
      </c>
      <c r="E2717" s="60">
        <v>468</v>
      </c>
      <c r="F2717" s="3">
        <v>6</v>
      </c>
      <c r="G2717" s="3">
        <v>4</v>
      </c>
      <c r="H2717" s="3">
        <v>0</v>
      </c>
      <c r="I2717" s="3">
        <v>5</v>
      </c>
    </row>
    <row r="2718" ht="20" customHeight="1" spans="1:9">
      <c r="A2718" s="9">
        <v>44713</v>
      </c>
      <c r="B2718" s="3" t="s">
        <v>438</v>
      </c>
      <c r="C2718" s="3" t="s">
        <v>131</v>
      </c>
      <c r="D2718" s="31">
        <v>0</v>
      </c>
      <c r="E2718" s="60">
        <v>242</v>
      </c>
      <c r="F2718" s="3">
        <v>0</v>
      </c>
      <c r="G2718" s="3">
        <v>0</v>
      </c>
      <c r="H2718" s="3">
        <v>0</v>
      </c>
      <c r="I2718" s="3">
        <v>0</v>
      </c>
    </row>
    <row r="2719" ht="20" customHeight="1" spans="1:9">
      <c r="A2719" s="9">
        <v>44713</v>
      </c>
      <c r="B2719" s="3" t="s">
        <v>432</v>
      </c>
      <c r="C2719" s="3" t="s">
        <v>131</v>
      </c>
      <c r="D2719" s="31">
        <v>0</v>
      </c>
      <c r="E2719" s="60">
        <v>245</v>
      </c>
      <c r="F2719" s="3">
        <v>0</v>
      </c>
      <c r="G2719" s="3">
        <v>0</v>
      </c>
      <c r="H2719" s="3">
        <v>0</v>
      </c>
      <c r="I2719" s="3">
        <v>1</v>
      </c>
    </row>
    <row r="2720" ht="20" customHeight="1" spans="1:9">
      <c r="A2720" s="9">
        <v>44713</v>
      </c>
      <c r="B2720" s="3" t="s">
        <v>433</v>
      </c>
      <c r="C2720" s="3" t="s">
        <v>131</v>
      </c>
      <c r="D2720" s="31">
        <v>0</v>
      </c>
      <c r="E2720" s="60">
        <v>292</v>
      </c>
      <c r="F2720" s="3">
        <v>1</v>
      </c>
      <c r="G2720" s="3">
        <v>0</v>
      </c>
      <c r="H2720" s="3">
        <v>0</v>
      </c>
      <c r="I2720" s="3">
        <v>2</v>
      </c>
    </row>
    <row r="2721" ht="20" customHeight="1" spans="1:9">
      <c r="A2721" s="9">
        <v>44713</v>
      </c>
      <c r="B2721" s="3" t="s">
        <v>421</v>
      </c>
      <c r="C2721" s="3" t="s">
        <v>131</v>
      </c>
      <c r="D2721" s="31">
        <v>0</v>
      </c>
      <c r="E2721" s="60">
        <v>0</v>
      </c>
      <c r="F2721" s="3">
        <v>0</v>
      </c>
      <c r="G2721" s="3">
        <v>0</v>
      </c>
      <c r="H2721" s="3">
        <v>0</v>
      </c>
      <c r="I2721" s="3">
        <v>1</v>
      </c>
    </row>
    <row r="2722" ht="20" customHeight="1" spans="1:9">
      <c r="A2722" s="9">
        <v>44713</v>
      </c>
      <c r="B2722" s="3" t="s">
        <v>368</v>
      </c>
      <c r="C2722" s="3" t="s">
        <v>131</v>
      </c>
      <c r="D2722" s="31">
        <v>0</v>
      </c>
      <c r="E2722" s="60">
        <v>250</v>
      </c>
      <c r="F2722" s="3">
        <v>6</v>
      </c>
      <c r="G2722" s="3">
        <v>3</v>
      </c>
      <c r="H2722" s="3">
        <v>0</v>
      </c>
      <c r="I2722" s="3">
        <v>5</v>
      </c>
    </row>
    <row r="2723" ht="20" customHeight="1" spans="1:9">
      <c r="A2723" s="9">
        <v>44713</v>
      </c>
      <c r="B2723" s="3" t="s">
        <v>441</v>
      </c>
      <c r="C2723" s="3" t="s">
        <v>131</v>
      </c>
      <c r="D2723" s="31">
        <v>0</v>
      </c>
      <c r="E2723" s="60">
        <v>246</v>
      </c>
      <c r="F2723" s="3">
        <v>1</v>
      </c>
      <c r="G2723" s="3">
        <v>0</v>
      </c>
      <c r="H2723" s="3">
        <v>0</v>
      </c>
      <c r="I2723" s="3">
        <v>2</v>
      </c>
    </row>
    <row r="2724" ht="20" customHeight="1" spans="1:9">
      <c r="A2724" s="9">
        <v>44713</v>
      </c>
      <c r="B2724" s="3" t="s">
        <v>397</v>
      </c>
      <c r="C2724" s="3" t="s">
        <v>131</v>
      </c>
      <c r="D2724" s="31">
        <v>0</v>
      </c>
      <c r="E2724" s="60">
        <v>263</v>
      </c>
      <c r="F2724" s="3">
        <v>1</v>
      </c>
      <c r="G2724" s="3">
        <v>0</v>
      </c>
      <c r="H2724" s="3">
        <v>0</v>
      </c>
      <c r="I2724" s="3">
        <v>0</v>
      </c>
    </row>
    <row r="2725" ht="20" customHeight="1" spans="1:9">
      <c r="A2725" s="9">
        <v>44713</v>
      </c>
      <c r="B2725" s="3" t="s">
        <v>418</v>
      </c>
      <c r="C2725" s="3" t="s">
        <v>131</v>
      </c>
      <c r="D2725" s="31">
        <v>0</v>
      </c>
      <c r="E2725" s="60">
        <v>0</v>
      </c>
      <c r="F2725" s="3">
        <v>0</v>
      </c>
      <c r="G2725" s="3">
        <v>0</v>
      </c>
      <c r="H2725" s="3">
        <v>0</v>
      </c>
      <c r="I2725" s="3">
        <v>1</v>
      </c>
    </row>
    <row r="2726" ht="20" customHeight="1" spans="1:9">
      <c r="A2726" s="9">
        <v>44713</v>
      </c>
      <c r="B2726" s="3" t="s">
        <v>434</v>
      </c>
      <c r="C2726" s="3" t="s">
        <v>131</v>
      </c>
      <c r="D2726" s="31">
        <v>0</v>
      </c>
      <c r="E2726" s="60">
        <v>615</v>
      </c>
      <c r="F2726" s="3">
        <v>2</v>
      </c>
      <c r="G2726" s="3">
        <v>0</v>
      </c>
      <c r="H2726" s="3">
        <v>0</v>
      </c>
      <c r="I2726" s="3">
        <v>0</v>
      </c>
    </row>
    <row r="2727" ht="20" customHeight="1" spans="1:9">
      <c r="A2727" s="9">
        <v>44713</v>
      </c>
      <c r="B2727" s="3" t="s">
        <v>278</v>
      </c>
      <c r="C2727" s="3" t="s">
        <v>131</v>
      </c>
      <c r="D2727" s="31">
        <v>0</v>
      </c>
      <c r="E2727" s="60">
        <v>0</v>
      </c>
      <c r="F2727" s="3">
        <v>0</v>
      </c>
      <c r="G2727" s="3">
        <v>0</v>
      </c>
      <c r="H2727" s="3">
        <v>0</v>
      </c>
      <c r="I2727" s="3">
        <v>0</v>
      </c>
    </row>
    <row r="2728" ht="20" customHeight="1" spans="1:9">
      <c r="A2728" s="9">
        <v>44713</v>
      </c>
      <c r="B2728" s="3">
        <v>63867237035</v>
      </c>
      <c r="C2728" s="3" t="s">
        <v>131</v>
      </c>
      <c r="D2728" s="31">
        <v>0</v>
      </c>
      <c r="E2728" s="60">
        <v>0</v>
      </c>
      <c r="F2728" s="3">
        <v>0</v>
      </c>
      <c r="G2728" s="3">
        <v>0</v>
      </c>
      <c r="H2728" s="3">
        <v>0</v>
      </c>
      <c r="I2728" s="3">
        <v>1</v>
      </c>
    </row>
    <row r="2729" ht="20" customHeight="1" spans="1:9">
      <c r="A2729" s="9">
        <v>44713</v>
      </c>
      <c r="B2729" s="3" t="s">
        <v>435</v>
      </c>
      <c r="C2729" s="3" t="s">
        <v>131</v>
      </c>
      <c r="D2729" s="31">
        <v>0</v>
      </c>
      <c r="E2729" s="60">
        <v>242</v>
      </c>
      <c r="F2729" s="3">
        <v>0</v>
      </c>
      <c r="G2729" s="3">
        <v>0</v>
      </c>
      <c r="H2729" s="3">
        <v>0</v>
      </c>
      <c r="I2729" s="3">
        <v>0</v>
      </c>
    </row>
    <row r="2730" ht="20" customHeight="1" spans="1:9">
      <c r="A2730" s="9">
        <v>44713</v>
      </c>
      <c r="B2730" s="3" t="s">
        <v>424</v>
      </c>
      <c r="C2730" s="3" t="s">
        <v>131</v>
      </c>
      <c r="D2730" s="31">
        <v>0</v>
      </c>
      <c r="E2730" s="60">
        <v>0</v>
      </c>
      <c r="F2730" s="3">
        <v>0</v>
      </c>
      <c r="G2730" s="3">
        <v>0</v>
      </c>
      <c r="H2730" s="3">
        <v>0</v>
      </c>
      <c r="I2730" s="3">
        <v>4</v>
      </c>
    </row>
    <row r="2731" ht="20" customHeight="1" spans="1:9">
      <c r="A2731" s="8" t="s">
        <v>135</v>
      </c>
      <c r="B2731" s="8"/>
      <c r="C2731" s="8"/>
      <c r="D2731" s="24">
        <f t="shared" ref="D2731:I2731" si="97">SUM(D2696:D2730)</f>
        <v>18166</v>
      </c>
      <c r="E2731" s="59">
        <f t="shared" si="97"/>
        <v>7261</v>
      </c>
      <c r="F2731" s="8">
        <f t="shared" si="97"/>
        <v>59</v>
      </c>
      <c r="G2731" s="8">
        <f t="shared" si="97"/>
        <v>28</v>
      </c>
      <c r="H2731" s="8">
        <f t="shared" si="97"/>
        <v>30</v>
      </c>
      <c r="I2731" s="8">
        <f t="shared" si="97"/>
        <v>118</v>
      </c>
    </row>
    <row r="2732" ht="20" customHeight="1" spans="1:9">
      <c r="A2732" s="9">
        <v>44712</v>
      </c>
      <c r="B2732" s="3" t="s">
        <v>292</v>
      </c>
      <c r="C2732" s="3" t="s">
        <v>131</v>
      </c>
      <c r="D2732" s="31">
        <v>5467</v>
      </c>
      <c r="E2732" s="60">
        <v>309</v>
      </c>
      <c r="F2732" s="3">
        <v>37</v>
      </c>
      <c r="G2732" s="3">
        <v>29</v>
      </c>
      <c r="H2732" s="3">
        <v>15</v>
      </c>
      <c r="I2732" s="3">
        <v>40</v>
      </c>
    </row>
    <row r="2733" ht="20" customHeight="1" spans="1:9">
      <c r="A2733" s="9">
        <v>44712</v>
      </c>
      <c r="B2733" s="3" t="s">
        <v>291</v>
      </c>
      <c r="C2733" s="3" t="s">
        <v>131</v>
      </c>
      <c r="D2733" s="31">
        <v>1663</v>
      </c>
      <c r="E2733" s="60">
        <v>246</v>
      </c>
      <c r="F2733" s="3">
        <v>17</v>
      </c>
      <c r="G2733" s="3">
        <v>8</v>
      </c>
      <c r="H2733" s="3">
        <v>15</v>
      </c>
      <c r="I2733" s="3">
        <v>45</v>
      </c>
    </row>
    <row r="2734" ht="20" customHeight="1" spans="1:9">
      <c r="A2734" s="9">
        <v>44712</v>
      </c>
      <c r="B2734" s="3" t="s">
        <v>313</v>
      </c>
      <c r="C2734" s="3" t="s">
        <v>131</v>
      </c>
      <c r="D2734" s="31">
        <v>239</v>
      </c>
      <c r="E2734" s="60">
        <v>0</v>
      </c>
      <c r="F2734" s="3">
        <v>0</v>
      </c>
      <c r="G2734" s="3">
        <v>0</v>
      </c>
      <c r="H2734" s="3">
        <v>1</v>
      </c>
      <c r="I2734" s="3">
        <v>4</v>
      </c>
    </row>
    <row r="2735" ht="20" customHeight="1" spans="1:9">
      <c r="A2735" s="9">
        <v>44712</v>
      </c>
      <c r="B2735" s="3" t="s">
        <v>307</v>
      </c>
      <c r="C2735" s="3" t="s">
        <v>131</v>
      </c>
      <c r="D2735" s="31">
        <v>189</v>
      </c>
      <c r="E2735" s="60">
        <v>251</v>
      </c>
      <c r="F2735" s="3">
        <v>0</v>
      </c>
      <c r="G2735" s="3">
        <v>0</v>
      </c>
      <c r="H2735" s="3">
        <v>3</v>
      </c>
      <c r="I2735" s="3">
        <v>2</v>
      </c>
    </row>
    <row r="2736" ht="20" customHeight="1" spans="1:9">
      <c r="A2736" s="9">
        <v>44712</v>
      </c>
      <c r="B2736" s="3" t="s">
        <v>295</v>
      </c>
      <c r="C2736" s="3" t="s">
        <v>131</v>
      </c>
      <c r="D2736" s="31">
        <v>148</v>
      </c>
      <c r="E2736" s="60">
        <v>677</v>
      </c>
      <c r="F2736" s="3">
        <v>7</v>
      </c>
      <c r="G2736" s="3">
        <v>5</v>
      </c>
      <c r="H2736" s="3">
        <v>2</v>
      </c>
      <c r="I2736" s="3">
        <v>16</v>
      </c>
    </row>
    <row r="2737" ht="20" customHeight="1" spans="1:9">
      <c r="A2737" s="9">
        <v>44712</v>
      </c>
      <c r="B2737" s="3" t="s">
        <v>407</v>
      </c>
      <c r="C2737" s="3" t="s">
        <v>131</v>
      </c>
      <c r="D2737" s="31">
        <v>91</v>
      </c>
      <c r="E2737" s="60">
        <v>311</v>
      </c>
      <c r="F2737" s="3">
        <v>0</v>
      </c>
      <c r="G2737" s="3">
        <v>0</v>
      </c>
      <c r="H2737" s="3">
        <v>1</v>
      </c>
      <c r="I2737" s="3">
        <v>3</v>
      </c>
    </row>
    <row r="2738" ht="20" customHeight="1" spans="1:9">
      <c r="A2738" s="9">
        <v>44712</v>
      </c>
      <c r="B2738" s="3" t="s">
        <v>428</v>
      </c>
      <c r="C2738" s="3" t="s">
        <v>131</v>
      </c>
      <c r="D2738" s="31">
        <v>72</v>
      </c>
      <c r="E2738" s="60">
        <v>244</v>
      </c>
      <c r="F2738" s="3">
        <v>7</v>
      </c>
      <c r="G2738" s="3">
        <v>4</v>
      </c>
      <c r="H2738" s="3">
        <v>2</v>
      </c>
      <c r="I2738" s="3">
        <v>5</v>
      </c>
    </row>
    <row r="2739" ht="20" customHeight="1" spans="1:9">
      <c r="A2739" s="9">
        <v>44712</v>
      </c>
      <c r="B2739" s="3" t="s">
        <v>424</v>
      </c>
      <c r="C2739" s="3" t="s">
        <v>131</v>
      </c>
      <c r="D2739" s="31">
        <v>36</v>
      </c>
      <c r="E2739" s="60">
        <v>207</v>
      </c>
      <c r="F2739" s="3">
        <v>1</v>
      </c>
      <c r="G2739" s="3">
        <v>1</v>
      </c>
      <c r="H2739" s="3">
        <v>1</v>
      </c>
      <c r="I2739" s="3">
        <v>6</v>
      </c>
    </row>
    <row r="2740" ht="20" customHeight="1" spans="1:9">
      <c r="A2740" s="9">
        <v>44712</v>
      </c>
      <c r="B2740" s="3" t="s">
        <v>296</v>
      </c>
      <c r="C2740" s="3" t="s">
        <v>131</v>
      </c>
      <c r="D2740" s="31">
        <v>30</v>
      </c>
      <c r="E2740" s="60">
        <v>252</v>
      </c>
      <c r="F2740" s="3">
        <v>0</v>
      </c>
      <c r="G2740" s="3">
        <v>0</v>
      </c>
      <c r="H2740" s="3">
        <v>1</v>
      </c>
      <c r="I2740" s="3">
        <v>1</v>
      </c>
    </row>
    <row r="2741" ht="20" customHeight="1" spans="1:9">
      <c r="A2741" s="9">
        <v>44712</v>
      </c>
      <c r="B2741" s="3" t="s">
        <v>426</v>
      </c>
      <c r="C2741" s="3" t="s">
        <v>131</v>
      </c>
      <c r="D2741" s="31">
        <v>12</v>
      </c>
      <c r="E2741" s="60">
        <v>263</v>
      </c>
      <c r="F2741" s="3">
        <v>1</v>
      </c>
      <c r="G2741" s="3">
        <v>0</v>
      </c>
      <c r="H2741" s="3">
        <v>1</v>
      </c>
      <c r="I2741" s="3">
        <v>2</v>
      </c>
    </row>
    <row r="2742" ht="20" customHeight="1" spans="1:9">
      <c r="A2742" s="9">
        <v>44712</v>
      </c>
      <c r="B2742" s="3" t="s">
        <v>361</v>
      </c>
      <c r="C2742" s="3" t="s">
        <v>131</v>
      </c>
      <c r="D2742" s="31">
        <v>10</v>
      </c>
      <c r="E2742" s="60">
        <v>249</v>
      </c>
      <c r="F2742" s="3">
        <v>1</v>
      </c>
      <c r="G2742" s="3">
        <v>0</v>
      </c>
      <c r="H2742" s="3">
        <v>1</v>
      </c>
      <c r="I2742" s="3">
        <v>1</v>
      </c>
    </row>
    <row r="2743" ht="20" customHeight="1" spans="1:9">
      <c r="A2743" s="9">
        <v>44712</v>
      </c>
      <c r="B2743" s="3" t="s">
        <v>425</v>
      </c>
      <c r="C2743" s="3" t="s">
        <v>131</v>
      </c>
      <c r="D2743" s="31">
        <v>6</v>
      </c>
      <c r="E2743" s="60">
        <v>242</v>
      </c>
      <c r="F2743" s="3">
        <v>5</v>
      </c>
      <c r="G2743" s="3">
        <v>2</v>
      </c>
      <c r="H2743" s="3">
        <v>1</v>
      </c>
      <c r="I2743" s="3">
        <v>7</v>
      </c>
    </row>
    <row r="2744" ht="20" customHeight="1" spans="1:9">
      <c r="A2744" s="9">
        <v>44712</v>
      </c>
      <c r="B2744" s="3" t="s">
        <v>431</v>
      </c>
      <c r="C2744" s="3" t="s">
        <v>131</v>
      </c>
      <c r="D2744" s="31">
        <v>6</v>
      </c>
      <c r="E2744" s="60">
        <v>241</v>
      </c>
      <c r="F2744" s="3">
        <v>1</v>
      </c>
      <c r="G2744" s="3">
        <v>1</v>
      </c>
      <c r="H2744" s="3">
        <v>1</v>
      </c>
      <c r="I2744" s="3">
        <v>1</v>
      </c>
    </row>
    <row r="2745" ht="20" customHeight="1" spans="1:9">
      <c r="A2745" s="9">
        <v>44712</v>
      </c>
      <c r="B2745" s="3" t="s">
        <v>433</v>
      </c>
      <c r="C2745" s="3" t="s">
        <v>131</v>
      </c>
      <c r="D2745" s="31">
        <v>6</v>
      </c>
      <c r="E2745" s="60">
        <v>325</v>
      </c>
      <c r="F2745" s="3">
        <v>1</v>
      </c>
      <c r="G2745" s="3">
        <v>1</v>
      </c>
      <c r="H2745" s="3">
        <v>1</v>
      </c>
      <c r="I2745" s="3">
        <v>3</v>
      </c>
    </row>
    <row r="2746" ht="20" customHeight="1" spans="1:9">
      <c r="A2746" s="9">
        <v>44712</v>
      </c>
      <c r="B2746" s="3" t="s">
        <v>273</v>
      </c>
      <c r="C2746" s="3" t="s">
        <v>131</v>
      </c>
      <c r="D2746" s="31">
        <v>0</v>
      </c>
      <c r="E2746" s="60">
        <v>249</v>
      </c>
      <c r="F2746" s="3">
        <v>3</v>
      </c>
      <c r="G2746" s="3">
        <v>0</v>
      </c>
      <c r="H2746" s="3">
        <v>0</v>
      </c>
      <c r="I2746" s="3">
        <v>0</v>
      </c>
    </row>
    <row r="2747" ht="20" customHeight="1" spans="1:9">
      <c r="A2747" s="9">
        <v>44712</v>
      </c>
      <c r="B2747" s="3" t="s">
        <v>423</v>
      </c>
      <c r="C2747" s="3" t="s">
        <v>131</v>
      </c>
      <c r="D2747" s="31">
        <v>0</v>
      </c>
      <c r="E2747" s="60">
        <v>0</v>
      </c>
      <c r="F2747" s="3">
        <v>0</v>
      </c>
      <c r="G2747" s="3">
        <v>0</v>
      </c>
      <c r="H2747" s="3">
        <v>0</v>
      </c>
      <c r="I2747" s="3">
        <v>1</v>
      </c>
    </row>
    <row r="2748" ht="20" customHeight="1" spans="1:9">
      <c r="A2748" s="9">
        <v>44712</v>
      </c>
      <c r="B2748" s="3" t="s">
        <v>446</v>
      </c>
      <c r="C2748" s="3" t="s">
        <v>131</v>
      </c>
      <c r="D2748" s="31">
        <v>0</v>
      </c>
      <c r="E2748" s="60">
        <v>135</v>
      </c>
      <c r="F2748" s="3">
        <v>0</v>
      </c>
      <c r="G2748" s="3">
        <v>0</v>
      </c>
      <c r="H2748" s="3">
        <v>0</v>
      </c>
      <c r="I2748" s="3">
        <v>0</v>
      </c>
    </row>
    <row r="2749" ht="20" customHeight="1" spans="1:9">
      <c r="A2749" s="9">
        <v>44712</v>
      </c>
      <c r="B2749" s="3" t="s">
        <v>437</v>
      </c>
      <c r="C2749" s="3" t="s">
        <v>131</v>
      </c>
      <c r="D2749" s="31">
        <v>0</v>
      </c>
      <c r="E2749" s="60">
        <v>242</v>
      </c>
      <c r="F2749" s="3">
        <v>4</v>
      </c>
      <c r="G2749" s="3">
        <v>1</v>
      </c>
      <c r="H2749" s="3">
        <v>0</v>
      </c>
      <c r="I2749" s="3">
        <v>1</v>
      </c>
    </row>
    <row r="2750" ht="20" customHeight="1" spans="1:9">
      <c r="A2750" s="9">
        <v>44712</v>
      </c>
      <c r="B2750" s="3" t="s">
        <v>255</v>
      </c>
      <c r="C2750" s="3" t="s">
        <v>131</v>
      </c>
      <c r="D2750" s="31">
        <v>0</v>
      </c>
      <c r="E2750" s="60">
        <v>243</v>
      </c>
      <c r="F2750" s="3">
        <v>0</v>
      </c>
      <c r="G2750" s="3">
        <v>0</v>
      </c>
      <c r="H2750" s="3">
        <v>0</v>
      </c>
      <c r="I2750" s="3">
        <v>1</v>
      </c>
    </row>
    <row r="2751" ht="20" customHeight="1" spans="1:9">
      <c r="A2751" s="9">
        <v>44712</v>
      </c>
      <c r="B2751" s="3" t="s">
        <v>447</v>
      </c>
      <c r="C2751" s="3" t="s">
        <v>131</v>
      </c>
      <c r="D2751" s="31">
        <v>0</v>
      </c>
      <c r="E2751" s="60">
        <v>259</v>
      </c>
      <c r="F2751" s="3">
        <v>1</v>
      </c>
      <c r="G2751" s="3">
        <v>0</v>
      </c>
      <c r="H2751" s="3">
        <v>0</v>
      </c>
      <c r="I2751" s="3">
        <v>3</v>
      </c>
    </row>
    <row r="2752" ht="20" customHeight="1" spans="1:9">
      <c r="A2752" s="9">
        <v>44712</v>
      </c>
      <c r="B2752" s="3" t="s">
        <v>445</v>
      </c>
      <c r="C2752" s="3" t="s">
        <v>131</v>
      </c>
      <c r="D2752" s="31">
        <v>0</v>
      </c>
      <c r="E2752" s="60">
        <v>0</v>
      </c>
      <c r="F2752" s="3">
        <v>0</v>
      </c>
      <c r="G2752" s="3">
        <v>0</v>
      </c>
      <c r="H2752" s="3">
        <v>0</v>
      </c>
      <c r="I2752" s="3">
        <v>1</v>
      </c>
    </row>
    <row r="2753" ht="20" customHeight="1" spans="1:9">
      <c r="A2753" s="9">
        <v>44712</v>
      </c>
      <c r="B2753" s="3" t="s">
        <v>438</v>
      </c>
      <c r="C2753" s="3" t="s">
        <v>131</v>
      </c>
      <c r="D2753" s="31">
        <v>0</v>
      </c>
      <c r="E2753" s="60">
        <v>253</v>
      </c>
      <c r="F2753" s="3">
        <v>0</v>
      </c>
      <c r="G2753" s="3">
        <v>0</v>
      </c>
      <c r="H2753" s="3">
        <v>0</v>
      </c>
      <c r="I2753" s="3">
        <v>0</v>
      </c>
    </row>
    <row r="2754" ht="20" customHeight="1" spans="1:9">
      <c r="A2754" s="9">
        <v>44712</v>
      </c>
      <c r="B2754" s="3" t="s">
        <v>432</v>
      </c>
      <c r="C2754" s="3" t="s">
        <v>131</v>
      </c>
      <c r="D2754" s="31">
        <v>0</v>
      </c>
      <c r="E2754" s="60">
        <v>250</v>
      </c>
      <c r="F2754" s="3">
        <v>1</v>
      </c>
      <c r="G2754" s="3">
        <v>0</v>
      </c>
      <c r="H2754" s="3">
        <v>0</v>
      </c>
      <c r="I2754" s="3">
        <v>0</v>
      </c>
    </row>
    <row r="2755" ht="20" customHeight="1" spans="1:9">
      <c r="A2755" s="9">
        <v>44712</v>
      </c>
      <c r="B2755" s="3" t="s">
        <v>421</v>
      </c>
      <c r="C2755" s="3" t="s">
        <v>131</v>
      </c>
      <c r="D2755" s="31">
        <v>0</v>
      </c>
      <c r="E2755" s="60">
        <v>0</v>
      </c>
      <c r="F2755" s="3">
        <v>0</v>
      </c>
      <c r="G2755" s="3">
        <v>0</v>
      </c>
      <c r="H2755" s="3">
        <v>0</v>
      </c>
      <c r="I2755" s="3">
        <v>1</v>
      </c>
    </row>
    <row r="2756" ht="20" customHeight="1" spans="1:9">
      <c r="A2756" s="9">
        <v>44712</v>
      </c>
      <c r="B2756" s="3" t="s">
        <v>368</v>
      </c>
      <c r="C2756" s="3" t="s">
        <v>131</v>
      </c>
      <c r="D2756" s="31">
        <v>0</v>
      </c>
      <c r="E2756" s="60">
        <v>257</v>
      </c>
      <c r="F2756" s="3">
        <v>3</v>
      </c>
      <c r="G2756" s="3">
        <v>2</v>
      </c>
      <c r="H2756" s="3">
        <v>0</v>
      </c>
      <c r="I2756" s="3">
        <v>1</v>
      </c>
    </row>
    <row r="2757" ht="20" customHeight="1" spans="1:9">
      <c r="A2757" s="9">
        <v>44712</v>
      </c>
      <c r="B2757" s="3" t="s">
        <v>441</v>
      </c>
      <c r="C2757" s="3" t="s">
        <v>131</v>
      </c>
      <c r="D2757" s="31">
        <v>0</v>
      </c>
      <c r="E2757" s="60">
        <v>179</v>
      </c>
      <c r="F2757" s="3">
        <v>3</v>
      </c>
      <c r="G2757" s="3">
        <v>0</v>
      </c>
      <c r="H2757" s="3">
        <v>0</v>
      </c>
      <c r="I2757" s="3">
        <v>2</v>
      </c>
    </row>
    <row r="2758" ht="20" customHeight="1" spans="1:9">
      <c r="A2758" s="9">
        <v>44712</v>
      </c>
      <c r="B2758" s="3" t="s">
        <v>397</v>
      </c>
      <c r="C2758" s="3" t="s">
        <v>131</v>
      </c>
      <c r="D2758" s="31">
        <v>0</v>
      </c>
      <c r="E2758" s="60">
        <v>232</v>
      </c>
      <c r="F2758" s="3">
        <v>1</v>
      </c>
      <c r="G2758" s="3">
        <v>1</v>
      </c>
      <c r="H2758" s="3">
        <v>0</v>
      </c>
      <c r="I2758" s="3">
        <v>1</v>
      </c>
    </row>
    <row r="2759" ht="20" customHeight="1" spans="1:9">
      <c r="A2759" s="9">
        <v>44712</v>
      </c>
      <c r="B2759" s="3" t="s">
        <v>418</v>
      </c>
      <c r="C2759" s="3" t="s">
        <v>131</v>
      </c>
      <c r="D2759" s="31">
        <v>0</v>
      </c>
      <c r="E2759" s="60">
        <v>0</v>
      </c>
      <c r="F2759" s="3">
        <v>0</v>
      </c>
      <c r="G2759" s="3">
        <v>0</v>
      </c>
      <c r="H2759" s="3">
        <v>0</v>
      </c>
      <c r="I2759" s="3">
        <v>1</v>
      </c>
    </row>
    <row r="2760" ht="20" customHeight="1" spans="1:9">
      <c r="A2760" s="9">
        <v>44712</v>
      </c>
      <c r="B2760" s="3" t="s">
        <v>448</v>
      </c>
      <c r="C2760" s="3" t="s">
        <v>131</v>
      </c>
      <c r="D2760" s="31">
        <v>0</v>
      </c>
      <c r="E2760" s="60">
        <v>278</v>
      </c>
      <c r="F2760" s="3">
        <v>0</v>
      </c>
      <c r="G2760" s="3">
        <v>0</v>
      </c>
      <c r="H2760" s="3">
        <v>0</v>
      </c>
      <c r="I2760" s="3">
        <v>1</v>
      </c>
    </row>
    <row r="2761" ht="20" customHeight="1" spans="1:9">
      <c r="A2761" s="9">
        <v>44712</v>
      </c>
      <c r="B2761" s="3" t="s">
        <v>434</v>
      </c>
      <c r="C2761" s="3" t="s">
        <v>131</v>
      </c>
      <c r="D2761" s="31">
        <v>0</v>
      </c>
      <c r="E2761" s="60">
        <v>41</v>
      </c>
      <c r="F2761" s="3">
        <v>0</v>
      </c>
      <c r="G2761" s="3">
        <v>0</v>
      </c>
      <c r="H2761" s="3">
        <v>0</v>
      </c>
      <c r="I2761" s="3">
        <v>0</v>
      </c>
    </row>
    <row r="2762" ht="20" customHeight="1" spans="1:9">
      <c r="A2762" s="9">
        <v>44712</v>
      </c>
      <c r="B2762" s="3" t="s">
        <v>278</v>
      </c>
      <c r="C2762" s="3" t="s">
        <v>131</v>
      </c>
      <c r="D2762" s="31">
        <v>0</v>
      </c>
      <c r="E2762" s="60">
        <v>0</v>
      </c>
      <c r="F2762" s="3">
        <v>0</v>
      </c>
      <c r="G2762" s="3">
        <v>0</v>
      </c>
      <c r="H2762" s="3">
        <v>0</v>
      </c>
      <c r="I2762" s="3">
        <v>0</v>
      </c>
    </row>
    <row r="2763" ht="20" customHeight="1" spans="1:9">
      <c r="A2763" s="9">
        <v>44712</v>
      </c>
      <c r="B2763" s="3" t="s">
        <v>312</v>
      </c>
      <c r="C2763" s="3" t="s">
        <v>131</v>
      </c>
      <c r="D2763" s="31">
        <v>0</v>
      </c>
      <c r="E2763" s="60">
        <v>242</v>
      </c>
      <c r="F2763" s="3">
        <v>0</v>
      </c>
      <c r="G2763" s="3">
        <v>0</v>
      </c>
      <c r="H2763" s="3">
        <v>0</v>
      </c>
      <c r="I2763" s="3">
        <v>0</v>
      </c>
    </row>
    <row r="2764" ht="20" customHeight="1" spans="1:9">
      <c r="A2764" s="9">
        <v>44712</v>
      </c>
      <c r="B2764" s="3" t="s">
        <v>435</v>
      </c>
      <c r="C2764" s="3" t="s">
        <v>131</v>
      </c>
      <c r="D2764" s="31">
        <v>0</v>
      </c>
      <c r="E2764" s="60">
        <v>242</v>
      </c>
      <c r="F2764" s="3">
        <v>0</v>
      </c>
      <c r="G2764" s="3">
        <v>0</v>
      </c>
      <c r="H2764" s="3">
        <v>0</v>
      </c>
      <c r="I2764" s="3">
        <v>0</v>
      </c>
    </row>
    <row r="2765" ht="20" customHeight="1" spans="1:9">
      <c r="A2765" s="9">
        <v>44712</v>
      </c>
      <c r="B2765" s="3" t="s">
        <v>449</v>
      </c>
      <c r="C2765" s="3" t="s">
        <v>131</v>
      </c>
      <c r="D2765" s="31">
        <v>0</v>
      </c>
      <c r="E2765" s="60">
        <v>247</v>
      </c>
      <c r="F2765" s="3">
        <v>1</v>
      </c>
      <c r="G2765" s="3">
        <v>0</v>
      </c>
      <c r="H2765" s="3">
        <v>0</v>
      </c>
      <c r="I2765" s="3">
        <v>0</v>
      </c>
    </row>
    <row r="2766" ht="20" customHeight="1" spans="1:9">
      <c r="A2766" s="8" t="s">
        <v>136</v>
      </c>
      <c r="B2766" s="8"/>
      <c r="C2766" s="8"/>
      <c r="D2766" s="24">
        <f t="shared" ref="D2766:I2766" si="98">SUM(D2732:D2765)</f>
        <v>7975</v>
      </c>
      <c r="E2766" s="59">
        <f t="shared" si="98"/>
        <v>7166</v>
      </c>
      <c r="F2766" s="8">
        <f t="shared" si="98"/>
        <v>95</v>
      </c>
      <c r="G2766" s="8">
        <f t="shared" si="98"/>
        <v>55</v>
      </c>
      <c r="H2766" s="8">
        <f t="shared" si="98"/>
        <v>46</v>
      </c>
      <c r="I2766" s="8">
        <f t="shared" si="98"/>
        <v>150</v>
      </c>
    </row>
    <row r="2767" ht="20" customHeight="1" spans="1:9">
      <c r="A2767" s="9">
        <v>44711</v>
      </c>
      <c r="B2767" s="3" t="s">
        <v>292</v>
      </c>
      <c r="C2767" s="3" t="s">
        <v>131</v>
      </c>
      <c r="D2767" s="31">
        <v>5118</v>
      </c>
      <c r="E2767" s="60">
        <v>419</v>
      </c>
      <c r="F2767" s="3">
        <v>53</v>
      </c>
      <c r="G2767" s="3">
        <v>38</v>
      </c>
      <c r="H2767" s="3">
        <v>11</v>
      </c>
      <c r="I2767" s="3">
        <v>33</v>
      </c>
    </row>
    <row r="2768" ht="20" customHeight="1" spans="1:9">
      <c r="A2768" s="9">
        <v>44711</v>
      </c>
      <c r="B2768" s="3" t="s">
        <v>291</v>
      </c>
      <c r="C2768" s="3" t="s">
        <v>131</v>
      </c>
      <c r="D2768" s="31">
        <v>1810</v>
      </c>
      <c r="E2768" s="60">
        <v>250</v>
      </c>
      <c r="F2768" s="3">
        <v>14</v>
      </c>
      <c r="G2768" s="3">
        <v>10</v>
      </c>
      <c r="H2768" s="3">
        <v>17</v>
      </c>
      <c r="I2768" s="3">
        <v>50</v>
      </c>
    </row>
    <row r="2769" ht="20" customHeight="1" spans="1:9">
      <c r="A2769" s="9">
        <v>44711</v>
      </c>
      <c r="B2769" s="3" t="s">
        <v>307</v>
      </c>
      <c r="C2769" s="3" t="s">
        <v>131</v>
      </c>
      <c r="D2769" s="31">
        <v>777</v>
      </c>
      <c r="E2769" s="60">
        <v>300</v>
      </c>
      <c r="F2769" s="3">
        <v>2</v>
      </c>
      <c r="G2769" s="3">
        <v>1</v>
      </c>
      <c r="H2769" s="3">
        <v>2</v>
      </c>
      <c r="I2769" s="3">
        <v>3</v>
      </c>
    </row>
    <row r="2770" ht="20" customHeight="1" spans="1:9">
      <c r="A2770" s="9">
        <v>44711</v>
      </c>
      <c r="B2770" s="3" t="s">
        <v>295</v>
      </c>
      <c r="C2770" s="3" t="s">
        <v>131</v>
      </c>
      <c r="D2770" s="31">
        <v>546</v>
      </c>
      <c r="E2770" s="60">
        <v>858</v>
      </c>
      <c r="F2770" s="3">
        <v>7</v>
      </c>
      <c r="G2770" s="3">
        <v>2</v>
      </c>
      <c r="H2770" s="3">
        <v>3</v>
      </c>
      <c r="I2770" s="3">
        <v>14</v>
      </c>
    </row>
    <row r="2771" ht="20" customHeight="1" spans="1:9">
      <c r="A2771" s="9">
        <v>44711</v>
      </c>
      <c r="B2771" s="3" t="s">
        <v>425</v>
      </c>
      <c r="C2771" s="3" t="s">
        <v>131</v>
      </c>
      <c r="D2771" s="31">
        <v>500</v>
      </c>
      <c r="E2771" s="60">
        <v>242</v>
      </c>
      <c r="F2771" s="3">
        <v>2</v>
      </c>
      <c r="G2771" s="3">
        <v>1</v>
      </c>
      <c r="H2771" s="3">
        <v>3</v>
      </c>
      <c r="I2771" s="3">
        <v>7</v>
      </c>
    </row>
    <row r="2772" ht="20" customHeight="1" spans="1:9">
      <c r="A2772" s="9">
        <v>44711</v>
      </c>
      <c r="B2772" s="3" t="s">
        <v>424</v>
      </c>
      <c r="C2772" s="3" t="s">
        <v>131</v>
      </c>
      <c r="D2772" s="31">
        <v>236</v>
      </c>
      <c r="E2772" s="60">
        <v>0</v>
      </c>
      <c r="F2772" s="3">
        <v>0</v>
      </c>
      <c r="G2772" s="3">
        <v>0</v>
      </c>
      <c r="H2772" s="3">
        <v>1</v>
      </c>
      <c r="I2772" s="3">
        <v>4</v>
      </c>
    </row>
    <row r="2773" ht="20" customHeight="1" spans="1:9">
      <c r="A2773" s="9">
        <v>44711</v>
      </c>
      <c r="B2773" s="3" t="s">
        <v>361</v>
      </c>
      <c r="C2773" s="3" t="s">
        <v>131</v>
      </c>
      <c r="D2773" s="31">
        <v>90</v>
      </c>
      <c r="E2773" s="60">
        <v>250</v>
      </c>
      <c r="F2773" s="3">
        <v>2</v>
      </c>
      <c r="G2773" s="3">
        <v>1</v>
      </c>
      <c r="H2773" s="3">
        <v>1</v>
      </c>
      <c r="I2773" s="3">
        <v>0</v>
      </c>
    </row>
    <row r="2774" ht="20" customHeight="1" spans="1:9">
      <c r="A2774" s="9">
        <v>44711</v>
      </c>
      <c r="B2774" s="3" t="s">
        <v>426</v>
      </c>
      <c r="C2774" s="3" t="s">
        <v>131</v>
      </c>
      <c r="D2774" s="31">
        <v>49</v>
      </c>
      <c r="E2774" s="60">
        <v>258</v>
      </c>
      <c r="F2774" s="3">
        <v>3</v>
      </c>
      <c r="G2774" s="3">
        <v>3</v>
      </c>
      <c r="H2774" s="3">
        <v>3</v>
      </c>
      <c r="I2774" s="3">
        <v>4</v>
      </c>
    </row>
    <row r="2775" ht="20" customHeight="1" spans="1:9">
      <c r="A2775" s="9">
        <v>44711</v>
      </c>
      <c r="B2775" s="3" t="s">
        <v>313</v>
      </c>
      <c r="C2775" s="3" t="s">
        <v>131</v>
      </c>
      <c r="D2775" s="31">
        <v>48</v>
      </c>
      <c r="E2775" s="60">
        <v>0</v>
      </c>
      <c r="F2775" s="3">
        <v>0</v>
      </c>
      <c r="G2775" s="3">
        <v>0</v>
      </c>
      <c r="H2775" s="3">
        <v>1</v>
      </c>
      <c r="I2775" s="3">
        <v>4</v>
      </c>
    </row>
    <row r="2776" ht="20" customHeight="1" spans="1:9">
      <c r="A2776" s="9">
        <v>44711</v>
      </c>
      <c r="B2776" s="3" t="s">
        <v>296</v>
      </c>
      <c r="C2776" s="3" t="s">
        <v>131</v>
      </c>
      <c r="D2776" s="31">
        <v>36</v>
      </c>
      <c r="E2776" s="60">
        <v>241</v>
      </c>
      <c r="F2776" s="3">
        <v>3</v>
      </c>
      <c r="G2776" s="3">
        <v>1</v>
      </c>
      <c r="H2776" s="3">
        <v>1</v>
      </c>
      <c r="I2776" s="3">
        <v>1</v>
      </c>
    </row>
    <row r="2777" ht="20" customHeight="1" spans="1:9">
      <c r="A2777" s="9">
        <v>44711</v>
      </c>
      <c r="B2777" s="3" t="s">
        <v>433</v>
      </c>
      <c r="C2777" s="3" t="s">
        <v>131</v>
      </c>
      <c r="D2777" s="31">
        <v>12</v>
      </c>
      <c r="E2777" s="60">
        <v>325</v>
      </c>
      <c r="F2777" s="3">
        <v>1</v>
      </c>
      <c r="G2777" s="3">
        <v>1</v>
      </c>
      <c r="H2777" s="3">
        <v>2</v>
      </c>
      <c r="I2777" s="3">
        <v>2</v>
      </c>
    </row>
    <row r="2778" ht="20" customHeight="1" spans="1:9">
      <c r="A2778" s="9">
        <v>44711</v>
      </c>
      <c r="B2778" s="3" t="s">
        <v>447</v>
      </c>
      <c r="C2778" s="3" t="s">
        <v>131</v>
      </c>
      <c r="D2778" s="31">
        <v>6</v>
      </c>
      <c r="E2778" s="60">
        <v>268</v>
      </c>
      <c r="F2778" s="3">
        <v>4</v>
      </c>
      <c r="G2778" s="3">
        <v>2</v>
      </c>
      <c r="H2778" s="3">
        <v>1</v>
      </c>
      <c r="I2778" s="3">
        <v>3</v>
      </c>
    </row>
    <row r="2779" ht="20" customHeight="1" spans="1:9">
      <c r="A2779" s="9">
        <v>44711</v>
      </c>
      <c r="B2779" s="3" t="s">
        <v>368</v>
      </c>
      <c r="C2779" s="3" t="s">
        <v>131</v>
      </c>
      <c r="D2779" s="31">
        <v>6</v>
      </c>
      <c r="E2779" s="60">
        <v>259</v>
      </c>
      <c r="F2779" s="3">
        <v>8</v>
      </c>
      <c r="G2779" s="3">
        <v>3</v>
      </c>
      <c r="H2779" s="3">
        <v>1</v>
      </c>
      <c r="I2779" s="3">
        <v>5</v>
      </c>
    </row>
    <row r="2780" ht="20" customHeight="1" spans="1:9">
      <c r="A2780" s="9">
        <v>44711</v>
      </c>
      <c r="B2780" s="3" t="s">
        <v>273</v>
      </c>
      <c r="C2780" s="3" t="s">
        <v>131</v>
      </c>
      <c r="D2780" s="31">
        <v>0</v>
      </c>
      <c r="E2780" s="60">
        <v>254</v>
      </c>
      <c r="F2780" s="3">
        <v>0</v>
      </c>
      <c r="G2780" s="3">
        <v>0</v>
      </c>
      <c r="H2780" s="3">
        <v>0</v>
      </c>
      <c r="I2780" s="3">
        <v>0</v>
      </c>
    </row>
    <row r="2781" ht="20" customHeight="1" spans="1:9">
      <c r="A2781" s="9">
        <v>44711</v>
      </c>
      <c r="B2781" s="3" t="s">
        <v>407</v>
      </c>
      <c r="C2781" s="3" t="s">
        <v>131</v>
      </c>
      <c r="D2781" s="31">
        <v>0</v>
      </c>
      <c r="E2781" s="60">
        <v>243</v>
      </c>
      <c r="F2781" s="3">
        <v>2</v>
      </c>
      <c r="G2781" s="3">
        <v>0</v>
      </c>
      <c r="H2781" s="3">
        <v>0</v>
      </c>
      <c r="I2781" s="3">
        <v>2</v>
      </c>
    </row>
    <row r="2782" ht="20" customHeight="1" spans="1:9">
      <c r="A2782" s="9">
        <v>44711</v>
      </c>
      <c r="B2782" s="3" t="s">
        <v>423</v>
      </c>
      <c r="C2782" s="3" t="s">
        <v>131</v>
      </c>
      <c r="D2782" s="31">
        <v>0</v>
      </c>
      <c r="E2782" s="60">
        <v>0</v>
      </c>
      <c r="F2782" s="3">
        <v>0</v>
      </c>
      <c r="G2782" s="3">
        <v>0</v>
      </c>
      <c r="H2782" s="3">
        <v>0</v>
      </c>
      <c r="I2782" s="3">
        <v>1</v>
      </c>
    </row>
    <row r="2783" ht="20" customHeight="1" spans="1:9">
      <c r="A2783" s="9">
        <v>44711</v>
      </c>
      <c r="B2783" s="3" t="s">
        <v>437</v>
      </c>
      <c r="C2783" s="3" t="s">
        <v>131</v>
      </c>
      <c r="D2783" s="31">
        <v>0</v>
      </c>
      <c r="E2783" s="60">
        <v>240</v>
      </c>
      <c r="F2783" s="3">
        <v>2</v>
      </c>
      <c r="G2783" s="3">
        <v>2</v>
      </c>
      <c r="H2783" s="3">
        <v>0</v>
      </c>
      <c r="I2783" s="3">
        <v>1</v>
      </c>
    </row>
    <row r="2784" ht="20" customHeight="1" spans="1:9">
      <c r="A2784" s="9">
        <v>44711</v>
      </c>
      <c r="B2784" s="3" t="s">
        <v>255</v>
      </c>
      <c r="C2784" s="3" t="s">
        <v>131</v>
      </c>
      <c r="D2784" s="31">
        <v>0</v>
      </c>
      <c r="E2784" s="60">
        <v>242</v>
      </c>
      <c r="F2784" s="3">
        <v>0</v>
      </c>
      <c r="G2784" s="3">
        <v>0</v>
      </c>
      <c r="H2784" s="3">
        <v>0</v>
      </c>
      <c r="I2784" s="3">
        <v>0</v>
      </c>
    </row>
    <row r="2785" ht="20" customHeight="1" spans="1:9">
      <c r="A2785" s="9">
        <v>44711</v>
      </c>
      <c r="B2785" s="3" t="s">
        <v>431</v>
      </c>
      <c r="C2785" s="3" t="s">
        <v>131</v>
      </c>
      <c r="D2785" s="31">
        <v>0</v>
      </c>
      <c r="E2785" s="60">
        <v>242</v>
      </c>
      <c r="F2785" s="3">
        <v>0</v>
      </c>
      <c r="G2785" s="3">
        <v>0</v>
      </c>
      <c r="H2785" s="3">
        <v>0</v>
      </c>
      <c r="I2785" s="3">
        <v>0</v>
      </c>
    </row>
    <row r="2786" ht="20" customHeight="1" spans="1:9">
      <c r="A2786" s="9">
        <v>44711</v>
      </c>
      <c r="B2786" s="3" t="s">
        <v>445</v>
      </c>
      <c r="C2786" s="3" t="s">
        <v>131</v>
      </c>
      <c r="D2786" s="31">
        <v>0</v>
      </c>
      <c r="E2786" s="60">
        <v>0</v>
      </c>
      <c r="F2786" s="3">
        <v>0</v>
      </c>
      <c r="G2786" s="3">
        <v>0</v>
      </c>
      <c r="H2786" s="3">
        <v>0</v>
      </c>
      <c r="I2786" s="3">
        <v>1</v>
      </c>
    </row>
    <row r="2787" ht="20" customHeight="1" spans="1:9">
      <c r="A2787" s="9">
        <v>44711</v>
      </c>
      <c r="B2787" s="3" t="s">
        <v>428</v>
      </c>
      <c r="C2787" s="3" t="s">
        <v>131</v>
      </c>
      <c r="D2787" s="31">
        <v>0</v>
      </c>
      <c r="E2787" s="60">
        <v>241</v>
      </c>
      <c r="F2787" s="3">
        <v>7</v>
      </c>
      <c r="G2787" s="3">
        <v>5</v>
      </c>
      <c r="H2787" s="3">
        <v>0</v>
      </c>
      <c r="I2787" s="3">
        <v>4</v>
      </c>
    </row>
    <row r="2788" ht="20" customHeight="1" spans="1:9">
      <c r="A2788" s="9">
        <v>44711</v>
      </c>
      <c r="B2788" s="3" t="s">
        <v>438</v>
      </c>
      <c r="C2788" s="3" t="s">
        <v>131</v>
      </c>
      <c r="D2788" s="31">
        <v>0</v>
      </c>
      <c r="E2788" s="60">
        <v>271</v>
      </c>
      <c r="F2788" s="3">
        <v>1</v>
      </c>
      <c r="G2788" s="3">
        <v>1</v>
      </c>
      <c r="H2788" s="3">
        <v>0</v>
      </c>
      <c r="I2788" s="3">
        <v>0</v>
      </c>
    </row>
    <row r="2789" ht="20" customHeight="1" spans="1:9">
      <c r="A2789" s="9">
        <v>44711</v>
      </c>
      <c r="B2789" s="3" t="s">
        <v>432</v>
      </c>
      <c r="C2789" s="3" t="s">
        <v>131</v>
      </c>
      <c r="D2789" s="31">
        <v>0</v>
      </c>
      <c r="E2789" s="60">
        <v>266</v>
      </c>
      <c r="F2789" s="3">
        <v>0</v>
      </c>
      <c r="G2789" s="3">
        <v>0</v>
      </c>
      <c r="H2789" s="3">
        <v>0</v>
      </c>
      <c r="I2789" s="3">
        <v>0</v>
      </c>
    </row>
    <row r="2790" ht="20" customHeight="1" spans="1:9">
      <c r="A2790" s="9">
        <v>44711</v>
      </c>
      <c r="B2790" s="3" t="s">
        <v>450</v>
      </c>
      <c r="C2790" s="3" t="s">
        <v>131</v>
      </c>
      <c r="D2790" s="31">
        <v>0</v>
      </c>
      <c r="E2790" s="60">
        <v>125</v>
      </c>
      <c r="F2790" s="3">
        <v>0</v>
      </c>
      <c r="G2790" s="3">
        <v>0</v>
      </c>
      <c r="H2790" s="3">
        <v>0</v>
      </c>
      <c r="I2790" s="3">
        <v>0</v>
      </c>
    </row>
    <row r="2791" ht="20" customHeight="1" spans="1:9">
      <c r="A2791" s="9">
        <v>44711</v>
      </c>
      <c r="B2791" s="3" t="s">
        <v>441</v>
      </c>
      <c r="C2791" s="3" t="s">
        <v>131</v>
      </c>
      <c r="D2791" s="31">
        <v>0</v>
      </c>
      <c r="E2791" s="60">
        <v>312</v>
      </c>
      <c r="F2791" s="3">
        <v>0</v>
      </c>
      <c r="G2791" s="3">
        <v>0</v>
      </c>
      <c r="H2791" s="3">
        <v>0</v>
      </c>
      <c r="I2791" s="3">
        <v>2</v>
      </c>
    </row>
    <row r="2792" ht="20" customHeight="1" spans="1:9">
      <c r="A2792" s="9">
        <v>44711</v>
      </c>
      <c r="B2792" s="3" t="s">
        <v>397</v>
      </c>
      <c r="C2792" s="3" t="s">
        <v>131</v>
      </c>
      <c r="D2792" s="31">
        <v>0</v>
      </c>
      <c r="E2792" s="60">
        <v>233</v>
      </c>
      <c r="F2792" s="3">
        <v>0</v>
      </c>
      <c r="G2792" s="3">
        <v>0</v>
      </c>
      <c r="H2792" s="3">
        <v>0</v>
      </c>
      <c r="I2792" s="3">
        <v>0</v>
      </c>
    </row>
    <row r="2793" ht="20" customHeight="1" spans="1:9">
      <c r="A2793" s="9">
        <v>44711</v>
      </c>
      <c r="B2793" s="3" t="s">
        <v>418</v>
      </c>
      <c r="C2793" s="3" t="s">
        <v>131</v>
      </c>
      <c r="D2793" s="31">
        <v>0</v>
      </c>
      <c r="E2793" s="60">
        <v>62</v>
      </c>
      <c r="F2793" s="3">
        <v>0</v>
      </c>
      <c r="G2793" s="3">
        <v>0</v>
      </c>
      <c r="H2793" s="3">
        <v>0</v>
      </c>
      <c r="I2793" s="3">
        <v>1</v>
      </c>
    </row>
    <row r="2794" ht="20" customHeight="1" spans="1:9">
      <c r="A2794" s="9">
        <v>44711</v>
      </c>
      <c r="B2794" s="3" t="s">
        <v>448</v>
      </c>
      <c r="C2794" s="3" t="s">
        <v>131</v>
      </c>
      <c r="D2794" s="31">
        <v>0</v>
      </c>
      <c r="E2794" s="60">
        <v>246</v>
      </c>
      <c r="F2794" s="3">
        <v>0</v>
      </c>
      <c r="G2794" s="3">
        <v>0</v>
      </c>
      <c r="H2794" s="3">
        <v>0</v>
      </c>
      <c r="I2794" s="3">
        <v>0</v>
      </c>
    </row>
    <row r="2795" ht="20" customHeight="1" spans="1:9">
      <c r="A2795" s="9">
        <v>44711</v>
      </c>
      <c r="B2795" s="3" t="s">
        <v>434</v>
      </c>
      <c r="C2795" s="3" t="s">
        <v>131</v>
      </c>
      <c r="D2795" s="31">
        <v>0</v>
      </c>
      <c r="E2795" s="60">
        <v>242</v>
      </c>
      <c r="F2795" s="3">
        <v>1</v>
      </c>
      <c r="G2795" s="3">
        <v>0</v>
      </c>
      <c r="H2795" s="3">
        <v>0</v>
      </c>
      <c r="I2795" s="3">
        <v>0</v>
      </c>
    </row>
    <row r="2796" ht="20" customHeight="1" spans="1:9">
      <c r="A2796" s="9">
        <v>44711</v>
      </c>
      <c r="B2796" s="3" t="s">
        <v>278</v>
      </c>
      <c r="C2796" s="3" t="s">
        <v>131</v>
      </c>
      <c r="D2796" s="31">
        <v>0</v>
      </c>
      <c r="E2796" s="60">
        <v>241</v>
      </c>
      <c r="F2796" s="3">
        <v>0</v>
      </c>
      <c r="G2796" s="3">
        <v>0</v>
      </c>
      <c r="H2796" s="3">
        <v>0</v>
      </c>
      <c r="I2796" s="3">
        <v>0</v>
      </c>
    </row>
    <row r="2797" ht="20" customHeight="1" spans="1:9">
      <c r="A2797" s="9">
        <v>44711</v>
      </c>
      <c r="B2797" s="3" t="s">
        <v>312</v>
      </c>
      <c r="C2797" s="3" t="s">
        <v>131</v>
      </c>
      <c r="D2797" s="31">
        <v>0</v>
      </c>
      <c r="E2797" s="60">
        <v>240</v>
      </c>
      <c r="F2797" s="3">
        <v>0</v>
      </c>
      <c r="G2797" s="3">
        <v>0</v>
      </c>
      <c r="H2797" s="3">
        <v>0</v>
      </c>
      <c r="I2797" s="3">
        <v>0</v>
      </c>
    </row>
    <row r="2798" ht="20" customHeight="1" spans="1:9">
      <c r="A2798" s="9">
        <v>44711</v>
      </c>
      <c r="B2798" s="3" t="s">
        <v>435</v>
      </c>
      <c r="C2798" s="3" t="s">
        <v>131</v>
      </c>
      <c r="D2798" s="31">
        <v>0</v>
      </c>
      <c r="E2798" s="60">
        <v>240</v>
      </c>
      <c r="F2798" s="3">
        <v>0</v>
      </c>
      <c r="G2798" s="3">
        <v>0</v>
      </c>
      <c r="H2798" s="3">
        <v>0</v>
      </c>
      <c r="I2798" s="3">
        <v>0</v>
      </c>
    </row>
    <row r="2799" ht="20" customHeight="1" spans="1:9">
      <c r="A2799" s="9">
        <v>44711</v>
      </c>
      <c r="B2799" s="3" t="s">
        <v>280</v>
      </c>
      <c r="C2799" s="3" t="s">
        <v>131</v>
      </c>
      <c r="D2799" s="31">
        <v>0</v>
      </c>
      <c r="E2799" s="60">
        <v>2</v>
      </c>
      <c r="F2799" s="3">
        <v>0</v>
      </c>
      <c r="G2799" s="3">
        <v>0</v>
      </c>
      <c r="H2799" s="3">
        <v>0</v>
      </c>
      <c r="I2799" s="3">
        <v>0</v>
      </c>
    </row>
    <row r="2800" ht="20" customHeight="1" spans="1:9">
      <c r="A2800" s="9">
        <v>44711</v>
      </c>
      <c r="B2800" s="3" t="s">
        <v>449</v>
      </c>
      <c r="C2800" s="3" t="s">
        <v>131</v>
      </c>
      <c r="D2800" s="31">
        <v>0</v>
      </c>
      <c r="E2800" s="60">
        <v>246</v>
      </c>
      <c r="F2800" s="3">
        <v>3</v>
      </c>
      <c r="G2800" s="3">
        <v>0</v>
      </c>
      <c r="H2800" s="3">
        <v>0</v>
      </c>
      <c r="I2800" s="3">
        <v>0</v>
      </c>
    </row>
    <row r="2801" ht="20" customHeight="1" spans="1:9">
      <c r="A2801" s="8" t="s">
        <v>137</v>
      </c>
      <c r="B2801" s="8"/>
      <c r="C2801" s="8"/>
      <c r="D2801" s="24">
        <f t="shared" ref="D2801:I2801" si="99">SUM(D2767:D2800)</f>
        <v>9234</v>
      </c>
      <c r="E2801" s="59">
        <f t="shared" si="99"/>
        <v>7858</v>
      </c>
      <c r="F2801" s="8">
        <f t="shared" si="99"/>
        <v>115</v>
      </c>
      <c r="G2801" s="8">
        <f t="shared" si="99"/>
        <v>71</v>
      </c>
      <c r="H2801" s="8">
        <f t="shared" si="99"/>
        <v>47</v>
      </c>
      <c r="I2801" s="8">
        <f t="shared" si="99"/>
        <v>142</v>
      </c>
    </row>
    <row r="2802" ht="20" customHeight="1" spans="1:9">
      <c r="A2802" s="9">
        <v>44710</v>
      </c>
      <c r="B2802" s="3" t="s">
        <v>292</v>
      </c>
      <c r="C2802" s="3" t="s">
        <v>131</v>
      </c>
      <c r="D2802" s="31">
        <v>6175</v>
      </c>
      <c r="E2802" s="60">
        <v>301</v>
      </c>
      <c r="F2802" s="3">
        <v>26</v>
      </c>
      <c r="G2802" s="3">
        <v>19</v>
      </c>
      <c r="H2802" s="3">
        <v>7</v>
      </c>
      <c r="I2802" s="3">
        <v>22</v>
      </c>
    </row>
    <row r="2803" ht="20" customHeight="1" spans="1:9">
      <c r="A2803" s="9">
        <v>44710</v>
      </c>
      <c r="B2803" s="3" t="s">
        <v>291</v>
      </c>
      <c r="C2803" s="3" t="s">
        <v>131</v>
      </c>
      <c r="D2803" s="31">
        <v>1025</v>
      </c>
      <c r="E2803" s="60">
        <v>244</v>
      </c>
      <c r="F2803" s="3">
        <v>6</v>
      </c>
      <c r="G2803" s="3">
        <v>4</v>
      </c>
      <c r="H2803" s="3">
        <v>13</v>
      </c>
      <c r="I2803" s="3">
        <v>48</v>
      </c>
    </row>
    <row r="2804" ht="20" customHeight="1" spans="1:9">
      <c r="A2804" s="9">
        <v>44710</v>
      </c>
      <c r="B2804" s="3" t="s">
        <v>307</v>
      </c>
      <c r="C2804" s="3" t="s">
        <v>131</v>
      </c>
      <c r="D2804" s="31">
        <v>511</v>
      </c>
      <c r="E2804" s="60">
        <v>260</v>
      </c>
      <c r="F2804" s="3">
        <v>1</v>
      </c>
      <c r="G2804" s="3">
        <v>0</v>
      </c>
      <c r="H2804" s="3">
        <v>4</v>
      </c>
      <c r="I2804" s="3">
        <v>4</v>
      </c>
    </row>
    <row r="2805" ht="20" customHeight="1" spans="1:9">
      <c r="A2805" s="9">
        <v>44710</v>
      </c>
      <c r="B2805" s="3" t="s">
        <v>295</v>
      </c>
      <c r="C2805" s="3" t="s">
        <v>131</v>
      </c>
      <c r="D2805" s="31">
        <v>487</v>
      </c>
      <c r="E2805" s="60">
        <v>769</v>
      </c>
      <c r="F2805" s="3">
        <v>6</v>
      </c>
      <c r="G2805" s="3">
        <v>2</v>
      </c>
      <c r="H2805" s="3">
        <v>3</v>
      </c>
      <c r="I2805" s="3">
        <v>17</v>
      </c>
    </row>
    <row r="2806" ht="20" customHeight="1" spans="1:9">
      <c r="A2806" s="9">
        <v>44710</v>
      </c>
      <c r="B2806" s="3" t="s">
        <v>424</v>
      </c>
      <c r="C2806" s="3" t="s">
        <v>131</v>
      </c>
      <c r="D2806" s="31">
        <v>48</v>
      </c>
      <c r="E2806" s="60">
        <v>193</v>
      </c>
      <c r="F2806" s="3">
        <v>4</v>
      </c>
      <c r="G2806" s="3">
        <v>2</v>
      </c>
      <c r="H2806" s="3">
        <v>1</v>
      </c>
      <c r="I2806" s="3">
        <v>3</v>
      </c>
    </row>
    <row r="2807" ht="20" customHeight="1" spans="1:9">
      <c r="A2807" s="9">
        <v>44710</v>
      </c>
      <c r="B2807" s="3" t="s">
        <v>368</v>
      </c>
      <c r="C2807" s="3" t="s">
        <v>131</v>
      </c>
      <c r="D2807" s="31">
        <v>30</v>
      </c>
      <c r="E2807" s="60">
        <v>248</v>
      </c>
      <c r="F2807" s="3">
        <v>9</v>
      </c>
      <c r="G2807" s="3">
        <v>2</v>
      </c>
      <c r="H2807" s="3">
        <v>1</v>
      </c>
      <c r="I2807" s="3">
        <v>3</v>
      </c>
    </row>
    <row r="2808" ht="20" customHeight="1" spans="1:9">
      <c r="A2808" s="9">
        <v>44710</v>
      </c>
      <c r="B2808" s="3" t="s">
        <v>425</v>
      </c>
      <c r="C2808" s="3" t="s">
        <v>131</v>
      </c>
      <c r="D2808" s="31">
        <v>18</v>
      </c>
      <c r="E2808" s="60">
        <v>242</v>
      </c>
      <c r="F2808" s="3">
        <v>2</v>
      </c>
      <c r="G2808" s="3">
        <v>1</v>
      </c>
      <c r="H2808" s="3">
        <v>1</v>
      </c>
      <c r="I2808" s="3">
        <v>8</v>
      </c>
    </row>
    <row r="2809" ht="20" customHeight="1" spans="1:9">
      <c r="A2809" s="9">
        <v>44710</v>
      </c>
      <c r="B2809" s="3" t="s">
        <v>426</v>
      </c>
      <c r="C2809" s="3" t="s">
        <v>131</v>
      </c>
      <c r="D2809" s="31">
        <v>13</v>
      </c>
      <c r="E2809" s="60">
        <v>257</v>
      </c>
      <c r="F2809" s="3">
        <v>1</v>
      </c>
      <c r="G2809" s="3">
        <v>0</v>
      </c>
      <c r="H2809" s="3">
        <v>2</v>
      </c>
      <c r="I2809" s="3">
        <v>2</v>
      </c>
    </row>
    <row r="2810" ht="20" customHeight="1" spans="1:9">
      <c r="A2810" s="9">
        <v>44710</v>
      </c>
      <c r="B2810" s="3" t="s">
        <v>361</v>
      </c>
      <c r="C2810" s="3" t="s">
        <v>131</v>
      </c>
      <c r="D2810" s="31">
        <v>12</v>
      </c>
      <c r="E2810" s="60">
        <v>243</v>
      </c>
      <c r="F2810" s="3">
        <v>3</v>
      </c>
      <c r="G2810" s="3">
        <v>2</v>
      </c>
      <c r="H2810" s="3">
        <v>2</v>
      </c>
      <c r="I2810" s="3">
        <v>3</v>
      </c>
    </row>
    <row r="2811" ht="20" customHeight="1" spans="1:9">
      <c r="A2811" s="9">
        <v>44710</v>
      </c>
      <c r="B2811" s="3" t="s">
        <v>432</v>
      </c>
      <c r="C2811" s="3" t="s">
        <v>131</v>
      </c>
      <c r="D2811" s="31">
        <v>6</v>
      </c>
      <c r="E2811" s="60">
        <v>242</v>
      </c>
      <c r="F2811" s="3">
        <v>1</v>
      </c>
      <c r="G2811" s="3">
        <v>1</v>
      </c>
      <c r="H2811" s="3">
        <v>1</v>
      </c>
      <c r="I2811" s="3">
        <v>1</v>
      </c>
    </row>
    <row r="2812" ht="20" customHeight="1" spans="1:9">
      <c r="A2812" s="9">
        <v>44710</v>
      </c>
      <c r="B2812" s="3" t="s">
        <v>312</v>
      </c>
      <c r="C2812" s="3" t="s">
        <v>131</v>
      </c>
      <c r="D2812" s="31">
        <v>6</v>
      </c>
      <c r="E2812" s="60">
        <v>242</v>
      </c>
      <c r="F2812" s="3">
        <v>2</v>
      </c>
      <c r="G2812" s="3">
        <v>2</v>
      </c>
      <c r="H2812" s="3">
        <v>1</v>
      </c>
      <c r="I2812" s="3">
        <v>2</v>
      </c>
    </row>
    <row r="2813" ht="20" customHeight="1" spans="1:9">
      <c r="A2813" s="9">
        <v>44710</v>
      </c>
      <c r="B2813" s="3" t="s">
        <v>273</v>
      </c>
      <c r="C2813" s="3" t="s">
        <v>131</v>
      </c>
      <c r="D2813" s="31">
        <v>0</v>
      </c>
      <c r="E2813" s="60">
        <v>247</v>
      </c>
      <c r="F2813" s="3">
        <v>2</v>
      </c>
      <c r="G2813" s="3">
        <v>1</v>
      </c>
      <c r="H2813" s="3">
        <v>0</v>
      </c>
      <c r="I2813" s="3">
        <v>1</v>
      </c>
    </row>
    <row r="2814" ht="20" customHeight="1" spans="1:9">
      <c r="A2814" s="9">
        <v>44710</v>
      </c>
      <c r="B2814" s="3" t="s">
        <v>407</v>
      </c>
      <c r="C2814" s="3" t="s">
        <v>131</v>
      </c>
      <c r="D2814" s="31">
        <v>0</v>
      </c>
      <c r="E2814" s="60">
        <v>342</v>
      </c>
      <c r="F2814" s="3">
        <v>3</v>
      </c>
      <c r="G2814" s="3">
        <v>0</v>
      </c>
      <c r="H2814" s="3">
        <v>0</v>
      </c>
      <c r="I2814" s="3">
        <v>2</v>
      </c>
    </row>
    <row r="2815" ht="20" customHeight="1" spans="1:9">
      <c r="A2815" s="9">
        <v>44710</v>
      </c>
      <c r="B2815" s="3" t="s">
        <v>423</v>
      </c>
      <c r="C2815" s="3" t="s">
        <v>131</v>
      </c>
      <c r="D2815" s="31">
        <v>0</v>
      </c>
      <c r="E2815" s="60">
        <v>0</v>
      </c>
      <c r="F2815" s="3">
        <v>0</v>
      </c>
      <c r="G2815" s="3">
        <v>0</v>
      </c>
      <c r="H2815" s="3">
        <v>0</v>
      </c>
      <c r="I2815" s="3">
        <v>1</v>
      </c>
    </row>
    <row r="2816" ht="20" customHeight="1" spans="1:9">
      <c r="A2816" s="9">
        <v>44710</v>
      </c>
      <c r="B2816" s="3" t="s">
        <v>437</v>
      </c>
      <c r="C2816" s="3" t="s">
        <v>131</v>
      </c>
      <c r="D2816" s="31">
        <v>0</v>
      </c>
      <c r="E2816" s="60">
        <v>241</v>
      </c>
      <c r="F2816" s="3">
        <v>0</v>
      </c>
      <c r="G2816" s="3">
        <v>0</v>
      </c>
      <c r="H2816" s="3">
        <v>0</v>
      </c>
      <c r="I2816" s="3">
        <v>0</v>
      </c>
    </row>
    <row r="2817" ht="20" customHeight="1" spans="1:9">
      <c r="A2817" s="9">
        <v>44710</v>
      </c>
      <c r="B2817" s="3" t="s">
        <v>255</v>
      </c>
      <c r="C2817" s="3" t="s">
        <v>131</v>
      </c>
      <c r="D2817" s="31">
        <v>0</v>
      </c>
      <c r="E2817" s="60">
        <v>262</v>
      </c>
      <c r="F2817" s="3">
        <v>2</v>
      </c>
      <c r="G2817" s="3">
        <v>2</v>
      </c>
      <c r="H2817" s="3">
        <v>0</v>
      </c>
      <c r="I2817" s="3">
        <v>2</v>
      </c>
    </row>
    <row r="2818" ht="20" customHeight="1" spans="1:9">
      <c r="A2818" s="9">
        <v>44710</v>
      </c>
      <c r="B2818" s="3" t="s">
        <v>431</v>
      </c>
      <c r="C2818" s="3" t="s">
        <v>131</v>
      </c>
      <c r="D2818" s="31">
        <v>0</v>
      </c>
      <c r="E2818" s="60">
        <v>242</v>
      </c>
      <c r="F2818" s="3">
        <v>0</v>
      </c>
      <c r="G2818" s="3">
        <v>0</v>
      </c>
      <c r="H2818" s="3">
        <v>0</v>
      </c>
      <c r="I2818" s="3">
        <v>0</v>
      </c>
    </row>
    <row r="2819" ht="20" customHeight="1" spans="1:9">
      <c r="A2819" s="9">
        <v>44710</v>
      </c>
      <c r="B2819" s="3" t="s">
        <v>313</v>
      </c>
      <c r="C2819" s="3" t="s">
        <v>131</v>
      </c>
      <c r="D2819" s="31">
        <v>0</v>
      </c>
      <c r="E2819" s="60">
        <v>0</v>
      </c>
      <c r="F2819" s="3">
        <v>0</v>
      </c>
      <c r="G2819" s="3">
        <v>0</v>
      </c>
      <c r="H2819" s="3">
        <v>0</v>
      </c>
      <c r="I2819" s="3">
        <v>3</v>
      </c>
    </row>
    <row r="2820" ht="20" customHeight="1" spans="1:9">
      <c r="A2820" s="9">
        <v>44710</v>
      </c>
      <c r="B2820" s="3" t="s">
        <v>447</v>
      </c>
      <c r="C2820" s="3" t="s">
        <v>131</v>
      </c>
      <c r="D2820" s="31">
        <v>0</v>
      </c>
      <c r="E2820" s="60">
        <v>0</v>
      </c>
      <c r="F2820" s="3">
        <v>0</v>
      </c>
      <c r="G2820" s="3">
        <v>0</v>
      </c>
      <c r="H2820" s="3">
        <v>0</v>
      </c>
      <c r="I2820" s="3">
        <v>3</v>
      </c>
    </row>
    <row r="2821" ht="20" customHeight="1" spans="1:9">
      <c r="A2821" s="9">
        <v>44710</v>
      </c>
      <c r="B2821" s="3" t="s">
        <v>445</v>
      </c>
      <c r="C2821" s="3" t="s">
        <v>131</v>
      </c>
      <c r="D2821" s="31">
        <v>0</v>
      </c>
      <c r="E2821" s="60">
        <v>0</v>
      </c>
      <c r="F2821" s="3">
        <v>0</v>
      </c>
      <c r="G2821" s="3">
        <v>0</v>
      </c>
      <c r="H2821" s="3">
        <v>0</v>
      </c>
      <c r="I2821" s="3">
        <v>1</v>
      </c>
    </row>
    <row r="2822" ht="20" customHeight="1" spans="1:9">
      <c r="A2822" s="9">
        <v>44710</v>
      </c>
      <c r="B2822" s="3" t="s">
        <v>428</v>
      </c>
      <c r="C2822" s="3" t="s">
        <v>131</v>
      </c>
      <c r="D2822" s="31">
        <v>0</v>
      </c>
      <c r="E2822" s="60">
        <v>249</v>
      </c>
      <c r="F2822" s="3">
        <v>0</v>
      </c>
      <c r="G2822" s="3">
        <v>0</v>
      </c>
      <c r="H2822" s="3">
        <v>0</v>
      </c>
      <c r="I2822" s="3">
        <v>1</v>
      </c>
    </row>
    <row r="2823" ht="20" customHeight="1" spans="1:9">
      <c r="A2823" s="9">
        <v>44710</v>
      </c>
      <c r="B2823" s="3" t="s">
        <v>438</v>
      </c>
      <c r="C2823" s="3" t="s">
        <v>131</v>
      </c>
      <c r="D2823" s="31">
        <v>0</v>
      </c>
      <c r="E2823" s="60">
        <v>244</v>
      </c>
      <c r="F2823" s="3">
        <v>0</v>
      </c>
      <c r="G2823" s="3">
        <v>0</v>
      </c>
      <c r="H2823" s="3">
        <v>0</v>
      </c>
      <c r="I2823" s="3">
        <v>0</v>
      </c>
    </row>
    <row r="2824" ht="20" customHeight="1" spans="1:9">
      <c r="A2824" s="9">
        <v>44710</v>
      </c>
      <c r="B2824" s="3" t="s">
        <v>373</v>
      </c>
      <c r="C2824" s="3" t="s">
        <v>131</v>
      </c>
      <c r="D2824" s="31">
        <v>0</v>
      </c>
      <c r="E2824" s="60">
        <v>243</v>
      </c>
      <c r="F2824" s="3">
        <v>0</v>
      </c>
      <c r="G2824" s="3">
        <v>0</v>
      </c>
      <c r="H2824" s="3">
        <v>0</v>
      </c>
      <c r="I2824" s="3">
        <v>0</v>
      </c>
    </row>
    <row r="2825" ht="20" customHeight="1" spans="1:9">
      <c r="A2825" s="9">
        <v>44710</v>
      </c>
      <c r="B2825" s="3" t="s">
        <v>433</v>
      </c>
      <c r="C2825" s="3" t="s">
        <v>131</v>
      </c>
      <c r="D2825" s="31">
        <v>0</v>
      </c>
      <c r="E2825" s="60">
        <v>316</v>
      </c>
      <c r="F2825" s="3">
        <v>1</v>
      </c>
      <c r="G2825" s="3">
        <v>1</v>
      </c>
      <c r="H2825" s="3">
        <v>0</v>
      </c>
      <c r="I2825" s="3">
        <v>2</v>
      </c>
    </row>
    <row r="2826" ht="20" customHeight="1" spans="1:9">
      <c r="A2826" s="9">
        <v>44710</v>
      </c>
      <c r="B2826" s="3" t="s">
        <v>296</v>
      </c>
      <c r="C2826" s="3" t="s">
        <v>131</v>
      </c>
      <c r="D2826" s="31">
        <v>0</v>
      </c>
      <c r="E2826" s="60">
        <v>243</v>
      </c>
      <c r="F2826" s="3">
        <v>1</v>
      </c>
      <c r="G2826" s="3">
        <v>0</v>
      </c>
      <c r="H2826" s="3">
        <v>0</v>
      </c>
      <c r="I2826" s="3">
        <v>0</v>
      </c>
    </row>
    <row r="2827" ht="20" customHeight="1" spans="1:9">
      <c r="A2827" s="9">
        <v>44710</v>
      </c>
      <c r="B2827" s="3" t="s">
        <v>421</v>
      </c>
      <c r="C2827" s="3" t="s">
        <v>131</v>
      </c>
      <c r="D2827" s="31">
        <v>0</v>
      </c>
      <c r="E2827" s="60">
        <v>0</v>
      </c>
      <c r="F2827" s="3">
        <v>0</v>
      </c>
      <c r="G2827" s="3">
        <v>0</v>
      </c>
      <c r="H2827" s="3">
        <v>0</v>
      </c>
      <c r="I2827" s="3">
        <v>1</v>
      </c>
    </row>
    <row r="2828" ht="20" customHeight="1" spans="1:9">
      <c r="A2828" s="9">
        <v>44710</v>
      </c>
      <c r="B2828" s="3" t="s">
        <v>441</v>
      </c>
      <c r="C2828" s="3" t="s">
        <v>131</v>
      </c>
      <c r="D2828" s="31">
        <v>0</v>
      </c>
      <c r="E2828" s="60">
        <v>259</v>
      </c>
      <c r="F2828" s="3">
        <v>6</v>
      </c>
      <c r="G2828" s="3">
        <v>1</v>
      </c>
      <c r="H2828" s="3">
        <v>0</v>
      </c>
      <c r="I2828" s="3">
        <v>2</v>
      </c>
    </row>
    <row r="2829" ht="20" customHeight="1" spans="1:9">
      <c r="A2829" s="9">
        <v>44710</v>
      </c>
      <c r="B2829" s="3" t="s">
        <v>397</v>
      </c>
      <c r="C2829" s="3" t="s">
        <v>131</v>
      </c>
      <c r="D2829" s="31">
        <v>0</v>
      </c>
      <c r="E2829" s="60">
        <v>155</v>
      </c>
      <c r="F2829" s="3">
        <v>1</v>
      </c>
      <c r="G2829" s="3">
        <v>1</v>
      </c>
      <c r="H2829" s="3">
        <v>0</v>
      </c>
      <c r="I2829" s="3">
        <v>0</v>
      </c>
    </row>
    <row r="2830" ht="20" customHeight="1" spans="1:9">
      <c r="A2830" s="9">
        <v>44710</v>
      </c>
      <c r="B2830" s="3" t="s">
        <v>448</v>
      </c>
      <c r="C2830" s="3" t="s">
        <v>131</v>
      </c>
      <c r="D2830" s="31">
        <v>0</v>
      </c>
      <c r="E2830" s="60">
        <v>246</v>
      </c>
      <c r="F2830" s="3">
        <v>0</v>
      </c>
      <c r="G2830" s="3">
        <v>0</v>
      </c>
      <c r="H2830" s="3">
        <v>0</v>
      </c>
      <c r="I2830" s="3">
        <v>1</v>
      </c>
    </row>
    <row r="2831" ht="20" customHeight="1" spans="1:9">
      <c r="A2831" s="9">
        <v>44710</v>
      </c>
      <c r="B2831" s="3" t="s">
        <v>434</v>
      </c>
      <c r="C2831" s="3" t="s">
        <v>131</v>
      </c>
      <c r="D2831" s="31">
        <v>0</v>
      </c>
      <c r="E2831" s="60">
        <v>384</v>
      </c>
      <c r="F2831" s="3">
        <v>1</v>
      </c>
      <c r="G2831" s="3">
        <v>1</v>
      </c>
      <c r="H2831" s="3">
        <v>0</v>
      </c>
      <c r="I2831" s="3">
        <v>0</v>
      </c>
    </row>
    <row r="2832" ht="20" customHeight="1" spans="1:9">
      <c r="A2832" s="9">
        <v>44710</v>
      </c>
      <c r="B2832" s="3" t="s">
        <v>278</v>
      </c>
      <c r="C2832" s="3" t="s">
        <v>131</v>
      </c>
      <c r="D2832" s="31">
        <v>0</v>
      </c>
      <c r="E2832" s="60">
        <v>248</v>
      </c>
      <c r="F2832" s="3">
        <v>0</v>
      </c>
      <c r="G2832" s="3">
        <v>0</v>
      </c>
      <c r="H2832" s="3">
        <v>0</v>
      </c>
      <c r="I2832" s="3">
        <v>0</v>
      </c>
    </row>
    <row r="2833" ht="20" customHeight="1" spans="1:9">
      <c r="A2833" s="9">
        <v>44710</v>
      </c>
      <c r="B2833" s="3" t="s">
        <v>289</v>
      </c>
      <c r="C2833" s="3" t="s">
        <v>131</v>
      </c>
      <c r="D2833" s="31">
        <v>0</v>
      </c>
      <c r="E2833" s="60">
        <v>121</v>
      </c>
      <c r="F2833" s="3">
        <v>0</v>
      </c>
      <c r="G2833" s="3">
        <v>0</v>
      </c>
      <c r="H2833" s="3">
        <v>0</v>
      </c>
      <c r="I2833" s="3">
        <v>0</v>
      </c>
    </row>
    <row r="2834" ht="20" customHeight="1" spans="1:9">
      <c r="A2834" s="9">
        <v>44710</v>
      </c>
      <c r="B2834" s="3" t="s">
        <v>435</v>
      </c>
      <c r="C2834" s="3" t="s">
        <v>131</v>
      </c>
      <c r="D2834" s="31">
        <v>0</v>
      </c>
      <c r="E2834" s="60">
        <v>246</v>
      </c>
      <c r="F2834" s="3">
        <v>0</v>
      </c>
      <c r="G2834" s="3">
        <v>0</v>
      </c>
      <c r="H2834" s="3">
        <v>0</v>
      </c>
      <c r="I2834" s="3">
        <v>0</v>
      </c>
    </row>
    <row r="2835" ht="20" customHeight="1" spans="1:9">
      <c r="A2835" s="9">
        <v>44710</v>
      </c>
      <c r="B2835" s="3" t="s">
        <v>451</v>
      </c>
      <c r="C2835" s="3" t="s">
        <v>131</v>
      </c>
      <c r="D2835" s="31">
        <v>0</v>
      </c>
      <c r="E2835" s="60">
        <v>243</v>
      </c>
      <c r="F2835" s="3">
        <v>0</v>
      </c>
      <c r="G2835" s="3">
        <v>0</v>
      </c>
      <c r="H2835" s="3">
        <v>0</v>
      </c>
      <c r="I2835" s="3">
        <v>0</v>
      </c>
    </row>
    <row r="2836" ht="20" customHeight="1" spans="1:9">
      <c r="A2836" s="8" t="s">
        <v>138</v>
      </c>
      <c r="B2836" s="8"/>
      <c r="C2836" s="8"/>
      <c r="D2836" s="24">
        <f t="shared" ref="D2836:I2836" si="100">SUM(D2802:D2835)</f>
        <v>8331</v>
      </c>
      <c r="E2836" s="59">
        <f t="shared" si="100"/>
        <v>7772</v>
      </c>
      <c r="F2836" s="8">
        <f t="shared" si="100"/>
        <v>78</v>
      </c>
      <c r="G2836" s="8">
        <f t="shared" si="100"/>
        <v>42</v>
      </c>
      <c r="H2836" s="8">
        <f t="shared" si="100"/>
        <v>36</v>
      </c>
      <c r="I2836" s="8">
        <f t="shared" si="100"/>
        <v>133</v>
      </c>
    </row>
    <row r="2837" ht="20" customHeight="1" spans="1:9">
      <c r="A2837" s="9">
        <v>44709</v>
      </c>
      <c r="B2837" s="3" t="s">
        <v>292</v>
      </c>
      <c r="C2837" s="3" t="s">
        <v>131</v>
      </c>
      <c r="D2837" s="31">
        <v>3985</v>
      </c>
      <c r="E2837" s="60">
        <v>311</v>
      </c>
      <c r="F2837" s="3">
        <v>6</v>
      </c>
      <c r="G2837" s="3">
        <v>6</v>
      </c>
      <c r="H2837" s="3">
        <v>3</v>
      </c>
      <c r="I2837" s="3">
        <v>13</v>
      </c>
    </row>
    <row r="2838" ht="20" customHeight="1" spans="1:9">
      <c r="A2838" s="9">
        <v>44709</v>
      </c>
      <c r="B2838" s="3" t="s">
        <v>295</v>
      </c>
      <c r="C2838" s="3" t="s">
        <v>131</v>
      </c>
      <c r="D2838" s="31">
        <v>1485</v>
      </c>
      <c r="E2838" s="60">
        <v>815</v>
      </c>
      <c r="F2838" s="3">
        <v>6</v>
      </c>
      <c r="G2838" s="3">
        <v>1</v>
      </c>
      <c r="H2838" s="3">
        <v>3</v>
      </c>
      <c r="I2838" s="3">
        <v>15</v>
      </c>
    </row>
    <row r="2839" ht="20" customHeight="1" spans="1:9">
      <c r="A2839" s="9">
        <v>44709</v>
      </c>
      <c r="B2839" s="3" t="s">
        <v>291</v>
      </c>
      <c r="C2839" s="3" t="s">
        <v>131</v>
      </c>
      <c r="D2839" s="31">
        <v>1310</v>
      </c>
      <c r="E2839" s="60">
        <v>241</v>
      </c>
      <c r="F2839" s="3">
        <v>19</v>
      </c>
      <c r="G2839" s="3">
        <v>10</v>
      </c>
      <c r="H2839" s="3">
        <v>15</v>
      </c>
      <c r="I2839" s="3">
        <v>53</v>
      </c>
    </row>
    <row r="2840" ht="20" customHeight="1" spans="1:9">
      <c r="A2840" s="9">
        <v>44709</v>
      </c>
      <c r="B2840" s="3" t="s">
        <v>307</v>
      </c>
      <c r="C2840" s="3" t="s">
        <v>131</v>
      </c>
      <c r="D2840" s="31">
        <v>499</v>
      </c>
      <c r="E2840" s="60">
        <v>247</v>
      </c>
      <c r="F2840" s="3">
        <v>4</v>
      </c>
      <c r="G2840" s="3">
        <v>2</v>
      </c>
      <c r="H2840" s="3">
        <v>3</v>
      </c>
      <c r="I2840" s="3">
        <v>4</v>
      </c>
    </row>
    <row r="2841" ht="20" customHeight="1" spans="1:9">
      <c r="A2841" s="9">
        <v>44709</v>
      </c>
      <c r="B2841" s="3" t="s">
        <v>424</v>
      </c>
      <c r="C2841" s="3" t="s">
        <v>131</v>
      </c>
      <c r="D2841" s="31">
        <v>116</v>
      </c>
      <c r="E2841" s="60">
        <v>242</v>
      </c>
      <c r="F2841" s="3">
        <v>3</v>
      </c>
      <c r="G2841" s="3">
        <v>2</v>
      </c>
      <c r="H2841" s="3">
        <v>1</v>
      </c>
      <c r="I2841" s="3">
        <v>4</v>
      </c>
    </row>
    <row r="2842" ht="20" customHeight="1" spans="1:9">
      <c r="A2842" s="9">
        <v>44709</v>
      </c>
      <c r="B2842" s="3" t="s">
        <v>447</v>
      </c>
      <c r="C2842" s="3" t="s">
        <v>131</v>
      </c>
      <c r="D2842" s="31">
        <v>30</v>
      </c>
      <c r="E2842" s="60">
        <v>251</v>
      </c>
      <c r="F2842" s="3">
        <v>3</v>
      </c>
      <c r="G2842" s="3">
        <v>3</v>
      </c>
      <c r="H2842" s="3">
        <v>1</v>
      </c>
      <c r="I2842" s="3">
        <v>4</v>
      </c>
    </row>
    <row r="2843" ht="20" customHeight="1" spans="1:9">
      <c r="A2843" s="9">
        <v>44709</v>
      </c>
      <c r="B2843" s="3" t="s">
        <v>441</v>
      </c>
      <c r="C2843" s="3" t="s">
        <v>131</v>
      </c>
      <c r="D2843" s="31">
        <v>18</v>
      </c>
      <c r="E2843" s="60">
        <v>240</v>
      </c>
      <c r="F2843" s="3">
        <v>2</v>
      </c>
      <c r="G2843" s="3">
        <v>0</v>
      </c>
      <c r="H2843" s="3">
        <v>1</v>
      </c>
      <c r="I2843" s="3">
        <v>2</v>
      </c>
    </row>
    <row r="2844" ht="20" customHeight="1" spans="1:9">
      <c r="A2844" s="9">
        <v>44709</v>
      </c>
      <c r="B2844" s="3" t="s">
        <v>425</v>
      </c>
      <c r="C2844" s="3" t="s">
        <v>131</v>
      </c>
      <c r="D2844" s="31">
        <v>13</v>
      </c>
      <c r="E2844" s="60">
        <v>242</v>
      </c>
      <c r="F2844" s="3">
        <v>5</v>
      </c>
      <c r="G2844" s="3">
        <v>3</v>
      </c>
      <c r="H2844" s="3">
        <v>2</v>
      </c>
      <c r="I2844" s="3">
        <v>8</v>
      </c>
    </row>
    <row r="2845" ht="20" customHeight="1" spans="1:9">
      <c r="A2845" s="9">
        <v>44709</v>
      </c>
      <c r="B2845" s="3" t="s">
        <v>426</v>
      </c>
      <c r="C2845" s="3" t="s">
        <v>131</v>
      </c>
      <c r="D2845" s="31">
        <v>6</v>
      </c>
      <c r="E2845" s="60">
        <v>255</v>
      </c>
      <c r="F2845" s="3">
        <v>0</v>
      </c>
      <c r="G2845" s="3">
        <v>0</v>
      </c>
      <c r="H2845" s="3">
        <v>1</v>
      </c>
      <c r="I2845" s="3">
        <v>2</v>
      </c>
    </row>
    <row r="2846" ht="20" customHeight="1" spans="1:9">
      <c r="A2846" s="9">
        <v>44709</v>
      </c>
      <c r="B2846" s="3" t="s">
        <v>361</v>
      </c>
      <c r="C2846" s="3" t="s">
        <v>131</v>
      </c>
      <c r="D2846" s="31">
        <v>6</v>
      </c>
      <c r="E2846" s="60">
        <v>251</v>
      </c>
      <c r="F2846" s="3">
        <v>0</v>
      </c>
      <c r="G2846" s="3">
        <v>0</v>
      </c>
      <c r="H2846" s="3">
        <v>1</v>
      </c>
      <c r="I2846" s="3">
        <v>2</v>
      </c>
    </row>
    <row r="2847" ht="20" customHeight="1" spans="1:9">
      <c r="A2847" s="9">
        <v>44709</v>
      </c>
      <c r="B2847" s="3" t="s">
        <v>423</v>
      </c>
      <c r="C2847" s="3" t="s">
        <v>131</v>
      </c>
      <c r="D2847" s="31">
        <v>1</v>
      </c>
      <c r="E2847" s="60">
        <v>0</v>
      </c>
      <c r="F2847" s="3">
        <v>0</v>
      </c>
      <c r="G2847" s="3">
        <v>0</v>
      </c>
      <c r="H2847" s="3">
        <v>1</v>
      </c>
      <c r="I2847" s="3">
        <v>1</v>
      </c>
    </row>
    <row r="2848" ht="20" customHeight="1" spans="1:9">
      <c r="A2848" s="9">
        <v>44709</v>
      </c>
      <c r="B2848" s="3" t="s">
        <v>273</v>
      </c>
      <c r="C2848" s="3" t="s">
        <v>131</v>
      </c>
      <c r="D2848" s="31">
        <v>0</v>
      </c>
      <c r="E2848" s="60">
        <v>294</v>
      </c>
      <c r="F2848" s="3">
        <v>0</v>
      </c>
      <c r="G2848" s="3">
        <v>0</v>
      </c>
      <c r="H2848" s="3">
        <v>0</v>
      </c>
      <c r="I2848" s="3">
        <v>0</v>
      </c>
    </row>
    <row r="2849" ht="20" customHeight="1" spans="1:9">
      <c r="A2849" s="9">
        <v>44709</v>
      </c>
      <c r="B2849" s="3" t="s">
        <v>407</v>
      </c>
      <c r="C2849" s="3" t="s">
        <v>131</v>
      </c>
      <c r="D2849" s="31">
        <v>0</v>
      </c>
      <c r="E2849" s="60">
        <v>328</v>
      </c>
      <c r="F2849" s="3">
        <v>2</v>
      </c>
      <c r="G2849" s="3">
        <v>0</v>
      </c>
      <c r="H2849" s="3">
        <v>0</v>
      </c>
      <c r="I2849" s="3">
        <v>2</v>
      </c>
    </row>
    <row r="2850" ht="20" customHeight="1" spans="1:9">
      <c r="A2850" s="9">
        <v>44709</v>
      </c>
      <c r="B2850" s="3" t="s">
        <v>437</v>
      </c>
      <c r="C2850" s="3" t="s">
        <v>131</v>
      </c>
      <c r="D2850" s="31">
        <v>0</v>
      </c>
      <c r="E2850" s="60">
        <v>240</v>
      </c>
      <c r="F2850" s="3">
        <v>1</v>
      </c>
      <c r="G2850" s="3">
        <v>1</v>
      </c>
      <c r="H2850" s="3">
        <v>0</v>
      </c>
      <c r="I2850" s="3">
        <v>1</v>
      </c>
    </row>
    <row r="2851" ht="20" customHeight="1" spans="1:9">
      <c r="A2851" s="9">
        <v>44709</v>
      </c>
      <c r="B2851" s="3" t="s">
        <v>255</v>
      </c>
      <c r="C2851" s="3" t="s">
        <v>131</v>
      </c>
      <c r="D2851" s="31">
        <v>0</v>
      </c>
      <c r="E2851" s="60">
        <v>248</v>
      </c>
      <c r="F2851" s="3">
        <v>1</v>
      </c>
      <c r="G2851" s="3">
        <v>1</v>
      </c>
      <c r="H2851" s="3">
        <v>0</v>
      </c>
      <c r="I2851" s="3">
        <v>1</v>
      </c>
    </row>
    <row r="2852" ht="20" customHeight="1" spans="1:9">
      <c r="A2852" s="9">
        <v>44709</v>
      </c>
      <c r="B2852" s="3" t="s">
        <v>431</v>
      </c>
      <c r="C2852" s="3" t="s">
        <v>131</v>
      </c>
      <c r="D2852" s="31">
        <v>0</v>
      </c>
      <c r="E2852" s="60">
        <v>249</v>
      </c>
      <c r="F2852" s="3">
        <v>0</v>
      </c>
      <c r="G2852" s="3">
        <v>0</v>
      </c>
      <c r="H2852" s="3">
        <v>0</v>
      </c>
      <c r="I2852" s="3">
        <v>0</v>
      </c>
    </row>
    <row r="2853" ht="20" customHeight="1" spans="1:9">
      <c r="A2853" s="9">
        <v>44709</v>
      </c>
      <c r="B2853" s="3" t="s">
        <v>313</v>
      </c>
      <c r="C2853" s="3" t="s">
        <v>131</v>
      </c>
      <c r="D2853" s="31">
        <v>0</v>
      </c>
      <c r="E2853" s="60">
        <v>0</v>
      </c>
      <c r="F2853" s="3">
        <v>0</v>
      </c>
      <c r="G2853" s="3">
        <v>0</v>
      </c>
      <c r="H2853" s="3">
        <v>0</v>
      </c>
      <c r="I2853" s="3">
        <v>3</v>
      </c>
    </row>
    <row r="2854" ht="20" customHeight="1" spans="1:9">
      <c r="A2854" s="9">
        <v>44709</v>
      </c>
      <c r="B2854" s="3" t="s">
        <v>445</v>
      </c>
      <c r="C2854" s="3" t="s">
        <v>131</v>
      </c>
      <c r="D2854" s="31">
        <v>0</v>
      </c>
      <c r="E2854" s="60">
        <v>0</v>
      </c>
      <c r="F2854" s="3">
        <v>0</v>
      </c>
      <c r="G2854" s="3">
        <v>0</v>
      </c>
      <c r="H2854" s="3">
        <v>0</v>
      </c>
      <c r="I2854" s="3">
        <v>1</v>
      </c>
    </row>
    <row r="2855" ht="20" customHeight="1" spans="1:9">
      <c r="A2855" s="9">
        <v>44709</v>
      </c>
      <c r="B2855" s="3" t="s">
        <v>428</v>
      </c>
      <c r="C2855" s="3" t="s">
        <v>131</v>
      </c>
      <c r="D2855" s="31">
        <v>0</v>
      </c>
      <c r="E2855" s="60">
        <v>253</v>
      </c>
      <c r="F2855" s="3">
        <v>4</v>
      </c>
      <c r="G2855" s="3">
        <v>1</v>
      </c>
      <c r="H2855" s="3">
        <v>0</v>
      </c>
      <c r="I2855" s="3">
        <v>2</v>
      </c>
    </row>
    <row r="2856" ht="20" customHeight="1" spans="1:9">
      <c r="A2856" s="9">
        <v>44709</v>
      </c>
      <c r="B2856" s="3" t="s">
        <v>438</v>
      </c>
      <c r="C2856" s="3" t="s">
        <v>131</v>
      </c>
      <c r="D2856" s="31">
        <v>0</v>
      </c>
      <c r="E2856" s="60">
        <v>262</v>
      </c>
      <c r="F2856" s="3">
        <v>3</v>
      </c>
      <c r="G2856" s="3">
        <v>3</v>
      </c>
      <c r="H2856" s="3">
        <v>0</v>
      </c>
      <c r="I2856" s="3">
        <v>4</v>
      </c>
    </row>
    <row r="2857" ht="20" customHeight="1" spans="1:9">
      <c r="A2857" s="9">
        <v>44709</v>
      </c>
      <c r="B2857" s="3" t="s">
        <v>373</v>
      </c>
      <c r="C2857" s="3" t="s">
        <v>131</v>
      </c>
      <c r="D2857" s="31">
        <v>0</v>
      </c>
      <c r="E2857" s="60">
        <v>253</v>
      </c>
      <c r="F2857" s="3">
        <v>0</v>
      </c>
      <c r="G2857" s="3">
        <v>0</v>
      </c>
      <c r="H2857" s="3">
        <v>0</v>
      </c>
      <c r="I2857" s="3">
        <v>0</v>
      </c>
    </row>
    <row r="2858" ht="20" customHeight="1" spans="1:9">
      <c r="A2858" s="9">
        <v>44709</v>
      </c>
      <c r="B2858" s="3" t="s">
        <v>433</v>
      </c>
      <c r="C2858" s="3" t="s">
        <v>131</v>
      </c>
      <c r="D2858" s="31">
        <v>0</v>
      </c>
      <c r="E2858" s="60">
        <v>332</v>
      </c>
      <c r="F2858" s="3">
        <v>0</v>
      </c>
      <c r="G2858" s="3">
        <v>0</v>
      </c>
      <c r="H2858" s="3">
        <v>0</v>
      </c>
      <c r="I2858" s="3">
        <v>1</v>
      </c>
    </row>
    <row r="2859" ht="20" customHeight="1" spans="1:9">
      <c r="A2859" s="9">
        <v>44709</v>
      </c>
      <c r="B2859" s="3" t="s">
        <v>296</v>
      </c>
      <c r="C2859" s="3" t="s">
        <v>131</v>
      </c>
      <c r="D2859" s="31">
        <v>0</v>
      </c>
      <c r="E2859" s="60">
        <v>247</v>
      </c>
      <c r="F2859" s="3">
        <v>1</v>
      </c>
      <c r="G2859" s="3">
        <v>1</v>
      </c>
      <c r="H2859" s="3">
        <v>0</v>
      </c>
      <c r="I2859" s="3">
        <v>1</v>
      </c>
    </row>
    <row r="2860" ht="20" customHeight="1" spans="1:9">
      <c r="A2860" s="9">
        <v>44709</v>
      </c>
      <c r="B2860" s="3" t="s">
        <v>450</v>
      </c>
      <c r="C2860" s="3" t="s">
        <v>131</v>
      </c>
      <c r="D2860" s="31">
        <v>0</v>
      </c>
      <c r="E2860" s="60">
        <v>82</v>
      </c>
      <c r="F2860" s="3">
        <v>0</v>
      </c>
      <c r="G2860" s="3">
        <v>0</v>
      </c>
      <c r="H2860" s="3">
        <v>0</v>
      </c>
      <c r="I2860" s="3">
        <v>0</v>
      </c>
    </row>
    <row r="2861" ht="20" customHeight="1" spans="1:9">
      <c r="A2861" s="9">
        <v>44709</v>
      </c>
      <c r="B2861" s="3" t="s">
        <v>368</v>
      </c>
      <c r="C2861" s="3" t="s">
        <v>131</v>
      </c>
      <c r="D2861" s="31">
        <v>0</v>
      </c>
      <c r="E2861" s="60">
        <v>261</v>
      </c>
      <c r="F2861" s="3">
        <v>9</v>
      </c>
      <c r="G2861" s="3">
        <v>5</v>
      </c>
      <c r="H2861" s="3">
        <v>0</v>
      </c>
      <c r="I2861" s="3">
        <v>5</v>
      </c>
    </row>
    <row r="2862" ht="20" customHeight="1" spans="1:9">
      <c r="A2862" s="9">
        <v>44709</v>
      </c>
      <c r="B2862" s="3" t="s">
        <v>397</v>
      </c>
      <c r="C2862" s="3" t="s">
        <v>131</v>
      </c>
      <c r="D2862" s="31">
        <v>0</v>
      </c>
      <c r="E2862" s="60">
        <v>461</v>
      </c>
      <c r="F2862" s="3">
        <v>0</v>
      </c>
      <c r="G2862" s="3">
        <v>0</v>
      </c>
      <c r="H2862" s="3">
        <v>0</v>
      </c>
      <c r="I2862" s="3">
        <v>0</v>
      </c>
    </row>
    <row r="2863" ht="20" customHeight="1" spans="1:9">
      <c r="A2863" s="9">
        <v>44709</v>
      </c>
      <c r="B2863" s="3" t="s">
        <v>448</v>
      </c>
      <c r="C2863" s="3" t="s">
        <v>131</v>
      </c>
      <c r="D2863" s="31">
        <v>0</v>
      </c>
      <c r="E2863" s="60">
        <v>244</v>
      </c>
      <c r="F2863" s="3">
        <v>1</v>
      </c>
      <c r="G2863" s="3">
        <v>0</v>
      </c>
      <c r="H2863" s="3">
        <v>0</v>
      </c>
      <c r="I2863" s="3">
        <v>1</v>
      </c>
    </row>
    <row r="2864" ht="20" customHeight="1" spans="1:9">
      <c r="A2864" s="9">
        <v>44709</v>
      </c>
      <c r="B2864" s="3" t="s">
        <v>434</v>
      </c>
      <c r="C2864" s="3" t="s">
        <v>131</v>
      </c>
      <c r="D2864" s="31">
        <v>0</v>
      </c>
      <c r="E2864" s="60">
        <v>253</v>
      </c>
      <c r="F2864" s="3">
        <v>1</v>
      </c>
      <c r="G2864" s="3">
        <v>0</v>
      </c>
      <c r="H2864" s="3">
        <v>0</v>
      </c>
      <c r="I2864" s="3">
        <v>0</v>
      </c>
    </row>
    <row r="2865" ht="20" customHeight="1" spans="1:9">
      <c r="A2865" s="9">
        <v>44709</v>
      </c>
      <c r="B2865" s="3" t="s">
        <v>278</v>
      </c>
      <c r="C2865" s="3" t="s">
        <v>131</v>
      </c>
      <c r="D2865" s="31">
        <v>0</v>
      </c>
      <c r="E2865" s="60">
        <v>241</v>
      </c>
      <c r="F2865" s="3">
        <v>0</v>
      </c>
      <c r="G2865" s="3">
        <v>0</v>
      </c>
      <c r="H2865" s="3">
        <v>0</v>
      </c>
      <c r="I2865" s="3">
        <v>0</v>
      </c>
    </row>
    <row r="2866" ht="20" customHeight="1" spans="1:9">
      <c r="A2866" s="9">
        <v>44709</v>
      </c>
      <c r="B2866" s="3" t="s">
        <v>312</v>
      </c>
      <c r="C2866" s="3" t="s">
        <v>131</v>
      </c>
      <c r="D2866" s="31">
        <v>0</v>
      </c>
      <c r="E2866" s="60">
        <v>266</v>
      </c>
      <c r="F2866" s="3">
        <v>3</v>
      </c>
      <c r="G2866" s="3">
        <v>2</v>
      </c>
      <c r="H2866" s="3">
        <v>0</v>
      </c>
      <c r="I2866" s="3">
        <v>3</v>
      </c>
    </row>
    <row r="2867" ht="20" customHeight="1" spans="1:9">
      <c r="A2867" s="9">
        <v>44709</v>
      </c>
      <c r="B2867" s="3" t="s">
        <v>289</v>
      </c>
      <c r="C2867" s="3" t="s">
        <v>131</v>
      </c>
      <c r="D2867" s="31">
        <v>0</v>
      </c>
      <c r="E2867" s="60">
        <v>121</v>
      </c>
      <c r="F2867" s="3">
        <v>0</v>
      </c>
      <c r="G2867" s="3">
        <v>0</v>
      </c>
      <c r="H2867" s="3">
        <v>0</v>
      </c>
      <c r="I2867" s="3">
        <v>0</v>
      </c>
    </row>
    <row r="2868" ht="20" customHeight="1" spans="1:9">
      <c r="A2868" s="9">
        <v>44709</v>
      </c>
      <c r="B2868" s="3" t="s">
        <v>435</v>
      </c>
      <c r="C2868" s="3" t="s">
        <v>131</v>
      </c>
      <c r="D2868" s="31">
        <v>0</v>
      </c>
      <c r="E2868" s="60">
        <v>247</v>
      </c>
      <c r="F2868" s="3">
        <v>1</v>
      </c>
      <c r="G2868" s="3">
        <v>0</v>
      </c>
      <c r="H2868" s="3">
        <v>0</v>
      </c>
      <c r="I2868" s="3">
        <v>0</v>
      </c>
    </row>
    <row r="2869" ht="20" customHeight="1" spans="1:9">
      <c r="A2869" s="9">
        <v>44709</v>
      </c>
      <c r="B2869" s="3" t="s">
        <v>451</v>
      </c>
      <c r="C2869" s="3" t="s">
        <v>131</v>
      </c>
      <c r="D2869" s="31">
        <v>0</v>
      </c>
      <c r="E2869" s="60">
        <v>242</v>
      </c>
      <c r="F2869" s="3">
        <v>1</v>
      </c>
      <c r="G2869" s="3">
        <v>0</v>
      </c>
      <c r="H2869" s="3">
        <v>0</v>
      </c>
      <c r="I2869" s="3">
        <v>0</v>
      </c>
    </row>
    <row r="2870" ht="20" customHeight="1" spans="1:9">
      <c r="A2870" s="8" t="s">
        <v>139</v>
      </c>
      <c r="B2870" s="8"/>
      <c r="C2870" s="8"/>
      <c r="D2870" s="24">
        <f t="shared" ref="D2870:I2870" si="101">SUM(D2837:D2869)</f>
        <v>7469</v>
      </c>
      <c r="E2870" s="59">
        <f t="shared" si="101"/>
        <v>8219</v>
      </c>
      <c r="F2870" s="8">
        <f t="shared" si="101"/>
        <v>76</v>
      </c>
      <c r="G2870" s="8">
        <f t="shared" si="101"/>
        <v>41</v>
      </c>
      <c r="H2870" s="8">
        <f t="shared" si="101"/>
        <v>32</v>
      </c>
      <c r="I2870" s="8">
        <f t="shared" si="101"/>
        <v>133</v>
      </c>
    </row>
    <row r="2871" ht="20" customHeight="1" spans="1:9">
      <c r="A2871" s="9">
        <v>44708</v>
      </c>
      <c r="B2871" s="3" t="s">
        <v>292</v>
      </c>
      <c r="C2871" s="3" t="s">
        <v>131</v>
      </c>
      <c r="D2871" s="31">
        <v>3345</v>
      </c>
      <c r="E2871" s="60">
        <v>279</v>
      </c>
      <c r="F2871" s="3">
        <v>6</v>
      </c>
      <c r="G2871" s="3">
        <v>4</v>
      </c>
      <c r="H2871" s="3">
        <v>5</v>
      </c>
      <c r="I2871" s="3">
        <v>11</v>
      </c>
    </row>
    <row r="2872" ht="20" customHeight="1" spans="1:9">
      <c r="A2872" s="9">
        <v>44708</v>
      </c>
      <c r="B2872" s="3" t="s">
        <v>291</v>
      </c>
      <c r="C2872" s="3" t="s">
        <v>131</v>
      </c>
      <c r="D2872" s="31">
        <v>1079</v>
      </c>
      <c r="E2872" s="60">
        <v>241</v>
      </c>
      <c r="F2872" s="3">
        <v>10</v>
      </c>
      <c r="G2872" s="3">
        <v>4</v>
      </c>
      <c r="H2872" s="3">
        <v>15</v>
      </c>
      <c r="I2872" s="3">
        <v>46</v>
      </c>
    </row>
    <row r="2873" ht="20" customHeight="1" spans="1:9">
      <c r="A2873" s="9">
        <v>44708</v>
      </c>
      <c r="B2873" s="3" t="s">
        <v>295</v>
      </c>
      <c r="C2873" s="3" t="s">
        <v>131</v>
      </c>
      <c r="D2873" s="31">
        <v>580</v>
      </c>
      <c r="E2873" s="60">
        <v>791</v>
      </c>
      <c r="F2873" s="3">
        <v>6</v>
      </c>
      <c r="G2873" s="3">
        <v>4</v>
      </c>
      <c r="H2873" s="3">
        <v>6</v>
      </c>
      <c r="I2873" s="3">
        <v>19</v>
      </c>
    </row>
    <row r="2874" ht="20" customHeight="1" spans="1:9">
      <c r="A2874" s="9">
        <v>44708</v>
      </c>
      <c r="B2874" s="3" t="s">
        <v>428</v>
      </c>
      <c r="C2874" s="3" t="s">
        <v>131</v>
      </c>
      <c r="D2874" s="31">
        <v>198</v>
      </c>
      <c r="E2874" s="60">
        <v>287</v>
      </c>
      <c r="F2874" s="3">
        <v>3</v>
      </c>
      <c r="G2874" s="3">
        <v>0</v>
      </c>
      <c r="H2874" s="3">
        <v>1</v>
      </c>
      <c r="I2874" s="3">
        <v>1</v>
      </c>
    </row>
    <row r="2875" ht="20" customHeight="1" spans="1:9">
      <c r="A2875" s="9">
        <v>44708</v>
      </c>
      <c r="B2875" s="3" t="s">
        <v>307</v>
      </c>
      <c r="C2875" s="3" t="s">
        <v>131</v>
      </c>
      <c r="D2875" s="31">
        <v>177</v>
      </c>
      <c r="E2875" s="60">
        <v>262</v>
      </c>
      <c r="F2875" s="3">
        <v>2</v>
      </c>
      <c r="G2875" s="3">
        <v>2</v>
      </c>
      <c r="H2875" s="3">
        <v>3</v>
      </c>
      <c r="I2875" s="3">
        <v>3</v>
      </c>
    </row>
    <row r="2876" ht="20" customHeight="1" spans="1:9">
      <c r="A2876" s="9">
        <v>44708</v>
      </c>
      <c r="B2876" s="3" t="s">
        <v>424</v>
      </c>
      <c r="C2876" s="3" t="s">
        <v>131</v>
      </c>
      <c r="D2876" s="31">
        <v>122</v>
      </c>
      <c r="E2876" s="60">
        <v>272</v>
      </c>
      <c r="F2876" s="3">
        <v>0</v>
      </c>
      <c r="G2876" s="3">
        <v>0</v>
      </c>
      <c r="H2876" s="3">
        <v>2</v>
      </c>
      <c r="I2876" s="3">
        <v>4</v>
      </c>
    </row>
    <row r="2877" ht="20" customHeight="1" spans="1:9">
      <c r="A2877" s="9">
        <v>44708</v>
      </c>
      <c r="B2877" s="3" t="s">
        <v>313</v>
      </c>
      <c r="C2877" s="3" t="s">
        <v>131</v>
      </c>
      <c r="D2877" s="31">
        <v>86</v>
      </c>
      <c r="E2877" s="60">
        <v>1</v>
      </c>
      <c r="F2877" s="3">
        <v>0</v>
      </c>
      <c r="G2877" s="3">
        <v>0</v>
      </c>
      <c r="H2877" s="3">
        <v>1</v>
      </c>
      <c r="I2877" s="3">
        <v>3</v>
      </c>
    </row>
    <row r="2878" ht="20" customHeight="1" spans="1:9">
      <c r="A2878" s="9">
        <v>44708</v>
      </c>
      <c r="B2878" s="3" t="s">
        <v>407</v>
      </c>
      <c r="C2878" s="3" t="s">
        <v>131</v>
      </c>
      <c r="D2878" s="31">
        <v>48</v>
      </c>
      <c r="E2878" s="60">
        <v>399</v>
      </c>
      <c r="F2878" s="3">
        <v>1</v>
      </c>
      <c r="G2878" s="3">
        <v>0</v>
      </c>
      <c r="H2878" s="3">
        <v>1</v>
      </c>
      <c r="I2878" s="3">
        <v>2</v>
      </c>
    </row>
    <row r="2879" ht="20" customHeight="1" spans="1:9">
      <c r="A2879" s="9">
        <v>44708</v>
      </c>
      <c r="B2879" s="3" t="s">
        <v>426</v>
      </c>
      <c r="C2879" s="3" t="s">
        <v>131</v>
      </c>
      <c r="D2879" s="31">
        <v>36</v>
      </c>
      <c r="E2879" s="60">
        <v>241</v>
      </c>
      <c r="F2879" s="3">
        <v>0</v>
      </c>
      <c r="G2879" s="3">
        <v>0</v>
      </c>
      <c r="H2879" s="3">
        <v>1</v>
      </c>
      <c r="I2879" s="3">
        <v>2</v>
      </c>
    </row>
    <row r="2880" ht="20" customHeight="1" spans="1:9">
      <c r="A2880" s="9">
        <v>44708</v>
      </c>
      <c r="B2880" s="3" t="s">
        <v>425</v>
      </c>
      <c r="C2880" s="3" t="s">
        <v>131</v>
      </c>
      <c r="D2880" s="31">
        <v>6</v>
      </c>
      <c r="E2880" s="60">
        <v>242</v>
      </c>
      <c r="F2880" s="3">
        <v>0</v>
      </c>
      <c r="G2880" s="3">
        <v>0</v>
      </c>
      <c r="H2880" s="3">
        <v>1</v>
      </c>
      <c r="I2880" s="3">
        <v>6</v>
      </c>
    </row>
    <row r="2881" ht="20" customHeight="1" spans="1:9">
      <c r="A2881" s="9">
        <v>44708</v>
      </c>
      <c r="B2881" s="3" t="s">
        <v>397</v>
      </c>
      <c r="C2881" s="3" t="s">
        <v>131</v>
      </c>
      <c r="D2881" s="31">
        <v>6</v>
      </c>
      <c r="E2881" s="60">
        <v>64</v>
      </c>
      <c r="F2881" s="3">
        <v>1</v>
      </c>
      <c r="G2881" s="3">
        <v>0</v>
      </c>
      <c r="H2881" s="3">
        <v>1</v>
      </c>
      <c r="I2881" s="3">
        <v>1</v>
      </c>
    </row>
    <row r="2882" ht="20" customHeight="1" spans="1:9">
      <c r="A2882" s="9">
        <v>44708</v>
      </c>
      <c r="B2882" s="3" t="s">
        <v>423</v>
      </c>
      <c r="C2882" s="3" t="s">
        <v>131</v>
      </c>
      <c r="D2882" s="31">
        <v>1</v>
      </c>
      <c r="E2882" s="60">
        <v>0</v>
      </c>
      <c r="F2882" s="3">
        <v>0</v>
      </c>
      <c r="G2882" s="3">
        <v>0</v>
      </c>
      <c r="H2882" s="3">
        <v>1</v>
      </c>
      <c r="I2882" s="3">
        <v>1</v>
      </c>
    </row>
    <row r="2883" ht="20" customHeight="1" spans="1:9">
      <c r="A2883" s="9">
        <v>44708</v>
      </c>
      <c r="B2883" s="3" t="s">
        <v>273</v>
      </c>
      <c r="C2883" s="3" t="s">
        <v>131</v>
      </c>
      <c r="D2883" s="31">
        <v>0</v>
      </c>
      <c r="E2883" s="60">
        <v>256</v>
      </c>
      <c r="F2883" s="3">
        <v>1</v>
      </c>
      <c r="G2883" s="3">
        <v>0</v>
      </c>
      <c r="H2883" s="3">
        <v>0</v>
      </c>
      <c r="I2883" s="3">
        <v>0</v>
      </c>
    </row>
    <row r="2884" ht="20" customHeight="1" spans="1:9">
      <c r="A2884" s="9">
        <v>44708</v>
      </c>
      <c r="B2884" s="3" t="s">
        <v>437</v>
      </c>
      <c r="C2884" s="3" t="s">
        <v>131</v>
      </c>
      <c r="D2884" s="31">
        <v>0</v>
      </c>
      <c r="E2884" s="60">
        <v>248</v>
      </c>
      <c r="F2884" s="3">
        <v>3</v>
      </c>
      <c r="G2884" s="3">
        <v>2</v>
      </c>
      <c r="H2884" s="3">
        <v>0</v>
      </c>
      <c r="I2884" s="3">
        <v>2</v>
      </c>
    </row>
    <row r="2885" ht="20" customHeight="1" spans="1:9">
      <c r="A2885" s="9">
        <v>44708</v>
      </c>
      <c r="B2885" s="3" t="s">
        <v>255</v>
      </c>
      <c r="C2885" s="3" t="s">
        <v>131</v>
      </c>
      <c r="D2885" s="31">
        <v>0</v>
      </c>
      <c r="E2885" s="60">
        <v>271</v>
      </c>
      <c r="F2885" s="3">
        <v>0</v>
      </c>
      <c r="G2885" s="3">
        <v>0</v>
      </c>
      <c r="H2885" s="3">
        <v>0</v>
      </c>
      <c r="I2885" s="3">
        <v>0</v>
      </c>
    </row>
    <row r="2886" ht="20" customHeight="1" spans="1:9">
      <c r="A2886" s="9">
        <v>44708</v>
      </c>
      <c r="B2886" s="3" t="s">
        <v>431</v>
      </c>
      <c r="C2886" s="3" t="s">
        <v>131</v>
      </c>
      <c r="D2886" s="31">
        <v>0</v>
      </c>
      <c r="E2886" s="60">
        <v>240</v>
      </c>
      <c r="F2886" s="3">
        <v>1</v>
      </c>
      <c r="G2886" s="3">
        <v>0</v>
      </c>
      <c r="H2886" s="3">
        <v>0</v>
      </c>
      <c r="I2886" s="3">
        <v>0</v>
      </c>
    </row>
    <row r="2887" ht="20" customHeight="1" spans="1:9">
      <c r="A2887" s="9">
        <v>44708</v>
      </c>
      <c r="B2887" s="3" t="s">
        <v>447</v>
      </c>
      <c r="C2887" s="3" t="s">
        <v>131</v>
      </c>
      <c r="D2887" s="31">
        <v>0</v>
      </c>
      <c r="E2887" s="60">
        <v>253</v>
      </c>
      <c r="F2887" s="3">
        <v>3</v>
      </c>
      <c r="G2887" s="3">
        <v>0</v>
      </c>
      <c r="H2887" s="3">
        <v>0</v>
      </c>
      <c r="I2887" s="3">
        <v>2</v>
      </c>
    </row>
    <row r="2888" ht="20" customHeight="1" spans="1:9">
      <c r="A2888" s="9">
        <v>44708</v>
      </c>
      <c r="B2888" s="3" t="s">
        <v>445</v>
      </c>
      <c r="C2888" s="3" t="s">
        <v>131</v>
      </c>
      <c r="D2888" s="31">
        <v>0</v>
      </c>
      <c r="E2888" s="60">
        <v>0</v>
      </c>
      <c r="F2888" s="3">
        <v>0</v>
      </c>
      <c r="G2888" s="3">
        <v>0</v>
      </c>
      <c r="H2888" s="3">
        <v>0</v>
      </c>
      <c r="I2888" s="3">
        <v>1</v>
      </c>
    </row>
    <row r="2889" ht="20" customHeight="1" spans="1:9">
      <c r="A2889" s="9">
        <v>44708</v>
      </c>
      <c r="B2889" s="3" t="s">
        <v>438</v>
      </c>
      <c r="C2889" s="3" t="s">
        <v>131</v>
      </c>
      <c r="D2889" s="31">
        <v>0</v>
      </c>
      <c r="E2889" s="60">
        <v>251</v>
      </c>
      <c r="F2889" s="3">
        <v>4</v>
      </c>
      <c r="G2889" s="3">
        <v>0</v>
      </c>
      <c r="H2889" s="3">
        <v>0</v>
      </c>
      <c r="I2889" s="3">
        <v>1</v>
      </c>
    </row>
    <row r="2890" ht="20" customHeight="1" spans="1:9">
      <c r="A2890" s="9">
        <v>44708</v>
      </c>
      <c r="B2890" s="3" t="s">
        <v>373</v>
      </c>
      <c r="C2890" s="3" t="s">
        <v>131</v>
      </c>
      <c r="D2890" s="31">
        <v>0</v>
      </c>
      <c r="E2890" s="60">
        <v>252</v>
      </c>
      <c r="F2890" s="3">
        <v>0</v>
      </c>
      <c r="G2890" s="3">
        <v>0</v>
      </c>
      <c r="H2890" s="3">
        <v>0</v>
      </c>
      <c r="I2890" s="3">
        <v>0</v>
      </c>
    </row>
    <row r="2891" ht="20" customHeight="1" spans="1:9">
      <c r="A2891" s="9">
        <v>44708</v>
      </c>
      <c r="B2891" s="3" t="s">
        <v>432</v>
      </c>
      <c r="C2891" s="3" t="s">
        <v>131</v>
      </c>
      <c r="D2891" s="31">
        <v>0</v>
      </c>
      <c r="E2891" s="60">
        <v>244</v>
      </c>
      <c r="F2891" s="3">
        <v>0</v>
      </c>
      <c r="G2891" s="3">
        <v>0</v>
      </c>
      <c r="H2891" s="3">
        <v>0</v>
      </c>
      <c r="I2891" s="3">
        <v>0</v>
      </c>
    </row>
    <row r="2892" ht="20" customHeight="1" spans="1:9">
      <c r="A2892" s="9">
        <v>44708</v>
      </c>
      <c r="B2892" s="3" t="s">
        <v>361</v>
      </c>
      <c r="C2892" s="3" t="s">
        <v>131</v>
      </c>
      <c r="D2892" s="31">
        <v>0</v>
      </c>
      <c r="E2892" s="60">
        <v>285</v>
      </c>
      <c r="F2892" s="3">
        <v>1</v>
      </c>
      <c r="G2892" s="3">
        <v>0</v>
      </c>
      <c r="H2892" s="3">
        <v>0</v>
      </c>
      <c r="I2892" s="3">
        <v>0</v>
      </c>
    </row>
    <row r="2893" ht="20" customHeight="1" spans="1:9">
      <c r="A2893" s="9">
        <v>44708</v>
      </c>
      <c r="B2893" s="3" t="s">
        <v>433</v>
      </c>
      <c r="C2893" s="3" t="s">
        <v>131</v>
      </c>
      <c r="D2893" s="31">
        <v>0</v>
      </c>
      <c r="E2893" s="60">
        <v>322</v>
      </c>
      <c r="F2893" s="3">
        <v>3</v>
      </c>
      <c r="G2893" s="3">
        <v>1</v>
      </c>
      <c r="H2893" s="3">
        <v>0</v>
      </c>
      <c r="I2893" s="3">
        <v>2</v>
      </c>
    </row>
    <row r="2894" ht="20" customHeight="1" spans="1:9">
      <c r="A2894" s="9">
        <v>44708</v>
      </c>
      <c r="B2894" s="3" t="s">
        <v>296</v>
      </c>
      <c r="C2894" s="3" t="s">
        <v>131</v>
      </c>
      <c r="D2894" s="31">
        <v>0</v>
      </c>
      <c r="E2894" s="60">
        <v>244</v>
      </c>
      <c r="F2894" s="3">
        <v>3</v>
      </c>
      <c r="G2894" s="3">
        <v>2</v>
      </c>
      <c r="H2894" s="3">
        <v>0</v>
      </c>
      <c r="I2894" s="3">
        <v>0</v>
      </c>
    </row>
    <row r="2895" ht="20" customHeight="1" spans="1:9">
      <c r="A2895" s="9">
        <v>44708</v>
      </c>
      <c r="B2895" s="3" t="s">
        <v>450</v>
      </c>
      <c r="C2895" s="3" t="s">
        <v>131</v>
      </c>
      <c r="D2895" s="31">
        <v>0</v>
      </c>
      <c r="E2895" s="60">
        <v>109</v>
      </c>
      <c r="F2895" s="3">
        <v>0</v>
      </c>
      <c r="G2895" s="3">
        <v>0</v>
      </c>
      <c r="H2895" s="3">
        <v>0</v>
      </c>
      <c r="I2895" s="3">
        <v>0</v>
      </c>
    </row>
    <row r="2896" ht="20" customHeight="1" spans="1:9">
      <c r="A2896" s="9">
        <v>44708</v>
      </c>
      <c r="B2896" s="3" t="s">
        <v>368</v>
      </c>
      <c r="C2896" s="3" t="s">
        <v>131</v>
      </c>
      <c r="D2896" s="31">
        <v>0</v>
      </c>
      <c r="E2896" s="60">
        <v>244</v>
      </c>
      <c r="F2896" s="3">
        <v>4</v>
      </c>
      <c r="G2896" s="3">
        <v>0</v>
      </c>
      <c r="H2896" s="3">
        <v>0</v>
      </c>
      <c r="I2896" s="3">
        <v>2</v>
      </c>
    </row>
    <row r="2897" ht="20" customHeight="1" spans="1:9">
      <c r="A2897" s="9">
        <v>44708</v>
      </c>
      <c r="B2897" s="3" t="s">
        <v>441</v>
      </c>
      <c r="C2897" s="3" t="s">
        <v>131</v>
      </c>
      <c r="D2897" s="31">
        <v>0</v>
      </c>
      <c r="E2897" s="60">
        <v>248</v>
      </c>
      <c r="F2897" s="3">
        <v>2</v>
      </c>
      <c r="G2897" s="3">
        <v>0</v>
      </c>
      <c r="H2897" s="3">
        <v>0</v>
      </c>
      <c r="I2897" s="3">
        <v>2</v>
      </c>
    </row>
    <row r="2898" ht="20" customHeight="1" spans="1:9">
      <c r="A2898" s="9">
        <v>44708</v>
      </c>
      <c r="B2898" s="3" t="s">
        <v>448</v>
      </c>
      <c r="C2898" s="3" t="s">
        <v>131</v>
      </c>
      <c r="D2898" s="31">
        <v>0</v>
      </c>
      <c r="E2898" s="60">
        <v>253</v>
      </c>
      <c r="F2898" s="3">
        <v>0</v>
      </c>
      <c r="G2898" s="3">
        <v>0</v>
      </c>
      <c r="H2898" s="3">
        <v>0</v>
      </c>
      <c r="I2898" s="3">
        <v>1</v>
      </c>
    </row>
    <row r="2899" ht="20" customHeight="1" spans="1:9">
      <c r="A2899" s="9">
        <v>44708</v>
      </c>
      <c r="B2899" s="3" t="s">
        <v>434</v>
      </c>
      <c r="C2899" s="3" t="s">
        <v>131</v>
      </c>
      <c r="D2899" s="31">
        <v>0</v>
      </c>
      <c r="E2899" s="60">
        <v>732</v>
      </c>
      <c r="F2899" s="3">
        <v>1</v>
      </c>
      <c r="G2899" s="3">
        <v>0</v>
      </c>
      <c r="H2899" s="3">
        <v>0</v>
      </c>
      <c r="I2899" s="3">
        <v>0</v>
      </c>
    </row>
    <row r="2900" ht="20" customHeight="1" spans="1:9">
      <c r="A2900" s="9">
        <v>44708</v>
      </c>
      <c r="B2900" s="3" t="s">
        <v>278</v>
      </c>
      <c r="C2900" s="3" t="s">
        <v>131</v>
      </c>
      <c r="D2900" s="31">
        <v>0</v>
      </c>
      <c r="E2900" s="60">
        <v>242</v>
      </c>
      <c r="F2900" s="3">
        <v>1</v>
      </c>
      <c r="G2900" s="3">
        <v>0</v>
      </c>
      <c r="H2900" s="3">
        <v>0</v>
      </c>
      <c r="I2900" s="3">
        <v>0</v>
      </c>
    </row>
    <row r="2901" ht="20" customHeight="1" spans="1:9">
      <c r="A2901" s="9">
        <v>44708</v>
      </c>
      <c r="B2901" s="3" t="s">
        <v>312</v>
      </c>
      <c r="C2901" s="3" t="s">
        <v>131</v>
      </c>
      <c r="D2901" s="31">
        <v>0</v>
      </c>
      <c r="E2901" s="60">
        <v>243</v>
      </c>
      <c r="F2901" s="3">
        <v>1</v>
      </c>
      <c r="G2901" s="3">
        <v>1</v>
      </c>
      <c r="H2901" s="3">
        <v>0</v>
      </c>
      <c r="I2901" s="3">
        <v>0</v>
      </c>
    </row>
    <row r="2902" ht="20" customHeight="1" spans="1:9">
      <c r="A2902" s="9">
        <v>44708</v>
      </c>
      <c r="B2902" s="3" t="s">
        <v>435</v>
      </c>
      <c r="C2902" s="3" t="s">
        <v>131</v>
      </c>
      <c r="D2902" s="31">
        <v>0</v>
      </c>
      <c r="E2902" s="60">
        <v>242</v>
      </c>
      <c r="F2902" s="3">
        <v>0</v>
      </c>
      <c r="G2902" s="3">
        <v>0</v>
      </c>
      <c r="H2902" s="3">
        <v>0</v>
      </c>
      <c r="I2902" s="3">
        <v>0</v>
      </c>
    </row>
    <row r="2903" ht="20" customHeight="1" spans="1:9">
      <c r="A2903" s="9">
        <v>44708</v>
      </c>
      <c r="B2903" s="3" t="s">
        <v>451</v>
      </c>
      <c r="C2903" s="3" t="s">
        <v>131</v>
      </c>
      <c r="D2903" s="31">
        <v>0</v>
      </c>
      <c r="E2903" s="60">
        <v>241</v>
      </c>
      <c r="F2903" s="3">
        <v>2</v>
      </c>
      <c r="G2903" s="3">
        <v>0</v>
      </c>
      <c r="H2903" s="3">
        <v>0</v>
      </c>
      <c r="I2903" s="3">
        <v>0</v>
      </c>
    </row>
    <row r="2904" ht="20" customHeight="1" spans="1:9">
      <c r="A2904" s="8" t="s">
        <v>141</v>
      </c>
      <c r="B2904" s="8"/>
      <c r="C2904" s="8"/>
      <c r="D2904" s="24">
        <f t="shared" ref="D2904:I2904" si="102">SUM(D2871:D2903)</f>
        <v>5684</v>
      </c>
      <c r="E2904" s="59">
        <f t="shared" si="102"/>
        <v>8499</v>
      </c>
      <c r="F2904" s="8">
        <f t="shared" si="102"/>
        <v>59</v>
      </c>
      <c r="G2904" s="8">
        <f t="shared" si="102"/>
        <v>20</v>
      </c>
      <c r="H2904" s="8">
        <f t="shared" si="102"/>
        <v>38</v>
      </c>
      <c r="I2904" s="8">
        <f t="shared" si="102"/>
        <v>112</v>
      </c>
    </row>
    <row r="2905" ht="20" customHeight="1" spans="1:9">
      <c r="A2905" s="9">
        <v>44707</v>
      </c>
      <c r="B2905" s="3" t="s">
        <v>292</v>
      </c>
      <c r="C2905" s="3" t="s">
        <v>131</v>
      </c>
      <c r="D2905" s="31">
        <v>6118</v>
      </c>
      <c r="E2905" s="60">
        <v>73</v>
      </c>
      <c r="F2905" s="3">
        <v>7</v>
      </c>
      <c r="G2905" s="3">
        <v>6</v>
      </c>
      <c r="H2905" s="3">
        <v>5</v>
      </c>
      <c r="I2905" s="3">
        <v>15</v>
      </c>
    </row>
    <row r="2906" ht="20" customHeight="1" spans="1:9">
      <c r="A2906" s="9">
        <v>44707</v>
      </c>
      <c r="B2906" s="3" t="s">
        <v>291</v>
      </c>
      <c r="C2906" s="3" t="s">
        <v>131</v>
      </c>
      <c r="D2906" s="31">
        <v>1391</v>
      </c>
      <c r="E2906" s="60">
        <v>240</v>
      </c>
      <c r="F2906" s="3">
        <v>11</v>
      </c>
      <c r="G2906" s="3">
        <v>6</v>
      </c>
      <c r="H2906" s="3">
        <v>17</v>
      </c>
      <c r="I2906" s="3">
        <v>47</v>
      </c>
    </row>
    <row r="2907" ht="20" customHeight="1" spans="1:9">
      <c r="A2907" s="9">
        <v>44707</v>
      </c>
      <c r="B2907" s="3" t="s">
        <v>295</v>
      </c>
      <c r="C2907" s="3" t="s">
        <v>131</v>
      </c>
      <c r="D2907" s="31">
        <v>257</v>
      </c>
      <c r="E2907" s="60">
        <v>835</v>
      </c>
      <c r="F2907" s="3">
        <v>8</v>
      </c>
      <c r="G2907" s="3">
        <v>0</v>
      </c>
      <c r="H2907" s="3">
        <v>5</v>
      </c>
      <c r="I2907" s="3">
        <v>15</v>
      </c>
    </row>
    <row r="2908" ht="20" customHeight="1" spans="1:9">
      <c r="A2908" s="9">
        <v>44707</v>
      </c>
      <c r="B2908" s="3" t="s">
        <v>307</v>
      </c>
      <c r="C2908" s="3" t="s">
        <v>131</v>
      </c>
      <c r="D2908" s="31">
        <v>204</v>
      </c>
      <c r="E2908" s="60">
        <v>299</v>
      </c>
      <c r="F2908" s="3">
        <v>5</v>
      </c>
      <c r="G2908" s="3">
        <v>3</v>
      </c>
      <c r="H2908" s="3">
        <v>3</v>
      </c>
      <c r="I2908" s="3">
        <v>4</v>
      </c>
    </row>
    <row r="2909" ht="20" customHeight="1" spans="1:9">
      <c r="A2909" s="9">
        <v>44707</v>
      </c>
      <c r="B2909" s="3" t="s">
        <v>428</v>
      </c>
      <c r="C2909" s="3" t="s">
        <v>131</v>
      </c>
      <c r="D2909" s="31">
        <v>74</v>
      </c>
      <c r="E2909" s="60">
        <v>271</v>
      </c>
      <c r="F2909" s="3">
        <v>4</v>
      </c>
      <c r="G2909" s="3">
        <v>1</v>
      </c>
      <c r="H2909" s="3">
        <v>1</v>
      </c>
      <c r="I2909" s="3">
        <v>2</v>
      </c>
    </row>
    <row r="2910" ht="20" customHeight="1" spans="1:9">
      <c r="A2910" s="9">
        <v>44707</v>
      </c>
      <c r="B2910" s="3" t="s">
        <v>424</v>
      </c>
      <c r="C2910" s="3" t="s">
        <v>131</v>
      </c>
      <c r="D2910" s="31">
        <v>48</v>
      </c>
      <c r="E2910" s="60">
        <v>241</v>
      </c>
      <c r="F2910" s="3">
        <v>2</v>
      </c>
      <c r="G2910" s="3">
        <v>1</v>
      </c>
      <c r="H2910" s="3">
        <v>1</v>
      </c>
      <c r="I2910" s="3">
        <v>5</v>
      </c>
    </row>
    <row r="2911" ht="20" customHeight="1" spans="1:9">
      <c r="A2911" s="9">
        <v>44707</v>
      </c>
      <c r="B2911" s="3" t="s">
        <v>426</v>
      </c>
      <c r="C2911" s="3" t="s">
        <v>131</v>
      </c>
      <c r="D2911" s="31">
        <v>30</v>
      </c>
      <c r="E2911" s="60">
        <v>254</v>
      </c>
      <c r="F2911" s="3">
        <v>2</v>
      </c>
      <c r="G2911" s="3">
        <v>2</v>
      </c>
      <c r="H2911" s="3">
        <v>1</v>
      </c>
      <c r="I2911" s="3">
        <v>5</v>
      </c>
    </row>
    <row r="2912" ht="20" customHeight="1" spans="1:9">
      <c r="A2912" s="9">
        <v>44707</v>
      </c>
      <c r="B2912" s="3" t="s">
        <v>313</v>
      </c>
      <c r="C2912" s="3" t="s">
        <v>131</v>
      </c>
      <c r="D2912" s="31">
        <v>18</v>
      </c>
      <c r="E2912" s="60">
        <v>0</v>
      </c>
      <c r="F2912" s="3">
        <v>0</v>
      </c>
      <c r="G2912" s="3">
        <v>0</v>
      </c>
      <c r="H2912" s="3">
        <v>1</v>
      </c>
      <c r="I2912" s="3">
        <v>4</v>
      </c>
    </row>
    <row r="2913" ht="20" customHeight="1" spans="1:9">
      <c r="A2913" s="9">
        <v>44707</v>
      </c>
      <c r="B2913" s="3" t="s">
        <v>447</v>
      </c>
      <c r="C2913" s="3" t="s">
        <v>131</v>
      </c>
      <c r="D2913" s="31">
        <v>6</v>
      </c>
      <c r="E2913" s="60">
        <v>242</v>
      </c>
      <c r="F2913" s="3">
        <v>1</v>
      </c>
      <c r="G2913" s="3">
        <v>0</v>
      </c>
      <c r="H2913" s="3">
        <v>1</v>
      </c>
      <c r="I2913" s="3">
        <v>1</v>
      </c>
    </row>
    <row r="2914" ht="20" customHeight="1" spans="1:9">
      <c r="A2914" s="9">
        <v>44707</v>
      </c>
      <c r="B2914" s="3" t="s">
        <v>452</v>
      </c>
      <c r="C2914" s="3" t="s">
        <v>131</v>
      </c>
      <c r="D2914" s="31">
        <v>6</v>
      </c>
      <c r="E2914" s="60">
        <v>782</v>
      </c>
      <c r="F2914" s="3">
        <v>0</v>
      </c>
      <c r="G2914" s="3">
        <v>0</v>
      </c>
      <c r="H2914" s="3">
        <v>1</v>
      </c>
      <c r="I2914" s="3">
        <v>1</v>
      </c>
    </row>
    <row r="2915" ht="20" customHeight="1" spans="1:9">
      <c r="A2915" s="9">
        <v>44707</v>
      </c>
      <c r="B2915" s="3" t="s">
        <v>397</v>
      </c>
      <c r="C2915" s="3" t="s">
        <v>131</v>
      </c>
      <c r="D2915" s="31">
        <v>6</v>
      </c>
      <c r="E2915" s="60">
        <v>299</v>
      </c>
      <c r="F2915" s="3">
        <v>0</v>
      </c>
      <c r="G2915" s="3">
        <v>0</v>
      </c>
      <c r="H2915" s="3">
        <v>1</v>
      </c>
      <c r="I2915" s="3">
        <v>1</v>
      </c>
    </row>
    <row r="2916" ht="20" customHeight="1" spans="1:9">
      <c r="A2916" s="9">
        <v>44707</v>
      </c>
      <c r="B2916" s="3" t="s">
        <v>423</v>
      </c>
      <c r="C2916" s="3" t="s">
        <v>131</v>
      </c>
      <c r="D2916" s="31">
        <v>1</v>
      </c>
      <c r="E2916" s="60">
        <v>0</v>
      </c>
      <c r="F2916" s="3">
        <v>0</v>
      </c>
      <c r="G2916" s="3">
        <v>0</v>
      </c>
      <c r="H2916" s="3">
        <v>1</v>
      </c>
      <c r="I2916" s="3">
        <v>1</v>
      </c>
    </row>
    <row r="2917" ht="20" customHeight="1" spans="1:9">
      <c r="A2917" s="9">
        <v>44707</v>
      </c>
      <c r="B2917" s="3" t="s">
        <v>441</v>
      </c>
      <c r="C2917" s="3" t="s">
        <v>131</v>
      </c>
      <c r="D2917" s="31">
        <v>1</v>
      </c>
      <c r="E2917" s="60">
        <v>251</v>
      </c>
      <c r="F2917" s="3">
        <v>2</v>
      </c>
      <c r="G2917" s="3">
        <v>1</v>
      </c>
      <c r="H2917" s="3">
        <v>1</v>
      </c>
      <c r="I2917" s="3">
        <v>2</v>
      </c>
    </row>
    <row r="2918" ht="20" customHeight="1" spans="1:9">
      <c r="A2918" s="9">
        <v>44707</v>
      </c>
      <c r="B2918" s="3" t="s">
        <v>273</v>
      </c>
      <c r="C2918" s="3" t="s">
        <v>131</v>
      </c>
      <c r="D2918" s="31">
        <v>0</v>
      </c>
      <c r="E2918" s="60">
        <v>245</v>
      </c>
      <c r="F2918" s="3">
        <v>1</v>
      </c>
      <c r="G2918" s="3">
        <v>0</v>
      </c>
      <c r="H2918" s="3">
        <v>0</v>
      </c>
      <c r="I2918" s="3">
        <v>0</v>
      </c>
    </row>
    <row r="2919" ht="20" customHeight="1" spans="1:9">
      <c r="A2919" s="9">
        <v>44707</v>
      </c>
      <c r="B2919" s="3" t="s">
        <v>453</v>
      </c>
      <c r="C2919" s="3" t="s">
        <v>131</v>
      </c>
      <c r="D2919" s="31">
        <v>0</v>
      </c>
      <c r="E2919" s="60">
        <v>26</v>
      </c>
      <c r="F2919" s="3">
        <v>0</v>
      </c>
      <c r="G2919" s="3">
        <v>0</v>
      </c>
      <c r="H2919" s="3">
        <v>0</v>
      </c>
      <c r="I2919" s="3">
        <v>0</v>
      </c>
    </row>
    <row r="2920" ht="20" customHeight="1" spans="1:9">
      <c r="A2920" s="9">
        <v>44707</v>
      </c>
      <c r="B2920" s="3" t="s">
        <v>454</v>
      </c>
      <c r="C2920" s="3" t="s">
        <v>131</v>
      </c>
      <c r="D2920" s="31">
        <v>0</v>
      </c>
      <c r="E2920" s="60">
        <v>355</v>
      </c>
      <c r="F2920" s="3">
        <v>2</v>
      </c>
      <c r="G2920" s="3">
        <v>0</v>
      </c>
      <c r="H2920" s="3">
        <v>0</v>
      </c>
      <c r="I2920" s="3">
        <v>2</v>
      </c>
    </row>
    <row r="2921" ht="20" customHeight="1" spans="1:9">
      <c r="A2921" s="9">
        <v>44707</v>
      </c>
      <c r="B2921" s="3" t="s">
        <v>437</v>
      </c>
      <c r="C2921" s="3" t="s">
        <v>131</v>
      </c>
      <c r="D2921" s="31">
        <v>0</v>
      </c>
      <c r="E2921" s="60">
        <v>240</v>
      </c>
      <c r="F2921" s="3">
        <v>2</v>
      </c>
      <c r="G2921" s="3">
        <v>0</v>
      </c>
      <c r="H2921" s="3">
        <v>0</v>
      </c>
      <c r="I2921" s="3">
        <v>0</v>
      </c>
    </row>
    <row r="2922" ht="20" customHeight="1" spans="1:9">
      <c r="A2922" s="9">
        <v>44707</v>
      </c>
      <c r="B2922" s="3" t="s">
        <v>255</v>
      </c>
      <c r="C2922" s="3" t="s">
        <v>131</v>
      </c>
      <c r="D2922" s="31">
        <v>0</v>
      </c>
      <c r="E2922" s="60">
        <v>241</v>
      </c>
      <c r="F2922" s="3">
        <v>0</v>
      </c>
      <c r="G2922" s="3">
        <v>0</v>
      </c>
      <c r="H2922" s="3">
        <v>0</v>
      </c>
      <c r="I2922" s="3">
        <v>0</v>
      </c>
    </row>
    <row r="2923" ht="20" customHeight="1" spans="1:9">
      <c r="A2923" s="9">
        <v>44707</v>
      </c>
      <c r="B2923" s="3" t="s">
        <v>425</v>
      </c>
      <c r="C2923" s="3" t="s">
        <v>131</v>
      </c>
      <c r="D2923" s="31">
        <v>0</v>
      </c>
      <c r="E2923" s="60">
        <v>242</v>
      </c>
      <c r="F2923" s="3">
        <v>3</v>
      </c>
      <c r="G2923" s="3">
        <v>2</v>
      </c>
      <c r="H2923" s="3">
        <v>0</v>
      </c>
      <c r="I2923" s="3">
        <v>6</v>
      </c>
    </row>
    <row r="2924" ht="20" customHeight="1" spans="1:9">
      <c r="A2924" s="9">
        <v>44707</v>
      </c>
      <c r="B2924" s="3" t="s">
        <v>431</v>
      </c>
      <c r="C2924" s="3" t="s">
        <v>131</v>
      </c>
      <c r="D2924" s="31">
        <v>0</v>
      </c>
      <c r="E2924" s="60">
        <v>251</v>
      </c>
      <c r="F2924" s="3">
        <v>0</v>
      </c>
      <c r="G2924" s="3">
        <v>0</v>
      </c>
      <c r="H2924" s="3">
        <v>0</v>
      </c>
      <c r="I2924" s="3">
        <v>0</v>
      </c>
    </row>
    <row r="2925" ht="20" customHeight="1" spans="1:9">
      <c r="A2925" s="9">
        <v>44707</v>
      </c>
      <c r="B2925" s="3" t="s">
        <v>455</v>
      </c>
      <c r="C2925" s="3" t="s">
        <v>131</v>
      </c>
      <c r="D2925" s="31">
        <v>0</v>
      </c>
      <c r="E2925" s="60">
        <v>21</v>
      </c>
      <c r="F2925" s="3">
        <v>0</v>
      </c>
      <c r="G2925" s="3">
        <v>0</v>
      </c>
      <c r="H2925" s="3">
        <v>0</v>
      </c>
      <c r="I2925" s="3">
        <v>0</v>
      </c>
    </row>
    <row r="2926" ht="20" customHeight="1" spans="1:9">
      <c r="A2926" s="9">
        <v>44707</v>
      </c>
      <c r="B2926" s="3" t="s">
        <v>445</v>
      </c>
      <c r="C2926" s="3" t="s">
        <v>131</v>
      </c>
      <c r="D2926" s="31">
        <v>0</v>
      </c>
      <c r="E2926" s="60">
        <v>0</v>
      </c>
      <c r="F2926" s="3">
        <v>0</v>
      </c>
      <c r="G2926" s="3">
        <v>0</v>
      </c>
      <c r="H2926" s="3">
        <v>0</v>
      </c>
      <c r="I2926" s="3">
        <v>1</v>
      </c>
    </row>
    <row r="2927" ht="20" customHeight="1" spans="1:9">
      <c r="A2927" s="9">
        <v>44707</v>
      </c>
      <c r="B2927" s="3" t="s">
        <v>438</v>
      </c>
      <c r="C2927" s="3" t="s">
        <v>131</v>
      </c>
      <c r="D2927" s="31">
        <v>0</v>
      </c>
      <c r="E2927" s="60">
        <v>257</v>
      </c>
      <c r="F2927" s="3">
        <v>1</v>
      </c>
      <c r="G2927" s="3">
        <v>0</v>
      </c>
      <c r="H2927" s="3">
        <v>0</v>
      </c>
      <c r="I2927" s="3">
        <v>1</v>
      </c>
    </row>
    <row r="2928" ht="20" customHeight="1" spans="1:9">
      <c r="A2928" s="9">
        <v>44707</v>
      </c>
      <c r="B2928" s="3" t="s">
        <v>373</v>
      </c>
      <c r="C2928" s="3" t="s">
        <v>131</v>
      </c>
      <c r="D2928" s="31">
        <v>0</v>
      </c>
      <c r="E2928" s="60">
        <v>252</v>
      </c>
      <c r="F2928" s="3">
        <v>0</v>
      </c>
      <c r="G2928" s="3">
        <v>0</v>
      </c>
      <c r="H2928" s="3">
        <v>0</v>
      </c>
      <c r="I2928" s="3">
        <v>0</v>
      </c>
    </row>
    <row r="2929" ht="20" customHeight="1" spans="1:9">
      <c r="A2929" s="9">
        <v>44707</v>
      </c>
      <c r="B2929" s="3" t="s">
        <v>433</v>
      </c>
      <c r="C2929" s="3" t="s">
        <v>131</v>
      </c>
      <c r="D2929" s="31">
        <v>0</v>
      </c>
      <c r="E2929" s="60">
        <v>249</v>
      </c>
      <c r="F2929" s="3">
        <v>3</v>
      </c>
      <c r="G2929" s="3">
        <v>0</v>
      </c>
      <c r="H2929" s="3">
        <v>0</v>
      </c>
      <c r="I2929" s="3">
        <v>1</v>
      </c>
    </row>
    <row r="2930" ht="20" customHeight="1" spans="1:9">
      <c r="A2930" s="9">
        <v>44707</v>
      </c>
      <c r="B2930" s="3" t="s">
        <v>296</v>
      </c>
      <c r="C2930" s="3" t="s">
        <v>131</v>
      </c>
      <c r="D2930" s="31">
        <v>0</v>
      </c>
      <c r="E2930" s="60">
        <v>242</v>
      </c>
      <c r="F2930" s="3">
        <v>0</v>
      </c>
      <c r="G2930" s="3">
        <v>0</v>
      </c>
      <c r="H2930" s="3">
        <v>0</v>
      </c>
      <c r="I2930" s="3">
        <v>0</v>
      </c>
    </row>
    <row r="2931" ht="20" customHeight="1" spans="1:9">
      <c r="A2931" s="9">
        <v>44707</v>
      </c>
      <c r="B2931" s="3" t="s">
        <v>456</v>
      </c>
      <c r="C2931" s="3" t="s">
        <v>131</v>
      </c>
      <c r="D2931" s="31">
        <v>0</v>
      </c>
      <c r="E2931" s="60">
        <v>12</v>
      </c>
      <c r="F2931" s="3">
        <v>0</v>
      </c>
      <c r="G2931" s="3">
        <v>0</v>
      </c>
      <c r="H2931" s="3">
        <v>0</v>
      </c>
      <c r="I2931" s="3">
        <v>0</v>
      </c>
    </row>
    <row r="2932" ht="20" customHeight="1" spans="1:9">
      <c r="A2932" s="9">
        <v>44707</v>
      </c>
      <c r="B2932" s="3" t="s">
        <v>450</v>
      </c>
      <c r="C2932" s="3" t="s">
        <v>131</v>
      </c>
      <c r="D2932" s="31">
        <v>0</v>
      </c>
      <c r="E2932" s="60">
        <v>17</v>
      </c>
      <c r="F2932" s="3">
        <v>0</v>
      </c>
      <c r="G2932" s="3">
        <v>0</v>
      </c>
      <c r="H2932" s="3">
        <v>0</v>
      </c>
      <c r="I2932" s="3">
        <v>0</v>
      </c>
    </row>
    <row r="2933" ht="20" customHeight="1" spans="1:9">
      <c r="A2933" s="9">
        <v>44707</v>
      </c>
      <c r="B2933" s="3" t="s">
        <v>368</v>
      </c>
      <c r="C2933" s="3" t="s">
        <v>131</v>
      </c>
      <c r="D2933" s="31">
        <v>0</v>
      </c>
      <c r="E2933" s="60">
        <v>250</v>
      </c>
      <c r="F2933" s="3">
        <v>2</v>
      </c>
      <c r="G2933" s="3">
        <v>0</v>
      </c>
      <c r="H2933" s="3">
        <v>0</v>
      </c>
      <c r="I2933" s="3">
        <v>1</v>
      </c>
    </row>
    <row r="2934" ht="20" customHeight="1" spans="1:9">
      <c r="A2934" s="9">
        <v>44707</v>
      </c>
      <c r="B2934" s="3" t="s">
        <v>448</v>
      </c>
      <c r="C2934" s="3" t="s">
        <v>131</v>
      </c>
      <c r="D2934" s="31">
        <v>0</v>
      </c>
      <c r="E2934" s="60">
        <v>243</v>
      </c>
      <c r="F2934" s="3">
        <v>0</v>
      </c>
      <c r="G2934" s="3">
        <v>0</v>
      </c>
      <c r="H2934" s="3">
        <v>0</v>
      </c>
      <c r="I2934" s="3">
        <v>1</v>
      </c>
    </row>
    <row r="2935" ht="20" customHeight="1" spans="1:9">
      <c r="A2935" s="9">
        <v>44707</v>
      </c>
      <c r="B2935" s="3" t="s">
        <v>434</v>
      </c>
      <c r="C2935" s="3" t="s">
        <v>131</v>
      </c>
      <c r="D2935" s="31">
        <v>0</v>
      </c>
      <c r="E2935" s="60">
        <v>51</v>
      </c>
      <c r="F2935" s="3">
        <v>0</v>
      </c>
      <c r="G2935" s="3">
        <v>0</v>
      </c>
      <c r="H2935" s="3">
        <v>0</v>
      </c>
      <c r="I2935" s="3">
        <v>0</v>
      </c>
    </row>
    <row r="2936" ht="20" customHeight="1" spans="1:9">
      <c r="A2936" s="9">
        <v>44707</v>
      </c>
      <c r="B2936" s="3" t="s">
        <v>278</v>
      </c>
      <c r="C2936" s="3" t="s">
        <v>131</v>
      </c>
      <c r="D2936" s="31">
        <v>0</v>
      </c>
      <c r="E2936" s="60">
        <v>243</v>
      </c>
      <c r="F2936" s="3">
        <v>1</v>
      </c>
      <c r="G2936" s="3">
        <v>0</v>
      </c>
      <c r="H2936" s="3">
        <v>0</v>
      </c>
      <c r="I2936" s="3">
        <v>0</v>
      </c>
    </row>
    <row r="2937" ht="20" customHeight="1" spans="1:9">
      <c r="A2937" s="9">
        <v>44707</v>
      </c>
      <c r="B2937" s="3" t="s">
        <v>312</v>
      </c>
      <c r="C2937" s="3" t="s">
        <v>131</v>
      </c>
      <c r="D2937" s="31">
        <v>0</v>
      </c>
      <c r="E2937" s="60">
        <v>245</v>
      </c>
      <c r="F2937" s="3">
        <v>3</v>
      </c>
      <c r="G2937" s="3">
        <v>1</v>
      </c>
      <c r="H2937" s="3">
        <v>0</v>
      </c>
      <c r="I2937" s="3">
        <v>1</v>
      </c>
    </row>
    <row r="2938" ht="20" customHeight="1" spans="1:9">
      <c r="A2938" s="9">
        <v>44707</v>
      </c>
      <c r="B2938" s="3">
        <v>63867237035</v>
      </c>
      <c r="C2938" s="3" t="s">
        <v>131</v>
      </c>
      <c r="D2938" s="31">
        <v>0</v>
      </c>
      <c r="E2938" s="60">
        <v>0</v>
      </c>
      <c r="F2938" s="3">
        <v>0</v>
      </c>
      <c r="G2938" s="3">
        <v>0</v>
      </c>
      <c r="H2938" s="3">
        <v>0</v>
      </c>
      <c r="I2938" s="3">
        <v>1</v>
      </c>
    </row>
    <row r="2939" ht="20" customHeight="1" spans="1:9">
      <c r="A2939" s="9">
        <v>44707</v>
      </c>
      <c r="B2939" s="3" t="s">
        <v>435</v>
      </c>
      <c r="C2939" s="3" t="s">
        <v>131</v>
      </c>
      <c r="D2939" s="31">
        <v>0</v>
      </c>
      <c r="E2939" s="60">
        <v>244</v>
      </c>
      <c r="F2939" s="3">
        <v>0</v>
      </c>
      <c r="G2939" s="3">
        <v>0</v>
      </c>
      <c r="H2939" s="3">
        <v>0</v>
      </c>
      <c r="I2939" s="3">
        <v>0</v>
      </c>
    </row>
    <row r="2940" ht="20" customHeight="1" spans="1:9">
      <c r="A2940" s="9">
        <v>44707</v>
      </c>
      <c r="B2940" s="3" t="s">
        <v>451</v>
      </c>
      <c r="C2940" s="3" t="s">
        <v>131</v>
      </c>
      <c r="D2940" s="31">
        <v>0</v>
      </c>
      <c r="E2940" s="60">
        <v>252</v>
      </c>
      <c r="F2940" s="3">
        <v>0</v>
      </c>
      <c r="G2940" s="3">
        <v>0</v>
      </c>
      <c r="H2940" s="3">
        <v>0</v>
      </c>
      <c r="I2940" s="3">
        <v>0</v>
      </c>
    </row>
    <row r="2941" ht="20" customHeight="1" spans="1:9">
      <c r="A2941" s="8" t="s">
        <v>142</v>
      </c>
      <c r="B2941" s="8"/>
      <c r="C2941" s="8"/>
      <c r="D2941" s="24">
        <f t="shared" ref="D2941:I2941" si="103">SUM(D2905:D2940)</f>
        <v>8160</v>
      </c>
      <c r="E2941" s="59">
        <f t="shared" si="103"/>
        <v>7965</v>
      </c>
      <c r="F2941" s="8">
        <f t="shared" si="103"/>
        <v>60</v>
      </c>
      <c r="G2941" s="8">
        <f t="shared" si="103"/>
        <v>23</v>
      </c>
      <c r="H2941" s="8">
        <f t="shared" si="103"/>
        <v>39</v>
      </c>
      <c r="I2941" s="8">
        <f t="shared" si="103"/>
        <v>118</v>
      </c>
    </row>
    <row r="2942" ht="20" customHeight="1" spans="1:9">
      <c r="A2942" s="9">
        <v>44706</v>
      </c>
      <c r="B2942" s="3" t="s">
        <v>292</v>
      </c>
      <c r="C2942" s="3" t="s">
        <v>131</v>
      </c>
      <c r="D2942" s="31">
        <v>6395</v>
      </c>
      <c r="E2942" s="60">
        <v>318</v>
      </c>
      <c r="F2942" s="3">
        <v>19</v>
      </c>
      <c r="G2942" s="3">
        <v>16</v>
      </c>
      <c r="H2942" s="3">
        <v>7</v>
      </c>
      <c r="I2942" s="3">
        <v>17</v>
      </c>
    </row>
    <row r="2943" ht="20" customHeight="1" spans="1:9">
      <c r="A2943" s="9">
        <v>44706</v>
      </c>
      <c r="B2943" s="3" t="s">
        <v>291</v>
      </c>
      <c r="C2943" s="3" t="s">
        <v>131</v>
      </c>
      <c r="D2943" s="31">
        <v>3067</v>
      </c>
      <c r="E2943" s="60">
        <v>242</v>
      </c>
      <c r="F2943" s="3">
        <v>24</v>
      </c>
      <c r="G2943" s="3">
        <v>22</v>
      </c>
      <c r="H2943" s="3">
        <v>20</v>
      </c>
      <c r="I2943" s="3">
        <v>60</v>
      </c>
    </row>
    <row r="2944" ht="20" customHeight="1" spans="1:9">
      <c r="A2944" s="9">
        <v>44706</v>
      </c>
      <c r="B2944" s="3" t="s">
        <v>295</v>
      </c>
      <c r="C2944" s="3" t="s">
        <v>131</v>
      </c>
      <c r="D2944" s="31">
        <v>1067</v>
      </c>
      <c r="E2944" s="60">
        <v>822</v>
      </c>
      <c r="F2944" s="3">
        <v>8</v>
      </c>
      <c r="G2944" s="3">
        <v>4</v>
      </c>
      <c r="H2944" s="3">
        <v>6</v>
      </c>
      <c r="I2944" s="3">
        <v>18</v>
      </c>
    </row>
    <row r="2945" ht="20" customHeight="1" spans="1:9">
      <c r="A2945" s="9">
        <v>44706</v>
      </c>
      <c r="B2945" s="3" t="s">
        <v>424</v>
      </c>
      <c r="C2945" s="3" t="s">
        <v>131</v>
      </c>
      <c r="D2945" s="31">
        <v>416</v>
      </c>
      <c r="E2945" s="60">
        <v>232</v>
      </c>
      <c r="F2945" s="3">
        <v>3</v>
      </c>
      <c r="G2945" s="3">
        <v>2</v>
      </c>
      <c r="H2945" s="3">
        <v>2</v>
      </c>
      <c r="I2945" s="3">
        <v>8</v>
      </c>
    </row>
    <row r="2946" ht="20" customHeight="1" spans="1:9">
      <c r="A2946" s="9">
        <v>44706</v>
      </c>
      <c r="B2946" s="3" t="s">
        <v>307</v>
      </c>
      <c r="C2946" s="3" t="s">
        <v>131</v>
      </c>
      <c r="D2946" s="31">
        <v>196</v>
      </c>
      <c r="E2946" s="60">
        <v>268</v>
      </c>
      <c r="F2946" s="3">
        <v>5</v>
      </c>
      <c r="G2946" s="3">
        <v>2</v>
      </c>
      <c r="H2946" s="3">
        <v>3</v>
      </c>
      <c r="I2946" s="3">
        <v>4</v>
      </c>
    </row>
    <row r="2947" ht="20" customHeight="1" spans="1:9">
      <c r="A2947" s="9">
        <v>44706</v>
      </c>
      <c r="B2947" s="3" t="s">
        <v>428</v>
      </c>
      <c r="C2947" s="3" t="s">
        <v>131</v>
      </c>
      <c r="D2947" s="31">
        <v>98</v>
      </c>
      <c r="E2947" s="60">
        <v>257</v>
      </c>
      <c r="F2947" s="3">
        <v>2</v>
      </c>
      <c r="G2947" s="3">
        <v>0</v>
      </c>
      <c r="H2947" s="3">
        <v>1</v>
      </c>
      <c r="I2947" s="3">
        <v>1</v>
      </c>
    </row>
    <row r="2948" ht="20" customHeight="1" spans="1:9">
      <c r="A2948" s="9">
        <v>44706</v>
      </c>
      <c r="B2948" s="3" t="s">
        <v>426</v>
      </c>
      <c r="C2948" s="3" t="s">
        <v>131</v>
      </c>
      <c r="D2948" s="31">
        <v>60</v>
      </c>
      <c r="E2948" s="60">
        <v>262</v>
      </c>
      <c r="F2948" s="3">
        <v>4</v>
      </c>
      <c r="G2948" s="3">
        <v>3</v>
      </c>
      <c r="H2948" s="3">
        <v>1</v>
      </c>
      <c r="I2948" s="3">
        <v>4</v>
      </c>
    </row>
    <row r="2949" ht="20" customHeight="1" spans="1:9">
      <c r="A2949" s="9">
        <v>44706</v>
      </c>
      <c r="B2949" s="3" t="s">
        <v>313</v>
      </c>
      <c r="C2949" s="3" t="s">
        <v>131</v>
      </c>
      <c r="D2949" s="31">
        <v>30</v>
      </c>
      <c r="E2949" s="60">
        <v>0</v>
      </c>
      <c r="F2949" s="3">
        <v>0</v>
      </c>
      <c r="G2949" s="3">
        <v>0</v>
      </c>
      <c r="H2949" s="3">
        <v>1</v>
      </c>
      <c r="I2949" s="3">
        <v>5</v>
      </c>
    </row>
    <row r="2950" ht="20" customHeight="1" spans="1:9">
      <c r="A2950" s="9">
        <v>44706</v>
      </c>
      <c r="B2950" s="3" t="s">
        <v>457</v>
      </c>
      <c r="C2950" s="3" t="s">
        <v>131</v>
      </c>
      <c r="D2950" s="31">
        <v>30</v>
      </c>
      <c r="E2950" s="60">
        <v>246</v>
      </c>
      <c r="F2950" s="3">
        <v>2</v>
      </c>
      <c r="G2950" s="3">
        <v>1</v>
      </c>
      <c r="H2950" s="3">
        <v>1</v>
      </c>
      <c r="I2950" s="3">
        <v>2</v>
      </c>
    </row>
    <row r="2951" ht="20" customHeight="1" spans="1:9">
      <c r="A2951" s="9">
        <v>44706</v>
      </c>
      <c r="B2951" s="3" t="s">
        <v>423</v>
      </c>
      <c r="C2951" s="3" t="s">
        <v>131</v>
      </c>
      <c r="D2951" s="31">
        <v>18</v>
      </c>
      <c r="E2951" s="60">
        <v>0</v>
      </c>
      <c r="F2951" s="3">
        <v>0</v>
      </c>
      <c r="G2951" s="3">
        <v>0</v>
      </c>
      <c r="H2951" s="3">
        <v>1</v>
      </c>
      <c r="I2951" s="3">
        <v>1</v>
      </c>
    </row>
    <row r="2952" ht="20" customHeight="1" spans="1:9">
      <c r="A2952" s="9">
        <v>44706</v>
      </c>
      <c r="B2952" s="3" t="s">
        <v>441</v>
      </c>
      <c r="C2952" s="3" t="s">
        <v>131</v>
      </c>
      <c r="D2952" s="31">
        <v>18</v>
      </c>
      <c r="E2952" s="60">
        <v>250</v>
      </c>
      <c r="F2952" s="3">
        <v>2</v>
      </c>
      <c r="G2952" s="3">
        <v>0</v>
      </c>
      <c r="H2952" s="3">
        <v>1</v>
      </c>
      <c r="I2952" s="3">
        <v>2</v>
      </c>
    </row>
    <row r="2953" ht="20" customHeight="1" spans="1:9">
      <c r="A2953" s="9">
        <v>44706</v>
      </c>
      <c r="B2953" s="3" t="s">
        <v>431</v>
      </c>
      <c r="C2953" s="3" t="s">
        <v>131</v>
      </c>
      <c r="D2953" s="31">
        <v>6</v>
      </c>
      <c r="E2953" s="60">
        <v>256</v>
      </c>
      <c r="F2953" s="3">
        <v>1</v>
      </c>
      <c r="G2953" s="3">
        <v>1</v>
      </c>
      <c r="H2953" s="3">
        <v>1</v>
      </c>
      <c r="I2953" s="3">
        <v>1</v>
      </c>
    </row>
    <row r="2954" ht="20" customHeight="1" spans="1:9">
      <c r="A2954" s="9">
        <v>44706</v>
      </c>
      <c r="B2954" s="3" t="s">
        <v>276</v>
      </c>
      <c r="C2954" s="3" t="s">
        <v>131</v>
      </c>
      <c r="D2954" s="31">
        <v>6</v>
      </c>
      <c r="E2954" s="60">
        <v>248</v>
      </c>
      <c r="F2954" s="3">
        <v>1</v>
      </c>
      <c r="G2954" s="3">
        <v>1</v>
      </c>
      <c r="H2954" s="3">
        <v>1</v>
      </c>
      <c r="I2954" s="3">
        <v>2</v>
      </c>
    </row>
    <row r="2955" ht="20" customHeight="1" spans="1:9">
      <c r="A2955" s="9">
        <v>44706</v>
      </c>
      <c r="B2955" s="3" t="s">
        <v>448</v>
      </c>
      <c r="C2955" s="3" t="s">
        <v>131</v>
      </c>
      <c r="D2955" s="31">
        <v>6</v>
      </c>
      <c r="E2955" s="60">
        <v>246</v>
      </c>
      <c r="F2955" s="3">
        <v>1</v>
      </c>
      <c r="G2955" s="3">
        <v>1</v>
      </c>
      <c r="H2955" s="3">
        <v>1</v>
      </c>
      <c r="I2955" s="3">
        <v>1</v>
      </c>
    </row>
    <row r="2956" ht="20" customHeight="1" spans="1:9">
      <c r="A2956" s="9">
        <v>44706</v>
      </c>
      <c r="B2956" s="3" t="s">
        <v>273</v>
      </c>
      <c r="C2956" s="3" t="s">
        <v>131</v>
      </c>
      <c r="D2956" s="31">
        <v>0</v>
      </c>
      <c r="E2956" s="60">
        <v>245</v>
      </c>
      <c r="F2956" s="3">
        <v>0</v>
      </c>
      <c r="G2956" s="3">
        <v>0</v>
      </c>
      <c r="H2956" s="3">
        <v>0</v>
      </c>
      <c r="I2956" s="3">
        <v>0</v>
      </c>
    </row>
    <row r="2957" ht="20" customHeight="1" spans="1:9">
      <c r="A2957" s="9">
        <v>44706</v>
      </c>
      <c r="B2957" s="3" t="s">
        <v>454</v>
      </c>
      <c r="C2957" s="3" t="s">
        <v>131</v>
      </c>
      <c r="D2957" s="31">
        <v>0</v>
      </c>
      <c r="E2957" s="60">
        <v>530</v>
      </c>
      <c r="F2957" s="3">
        <v>3</v>
      </c>
      <c r="G2957" s="3">
        <v>1</v>
      </c>
      <c r="H2957" s="3">
        <v>0</v>
      </c>
      <c r="I2957" s="3">
        <v>2</v>
      </c>
    </row>
    <row r="2958" ht="20" customHeight="1" spans="1:9">
      <c r="A2958" s="9">
        <v>44706</v>
      </c>
      <c r="B2958" s="3" t="s">
        <v>437</v>
      </c>
      <c r="C2958" s="3" t="s">
        <v>131</v>
      </c>
      <c r="D2958" s="31">
        <v>0</v>
      </c>
      <c r="E2958" s="60">
        <v>240</v>
      </c>
      <c r="F2958" s="3">
        <v>3</v>
      </c>
      <c r="G2958" s="3">
        <v>2</v>
      </c>
      <c r="H2958" s="3">
        <v>0</v>
      </c>
      <c r="I2958" s="3">
        <v>2</v>
      </c>
    </row>
    <row r="2959" ht="20" customHeight="1" spans="1:9">
      <c r="A2959" s="9">
        <v>44706</v>
      </c>
      <c r="B2959" s="3" t="s">
        <v>255</v>
      </c>
      <c r="C2959" s="3" t="s">
        <v>131</v>
      </c>
      <c r="D2959" s="31">
        <v>0</v>
      </c>
      <c r="E2959" s="60">
        <v>262</v>
      </c>
      <c r="F2959" s="3">
        <v>0</v>
      </c>
      <c r="G2959" s="3">
        <v>0</v>
      </c>
      <c r="H2959" s="3">
        <v>0</v>
      </c>
      <c r="I2959" s="3">
        <v>0</v>
      </c>
    </row>
    <row r="2960" ht="20" customHeight="1" spans="1:9">
      <c r="A2960" s="9">
        <v>44706</v>
      </c>
      <c r="B2960" s="3" t="s">
        <v>425</v>
      </c>
      <c r="C2960" s="3" t="s">
        <v>131</v>
      </c>
      <c r="D2960" s="31">
        <v>0</v>
      </c>
      <c r="E2960" s="60">
        <v>249</v>
      </c>
      <c r="F2960" s="3">
        <v>1</v>
      </c>
      <c r="G2960" s="3">
        <v>1</v>
      </c>
      <c r="H2960" s="3">
        <v>0</v>
      </c>
      <c r="I2960" s="3">
        <v>5</v>
      </c>
    </row>
    <row r="2961" ht="20" customHeight="1" spans="1:9">
      <c r="A2961" s="9">
        <v>44706</v>
      </c>
      <c r="B2961" s="3" t="s">
        <v>447</v>
      </c>
      <c r="C2961" s="3" t="s">
        <v>131</v>
      </c>
      <c r="D2961" s="31">
        <v>0</v>
      </c>
      <c r="E2961" s="60">
        <v>241</v>
      </c>
      <c r="F2961" s="3">
        <v>0</v>
      </c>
      <c r="G2961" s="3">
        <v>0</v>
      </c>
      <c r="H2961" s="3">
        <v>0</v>
      </c>
      <c r="I2961" s="3">
        <v>2</v>
      </c>
    </row>
    <row r="2962" ht="20" customHeight="1" spans="1:9">
      <c r="A2962" s="9">
        <v>44706</v>
      </c>
      <c r="B2962" s="3" t="s">
        <v>445</v>
      </c>
      <c r="C2962" s="3" t="s">
        <v>131</v>
      </c>
      <c r="D2962" s="31">
        <v>0</v>
      </c>
      <c r="E2962" s="60">
        <v>0</v>
      </c>
      <c r="F2962" s="3">
        <v>0</v>
      </c>
      <c r="G2962" s="3">
        <v>0</v>
      </c>
      <c r="H2962" s="3">
        <v>0</v>
      </c>
      <c r="I2962" s="3">
        <v>1</v>
      </c>
    </row>
    <row r="2963" ht="20" customHeight="1" spans="1:9">
      <c r="A2963" s="9">
        <v>44706</v>
      </c>
      <c r="B2963" s="3" t="s">
        <v>438</v>
      </c>
      <c r="C2963" s="3" t="s">
        <v>131</v>
      </c>
      <c r="D2963" s="31">
        <v>0</v>
      </c>
      <c r="E2963" s="60">
        <v>264</v>
      </c>
      <c r="F2963" s="3">
        <v>0</v>
      </c>
      <c r="G2963" s="3">
        <v>0</v>
      </c>
      <c r="H2963" s="3">
        <v>0</v>
      </c>
      <c r="I2963" s="3">
        <v>1</v>
      </c>
    </row>
    <row r="2964" ht="20" customHeight="1" spans="1:9">
      <c r="A2964" s="9">
        <v>44706</v>
      </c>
      <c r="B2964" s="3" t="s">
        <v>373</v>
      </c>
      <c r="C2964" s="3" t="s">
        <v>131</v>
      </c>
      <c r="D2964" s="31">
        <v>0</v>
      </c>
      <c r="E2964" s="60">
        <v>248</v>
      </c>
      <c r="F2964" s="3">
        <v>0</v>
      </c>
      <c r="G2964" s="3">
        <v>0</v>
      </c>
      <c r="H2964" s="3">
        <v>0</v>
      </c>
      <c r="I2964" s="3">
        <v>0</v>
      </c>
    </row>
    <row r="2965" ht="20" customHeight="1" spans="1:9">
      <c r="A2965" s="9">
        <v>44706</v>
      </c>
      <c r="B2965" s="3" t="s">
        <v>432</v>
      </c>
      <c r="C2965" s="3" t="s">
        <v>131</v>
      </c>
      <c r="D2965" s="31">
        <v>0</v>
      </c>
      <c r="E2965" s="60">
        <v>245</v>
      </c>
      <c r="F2965" s="3">
        <v>1</v>
      </c>
      <c r="G2965" s="3">
        <v>0</v>
      </c>
      <c r="H2965" s="3">
        <v>0</v>
      </c>
      <c r="I2965" s="3">
        <v>0</v>
      </c>
    </row>
    <row r="2966" ht="20" customHeight="1" spans="1:9">
      <c r="A2966" s="9">
        <v>44706</v>
      </c>
      <c r="B2966" s="3" t="s">
        <v>433</v>
      </c>
      <c r="C2966" s="3" t="s">
        <v>131</v>
      </c>
      <c r="D2966" s="31">
        <v>0</v>
      </c>
      <c r="E2966" s="60">
        <v>301</v>
      </c>
      <c r="F2966" s="3">
        <v>1</v>
      </c>
      <c r="G2966" s="3">
        <v>0</v>
      </c>
      <c r="H2966" s="3">
        <v>0</v>
      </c>
      <c r="I2966" s="3">
        <v>2</v>
      </c>
    </row>
    <row r="2967" ht="20" customHeight="1" spans="1:9">
      <c r="A2967" s="9">
        <v>44706</v>
      </c>
      <c r="B2967" s="3" t="s">
        <v>296</v>
      </c>
      <c r="C2967" s="3" t="s">
        <v>131</v>
      </c>
      <c r="D2967" s="31">
        <v>0</v>
      </c>
      <c r="E2967" s="60">
        <v>253</v>
      </c>
      <c r="F2967" s="3">
        <v>3</v>
      </c>
      <c r="G2967" s="3">
        <v>1</v>
      </c>
      <c r="H2967" s="3">
        <v>0</v>
      </c>
      <c r="I2967" s="3">
        <v>1</v>
      </c>
    </row>
    <row r="2968" ht="20" customHeight="1" spans="1:9">
      <c r="A2968" s="9">
        <v>44706</v>
      </c>
      <c r="B2968" s="3" t="s">
        <v>397</v>
      </c>
      <c r="C2968" s="3" t="s">
        <v>131</v>
      </c>
      <c r="D2968" s="31">
        <v>0</v>
      </c>
      <c r="E2968" s="60">
        <v>259</v>
      </c>
      <c r="F2968" s="3">
        <v>0</v>
      </c>
      <c r="G2968" s="3">
        <v>0</v>
      </c>
      <c r="H2968" s="3">
        <v>0</v>
      </c>
      <c r="I2968" s="3">
        <v>1</v>
      </c>
    </row>
    <row r="2969" ht="20" customHeight="1" spans="1:9">
      <c r="A2969" s="9">
        <v>44706</v>
      </c>
      <c r="B2969" s="3" t="s">
        <v>434</v>
      </c>
      <c r="C2969" s="3" t="s">
        <v>131</v>
      </c>
      <c r="D2969" s="31">
        <v>0</v>
      </c>
      <c r="E2969" s="60">
        <v>337</v>
      </c>
      <c r="F2969" s="3">
        <v>0</v>
      </c>
      <c r="G2969" s="3">
        <v>0</v>
      </c>
      <c r="H2969" s="3">
        <v>0</v>
      </c>
      <c r="I2969" s="3">
        <v>0</v>
      </c>
    </row>
    <row r="2970" ht="20" customHeight="1" spans="1:9">
      <c r="A2970" s="9">
        <v>44706</v>
      </c>
      <c r="B2970" s="3" t="s">
        <v>278</v>
      </c>
      <c r="C2970" s="3" t="s">
        <v>131</v>
      </c>
      <c r="D2970" s="31">
        <v>0</v>
      </c>
      <c r="E2970" s="60">
        <v>242</v>
      </c>
      <c r="F2970" s="3">
        <v>0</v>
      </c>
      <c r="G2970" s="3">
        <v>0</v>
      </c>
      <c r="H2970" s="3">
        <v>0</v>
      </c>
      <c r="I2970" s="3">
        <v>0</v>
      </c>
    </row>
    <row r="2971" ht="20" customHeight="1" spans="1:9">
      <c r="A2971" s="9">
        <v>44706</v>
      </c>
      <c r="B2971" s="3" t="s">
        <v>312</v>
      </c>
      <c r="C2971" s="3" t="s">
        <v>131</v>
      </c>
      <c r="D2971" s="31">
        <v>0</v>
      </c>
      <c r="E2971" s="60">
        <v>240</v>
      </c>
      <c r="F2971" s="3">
        <v>3</v>
      </c>
      <c r="G2971" s="3">
        <v>2</v>
      </c>
      <c r="H2971" s="3">
        <v>0</v>
      </c>
      <c r="I2971" s="3">
        <v>1</v>
      </c>
    </row>
    <row r="2972" ht="20" customHeight="1" spans="1:9">
      <c r="A2972" s="9">
        <v>44706</v>
      </c>
      <c r="B2972" s="3">
        <v>63867237035</v>
      </c>
      <c r="C2972" s="3" t="s">
        <v>131</v>
      </c>
      <c r="D2972" s="31">
        <v>0</v>
      </c>
      <c r="E2972" s="60">
        <v>0</v>
      </c>
      <c r="F2972" s="3">
        <v>0</v>
      </c>
      <c r="G2972" s="3">
        <v>0</v>
      </c>
      <c r="H2972" s="3">
        <v>0</v>
      </c>
      <c r="I2972" s="3">
        <v>1</v>
      </c>
    </row>
    <row r="2973" ht="20" customHeight="1" spans="1:9">
      <c r="A2973" s="9">
        <v>44706</v>
      </c>
      <c r="B2973" s="3" t="s">
        <v>435</v>
      </c>
      <c r="C2973" s="3" t="s">
        <v>131</v>
      </c>
      <c r="D2973" s="31">
        <v>0</v>
      </c>
      <c r="E2973" s="60">
        <v>249</v>
      </c>
      <c r="F2973" s="3">
        <v>0</v>
      </c>
      <c r="G2973" s="3">
        <v>0</v>
      </c>
      <c r="H2973" s="3">
        <v>0</v>
      </c>
      <c r="I2973" s="3">
        <v>0</v>
      </c>
    </row>
    <row r="2974" ht="20" customHeight="1" spans="1:9">
      <c r="A2974" s="9">
        <v>44706</v>
      </c>
      <c r="B2974" s="3" t="s">
        <v>280</v>
      </c>
      <c r="C2974" s="3" t="s">
        <v>131</v>
      </c>
      <c r="D2974" s="31">
        <v>0</v>
      </c>
      <c r="E2974" s="60">
        <v>0</v>
      </c>
      <c r="F2974" s="3">
        <v>0</v>
      </c>
      <c r="G2974" s="3">
        <v>0</v>
      </c>
      <c r="H2974" s="3">
        <v>0</v>
      </c>
      <c r="I2974" s="3">
        <v>1</v>
      </c>
    </row>
    <row r="2975" ht="20" customHeight="1" spans="1:9">
      <c r="A2975" s="9">
        <v>44706</v>
      </c>
      <c r="B2975" s="3" t="s">
        <v>451</v>
      </c>
      <c r="C2975" s="3" t="s">
        <v>131</v>
      </c>
      <c r="D2975" s="31">
        <v>0</v>
      </c>
      <c r="E2975" s="60">
        <v>247</v>
      </c>
      <c r="F2975" s="3">
        <v>0</v>
      </c>
      <c r="G2975" s="3">
        <v>0</v>
      </c>
      <c r="H2975" s="3">
        <v>0</v>
      </c>
      <c r="I2975" s="3">
        <v>0</v>
      </c>
    </row>
    <row r="2976" ht="20" customHeight="1" spans="1:9">
      <c r="A2976" s="8" t="s">
        <v>143</v>
      </c>
      <c r="B2976" s="8"/>
      <c r="C2976" s="8"/>
      <c r="D2976" s="24">
        <f t="shared" ref="D2976:I2976" si="104">SUM(D2942:D2975)</f>
        <v>11413</v>
      </c>
      <c r="E2976" s="59">
        <f t="shared" si="104"/>
        <v>8299</v>
      </c>
      <c r="F2976" s="8">
        <f t="shared" si="104"/>
        <v>87</v>
      </c>
      <c r="G2976" s="8">
        <f t="shared" si="104"/>
        <v>60</v>
      </c>
      <c r="H2976" s="8">
        <f t="shared" si="104"/>
        <v>47</v>
      </c>
      <c r="I2976" s="8">
        <f t="shared" si="104"/>
        <v>146</v>
      </c>
    </row>
    <row r="2977" ht="20" customHeight="1" spans="1:9">
      <c r="A2977" s="9">
        <v>44705</v>
      </c>
      <c r="B2977" s="3" t="s">
        <v>291</v>
      </c>
      <c r="C2977" s="3" t="s">
        <v>131</v>
      </c>
      <c r="D2977" s="31">
        <v>877</v>
      </c>
      <c r="E2977" s="60">
        <v>241</v>
      </c>
      <c r="F2977" s="3">
        <v>16</v>
      </c>
      <c r="G2977" s="3">
        <v>12</v>
      </c>
      <c r="H2977" s="3">
        <v>13</v>
      </c>
      <c r="I2977" s="3">
        <v>49</v>
      </c>
    </row>
    <row r="2978" ht="20" customHeight="1" spans="1:9">
      <c r="A2978" s="9">
        <v>44705</v>
      </c>
      <c r="B2978" s="3" t="s">
        <v>295</v>
      </c>
      <c r="C2978" s="3" t="s">
        <v>131</v>
      </c>
      <c r="D2978" s="31">
        <v>609</v>
      </c>
      <c r="E2978" s="60">
        <v>839</v>
      </c>
      <c r="F2978" s="3">
        <v>10</v>
      </c>
      <c r="G2978" s="3">
        <v>2</v>
      </c>
      <c r="H2978" s="3">
        <v>6</v>
      </c>
      <c r="I2978" s="3">
        <v>16</v>
      </c>
    </row>
    <row r="2979" ht="20" customHeight="1" spans="1:9">
      <c r="A2979" s="9">
        <v>44705</v>
      </c>
      <c r="B2979" s="3" t="s">
        <v>425</v>
      </c>
      <c r="C2979" s="3" t="s">
        <v>131</v>
      </c>
      <c r="D2979" s="31">
        <v>315</v>
      </c>
      <c r="E2979" s="60">
        <v>251</v>
      </c>
      <c r="F2979" s="3">
        <v>1</v>
      </c>
      <c r="G2979" s="3">
        <v>0</v>
      </c>
      <c r="H2979" s="3">
        <v>2</v>
      </c>
      <c r="I2979" s="3">
        <v>7</v>
      </c>
    </row>
    <row r="2980" ht="20" customHeight="1" spans="1:9">
      <c r="A2980" s="9">
        <v>44705</v>
      </c>
      <c r="B2980" s="3" t="s">
        <v>454</v>
      </c>
      <c r="C2980" s="3" t="s">
        <v>131</v>
      </c>
      <c r="D2980" s="31">
        <v>202</v>
      </c>
      <c r="E2980" s="60">
        <v>436</v>
      </c>
      <c r="F2980" s="3">
        <v>3</v>
      </c>
      <c r="G2980" s="3">
        <v>1</v>
      </c>
      <c r="H2980" s="3">
        <v>1</v>
      </c>
      <c r="I2980" s="3">
        <v>2</v>
      </c>
    </row>
    <row r="2981" ht="20" customHeight="1" spans="1:9">
      <c r="A2981" s="9">
        <v>44705</v>
      </c>
      <c r="B2981" s="3" t="s">
        <v>307</v>
      </c>
      <c r="C2981" s="3" t="s">
        <v>131</v>
      </c>
      <c r="D2981" s="31">
        <v>159</v>
      </c>
      <c r="E2981" s="60">
        <v>263</v>
      </c>
      <c r="F2981" s="3">
        <v>2</v>
      </c>
      <c r="G2981" s="3">
        <v>2</v>
      </c>
      <c r="H2981" s="3">
        <v>2</v>
      </c>
      <c r="I2981" s="3">
        <v>3</v>
      </c>
    </row>
    <row r="2982" ht="20" customHeight="1" spans="1:9">
      <c r="A2982" s="9">
        <v>44705</v>
      </c>
      <c r="B2982" s="3" t="s">
        <v>441</v>
      </c>
      <c r="C2982" s="3" t="s">
        <v>131</v>
      </c>
      <c r="D2982" s="31">
        <v>123</v>
      </c>
      <c r="E2982" s="60">
        <v>246</v>
      </c>
      <c r="F2982" s="3">
        <v>0</v>
      </c>
      <c r="G2982" s="3">
        <v>0</v>
      </c>
      <c r="H2982" s="3">
        <v>2</v>
      </c>
      <c r="I2982" s="3">
        <v>2</v>
      </c>
    </row>
    <row r="2983" ht="20" customHeight="1" spans="1:9">
      <c r="A2983" s="9">
        <v>44705</v>
      </c>
      <c r="B2983" s="3" t="s">
        <v>423</v>
      </c>
      <c r="C2983" s="3" t="s">
        <v>131</v>
      </c>
      <c r="D2983" s="31">
        <v>116</v>
      </c>
      <c r="E2983" s="60">
        <v>1</v>
      </c>
      <c r="F2983" s="3">
        <v>0</v>
      </c>
      <c r="G2983" s="3">
        <v>0</v>
      </c>
      <c r="H2983" s="3">
        <v>1</v>
      </c>
      <c r="I2983" s="3">
        <v>1</v>
      </c>
    </row>
    <row r="2984" ht="20" customHeight="1" spans="1:9">
      <c r="A2984" s="9">
        <v>44705</v>
      </c>
      <c r="B2984" s="3" t="s">
        <v>428</v>
      </c>
      <c r="C2984" s="3" t="s">
        <v>131</v>
      </c>
      <c r="D2984" s="31">
        <v>68</v>
      </c>
      <c r="E2984" s="60">
        <v>255</v>
      </c>
      <c r="F2984" s="3">
        <v>4</v>
      </c>
      <c r="G2984" s="3">
        <v>1</v>
      </c>
      <c r="H2984" s="3">
        <v>1</v>
      </c>
      <c r="I2984" s="3">
        <v>3</v>
      </c>
    </row>
    <row r="2985" ht="20" customHeight="1" spans="1:9">
      <c r="A2985" s="9">
        <v>44705</v>
      </c>
      <c r="B2985" s="3" t="s">
        <v>426</v>
      </c>
      <c r="C2985" s="3" t="s">
        <v>131</v>
      </c>
      <c r="D2985" s="31">
        <v>31</v>
      </c>
      <c r="E2985" s="60">
        <v>300</v>
      </c>
      <c r="F2985" s="3">
        <v>4</v>
      </c>
      <c r="G2985" s="3">
        <v>1</v>
      </c>
      <c r="H2985" s="3">
        <v>1</v>
      </c>
      <c r="I2985" s="3">
        <v>1</v>
      </c>
    </row>
    <row r="2986" ht="20" customHeight="1" spans="1:9">
      <c r="A2986" s="9">
        <v>44705</v>
      </c>
      <c r="B2986" s="3">
        <v>63867237035</v>
      </c>
      <c r="C2986" s="3" t="s">
        <v>131</v>
      </c>
      <c r="D2986" s="31">
        <v>7</v>
      </c>
      <c r="E2986" s="60">
        <v>0</v>
      </c>
      <c r="F2986" s="3">
        <v>0</v>
      </c>
      <c r="G2986" s="3">
        <v>0</v>
      </c>
      <c r="H2986" s="3">
        <v>1</v>
      </c>
      <c r="I2986" s="3">
        <v>1</v>
      </c>
    </row>
    <row r="2987" ht="20" customHeight="1" spans="1:9">
      <c r="A2987" s="9">
        <v>44705</v>
      </c>
      <c r="B2987" s="3" t="s">
        <v>276</v>
      </c>
      <c r="C2987" s="3" t="s">
        <v>131</v>
      </c>
      <c r="D2987" s="31">
        <v>6</v>
      </c>
      <c r="E2987" s="60">
        <v>243</v>
      </c>
      <c r="F2987" s="3">
        <v>0</v>
      </c>
      <c r="G2987" s="3">
        <v>0</v>
      </c>
      <c r="H2987" s="3">
        <v>1</v>
      </c>
      <c r="I2987" s="3">
        <v>1</v>
      </c>
    </row>
    <row r="2988" ht="20" customHeight="1" spans="1:9">
      <c r="A2988" s="9">
        <v>44705</v>
      </c>
      <c r="B2988" s="3" t="s">
        <v>433</v>
      </c>
      <c r="C2988" s="3" t="s">
        <v>131</v>
      </c>
      <c r="D2988" s="31">
        <v>6</v>
      </c>
      <c r="E2988" s="60">
        <v>344</v>
      </c>
      <c r="F2988" s="3">
        <v>1</v>
      </c>
      <c r="G2988" s="3">
        <v>1</v>
      </c>
      <c r="H2988" s="3">
        <v>1</v>
      </c>
      <c r="I2988" s="3">
        <v>2</v>
      </c>
    </row>
    <row r="2989" ht="20" customHeight="1" spans="1:9">
      <c r="A2989" s="9">
        <v>44705</v>
      </c>
      <c r="B2989" s="3" t="s">
        <v>273</v>
      </c>
      <c r="C2989" s="3" t="s">
        <v>131</v>
      </c>
      <c r="D2989" s="31">
        <v>0</v>
      </c>
      <c r="E2989" s="60">
        <v>283</v>
      </c>
      <c r="F2989" s="3">
        <v>1</v>
      </c>
      <c r="G2989" s="3">
        <v>0</v>
      </c>
      <c r="H2989" s="3">
        <v>0</v>
      </c>
      <c r="I2989" s="3">
        <v>0</v>
      </c>
    </row>
    <row r="2990" ht="20" customHeight="1" spans="1:9">
      <c r="A2990" s="9">
        <v>44705</v>
      </c>
      <c r="B2990" s="3" t="s">
        <v>437</v>
      </c>
      <c r="C2990" s="3" t="s">
        <v>131</v>
      </c>
      <c r="D2990" s="31">
        <v>0</v>
      </c>
      <c r="E2990" s="60">
        <v>240</v>
      </c>
      <c r="F2990" s="3">
        <v>3</v>
      </c>
      <c r="G2990" s="3">
        <v>2</v>
      </c>
      <c r="H2990" s="3">
        <v>0</v>
      </c>
      <c r="I2990" s="3">
        <v>2</v>
      </c>
    </row>
    <row r="2991" ht="20" customHeight="1" spans="1:9">
      <c r="A2991" s="9">
        <v>44705</v>
      </c>
      <c r="B2991" s="3" t="s">
        <v>255</v>
      </c>
      <c r="C2991" s="3" t="s">
        <v>131</v>
      </c>
      <c r="D2991" s="31">
        <v>0</v>
      </c>
      <c r="E2991" s="60">
        <v>363</v>
      </c>
      <c r="F2991" s="3">
        <v>0</v>
      </c>
      <c r="G2991" s="3">
        <v>0</v>
      </c>
      <c r="H2991" s="3">
        <v>0</v>
      </c>
      <c r="I2991" s="3">
        <v>0</v>
      </c>
    </row>
    <row r="2992" ht="20" customHeight="1" spans="1:9">
      <c r="A2992" s="9">
        <v>44705</v>
      </c>
      <c r="B2992" s="3" t="s">
        <v>431</v>
      </c>
      <c r="C2992" s="3" t="s">
        <v>131</v>
      </c>
      <c r="D2992" s="31">
        <v>0</v>
      </c>
      <c r="E2992" s="60">
        <v>241</v>
      </c>
      <c r="F2992" s="3">
        <v>4</v>
      </c>
      <c r="G2992" s="3">
        <v>1</v>
      </c>
      <c r="H2992" s="3">
        <v>0</v>
      </c>
      <c r="I2992" s="3">
        <v>0</v>
      </c>
    </row>
    <row r="2993" ht="20" customHeight="1" spans="1:9">
      <c r="A2993" s="9">
        <v>44705</v>
      </c>
      <c r="B2993" s="3" t="s">
        <v>313</v>
      </c>
      <c r="C2993" s="3" t="s">
        <v>131</v>
      </c>
      <c r="D2993" s="31">
        <v>0</v>
      </c>
      <c r="E2993" s="60">
        <v>0</v>
      </c>
      <c r="F2993" s="3">
        <v>0</v>
      </c>
      <c r="G2993" s="3">
        <v>0</v>
      </c>
      <c r="H2993" s="3">
        <v>0</v>
      </c>
      <c r="I2993" s="3">
        <v>5</v>
      </c>
    </row>
    <row r="2994" ht="20" customHeight="1" spans="1:9">
      <c r="A2994" s="9">
        <v>44705</v>
      </c>
      <c r="B2994" s="3" t="s">
        <v>447</v>
      </c>
      <c r="C2994" s="3" t="s">
        <v>131</v>
      </c>
      <c r="D2994" s="31">
        <v>0</v>
      </c>
      <c r="E2994" s="60">
        <v>242</v>
      </c>
      <c r="F2994" s="3">
        <v>4</v>
      </c>
      <c r="G2994" s="3">
        <v>1</v>
      </c>
      <c r="H2994" s="3">
        <v>0</v>
      </c>
      <c r="I2994" s="3">
        <v>2</v>
      </c>
    </row>
    <row r="2995" ht="20" customHeight="1" spans="1:9">
      <c r="A2995" s="9">
        <v>44705</v>
      </c>
      <c r="B2995" s="3" t="s">
        <v>440</v>
      </c>
      <c r="C2995" s="3" t="s">
        <v>131</v>
      </c>
      <c r="D2995" s="31">
        <v>0</v>
      </c>
      <c r="E2995" s="60">
        <v>2</v>
      </c>
      <c r="F2995" s="3">
        <v>0</v>
      </c>
      <c r="G2995" s="3">
        <v>0</v>
      </c>
      <c r="H2995" s="3">
        <v>0</v>
      </c>
      <c r="I2995" s="3">
        <v>0</v>
      </c>
    </row>
    <row r="2996" ht="20" customHeight="1" spans="1:9">
      <c r="A2996" s="9">
        <v>44705</v>
      </c>
      <c r="B2996" s="3" t="s">
        <v>445</v>
      </c>
      <c r="C2996" s="3" t="s">
        <v>131</v>
      </c>
      <c r="D2996" s="31">
        <v>0</v>
      </c>
      <c r="E2996" s="60">
        <v>0</v>
      </c>
      <c r="F2996" s="3">
        <v>0</v>
      </c>
      <c r="G2996" s="3">
        <v>0</v>
      </c>
      <c r="H2996" s="3">
        <v>0</v>
      </c>
      <c r="I2996" s="3">
        <v>1</v>
      </c>
    </row>
    <row r="2997" ht="20" customHeight="1" spans="1:9">
      <c r="A2997" s="9">
        <v>44705</v>
      </c>
      <c r="B2997" s="3" t="s">
        <v>438</v>
      </c>
      <c r="C2997" s="3" t="s">
        <v>131</v>
      </c>
      <c r="D2997" s="31">
        <v>0</v>
      </c>
      <c r="E2997" s="60">
        <v>284</v>
      </c>
      <c r="F2997" s="3">
        <v>0</v>
      </c>
      <c r="G2997" s="3">
        <v>0</v>
      </c>
      <c r="H2997" s="3">
        <v>0</v>
      </c>
      <c r="I2997" s="3">
        <v>1</v>
      </c>
    </row>
    <row r="2998" ht="20" customHeight="1" spans="1:9">
      <c r="A2998" s="9">
        <v>44705</v>
      </c>
      <c r="B2998" s="3" t="s">
        <v>373</v>
      </c>
      <c r="C2998" s="3" t="s">
        <v>131</v>
      </c>
      <c r="D2998" s="31">
        <v>0</v>
      </c>
      <c r="E2998" s="60">
        <v>252</v>
      </c>
      <c r="F2998" s="3">
        <v>0</v>
      </c>
      <c r="G2998" s="3">
        <v>0</v>
      </c>
      <c r="H2998" s="3">
        <v>0</v>
      </c>
      <c r="I2998" s="3">
        <v>0</v>
      </c>
    </row>
    <row r="2999" ht="20" customHeight="1" spans="1:9">
      <c r="A2999" s="9">
        <v>44705</v>
      </c>
      <c r="B2999" s="3" t="s">
        <v>432</v>
      </c>
      <c r="C2999" s="3" t="s">
        <v>131</v>
      </c>
      <c r="D2999" s="31">
        <v>0</v>
      </c>
      <c r="E2999" s="60">
        <v>244</v>
      </c>
      <c r="F2999" s="3">
        <v>1</v>
      </c>
      <c r="G2999" s="3">
        <v>0</v>
      </c>
      <c r="H2999" s="3">
        <v>0</v>
      </c>
      <c r="I2999" s="3">
        <v>0</v>
      </c>
    </row>
    <row r="3000" ht="20" customHeight="1" spans="1:9">
      <c r="A3000" s="9">
        <v>44705</v>
      </c>
      <c r="B3000" s="3" t="s">
        <v>296</v>
      </c>
      <c r="C3000" s="3" t="s">
        <v>131</v>
      </c>
      <c r="D3000" s="31">
        <v>0</v>
      </c>
      <c r="E3000" s="60">
        <v>250</v>
      </c>
      <c r="F3000" s="3">
        <v>0</v>
      </c>
      <c r="G3000" s="3">
        <v>0</v>
      </c>
      <c r="H3000" s="3">
        <v>0</v>
      </c>
      <c r="I3000" s="3">
        <v>0</v>
      </c>
    </row>
    <row r="3001" ht="20" customHeight="1" spans="1:9">
      <c r="A3001" s="9">
        <v>44705</v>
      </c>
      <c r="B3001" s="3" t="s">
        <v>450</v>
      </c>
      <c r="C3001" s="3" t="s">
        <v>131</v>
      </c>
      <c r="D3001" s="31">
        <v>0</v>
      </c>
      <c r="E3001" s="60">
        <v>40</v>
      </c>
      <c r="F3001" s="3">
        <v>0</v>
      </c>
      <c r="G3001" s="3">
        <v>0</v>
      </c>
      <c r="H3001" s="3">
        <v>0</v>
      </c>
      <c r="I3001" s="3">
        <v>0</v>
      </c>
    </row>
    <row r="3002" ht="20" customHeight="1" spans="1:9">
      <c r="A3002" s="9">
        <v>44705</v>
      </c>
      <c r="B3002" s="3" t="s">
        <v>421</v>
      </c>
      <c r="C3002" s="3" t="s">
        <v>131</v>
      </c>
      <c r="D3002" s="31">
        <v>0</v>
      </c>
      <c r="E3002" s="60">
        <v>0</v>
      </c>
      <c r="F3002" s="3">
        <v>0</v>
      </c>
      <c r="G3002" s="3">
        <v>0</v>
      </c>
      <c r="H3002" s="3">
        <v>0</v>
      </c>
      <c r="I3002" s="3">
        <v>1</v>
      </c>
    </row>
    <row r="3003" ht="20" customHeight="1" spans="1:9">
      <c r="A3003" s="9">
        <v>44705</v>
      </c>
      <c r="B3003" s="3" t="s">
        <v>457</v>
      </c>
      <c r="C3003" s="3" t="s">
        <v>131</v>
      </c>
      <c r="D3003" s="31">
        <v>0</v>
      </c>
      <c r="E3003" s="60">
        <v>244</v>
      </c>
      <c r="F3003" s="3">
        <v>2</v>
      </c>
      <c r="G3003" s="3">
        <v>0</v>
      </c>
      <c r="H3003" s="3">
        <v>0</v>
      </c>
      <c r="I3003" s="3">
        <v>2</v>
      </c>
    </row>
    <row r="3004" ht="20" customHeight="1" spans="1:9">
      <c r="A3004" s="9">
        <v>44705</v>
      </c>
      <c r="B3004" s="3" t="s">
        <v>397</v>
      </c>
      <c r="C3004" s="3" t="s">
        <v>131</v>
      </c>
      <c r="D3004" s="31">
        <v>0</v>
      </c>
      <c r="E3004" s="60">
        <v>402</v>
      </c>
      <c r="F3004" s="3">
        <v>1</v>
      </c>
      <c r="G3004" s="3">
        <v>1</v>
      </c>
      <c r="H3004" s="3">
        <v>0</v>
      </c>
      <c r="I3004" s="3">
        <v>1</v>
      </c>
    </row>
    <row r="3005" ht="20" customHeight="1" spans="1:9">
      <c r="A3005" s="9">
        <v>44705</v>
      </c>
      <c r="B3005" s="3" t="s">
        <v>448</v>
      </c>
      <c r="C3005" s="3" t="s">
        <v>131</v>
      </c>
      <c r="D3005" s="31">
        <v>0</v>
      </c>
      <c r="E3005" s="60">
        <v>252</v>
      </c>
      <c r="F3005" s="3">
        <v>0</v>
      </c>
      <c r="G3005" s="3">
        <v>0</v>
      </c>
      <c r="H3005" s="3">
        <v>0</v>
      </c>
      <c r="I3005" s="3">
        <v>0</v>
      </c>
    </row>
    <row r="3006" ht="20" customHeight="1" spans="1:9">
      <c r="A3006" s="9">
        <v>44705</v>
      </c>
      <c r="B3006" s="3" t="s">
        <v>434</v>
      </c>
      <c r="C3006" s="3" t="s">
        <v>131</v>
      </c>
      <c r="D3006" s="31">
        <v>0</v>
      </c>
      <c r="E3006" s="60">
        <v>308</v>
      </c>
      <c r="F3006" s="3">
        <v>0</v>
      </c>
      <c r="G3006" s="3">
        <v>0</v>
      </c>
      <c r="H3006" s="3">
        <v>0</v>
      </c>
      <c r="I3006" s="3">
        <v>0</v>
      </c>
    </row>
    <row r="3007" ht="20" customHeight="1" spans="1:9">
      <c r="A3007" s="9">
        <v>44705</v>
      </c>
      <c r="B3007" s="3" t="s">
        <v>278</v>
      </c>
      <c r="C3007" s="3" t="s">
        <v>131</v>
      </c>
      <c r="D3007" s="31">
        <v>0</v>
      </c>
      <c r="E3007" s="60">
        <v>242</v>
      </c>
      <c r="F3007" s="3">
        <v>0</v>
      </c>
      <c r="G3007" s="3">
        <v>0</v>
      </c>
      <c r="H3007" s="3">
        <v>0</v>
      </c>
      <c r="I3007" s="3">
        <v>0</v>
      </c>
    </row>
    <row r="3008" ht="20" customHeight="1" spans="1:9">
      <c r="A3008" s="9">
        <v>44705</v>
      </c>
      <c r="B3008" s="3" t="s">
        <v>312</v>
      </c>
      <c r="C3008" s="3" t="s">
        <v>131</v>
      </c>
      <c r="D3008" s="31">
        <v>0</v>
      </c>
      <c r="E3008" s="60">
        <v>241</v>
      </c>
      <c r="F3008" s="3">
        <v>1</v>
      </c>
      <c r="G3008" s="3">
        <v>0</v>
      </c>
      <c r="H3008" s="3">
        <v>0</v>
      </c>
      <c r="I3008" s="3">
        <v>0</v>
      </c>
    </row>
    <row r="3009" ht="20" customHeight="1" spans="1:9">
      <c r="A3009" s="9">
        <v>44705</v>
      </c>
      <c r="B3009" s="3" t="s">
        <v>435</v>
      </c>
      <c r="C3009" s="3" t="s">
        <v>131</v>
      </c>
      <c r="D3009" s="31">
        <v>0</v>
      </c>
      <c r="E3009" s="60">
        <v>241</v>
      </c>
      <c r="F3009" s="3">
        <v>0</v>
      </c>
      <c r="G3009" s="3">
        <v>0</v>
      </c>
      <c r="H3009" s="3">
        <v>0</v>
      </c>
      <c r="I3009" s="3">
        <v>0</v>
      </c>
    </row>
    <row r="3010" ht="20" customHeight="1" spans="1:9">
      <c r="A3010" s="9">
        <v>44705</v>
      </c>
      <c r="B3010" s="3" t="s">
        <v>424</v>
      </c>
      <c r="C3010" s="3" t="s">
        <v>131</v>
      </c>
      <c r="D3010" s="31">
        <v>0</v>
      </c>
      <c r="E3010" s="60">
        <v>236</v>
      </c>
      <c r="F3010" s="3">
        <v>2</v>
      </c>
      <c r="G3010" s="3">
        <v>1</v>
      </c>
      <c r="H3010" s="3">
        <v>0</v>
      </c>
      <c r="I3010" s="3">
        <v>4</v>
      </c>
    </row>
    <row r="3011" ht="20" customHeight="1" spans="1:9">
      <c r="A3011" s="9">
        <v>44705</v>
      </c>
      <c r="B3011" s="3" t="s">
        <v>458</v>
      </c>
      <c r="C3011" s="3" t="s">
        <v>131</v>
      </c>
      <c r="D3011" s="31">
        <v>0</v>
      </c>
      <c r="E3011" s="60">
        <v>0</v>
      </c>
      <c r="F3011" s="3">
        <v>0</v>
      </c>
      <c r="G3011" s="3">
        <v>0</v>
      </c>
      <c r="H3011" s="3">
        <v>0</v>
      </c>
      <c r="I3011" s="3">
        <v>1</v>
      </c>
    </row>
    <row r="3012" ht="20" customHeight="1" spans="1:9">
      <c r="A3012" s="9">
        <v>44705</v>
      </c>
      <c r="B3012" s="3" t="s">
        <v>292</v>
      </c>
      <c r="C3012" s="3" t="s">
        <v>131</v>
      </c>
      <c r="D3012" s="31">
        <v>0</v>
      </c>
      <c r="E3012" s="60">
        <v>264</v>
      </c>
      <c r="F3012" s="3">
        <v>2</v>
      </c>
      <c r="G3012" s="3">
        <v>0</v>
      </c>
      <c r="H3012" s="3">
        <v>0</v>
      </c>
      <c r="I3012" s="3">
        <v>2</v>
      </c>
    </row>
    <row r="3013" ht="20" customHeight="1" spans="1:9">
      <c r="A3013" s="9">
        <v>44705</v>
      </c>
      <c r="B3013" s="3" t="s">
        <v>451</v>
      </c>
      <c r="C3013" s="3" t="s">
        <v>131</v>
      </c>
      <c r="D3013" s="31">
        <v>0</v>
      </c>
      <c r="E3013" s="60">
        <v>244</v>
      </c>
      <c r="F3013" s="3">
        <v>0</v>
      </c>
      <c r="G3013" s="3">
        <v>0</v>
      </c>
      <c r="H3013" s="3">
        <v>0</v>
      </c>
      <c r="I3013" s="3">
        <v>0</v>
      </c>
    </row>
    <row r="3014" ht="20" customHeight="1" spans="1:9">
      <c r="A3014" s="8" t="s">
        <v>145</v>
      </c>
      <c r="B3014" s="8"/>
      <c r="C3014" s="8"/>
      <c r="D3014" s="24">
        <f t="shared" ref="D3014:I3014" si="105">SUM(D2977:D3013)</f>
        <v>2519</v>
      </c>
      <c r="E3014" s="59">
        <f t="shared" si="105"/>
        <v>8534</v>
      </c>
      <c r="F3014" s="8">
        <f t="shared" si="105"/>
        <v>62</v>
      </c>
      <c r="G3014" s="8">
        <f t="shared" si="105"/>
        <v>26</v>
      </c>
      <c r="H3014" s="8">
        <f t="shared" si="105"/>
        <v>32</v>
      </c>
      <c r="I3014" s="8">
        <f t="shared" si="105"/>
        <v>110</v>
      </c>
    </row>
    <row r="3015" ht="20" customHeight="1" spans="1:9">
      <c r="A3015" s="9">
        <v>44704</v>
      </c>
      <c r="B3015" s="3" t="s">
        <v>291</v>
      </c>
      <c r="C3015" s="3" t="s">
        <v>131</v>
      </c>
      <c r="D3015" s="31">
        <v>4160.7</v>
      </c>
      <c r="E3015" s="60">
        <v>250</v>
      </c>
      <c r="F3015" s="3">
        <v>16</v>
      </c>
      <c r="G3015" s="3">
        <v>15</v>
      </c>
      <c r="H3015" s="3">
        <v>20</v>
      </c>
      <c r="I3015" s="3">
        <v>49</v>
      </c>
    </row>
    <row r="3016" ht="20" customHeight="1" spans="1:9">
      <c r="A3016" s="9">
        <v>44704</v>
      </c>
      <c r="B3016" s="3" t="s">
        <v>425</v>
      </c>
      <c r="C3016" s="3" t="s">
        <v>131</v>
      </c>
      <c r="D3016" s="31">
        <v>3040</v>
      </c>
      <c r="E3016" s="60">
        <v>244</v>
      </c>
      <c r="F3016" s="3">
        <v>2</v>
      </c>
      <c r="G3016" s="3">
        <v>2</v>
      </c>
      <c r="H3016" s="3">
        <v>2</v>
      </c>
      <c r="I3016" s="3">
        <v>7</v>
      </c>
    </row>
    <row r="3017" ht="20" customHeight="1" spans="1:9">
      <c r="A3017" s="9">
        <v>44704</v>
      </c>
      <c r="B3017" s="3" t="s">
        <v>307</v>
      </c>
      <c r="C3017" s="3" t="s">
        <v>131</v>
      </c>
      <c r="D3017" s="31">
        <v>357</v>
      </c>
      <c r="E3017" s="60">
        <v>291</v>
      </c>
      <c r="F3017" s="3">
        <v>1</v>
      </c>
      <c r="G3017" s="3">
        <v>0</v>
      </c>
      <c r="H3017" s="3">
        <v>2</v>
      </c>
      <c r="I3017" s="3">
        <v>1</v>
      </c>
    </row>
    <row r="3018" ht="20" customHeight="1" spans="1:9">
      <c r="A3018" s="9">
        <v>44704</v>
      </c>
      <c r="B3018" s="3" t="s">
        <v>295</v>
      </c>
      <c r="C3018" s="3" t="s">
        <v>131</v>
      </c>
      <c r="D3018" s="31">
        <v>164</v>
      </c>
      <c r="E3018" s="60">
        <v>840</v>
      </c>
      <c r="F3018" s="3">
        <v>6</v>
      </c>
      <c r="G3018" s="3">
        <v>2</v>
      </c>
      <c r="H3018" s="3">
        <v>4</v>
      </c>
      <c r="I3018" s="3">
        <v>17</v>
      </c>
    </row>
    <row r="3019" ht="20" customHeight="1" spans="1:9">
      <c r="A3019" s="9">
        <v>44704</v>
      </c>
      <c r="B3019" s="3" t="s">
        <v>454</v>
      </c>
      <c r="C3019" s="3" t="s">
        <v>131</v>
      </c>
      <c r="D3019" s="31">
        <v>93</v>
      </c>
      <c r="E3019" s="60">
        <v>1071</v>
      </c>
      <c r="F3019" s="3">
        <v>2</v>
      </c>
      <c r="G3019" s="3">
        <v>1</v>
      </c>
      <c r="H3019" s="3">
        <v>1</v>
      </c>
      <c r="I3019" s="3">
        <v>2</v>
      </c>
    </row>
    <row r="3020" ht="20" customHeight="1" spans="1:9">
      <c r="A3020" s="9">
        <v>44704</v>
      </c>
      <c r="B3020" s="3" t="s">
        <v>423</v>
      </c>
      <c r="C3020" s="3" t="s">
        <v>131</v>
      </c>
      <c r="D3020" s="31">
        <v>68</v>
      </c>
      <c r="E3020" s="60">
        <v>0</v>
      </c>
      <c r="F3020" s="3">
        <v>0</v>
      </c>
      <c r="G3020" s="3">
        <v>0</v>
      </c>
      <c r="H3020" s="3">
        <v>1</v>
      </c>
      <c r="I3020" s="3">
        <v>1</v>
      </c>
    </row>
    <row r="3021" ht="20" customHeight="1" spans="1:9">
      <c r="A3021" s="9">
        <v>44704</v>
      </c>
      <c r="B3021" s="3" t="s">
        <v>428</v>
      </c>
      <c r="C3021" s="3" t="s">
        <v>131</v>
      </c>
      <c r="D3021" s="31">
        <v>68</v>
      </c>
      <c r="E3021" s="60">
        <v>287</v>
      </c>
      <c r="F3021" s="3">
        <v>1</v>
      </c>
      <c r="G3021" s="3">
        <v>2</v>
      </c>
      <c r="H3021" s="3">
        <v>1</v>
      </c>
      <c r="I3021" s="3">
        <v>1</v>
      </c>
    </row>
    <row r="3022" ht="20" customHeight="1" spans="1:9">
      <c r="A3022" s="9">
        <v>44704</v>
      </c>
      <c r="B3022" s="3">
        <v>63867237035</v>
      </c>
      <c r="C3022" s="3" t="s">
        <v>131</v>
      </c>
      <c r="D3022" s="31">
        <v>36</v>
      </c>
      <c r="E3022" s="60">
        <v>0</v>
      </c>
      <c r="F3022" s="3">
        <v>0</v>
      </c>
      <c r="G3022" s="3">
        <v>0</v>
      </c>
      <c r="H3022" s="3">
        <v>1</v>
      </c>
      <c r="I3022" s="3">
        <v>1</v>
      </c>
    </row>
    <row r="3023" ht="20" customHeight="1" spans="1:9">
      <c r="A3023" s="9">
        <v>44704</v>
      </c>
      <c r="B3023" s="3" t="s">
        <v>424</v>
      </c>
      <c r="C3023" s="3" t="s">
        <v>131</v>
      </c>
      <c r="D3023" s="31">
        <v>24</v>
      </c>
      <c r="E3023" s="60">
        <v>237</v>
      </c>
      <c r="F3023" s="3">
        <v>0</v>
      </c>
      <c r="G3023" s="3">
        <v>0</v>
      </c>
      <c r="H3023" s="3">
        <v>1</v>
      </c>
      <c r="I3023" s="3">
        <v>5</v>
      </c>
    </row>
    <row r="3024" ht="20" customHeight="1" spans="1:9">
      <c r="A3024" s="9">
        <v>44704</v>
      </c>
      <c r="B3024" s="3" t="s">
        <v>441</v>
      </c>
      <c r="C3024" s="3" t="s">
        <v>131</v>
      </c>
      <c r="D3024" s="31">
        <v>18</v>
      </c>
      <c r="E3024" s="60">
        <v>240</v>
      </c>
      <c r="F3024" s="3">
        <v>2</v>
      </c>
      <c r="G3024" s="3">
        <v>0</v>
      </c>
      <c r="H3024" s="3">
        <v>1</v>
      </c>
      <c r="I3024" s="3">
        <v>2</v>
      </c>
    </row>
    <row r="3025" ht="20" customHeight="1" spans="1:9">
      <c r="A3025" s="9">
        <v>44704</v>
      </c>
      <c r="B3025" s="3" t="s">
        <v>273</v>
      </c>
      <c r="C3025" s="3" t="s">
        <v>131</v>
      </c>
      <c r="D3025" s="31">
        <v>6</v>
      </c>
      <c r="E3025" s="60">
        <v>245</v>
      </c>
      <c r="F3025" s="3">
        <v>4</v>
      </c>
      <c r="G3025" s="3">
        <v>1</v>
      </c>
      <c r="H3025" s="3">
        <v>1</v>
      </c>
      <c r="I3025" s="3">
        <v>1</v>
      </c>
    </row>
    <row r="3026" ht="20" customHeight="1" spans="1:9">
      <c r="A3026" s="9">
        <v>44704</v>
      </c>
      <c r="B3026" s="3" t="s">
        <v>313</v>
      </c>
      <c r="C3026" s="3" t="s">
        <v>131</v>
      </c>
      <c r="D3026" s="31">
        <v>6</v>
      </c>
      <c r="E3026" s="60">
        <v>0</v>
      </c>
      <c r="F3026" s="3">
        <v>0</v>
      </c>
      <c r="G3026" s="3">
        <v>0</v>
      </c>
      <c r="H3026" s="3">
        <v>1</v>
      </c>
      <c r="I3026" s="3">
        <v>6</v>
      </c>
    </row>
    <row r="3027" ht="20" customHeight="1" spans="1:9">
      <c r="A3027" s="9">
        <v>44704</v>
      </c>
      <c r="B3027" s="3" t="s">
        <v>457</v>
      </c>
      <c r="C3027" s="3" t="s">
        <v>131</v>
      </c>
      <c r="D3027" s="31">
        <v>6</v>
      </c>
      <c r="E3027" s="60">
        <v>311</v>
      </c>
      <c r="F3027" s="3">
        <v>4</v>
      </c>
      <c r="G3027" s="3">
        <v>0</v>
      </c>
      <c r="H3027" s="3">
        <v>1</v>
      </c>
      <c r="I3027" s="3">
        <v>2</v>
      </c>
    </row>
    <row r="3028" ht="20" customHeight="1" spans="1:9">
      <c r="A3028" s="9">
        <v>44704</v>
      </c>
      <c r="B3028" s="3" t="s">
        <v>292</v>
      </c>
      <c r="C3028" s="3" t="s">
        <v>131</v>
      </c>
      <c r="D3028" s="31">
        <v>6</v>
      </c>
      <c r="E3028" s="60">
        <v>261</v>
      </c>
      <c r="F3028" s="3">
        <v>2</v>
      </c>
      <c r="G3028" s="3">
        <v>2</v>
      </c>
      <c r="H3028" s="3">
        <v>1</v>
      </c>
      <c r="I3028" s="3">
        <v>3</v>
      </c>
    </row>
    <row r="3029" ht="20" customHeight="1" spans="1:9">
      <c r="A3029" s="9">
        <v>44704</v>
      </c>
      <c r="B3029" s="3" t="s">
        <v>445</v>
      </c>
      <c r="C3029" s="3" t="s">
        <v>131</v>
      </c>
      <c r="D3029" s="31">
        <v>1</v>
      </c>
      <c r="E3029" s="60">
        <v>0</v>
      </c>
      <c r="F3029" s="3">
        <v>0</v>
      </c>
      <c r="G3029" s="3">
        <v>0</v>
      </c>
      <c r="H3029" s="3">
        <v>1</v>
      </c>
      <c r="I3029" s="3">
        <v>1</v>
      </c>
    </row>
    <row r="3030" ht="20" customHeight="1" spans="1:9">
      <c r="A3030" s="9">
        <v>44704</v>
      </c>
      <c r="B3030" s="3" t="s">
        <v>459</v>
      </c>
      <c r="C3030" s="3" t="s">
        <v>131</v>
      </c>
      <c r="D3030" s="31">
        <v>0</v>
      </c>
      <c r="E3030" s="60">
        <v>241</v>
      </c>
      <c r="F3030" s="3">
        <v>0</v>
      </c>
      <c r="G3030" s="3">
        <v>0</v>
      </c>
      <c r="H3030" s="3">
        <v>0</v>
      </c>
      <c r="I3030" s="3">
        <v>0</v>
      </c>
    </row>
    <row r="3031" ht="20" customHeight="1" spans="1:9">
      <c r="A3031" s="9">
        <v>44704</v>
      </c>
      <c r="B3031" s="3" t="s">
        <v>437</v>
      </c>
      <c r="C3031" s="3" t="s">
        <v>131</v>
      </c>
      <c r="D3031" s="31">
        <v>0</v>
      </c>
      <c r="E3031" s="60">
        <v>241</v>
      </c>
      <c r="F3031" s="3">
        <v>4</v>
      </c>
      <c r="G3031" s="3">
        <v>2</v>
      </c>
      <c r="H3031" s="3">
        <v>0</v>
      </c>
      <c r="I3031" s="3">
        <v>1</v>
      </c>
    </row>
    <row r="3032" ht="20" customHeight="1" spans="1:9">
      <c r="A3032" s="9">
        <v>44704</v>
      </c>
      <c r="B3032" s="3" t="s">
        <v>426</v>
      </c>
      <c r="C3032" s="3" t="s">
        <v>131</v>
      </c>
      <c r="D3032" s="31">
        <v>0</v>
      </c>
      <c r="E3032" s="60">
        <v>259</v>
      </c>
      <c r="F3032" s="3">
        <v>0</v>
      </c>
      <c r="G3032" s="3">
        <v>0</v>
      </c>
      <c r="H3032" s="3">
        <v>0</v>
      </c>
      <c r="I3032" s="3">
        <v>1</v>
      </c>
    </row>
    <row r="3033" ht="20" customHeight="1" spans="1:9">
      <c r="A3033" s="9">
        <v>44704</v>
      </c>
      <c r="B3033" s="3" t="s">
        <v>255</v>
      </c>
      <c r="C3033" s="3" t="s">
        <v>131</v>
      </c>
      <c r="D3033" s="31">
        <v>0</v>
      </c>
      <c r="E3033" s="60">
        <v>257</v>
      </c>
      <c r="F3033" s="3">
        <v>3</v>
      </c>
      <c r="G3033" s="3">
        <v>2</v>
      </c>
      <c r="H3033" s="3">
        <v>0</v>
      </c>
      <c r="I3033" s="3">
        <v>2</v>
      </c>
    </row>
    <row r="3034" ht="20" customHeight="1" spans="1:9">
      <c r="A3034" s="9">
        <v>44704</v>
      </c>
      <c r="B3034" s="3" t="s">
        <v>431</v>
      </c>
      <c r="C3034" s="3" t="s">
        <v>131</v>
      </c>
      <c r="D3034" s="31">
        <v>0</v>
      </c>
      <c r="E3034" s="60">
        <v>242</v>
      </c>
      <c r="F3034" s="3">
        <v>0</v>
      </c>
      <c r="G3034" s="3">
        <v>0</v>
      </c>
      <c r="H3034" s="3">
        <v>0</v>
      </c>
      <c r="I3034" s="3">
        <v>0</v>
      </c>
    </row>
    <row r="3035" ht="20" customHeight="1" spans="1:9">
      <c r="A3035" s="9">
        <v>44704</v>
      </c>
      <c r="B3035" s="3" t="s">
        <v>447</v>
      </c>
      <c r="C3035" s="3" t="s">
        <v>131</v>
      </c>
      <c r="D3035" s="31">
        <v>0</v>
      </c>
      <c r="E3035" s="60">
        <v>241</v>
      </c>
      <c r="F3035" s="3">
        <v>3</v>
      </c>
      <c r="G3035" s="3">
        <v>2</v>
      </c>
      <c r="H3035" s="3">
        <v>0</v>
      </c>
      <c r="I3035" s="3">
        <v>4</v>
      </c>
    </row>
    <row r="3036" ht="20" customHeight="1" spans="1:9">
      <c r="A3036" s="9">
        <v>44704</v>
      </c>
      <c r="B3036" s="3" t="s">
        <v>440</v>
      </c>
      <c r="C3036" s="3" t="s">
        <v>131</v>
      </c>
      <c r="D3036" s="31">
        <v>0</v>
      </c>
      <c r="E3036" s="60">
        <v>242</v>
      </c>
      <c r="F3036" s="3">
        <v>0</v>
      </c>
      <c r="G3036" s="3">
        <v>0</v>
      </c>
      <c r="H3036" s="3">
        <v>0</v>
      </c>
      <c r="I3036" s="3">
        <v>0</v>
      </c>
    </row>
    <row r="3037" ht="20" customHeight="1" spans="1:9">
      <c r="A3037" s="9">
        <v>44704</v>
      </c>
      <c r="B3037" s="3" t="s">
        <v>455</v>
      </c>
      <c r="C3037" s="3" t="s">
        <v>131</v>
      </c>
      <c r="D3037" s="31">
        <v>0</v>
      </c>
      <c r="E3037" s="60">
        <v>260</v>
      </c>
      <c r="F3037" s="3">
        <v>0</v>
      </c>
      <c r="G3037" s="3">
        <v>0</v>
      </c>
      <c r="H3037" s="3">
        <v>0</v>
      </c>
      <c r="I3037" s="3">
        <v>0</v>
      </c>
    </row>
    <row r="3038" ht="20" customHeight="1" spans="1:9">
      <c r="A3038" s="9">
        <v>44704</v>
      </c>
      <c r="B3038" s="3" t="s">
        <v>438</v>
      </c>
      <c r="C3038" s="3" t="s">
        <v>131</v>
      </c>
      <c r="D3038" s="31">
        <v>0</v>
      </c>
      <c r="E3038" s="60">
        <v>242</v>
      </c>
      <c r="F3038" s="3">
        <v>3</v>
      </c>
      <c r="G3038" s="3">
        <v>1</v>
      </c>
      <c r="H3038" s="3">
        <v>0</v>
      </c>
      <c r="I3038" s="3">
        <v>1</v>
      </c>
    </row>
    <row r="3039" ht="20" customHeight="1" spans="1:9">
      <c r="A3039" s="9">
        <v>44704</v>
      </c>
      <c r="B3039" s="3" t="s">
        <v>373</v>
      </c>
      <c r="C3039" s="3" t="s">
        <v>131</v>
      </c>
      <c r="D3039" s="31">
        <v>0</v>
      </c>
      <c r="E3039" s="60">
        <v>245</v>
      </c>
      <c r="F3039" s="3">
        <v>0</v>
      </c>
      <c r="G3039" s="3">
        <v>0</v>
      </c>
      <c r="H3039" s="3">
        <v>0</v>
      </c>
      <c r="I3039" s="3">
        <v>0</v>
      </c>
    </row>
    <row r="3040" ht="20" customHeight="1" spans="1:9">
      <c r="A3040" s="9">
        <v>44704</v>
      </c>
      <c r="B3040" s="3" t="s">
        <v>432</v>
      </c>
      <c r="C3040" s="3" t="s">
        <v>131</v>
      </c>
      <c r="D3040" s="31">
        <v>0</v>
      </c>
      <c r="E3040" s="60">
        <v>248</v>
      </c>
      <c r="F3040" s="3">
        <v>1</v>
      </c>
      <c r="G3040" s="3">
        <v>0</v>
      </c>
      <c r="H3040" s="3">
        <v>0</v>
      </c>
      <c r="I3040" s="3">
        <v>0</v>
      </c>
    </row>
    <row r="3041" ht="20" customHeight="1" spans="1:9">
      <c r="A3041" s="9">
        <v>44704</v>
      </c>
      <c r="B3041" s="3" t="s">
        <v>276</v>
      </c>
      <c r="C3041" s="3" t="s">
        <v>131</v>
      </c>
      <c r="D3041" s="31">
        <v>0</v>
      </c>
      <c r="E3041" s="60">
        <v>242</v>
      </c>
      <c r="F3041" s="3">
        <v>1</v>
      </c>
      <c r="G3041" s="3">
        <v>0</v>
      </c>
      <c r="H3041" s="3">
        <v>0</v>
      </c>
      <c r="I3041" s="3">
        <v>0</v>
      </c>
    </row>
    <row r="3042" ht="20" customHeight="1" spans="1:9">
      <c r="A3042" s="9">
        <v>44704</v>
      </c>
      <c r="B3042" s="3" t="s">
        <v>433</v>
      </c>
      <c r="C3042" s="3" t="s">
        <v>131</v>
      </c>
      <c r="D3042" s="31">
        <v>0</v>
      </c>
      <c r="E3042" s="60">
        <v>364</v>
      </c>
      <c r="F3042" s="3">
        <v>2</v>
      </c>
      <c r="G3042" s="3">
        <v>0</v>
      </c>
      <c r="H3042" s="3">
        <v>0</v>
      </c>
      <c r="I3042" s="3">
        <v>1</v>
      </c>
    </row>
    <row r="3043" ht="20" customHeight="1" spans="1:9">
      <c r="A3043" s="9">
        <v>44704</v>
      </c>
      <c r="B3043" s="3" t="s">
        <v>460</v>
      </c>
      <c r="C3043" s="3" t="s">
        <v>131</v>
      </c>
      <c r="D3043" s="31">
        <v>0</v>
      </c>
      <c r="E3043" s="60">
        <v>39</v>
      </c>
      <c r="F3043" s="3">
        <v>0</v>
      </c>
      <c r="G3043" s="3">
        <v>0</v>
      </c>
      <c r="H3043" s="3">
        <v>0</v>
      </c>
      <c r="I3043" s="3">
        <v>0</v>
      </c>
    </row>
    <row r="3044" ht="20" customHeight="1" spans="1:9">
      <c r="A3044" s="9">
        <v>44704</v>
      </c>
      <c r="B3044" s="3" t="s">
        <v>296</v>
      </c>
      <c r="C3044" s="3" t="s">
        <v>131</v>
      </c>
      <c r="D3044" s="31">
        <v>0</v>
      </c>
      <c r="E3044" s="60">
        <v>243</v>
      </c>
      <c r="F3044" s="3">
        <v>1</v>
      </c>
      <c r="G3044" s="3">
        <v>0</v>
      </c>
      <c r="H3044" s="3">
        <v>0</v>
      </c>
      <c r="I3044" s="3">
        <v>0</v>
      </c>
    </row>
    <row r="3045" ht="20" customHeight="1" spans="1:9">
      <c r="A3045" s="9">
        <v>44704</v>
      </c>
      <c r="B3045" s="3" t="s">
        <v>450</v>
      </c>
      <c r="C3045" s="3" t="s">
        <v>131</v>
      </c>
      <c r="D3045" s="31">
        <v>0</v>
      </c>
      <c r="E3045" s="60">
        <v>250</v>
      </c>
      <c r="F3045" s="3">
        <v>1</v>
      </c>
      <c r="G3045" s="3">
        <v>0</v>
      </c>
      <c r="H3045" s="3">
        <v>0</v>
      </c>
      <c r="I3045" s="3">
        <v>0</v>
      </c>
    </row>
    <row r="3046" ht="20" customHeight="1" spans="1:9">
      <c r="A3046" s="9">
        <v>44704</v>
      </c>
      <c r="B3046" s="3" t="s">
        <v>421</v>
      </c>
      <c r="C3046" s="3" t="s">
        <v>131</v>
      </c>
      <c r="D3046" s="31">
        <v>0</v>
      </c>
      <c r="E3046" s="60">
        <v>0</v>
      </c>
      <c r="F3046" s="3">
        <v>0</v>
      </c>
      <c r="G3046" s="3">
        <v>0</v>
      </c>
      <c r="H3046" s="3">
        <v>0</v>
      </c>
      <c r="I3046" s="3">
        <v>1</v>
      </c>
    </row>
    <row r="3047" ht="20" customHeight="1" spans="1:9">
      <c r="A3047" s="9">
        <v>44704</v>
      </c>
      <c r="B3047" s="3" t="s">
        <v>461</v>
      </c>
      <c r="C3047" s="3" t="s">
        <v>131</v>
      </c>
      <c r="D3047" s="31">
        <v>0</v>
      </c>
      <c r="E3047" s="60">
        <v>247</v>
      </c>
      <c r="F3047" s="3">
        <v>0</v>
      </c>
      <c r="G3047" s="3">
        <v>0</v>
      </c>
      <c r="H3047" s="3">
        <v>0</v>
      </c>
      <c r="I3047" s="3">
        <v>1</v>
      </c>
    </row>
    <row r="3048" ht="20" customHeight="1" spans="1:9">
      <c r="A3048" s="9">
        <v>44704</v>
      </c>
      <c r="B3048" s="3" t="s">
        <v>397</v>
      </c>
      <c r="C3048" s="3" t="s">
        <v>131</v>
      </c>
      <c r="D3048" s="31">
        <v>0</v>
      </c>
      <c r="E3048" s="60">
        <v>134</v>
      </c>
      <c r="F3048" s="3">
        <v>0</v>
      </c>
      <c r="G3048" s="3">
        <v>0</v>
      </c>
      <c r="H3048" s="3">
        <v>0</v>
      </c>
      <c r="I3048" s="3">
        <v>0</v>
      </c>
    </row>
    <row r="3049" ht="20" customHeight="1" spans="1:9">
      <c r="A3049" s="9">
        <v>44704</v>
      </c>
      <c r="B3049" s="3" t="s">
        <v>448</v>
      </c>
      <c r="C3049" s="3" t="s">
        <v>131</v>
      </c>
      <c r="D3049" s="31">
        <v>0</v>
      </c>
      <c r="E3049" s="60">
        <v>241</v>
      </c>
      <c r="F3049" s="3">
        <v>1</v>
      </c>
      <c r="G3049" s="3">
        <v>0</v>
      </c>
      <c r="H3049" s="3">
        <v>0</v>
      </c>
      <c r="I3049" s="3">
        <v>0</v>
      </c>
    </row>
    <row r="3050" ht="20" customHeight="1" spans="1:9">
      <c r="A3050" s="9">
        <v>44704</v>
      </c>
      <c r="B3050" s="3" t="s">
        <v>434</v>
      </c>
      <c r="C3050" s="3" t="s">
        <v>131</v>
      </c>
      <c r="D3050" s="31">
        <v>0</v>
      </c>
      <c r="E3050" s="60">
        <v>384</v>
      </c>
      <c r="F3050" s="3">
        <v>1</v>
      </c>
      <c r="G3050" s="3">
        <v>0</v>
      </c>
      <c r="H3050" s="3">
        <v>0</v>
      </c>
      <c r="I3050" s="3">
        <v>0</v>
      </c>
    </row>
    <row r="3051" ht="20" customHeight="1" spans="1:9">
      <c r="A3051" s="9">
        <v>44704</v>
      </c>
      <c r="B3051" s="3" t="s">
        <v>278</v>
      </c>
      <c r="C3051" s="3" t="s">
        <v>131</v>
      </c>
      <c r="D3051" s="31">
        <v>0</v>
      </c>
      <c r="E3051" s="60">
        <v>242</v>
      </c>
      <c r="F3051" s="3">
        <v>1</v>
      </c>
      <c r="G3051" s="3">
        <v>0</v>
      </c>
      <c r="H3051" s="3">
        <v>0</v>
      </c>
      <c r="I3051" s="3">
        <v>0</v>
      </c>
    </row>
    <row r="3052" ht="20" customHeight="1" spans="1:9">
      <c r="A3052" s="9">
        <v>44704</v>
      </c>
      <c r="B3052" s="3" t="s">
        <v>312</v>
      </c>
      <c r="C3052" s="3" t="s">
        <v>131</v>
      </c>
      <c r="D3052" s="31">
        <v>0</v>
      </c>
      <c r="E3052" s="60">
        <v>243</v>
      </c>
      <c r="F3052" s="3">
        <v>1</v>
      </c>
      <c r="G3052" s="3">
        <v>1</v>
      </c>
      <c r="H3052" s="3">
        <v>0</v>
      </c>
      <c r="I3052" s="3">
        <v>1</v>
      </c>
    </row>
    <row r="3053" ht="20" customHeight="1" spans="1:9">
      <c r="A3053" s="9">
        <v>44704</v>
      </c>
      <c r="B3053" s="3" t="s">
        <v>289</v>
      </c>
      <c r="C3053" s="3" t="s">
        <v>131</v>
      </c>
      <c r="D3053" s="31">
        <v>0</v>
      </c>
      <c r="E3053" s="60">
        <v>235</v>
      </c>
      <c r="F3053" s="3">
        <v>0</v>
      </c>
      <c r="G3053" s="3">
        <v>0</v>
      </c>
      <c r="H3053" s="3">
        <v>0</v>
      </c>
      <c r="I3053" s="3">
        <v>0</v>
      </c>
    </row>
    <row r="3054" ht="20" customHeight="1" spans="1:9">
      <c r="A3054" s="9">
        <v>44704</v>
      </c>
      <c r="B3054" s="3" t="s">
        <v>435</v>
      </c>
      <c r="C3054" s="3" t="s">
        <v>131</v>
      </c>
      <c r="D3054" s="31">
        <v>0</v>
      </c>
      <c r="E3054" s="60">
        <v>241</v>
      </c>
      <c r="F3054" s="3">
        <v>0</v>
      </c>
      <c r="G3054" s="3">
        <v>0</v>
      </c>
      <c r="H3054" s="3">
        <v>0</v>
      </c>
      <c r="I3054" s="3">
        <v>0</v>
      </c>
    </row>
    <row r="3055" ht="20" customHeight="1" spans="1:9">
      <c r="A3055" s="9">
        <v>44704</v>
      </c>
      <c r="B3055" s="3" t="s">
        <v>458</v>
      </c>
      <c r="C3055" s="3" t="s">
        <v>131</v>
      </c>
      <c r="D3055" s="31">
        <v>0</v>
      </c>
      <c r="E3055" s="60">
        <v>1</v>
      </c>
      <c r="F3055" s="3">
        <v>0</v>
      </c>
      <c r="G3055" s="3">
        <v>0</v>
      </c>
      <c r="H3055" s="3">
        <v>0</v>
      </c>
      <c r="I3055" s="3">
        <v>1</v>
      </c>
    </row>
    <row r="3056" ht="20" customHeight="1" spans="1:9">
      <c r="A3056" s="9">
        <v>44704</v>
      </c>
      <c r="B3056" s="3" t="s">
        <v>451</v>
      </c>
      <c r="C3056" s="3" t="s">
        <v>131</v>
      </c>
      <c r="D3056" s="31">
        <v>0</v>
      </c>
      <c r="E3056" s="60">
        <v>242</v>
      </c>
      <c r="F3056" s="3">
        <v>0</v>
      </c>
      <c r="G3056" s="3">
        <v>0</v>
      </c>
      <c r="H3056" s="3">
        <v>0</v>
      </c>
      <c r="I3056" s="3">
        <v>0</v>
      </c>
    </row>
    <row r="3057" ht="20" customHeight="1" spans="1:9">
      <c r="A3057" s="8" t="s">
        <v>146</v>
      </c>
      <c r="B3057" s="8"/>
      <c r="C3057" s="8"/>
      <c r="D3057" s="24">
        <f t="shared" ref="D3057:I3057" si="106">SUM(D3015:D3056)</f>
        <v>8053.7</v>
      </c>
      <c r="E3057" s="59">
        <f t="shared" si="106"/>
        <v>10343</v>
      </c>
      <c r="F3057" s="8">
        <f t="shared" si="106"/>
        <v>63</v>
      </c>
      <c r="G3057" s="8">
        <f t="shared" si="106"/>
        <v>33</v>
      </c>
      <c r="H3057" s="8">
        <f t="shared" si="106"/>
        <v>39</v>
      </c>
      <c r="I3057" s="8">
        <f t="shared" si="106"/>
        <v>113</v>
      </c>
    </row>
    <row r="3058" ht="20" customHeight="1" spans="1:9">
      <c r="A3058" s="9">
        <v>44703</v>
      </c>
      <c r="B3058" s="3" t="s">
        <v>291</v>
      </c>
      <c r="C3058" s="3" t="s">
        <v>131</v>
      </c>
      <c r="D3058" s="31">
        <v>2488</v>
      </c>
      <c r="E3058" s="60">
        <v>248</v>
      </c>
      <c r="F3058" s="3">
        <v>15</v>
      </c>
      <c r="G3058" s="3">
        <v>10</v>
      </c>
      <c r="H3058" s="3">
        <v>20</v>
      </c>
      <c r="I3058" s="3">
        <v>49</v>
      </c>
    </row>
    <row r="3059" ht="20" customHeight="1" spans="1:9">
      <c r="A3059" s="9">
        <v>44703</v>
      </c>
      <c r="B3059" s="3" t="s">
        <v>295</v>
      </c>
      <c r="C3059" s="3" t="s">
        <v>131</v>
      </c>
      <c r="D3059" s="31">
        <v>1107</v>
      </c>
      <c r="E3059" s="60">
        <v>833</v>
      </c>
      <c r="F3059" s="3">
        <v>6</v>
      </c>
      <c r="G3059" s="3">
        <v>0</v>
      </c>
      <c r="H3059" s="3">
        <v>7</v>
      </c>
      <c r="I3059" s="3">
        <v>16</v>
      </c>
    </row>
    <row r="3060" ht="20" customHeight="1" spans="1:9">
      <c r="A3060" s="9">
        <v>44703</v>
      </c>
      <c r="B3060" s="3" t="s">
        <v>313</v>
      </c>
      <c r="C3060" s="3" t="s">
        <v>131</v>
      </c>
      <c r="D3060" s="31">
        <v>204</v>
      </c>
      <c r="E3060" s="60">
        <v>0</v>
      </c>
      <c r="F3060" s="3">
        <v>0</v>
      </c>
      <c r="G3060" s="3">
        <v>0</v>
      </c>
      <c r="H3060" s="3">
        <v>2</v>
      </c>
      <c r="I3060" s="3">
        <v>4</v>
      </c>
    </row>
    <row r="3061" ht="20" customHeight="1" spans="1:9">
      <c r="A3061" s="9">
        <v>44703</v>
      </c>
      <c r="B3061" s="3" t="s">
        <v>307</v>
      </c>
      <c r="C3061" s="3" t="s">
        <v>131</v>
      </c>
      <c r="D3061" s="31">
        <v>141</v>
      </c>
      <c r="E3061" s="60">
        <v>291</v>
      </c>
      <c r="F3061" s="3">
        <v>2</v>
      </c>
      <c r="G3061" s="3">
        <v>1</v>
      </c>
      <c r="H3061" s="3">
        <v>1</v>
      </c>
      <c r="I3061" s="3">
        <v>3</v>
      </c>
    </row>
    <row r="3062" ht="20" customHeight="1" spans="1:9">
      <c r="A3062" s="9">
        <v>44703</v>
      </c>
      <c r="B3062" s="3" t="s">
        <v>428</v>
      </c>
      <c r="C3062" s="3" t="s">
        <v>131</v>
      </c>
      <c r="D3062" s="31">
        <v>98</v>
      </c>
      <c r="E3062" s="60">
        <v>273</v>
      </c>
      <c r="F3062" s="3">
        <v>3</v>
      </c>
      <c r="G3062" s="3">
        <v>0</v>
      </c>
      <c r="H3062" s="3">
        <v>1</v>
      </c>
      <c r="I3062" s="3">
        <v>1</v>
      </c>
    </row>
    <row r="3063" ht="20" customHeight="1" spans="1:9">
      <c r="A3063" s="9">
        <v>44703</v>
      </c>
      <c r="B3063" s="3">
        <v>63867237035</v>
      </c>
      <c r="C3063" s="3" t="s">
        <v>131</v>
      </c>
      <c r="D3063" s="31">
        <v>36</v>
      </c>
      <c r="E3063" s="60">
        <v>0</v>
      </c>
      <c r="F3063" s="3">
        <v>0</v>
      </c>
      <c r="G3063" s="3">
        <v>0</v>
      </c>
      <c r="H3063" s="3">
        <v>1</v>
      </c>
      <c r="I3063" s="3">
        <v>1</v>
      </c>
    </row>
    <row r="3064" ht="20" customHeight="1" spans="1:9">
      <c r="A3064" s="9">
        <v>44703</v>
      </c>
      <c r="B3064" s="3" t="s">
        <v>454</v>
      </c>
      <c r="C3064" s="3" t="s">
        <v>131</v>
      </c>
      <c r="D3064" s="31">
        <v>18</v>
      </c>
      <c r="E3064" s="60">
        <v>917</v>
      </c>
      <c r="F3064" s="3">
        <v>2</v>
      </c>
      <c r="G3064" s="3">
        <v>2</v>
      </c>
      <c r="H3064" s="3">
        <v>1</v>
      </c>
      <c r="I3064" s="3">
        <v>3</v>
      </c>
    </row>
    <row r="3065" ht="20" customHeight="1" spans="1:9">
      <c r="A3065" s="9">
        <v>44703</v>
      </c>
      <c r="B3065" s="3" t="s">
        <v>425</v>
      </c>
      <c r="C3065" s="3" t="s">
        <v>131</v>
      </c>
      <c r="D3065" s="31">
        <v>18</v>
      </c>
      <c r="E3065" s="60">
        <v>242</v>
      </c>
      <c r="F3065" s="3">
        <v>2</v>
      </c>
      <c r="G3065" s="3">
        <v>1</v>
      </c>
      <c r="H3065" s="3">
        <v>1</v>
      </c>
      <c r="I3065" s="3">
        <v>6</v>
      </c>
    </row>
    <row r="3066" ht="20" customHeight="1" spans="1:9">
      <c r="A3066" s="9">
        <v>44703</v>
      </c>
      <c r="B3066" s="3" t="s">
        <v>441</v>
      </c>
      <c r="C3066" s="3" t="s">
        <v>131</v>
      </c>
      <c r="D3066" s="31">
        <v>18</v>
      </c>
      <c r="E3066" s="60">
        <v>244</v>
      </c>
      <c r="F3066" s="3">
        <v>1</v>
      </c>
      <c r="G3066" s="3">
        <v>0</v>
      </c>
      <c r="H3066" s="3">
        <v>1</v>
      </c>
      <c r="I3066" s="3">
        <v>2</v>
      </c>
    </row>
    <row r="3067" ht="20" customHeight="1" spans="1:9">
      <c r="A3067" s="9">
        <v>44703</v>
      </c>
      <c r="B3067" s="3" t="s">
        <v>440</v>
      </c>
      <c r="C3067" s="3" t="s">
        <v>131</v>
      </c>
      <c r="D3067" s="31">
        <v>6</v>
      </c>
      <c r="E3067" s="60">
        <v>265</v>
      </c>
      <c r="F3067" s="3">
        <v>2</v>
      </c>
      <c r="G3067" s="3">
        <v>1</v>
      </c>
      <c r="H3067" s="3">
        <v>1</v>
      </c>
      <c r="I3067" s="3">
        <v>1</v>
      </c>
    </row>
    <row r="3068" ht="20" customHeight="1" spans="1:9">
      <c r="A3068" s="9">
        <v>44703</v>
      </c>
      <c r="B3068" s="3" t="s">
        <v>276</v>
      </c>
      <c r="C3068" s="3" t="s">
        <v>131</v>
      </c>
      <c r="D3068" s="31">
        <v>6</v>
      </c>
      <c r="E3068" s="60">
        <v>256</v>
      </c>
      <c r="F3068" s="3">
        <v>0</v>
      </c>
      <c r="G3068" s="3">
        <v>0</v>
      </c>
      <c r="H3068" s="3">
        <v>1</v>
      </c>
      <c r="I3068" s="3">
        <v>2</v>
      </c>
    </row>
    <row r="3069" ht="20" customHeight="1" spans="1:9">
      <c r="A3069" s="9">
        <v>44703</v>
      </c>
      <c r="B3069" s="3" t="s">
        <v>423</v>
      </c>
      <c r="C3069" s="3" t="s">
        <v>131</v>
      </c>
      <c r="D3069" s="31">
        <v>1</v>
      </c>
      <c r="E3069" s="60">
        <v>0</v>
      </c>
      <c r="F3069" s="3">
        <v>1</v>
      </c>
      <c r="G3069" s="3">
        <v>0</v>
      </c>
      <c r="H3069" s="3">
        <v>1</v>
      </c>
      <c r="I3069" s="3">
        <v>1</v>
      </c>
    </row>
    <row r="3070" ht="20" customHeight="1" spans="1:9">
      <c r="A3070" s="9">
        <v>44703</v>
      </c>
      <c r="B3070" s="3" t="s">
        <v>273</v>
      </c>
      <c r="C3070" s="3" t="s">
        <v>131</v>
      </c>
      <c r="D3070" s="31">
        <v>0</v>
      </c>
      <c r="E3070" s="60">
        <v>241</v>
      </c>
      <c r="F3070" s="3">
        <v>2</v>
      </c>
      <c r="G3070" s="3">
        <v>0</v>
      </c>
      <c r="H3070" s="3">
        <v>0</v>
      </c>
      <c r="I3070" s="3">
        <v>0</v>
      </c>
    </row>
    <row r="3071" ht="20" customHeight="1" spans="1:9">
      <c r="A3071" s="9">
        <v>44703</v>
      </c>
      <c r="B3071" s="3" t="s">
        <v>459</v>
      </c>
      <c r="C3071" s="3" t="s">
        <v>131</v>
      </c>
      <c r="D3071" s="31">
        <v>0</v>
      </c>
      <c r="E3071" s="60">
        <v>241</v>
      </c>
      <c r="F3071" s="3">
        <v>1</v>
      </c>
      <c r="G3071" s="3">
        <v>0</v>
      </c>
      <c r="H3071" s="3">
        <v>0</v>
      </c>
      <c r="I3071" s="3">
        <v>0</v>
      </c>
    </row>
    <row r="3072" ht="20" customHeight="1" spans="1:9">
      <c r="A3072" s="9">
        <v>44703</v>
      </c>
      <c r="B3072" s="3" t="s">
        <v>437</v>
      </c>
      <c r="C3072" s="3" t="s">
        <v>131</v>
      </c>
      <c r="D3072" s="31">
        <v>0</v>
      </c>
      <c r="E3072" s="60">
        <v>240</v>
      </c>
      <c r="F3072" s="3">
        <v>0</v>
      </c>
      <c r="G3072" s="3">
        <v>0</v>
      </c>
      <c r="H3072" s="3">
        <v>0</v>
      </c>
      <c r="I3072" s="3">
        <v>0</v>
      </c>
    </row>
    <row r="3073" ht="20" customHeight="1" spans="1:9">
      <c r="A3073" s="9">
        <v>44703</v>
      </c>
      <c r="B3073" s="3" t="s">
        <v>426</v>
      </c>
      <c r="C3073" s="3" t="s">
        <v>131</v>
      </c>
      <c r="D3073" s="31">
        <v>0</v>
      </c>
      <c r="E3073" s="60">
        <v>265</v>
      </c>
      <c r="F3073" s="3">
        <v>5</v>
      </c>
      <c r="G3073" s="3">
        <v>1</v>
      </c>
      <c r="H3073" s="3">
        <v>0</v>
      </c>
      <c r="I3073" s="3">
        <v>3</v>
      </c>
    </row>
    <row r="3074" ht="20" customHeight="1" spans="1:9">
      <c r="A3074" s="9">
        <v>44703</v>
      </c>
      <c r="B3074" s="3" t="s">
        <v>439</v>
      </c>
      <c r="C3074" s="3" t="s">
        <v>131</v>
      </c>
      <c r="D3074" s="31">
        <v>0</v>
      </c>
      <c r="E3074" s="60">
        <v>242</v>
      </c>
      <c r="F3074" s="3">
        <v>0</v>
      </c>
      <c r="G3074" s="3">
        <v>0</v>
      </c>
      <c r="H3074" s="3">
        <v>0</v>
      </c>
      <c r="I3074" s="3">
        <v>0</v>
      </c>
    </row>
    <row r="3075" ht="20" customHeight="1" spans="1:9">
      <c r="A3075" s="9">
        <v>44703</v>
      </c>
      <c r="B3075" s="3" t="s">
        <v>255</v>
      </c>
      <c r="C3075" s="3" t="s">
        <v>131</v>
      </c>
      <c r="D3075" s="31">
        <v>0</v>
      </c>
      <c r="E3075" s="60">
        <v>263</v>
      </c>
      <c r="F3075" s="3">
        <v>0</v>
      </c>
      <c r="G3075" s="3">
        <v>0</v>
      </c>
      <c r="H3075" s="3">
        <v>0</v>
      </c>
      <c r="I3075" s="3">
        <v>0</v>
      </c>
    </row>
    <row r="3076" ht="20" customHeight="1" spans="1:9">
      <c r="A3076" s="9">
        <v>44703</v>
      </c>
      <c r="B3076" s="3" t="s">
        <v>431</v>
      </c>
      <c r="C3076" s="3" t="s">
        <v>131</v>
      </c>
      <c r="D3076" s="31">
        <v>0</v>
      </c>
      <c r="E3076" s="60">
        <v>240</v>
      </c>
      <c r="F3076" s="3">
        <v>0</v>
      </c>
      <c r="G3076" s="3">
        <v>0</v>
      </c>
      <c r="H3076" s="3">
        <v>0</v>
      </c>
      <c r="I3076" s="3">
        <v>0</v>
      </c>
    </row>
    <row r="3077" ht="20" customHeight="1" spans="1:9">
      <c r="A3077" s="9">
        <v>44703</v>
      </c>
      <c r="B3077" s="3" t="s">
        <v>462</v>
      </c>
      <c r="C3077" s="3" t="s">
        <v>131</v>
      </c>
      <c r="D3077" s="31">
        <v>0</v>
      </c>
      <c r="E3077" s="60">
        <v>232</v>
      </c>
      <c r="F3077" s="3">
        <v>0</v>
      </c>
      <c r="G3077" s="3">
        <v>0</v>
      </c>
      <c r="H3077" s="3">
        <v>0</v>
      </c>
      <c r="I3077" s="3">
        <v>0</v>
      </c>
    </row>
    <row r="3078" ht="20" customHeight="1" spans="1:9">
      <c r="A3078" s="9">
        <v>44703</v>
      </c>
      <c r="B3078" s="3" t="s">
        <v>447</v>
      </c>
      <c r="C3078" s="3" t="s">
        <v>131</v>
      </c>
      <c r="D3078" s="31">
        <v>0</v>
      </c>
      <c r="E3078" s="60">
        <v>244</v>
      </c>
      <c r="F3078" s="3">
        <v>1</v>
      </c>
      <c r="G3078" s="3">
        <v>0</v>
      </c>
      <c r="H3078" s="3">
        <v>0</v>
      </c>
      <c r="I3078" s="3">
        <v>2</v>
      </c>
    </row>
    <row r="3079" ht="20" customHeight="1" spans="1:9">
      <c r="A3079" s="9">
        <v>44703</v>
      </c>
      <c r="B3079" s="3" t="s">
        <v>455</v>
      </c>
      <c r="C3079" s="3" t="s">
        <v>131</v>
      </c>
      <c r="D3079" s="31">
        <v>0</v>
      </c>
      <c r="E3079" s="60">
        <v>256</v>
      </c>
      <c r="F3079" s="3">
        <v>0</v>
      </c>
      <c r="G3079" s="3">
        <v>0</v>
      </c>
      <c r="H3079" s="3">
        <v>0</v>
      </c>
      <c r="I3079" s="3">
        <v>0</v>
      </c>
    </row>
    <row r="3080" ht="20" customHeight="1" spans="1:9">
      <c r="A3080" s="9">
        <v>44703</v>
      </c>
      <c r="B3080" s="3" t="s">
        <v>445</v>
      </c>
      <c r="C3080" s="3" t="s">
        <v>131</v>
      </c>
      <c r="D3080" s="31">
        <v>0</v>
      </c>
      <c r="E3080" s="60">
        <v>0</v>
      </c>
      <c r="F3080" s="3">
        <v>0</v>
      </c>
      <c r="G3080" s="3">
        <v>0</v>
      </c>
      <c r="H3080" s="3">
        <v>0</v>
      </c>
      <c r="I3080" s="3">
        <v>1</v>
      </c>
    </row>
    <row r="3081" ht="20" customHeight="1" spans="1:9">
      <c r="A3081" s="9">
        <v>44703</v>
      </c>
      <c r="B3081" s="3" t="s">
        <v>438</v>
      </c>
      <c r="C3081" s="3" t="s">
        <v>131</v>
      </c>
      <c r="D3081" s="31">
        <v>0</v>
      </c>
      <c r="E3081" s="60">
        <v>244</v>
      </c>
      <c r="F3081" s="3">
        <v>0</v>
      </c>
      <c r="G3081" s="3">
        <v>0</v>
      </c>
      <c r="H3081" s="3">
        <v>0</v>
      </c>
      <c r="I3081" s="3">
        <v>0</v>
      </c>
    </row>
    <row r="3082" ht="20" customHeight="1" spans="1:9">
      <c r="A3082" s="9">
        <v>44703</v>
      </c>
      <c r="B3082" s="3" t="s">
        <v>373</v>
      </c>
      <c r="C3082" s="3" t="s">
        <v>131</v>
      </c>
      <c r="D3082" s="31">
        <v>0</v>
      </c>
      <c r="E3082" s="60">
        <v>244</v>
      </c>
      <c r="F3082" s="3">
        <v>0</v>
      </c>
      <c r="G3082" s="3">
        <v>0</v>
      </c>
      <c r="H3082" s="3">
        <v>0</v>
      </c>
      <c r="I3082" s="3">
        <v>0</v>
      </c>
    </row>
    <row r="3083" ht="20" customHeight="1" spans="1:9">
      <c r="A3083" s="9">
        <v>44703</v>
      </c>
      <c r="B3083" s="3" t="s">
        <v>432</v>
      </c>
      <c r="C3083" s="3" t="s">
        <v>131</v>
      </c>
      <c r="D3083" s="31">
        <v>0</v>
      </c>
      <c r="E3083" s="60">
        <v>243</v>
      </c>
      <c r="F3083" s="3">
        <v>1</v>
      </c>
      <c r="G3083" s="3">
        <v>0</v>
      </c>
      <c r="H3083" s="3">
        <v>0</v>
      </c>
      <c r="I3083" s="3">
        <v>0</v>
      </c>
    </row>
    <row r="3084" ht="20" customHeight="1" spans="1:9">
      <c r="A3084" s="9">
        <v>44703</v>
      </c>
      <c r="B3084" s="3" t="s">
        <v>463</v>
      </c>
      <c r="C3084" s="3" t="s">
        <v>131</v>
      </c>
      <c r="D3084" s="31">
        <v>0</v>
      </c>
      <c r="E3084" s="60">
        <v>259</v>
      </c>
      <c r="F3084" s="3">
        <v>0</v>
      </c>
      <c r="G3084" s="3">
        <v>0</v>
      </c>
      <c r="H3084" s="3">
        <v>0</v>
      </c>
      <c r="I3084" s="3">
        <v>0</v>
      </c>
    </row>
    <row r="3085" ht="20" customHeight="1" spans="1:9">
      <c r="A3085" s="9">
        <v>44703</v>
      </c>
      <c r="B3085" s="3" t="s">
        <v>433</v>
      </c>
      <c r="C3085" s="3" t="s">
        <v>131</v>
      </c>
      <c r="D3085" s="31">
        <v>0</v>
      </c>
      <c r="E3085" s="60">
        <v>340</v>
      </c>
      <c r="F3085" s="3">
        <v>6</v>
      </c>
      <c r="G3085" s="3">
        <v>2</v>
      </c>
      <c r="H3085" s="3">
        <v>0</v>
      </c>
      <c r="I3085" s="3">
        <v>2</v>
      </c>
    </row>
    <row r="3086" ht="20" customHeight="1" spans="1:9">
      <c r="A3086" s="9">
        <v>44703</v>
      </c>
      <c r="B3086" s="3" t="s">
        <v>464</v>
      </c>
      <c r="C3086" s="3" t="s">
        <v>131</v>
      </c>
      <c r="D3086" s="31">
        <v>0</v>
      </c>
      <c r="E3086" s="60">
        <v>261</v>
      </c>
      <c r="F3086" s="3">
        <v>0</v>
      </c>
      <c r="G3086" s="3">
        <v>0</v>
      </c>
      <c r="H3086" s="3">
        <v>0</v>
      </c>
      <c r="I3086" s="3">
        <v>0</v>
      </c>
    </row>
    <row r="3087" ht="20" customHeight="1" spans="1:9">
      <c r="A3087" s="9">
        <v>44703</v>
      </c>
      <c r="B3087" s="3" t="s">
        <v>296</v>
      </c>
      <c r="C3087" s="3" t="s">
        <v>131</v>
      </c>
      <c r="D3087" s="31">
        <v>0</v>
      </c>
      <c r="E3087" s="60">
        <v>245</v>
      </c>
      <c r="F3087" s="3">
        <v>1</v>
      </c>
      <c r="G3087" s="3">
        <v>0</v>
      </c>
      <c r="H3087" s="3">
        <v>0</v>
      </c>
      <c r="I3087" s="3">
        <v>0</v>
      </c>
    </row>
    <row r="3088" ht="20" customHeight="1" spans="1:9">
      <c r="A3088" s="9">
        <v>44703</v>
      </c>
      <c r="B3088" s="3" t="s">
        <v>465</v>
      </c>
      <c r="C3088" s="3" t="s">
        <v>131</v>
      </c>
      <c r="D3088" s="31">
        <v>0</v>
      </c>
      <c r="E3088" s="60">
        <v>111</v>
      </c>
      <c r="F3088" s="3">
        <v>0</v>
      </c>
      <c r="G3088" s="3">
        <v>0</v>
      </c>
      <c r="H3088" s="3">
        <v>0</v>
      </c>
      <c r="I3088" s="3">
        <v>0</v>
      </c>
    </row>
    <row r="3089" ht="20" customHeight="1" spans="1:9">
      <c r="A3089" s="9">
        <v>44703</v>
      </c>
      <c r="B3089" s="3" t="s">
        <v>421</v>
      </c>
      <c r="C3089" s="3" t="s">
        <v>131</v>
      </c>
      <c r="D3089" s="31">
        <v>0</v>
      </c>
      <c r="E3089" s="60">
        <v>0</v>
      </c>
      <c r="F3089" s="3">
        <v>0</v>
      </c>
      <c r="G3089" s="3">
        <v>0</v>
      </c>
      <c r="H3089" s="3">
        <v>0</v>
      </c>
      <c r="I3089" s="3">
        <v>1</v>
      </c>
    </row>
    <row r="3090" ht="20" customHeight="1" spans="1:9">
      <c r="A3090" s="9">
        <v>44703</v>
      </c>
      <c r="B3090" s="3" t="s">
        <v>461</v>
      </c>
      <c r="C3090" s="3" t="s">
        <v>131</v>
      </c>
      <c r="D3090" s="31">
        <v>0</v>
      </c>
      <c r="E3090" s="60">
        <v>244</v>
      </c>
      <c r="F3090" s="3">
        <v>0</v>
      </c>
      <c r="G3090" s="3">
        <v>0</v>
      </c>
      <c r="H3090" s="3">
        <v>0</v>
      </c>
      <c r="I3090" s="3">
        <v>1</v>
      </c>
    </row>
    <row r="3091" ht="20" customHeight="1" spans="1:9">
      <c r="A3091" s="9">
        <v>44703</v>
      </c>
      <c r="B3091" s="3" t="s">
        <v>457</v>
      </c>
      <c r="C3091" s="3" t="s">
        <v>131</v>
      </c>
      <c r="D3091" s="31">
        <v>0</v>
      </c>
      <c r="E3091" s="60">
        <v>248</v>
      </c>
      <c r="F3091" s="3">
        <v>2</v>
      </c>
      <c r="G3091" s="3">
        <v>1</v>
      </c>
      <c r="H3091" s="3">
        <v>0</v>
      </c>
      <c r="I3091" s="3">
        <v>3</v>
      </c>
    </row>
    <row r="3092" ht="20" customHeight="1" spans="1:9">
      <c r="A3092" s="9">
        <v>44703</v>
      </c>
      <c r="B3092" s="3" t="s">
        <v>412</v>
      </c>
      <c r="C3092" s="3" t="s">
        <v>131</v>
      </c>
      <c r="D3092" s="31">
        <v>0</v>
      </c>
      <c r="E3092" s="60">
        <v>244</v>
      </c>
      <c r="F3092" s="3">
        <v>1</v>
      </c>
      <c r="G3092" s="3">
        <v>0</v>
      </c>
      <c r="H3092" s="3">
        <v>0</v>
      </c>
      <c r="I3092" s="3">
        <v>0</v>
      </c>
    </row>
    <row r="3093" ht="20" customHeight="1" spans="1:9">
      <c r="A3093" s="9">
        <v>44703</v>
      </c>
      <c r="B3093" s="3" t="s">
        <v>397</v>
      </c>
      <c r="C3093" s="3" t="s">
        <v>131</v>
      </c>
      <c r="D3093" s="31">
        <v>0</v>
      </c>
      <c r="E3093" s="60">
        <v>271</v>
      </c>
      <c r="F3093" s="3">
        <v>0</v>
      </c>
      <c r="G3093" s="3">
        <v>0</v>
      </c>
      <c r="H3093" s="3">
        <v>0</v>
      </c>
      <c r="I3093" s="3">
        <v>0</v>
      </c>
    </row>
    <row r="3094" ht="20" customHeight="1" spans="1:9">
      <c r="A3094" s="9">
        <v>44703</v>
      </c>
      <c r="B3094" s="3" t="s">
        <v>448</v>
      </c>
      <c r="C3094" s="3" t="s">
        <v>131</v>
      </c>
      <c r="D3094" s="31">
        <v>0</v>
      </c>
      <c r="E3094" s="60">
        <v>244</v>
      </c>
      <c r="F3094" s="3">
        <v>0</v>
      </c>
      <c r="G3094" s="3">
        <v>0</v>
      </c>
      <c r="H3094" s="3">
        <v>0</v>
      </c>
      <c r="I3094" s="3">
        <v>0</v>
      </c>
    </row>
    <row r="3095" ht="20" customHeight="1" spans="1:9">
      <c r="A3095" s="9">
        <v>44703</v>
      </c>
      <c r="B3095" s="3" t="s">
        <v>434</v>
      </c>
      <c r="C3095" s="3" t="s">
        <v>131</v>
      </c>
      <c r="D3095" s="31">
        <v>0</v>
      </c>
      <c r="E3095" s="60">
        <v>348</v>
      </c>
      <c r="F3095" s="3">
        <v>0</v>
      </c>
      <c r="G3095" s="3">
        <v>0</v>
      </c>
      <c r="H3095" s="3">
        <v>0</v>
      </c>
      <c r="I3095" s="3">
        <v>0</v>
      </c>
    </row>
    <row r="3096" ht="20" customHeight="1" spans="1:9">
      <c r="A3096" s="9">
        <v>44703</v>
      </c>
      <c r="B3096" s="3" t="s">
        <v>278</v>
      </c>
      <c r="C3096" s="3" t="s">
        <v>131</v>
      </c>
      <c r="D3096" s="31">
        <v>0</v>
      </c>
      <c r="E3096" s="60">
        <v>241</v>
      </c>
      <c r="F3096" s="3">
        <v>0</v>
      </c>
      <c r="G3096" s="3">
        <v>0</v>
      </c>
      <c r="H3096" s="3">
        <v>0</v>
      </c>
      <c r="I3096" s="3">
        <v>0</v>
      </c>
    </row>
    <row r="3097" ht="20" customHeight="1" spans="1:9">
      <c r="A3097" s="9">
        <v>44703</v>
      </c>
      <c r="B3097" s="3" t="s">
        <v>312</v>
      </c>
      <c r="C3097" s="3" t="s">
        <v>131</v>
      </c>
      <c r="D3097" s="31">
        <v>0</v>
      </c>
      <c r="E3097" s="60">
        <v>245</v>
      </c>
      <c r="F3097" s="3">
        <v>1</v>
      </c>
      <c r="G3097" s="3">
        <v>0</v>
      </c>
      <c r="H3097" s="3">
        <v>0</v>
      </c>
      <c r="I3097" s="3">
        <v>0</v>
      </c>
    </row>
    <row r="3098" ht="20" customHeight="1" spans="1:9">
      <c r="A3098" s="9">
        <v>44703</v>
      </c>
      <c r="B3098" s="3" t="s">
        <v>289</v>
      </c>
      <c r="C3098" s="3" t="s">
        <v>131</v>
      </c>
      <c r="D3098" s="31">
        <v>0</v>
      </c>
      <c r="E3098" s="60">
        <v>248</v>
      </c>
      <c r="F3098" s="3">
        <v>1</v>
      </c>
      <c r="G3098" s="3">
        <v>1</v>
      </c>
      <c r="H3098" s="3">
        <v>0</v>
      </c>
      <c r="I3098" s="3">
        <v>1</v>
      </c>
    </row>
    <row r="3099" ht="20" customHeight="1" spans="1:9">
      <c r="A3099" s="9">
        <v>44703</v>
      </c>
      <c r="B3099" s="3" t="s">
        <v>435</v>
      </c>
      <c r="C3099" s="3" t="s">
        <v>131</v>
      </c>
      <c r="D3099" s="31">
        <v>0</v>
      </c>
      <c r="E3099" s="60">
        <v>244</v>
      </c>
      <c r="F3099" s="3">
        <v>0</v>
      </c>
      <c r="G3099" s="3">
        <v>0</v>
      </c>
      <c r="H3099" s="3">
        <v>0</v>
      </c>
      <c r="I3099" s="3">
        <v>0</v>
      </c>
    </row>
    <row r="3100" ht="20" customHeight="1" spans="1:9">
      <c r="A3100" s="9">
        <v>44703</v>
      </c>
      <c r="B3100" s="3" t="s">
        <v>424</v>
      </c>
      <c r="C3100" s="3" t="s">
        <v>131</v>
      </c>
      <c r="D3100" s="31">
        <v>0</v>
      </c>
      <c r="E3100" s="60">
        <v>147</v>
      </c>
      <c r="F3100" s="3">
        <v>0</v>
      </c>
      <c r="G3100" s="3">
        <v>0</v>
      </c>
      <c r="H3100" s="3">
        <v>0</v>
      </c>
      <c r="I3100" s="3">
        <v>5</v>
      </c>
    </row>
    <row r="3101" ht="20" customHeight="1" spans="1:9">
      <c r="A3101" s="9">
        <v>44703</v>
      </c>
      <c r="B3101" s="3" t="s">
        <v>280</v>
      </c>
      <c r="C3101" s="3" t="s">
        <v>131</v>
      </c>
      <c r="D3101" s="31">
        <v>0</v>
      </c>
      <c r="E3101" s="60">
        <v>0</v>
      </c>
      <c r="F3101" s="3">
        <v>0</v>
      </c>
      <c r="G3101" s="3">
        <v>0</v>
      </c>
      <c r="H3101" s="3">
        <v>0</v>
      </c>
      <c r="I3101" s="3">
        <v>1</v>
      </c>
    </row>
    <row r="3102" ht="20" customHeight="1" spans="1:9">
      <c r="A3102" s="9">
        <v>44703</v>
      </c>
      <c r="B3102" s="3" t="s">
        <v>292</v>
      </c>
      <c r="C3102" s="3" t="s">
        <v>131</v>
      </c>
      <c r="D3102" s="31">
        <v>0</v>
      </c>
      <c r="E3102" s="60">
        <v>764</v>
      </c>
      <c r="F3102" s="3">
        <v>1</v>
      </c>
      <c r="G3102" s="3">
        <v>0</v>
      </c>
      <c r="H3102" s="3">
        <v>0</v>
      </c>
      <c r="I3102" s="3">
        <v>2</v>
      </c>
    </row>
    <row r="3103" ht="20" customHeight="1" spans="1:9">
      <c r="A3103" s="9">
        <v>44703</v>
      </c>
      <c r="B3103" s="3" t="s">
        <v>451</v>
      </c>
      <c r="C3103" s="3" t="s">
        <v>131</v>
      </c>
      <c r="D3103" s="31">
        <v>0</v>
      </c>
      <c r="E3103" s="60">
        <v>247</v>
      </c>
      <c r="F3103" s="3">
        <v>0</v>
      </c>
      <c r="G3103" s="3">
        <v>0</v>
      </c>
      <c r="H3103" s="3">
        <v>0</v>
      </c>
      <c r="I3103" s="3">
        <v>0</v>
      </c>
    </row>
    <row r="3104" ht="20" customHeight="1" spans="1:9">
      <c r="A3104" s="8" t="s">
        <v>147</v>
      </c>
      <c r="B3104" s="8"/>
      <c r="C3104" s="8"/>
      <c r="D3104" s="24">
        <f t="shared" ref="D3104:I3104" si="107">SUM(D3058:D3103)</f>
        <v>4141</v>
      </c>
      <c r="E3104" s="59">
        <f t="shared" si="107"/>
        <v>11715</v>
      </c>
      <c r="F3104" s="8">
        <f t="shared" si="107"/>
        <v>57</v>
      </c>
      <c r="G3104" s="8">
        <f t="shared" si="107"/>
        <v>20</v>
      </c>
      <c r="H3104" s="8">
        <f t="shared" si="107"/>
        <v>38</v>
      </c>
      <c r="I3104" s="8">
        <f t="shared" si="107"/>
        <v>111</v>
      </c>
    </row>
    <row r="3105" ht="20" customHeight="1" spans="1:9">
      <c r="A3105" s="9">
        <v>44702</v>
      </c>
      <c r="B3105" s="3" t="s">
        <v>292</v>
      </c>
      <c r="C3105" s="3" t="s">
        <v>131</v>
      </c>
      <c r="D3105" s="31">
        <v>2703</v>
      </c>
      <c r="E3105" s="60">
        <v>264</v>
      </c>
      <c r="F3105" s="3">
        <v>4</v>
      </c>
      <c r="G3105" s="3">
        <v>0</v>
      </c>
      <c r="H3105" s="3">
        <v>1</v>
      </c>
      <c r="I3105" s="3">
        <v>1</v>
      </c>
    </row>
    <row r="3106" ht="20" customHeight="1" spans="1:9">
      <c r="A3106" s="9">
        <v>44702</v>
      </c>
      <c r="B3106" s="3" t="s">
        <v>291</v>
      </c>
      <c r="C3106" s="3" t="s">
        <v>131</v>
      </c>
      <c r="D3106" s="31">
        <v>1641</v>
      </c>
      <c r="E3106" s="60">
        <v>240</v>
      </c>
      <c r="F3106" s="3">
        <v>11</v>
      </c>
      <c r="G3106" s="3">
        <v>8</v>
      </c>
      <c r="H3106" s="3">
        <v>20</v>
      </c>
      <c r="I3106" s="3">
        <v>47</v>
      </c>
    </row>
    <row r="3107" ht="20" customHeight="1" spans="1:9">
      <c r="A3107" s="9">
        <v>44702</v>
      </c>
      <c r="B3107" s="3" t="s">
        <v>295</v>
      </c>
      <c r="C3107" s="3" t="s">
        <v>131</v>
      </c>
      <c r="D3107" s="31">
        <v>282</v>
      </c>
      <c r="E3107" s="60">
        <v>753</v>
      </c>
      <c r="F3107" s="3">
        <v>9</v>
      </c>
      <c r="G3107" s="3">
        <v>8</v>
      </c>
      <c r="H3107" s="3">
        <v>5</v>
      </c>
      <c r="I3107" s="3">
        <v>20</v>
      </c>
    </row>
    <row r="3108" ht="20" customHeight="1" spans="1:9">
      <c r="A3108" s="9">
        <v>44702</v>
      </c>
      <c r="B3108" s="3" t="s">
        <v>441</v>
      </c>
      <c r="C3108" s="3" t="s">
        <v>131</v>
      </c>
      <c r="D3108" s="31">
        <v>216</v>
      </c>
      <c r="E3108" s="60">
        <v>240</v>
      </c>
      <c r="F3108" s="3">
        <v>0</v>
      </c>
      <c r="G3108" s="3">
        <v>0</v>
      </c>
      <c r="H3108" s="3">
        <v>1</v>
      </c>
      <c r="I3108" s="3">
        <v>2</v>
      </c>
    </row>
    <row r="3109" ht="20" customHeight="1" spans="1:9">
      <c r="A3109" s="9">
        <v>44702</v>
      </c>
      <c r="B3109" s="3" t="s">
        <v>307</v>
      </c>
      <c r="C3109" s="3" t="s">
        <v>131</v>
      </c>
      <c r="D3109" s="31">
        <v>172</v>
      </c>
      <c r="E3109" s="60">
        <v>258</v>
      </c>
      <c r="F3109" s="3">
        <v>4</v>
      </c>
      <c r="G3109" s="3">
        <v>1</v>
      </c>
      <c r="H3109" s="3">
        <v>2</v>
      </c>
      <c r="I3109" s="3">
        <v>3</v>
      </c>
    </row>
    <row r="3110" ht="20" customHeight="1" spans="1:9">
      <c r="A3110" s="9">
        <v>44702</v>
      </c>
      <c r="B3110" s="3" t="s">
        <v>425</v>
      </c>
      <c r="C3110" s="3" t="s">
        <v>131</v>
      </c>
      <c r="D3110" s="31">
        <v>134</v>
      </c>
      <c r="E3110" s="60">
        <v>242</v>
      </c>
      <c r="F3110" s="3">
        <v>3</v>
      </c>
      <c r="G3110" s="3">
        <v>0</v>
      </c>
      <c r="H3110" s="3">
        <v>2</v>
      </c>
      <c r="I3110" s="3">
        <v>5</v>
      </c>
    </row>
    <row r="3111" ht="20" customHeight="1" spans="1:9">
      <c r="A3111" s="9">
        <v>44702</v>
      </c>
      <c r="B3111" s="3" t="s">
        <v>454</v>
      </c>
      <c r="C3111" s="3" t="s">
        <v>131</v>
      </c>
      <c r="D3111" s="31">
        <v>111</v>
      </c>
      <c r="E3111" s="60">
        <v>851</v>
      </c>
      <c r="F3111" s="3">
        <v>1</v>
      </c>
      <c r="G3111" s="3">
        <v>0</v>
      </c>
      <c r="H3111" s="3">
        <v>1</v>
      </c>
      <c r="I3111" s="3">
        <v>1</v>
      </c>
    </row>
    <row r="3112" ht="20" customHeight="1" spans="1:9">
      <c r="A3112" s="9">
        <v>44702</v>
      </c>
      <c r="B3112" s="3" t="s">
        <v>428</v>
      </c>
      <c r="C3112" s="3" t="s">
        <v>131</v>
      </c>
      <c r="D3112" s="31">
        <v>90</v>
      </c>
      <c r="E3112" s="60">
        <v>287</v>
      </c>
      <c r="F3112" s="3">
        <v>1</v>
      </c>
      <c r="G3112" s="3">
        <v>1</v>
      </c>
      <c r="H3112" s="3">
        <v>1</v>
      </c>
      <c r="I3112" s="3">
        <v>2</v>
      </c>
    </row>
    <row r="3113" ht="20" customHeight="1" spans="1:9">
      <c r="A3113" s="9">
        <v>44702</v>
      </c>
      <c r="B3113" s="3" t="s">
        <v>458</v>
      </c>
      <c r="C3113" s="3" t="s">
        <v>131</v>
      </c>
      <c r="D3113" s="31">
        <v>30</v>
      </c>
      <c r="E3113" s="60">
        <v>0</v>
      </c>
      <c r="F3113" s="3">
        <v>0</v>
      </c>
      <c r="G3113" s="3">
        <v>0</v>
      </c>
      <c r="H3113" s="3">
        <v>1</v>
      </c>
      <c r="I3113" s="3">
        <v>2</v>
      </c>
    </row>
    <row r="3114" ht="20" customHeight="1" spans="1:9">
      <c r="A3114" s="9">
        <v>44702</v>
      </c>
      <c r="B3114" s="3" t="s">
        <v>312</v>
      </c>
      <c r="C3114" s="3" t="s">
        <v>131</v>
      </c>
      <c r="D3114" s="31">
        <v>6</v>
      </c>
      <c r="E3114" s="60">
        <v>248</v>
      </c>
      <c r="F3114" s="3">
        <v>4</v>
      </c>
      <c r="G3114" s="3">
        <v>1</v>
      </c>
      <c r="H3114" s="3">
        <v>1</v>
      </c>
      <c r="I3114" s="3">
        <v>1</v>
      </c>
    </row>
    <row r="3115" ht="20" customHeight="1" spans="1:9">
      <c r="A3115" s="9">
        <v>44702</v>
      </c>
      <c r="B3115" s="3" t="s">
        <v>445</v>
      </c>
      <c r="C3115" s="3" t="s">
        <v>131</v>
      </c>
      <c r="D3115" s="31">
        <v>1</v>
      </c>
      <c r="E3115" s="60">
        <v>0</v>
      </c>
      <c r="F3115" s="3">
        <v>0</v>
      </c>
      <c r="G3115" s="3">
        <v>0</v>
      </c>
      <c r="H3115" s="3">
        <v>1</v>
      </c>
      <c r="I3115" s="3">
        <v>1</v>
      </c>
    </row>
    <row r="3116" ht="20" customHeight="1" spans="1:9">
      <c r="A3116" s="9">
        <v>44702</v>
      </c>
      <c r="B3116" s="3" t="s">
        <v>273</v>
      </c>
      <c r="C3116" s="3" t="s">
        <v>131</v>
      </c>
      <c r="D3116" s="31">
        <v>0</v>
      </c>
      <c r="E3116" s="60">
        <v>245</v>
      </c>
      <c r="F3116" s="3">
        <v>1</v>
      </c>
      <c r="G3116" s="3">
        <v>0</v>
      </c>
      <c r="H3116" s="3">
        <v>0</v>
      </c>
      <c r="I3116" s="3">
        <v>1</v>
      </c>
    </row>
    <row r="3117" ht="20" customHeight="1" spans="1:9">
      <c r="A3117" s="9">
        <v>44702</v>
      </c>
      <c r="B3117" s="3" t="s">
        <v>459</v>
      </c>
      <c r="C3117" s="3" t="s">
        <v>131</v>
      </c>
      <c r="D3117" s="31">
        <v>0</v>
      </c>
      <c r="E3117" s="60">
        <v>243</v>
      </c>
      <c r="F3117" s="3">
        <v>2</v>
      </c>
      <c r="G3117" s="3">
        <v>0</v>
      </c>
      <c r="H3117" s="3">
        <v>0</v>
      </c>
      <c r="I3117" s="3">
        <v>0</v>
      </c>
    </row>
    <row r="3118" ht="20" customHeight="1" spans="1:9">
      <c r="A3118" s="9">
        <v>44702</v>
      </c>
      <c r="B3118" s="3" t="s">
        <v>423</v>
      </c>
      <c r="C3118" s="3" t="s">
        <v>131</v>
      </c>
      <c r="D3118" s="31">
        <v>0</v>
      </c>
      <c r="E3118" s="60">
        <v>196</v>
      </c>
      <c r="F3118" s="3">
        <v>0</v>
      </c>
      <c r="G3118" s="3">
        <v>0</v>
      </c>
      <c r="H3118" s="3">
        <v>0</v>
      </c>
      <c r="I3118" s="3">
        <v>1</v>
      </c>
    </row>
    <row r="3119" ht="20" customHeight="1" spans="1:9">
      <c r="A3119" s="9">
        <v>44702</v>
      </c>
      <c r="B3119" s="3" t="s">
        <v>437</v>
      </c>
      <c r="C3119" s="3" t="s">
        <v>131</v>
      </c>
      <c r="D3119" s="31">
        <v>0</v>
      </c>
      <c r="E3119" s="60">
        <v>241</v>
      </c>
      <c r="F3119" s="3">
        <v>0</v>
      </c>
      <c r="G3119" s="3">
        <v>0</v>
      </c>
      <c r="H3119" s="3">
        <v>0</v>
      </c>
      <c r="I3119" s="3">
        <v>0</v>
      </c>
    </row>
    <row r="3120" ht="20" customHeight="1" spans="1:9">
      <c r="A3120" s="9">
        <v>44702</v>
      </c>
      <c r="B3120" s="3" t="s">
        <v>426</v>
      </c>
      <c r="C3120" s="3" t="s">
        <v>131</v>
      </c>
      <c r="D3120" s="31">
        <v>0</v>
      </c>
      <c r="E3120" s="60">
        <v>251</v>
      </c>
      <c r="F3120" s="3">
        <v>4</v>
      </c>
      <c r="G3120" s="3">
        <v>2</v>
      </c>
      <c r="H3120" s="3">
        <v>0</v>
      </c>
      <c r="I3120" s="3">
        <v>4</v>
      </c>
    </row>
    <row r="3121" ht="20" customHeight="1" spans="1:9">
      <c r="A3121" s="9">
        <v>44702</v>
      </c>
      <c r="B3121" s="3" t="s">
        <v>439</v>
      </c>
      <c r="C3121" s="3" t="s">
        <v>131</v>
      </c>
      <c r="D3121" s="31">
        <v>0</v>
      </c>
      <c r="E3121" s="60">
        <v>268</v>
      </c>
      <c r="F3121" s="3">
        <v>1</v>
      </c>
      <c r="G3121" s="3">
        <v>1</v>
      </c>
      <c r="H3121" s="3">
        <v>0</v>
      </c>
      <c r="I3121" s="3">
        <v>0</v>
      </c>
    </row>
    <row r="3122" ht="20" customHeight="1" spans="1:9">
      <c r="A3122" s="9">
        <v>44702</v>
      </c>
      <c r="B3122" s="3" t="s">
        <v>255</v>
      </c>
      <c r="C3122" s="3" t="s">
        <v>131</v>
      </c>
      <c r="D3122" s="31">
        <v>0</v>
      </c>
      <c r="E3122" s="60">
        <v>263</v>
      </c>
      <c r="F3122" s="3">
        <v>0</v>
      </c>
      <c r="G3122" s="3">
        <v>0</v>
      </c>
      <c r="H3122" s="3">
        <v>0</v>
      </c>
      <c r="I3122" s="3">
        <v>0</v>
      </c>
    </row>
    <row r="3123" ht="20" customHeight="1" spans="1:9">
      <c r="A3123" s="9">
        <v>44702</v>
      </c>
      <c r="B3123" s="3" t="s">
        <v>431</v>
      </c>
      <c r="C3123" s="3" t="s">
        <v>131</v>
      </c>
      <c r="D3123" s="31">
        <v>0</v>
      </c>
      <c r="E3123" s="60">
        <v>241</v>
      </c>
      <c r="F3123" s="3">
        <v>0</v>
      </c>
      <c r="G3123" s="3">
        <v>0</v>
      </c>
      <c r="H3123" s="3">
        <v>0</v>
      </c>
      <c r="I3123" s="3">
        <v>0</v>
      </c>
    </row>
    <row r="3124" ht="20" customHeight="1" spans="1:9">
      <c r="A3124" s="9">
        <v>44702</v>
      </c>
      <c r="B3124" s="3" t="s">
        <v>313</v>
      </c>
      <c r="C3124" s="3" t="s">
        <v>131</v>
      </c>
      <c r="D3124" s="31">
        <v>0</v>
      </c>
      <c r="E3124" s="60">
        <v>0</v>
      </c>
      <c r="F3124" s="3">
        <v>0</v>
      </c>
      <c r="G3124" s="3">
        <v>0</v>
      </c>
      <c r="H3124" s="3">
        <v>0</v>
      </c>
      <c r="I3124" s="3">
        <v>4</v>
      </c>
    </row>
    <row r="3125" ht="20" customHeight="1" spans="1:9">
      <c r="A3125" s="9">
        <v>44702</v>
      </c>
      <c r="B3125" s="3" t="s">
        <v>462</v>
      </c>
      <c r="C3125" s="3" t="s">
        <v>131</v>
      </c>
      <c r="D3125" s="31">
        <v>0</v>
      </c>
      <c r="E3125" s="60">
        <v>18</v>
      </c>
      <c r="F3125" s="3">
        <v>0</v>
      </c>
      <c r="G3125" s="3">
        <v>0</v>
      </c>
      <c r="H3125" s="3">
        <v>0</v>
      </c>
      <c r="I3125" s="3">
        <v>0</v>
      </c>
    </row>
    <row r="3126" ht="20" customHeight="1" spans="1:9">
      <c r="A3126" s="9">
        <v>44702</v>
      </c>
      <c r="B3126" s="3" t="s">
        <v>447</v>
      </c>
      <c r="C3126" s="3" t="s">
        <v>131</v>
      </c>
      <c r="D3126" s="31">
        <v>0</v>
      </c>
      <c r="E3126" s="60">
        <v>242</v>
      </c>
      <c r="F3126" s="3">
        <v>0</v>
      </c>
      <c r="G3126" s="3">
        <v>0</v>
      </c>
      <c r="H3126" s="3">
        <v>0</v>
      </c>
      <c r="I3126" s="3">
        <v>2</v>
      </c>
    </row>
    <row r="3127" ht="20" customHeight="1" spans="1:9">
      <c r="A3127" s="9">
        <v>44702</v>
      </c>
      <c r="B3127" s="3" t="s">
        <v>440</v>
      </c>
      <c r="C3127" s="3" t="s">
        <v>131</v>
      </c>
      <c r="D3127" s="31">
        <v>0</v>
      </c>
      <c r="E3127" s="60">
        <v>244</v>
      </c>
      <c r="F3127" s="3">
        <v>0</v>
      </c>
      <c r="G3127" s="3">
        <v>0</v>
      </c>
      <c r="H3127" s="3">
        <v>0</v>
      </c>
      <c r="I3127" s="3">
        <v>0</v>
      </c>
    </row>
    <row r="3128" ht="20" customHeight="1" spans="1:9">
      <c r="A3128" s="9">
        <v>44702</v>
      </c>
      <c r="B3128" s="3" t="s">
        <v>455</v>
      </c>
      <c r="C3128" s="3" t="s">
        <v>131</v>
      </c>
      <c r="D3128" s="31">
        <v>0</v>
      </c>
      <c r="E3128" s="60">
        <v>275</v>
      </c>
      <c r="F3128" s="3">
        <v>0</v>
      </c>
      <c r="G3128" s="3">
        <v>0</v>
      </c>
      <c r="H3128" s="3">
        <v>0</v>
      </c>
      <c r="I3128" s="3">
        <v>0</v>
      </c>
    </row>
    <row r="3129" ht="20" customHeight="1" spans="1:9">
      <c r="A3129" s="9">
        <v>44702</v>
      </c>
      <c r="B3129" s="3" t="s">
        <v>438</v>
      </c>
      <c r="C3129" s="3" t="s">
        <v>131</v>
      </c>
      <c r="D3129" s="31">
        <v>0</v>
      </c>
      <c r="E3129" s="60">
        <v>242</v>
      </c>
      <c r="F3129" s="3">
        <v>0</v>
      </c>
      <c r="G3129" s="3">
        <v>0</v>
      </c>
      <c r="H3129" s="3">
        <v>0</v>
      </c>
      <c r="I3129" s="3">
        <v>0</v>
      </c>
    </row>
    <row r="3130" ht="20" customHeight="1" spans="1:9">
      <c r="A3130" s="9">
        <v>44702</v>
      </c>
      <c r="B3130" s="3" t="s">
        <v>373</v>
      </c>
      <c r="C3130" s="3" t="s">
        <v>131</v>
      </c>
      <c r="D3130" s="31">
        <v>0</v>
      </c>
      <c r="E3130" s="60">
        <v>245</v>
      </c>
      <c r="F3130" s="3">
        <v>0</v>
      </c>
      <c r="G3130" s="3">
        <v>0</v>
      </c>
      <c r="H3130" s="3">
        <v>0</v>
      </c>
      <c r="I3130" s="3">
        <v>0</v>
      </c>
    </row>
    <row r="3131" ht="20" customHeight="1" spans="1:9">
      <c r="A3131" s="9">
        <v>44702</v>
      </c>
      <c r="B3131" s="3" t="s">
        <v>432</v>
      </c>
      <c r="C3131" s="3" t="s">
        <v>131</v>
      </c>
      <c r="D3131" s="31">
        <v>0</v>
      </c>
      <c r="E3131" s="60">
        <v>242</v>
      </c>
      <c r="F3131" s="3">
        <v>0</v>
      </c>
      <c r="G3131" s="3">
        <v>0</v>
      </c>
      <c r="H3131" s="3">
        <v>0</v>
      </c>
      <c r="I3131" s="3">
        <v>0</v>
      </c>
    </row>
    <row r="3132" ht="20" customHeight="1" spans="1:9">
      <c r="A3132" s="9">
        <v>44702</v>
      </c>
      <c r="B3132" s="3" t="s">
        <v>276</v>
      </c>
      <c r="C3132" s="3" t="s">
        <v>131</v>
      </c>
      <c r="D3132" s="31">
        <v>0</v>
      </c>
      <c r="E3132" s="60">
        <v>249</v>
      </c>
      <c r="F3132" s="3">
        <v>3</v>
      </c>
      <c r="G3132" s="3">
        <v>0</v>
      </c>
      <c r="H3132" s="3">
        <v>0</v>
      </c>
      <c r="I3132" s="3">
        <v>1</v>
      </c>
    </row>
    <row r="3133" ht="20" customHeight="1" spans="1:9">
      <c r="A3133" s="9">
        <v>44702</v>
      </c>
      <c r="B3133" s="3" t="s">
        <v>463</v>
      </c>
      <c r="C3133" s="3" t="s">
        <v>131</v>
      </c>
      <c r="D3133" s="31">
        <v>0</v>
      </c>
      <c r="E3133" s="60">
        <v>248</v>
      </c>
      <c r="F3133" s="3">
        <v>1</v>
      </c>
      <c r="G3133" s="3">
        <v>0</v>
      </c>
      <c r="H3133" s="3">
        <v>0</v>
      </c>
      <c r="I3133" s="3">
        <v>0</v>
      </c>
    </row>
    <row r="3134" ht="20" customHeight="1" spans="1:9">
      <c r="A3134" s="9">
        <v>44702</v>
      </c>
      <c r="B3134" s="3" t="s">
        <v>433</v>
      </c>
      <c r="C3134" s="3" t="s">
        <v>131</v>
      </c>
      <c r="D3134" s="31">
        <v>0</v>
      </c>
      <c r="E3134" s="60">
        <v>332</v>
      </c>
      <c r="F3134" s="3">
        <v>1</v>
      </c>
      <c r="G3134" s="3">
        <v>1</v>
      </c>
      <c r="H3134" s="3">
        <v>0</v>
      </c>
      <c r="I3134" s="3">
        <v>2</v>
      </c>
    </row>
    <row r="3135" ht="20" customHeight="1" spans="1:9">
      <c r="A3135" s="9">
        <v>44702</v>
      </c>
      <c r="B3135" s="3" t="s">
        <v>464</v>
      </c>
      <c r="C3135" s="3" t="s">
        <v>131</v>
      </c>
      <c r="D3135" s="31">
        <v>0</v>
      </c>
      <c r="E3135" s="60">
        <v>241</v>
      </c>
      <c r="F3135" s="3">
        <v>1</v>
      </c>
      <c r="G3135" s="3">
        <v>0</v>
      </c>
      <c r="H3135" s="3">
        <v>0</v>
      </c>
      <c r="I3135" s="3">
        <v>0</v>
      </c>
    </row>
    <row r="3136" ht="20" customHeight="1" spans="1:9">
      <c r="A3136" s="9">
        <v>44702</v>
      </c>
      <c r="B3136" s="3" t="s">
        <v>296</v>
      </c>
      <c r="C3136" s="3" t="s">
        <v>131</v>
      </c>
      <c r="D3136" s="31">
        <v>0</v>
      </c>
      <c r="E3136" s="60">
        <v>243</v>
      </c>
      <c r="F3136" s="3">
        <v>1</v>
      </c>
      <c r="G3136" s="3">
        <v>1</v>
      </c>
      <c r="H3136" s="3">
        <v>0</v>
      </c>
      <c r="I3136" s="3">
        <v>1</v>
      </c>
    </row>
    <row r="3137" ht="20" customHeight="1" spans="1:9">
      <c r="A3137" s="9">
        <v>44702</v>
      </c>
      <c r="B3137" s="3" t="s">
        <v>465</v>
      </c>
      <c r="C3137" s="3" t="s">
        <v>131</v>
      </c>
      <c r="D3137" s="31">
        <v>0</v>
      </c>
      <c r="E3137" s="60">
        <v>248</v>
      </c>
      <c r="F3137" s="3">
        <v>0</v>
      </c>
      <c r="G3137" s="3">
        <v>0</v>
      </c>
      <c r="H3137" s="3">
        <v>0</v>
      </c>
      <c r="I3137" s="3">
        <v>0</v>
      </c>
    </row>
    <row r="3138" ht="20" customHeight="1" spans="1:9">
      <c r="A3138" s="9">
        <v>44702</v>
      </c>
      <c r="B3138" s="3" t="s">
        <v>421</v>
      </c>
      <c r="C3138" s="3" t="s">
        <v>131</v>
      </c>
      <c r="D3138" s="31">
        <v>0</v>
      </c>
      <c r="E3138" s="60">
        <v>0</v>
      </c>
      <c r="F3138" s="3">
        <v>0</v>
      </c>
      <c r="G3138" s="3">
        <v>0</v>
      </c>
      <c r="H3138" s="3">
        <v>0</v>
      </c>
      <c r="I3138" s="3">
        <v>1</v>
      </c>
    </row>
    <row r="3139" ht="20" customHeight="1" spans="1:9">
      <c r="A3139" s="9">
        <v>44702</v>
      </c>
      <c r="B3139" s="3" t="s">
        <v>461</v>
      </c>
      <c r="C3139" s="3" t="s">
        <v>131</v>
      </c>
      <c r="D3139" s="31">
        <v>0</v>
      </c>
      <c r="E3139" s="60">
        <v>246</v>
      </c>
      <c r="F3139" s="3">
        <v>1</v>
      </c>
      <c r="G3139" s="3">
        <v>1</v>
      </c>
      <c r="H3139" s="3">
        <v>0</v>
      </c>
      <c r="I3139" s="3">
        <v>1</v>
      </c>
    </row>
    <row r="3140" ht="20" customHeight="1" spans="1:9">
      <c r="A3140" s="9">
        <v>44702</v>
      </c>
      <c r="B3140" s="3" t="s">
        <v>457</v>
      </c>
      <c r="C3140" s="3" t="s">
        <v>131</v>
      </c>
      <c r="D3140" s="31">
        <v>0</v>
      </c>
      <c r="E3140" s="60">
        <v>244</v>
      </c>
      <c r="F3140" s="3">
        <v>2</v>
      </c>
      <c r="G3140" s="3">
        <v>0</v>
      </c>
      <c r="H3140" s="3">
        <v>0</v>
      </c>
      <c r="I3140" s="3">
        <v>0</v>
      </c>
    </row>
    <row r="3141" ht="20" customHeight="1" spans="1:9">
      <c r="A3141" s="9">
        <v>44702</v>
      </c>
      <c r="B3141" s="3" t="s">
        <v>412</v>
      </c>
      <c r="C3141" s="3" t="s">
        <v>131</v>
      </c>
      <c r="D3141" s="31">
        <v>0</v>
      </c>
      <c r="E3141" s="60">
        <v>245</v>
      </c>
      <c r="F3141" s="3">
        <v>2</v>
      </c>
      <c r="G3141" s="3">
        <v>1</v>
      </c>
      <c r="H3141" s="3">
        <v>0</v>
      </c>
      <c r="I3141" s="3">
        <v>3</v>
      </c>
    </row>
    <row r="3142" ht="20" customHeight="1" spans="1:9">
      <c r="A3142" s="9">
        <v>44702</v>
      </c>
      <c r="B3142" s="3" t="s">
        <v>397</v>
      </c>
      <c r="C3142" s="3" t="s">
        <v>131</v>
      </c>
      <c r="D3142" s="31">
        <v>0</v>
      </c>
      <c r="E3142" s="60">
        <v>141</v>
      </c>
      <c r="F3142" s="3">
        <v>0</v>
      </c>
      <c r="G3142" s="3">
        <v>0</v>
      </c>
      <c r="H3142" s="3">
        <v>0</v>
      </c>
      <c r="I3142" s="3">
        <v>0</v>
      </c>
    </row>
    <row r="3143" ht="20" customHeight="1" spans="1:9">
      <c r="A3143" s="9">
        <v>44702</v>
      </c>
      <c r="B3143" s="3" t="s">
        <v>448</v>
      </c>
      <c r="C3143" s="3" t="s">
        <v>131</v>
      </c>
      <c r="D3143" s="31">
        <v>0</v>
      </c>
      <c r="E3143" s="60">
        <v>241</v>
      </c>
      <c r="F3143" s="3">
        <v>0</v>
      </c>
      <c r="G3143" s="3">
        <v>0</v>
      </c>
      <c r="H3143" s="3">
        <v>0</v>
      </c>
      <c r="I3143" s="3">
        <v>0</v>
      </c>
    </row>
    <row r="3144" ht="20" customHeight="1" spans="1:9">
      <c r="A3144" s="9">
        <v>44702</v>
      </c>
      <c r="B3144" s="3" t="s">
        <v>434</v>
      </c>
      <c r="C3144" s="3" t="s">
        <v>131</v>
      </c>
      <c r="D3144" s="31">
        <v>0</v>
      </c>
      <c r="E3144" s="60">
        <v>251</v>
      </c>
      <c r="F3144" s="3">
        <v>0</v>
      </c>
      <c r="G3144" s="3">
        <v>0</v>
      </c>
      <c r="H3144" s="3">
        <v>0</v>
      </c>
      <c r="I3144" s="3">
        <v>0</v>
      </c>
    </row>
    <row r="3145" ht="20" customHeight="1" spans="1:9">
      <c r="A3145" s="9">
        <v>44702</v>
      </c>
      <c r="B3145" s="3" t="s">
        <v>278</v>
      </c>
      <c r="C3145" s="3" t="s">
        <v>131</v>
      </c>
      <c r="D3145" s="31">
        <v>0</v>
      </c>
      <c r="E3145" s="60">
        <v>251</v>
      </c>
      <c r="F3145" s="3">
        <v>0</v>
      </c>
      <c r="G3145" s="3">
        <v>0</v>
      </c>
      <c r="H3145" s="3">
        <v>0</v>
      </c>
      <c r="I3145" s="3">
        <v>0</v>
      </c>
    </row>
    <row r="3146" ht="20" customHeight="1" spans="1:9">
      <c r="A3146" s="9">
        <v>44702</v>
      </c>
      <c r="B3146" s="3" t="s">
        <v>289</v>
      </c>
      <c r="C3146" s="3" t="s">
        <v>131</v>
      </c>
      <c r="D3146" s="31">
        <v>0</v>
      </c>
      <c r="E3146" s="60">
        <v>121</v>
      </c>
      <c r="F3146" s="3">
        <v>0</v>
      </c>
      <c r="G3146" s="3">
        <v>0</v>
      </c>
      <c r="H3146" s="3">
        <v>0</v>
      </c>
      <c r="I3146" s="3">
        <v>0</v>
      </c>
    </row>
    <row r="3147" ht="20" customHeight="1" spans="1:9">
      <c r="A3147" s="9">
        <v>44702</v>
      </c>
      <c r="B3147" s="3" t="s">
        <v>435</v>
      </c>
      <c r="C3147" s="3" t="s">
        <v>131</v>
      </c>
      <c r="D3147" s="31">
        <v>0</v>
      </c>
      <c r="E3147" s="60">
        <v>247</v>
      </c>
      <c r="F3147" s="3">
        <v>1</v>
      </c>
      <c r="G3147" s="3">
        <v>1</v>
      </c>
      <c r="H3147" s="3">
        <v>0</v>
      </c>
      <c r="I3147" s="3">
        <v>0</v>
      </c>
    </row>
    <row r="3148" ht="20" customHeight="1" spans="1:9">
      <c r="A3148" s="9">
        <v>44702</v>
      </c>
      <c r="B3148" s="3" t="s">
        <v>424</v>
      </c>
      <c r="C3148" s="3" t="s">
        <v>131</v>
      </c>
      <c r="D3148" s="31">
        <v>0</v>
      </c>
      <c r="E3148" s="60">
        <v>262</v>
      </c>
      <c r="F3148" s="3">
        <v>1</v>
      </c>
      <c r="G3148" s="3">
        <v>1</v>
      </c>
      <c r="H3148" s="3">
        <v>0</v>
      </c>
      <c r="I3148" s="3">
        <v>3</v>
      </c>
    </row>
    <row r="3149" ht="20" customHeight="1" spans="1:9">
      <c r="A3149" s="9">
        <v>44702</v>
      </c>
      <c r="B3149" s="3" t="s">
        <v>451</v>
      </c>
      <c r="C3149" s="3" t="s">
        <v>131</v>
      </c>
      <c r="D3149" s="31">
        <v>0</v>
      </c>
      <c r="E3149" s="60">
        <v>243</v>
      </c>
      <c r="F3149" s="3">
        <v>0</v>
      </c>
      <c r="G3149" s="3">
        <v>0</v>
      </c>
      <c r="H3149" s="3">
        <v>0</v>
      </c>
      <c r="I3149" s="3">
        <v>0</v>
      </c>
    </row>
    <row r="3150" ht="20" customHeight="1" spans="1:9">
      <c r="A3150" s="8" t="s">
        <v>148</v>
      </c>
      <c r="B3150" s="8"/>
      <c r="C3150" s="8"/>
      <c r="D3150" s="24">
        <f t="shared" ref="D3150:I3150" si="108">SUM(D3105:D3149)</f>
        <v>5386</v>
      </c>
      <c r="E3150" s="59">
        <f t="shared" si="108"/>
        <v>10892</v>
      </c>
      <c r="F3150" s="8">
        <f t="shared" si="108"/>
        <v>59</v>
      </c>
      <c r="G3150" s="8">
        <f t="shared" si="108"/>
        <v>28</v>
      </c>
      <c r="H3150" s="8">
        <f t="shared" si="108"/>
        <v>36</v>
      </c>
      <c r="I3150" s="8">
        <f t="shared" si="108"/>
        <v>109</v>
      </c>
    </row>
    <row r="3151" ht="20" customHeight="1" spans="1:9">
      <c r="A3151" s="9">
        <v>44701</v>
      </c>
      <c r="B3151" s="3" t="s">
        <v>291</v>
      </c>
      <c r="C3151" s="3" t="s">
        <v>131</v>
      </c>
      <c r="D3151" s="31">
        <v>3085</v>
      </c>
      <c r="E3151" s="60">
        <v>245</v>
      </c>
      <c r="F3151" s="3">
        <v>8</v>
      </c>
      <c r="G3151" s="3">
        <v>4</v>
      </c>
      <c r="H3151" s="3">
        <v>18</v>
      </c>
      <c r="I3151" s="3">
        <v>43</v>
      </c>
    </row>
    <row r="3152" ht="20" customHeight="1" spans="1:9">
      <c r="A3152" s="9">
        <v>44701</v>
      </c>
      <c r="B3152" s="3" t="s">
        <v>307</v>
      </c>
      <c r="C3152" s="3" t="s">
        <v>131</v>
      </c>
      <c r="D3152" s="31">
        <v>850</v>
      </c>
      <c r="E3152" s="60">
        <v>243</v>
      </c>
      <c r="F3152" s="3">
        <v>0</v>
      </c>
      <c r="G3152" s="3">
        <v>0</v>
      </c>
      <c r="H3152" s="3">
        <v>1</v>
      </c>
      <c r="I3152" s="3">
        <v>2</v>
      </c>
    </row>
    <row r="3153" ht="20" customHeight="1" spans="1:9">
      <c r="A3153" s="9">
        <v>44701</v>
      </c>
      <c r="B3153" s="3" t="s">
        <v>295</v>
      </c>
      <c r="C3153" s="3" t="s">
        <v>131</v>
      </c>
      <c r="D3153" s="31">
        <v>758</v>
      </c>
      <c r="E3153" s="60">
        <v>617</v>
      </c>
      <c r="F3153" s="3">
        <v>4</v>
      </c>
      <c r="G3153" s="3">
        <v>0</v>
      </c>
      <c r="H3153" s="3">
        <v>5</v>
      </c>
      <c r="I3153" s="3">
        <v>14</v>
      </c>
    </row>
    <row r="3154" ht="20" customHeight="1" spans="1:9">
      <c r="A3154" s="9">
        <v>44701</v>
      </c>
      <c r="B3154" s="3" t="s">
        <v>423</v>
      </c>
      <c r="C3154" s="3" t="s">
        <v>131</v>
      </c>
      <c r="D3154" s="31">
        <v>197</v>
      </c>
      <c r="E3154" s="60">
        <v>0</v>
      </c>
      <c r="F3154" s="3">
        <v>0</v>
      </c>
      <c r="G3154" s="3">
        <v>0</v>
      </c>
      <c r="H3154" s="3">
        <v>1</v>
      </c>
      <c r="I3154" s="3">
        <v>1</v>
      </c>
    </row>
    <row r="3155" ht="20" customHeight="1" spans="1:9">
      <c r="A3155" s="9">
        <v>44701</v>
      </c>
      <c r="B3155" s="3" t="s">
        <v>292</v>
      </c>
      <c r="C3155" s="3" t="s">
        <v>131</v>
      </c>
      <c r="D3155" s="31">
        <v>111</v>
      </c>
      <c r="E3155" s="60">
        <v>380</v>
      </c>
      <c r="F3155" s="3">
        <v>1</v>
      </c>
      <c r="G3155" s="3">
        <v>0</v>
      </c>
      <c r="H3155" s="3">
        <v>1</v>
      </c>
      <c r="I3155" s="3">
        <v>1</v>
      </c>
    </row>
    <row r="3156" ht="20" customHeight="1" spans="1:9">
      <c r="A3156" s="9">
        <v>44701</v>
      </c>
      <c r="B3156" s="3" t="s">
        <v>273</v>
      </c>
      <c r="C3156" s="3" t="s">
        <v>131</v>
      </c>
      <c r="D3156" s="31">
        <v>48</v>
      </c>
      <c r="E3156" s="60">
        <v>242</v>
      </c>
      <c r="F3156" s="3">
        <v>2</v>
      </c>
      <c r="G3156" s="3">
        <v>1</v>
      </c>
      <c r="H3156" s="3">
        <v>2</v>
      </c>
      <c r="I3156" s="3">
        <v>2</v>
      </c>
    </row>
    <row r="3157" ht="20" customHeight="1" spans="1:9">
      <c r="A3157" s="9">
        <v>44701</v>
      </c>
      <c r="B3157" s="3" t="s">
        <v>425</v>
      </c>
      <c r="C3157" s="3" t="s">
        <v>131</v>
      </c>
      <c r="D3157" s="31">
        <v>36</v>
      </c>
      <c r="E3157" s="60">
        <v>245</v>
      </c>
      <c r="F3157" s="3">
        <v>1</v>
      </c>
      <c r="G3157" s="3">
        <v>1</v>
      </c>
      <c r="H3157" s="3">
        <v>1</v>
      </c>
      <c r="I3157" s="3">
        <v>6</v>
      </c>
    </row>
    <row r="3158" ht="20" customHeight="1" spans="1:9">
      <c r="A3158" s="9">
        <v>44701</v>
      </c>
      <c r="B3158" s="3" t="s">
        <v>313</v>
      </c>
      <c r="C3158" s="3" t="s">
        <v>131</v>
      </c>
      <c r="D3158" s="31">
        <v>30</v>
      </c>
      <c r="E3158" s="60">
        <v>0</v>
      </c>
      <c r="F3158" s="3">
        <v>0</v>
      </c>
      <c r="G3158" s="3">
        <v>0</v>
      </c>
      <c r="H3158" s="3">
        <v>1</v>
      </c>
      <c r="I3158" s="3">
        <v>4</v>
      </c>
    </row>
    <row r="3159" ht="20" customHeight="1" spans="1:9">
      <c r="A3159" s="9">
        <v>44701</v>
      </c>
      <c r="B3159" s="3" t="s">
        <v>441</v>
      </c>
      <c r="C3159" s="3" t="s">
        <v>131</v>
      </c>
      <c r="D3159" s="31">
        <v>18</v>
      </c>
      <c r="E3159" s="60">
        <v>240</v>
      </c>
      <c r="F3159" s="3">
        <v>1</v>
      </c>
      <c r="G3159" s="3">
        <v>0</v>
      </c>
      <c r="H3159" s="3">
        <v>1</v>
      </c>
      <c r="I3159" s="3">
        <v>2</v>
      </c>
    </row>
    <row r="3160" ht="20" customHeight="1" spans="1:9">
      <c r="A3160" s="9">
        <v>44701</v>
      </c>
      <c r="B3160" s="3" t="s">
        <v>276</v>
      </c>
      <c r="C3160" s="3" t="s">
        <v>131</v>
      </c>
      <c r="D3160" s="31">
        <v>6</v>
      </c>
      <c r="E3160" s="60">
        <v>257</v>
      </c>
      <c r="F3160" s="3">
        <v>0</v>
      </c>
      <c r="G3160" s="3">
        <v>0</v>
      </c>
      <c r="H3160" s="3">
        <v>1</v>
      </c>
      <c r="I3160" s="3">
        <v>4</v>
      </c>
    </row>
    <row r="3161" ht="20" customHeight="1" spans="1:9">
      <c r="A3161" s="9">
        <v>44701</v>
      </c>
      <c r="B3161" s="3" t="s">
        <v>457</v>
      </c>
      <c r="C3161" s="3" t="s">
        <v>131</v>
      </c>
      <c r="D3161" s="31">
        <v>6</v>
      </c>
      <c r="E3161" s="60">
        <v>244</v>
      </c>
      <c r="F3161" s="3">
        <v>3</v>
      </c>
      <c r="G3161" s="3">
        <v>1</v>
      </c>
      <c r="H3161" s="3">
        <v>1</v>
      </c>
      <c r="I3161" s="3">
        <v>3</v>
      </c>
    </row>
    <row r="3162" ht="20" customHeight="1" spans="1:9">
      <c r="A3162" s="9">
        <v>44701</v>
      </c>
      <c r="B3162" s="3" t="s">
        <v>424</v>
      </c>
      <c r="C3162" s="3" t="s">
        <v>131</v>
      </c>
      <c r="D3162" s="31">
        <v>6</v>
      </c>
      <c r="E3162" s="60">
        <v>241</v>
      </c>
      <c r="F3162" s="3">
        <v>1</v>
      </c>
      <c r="G3162" s="3">
        <v>1</v>
      </c>
      <c r="H3162" s="3">
        <v>1</v>
      </c>
      <c r="I3162" s="3">
        <v>4</v>
      </c>
    </row>
    <row r="3163" ht="20" customHeight="1" spans="1:9">
      <c r="A3163" s="9">
        <v>44701</v>
      </c>
      <c r="B3163" s="3" t="s">
        <v>459</v>
      </c>
      <c r="C3163" s="3" t="s">
        <v>131</v>
      </c>
      <c r="D3163" s="31">
        <v>0</v>
      </c>
      <c r="E3163" s="60">
        <v>242</v>
      </c>
      <c r="F3163" s="3">
        <v>2</v>
      </c>
      <c r="G3163" s="3">
        <v>0</v>
      </c>
      <c r="H3163" s="3">
        <v>0</v>
      </c>
      <c r="I3163" s="3">
        <v>0</v>
      </c>
    </row>
    <row r="3164" ht="20" customHeight="1" spans="1:9">
      <c r="A3164" s="9">
        <v>44701</v>
      </c>
      <c r="B3164" s="3" t="s">
        <v>454</v>
      </c>
      <c r="C3164" s="3" t="s">
        <v>131</v>
      </c>
      <c r="D3164" s="31">
        <v>0</v>
      </c>
      <c r="E3164" s="60">
        <v>1070</v>
      </c>
      <c r="F3164" s="3">
        <v>3</v>
      </c>
      <c r="G3164" s="3">
        <v>2</v>
      </c>
      <c r="H3164" s="3">
        <v>0</v>
      </c>
      <c r="I3164" s="3">
        <v>3</v>
      </c>
    </row>
    <row r="3165" ht="20" customHeight="1" spans="1:9">
      <c r="A3165" s="9">
        <v>44701</v>
      </c>
      <c r="B3165" s="3" t="s">
        <v>437</v>
      </c>
      <c r="C3165" s="3" t="s">
        <v>131</v>
      </c>
      <c r="D3165" s="31">
        <v>0</v>
      </c>
      <c r="E3165" s="60">
        <v>241</v>
      </c>
      <c r="F3165" s="3">
        <v>0</v>
      </c>
      <c r="G3165" s="3">
        <v>0</v>
      </c>
      <c r="H3165" s="3">
        <v>0</v>
      </c>
      <c r="I3165" s="3">
        <v>0</v>
      </c>
    </row>
    <row r="3166" ht="20" customHeight="1" spans="1:9">
      <c r="A3166" s="9">
        <v>44701</v>
      </c>
      <c r="B3166" s="3" t="s">
        <v>426</v>
      </c>
      <c r="C3166" s="3" t="s">
        <v>131</v>
      </c>
      <c r="D3166" s="31">
        <v>0</v>
      </c>
      <c r="E3166" s="60">
        <v>252</v>
      </c>
      <c r="F3166" s="3">
        <v>3</v>
      </c>
      <c r="G3166" s="3">
        <v>2</v>
      </c>
      <c r="H3166" s="3">
        <v>0</v>
      </c>
      <c r="I3166" s="3">
        <v>1</v>
      </c>
    </row>
    <row r="3167" ht="20" customHeight="1" spans="1:9">
      <c r="A3167" s="9">
        <v>44701</v>
      </c>
      <c r="B3167" s="3" t="s">
        <v>439</v>
      </c>
      <c r="C3167" s="3" t="s">
        <v>131</v>
      </c>
      <c r="D3167" s="31">
        <v>0</v>
      </c>
      <c r="E3167" s="60">
        <v>244</v>
      </c>
      <c r="F3167" s="3">
        <v>0</v>
      </c>
      <c r="G3167" s="3">
        <v>0</v>
      </c>
      <c r="H3167" s="3">
        <v>0</v>
      </c>
      <c r="I3167" s="3">
        <v>0</v>
      </c>
    </row>
    <row r="3168" ht="20" customHeight="1" spans="1:9">
      <c r="A3168" s="9">
        <v>44701</v>
      </c>
      <c r="B3168" s="3" t="s">
        <v>255</v>
      </c>
      <c r="C3168" s="3" t="s">
        <v>131</v>
      </c>
      <c r="D3168" s="31">
        <v>0</v>
      </c>
      <c r="E3168" s="60">
        <v>258</v>
      </c>
      <c r="F3168" s="3">
        <v>0</v>
      </c>
      <c r="G3168" s="3">
        <v>0</v>
      </c>
      <c r="H3168" s="3">
        <v>0</v>
      </c>
      <c r="I3168" s="3">
        <v>0</v>
      </c>
    </row>
    <row r="3169" ht="20" customHeight="1" spans="1:9">
      <c r="A3169" s="9">
        <v>44701</v>
      </c>
      <c r="B3169" s="3" t="s">
        <v>431</v>
      </c>
      <c r="C3169" s="3" t="s">
        <v>131</v>
      </c>
      <c r="D3169" s="31">
        <v>0</v>
      </c>
      <c r="E3169" s="60">
        <v>242</v>
      </c>
      <c r="F3169" s="3">
        <v>1</v>
      </c>
      <c r="G3169" s="3">
        <v>1</v>
      </c>
      <c r="H3169" s="3">
        <v>0</v>
      </c>
      <c r="I3169" s="3">
        <v>0</v>
      </c>
    </row>
    <row r="3170" ht="20" customHeight="1" spans="1:9">
      <c r="A3170" s="9">
        <v>44701</v>
      </c>
      <c r="B3170" s="3" t="s">
        <v>462</v>
      </c>
      <c r="C3170" s="3" t="s">
        <v>131</v>
      </c>
      <c r="D3170" s="31">
        <v>0</v>
      </c>
      <c r="E3170" s="60">
        <v>162</v>
      </c>
      <c r="F3170" s="3">
        <v>0</v>
      </c>
      <c r="G3170" s="3">
        <v>0</v>
      </c>
      <c r="H3170" s="3">
        <v>0</v>
      </c>
      <c r="I3170" s="3">
        <v>0</v>
      </c>
    </row>
    <row r="3171" ht="20" customHeight="1" spans="1:9">
      <c r="A3171" s="9">
        <v>44701</v>
      </c>
      <c r="B3171" s="3" t="s">
        <v>447</v>
      </c>
      <c r="C3171" s="3" t="s">
        <v>131</v>
      </c>
      <c r="D3171" s="31">
        <v>0</v>
      </c>
      <c r="E3171" s="60">
        <v>243</v>
      </c>
      <c r="F3171" s="3">
        <v>0</v>
      </c>
      <c r="G3171" s="3">
        <v>0</v>
      </c>
      <c r="H3171" s="3">
        <v>0</v>
      </c>
      <c r="I3171" s="3">
        <v>1</v>
      </c>
    </row>
    <row r="3172" ht="20" customHeight="1" spans="1:9">
      <c r="A3172" s="9">
        <v>44701</v>
      </c>
      <c r="B3172" s="3" t="s">
        <v>440</v>
      </c>
      <c r="C3172" s="3" t="s">
        <v>131</v>
      </c>
      <c r="D3172" s="31">
        <v>0</v>
      </c>
      <c r="E3172" s="60">
        <v>243</v>
      </c>
      <c r="F3172" s="3">
        <v>0</v>
      </c>
      <c r="G3172" s="3">
        <v>0</v>
      </c>
      <c r="H3172" s="3">
        <v>0</v>
      </c>
      <c r="I3172" s="3">
        <v>0</v>
      </c>
    </row>
    <row r="3173" ht="20" customHeight="1" spans="1:9">
      <c r="A3173" s="9">
        <v>44701</v>
      </c>
      <c r="B3173" s="3" t="s">
        <v>455</v>
      </c>
      <c r="C3173" s="3" t="s">
        <v>131</v>
      </c>
      <c r="D3173" s="31">
        <v>0</v>
      </c>
      <c r="E3173" s="60">
        <v>262</v>
      </c>
      <c r="F3173" s="3">
        <v>0</v>
      </c>
      <c r="G3173" s="3">
        <v>0</v>
      </c>
      <c r="H3173" s="3">
        <v>0</v>
      </c>
      <c r="I3173" s="3">
        <v>0</v>
      </c>
    </row>
    <row r="3174" ht="20" customHeight="1" spans="1:9">
      <c r="A3174" s="9">
        <v>44701</v>
      </c>
      <c r="B3174" s="3" t="s">
        <v>445</v>
      </c>
      <c r="C3174" s="3" t="s">
        <v>131</v>
      </c>
      <c r="D3174" s="31">
        <v>0</v>
      </c>
      <c r="E3174" s="60">
        <v>0</v>
      </c>
      <c r="F3174" s="3">
        <v>0</v>
      </c>
      <c r="G3174" s="3">
        <v>0</v>
      </c>
      <c r="H3174" s="3">
        <v>0</v>
      </c>
      <c r="I3174" s="3">
        <v>1</v>
      </c>
    </row>
    <row r="3175" ht="20" customHeight="1" spans="1:9">
      <c r="A3175" s="9">
        <v>44701</v>
      </c>
      <c r="B3175" s="3" t="s">
        <v>428</v>
      </c>
      <c r="C3175" s="3" t="s">
        <v>131</v>
      </c>
      <c r="D3175" s="31">
        <v>0</v>
      </c>
      <c r="E3175" s="60">
        <v>347</v>
      </c>
      <c r="F3175" s="3">
        <v>3</v>
      </c>
      <c r="G3175" s="3">
        <v>2</v>
      </c>
      <c r="H3175" s="3">
        <v>0</v>
      </c>
      <c r="I3175" s="3">
        <v>2</v>
      </c>
    </row>
    <row r="3176" ht="20" customHeight="1" spans="1:9">
      <c r="A3176" s="9">
        <v>44701</v>
      </c>
      <c r="B3176" s="3" t="s">
        <v>438</v>
      </c>
      <c r="C3176" s="3" t="s">
        <v>131</v>
      </c>
      <c r="D3176" s="31">
        <v>0</v>
      </c>
      <c r="E3176" s="60">
        <v>251</v>
      </c>
      <c r="F3176" s="3">
        <v>0</v>
      </c>
      <c r="G3176" s="3">
        <v>0</v>
      </c>
      <c r="H3176" s="3">
        <v>0</v>
      </c>
      <c r="I3176" s="3">
        <v>0</v>
      </c>
    </row>
    <row r="3177" ht="20" customHeight="1" spans="1:9">
      <c r="A3177" s="9">
        <v>44701</v>
      </c>
      <c r="B3177" s="3" t="s">
        <v>373</v>
      </c>
      <c r="C3177" s="3" t="s">
        <v>131</v>
      </c>
      <c r="D3177" s="31">
        <v>0</v>
      </c>
      <c r="E3177" s="60">
        <v>243</v>
      </c>
      <c r="F3177" s="3">
        <v>0</v>
      </c>
      <c r="G3177" s="3">
        <v>0</v>
      </c>
      <c r="H3177" s="3">
        <v>0</v>
      </c>
      <c r="I3177" s="3">
        <v>0</v>
      </c>
    </row>
    <row r="3178" ht="20" customHeight="1" spans="1:9">
      <c r="A3178" s="9">
        <v>44701</v>
      </c>
      <c r="B3178" s="3" t="s">
        <v>432</v>
      </c>
      <c r="C3178" s="3" t="s">
        <v>131</v>
      </c>
      <c r="D3178" s="31">
        <v>0</v>
      </c>
      <c r="E3178" s="60">
        <v>245</v>
      </c>
      <c r="F3178" s="3">
        <v>1</v>
      </c>
      <c r="G3178" s="3">
        <v>0</v>
      </c>
      <c r="H3178" s="3">
        <v>0</v>
      </c>
      <c r="I3178" s="3">
        <v>0</v>
      </c>
    </row>
    <row r="3179" ht="20" customHeight="1" spans="1:9">
      <c r="A3179" s="9">
        <v>44701</v>
      </c>
      <c r="B3179" s="3" t="s">
        <v>463</v>
      </c>
      <c r="C3179" s="3" t="s">
        <v>131</v>
      </c>
      <c r="D3179" s="31">
        <v>0</v>
      </c>
      <c r="E3179" s="60">
        <v>269</v>
      </c>
      <c r="F3179" s="3">
        <v>0</v>
      </c>
      <c r="G3179" s="3">
        <v>0</v>
      </c>
      <c r="H3179" s="3">
        <v>0</v>
      </c>
      <c r="I3179" s="3">
        <v>0</v>
      </c>
    </row>
    <row r="3180" ht="20" customHeight="1" spans="1:9">
      <c r="A3180" s="9">
        <v>44701</v>
      </c>
      <c r="B3180" s="3" t="s">
        <v>433</v>
      </c>
      <c r="C3180" s="3" t="s">
        <v>131</v>
      </c>
      <c r="D3180" s="31">
        <v>0</v>
      </c>
      <c r="E3180" s="60">
        <v>361</v>
      </c>
      <c r="F3180" s="3">
        <v>1</v>
      </c>
      <c r="G3180" s="3">
        <v>1</v>
      </c>
      <c r="H3180" s="3">
        <v>0</v>
      </c>
      <c r="I3180" s="3">
        <v>1</v>
      </c>
    </row>
    <row r="3181" ht="20" customHeight="1" spans="1:9">
      <c r="A3181" s="9">
        <v>44701</v>
      </c>
      <c r="B3181" s="3" t="s">
        <v>464</v>
      </c>
      <c r="C3181" s="3" t="s">
        <v>131</v>
      </c>
      <c r="D3181" s="31">
        <v>0</v>
      </c>
      <c r="E3181" s="60">
        <v>241</v>
      </c>
      <c r="F3181" s="3">
        <v>0</v>
      </c>
      <c r="G3181" s="3">
        <v>0</v>
      </c>
      <c r="H3181" s="3">
        <v>0</v>
      </c>
      <c r="I3181" s="3">
        <v>0</v>
      </c>
    </row>
    <row r="3182" ht="20" customHeight="1" spans="1:9">
      <c r="A3182" s="9">
        <v>44701</v>
      </c>
      <c r="B3182" s="3" t="s">
        <v>296</v>
      </c>
      <c r="C3182" s="3" t="s">
        <v>131</v>
      </c>
      <c r="D3182" s="31">
        <v>0</v>
      </c>
      <c r="E3182" s="60">
        <v>241</v>
      </c>
      <c r="F3182" s="3">
        <v>0</v>
      </c>
      <c r="G3182" s="3">
        <v>1</v>
      </c>
      <c r="H3182" s="3">
        <v>0</v>
      </c>
      <c r="I3182" s="3">
        <v>0</v>
      </c>
    </row>
    <row r="3183" ht="20" customHeight="1" spans="1:9">
      <c r="A3183" s="9">
        <v>44701</v>
      </c>
      <c r="B3183" s="3" t="s">
        <v>465</v>
      </c>
      <c r="C3183" s="3" t="s">
        <v>131</v>
      </c>
      <c r="D3183" s="31">
        <v>0</v>
      </c>
      <c r="E3183" s="60">
        <v>262</v>
      </c>
      <c r="F3183" s="3">
        <v>0</v>
      </c>
      <c r="G3183" s="3">
        <v>0</v>
      </c>
      <c r="H3183" s="3">
        <v>0</v>
      </c>
      <c r="I3183" s="3">
        <v>0</v>
      </c>
    </row>
    <row r="3184" ht="20" customHeight="1" spans="1:9">
      <c r="A3184" s="9">
        <v>44701</v>
      </c>
      <c r="B3184" s="3" t="s">
        <v>421</v>
      </c>
      <c r="C3184" s="3" t="s">
        <v>131</v>
      </c>
      <c r="D3184" s="31">
        <v>0</v>
      </c>
      <c r="E3184" s="60">
        <v>0</v>
      </c>
      <c r="F3184" s="3">
        <v>0</v>
      </c>
      <c r="G3184" s="3">
        <v>0</v>
      </c>
      <c r="H3184" s="3">
        <v>0</v>
      </c>
      <c r="I3184" s="3">
        <v>1</v>
      </c>
    </row>
    <row r="3185" ht="20" customHeight="1" spans="1:9">
      <c r="A3185" s="9">
        <v>44701</v>
      </c>
      <c r="B3185" s="3" t="s">
        <v>461</v>
      </c>
      <c r="C3185" s="3" t="s">
        <v>131</v>
      </c>
      <c r="D3185" s="31">
        <v>0</v>
      </c>
      <c r="E3185" s="60">
        <v>242</v>
      </c>
      <c r="F3185" s="3">
        <v>0</v>
      </c>
      <c r="G3185" s="3">
        <v>0</v>
      </c>
      <c r="H3185" s="3">
        <v>0</v>
      </c>
      <c r="I3185" s="3">
        <v>0</v>
      </c>
    </row>
    <row r="3186" ht="20" customHeight="1" spans="1:9">
      <c r="A3186" s="9">
        <v>44701</v>
      </c>
      <c r="B3186" s="3" t="s">
        <v>412</v>
      </c>
      <c r="C3186" s="3" t="s">
        <v>131</v>
      </c>
      <c r="D3186" s="31">
        <v>0</v>
      </c>
      <c r="E3186" s="60">
        <v>243</v>
      </c>
      <c r="F3186" s="3">
        <v>0</v>
      </c>
      <c r="G3186" s="3">
        <v>0</v>
      </c>
      <c r="H3186" s="3">
        <v>0</v>
      </c>
      <c r="I3186" s="3">
        <v>1</v>
      </c>
    </row>
    <row r="3187" ht="20" customHeight="1" spans="1:9">
      <c r="A3187" s="9">
        <v>44701</v>
      </c>
      <c r="B3187" s="3" t="s">
        <v>397</v>
      </c>
      <c r="C3187" s="3" t="s">
        <v>131</v>
      </c>
      <c r="D3187" s="31">
        <v>0</v>
      </c>
      <c r="E3187" s="60">
        <v>108</v>
      </c>
      <c r="F3187" s="3">
        <v>0</v>
      </c>
      <c r="G3187" s="3">
        <v>0</v>
      </c>
      <c r="H3187" s="3">
        <v>0</v>
      </c>
      <c r="I3187" s="3">
        <v>0</v>
      </c>
    </row>
    <row r="3188" ht="20" customHeight="1" spans="1:9">
      <c r="A3188" s="9">
        <v>44701</v>
      </c>
      <c r="B3188" s="3" t="s">
        <v>448</v>
      </c>
      <c r="C3188" s="3" t="s">
        <v>131</v>
      </c>
      <c r="D3188" s="31">
        <v>0</v>
      </c>
      <c r="E3188" s="60">
        <v>250</v>
      </c>
      <c r="F3188" s="3">
        <v>1</v>
      </c>
      <c r="G3188" s="3">
        <v>1</v>
      </c>
      <c r="H3188" s="3">
        <v>0</v>
      </c>
      <c r="I3188" s="3">
        <v>1</v>
      </c>
    </row>
    <row r="3189" ht="20" customHeight="1" spans="1:9">
      <c r="A3189" s="9">
        <v>44701</v>
      </c>
      <c r="B3189" s="3" t="s">
        <v>434</v>
      </c>
      <c r="C3189" s="3" t="s">
        <v>131</v>
      </c>
      <c r="D3189" s="31">
        <v>0</v>
      </c>
      <c r="E3189" s="60">
        <v>241</v>
      </c>
      <c r="F3189" s="3">
        <v>1</v>
      </c>
      <c r="G3189" s="3">
        <v>0</v>
      </c>
      <c r="H3189" s="3">
        <v>0</v>
      </c>
      <c r="I3189" s="3">
        <v>0</v>
      </c>
    </row>
    <row r="3190" ht="20" customHeight="1" spans="1:9">
      <c r="A3190" s="9">
        <v>44701</v>
      </c>
      <c r="B3190" s="3" t="s">
        <v>278</v>
      </c>
      <c r="C3190" s="3" t="s">
        <v>131</v>
      </c>
      <c r="D3190" s="31">
        <v>0</v>
      </c>
      <c r="E3190" s="60">
        <v>248</v>
      </c>
      <c r="F3190" s="3">
        <v>0</v>
      </c>
      <c r="G3190" s="3">
        <v>0</v>
      </c>
      <c r="H3190" s="3">
        <v>0</v>
      </c>
      <c r="I3190" s="3">
        <v>0</v>
      </c>
    </row>
    <row r="3191" ht="20" customHeight="1" spans="1:9">
      <c r="A3191" s="9">
        <v>44701</v>
      </c>
      <c r="B3191" s="3" t="s">
        <v>312</v>
      </c>
      <c r="C3191" s="3" t="s">
        <v>131</v>
      </c>
      <c r="D3191" s="31">
        <v>0</v>
      </c>
      <c r="E3191" s="60">
        <v>242</v>
      </c>
      <c r="F3191" s="3">
        <v>0</v>
      </c>
      <c r="G3191" s="3">
        <v>0</v>
      </c>
      <c r="H3191" s="3">
        <v>0</v>
      </c>
      <c r="I3191" s="3">
        <v>0</v>
      </c>
    </row>
    <row r="3192" ht="20" customHeight="1" spans="1:9">
      <c r="A3192" s="9">
        <v>44701</v>
      </c>
      <c r="B3192" s="3" t="s">
        <v>289</v>
      </c>
      <c r="C3192" s="3" t="s">
        <v>131</v>
      </c>
      <c r="D3192" s="31">
        <v>0</v>
      </c>
      <c r="E3192" s="60">
        <v>335</v>
      </c>
      <c r="F3192" s="3">
        <v>2</v>
      </c>
      <c r="G3192" s="3">
        <v>0</v>
      </c>
      <c r="H3192" s="3">
        <v>0</v>
      </c>
      <c r="I3192" s="3">
        <v>0</v>
      </c>
    </row>
    <row r="3193" ht="20" customHeight="1" spans="1:9">
      <c r="A3193" s="9">
        <v>44701</v>
      </c>
      <c r="B3193" s="3" t="s">
        <v>435</v>
      </c>
      <c r="C3193" s="3" t="s">
        <v>131</v>
      </c>
      <c r="D3193" s="31">
        <v>0</v>
      </c>
      <c r="E3193" s="60">
        <v>244</v>
      </c>
      <c r="F3193" s="3">
        <v>1</v>
      </c>
      <c r="G3193" s="3">
        <v>0</v>
      </c>
      <c r="H3193" s="3">
        <v>0</v>
      </c>
      <c r="I3193" s="3">
        <v>0</v>
      </c>
    </row>
    <row r="3194" ht="20" customHeight="1" spans="1:9">
      <c r="A3194" s="9">
        <v>44701</v>
      </c>
      <c r="B3194" s="3" t="s">
        <v>458</v>
      </c>
      <c r="C3194" s="3" t="s">
        <v>131</v>
      </c>
      <c r="D3194" s="31">
        <v>0</v>
      </c>
      <c r="E3194" s="60">
        <v>0</v>
      </c>
      <c r="F3194" s="3">
        <v>0</v>
      </c>
      <c r="G3194" s="3">
        <v>0</v>
      </c>
      <c r="H3194" s="3">
        <v>0</v>
      </c>
      <c r="I3194" s="3">
        <v>2</v>
      </c>
    </row>
    <row r="3195" ht="20" customHeight="1" spans="1:9">
      <c r="A3195" s="9">
        <v>44701</v>
      </c>
      <c r="B3195" s="3" t="s">
        <v>387</v>
      </c>
      <c r="C3195" s="3" t="s">
        <v>131</v>
      </c>
      <c r="D3195" s="31">
        <v>0</v>
      </c>
      <c r="E3195" s="60">
        <v>5</v>
      </c>
      <c r="F3195" s="3">
        <v>0</v>
      </c>
      <c r="G3195" s="3">
        <v>0</v>
      </c>
      <c r="H3195" s="3">
        <v>0</v>
      </c>
      <c r="I3195" s="3">
        <v>0</v>
      </c>
    </row>
    <row r="3196" ht="20" customHeight="1" spans="1:9">
      <c r="A3196" s="9">
        <v>44701</v>
      </c>
      <c r="B3196" s="3" t="s">
        <v>451</v>
      </c>
      <c r="C3196" s="3" t="s">
        <v>131</v>
      </c>
      <c r="D3196" s="31">
        <v>0</v>
      </c>
      <c r="E3196" s="60">
        <v>243</v>
      </c>
      <c r="F3196" s="3">
        <v>4</v>
      </c>
      <c r="G3196" s="3">
        <v>2</v>
      </c>
      <c r="H3196" s="3">
        <v>0</v>
      </c>
      <c r="I3196" s="3">
        <v>2</v>
      </c>
    </row>
    <row r="3197" ht="20" customHeight="1" spans="1:9">
      <c r="A3197" s="8" t="s">
        <v>151</v>
      </c>
      <c r="B3197" s="8"/>
      <c r="C3197" s="8"/>
      <c r="D3197" s="24">
        <f t="shared" ref="D3197:I3197" si="109">SUM(D3151:D3196)</f>
        <v>5151</v>
      </c>
      <c r="E3197" s="59">
        <f t="shared" si="109"/>
        <v>11274</v>
      </c>
      <c r="F3197" s="8">
        <f t="shared" si="109"/>
        <v>44</v>
      </c>
      <c r="G3197" s="8">
        <f t="shared" si="109"/>
        <v>20</v>
      </c>
      <c r="H3197" s="8">
        <f t="shared" si="109"/>
        <v>34</v>
      </c>
      <c r="I3197" s="8">
        <f t="shared" si="109"/>
        <v>102</v>
      </c>
    </row>
    <row r="3198" ht="20" customHeight="1" spans="1:9">
      <c r="A3198" s="9">
        <v>44700</v>
      </c>
      <c r="B3198" s="3" t="s">
        <v>291</v>
      </c>
      <c r="C3198" s="3" t="s">
        <v>131</v>
      </c>
      <c r="D3198" s="31">
        <v>2986</v>
      </c>
      <c r="E3198" s="60">
        <v>245</v>
      </c>
      <c r="F3198" s="3">
        <v>11</v>
      </c>
      <c r="G3198" s="3">
        <v>9</v>
      </c>
      <c r="H3198" s="3">
        <v>16</v>
      </c>
      <c r="I3198" s="3">
        <v>44</v>
      </c>
    </row>
    <row r="3199" ht="20" customHeight="1" spans="1:9">
      <c r="A3199" s="9">
        <v>44700</v>
      </c>
      <c r="B3199" s="3" t="s">
        <v>295</v>
      </c>
      <c r="C3199" s="3" t="s">
        <v>131</v>
      </c>
      <c r="D3199" s="31">
        <v>403</v>
      </c>
      <c r="E3199" s="60">
        <v>803</v>
      </c>
      <c r="F3199" s="3">
        <v>10</v>
      </c>
      <c r="G3199" s="3">
        <v>4</v>
      </c>
      <c r="H3199" s="3">
        <v>6</v>
      </c>
      <c r="I3199" s="3">
        <v>18</v>
      </c>
    </row>
    <row r="3200" ht="20" customHeight="1" spans="1:9">
      <c r="A3200" s="9">
        <v>44700</v>
      </c>
      <c r="B3200" s="3" t="s">
        <v>292</v>
      </c>
      <c r="C3200" s="3" t="s">
        <v>131</v>
      </c>
      <c r="D3200" s="31">
        <v>309</v>
      </c>
      <c r="E3200" s="60">
        <v>282</v>
      </c>
      <c r="F3200" s="3">
        <v>0</v>
      </c>
      <c r="G3200" s="3">
        <v>0</v>
      </c>
      <c r="H3200" s="3">
        <v>1</v>
      </c>
      <c r="I3200" s="3">
        <v>1</v>
      </c>
    </row>
    <row r="3201" ht="20" customHeight="1" spans="1:9">
      <c r="A3201" s="9">
        <v>44700</v>
      </c>
      <c r="B3201" s="3" t="s">
        <v>307</v>
      </c>
      <c r="C3201" s="3" t="s">
        <v>131</v>
      </c>
      <c r="D3201" s="31">
        <v>117</v>
      </c>
      <c r="E3201" s="60">
        <v>280</v>
      </c>
      <c r="F3201" s="3">
        <v>4</v>
      </c>
      <c r="G3201" s="3">
        <v>1</v>
      </c>
      <c r="H3201" s="3">
        <v>1</v>
      </c>
      <c r="I3201" s="3">
        <v>2</v>
      </c>
    </row>
    <row r="3202" ht="20" customHeight="1" spans="1:9">
      <c r="A3202" s="9">
        <v>44700</v>
      </c>
      <c r="B3202" s="3" t="s">
        <v>458</v>
      </c>
      <c r="C3202" s="3" t="s">
        <v>131</v>
      </c>
      <c r="D3202" s="31">
        <v>85</v>
      </c>
      <c r="E3202" s="60">
        <v>240</v>
      </c>
      <c r="F3202" s="3">
        <v>1</v>
      </c>
      <c r="G3202" s="3">
        <v>1</v>
      </c>
      <c r="H3202" s="3">
        <v>2</v>
      </c>
      <c r="I3202" s="3">
        <v>2</v>
      </c>
    </row>
    <row r="3203" ht="20" customHeight="1" spans="1:9">
      <c r="A3203" s="9">
        <v>44700</v>
      </c>
      <c r="B3203" s="3" t="s">
        <v>276</v>
      </c>
      <c r="C3203" s="3" t="s">
        <v>131</v>
      </c>
      <c r="D3203" s="31">
        <v>42</v>
      </c>
      <c r="E3203" s="60">
        <v>246</v>
      </c>
      <c r="F3203" s="3">
        <v>2</v>
      </c>
      <c r="G3203" s="3">
        <v>2</v>
      </c>
      <c r="H3203" s="3">
        <v>2</v>
      </c>
      <c r="I3203" s="3">
        <v>4</v>
      </c>
    </row>
    <row r="3204" ht="20" customHeight="1" spans="1:9">
      <c r="A3204" s="9">
        <v>44700</v>
      </c>
      <c r="B3204" s="3" t="s">
        <v>277</v>
      </c>
      <c r="C3204" s="3" t="s">
        <v>131</v>
      </c>
      <c r="D3204" s="31">
        <v>18</v>
      </c>
      <c r="E3204" s="60">
        <v>241</v>
      </c>
      <c r="F3204" s="3">
        <v>3</v>
      </c>
      <c r="G3204" s="3">
        <v>2</v>
      </c>
      <c r="H3204" s="3">
        <v>1</v>
      </c>
      <c r="I3204" s="3">
        <v>2</v>
      </c>
    </row>
    <row r="3205" ht="20" customHeight="1" spans="1:9">
      <c r="A3205" s="9">
        <v>44700</v>
      </c>
      <c r="B3205" s="3" t="s">
        <v>412</v>
      </c>
      <c r="C3205" s="3" t="s">
        <v>131</v>
      </c>
      <c r="D3205" s="31">
        <v>18</v>
      </c>
      <c r="E3205" s="60">
        <v>248</v>
      </c>
      <c r="F3205" s="3">
        <v>0</v>
      </c>
      <c r="G3205" s="3">
        <v>0</v>
      </c>
      <c r="H3205" s="3">
        <v>1</v>
      </c>
      <c r="I3205" s="3">
        <v>1</v>
      </c>
    </row>
    <row r="3206" ht="20" customHeight="1" spans="1:9">
      <c r="A3206" s="9">
        <v>44700</v>
      </c>
      <c r="B3206" s="3" t="s">
        <v>423</v>
      </c>
      <c r="C3206" s="3" t="s">
        <v>131</v>
      </c>
      <c r="D3206" s="31">
        <v>13</v>
      </c>
      <c r="E3206" s="60">
        <v>0</v>
      </c>
      <c r="F3206" s="3">
        <v>0</v>
      </c>
      <c r="G3206" s="3">
        <v>0</v>
      </c>
      <c r="H3206" s="3">
        <v>1</v>
      </c>
      <c r="I3206" s="3">
        <v>1</v>
      </c>
    </row>
    <row r="3207" ht="20" customHeight="1" spans="1:9">
      <c r="A3207" s="9">
        <v>44700</v>
      </c>
      <c r="B3207" s="3" t="s">
        <v>466</v>
      </c>
      <c r="C3207" s="3" t="s">
        <v>131</v>
      </c>
      <c r="D3207" s="31">
        <v>6</v>
      </c>
      <c r="E3207" s="60">
        <v>371</v>
      </c>
      <c r="F3207" s="3">
        <v>3</v>
      </c>
      <c r="G3207" s="3">
        <v>1</v>
      </c>
      <c r="H3207" s="3">
        <v>1</v>
      </c>
      <c r="I3207" s="3">
        <v>2</v>
      </c>
    </row>
    <row r="3208" ht="20" customHeight="1" spans="1:9">
      <c r="A3208" s="9">
        <v>44700</v>
      </c>
      <c r="B3208" s="3">
        <v>63867237035</v>
      </c>
      <c r="C3208" s="3" t="s">
        <v>131</v>
      </c>
      <c r="D3208" s="31">
        <v>6</v>
      </c>
      <c r="E3208" s="60">
        <v>0</v>
      </c>
      <c r="F3208" s="3">
        <v>0</v>
      </c>
      <c r="G3208" s="3">
        <v>0</v>
      </c>
      <c r="H3208" s="3">
        <v>1</v>
      </c>
      <c r="I3208" s="3">
        <v>1</v>
      </c>
    </row>
    <row r="3209" ht="20" customHeight="1" spans="1:9">
      <c r="A3209" s="9">
        <v>44700</v>
      </c>
      <c r="B3209" s="3" t="s">
        <v>424</v>
      </c>
      <c r="C3209" s="3" t="s">
        <v>131</v>
      </c>
      <c r="D3209" s="31">
        <v>6</v>
      </c>
      <c r="E3209" s="60">
        <v>240</v>
      </c>
      <c r="F3209" s="3">
        <v>3</v>
      </c>
      <c r="G3209" s="3">
        <v>3</v>
      </c>
      <c r="H3209" s="3">
        <v>1</v>
      </c>
      <c r="I3209" s="3">
        <v>4</v>
      </c>
    </row>
    <row r="3210" ht="20" customHeight="1" spans="1:9">
      <c r="A3210" s="9">
        <v>44700</v>
      </c>
      <c r="B3210" s="3" t="s">
        <v>273</v>
      </c>
      <c r="C3210" s="3" t="s">
        <v>131</v>
      </c>
      <c r="D3210" s="31">
        <v>0</v>
      </c>
      <c r="E3210" s="60">
        <v>241</v>
      </c>
      <c r="F3210" s="3">
        <v>4</v>
      </c>
      <c r="G3210" s="3">
        <v>1</v>
      </c>
      <c r="H3210" s="3">
        <v>0</v>
      </c>
      <c r="I3210" s="3">
        <v>1</v>
      </c>
    </row>
    <row r="3211" ht="20" customHeight="1" spans="1:9">
      <c r="A3211" s="9">
        <v>44700</v>
      </c>
      <c r="B3211" s="3" t="s">
        <v>459</v>
      </c>
      <c r="C3211" s="3" t="s">
        <v>131</v>
      </c>
      <c r="D3211" s="31">
        <v>0</v>
      </c>
      <c r="E3211" s="60">
        <v>240</v>
      </c>
      <c r="F3211" s="3">
        <v>1</v>
      </c>
      <c r="G3211" s="3">
        <v>0</v>
      </c>
      <c r="H3211" s="3">
        <v>0</v>
      </c>
      <c r="I3211" s="3">
        <v>0</v>
      </c>
    </row>
    <row r="3212" ht="20" customHeight="1" spans="1:9">
      <c r="A3212" s="9">
        <v>44700</v>
      </c>
      <c r="B3212" s="3" t="s">
        <v>454</v>
      </c>
      <c r="C3212" s="3" t="s">
        <v>131</v>
      </c>
      <c r="D3212" s="31">
        <v>0</v>
      </c>
      <c r="E3212" s="60">
        <v>986</v>
      </c>
      <c r="F3212" s="3">
        <v>8</v>
      </c>
      <c r="G3212" s="3">
        <v>3</v>
      </c>
      <c r="H3212" s="3">
        <v>0</v>
      </c>
      <c r="I3212" s="3">
        <v>4</v>
      </c>
    </row>
    <row r="3213" ht="20" customHeight="1" spans="1:9">
      <c r="A3213" s="9">
        <v>44700</v>
      </c>
      <c r="B3213" s="3" t="s">
        <v>437</v>
      </c>
      <c r="C3213" s="3" t="s">
        <v>131</v>
      </c>
      <c r="D3213" s="31">
        <v>0</v>
      </c>
      <c r="E3213" s="60">
        <v>242</v>
      </c>
      <c r="F3213" s="3">
        <v>0</v>
      </c>
      <c r="G3213" s="3">
        <v>0</v>
      </c>
      <c r="H3213" s="3">
        <v>0</v>
      </c>
      <c r="I3213" s="3">
        <v>0</v>
      </c>
    </row>
    <row r="3214" ht="20" customHeight="1" spans="1:9">
      <c r="A3214" s="9">
        <v>44700</v>
      </c>
      <c r="B3214" s="3" t="s">
        <v>426</v>
      </c>
      <c r="C3214" s="3" t="s">
        <v>131</v>
      </c>
      <c r="D3214" s="31">
        <v>0</v>
      </c>
      <c r="E3214" s="60">
        <v>293</v>
      </c>
      <c r="F3214" s="3">
        <v>1</v>
      </c>
      <c r="G3214" s="3">
        <v>0</v>
      </c>
      <c r="H3214" s="3">
        <v>0</v>
      </c>
      <c r="I3214" s="3">
        <v>0</v>
      </c>
    </row>
    <row r="3215" ht="20" customHeight="1" spans="1:9">
      <c r="A3215" s="9">
        <v>44700</v>
      </c>
      <c r="B3215" s="3" t="s">
        <v>439</v>
      </c>
      <c r="C3215" s="3" t="s">
        <v>131</v>
      </c>
      <c r="D3215" s="31">
        <v>0</v>
      </c>
      <c r="E3215" s="60">
        <v>260</v>
      </c>
      <c r="F3215" s="3">
        <v>0</v>
      </c>
      <c r="G3215" s="3">
        <v>0</v>
      </c>
      <c r="H3215" s="3">
        <v>0</v>
      </c>
      <c r="I3215" s="3">
        <v>0</v>
      </c>
    </row>
    <row r="3216" ht="20" customHeight="1" spans="1:9">
      <c r="A3216" s="9">
        <v>44700</v>
      </c>
      <c r="B3216" s="3" t="s">
        <v>255</v>
      </c>
      <c r="C3216" s="3" t="s">
        <v>131</v>
      </c>
      <c r="D3216" s="31">
        <v>0</v>
      </c>
      <c r="E3216" s="60">
        <v>241</v>
      </c>
      <c r="F3216" s="3">
        <v>1</v>
      </c>
      <c r="G3216" s="3">
        <v>0</v>
      </c>
      <c r="H3216" s="3">
        <v>0</v>
      </c>
      <c r="I3216" s="3">
        <v>0</v>
      </c>
    </row>
    <row r="3217" ht="20" customHeight="1" spans="1:9">
      <c r="A3217" s="9">
        <v>44700</v>
      </c>
      <c r="B3217" s="3" t="s">
        <v>275</v>
      </c>
      <c r="C3217" s="3" t="s">
        <v>131</v>
      </c>
      <c r="D3217" s="31">
        <v>0</v>
      </c>
      <c r="E3217" s="60">
        <v>254</v>
      </c>
      <c r="F3217" s="3">
        <v>1</v>
      </c>
      <c r="G3217" s="3">
        <v>0</v>
      </c>
      <c r="H3217" s="3">
        <v>0</v>
      </c>
      <c r="I3217" s="3">
        <v>0</v>
      </c>
    </row>
    <row r="3218" ht="20" customHeight="1" spans="1:9">
      <c r="A3218" s="9">
        <v>44700</v>
      </c>
      <c r="B3218" s="3" t="s">
        <v>425</v>
      </c>
      <c r="C3218" s="3" t="s">
        <v>131</v>
      </c>
      <c r="D3218" s="31">
        <v>0</v>
      </c>
      <c r="E3218" s="60">
        <v>245</v>
      </c>
      <c r="F3218" s="3">
        <v>3</v>
      </c>
      <c r="G3218" s="3">
        <v>1</v>
      </c>
      <c r="H3218" s="3">
        <v>0</v>
      </c>
      <c r="I3218" s="3">
        <v>6</v>
      </c>
    </row>
    <row r="3219" ht="20" customHeight="1" spans="1:9">
      <c r="A3219" s="9">
        <v>44700</v>
      </c>
      <c r="B3219" s="3" t="s">
        <v>431</v>
      </c>
      <c r="C3219" s="3" t="s">
        <v>131</v>
      </c>
      <c r="D3219" s="31">
        <v>0</v>
      </c>
      <c r="E3219" s="60">
        <v>240</v>
      </c>
      <c r="F3219" s="3">
        <v>0</v>
      </c>
      <c r="G3219" s="3">
        <v>0</v>
      </c>
      <c r="H3219" s="3">
        <v>0</v>
      </c>
      <c r="I3219" s="3">
        <v>0</v>
      </c>
    </row>
    <row r="3220" ht="20" customHeight="1" spans="1:9">
      <c r="A3220" s="9">
        <v>44700</v>
      </c>
      <c r="B3220" s="3" t="s">
        <v>313</v>
      </c>
      <c r="C3220" s="3" t="s">
        <v>131</v>
      </c>
      <c r="D3220" s="31">
        <v>0</v>
      </c>
      <c r="E3220" s="60">
        <v>0</v>
      </c>
      <c r="F3220" s="3">
        <v>0</v>
      </c>
      <c r="G3220" s="3">
        <v>0</v>
      </c>
      <c r="H3220" s="3">
        <v>0</v>
      </c>
      <c r="I3220" s="3">
        <v>4</v>
      </c>
    </row>
    <row r="3221" ht="20" customHeight="1" spans="1:9">
      <c r="A3221" s="9">
        <v>44700</v>
      </c>
      <c r="B3221" s="3" t="s">
        <v>462</v>
      </c>
      <c r="C3221" s="3" t="s">
        <v>131</v>
      </c>
      <c r="D3221" s="31">
        <v>0</v>
      </c>
      <c r="E3221" s="60">
        <v>97</v>
      </c>
      <c r="F3221" s="3">
        <v>0</v>
      </c>
      <c r="G3221" s="3">
        <v>0</v>
      </c>
      <c r="H3221" s="3">
        <v>0</v>
      </c>
      <c r="I3221" s="3">
        <v>0</v>
      </c>
    </row>
    <row r="3222" ht="20" customHeight="1" spans="1:9">
      <c r="A3222" s="9">
        <v>44700</v>
      </c>
      <c r="B3222" s="3" t="s">
        <v>447</v>
      </c>
      <c r="C3222" s="3" t="s">
        <v>131</v>
      </c>
      <c r="D3222" s="31">
        <v>0</v>
      </c>
      <c r="E3222" s="60">
        <v>252</v>
      </c>
      <c r="F3222" s="3">
        <v>0</v>
      </c>
      <c r="G3222" s="3">
        <v>0</v>
      </c>
      <c r="H3222" s="3">
        <v>0</v>
      </c>
      <c r="I3222" s="3">
        <v>3</v>
      </c>
    </row>
    <row r="3223" ht="20" customHeight="1" spans="1:9">
      <c r="A3223" s="9">
        <v>44700</v>
      </c>
      <c r="B3223" s="3" t="s">
        <v>455</v>
      </c>
      <c r="C3223" s="3" t="s">
        <v>131</v>
      </c>
      <c r="D3223" s="31">
        <v>0</v>
      </c>
      <c r="E3223" s="60">
        <v>241</v>
      </c>
      <c r="F3223" s="3">
        <v>0</v>
      </c>
      <c r="G3223" s="3">
        <v>0</v>
      </c>
      <c r="H3223" s="3">
        <v>0</v>
      </c>
      <c r="I3223" s="3">
        <v>0</v>
      </c>
    </row>
    <row r="3224" ht="20" customHeight="1" spans="1:9">
      <c r="A3224" s="9">
        <v>44700</v>
      </c>
      <c r="B3224" s="3" t="s">
        <v>445</v>
      </c>
      <c r="C3224" s="3" t="s">
        <v>131</v>
      </c>
      <c r="D3224" s="31">
        <v>0</v>
      </c>
      <c r="E3224" s="60">
        <v>0</v>
      </c>
      <c r="F3224" s="3">
        <v>0</v>
      </c>
      <c r="G3224" s="3">
        <v>0</v>
      </c>
      <c r="H3224" s="3">
        <v>0</v>
      </c>
      <c r="I3224" s="3">
        <v>1</v>
      </c>
    </row>
    <row r="3225" ht="20" customHeight="1" spans="1:9">
      <c r="A3225" s="9">
        <v>44700</v>
      </c>
      <c r="B3225" s="3" t="s">
        <v>428</v>
      </c>
      <c r="C3225" s="3" t="s">
        <v>131</v>
      </c>
      <c r="D3225" s="31">
        <v>0</v>
      </c>
      <c r="E3225" s="60">
        <v>240</v>
      </c>
      <c r="F3225" s="3">
        <v>5</v>
      </c>
      <c r="G3225" s="3">
        <v>3</v>
      </c>
      <c r="H3225" s="3">
        <v>0</v>
      </c>
      <c r="I3225" s="3">
        <v>2</v>
      </c>
    </row>
    <row r="3226" ht="20" customHeight="1" spans="1:9">
      <c r="A3226" s="9">
        <v>44700</v>
      </c>
      <c r="B3226" s="3" t="s">
        <v>438</v>
      </c>
      <c r="C3226" s="3" t="s">
        <v>131</v>
      </c>
      <c r="D3226" s="31">
        <v>0</v>
      </c>
      <c r="E3226" s="60">
        <v>242</v>
      </c>
      <c r="F3226" s="3">
        <v>1</v>
      </c>
      <c r="G3226" s="3">
        <v>0</v>
      </c>
      <c r="H3226" s="3">
        <v>0</v>
      </c>
      <c r="I3226" s="3">
        <v>0</v>
      </c>
    </row>
    <row r="3227" ht="20" customHeight="1" spans="1:9">
      <c r="A3227" s="9">
        <v>44700</v>
      </c>
      <c r="B3227" s="3" t="s">
        <v>373</v>
      </c>
      <c r="C3227" s="3" t="s">
        <v>131</v>
      </c>
      <c r="D3227" s="31">
        <v>0</v>
      </c>
      <c r="E3227" s="60">
        <v>240</v>
      </c>
      <c r="F3227" s="3">
        <v>0</v>
      </c>
      <c r="G3227" s="3">
        <v>0</v>
      </c>
      <c r="H3227" s="3">
        <v>0</v>
      </c>
      <c r="I3227" s="3">
        <v>0</v>
      </c>
    </row>
    <row r="3228" ht="20" customHeight="1" spans="1:9">
      <c r="A3228" s="9">
        <v>44700</v>
      </c>
      <c r="B3228" s="3" t="s">
        <v>432</v>
      </c>
      <c r="C3228" s="3" t="s">
        <v>131</v>
      </c>
      <c r="D3228" s="31">
        <v>0</v>
      </c>
      <c r="E3228" s="60">
        <v>261</v>
      </c>
      <c r="F3228" s="3">
        <v>2</v>
      </c>
      <c r="G3228" s="3">
        <v>0</v>
      </c>
      <c r="H3228" s="3">
        <v>0</v>
      </c>
      <c r="I3228" s="3">
        <v>0</v>
      </c>
    </row>
    <row r="3229" ht="20" customHeight="1" spans="1:9">
      <c r="A3229" s="9">
        <v>44700</v>
      </c>
      <c r="B3229" s="3" t="s">
        <v>467</v>
      </c>
      <c r="C3229" s="3" t="s">
        <v>131</v>
      </c>
      <c r="D3229" s="31">
        <v>0</v>
      </c>
      <c r="E3229" s="60">
        <v>0</v>
      </c>
      <c r="F3229" s="3">
        <v>0</v>
      </c>
      <c r="G3229" s="3">
        <v>0</v>
      </c>
      <c r="H3229" s="3">
        <v>0</v>
      </c>
      <c r="I3229" s="3">
        <v>2</v>
      </c>
    </row>
    <row r="3230" ht="20" customHeight="1" spans="1:9">
      <c r="A3230" s="9">
        <v>44700</v>
      </c>
      <c r="B3230" s="3" t="s">
        <v>463</v>
      </c>
      <c r="C3230" s="3" t="s">
        <v>131</v>
      </c>
      <c r="D3230" s="31">
        <v>0</v>
      </c>
      <c r="E3230" s="60">
        <v>248</v>
      </c>
      <c r="F3230" s="3">
        <v>1</v>
      </c>
      <c r="G3230" s="3">
        <v>1</v>
      </c>
      <c r="H3230" s="3">
        <v>0</v>
      </c>
      <c r="I3230" s="3">
        <v>1</v>
      </c>
    </row>
    <row r="3231" ht="20" customHeight="1" spans="1:9">
      <c r="A3231" s="9">
        <v>44700</v>
      </c>
      <c r="B3231" s="3" t="s">
        <v>468</v>
      </c>
      <c r="C3231" s="3" t="s">
        <v>131</v>
      </c>
      <c r="D3231" s="31">
        <v>0</v>
      </c>
      <c r="E3231" s="60">
        <v>241</v>
      </c>
      <c r="F3231" s="3">
        <v>0</v>
      </c>
      <c r="G3231" s="3">
        <v>0</v>
      </c>
      <c r="H3231" s="3">
        <v>0</v>
      </c>
      <c r="I3231" s="3">
        <v>0</v>
      </c>
    </row>
    <row r="3232" ht="20" customHeight="1" spans="1:9">
      <c r="A3232" s="9">
        <v>44700</v>
      </c>
      <c r="B3232" s="3" t="s">
        <v>296</v>
      </c>
      <c r="C3232" s="3" t="s">
        <v>131</v>
      </c>
      <c r="D3232" s="31">
        <v>0</v>
      </c>
      <c r="E3232" s="60">
        <v>247</v>
      </c>
      <c r="F3232" s="3">
        <v>4</v>
      </c>
      <c r="G3232" s="3">
        <v>1</v>
      </c>
      <c r="H3232" s="3">
        <v>0</v>
      </c>
      <c r="I3232" s="3">
        <v>1</v>
      </c>
    </row>
    <row r="3233" ht="20" customHeight="1" spans="1:9">
      <c r="A3233" s="9">
        <v>44700</v>
      </c>
      <c r="B3233" s="3" t="s">
        <v>469</v>
      </c>
      <c r="C3233" s="3" t="s">
        <v>131</v>
      </c>
      <c r="D3233" s="31">
        <v>0</v>
      </c>
      <c r="E3233" s="60">
        <v>240</v>
      </c>
      <c r="F3233" s="3">
        <v>0</v>
      </c>
      <c r="G3233" s="3">
        <v>0</v>
      </c>
      <c r="H3233" s="3">
        <v>0</v>
      </c>
      <c r="I3233" s="3">
        <v>1</v>
      </c>
    </row>
    <row r="3234" ht="20" customHeight="1" spans="1:9">
      <c r="A3234" s="9">
        <v>44700</v>
      </c>
      <c r="B3234" s="3" t="s">
        <v>465</v>
      </c>
      <c r="C3234" s="3" t="s">
        <v>131</v>
      </c>
      <c r="D3234" s="31">
        <v>0</v>
      </c>
      <c r="E3234" s="60">
        <v>133</v>
      </c>
      <c r="F3234" s="3">
        <v>0</v>
      </c>
      <c r="G3234" s="3">
        <v>0</v>
      </c>
      <c r="H3234" s="3">
        <v>0</v>
      </c>
      <c r="I3234" s="3">
        <v>0</v>
      </c>
    </row>
    <row r="3235" ht="20" customHeight="1" spans="1:9">
      <c r="A3235" s="9">
        <v>44700</v>
      </c>
      <c r="B3235" s="3" t="s">
        <v>421</v>
      </c>
      <c r="C3235" s="3" t="s">
        <v>131</v>
      </c>
      <c r="D3235" s="31">
        <v>0</v>
      </c>
      <c r="E3235" s="60">
        <v>0</v>
      </c>
      <c r="F3235" s="3">
        <v>0</v>
      </c>
      <c r="G3235" s="3">
        <v>0</v>
      </c>
      <c r="H3235" s="3">
        <v>0</v>
      </c>
      <c r="I3235" s="3">
        <v>1</v>
      </c>
    </row>
    <row r="3236" ht="20" customHeight="1" spans="1:9">
      <c r="A3236" s="9">
        <v>44700</v>
      </c>
      <c r="B3236" s="3" t="s">
        <v>461</v>
      </c>
      <c r="C3236" s="3" t="s">
        <v>131</v>
      </c>
      <c r="D3236" s="31">
        <v>0</v>
      </c>
      <c r="E3236" s="60">
        <v>245</v>
      </c>
      <c r="F3236" s="3">
        <v>0</v>
      </c>
      <c r="G3236" s="3">
        <v>0</v>
      </c>
      <c r="H3236" s="3">
        <v>0</v>
      </c>
      <c r="I3236" s="3">
        <v>0</v>
      </c>
    </row>
    <row r="3237" ht="20" customHeight="1" spans="1:9">
      <c r="A3237" s="9">
        <v>44700</v>
      </c>
      <c r="B3237" s="3" t="s">
        <v>457</v>
      </c>
      <c r="C3237" s="3" t="s">
        <v>131</v>
      </c>
      <c r="D3237" s="31">
        <v>0</v>
      </c>
      <c r="E3237" s="60">
        <v>243</v>
      </c>
      <c r="F3237" s="3">
        <v>2</v>
      </c>
      <c r="G3237" s="3">
        <v>0</v>
      </c>
      <c r="H3237" s="3">
        <v>0</v>
      </c>
      <c r="I3237" s="3">
        <v>1</v>
      </c>
    </row>
    <row r="3238" ht="20" customHeight="1" spans="1:9">
      <c r="A3238" s="9">
        <v>44700</v>
      </c>
      <c r="B3238" s="3" t="s">
        <v>397</v>
      </c>
      <c r="C3238" s="3" t="s">
        <v>131</v>
      </c>
      <c r="D3238" s="31">
        <v>0</v>
      </c>
      <c r="E3238" s="60">
        <v>256</v>
      </c>
      <c r="F3238" s="3">
        <v>0</v>
      </c>
      <c r="G3238" s="3">
        <v>0</v>
      </c>
      <c r="H3238" s="3">
        <v>0</v>
      </c>
      <c r="I3238" s="3">
        <v>0</v>
      </c>
    </row>
    <row r="3239" ht="20" customHeight="1" spans="1:9">
      <c r="A3239" s="9">
        <v>44700</v>
      </c>
      <c r="B3239" s="3" t="s">
        <v>448</v>
      </c>
      <c r="C3239" s="3" t="s">
        <v>131</v>
      </c>
      <c r="D3239" s="31">
        <v>0</v>
      </c>
      <c r="E3239" s="60">
        <v>243</v>
      </c>
      <c r="F3239" s="3">
        <v>0</v>
      </c>
      <c r="G3239" s="3">
        <v>0</v>
      </c>
      <c r="H3239" s="3">
        <v>0</v>
      </c>
      <c r="I3239" s="3">
        <v>0</v>
      </c>
    </row>
    <row r="3240" ht="20" customHeight="1" spans="1:9">
      <c r="A3240" s="9">
        <v>44700</v>
      </c>
      <c r="B3240" s="3" t="s">
        <v>434</v>
      </c>
      <c r="C3240" s="3" t="s">
        <v>131</v>
      </c>
      <c r="D3240" s="31">
        <v>0</v>
      </c>
      <c r="E3240" s="60">
        <v>241</v>
      </c>
      <c r="F3240" s="3">
        <v>0</v>
      </c>
      <c r="G3240" s="3">
        <v>0</v>
      </c>
      <c r="H3240" s="3">
        <v>0</v>
      </c>
      <c r="I3240" s="3">
        <v>0</v>
      </c>
    </row>
    <row r="3241" ht="20" customHeight="1" spans="1:9">
      <c r="A3241" s="9">
        <v>44700</v>
      </c>
      <c r="B3241" s="3" t="s">
        <v>278</v>
      </c>
      <c r="C3241" s="3" t="s">
        <v>131</v>
      </c>
      <c r="D3241" s="31">
        <v>0</v>
      </c>
      <c r="E3241" s="60">
        <v>242</v>
      </c>
      <c r="F3241" s="3">
        <v>1</v>
      </c>
      <c r="G3241" s="3">
        <v>0</v>
      </c>
      <c r="H3241" s="3">
        <v>0</v>
      </c>
      <c r="I3241" s="3">
        <v>0</v>
      </c>
    </row>
    <row r="3242" ht="20" customHeight="1" spans="1:9">
      <c r="A3242" s="9">
        <v>44700</v>
      </c>
      <c r="B3242" s="3" t="s">
        <v>312</v>
      </c>
      <c r="C3242" s="3" t="s">
        <v>131</v>
      </c>
      <c r="D3242" s="31">
        <v>0</v>
      </c>
      <c r="E3242" s="60">
        <v>242</v>
      </c>
      <c r="F3242" s="3">
        <v>0</v>
      </c>
      <c r="G3242" s="3">
        <v>0</v>
      </c>
      <c r="H3242" s="3">
        <v>0</v>
      </c>
      <c r="I3242" s="3">
        <v>0</v>
      </c>
    </row>
    <row r="3243" ht="20" customHeight="1" spans="1:9">
      <c r="A3243" s="9">
        <v>44700</v>
      </c>
      <c r="B3243" s="3" t="s">
        <v>289</v>
      </c>
      <c r="C3243" s="3" t="s">
        <v>131</v>
      </c>
      <c r="D3243" s="31">
        <v>0</v>
      </c>
      <c r="E3243" s="60">
        <v>32</v>
      </c>
      <c r="F3243" s="3">
        <v>1</v>
      </c>
      <c r="G3243" s="3">
        <v>0</v>
      </c>
      <c r="H3243" s="3">
        <v>0</v>
      </c>
      <c r="I3243" s="3">
        <v>0</v>
      </c>
    </row>
    <row r="3244" ht="20" customHeight="1" spans="1:9">
      <c r="A3244" s="9">
        <v>44700</v>
      </c>
      <c r="B3244" s="3" t="s">
        <v>435</v>
      </c>
      <c r="C3244" s="3" t="s">
        <v>131</v>
      </c>
      <c r="D3244" s="31">
        <v>0</v>
      </c>
      <c r="E3244" s="60">
        <v>241</v>
      </c>
      <c r="F3244" s="3">
        <v>0</v>
      </c>
      <c r="G3244" s="3">
        <v>0</v>
      </c>
      <c r="H3244" s="3">
        <v>0</v>
      </c>
      <c r="I3244" s="3">
        <v>0</v>
      </c>
    </row>
    <row r="3245" ht="20" customHeight="1" spans="1:9">
      <c r="A3245" s="9">
        <v>44700</v>
      </c>
      <c r="B3245" s="3" t="s">
        <v>451</v>
      </c>
      <c r="C3245" s="3" t="s">
        <v>131</v>
      </c>
      <c r="D3245" s="31">
        <v>0</v>
      </c>
      <c r="E3245" s="60">
        <v>240</v>
      </c>
      <c r="F3245" s="3">
        <v>0</v>
      </c>
      <c r="G3245" s="3">
        <v>0</v>
      </c>
      <c r="H3245" s="3">
        <v>0</v>
      </c>
      <c r="I3245" s="3">
        <v>0</v>
      </c>
    </row>
    <row r="3246" ht="20" customHeight="1" spans="1:9">
      <c r="A3246" s="8" t="s">
        <v>152</v>
      </c>
      <c r="B3246" s="8"/>
      <c r="C3246" s="8"/>
      <c r="D3246" s="24">
        <f t="shared" ref="D3246:I3246" si="110">SUM(D3198:D3245)</f>
        <v>4009</v>
      </c>
      <c r="E3246" s="59">
        <f t="shared" si="110"/>
        <v>11345</v>
      </c>
      <c r="F3246" s="8">
        <f t="shared" si="110"/>
        <v>73</v>
      </c>
      <c r="G3246" s="8">
        <f t="shared" si="110"/>
        <v>33</v>
      </c>
      <c r="H3246" s="8">
        <f t="shared" si="110"/>
        <v>34</v>
      </c>
      <c r="I3246" s="8">
        <f t="shared" si="110"/>
        <v>110</v>
      </c>
    </row>
    <row r="3247" ht="20" customHeight="1" spans="1:9">
      <c r="A3247" s="9">
        <v>44699</v>
      </c>
      <c r="B3247" s="3" t="s">
        <v>291</v>
      </c>
      <c r="C3247" s="3" t="s">
        <v>131</v>
      </c>
      <c r="D3247" s="31">
        <v>4007</v>
      </c>
      <c r="E3247" s="60">
        <v>241</v>
      </c>
      <c r="F3247" s="3">
        <v>11</v>
      </c>
      <c r="G3247" s="3">
        <v>7</v>
      </c>
      <c r="H3247" s="3">
        <v>17</v>
      </c>
      <c r="I3247" s="3">
        <v>39</v>
      </c>
    </row>
    <row r="3248" ht="20" customHeight="1" spans="1:9">
      <c r="A3248" s="9">
        <v>44699</v>
      </c>
      <c r="B3248" s="3" t="s">
        <v>295</v>
      </c>
      <c r="C3248" s="3" t="s">
        <v>131</v>
      </c>
      <c r="D3248" s="31">
        <v>2210</v>
      </c>
      <c r="E3248" s="60">
        <v>847</v>
      </c>
      <c r="F3248" s="3">
        <v>7</v>
      </c>
      <c r="G3248" s="3">
        <v>4</v>
      </c>
      <c r="H3248" s="3">
        <v>9</v>
      </c>
      <c r="I3248" s="3">
        <v>18</v>
      </c>
    </row>
    <row r="3249" ht="20" customHeight="1" spans="1:9">
      <c r="A3249" s="9">
        <v>44699</v>
      </c>
      <c r="B3249" s="3" t="s">
        <v>307</v>
      </c>
      <c r="C3249" s="3" t="s">
        <v>131</v>
      </c>
      <c r="D3249" s="31">
        <v>309</v>
      </c>
      <c r="E3249" s="60">
        <v>243</v>
      </c>
      <c r="F3249" s="3">
        <v>2</v>
      </c>
      <c r="G3249" s="3">
        <v>1</v>
      </c>
      <c r="H3249" s="3">
        <v>2</v>
      </c>
      <c r="I3249" s="3">
        <v>2</v>
      </c>
    </row>
    <row r="3250" ht="20" customHeight="1" spans="1:9">
      <c r="A3250" s="9">
        <v>44699</v>
      </c>
      <c r="B3250" s="3" t="s">
        <v>277</v>
      </c>
      <c r="C3250" s="3" t="s">
        <v>131</v>
      </c>
      <c r="D3250" s="31">
        <v>305</v>
      </c>
      <c r="E3250" s="60">
        <v>240</v>
      </c>
      <c r="F3250" s="3">
        <v>1</v>
      </c>
      <c r="G3250" s="3">
        <v>0</v>
      </c>
      <c r="H3250" s="3">
        <v>2</v>
      </c>
      <c r="I3250" s="3">
        <v>2</v>
      </c>
    </row>
    <row r="3251" ht="20" customHeight="1" spans="1:9">
      <c r="A3251" s="9">
        <v>44699</v>
      </c>
      <c r="B3251" s="3" t="s">
        <v>292</v>
      </c>
      <c r="C3251" s="3" t="s">
        <v>131</v>
      </c>
      <c r="D3251" s="31">
        <v>111</v>
      </c>
      <c r="E3251" s="60">
        <v>297</v>
      </c>
      <c r="F3251" s="3">
        <v>5</v>
      </c>
      <c r="G3251" s="3">
        <v>1</v>
      </c>
      <c r="H3251" s="3">
        <v>1</v>
      </c>
      <c r="I3251" s="3">
        <v>2</v>
      </c>
    </row>
    <row r="3252" ht="20" customHeight="1" spans="1:9">
      <c r="A3252" s="9">
        <v>44699</v>
      </c>
      <c r="B3252" s="3" t="s">
        <v>313</v>
      </c>
      <c r="C3252" s="3" t="s">
        <v>131</v>
      </c>
      <c r="D3252" s="31">
        <v>98</v>
      </c>
      <c r="E3252" s="60">
        <v>3</v>
      </c>
      <c r="F3252" s="3">
        <v>0</v>
      </c>
      <c r="G3252" s="3">
        <v>0</v>
      </c>
      <c r="H3252" s="3">
        <v>1</v>
      </c>
      <c r="I3252" s="3">
        <v>4</v>
      </c>
    </row>
    <row r="3253" ht="20" customHeight="1" spans="1:9">
      <c r="A3253" s="9">
        <v>44699</v>
      </c>
      <c r="B3253" s="3" t="s">
        <v>458</v>
      </c>
      <c r="C3253" s="3" t="s">
        <v>131</v>
      </c>
      <c r="D3253" s="31">
        <v>68</v>
      </c>
      <c r="E3253" s="60">
        <v>244</v>
      </c>
      <c r="F3253" s="3">
        <v>0</v>
      </c>
      <c r="G3253" s="3">
        <v>0</v>
      </c>
      <c r="H3253" s="3">
        <v>1</v>
      </c>
      <c r="I3253" s="3">
        <v>1</v>
      </c>
    </row>
    <row r="3254" ht="20" customHeight="1" spans="1:9">
      <c r="A3254" s="9">
        <v>44699</v>
      </c>
      <c r="B3254" s="3" t="s">
        <v>454</v>
      </c>
      <c r="C3254" s="3" t="s">
        <v>131</v>
      </c>
      <c r="D3254" s="31">
        <v>30</v>
      </c>
      <c r="E3254" s="60">
        <v>929</v>
      </c>
      <c r="F3254" s="3">
        <v>2</v>
      </c>
      <c r="G3254" s="3">
        <v>0</v>
      </c>
      <c r="H3254" s="3">
        <v>1</v>
      </c>
      <c r="I3254" s="3">
        <v>1</v>
      </c>
    </row>
    <row r="3255" ht="20" customHeight="1" spans="1:9">
      <c r="A3255" s="9">
        <v>44699</v>
      </c>
      <c r="B3255" s="3" t="s">
        <v>412</v>
      </c>
      <c r="C3255" s="3" t="s">
        <v>131</v>
      </c>
      <c r="D3255" s="31">
        <v>18</v>
      </c>
      <c r="E3255" s="60">
        <v>254</v>
      </c>
      <c r="F3255" s="3">
        <v>0</v>
      </c>
      <c r="G3255" s="3">
        <v>0</v>
      </c>
      <c r="H3255" s="3">
        <v>1</v>
      </c>
      <c r="I3255" s="3">
        <v>1</v>
      </c>
    </row>
    <row r="3256" ht="20" customHeight="1" spans="1:9">
      <c r="A3256" s="9">
        <v>44699</v>
      </c>
      <c r="B3256" s="3" t="s">
        <v>423</v>
      </c>
      <c r="C3256" s="3" t="s">
        <v>131</v>
      </c>
      <c r="D3256" s="31">
        <v>13</v>
      </c>
      <c r="E3256" s="60">
        <v>240</v>
      </c>
      <c r="F3256" s="3">
        <v>0</v>
      </c>
      <c r="G3256" s="3">
        <v>0</v>
      </c>
      <c r="H3256" s="3">
        <v>1</v>
      </c>
      <c r="I3256" s="3">
        <v>1</v>
      </c>
    </row>
    <row r="3257" ht="20" customHeight="1" spans="1:9">
      <c r="A3257" s="9">
        <v>44699</v>
      </c>
      <c r="B3257" s="3" t="s">
        <v>467</v>
      </c>
      <c r="C3257" s="3" t="s">
        <v>131</v>
      </c>
      <c r="D3257" s="31">
        <v>6</v>
      </c>
      <c r="E3257" s="60">
        <v>0</v>
      </c>
      <c r="F3257" s="3">
        <v>0</v>
      </c>
      <c r="G3257" s="3">
        <v>0</v>
      </c>
      <c r="H3257" s="3">
        <v>1</v>
      </c>
      <c r="I3257" s="3">
        <v>1</v>
      </c>
    </row>
    <row r="3258" ht="20" customHeight="1" spans="1:9">
      <c r="A3258" s="9">
        <v>44699</v>
      </c>
      <c r="B3258" s="3" t="s">
        <v>273</v>
      </c>
      <c r="C3258" s="3" t="s">
        <v>131</v>
      </c>
      <c r="D3258" s="31">
        <v>0</v>
      </c>
      <c r="E3258" s="60">
        <v>246</v>
      </c>
      <c r="F3258" s="3">
        <v>1</v>
      </c>
      <c r="G3258" s="3">
        <v>1</v>
      </c>
      <c r="H3258" s="3">
        <v>0</v>
      </c>
      <c r="I3258" s="3">
        <v>1</v>
      </c>
    </row>
    <row r="3259" ht="20" customHeight="1" spans="1:9">
      <c r="A3259" s="9">
        <v>44699</v>
      </c>
      <c r="B3259" s="3" t="s">
        <v>459</v>
      </c>
      <c r="C3259" s="3" t="s">
        <v>131</v>
      </c>
      <c r="D3259" s="31">
        <v>0</v>
      </c>
      <c r="E3259" s="60">
        <v>242</v>
      </c>
      <c r="F3259" s="3">
        <v>4</v>
      </c>
      <c r="G3259" s="3">
        <v>0</v>
      </c>
      <c r="H3259" s="3">
        <v>0</v>
      </c>
      <c r="I3259" s="3">
        <v>0</v>
      </c>
    </row>
    <row r="3260" ht="20" customHeight="1" spans="1:9">
      <c r="A3260" s="9">
        <v>44699</v>
      </c>
      <c r="B3260" s="3" t="s">
        <v>437</v>
      </c>
      <c r="C3260" s="3" t="s">
        <v>131</v>
      </c>
      <c r="D3260" s="31">
        <v>0</v>
      </c>
      <c r="E3260" s="60">
        <v>247</v>
      </c>
      <c r="F3260" s="3">
        <v>0</v>
      </c>
      <c r="G3260" s="3">
        <v>0</v>
      </c>
      <c r="H3260" s="3">
        <v>0</v>
      </c>
      <c r="I3260" s="3">
        <v>0</v>
      </c>
    </row>
    <row r="3261" ht="20" customHeight="1" spans="1:9">
      <c r="A3261" s="9">
        <v>44699</v>
      </c>
      <c r="B3261" s="3" t="s">
        <v>426</v>
      </c>
      <c r="C3261" s="3" t="s">
        <v>131</v>
      </c>
      <c r="D3261" s="31">
        <v>0</v>
      </c>
      <c r="E3261" s="60">
        <v>246</v>
      </c>
      <c r="F3261" s="3">
        <v>5</v>
      </c>
      <c r="G3261" s="3">
        <v>3</v>
      </c>
      <c r="H3261" s="3">
        <v>0</v>
      </c>
      <c r="I3261" s="3">
        <v>2</v>
      </c>
    </row>
    <row r="3262" ht="20" customHeight="1" spans="1:9">
      <c r="A3262" s="9">
        <v>44699</v>
      </c>
      <c r="B3262" s="3" t="s">
        <v>439</v>
      </c>
      <c r="C3262" s="3" t="s">
        <v>131</v>
      </c>
      <c r="D3262" s="31">
        <v>0</v>
      </c>
      <c r="E3262" s="60">
        <v>244</v>
      </c>
      <c r="F3262" s="3">
        <v>0</v>
      </c>
      <c r="G3262" s="3">
        <v>0</v>
      </c>
      <c r="H3262" s="3">
        <v>0</v>
      </c>
      <c r="I3262" s="3">
        <v>0</v>
      </c>
    </row>
    <row r="3263" ht="20" customHeight="1" spans="1:9">
      <c r="A3263" s="9">
        <v>44699</v>
      </c>
      <c r="B3263" s="3" t="s">
        <v>255</v>
      </c>
      <c r="C3263" s="3" t="s">
        <v>131</v>
      </c>
      <c r="D3263" s="31">
        <v>0</v>
      </c>
      <c r="E3263" s="60">
        <v>258</v>
      </c>
      <c r="F3263" s="3">
        <v>1</v>
      </c>
      <c r="G3263" s="3">
        <v>0</v>
      </c>
      <c r="H3263" s="3">
        <v>0</v>
      </c>
      <c r="I3263" s="3">
        <v>0</v>
      </c>
    </row>
    <row r="3264" ht="20" customHeight="1" spans="1:9">
      <c r="A3264" s="9">
        <v>44699</v>
      </c>
      <c r="B3264" s="3" t="s">
        <v>275</v>
      </c>
      <c r="C3264" s="3" t="s">
        <v>131</v>
      </c>
      <c r="D3264" s="31">
        <v>0</v>
      </c>
      <c r="E3264" s="60">
        <v>261</v>
      </c>
      <c r="F3264" s="3">
        <v>1</v>
      </c>
      <c r="G3264" s="3">
        <v>1</v>
      </c>
      <c r="H3264" s="3">
        <v>0</v>
      </c>
      <c r="I3264" s="3">
        <v>1</v>
      </c>
    </row>
    <row r="3265" ht="20" customHeight="1" spans="1:9">
      <c r="A3265" s="9">
        <v>44699</v>
      </c>
      <c r="B3265" s="3" t="s">
        <v>425</v>
      </c>
      <c r="C3265" s="3" t="s">
        <v>131</v>
      </c>
      <c r="D3265" s="31">
        <v>0</v>
      </c>
      <c r="E3265" s="60">
        <v>241</v>
      </c>
      <c r="F3265" s="3">
        <v>0</v>
      </c>
      <c r="G3265" s="3">
        <v>0</v>
      </c>
      <c r="H3265" s="3">
        <v>0</v>
      </c>
      <c r="I3265" s="3">
        <v>5</v>
      </c>
    </row>
    <row r="3266" ht="20" customHeight="1" spans="1:9">
      <c r="A3266" s="9">
        <v>44699</v>
      </c>
      <c r="B3266" s="3" t="s">
        <v>431</v>
      </c>
      <c r="C3266" s="3" t="s">
        <v>131</v>
      </c>
      <c r="D3266" s="31">
        <v>0</v>
      </c>
      <c r="E3266" s="60">
        <v>241</v>
      </c>
      <c r="F3266" s="3">
        <v>0</v>
      </c>
      <c r="G3266" s="3">
        <v>0</v>
      </c>
      <c r="H3266" s="3">
        <v>0</v>
      </c>
      <c r="I3266" s="3">
        <v>0</v>
      </c>
    </row>
    <row r="3267" ht="20" customHeight="1" spans="1:9">
      <c r="A3267" s="9">
        <v>44699</v>
      </c>
      <c r="B3267" s="3" t="s">
        <v>447</v>
      </c>
      <c r="C3267" s="3" t="s">
        <v>131</v>
      </c>
      <c r="D3267" s="31">
        <v>0</v>
      </c>
      <c r="E3267" s="60">
        <v>0</v>
      </c>
      <c r="F3267" s="3">
        <v>3</v>
      </c>
      <c r="G3267" s="3">
        <v>1</v>
      </c>
      <c r="H3267" s="3">
        <v>0</v>
      </c>
      <c r="I3267" s="3">
        <v>3</v>
      </c>
    </row>
    <row r="3268" ht="20" customHeight="1" spans="1:9">
      <c r="A3268" s="9">
        <v>44699</v>
      </c>
      <c r="B3268" s="3" t="s">
        <v>440</v>
      </c>
      <c r="C3268" s="3" t="s">
        <v>131</v>
      </c>
      <c r="D3268" s="31">
        <v>0</v>
      </c>
      <c r="E3268" s="60">
        <v>241</v>
      </c>
      <c r="F3268" s="3">
        <v>1</v>
      </c>
      <c r="G3268" s="3">
        <v>0</v>
      </c>
      <c r="H3268" s="3">
        <v>0</v>
      </c>
      <c r="I3268" s="3">
        <v>0</v>
      </c>
    </row>
    <row r="3269" ht="20" customHeight="1" spans="1:9">
      <c r="A3269" s="9">
        <v>44699</v>
      </c>
      <c r="B3269" s="3" t="s">
        <v>455</v>
      </c>
      <c r="C3269" s="3" t="s">
        <v>131</v>
      </c>
      <c r="D3269" s="31">
        <v>0</v>
      </c>
      <c r="E3269" s="60">
        <v>241</v>
      </c>
      <c r="F3269" s="3">
        <v>0</v>
      </c>
      <c r="G3269" s="3">
        <v>0</v>
      </c>
      <c r="H3269" s="3">
        <v>0</v>
      </c>
      <c r="I3269" s="3">
        <v>0</v>
      </c>
    </row>
    <row r="3270" ht="20" customHeight="1" spans="1:9">
      <c r="A3270" s="9">
        <v>44699</v>
      </c>
      <c r="B3270" s="3" t="s">
        <v>445</v>
      </c>
      <c r="C3270" s="3" t="s">
        <v>131</v>
      </c>
      <c r="D3270" s="31">
        <v>0</v>
      </c>
      <c r="E3270" s="60">
        <v>0</v>
      </c>
      <c r="F3270" s="3">
        <v>0</v>
      </c>
      <c r="G3270" s="3">
        <v>0</v>
      </c>
      <c r="H3270" s="3">
        <v>0</v>
      </c>
      <c r="I3270" s="3">
        <v>1</v>
      </c>
    </row>
    <row r="3271" ht="20" customHeight="1" spans="1:9">
      <c r="A3271" s="9">
        <v>44699</v>
      </c>
      <c r="B3271" s="3" t="s">
        <v>428</v>
      </c>
      <c r="C3271" s="3" t="s">
        <v>131</v>
      </c>
      <c r="D3271" s="31">
        <v>0</v>
      </c>
      <c r="E3271" s="60">
        <v>267</v>
      </c>
      <c r="F3271" s="3">
        <v>2</v>
      </c>
      <c r="G3271" s="3">
        <v>1</v>
      </c>
      <c r="H3271" s="3">
        <v>0</v>
      </c>
      <c r="I3271" s="3">
        <v>0</v>
      </c>
    </row>
    <row r="3272" ht="20" customHeight="1" spans="1:9">
      <c r="A3272" s="9">
        <v>44699</v>
      </c>
      <c r="B3272" s="3" t="s">
        <v>438</v>
      </c>
      <c r="C3272" s="3" t="s">
        <v>131</v>
      </c>
      <c r="D3272" s="31">
        <v>0</v>
      </c>
      <c r="E3272" s="60">
        <v>243</v>
      </c>
      <c r="F3272" s="3">
        <v>0</v>
      </c>
      <c r="G3272" s="3">
        <v>0</v>
      </c>
      <c r="H3272" s="3">
        <v>0</v>
      </c>
      <c r="I3272" s="3">
        <v>0</v>
      </c>
    </row>
    <row r="3273" ht="20" customHeight="1" spans="1:9">
      <c r="A3273" s="9">
        <v>44699</v>
      </c>
      <c r="B3273" s="3" t="s">
        <v>373</v>
      </c>
      <c r="C3273" s="3" t="s">
        <v>131</v>
      </c>
      <c r="D3273" s="31">
        <v>0</v>
      </c>
      <c r="E3273" s="60">
        <v>270</v>
      </c>
      <c r="F3273" s="3">
        <v>0</v>
      </c>
      <c r="G3273" s="3">
        <v>0</v>
      </c>
      <c r="H3273" s="3">
        <v>0</v>
      </c>
      <c r="I3273" s="3">
        <v>0</v>
      </c>
    </row>
    <row r="3274" ht="20" customHeight="1" spans="1:9">
      <c r="A3274" s="9">
        <v>44699</v>
      </c>
      <c r="B3274" s="3" t="s">
        <v>432</v>
      </c>
      <c r="C3274" s="3" t="s">
        <v>131</v>
      </c>
      <c r="D3274" s="31">
        <v>0</v>
      </c>
      <c r="E3274" s="60">
        <v>245</v>
      </c>
      <c r="F3274" s="3">
        <v>1</v>
      </c>
      <c r="G3274" s="3">
        <v>0</v>
      </c>
      <c r="H3274" s="3">
        <v>0</v>
      </c>
      <c r="I3274" s="3">
        <v>0</v>
      </c>
    </row>
    <row r="3275" ht="20" customHeight="1" spans="1:9">
      <c r="A3275" s="9">
        <v>44699</v>
      </c>
      <c r="B3275" s="3" t="s">
        <v>276</v>
      </c>
      <c r="C3275" s="3" t="s">
        <v>131</v>
      </c>
      <c r="D3275" s="31">
        <v>0</v>
      </c>
      <c r="E3275" s="60">
        <v>0</v>
      </c>
      <c r="F3275" s="3">
        <v>0</v>
      </c>
      <c r="G3275" s="3">
        <v>0</v>
      </c>
      <c r="H3275" s="3">
        <v>0</v>
      </c>
      <c r="I3275" s="3">
        <v>1</v>
      </c>
    </row>
    <row r="3276" ht="20" customHeight="1" spans="1:9">
      <c r="A3276" s="9">
        <v>44699</v>
      </c>
      <c r="B3276" s="3" t="s">
        <v>463</v>
      </c>
      <c r="C3276" s="3" t="s">
        <v>131</v>
      </c>
      <c r="D3276" s="31">
        <v>0</v>
      </c>
      <c r="E3276" s="60">
        <v>244</v>
      </c>
      <c r="F3276" s="3">
        <v>0</v>
      </c>
      <c r="G3276" s="3">
        <v>0</v>
      </c>
      <c r="H3276" s="3">
        <v>0</v>
      </c>
      <c r="I3276" s="3">
        <v>0</v>
      </c>
    </row>
    <row r="3277" ht="20" customHeight="1" spans="1:9">
      <c r="A3277" s="9">
        <v>44699</v>
      </c>
      <c r="B3277" s="3" t="s">
        <v>466</v>
      </c>
      <c r="C3277" s="3" t="s">
        <v>131</v>
      </c>
      <c r="D3277" s="31">
        <v>0</v>
      </c>
      <c r="E3277" s="60">
        <v>276</v>
      </c>
      <c r="F3277" s="3">
        <v>1</v>
      </c>
      <c r="G3277" s="3">
        <v>1</v>
      </c>
      <c r="H3277" s="3">
        <v>0</v>
      </c>
      <c r="I3277" s="3">
        <v>1</v>
      </c>
    </row>
    <row r="3278" ht="20" customHeight="1" spans="1:9">
      <c r="A3278" s="9">
        <v>44699</v>
      </c>
      <c r="B3278" s="3" t="s">
        <v>468</v>
      </c>
      <c r="C3278" s="3" t="s">
        <v>131</v>
      </c>
      <c r="D3278" s="31">
        <v>0</v>
      </c>
      <c r="E3278" s="60">
        <v>241</v>
      </c>
      <c r="F3278" s="3">
        <v>1</v>
      </c>
      <c r="G3278" s="3">
        <v>0</v>
      </c>
      <c r="H3278" s="3">
        <v>0</v>
      </c>
      <c r="I3278" s="3">
        <v>0</v>
      </c>
    </row>
    <row r="3279" ht="20" customHeight="1" spans="1:9">
      <c r="A3279" s="9">
        <v>44699</v>
      </c>
      <c r="B3279" s="3" t="s">
        <v>296</v>
      </c>
      <c r="C3279" s="3" t="s">
        <v>131</v>
      </c>
      <c r="D3279" s="31">
        <v>0</v>
      </c>
      <c r="E3279" s="60">
        <v>249</v>
      </c>
      <c r="F3279" s="3">
        <v>1</v>
      </c>
      <c r="G3279" s="3">
        <v>0</v>
      </c>
      <c r="H3279" s="3">
        <v>0</v>
      </c>
      <c r="I3279" s="3">
        <v>0</v>
      </c>
    </row>
    <row r="3280" ht="20" customHeight="1" spans="1:9">
      <c r="A3280" s="9">
        <v>44699</v>
      </c>
      <c r="B3280" s="3" t="s">
        <v>469</v>
      </c>
      <c r="C3280" s="3" t="s">
        <v>131</v>
      </c>
      <c r="D3280" s="31">
        <v>0</v>
      </c>
      <c r="E3280" s="60">
        <v>249</v>
      </c>
      <c r="F3280" s="3">
        <v>0</v>
      </c>
      <c r="G3280" s="3">
        <v>0</v>
      </c>
      <c r="H3280" s="3">
        <v>0</v>
      </c>
      <c r="I3280" s="3">
        <v>0</v>
      </c>
    </row>
    <row r="3281" ht="20" customHeight="1" spans="1:9">
      <c r="A3281" s="9">
        <v>44699</v>
      </c>
      <c r="B3281" s="3" t="s">
        <v>465</v>
      </c>
      <c r="C3281" s="3" t="s">
        <v>131</v>
      </c>
      <c r="D3281" s="31">
        <v>0</v>
      </c>
      <c r="E3281" s="60">
        <v>258</v>
      </c>
      <c r="F3281" s="3">
        <v>0</v>
      </c>
      <c r="G3281" s="3">
        <v>0</v>
      </c>
      <c r="H3281" s="3">
        <v>0</v>
      </c>
      <c r="I3281" s="3">
        <v>0</v>
      </c>
    </row>
    <row r="3282" ht="20" customHeight="1" spans="1:9">
      <c r="A3282" s="9">
        <v>44699</v>
      </c>
      <c r="B3282" s="3" t="s">
        <v>421</v>
      </c>
      <c r="C3282" s="3" t="s">
        <v>131</v>
      </c>
      <c r="D3282" s="31">
        <v>0</v>
      </c>
      <c r="E3282" s="60">
        <v>0</v>
      </c>
      <c r="F3282" s="3">
        <v>0</v>
      </c>
      <c r="G3282" s="3">
        <v>0</v>
      </c>
      <c r="H3282" s="3">
        <v>0</v>
      </c>
      <c r="I3282" s="3">
        <v>1</v>
      </c>
    </row>
    <row r="3283" ht="20" customHeight="1" spans="1:9">
      <c r="A3283" s="9">
        <v>44699</v>
      </c>
      <c r="B3283" s="3" t="s">
        <v>461</v>
      </c>
      <c r="C3283" s="3" t="s">
        <v>131</v>
      </c>
      <c r="D3283" s="31">
        <v>0</v>
      </c>
      <c r="E3283" s="60">
        <v>247</v>
      </c>
      <c r="F3283" s="3">
        <v>0</v>
      </c>
      <c r="G3283" s="3">
        <v>0</v>
      </c>
      <c r="H3283" s="3">
        <v>0</v>
      </c>
      <c r="I3283" s="3">
        <v>0</v>
      </c>
    </row>
    <row r="3284" ht="20" customHeight="1" spans="1:9">
      <c r="A3284" s="9">
        <v>44699</v>
      </c>
      <c r="B3284" s="3" t="s">
        <v>457</v>
      </c>
      <c r="C3284" s="3" t="s">
        <v>131</v>
      </c>
      <c r="D3284" s="31">
        <v>0</v>
      </c>
      <c r="E3284" s="60">
        <v>242</v>
      </c>
      <c r="F3284" s="3">
        <v>1</v>
      </c>
      <c r="G3284" s="3">
        <v>0</v>
      </c>
      <c r="H3284" s="3">
        <v>0</v>
      </c>
      <c r="I3284" s="3">
        <v>1</v>
      </c>
    </row>
    <row r="3285" ht="20" customHeight="1" spans="1:9">
      <c r="A3285" s="9">
        <v>44699</v>
      </c>
      <c r="B3285" s="3" t="s">
        <v>397</v>
      </c>
      <c r="C3285" s="3" t="s">
        <v>131</v>
      </c>
      <c r="D3285" s="31">
        <v>0</v>
      </c>
      <c r="E3285" s="60">
        <v>363</v>
      </c>
      <c r="F3285" s="3">
        <v>0</v>
      </c>
      <c r="G3285" s="3">
        <v>0</v>
      </c>
      <c r="H3285" s="3">
        <v>0</v>
      </c>
      <c r="I3285" s="3">
        <v>0</v>
      </c>
    </row>
    <row r="3286" ht="20" customHeight="1" spans="1:9">
      <c r="A3286" s="9">
        <v>44699</v>
      </c>
      <c r="B3286" s="3" t="s">
        <v>448</v>
      </c>
      <c r="C3286" s="3" t="s">
        <v>131</v>
      </c>
      <c r="D3286" s="31">
        <v>0</v>
      </c>
      <c r="E3286" s="60">
        <v>245</v>
      </c>
      <c r="F3286" s="3">
        <v>0</v>
      </c>
      <c r="G3286" s="3">
        <v>0</v>
      </c>
      <c r="H3286" s="3">
        <v>0</v>
      </c>
      <c r="I3286" s="3">
        <v>0</v>
      </c>
    </row>
    <row r="3287" ht="20" customHeight="1" spans="1:9">
      <c r="A3287" s="9">
        <v>44699</v>
      </c>
      <c r="B3287" s="3" t="s">
        <v>434</v>
      </c>
      <c r="C3287" s="3" t="s">
        <v>131</v>
      </c>
      <c r="D3287" s="31">
        <v>0</v>
      </c>
      <c r="E3287" s="60">
        <v>240</v>
      </c>
      <c r="F3287" s="3">
        <v>1</v>
      </c>
      <c r="G3287" s="3">
        <v>0</v>
      </c>
      <c r="H3287" s="3">
        <v>0</v>
      </c>
      <c r="I3287" s="3">
        <v>0</v>
      </c>
    </row>
    <row r="3288" ht="20" customHeight="1" spans="1:9">
      <c r="A3288" s="9">
        <v>44699</v>
      </c>
      <c r="B3288" s="3" t="s">
        <v>278</v>
      </c>
      <c r="C3288" s="3" t="s">
        <v>131</v>
      </c>
      <c r="D3288" s="31">
        <v>0</v>
      </c>
      <c r="E3288" s="60">
        <v>240</v>
      </c>
      <c r="F3288" s="3">
        <v>0</v>
      </c>
      <c r="G3288" s="3">
        <v>0</v>
      </c>
      <c r="H3288" s="3">
        <v>0</v>
      </c>
      <c r="I3288" s="3">
        <v>0</v>
      </c>
    </row>
    <row r="3289" ht="20" customHeight="1" spans="1:9">
      <c r="A3289" s="9">
        <v>44699</v>
      </c>
      <c r="B3289" s="3" t="s">
        <v>312</v>
      </c>
      <c r="C3289" s="3" t="s">
        <v>131</v>
      </c>
      <c r="D3289" s="31">
        <v>0</v>
      </c>
      <c r="E3289" s="60">
        <v>242</v>
      </c>
      <c r="F3289" s="3">
        <v>0</v>
      </c>
      <c r="G3289" s="3">
        <v>0</v>
      </c>
      <c r="H3289" s="3">
        <v>0</v>
      </c>
      <c r="I3289" s="3">
        <v>0</v>
      </c>
    </row>
    <row r="3290" ht="20" customHeight="1" spans="1:9">
      <c r="A3290" s="9">
        <v>44699</v>
      </c>
      <c r="B3290" s="3">
        <v>63867237035</v>
      </c>
      <c r="C3290" s="3" t="s">
        <v>131</v>
      </c>
      <c r="D3290" s="31">
        <v>0</v>
      </c>
      <c r="E3290" s="60">
        <v>0</v>
      </c>
      <c r="F3290" s="3">
        <v>0</v>
      </c>
      <c r="G3290" s="3">
        <v>0</v>
      </c>
      <c r="H3290" s="3">
        <v>0</v>
      </c>
      <c r="I3290" s="3">
        <v>1</v>
      </c>
    </row>
    <row r="3291" ht="20" customHeight="1" spans="1:9">
      <c r="A3291" s="9">
        <v>44699</v>
      </c>
      <c r="B3291" s="3" t="s">
        <v>435</v>
      </c>
      <c r="C3291" s="3" t="s">
        <v>131</v>
      </c>
      <c r="D3291" s="31">
        <v>0</v>
      </c>
      <c r="E3291" s="60">
        <v>251</v>
      </c>
      <c r="F3291" s="3">
        <v>1</v>
      </c>
      <c r="G3291" s="3">
        <v>1</v>
      </c>
      <c r="H3291" s="3">
        <v>0</v>
      </c>
      <c r="I3291" s="3">
        <v>1</v>
      </c>
    </row>
    <row r="3292" ht="20" customHeight="1" spans="1:9">
      <c r="A3292" s="9">
        <v>44699</v>
      </c>
      <c r="B3292" s="3" t="s">
        <v>424</v>
      </c>
      <c r="C3292" s="3" t="s">
        <v>131</v>
      </c>
      <c r="D3292" s="31">
        <v>0</v>
      </c>
      <c r="E3292" s="60">
        <v>242</v>
      </c>
      <c r="F3292" s="3">
        <v>3</v>
      </c>
      <c r="G3292" s="3">
        <v>2</v>
      </c>
      <c r="H3292" s="3">
        <v>0</v>
      </c>
      <c r="I3292" s="3">
        <v>4</v>
      </c>
    </row>
    <row r="3293" ht="20" customHeight="1" spans="1:9">
      <c r="A3293" s="9">
        <v>44699</v>
      </c>
      <c r="B3293" s="3" t="s">
        <v>451</v>
      </c>
      <c r="C3293" s="3" t="s">
        <v>131</v>
      </c>
      <c r="D3293" s="31">
        <v>0</v>
      </c>
      <c r="E3293" s="60">
        <v>250</v>
      </c>
      <c r="F3293" s="3">
        <v>1</v>
      </c>
      <c r="G3293" s="3">
        <v>0</v>
      </c>
      <c r="H3293" s="3">
        <v>0</v>
      </c>
      <c r="I3293" s="3">
        <v>0</v>
      </c>
    </row>
    <row r="3294" ht="20" customHeight="1" spans="1:9">
      <c r="A3294" s="8" t="s">
        <v>153</v>
      </c>
      <c r="B3294" s="8"/>
      <c r="C3294" s="8"/>
      <c r="D3294" s="24">
        <f t="shared" ref="D3294:I3294" si="111">SUM(D3247:D3293)</f>
        <v>7175</v>
      </c>
      <c r="E3294" s="59">
        <f t="shared" si="111"/>
        <v>11350</v>
      </c>
      <c r="F3294" s="8">
        <f t="shared" si="111"/>
        <v>57</v>
      </c>
      <c r="G3294" s="8">
        <f t="shared" si="111"/>
        <v>24</v>
      </c>
      <c r="H3294" s="8">
        <f t="shared" si="111"/>
        <v>37</v>
      </c>
      <c r="I3294" s="8">
        <f t="shared" si="111"/>
        <v>95</v>
      </c>
    </row>
    <row r="3295" ht="20" customHeight="1" spans="1:9">
      <c r="A3295" s="9">
        <v>44698</v>
      </c>
      <c r="B3295" s="3" t="s">
        <v>291</v>
      </c>
      <c r="C3295" s="3" t="s">
        <v>131</v>
      </c>
      <c r="D3295" s="31">
        <v>9691</v>
      </c>
      <c r="E3295" s="60">
        <v>247</v>
      </c>
      <c r="F3295" s="3">
        <v>7</v>
      </c>
      <c r="G3295" s="3">
        <v>3</v>
      </c>
      <c r="H3295" s="3">
        <v>16</v>
      </c>
      <c r="I3295" s="3">
        <v>39</v>
      </c>
    </row>
    <row r="3296" ht="20" customHeight="1" spans="1:9">
      <c r="A3296" s="9">
        <v>44698</v>
      </c>
      <c r="B3296" s="3" t="s">
        <v>292</v>
      </c>
      <c r="C3296" s="3" t="s">
        <v>131</v>
      </c>
      <c r="D3296" s="31">
        <v>6209</v>
      </c>
      <c r="E3296" s="60">
        <v>259</v>
      </c>
      <c r="F3296" s="3">
        <v>1</v>
      </c>
      <c r="G3296" s="3">
        <v>0</v>
      </c>
      <c r="H3296" s="3">
        <v>1</v>
      </c>
      <c r="I3296" s="3">
        <v>1</v>
      </c>
    </row>
    <row r="3297" ht="20" customHeight="1" spans="1:9">
      <c r="A3297" s="9">
        <v>44698</v>
      </c>
      <c r="B3297" s="3" t="s">
        <v>295</v>
      </c>
      <c r="C3297" s="3" t="s">
        <v>131</v>
      </c>
      <c r="D3297" s="31">
        <v>1276</v>
      </c>
      <c r="E3297" s="60">
        <v>823</v>
      </c>
      <c r="F3297" s="3">
        <v>8</v>
      </c>
      <c r="G3297" s="3">
        <v>5</v>
      </c>
      <c r="H3297" s="3">
        <v>7</v>
      </c>
      <c r="I3297" s="3">
        <v>21</v>
      </c>
    </row>
    <row r="3298" ht="20" customHeight="1" spans="1:9">
      <c r="A3298" s="9">
        <v>44698</v>
      </c>
      <c r="B3298" s="3" t="s">
        <v>307</v>
      </c>
      <c r="C3298" s="3" t="s">
        <v>131</v>
      </c>
      <c r="D3298" s="31">
        <v>1222</v>
      </c>
      <c r="E3298" s="60">
        <v>246</v>
      </c>
      <c r="F3298" s="3">
        <v>1</v>
      </c>
      <c r="G3298" s="3">
        <v>0</v>
      </c>
      <c r="H3298" s="3">
        <v>2</v>
      </c>
      <c r="I3298" s="3">
        <v>2</v>
      </c>
    </row>
    <row r="3299" ht="20" customHeight="1" spans="1:9">
      <c r="A3299" s="9">
        <v>44698</v>
      </c>
      <c r="B3299" s="3" t="s">
        <v>458</v>
      </c>
      <c r="C3299" s="3" t="s">
        <v>131</v>
      </c>
      <c r="D3299" s="31">
        <v>256</v>
      </c>
      <c r="E3299" s="60">
        <v>255</v>
      </c>
      <c r="F3299" s="3">
        <v>0</v>
      </c>
      <c r="G3299" s="3">
        <v>0</v>
      </c>
      <c r="H3299" s="3">
        <v>1</v>
      </c>
      <c r="I3299" s="3">
        <v>1</v>
      </c>
    </row>
    <row r="3300" ht="20" customHeight="1" spans="1:9">
      <c r="A3300" s="9">
        <v>44698</v>
      </c>
      <c r="B3300" s="3" t="s">
        <v>412</v>
      </c>
      <c r="C3300" s="3" t="s">
        <v>131</v>
      </c>
      <c r="D3300" s="31">
        <v>116</v>
      </c>
      <c r="E3300" s="60">
        <v>257</v>
      </c>
      <c r="F3300" s="3">
        <v>0</v>
      </c>
      <c r="G3300" s="3">
        <v>0</v>
      </c>
      <c r="H3300" s="3">
        <v>1</v>
      </c>
      <c r="I3300" s="3">
        <v>1</v>
      </c>
    </row>
    <row r="3301" ht="20" customHeight="1" spans="1:9">
      <c r="A3301" s="9">
        <v>44698</v>
      </c>
      <c r="B3301" s="3" t="s">
        <v>435</v>
      </c>
      <c r="C3301" s="3" t="s">
        <v>131</v>
      </c>
      <c r="D3301" s="31">
        <v>54</v>
      </c>
      <c r="E3301" s="60">
        <v>242</v>
      </c>
      <c r="F3301" s="3">
        <v>3</v>
      </c>
      <c r="G3301" s="3">
        <v>3</v>
      </c>
      <c r="H3301" s="3">
        <v>1</v>
      </c>
      <c r="I3301" s="3">
        <v>2</v>
      </c>
    </row>
    <row r="3302" ht="20" customHeight="1" spans="1:9">
      <c r="A3302" s="9">
        <v>44698</v>
      </c>
      <c r="B3302" s="3" t="s">
        <v>277</v>
      </c>
      <c r="C3302" s="3" t="s">
        <v>131</v>
      </c>
      <c r="D3302" s="31">
        <v>36</v>
      </c>
      <c r="E3302" s="60">
        <v>240</v>
      </c>
      <c r="F3302" s="3">
        <v>0</v>
      </c>
      <c r="G3302" s="3">
        <v>0</v>
      </c>
      <c r="H3302" s="3">
        <v>2</v>
      </c>
      <c r="I3302" s="3">
        <v>2</v>
      </c>
    </row>
    <row r="3303" ht="20" customHeight="1" spans="1:9">
      <c r="A3303" s="9">
        <v>44698</v>
      </c>
      <c r="B3303" s="3" t="s">
        <v>454</v>
      </c>
      <c r="C3303" s="3" t="s">
        <v>131</v>
      </c>
      <c r="D3303" s="31">
        <v>30</v>
      </c>
      <c r="E3303" s="60">
        <v>817</v>
      </c>
      <c r="F3303" s="3">
        <v>3</v>
      </c>
      <c r="G3303" s="3">
        <v>0</v>
      </c>
      <c r="H3303" s="3">
        <v>1</v>
      </c>
      <c r="I3303" s="3">
        <v>2</v>
      </c>
    </row>
    <row r="3304" ht="20" customHeight="1" spans="1:9">
      <c r="A3304" s="9">
        <v>44698</v>
      </c>
      <c r="B3304" s="3" t="s">
        <v>423</v>
      </c>
      <c r="C3304" s="3" t="s">
        <v>131</v>
      </c>
      <c r="D3304" s="31">
        <v>13</v>
      </c>
      <c r="E3304" s="60">
        <v>242</v>
      </c>
      <c r="F3304" s="3">
        <v>1</v>
      </c>
      <c r="G3304" s="3">
        <v>0</v>
      </c>
      <c r="H3304" s="3">
        <v>1</v>
      </c>
      <c r="I3304" s="3">
        <v>2</v>
      </c>
    </row>
    <row r="3305" ht="20" customHeight="1" spans="1:9">
      <c r="A3305" s="9">
        <v>44698</v>
      </c>
      <c r="B3305" s="3" t="s">
        <v>426</v>
      </c>
      <c r="C3305" s="3" t="s">
        <v>131</v>
      </c>
      <c r="D3305" s="31">
        <v>6</v>
      </c>
      <c r="E3305" s="60">
        <v>267</v>
      </c>
      <c r="F3305" s="3">
        <v>1</v>
      </c>
      <c r="G3305" s="3">
        <v>1</v>
      </c>
      <c r="H3305" s="3">
        <v>1</v>
      </c>
      <c r="I3305" s="3">
        <v>1</v>
      </c>
    </row>
    <row r="3306" ht="20" customHeight="1" spans="1:9">
      <c r="A3306" s="9">
        <v>44698</v>
      </c>
      <c r="B3306" s="3" t="s">
        <v>466</v>
      </c>
      <c r="C3306" s="3" t="s">
        <v>131</v>
      </c>
      <c r="D3306" s="31">
        <v>6</v>
      </c>
      <c r="E3306" s="60">
        <v>352</v>
      </c>
      <c r="F3306" s="3">
        <v>2</v>
      </c>
      <c r="G3306" s="3">
        <v>1</v>
      </c>
      <c r="H3306" s="3">
        <v>1</v>
      </c>
      <c r="I3306" s="3">
        <v>1</v>
      </c>
    </row>
    <row r="3307" ht="20" customHeight="1" spans="1:9">
      <c r="A3307" s="9">
        <v>44698</v>
      </c>
      <c r="B3307" s="3" t="s">
        <v>273</v>
      </c>
      <c r="C3307" s="3" t="s">
        <v>131</v>
      </c>
      <c r="D3307" s="31">
        <v>0</v>
      </c>
      <c r="E3307" s="60">
        <v>246</v>
      </c>
      <c r="F3307" s="3">
        <v>3</v>
      </c>
      <c r="G3307" s="3">
        <v>0</v>
      </c>
      <c r="H3307" s="3">
        <v>0</v>
      </c>
      <c r="I3307" s="3">
        <v>0</v>
      </c>
    </row>
    <row r="3308" ht="20" customHeight="1" spans="1:9">
      <c r="A3308" s="9">
        <v>44698</v>
      </c>
      <c r="B3308" s="3" t="s">
        <v>459</v>
      </c>
      <c r="C3308" s="3" t="s">
        <v>131</v>
      </c>
      <c r="D3308" s="31">
        <v>0</v>
      </c>
      <c r="E3308" s="60">
        <v>245</v>
      </c>
      <c r="F3308" s="3">
        <v>0</v>
      </c>
      <c r="G3308" s="3">
        <v>0</v>
      </c>
      <c r="H3308" s="3">
        <v>0</v>
      </c>
      <c r="I3308" s="3">
        <v>0</v>
      </c>
    </row>
    <row r="3309" ht="20" customHeight="1" spans="1:9">
      <c r="A3309" s="9">
        <v>44698</v>
      </c>
      <c r="B3309" s="3" t="s">
        <v>437</v>
      </c>
      <c r="C3309" s="3" t="s">
        <v>131</v>
      </c>
      <c r="D3309" s="31">
        <v>0</v>
      </c>
      <c r="E3309" s="60">
        <v>241</v>
      </c>
      <c r="F3309" s="3">
        <v>0</v>
      </c>
      <c r="G3309" s="3">
        <v>0</v>
      </c>
      <c r="H3309" s="3">
        <v>0</v>
      </c>
      <c r="I3309" s="3">
        <v>0</v>
      </c>
    </row>
    <row r="3310" ht="20" customHeight="1" spans="1:9">
      <c r="A3310" s="9">
        <v>44698</v>
      </c>
      <c r="B3310" s="3" t="s">
        <v>470</v>
      </c>
      <c r="C3310" s="3" t="s">
        <v>131</v>
      </c>
      <c r="D3310" s="31">
        <v>0</v>
      </c>
      <c r="E3310" s="60">
        <v>22</v>
      </c>
      <c r="F3310" s="3">
        <v>0</v>
      </c>
      <c r="G3310" s="3">
        <v>0</v>
      </c>
      <c r="H3310" s="3">
        <v>0</v>
      </c>
      <c r="I3310" s="3">
        <v>0</v>
      </c>
    </row>
    <row r="3311" ht="20" customHeight="1" spans="1:9">
      <c r="A3311" s="9">
        <v>44698</v>
      </c>
      <c r="B3311" s="3" t="s">
        <v>439</v>
      </c>
      <c r="C3311" s="3" t="s">
        <v>131</v>
      </c>
      <c r="D3311" s="31">
        <v>0</v>
      </c>
      <c r="E3311" s="60">
        <v>245</v>
      </c>
      <c r="F3311" s="3">
        <v>1</v>
      </c>
      <c r="G3311" s="3">
        <v>1</v>
      </c>
      <c r="H3311" s="3">
        <v>0</v>
      </c>
      <c r="I3311" s="3">
        <v>0</v>
      </c>
    </row>
    <row r="3312" ht="20" customHeight="1" spans="1:9">
      <c r="A3312" s="9">
        <v>44698</v>
      </c>
      <c r="B3312" s="3" t="s">
        <v>255</v>
      </c>
      <c r="C3312" s="3" t="s">
        <v>131</v>
      </c>
      <c r="D3312" s="31">
        <v>0</v>
      </c>
      <c r="E3312" s="60">
        <v>244</v>
      </c>
      <c r="F3312" s="3">
        <v>1</v>
      </c>
      <c r="G3312" s="3">
        <v>1</v>
      </c>
      <c r="H3312" s="3">
        <v>0</v>
      </c>
      <c r="I3312" s="3">
        <v>1</v>
      </c>
    </row>
    <row r="3313" ht="20" customHeight="1" spans="1:9">
      <c r="A3313" s="9">
        <v>44698</v>
      </c>
      <c r="B3313" s="3" t="s">
        <v>275</v>
      </c>
      <c r="C3313" s="3" t="s">
        <v>131</v>
      </c>
      <c r="D3313" s="31">
        <v>0</v>
      </c>
      <c r="E3313" s="60">
        <v>253</v>
      </c>
      <c r="F3313" s="3">
        <v>4</v>
      </c>
      <c r="G3313" s="3">
        <v>0</v>
      </c>
      <c r="H3313" s="3">
        <v>0</v>
      </c>
      <c r="I3313" s="3">
        <v>0</v>
      </c>
    </row>
    <row r="3314" ht="20" customHeight="1" spans="1:9">
      <c r="A3314" s="9">
        <v>44698</v>
      </c>
      <c r="B3314" s="3" t="s">
        <v>425</v>
      </c>
      <c r="C3314" s="3" t="s">
        <v>131</v>
      </c>
      <c r="D3314" s="31">
        <v>0</v>
      </c>
      <c r="E3314" s="60">
        <v>261</v>
      </c>
      <c r="F3314" s="3">
        <v>1</v>
      </c>
      <c r="G3314" s="3">
        <v>1</v>
      </c>
      <c r="H3314" s="3">
        <v>0</v>
      </c>
      <c r="I3314" s="3">
        <v>6</v>
      </c>
    </row>
    <row r="3315" ht="20" customHeight="1" spans="1:9">
      <c r="A3315" s="9">
        <v>44698</v>
      </c>
      <c r="B3315" s="3" t="s">
        <v>431</v>
      </c>
      <c r="C3315" s="3" t="s">
        <v>131</v>
      </c>
      <c r="D3315" s="31">
        <v>0</v>
      </c>
      <c r="E3315" s="60">
        <v>240</v>
      </c>
      <c r="F3315" s="3">
        <v>1</v>
      </c>
      <c r="G3315" s="3">
        <v>0</v>
      </c>
      <c r="H3315" s="3">
        <v>0</v>
      </c>
      <c r="I3315" s="3">
        <v>0</v>
      </c>
    </row>
    <row r="3316" ht="20" customHeight="1" spans="1:9">
      <c r="A3316" s="9">
        <v>44698</v>
      </c>
      <c r="B3316" s="3" t="s">
        <v>313</v>
      </c>
      <c r="C3316" s="3" t="s">
        <v>131</v>
      </c>
      <c r="D3316" s="31">
        <v>0</v>
      </c>
      <c r="E3316" s="60">
        <v>0</v>
      </c>
      <c r="F3316" s="3">
        <v>0</v>
      </c>
      <c r="G3316" s="3">
        <v>0</v>
      </c>
      <c r="H3316" s="3">
        <v>0</v>
      </c>
      <c r="I3316" s="3">
        <v>4</v>
      </c>
    </row>
    <row r="3317" ht="20" customHeight="1" spans="1:9">
      <c r="A3317" s="9">
        <v>44698</v>
      </c>
      <c r="B3317" s="3" t="s">
        <v>388</v>
      </c>
      <c r="C3317" s="3" t="s">
        <v>131</v>
      </c>
      <c r="D3317" s="31">
        <v>0</v>
      </c>
      <c r="E3317" s="60">
        <v>189</v>
      </c>
      <c r="F3317" s="3">
        <v>0</v>
      </c>
      <c r="G3317" s="3">
        <v>0</v>
      </c>
      <c r="H3317" s="3">
        <v>0</v>
      </c>
      <c r="I3317" s="3">
        <v>0</v>
      </c>
    </row>
    <row r="3318" ht="20" customHeight="1" spans="1:9">
      <c r="A3318" s="9">
        <v>44698</v>
      </c>
      <c r="B3318" s="3" t="s">
        <v>447</v>
      </c>
      <c r="C3318" s="3" t="s">
        <v>131</v>
      </c>
      <c r="D3318" s="31">
        <v>0</v>
      </c>
      <c r="E3318" s="60">
        <v>241</v>
      </c>
      <c r="F3318" s="3">
        <v>4</v>
      </c>
      <c r="G3318" s="3">
        <v>2</v>
      </c>
      <c r="H3318" s="3">
        <v>0</v>
      </c>
      <c r="I3318" s="3">
        <v>4</v>
      </c>
    </row>
    <row r="3319" ht="20" customHeight="1" spans="1:9">
      <c r="A3319" s="9">
        <v>44698</v>
      </c>
      <c r="B3319" s="3" t="s">
        <v>440</v>
      </c>
      <c r="C3319" s="3" t="s">
        <v>131</v>
      </c>
      <c r="D3319" s="31">
        <v>0</v>
      </c>
      <c r="E3319" s="60">
        <v>243</v>
      </c>
      <c r="F3319" s="3">
        <v>4</v>
      </c>
      <c r="G3319" s="3">
        <v>1</v>
      </c>
      <c r="H3319" s="3">
        <v>0</v>
      </c>
      <c r="I3319" s="3">
        <v>0</v>
      </c>
    </row>
    <row r="3320" ht="20" customHeight="1" spans="1:9">
      <c r="A3320" s="9">
        <v>44698</v>
      </c>
      <c r="B3320" s="3" t="s">
        <v>455</v>
      </c>
      <c r="C3320" s="3" t="s">
        <v>131</v>
      </c>
      <c r="D3320" s="31">
        <v>0</v>
      </c>
      <c r="E3320" s="60">
        <v>242</v>
      </c>
      <c r="F3320" s="3">
        <v>0</v>
      </c>
      <c r="G3320" s="3">
        <v>0</v>
      </c>
      <c r="H3320" s="3">
        <v>0</v>
      </c>
      <c r="I3320" s="3">
        <v>0</v>
      </c>
    </row>
    <row r="3321" ht="20" customHeight="1" spans="1:9">
      <c r="A3321" s="9">
        <v>44698</v>
      </c>
      <c r="B3321" s="3" t="s">
        <v>445</v>
      </c>
      <c r="C3321" s="3" t="s">
        <v>131</v>
      </c>
      <c r="D3321" s="31">
        <v>0</v>
      </c>
      <c r="E3321" s="60">
        <v>0</v>
      </c>
      <c r="F3321" s="3">
        <v>0</v>
      </c>
      <c r="G3321" s="3">
        <v>0</v>
      </c>
      <c r="H3321" s="3">
        <v>0</v>
      </c>
      <c r="I3321" s="3">
        <v>1</v>
      </c>
    </row>
    <row r="3322" ht="20" customHeight="1" spans="1:9">
      <c r="A3322" s="9">
        <v>44698</v>
      </c>
      <c r="B3322" s="3" t="s">
        <v>428</v>
      </c>
      <c r="C3322" s="3" t="s">
        <v>131</v>
      </c>
      <c r="D3322" s="31">
        <v>0</v>
      </c>
      <c r="E3322" s="60">
        <v>293</v>
      </c>
      <c r="F3322" s="3">
        <v>1</v>
      </c>
      <c r="G3322" s="3">
        <v>0</v>
      </c>
      <c r="H3322" s="3">
        <v>0</v>
      </c>
      <c r="I3322" s="3">
        <v>1</v>
      </c>
    </row>
    <row r="3323" ht="20" customHeight="1" spans="1:9">
      <c r="A3323" s="9">
        <v>44698</v>
      </c>
      <c r="B3323" s="3" t="s">
        <v>438</v>
      </c>
      <c r="C3323" s="3" t="s">
        <v>131</v>
      </c>
      <c r="D3323" s="31">
        <v>0</v>
      </c>
      <c r="E3323" s="60">
        <v>251</v>
      </c>
      <c r="F3323" s="3">
        <v>1</v>
      </c>
      <c r="G3323" s="3">
        <v>0</v>
      </c>
      <c r="H3323" s="3">
        <v>0</v>
      </c>
      <c r="I3323" s="3">
        <v>0</v>
      </c>
    </row>
    <row r="3324" ht="20" customHeight="1" spans="1:9">
      <c r="A3324" s="9">
        <v>44698</v>
      </c>
      <c r="B3324" s="3" t="s">
        <v>373</v>
      </c>
      <c r="C3324" s="3" t="s">
        <v>131</v>
      </c>
      <c r="D3324" s="31">
        <v>0</v>
      </c>
      <c r="E3324" s="60">
        <v>245</v>
      </c>
      <c r="F3324" s="3">
        <v>0</v>
      </c>
      <c r="G3324" s="3">
        <v>0</v>
      </c>
      <c r="H3324" s="3">
        <v>0</v>
      </c>
      <c r="I3324" s="3">
        <v>0</v>
      </c>
    </row>
    <row r="3325" ht="20" customHeight="1" spans="1:9">
      <c r="A3325" s="9">
        <v>44698</v>
      </c>
      <c r="B3325" s="3" t="s">
        <v>432</v>
      </c>
      <c r="C3325" s="3" t="s">
        <v>131</v>
      </c>
      <c r="D3325" s="31">
        <v>0</v>
      </c>
      <c r="E3325" s="60">
        <v>260</v>
      </c>
      <c r="F3325" s="3">
        <v>5</v>
      </c>
      <c r="G3325" s="3">
        <v>0</v>
      </c>
      <c r="H3325" s="3">
        <v>0</v>
      </c>
      <c r="I3325" s="3">
        <v>0</v>
      </c>
    </row>
    <row r="3326" ht="20" customHeight="1" spans="1:9">
      <c r="A3326" s="9">
        <v>44698</v>
      </c>
      <c r="B3326" s="3" t="s">
        <v>276</v>
      </c>
      <c r="C3326" s="3" t="s">
        <v>131</v>
      </c>
      <c r="D3326" s="31">
        <v>0</v>
      </c>
      <c r="E3326" s="60">
        <v>559</v>
      </c>
      <c r="F3326" s="3">
        <v>1</v>
      </c>
      <c r="G3326" s="3">
        <v>1</v>
      </c>
      <c r="H3326" s="3">
        <v>0</v>
      </c>
      <c r="I3326" s="3">
        <v>0</v>
      </c>
    </row>
    <row r="3327" ht="20" customHeight="1" spans="1:9">
      <c r="A3327" s="9">
        <v>44698</v>
      </c>
      <c r="B3327" s="3" t="s">
        <v>467</v>
      </c>
      <c r="C3327" s="3" t="s">
        <v>131</v>
      </c>
      <c r="D3327" s="31">
        <v>0</v>
      </c>
      <c r="E3327" s="60">
        <v>23</v>
      </c>
      <c r="F3327" s="3">
        <v>0</v>
      </c>
      <c r="G3327" s="3">
        <v>0</v>
      </c>
      <c r="H3327" s="3">
        <v>0</v>
      </c>
      <c r="I3327" s="3">
        <v>1</v>
      </c>
    </row>
    <row r="3328" ht="20" customHeight="1" spans="1:9">
      <c r="A3328" s="9">
        <v>44698</v>
      </c>
      <c r="B3328" s="3" t="s">
        <v>463</v>
      </c>
      <c r="C3328" s="3" t="s">
        <v>131</v>
      </c>
      <c r="D3328" s="31">
        <v>0</v>
      </c>
      <c r="E3328" s="60">
        <v>274</v>
      </c>
      <c r="F3328" s="3">
        <v>1</v>
      </c>
      <c r="G3328" s="3">
        <v>0</v>
      </c>
      <c r="H3328" s="3">
        <v>0</v>
      </c>
      <c r="I3328" s="3">
        <v>0</v>
      </c>
    </row>
    <row r="3329" ht="20" customHeight="1" spans="1:9">
      <c r="A3329" s="9">
        <v>44698</v>
      </c>
      <c r="B3329" s="3" t="s">
        <v>471</v>
      </c>
      <c r="C3329" s="3" t="s">
        <v>131</v>
      </c>
      <c r="D3329" s="31">
        <v>0</v>
      </c>
      <c r="E3329" s="60">
        <v>242</v>
      </c>
      <c r="F3329" s="3">
        <v>2</v>
      </c>
      <c r="G3329" s="3">
        <v>0</v>
      </c>
      <c r="H3329" s="3">
        <v>0</v>
      </c>
      <c r="I3329" s="3">
        <v>0</v>
      </c>
    </row>
    <row r="3330" ht="20" customHeight="1" spans="1:9">
      <c r="A3330" s="9">
        <v>44698</v>
      </c>
      <c r="B3330" s="3" t="s">
        <v>296</v>
      </c>
      <c r="C3330" s="3" t="s">
        <v>131</v>
      </c>
      <c r="D3330" s="31">
        <v>0</v>
      </c>
      <c r="E3330" s="60">
        <v>244</v>
      </c>
      <c r="F3330" s="3">
        <v>4</v>
      </c>
      <c r="G3330" s="3">
        <v>1</v>
      </c>
      <c r="H3330" s="3">
        <v>0</v>
      </c>
      <c r="I3330" s="3">
        <v>1</v>
      </c>
    </row>
    <row r="3331" ht="20" customHeight="1" spans="1:9">
      <c r="A3331" s="9">
        <v>44698</v>
      </c>
      <c r="B3331" s="3" t="s">
        <v>469</v>
      </c>
      <c r="C3331" s="3" t="s">
        <v>131</v>
      </c>
      <c r="D3331" s="31">
        <v>0</v>
      </c>
      <c r="E3331" s="60">
        <v>243</v>
      </c>
      <c r="F3331" s="3">
        <v>0</v>
      </c>
      <c r="G3331" s="3">
        <v>0</v>
      </c>
      <c r="H3331" s="3">
        <v>0</v>
      </c>
      <c r="I3331" s="3">
        <v>1</v>
      </c>
    </row>
    <row r="3332" ht="20" customHeight="1" spans="1:9">
      <c r="A3332" s="9">
        <v>44698</v>
      </c>
      <c r="B3332" s="3" t="s">
        <v>465</v>
      </c>
      <c r="C3332" s="3" t="s">
        <v>131</v>
      </c>
      <c r="D3332" s="31">
        <v>0</v>
      </c>
      <c r="E3332" s="60">
        <v>268</v>
      </c>
      <c r="F3332" s="3">
        <v>0</v>
      </c>
      <c r="G3332" s="3">
        <v>0</v>
      </c>
      <c r="H3332" s="3">
        <v>0</v>
      </c>
      <c r="I3332" s="3">
        <v>0</v>
      </c>
    </row>
    <row r="3333" ht="20" customHeight="1" spans="1:9">
      <c r="A3333" s="9">
        <v>44698</v>
      </c>
      <c r="B3333" s="3" t="s">
        <v>421</v>
      </c>
      <c r="C3333" s="3" t="s">
        <v>131</v>
      </c>
      <c r="D3333" s="31">
        <v>0</v>
      </c>
      <c r="E3333" s="60">
        <v>0</v>
      </c>
      <c r="F3333" s="3">
        <v>0</v>
      </c>
      <c r="G3333" s="3">
        <v>0</v>
      </c>
      <c r="H3333" s="3">
        <v>0</v>
      </c>
      <c r="I3333" s="3">
        <v>1</v>
      </c>
    </row>
    <row r="3334" ht="20" customHeight="1" spans="1:9">
      <c r="A3334" s="9">
        <v>44698</v>
      </c>
      <c r="B3334" s="3" t="s">
        <v>461</v>
      </c>
      <c r="C3334" s="3" t="s">
        <v>131</v>
      </c>
      <c r="D3334" s="31">
        <v>0</v>
      </c>
      <c r="E3334" s="60">
        <v>242</v>
      </c>
      <c r="F3334" s="3">
        <v>0</v>
      </c>
      <c r="G3334" s="3">
        <v>0</v>
      </c>
      <c r="H3334" s="3">
        <v>0</v>
      </c>
      <c r="I3334" s="3">
        <v>0</v>
      </c>
    </row>
    <row r="3335" ht="20" customHeight="1" spans="1:9">
      <c r="A3335" s="9">
        <v>44698</v>
      </c>
      <c r="B3335" s="3" t="s">
        <v>457</v>
      </c>
      <c r="C3335" s="3" t="s">
        <v>131</v>
      </c>
      <c r="D3335" s="31">
        <v>0</v>
      </c>
      <c r="E3335" s="60">
        <v>246</v>
      </c>
      <c r="F3335" s="3">
        <v>1</v>
      </c>
      <c r="G3335" s="3">
        <v>1</v>
      </c>
      <c r="H3335" s="3">
        <v>0</v>
      </c>
      <c r="I3335" s="3">
        <v>1</v>
      </c>
    </row>
    <row r="3336" ht="20" customHeight="1" spans="1:9">
      <c r="A3336" s="9">
        <v>44698</v>
      </c>
      <c r="B3336" s="3" t="s">
        <v>397</v>
      </c>
      <c r="C3336" s="3" t="s">
        <v>131</v>
      </c>
      <c r="D3336" s="31">
        <v>0</v>
      </c>
      <c r="E3336" s="60">
        <v>114</v>
      </c>
      <c r="F3336" s="3">
        <v>0</v>
      </c>
      <c r="G3336" s="3">
        <v>0</v>
      </c>
      <c r="H3336" s="3">
        <v>0</v>
      </c>
      <c r="I3336" s="3">
        <v>0</v>
      </c>
    </row>
    <row r="3337" ht="20" customHeight="1" spans="1:9">
      <c r="A3337" s="9">
        <v>44698</v>
      </c>
      <c r="B3337" s="3" t="s">
        <v>434</v>
      </c>
      <c r="C3337" s="3" t="s">
        <v>131</v>
      </c>
      <c r="D3337" s="31">
        <v>0</v>
      </c>
      <c r="E3337" s="60">
        <v>257</v>
      </c>
      <c r="F3337" s="3">
        <v>1</v>
      </c>
      <c r="G3337" s="3">
        <v>0</v>
      </c>
      <c r="H3337" s="3">
        <v>0</v>
      </c>
      <c r="I3337" s="3">
        <v>0</v>
      </c>
    </row>
    <row r="3338" ht="20" customHeight="1" spans="1:9">
      <c r="A3338" s="9">
        <v>44698</v>
      </c>
      <c r="B3338" s="3" t="s">
        <v>278</v>
      </c>
      <c r="C3338" s="3" t="s">
        <v>131</v>
      </c>
      <c r="D3338" s="31">
        <v>0</v>
      </c>
      <c r="E3338" s="60">
        <v>241</v>
      </c>
      <c r="F3338" s="3">
        <v>1</v>
      </c>
      <c r="G3338" s="3">
        <v>0</v>
      </c>
      <c r="H3338" s="3">
        <v>0</v>
      </c>
      <c r="I3338" s="3">
        <v>0</v>
      </c>
    </row>
    <row r="3339" ht="20" customHeight="1" spans="1:9">
      <c r="A3339" s="9">
        <v>44698</v>
      </c>
      <c r="B3339" s="3" t="s">
        <v>312</v>
      </c>
      <c r="C3339" s="3" t="s">
        <v>131</v>
      </c>
      <c r="D3339" s="31">
        <v>0</v>
      </c>
      <c r="E3339" s="60">
        <v>240</v>
      </c>
      <c r="F3339" s="3">
        <v>0</v>
      </c>
      <c r="G3339" s="3">
        <v>0</v>
      </c>
      <c r="H3339" s="3">
        <v>0</v>
      </c>
      <c r="I3339" s="3">
        <v>0</v>
      </c>
    </row>
    <row r="3340" ht="20" customHeight="1" spans="1:9">
      <c r="A3340" s="9">
        <v>44698</v>
      </c>
      <c r="B3340" s="3">
        <v>63867237035</v>
      </c>
      <c r="C3340" s="3" t="s">
        <v>131</v>
      </c>
      <c r="D3340" s="31">
        <v>0</v>
      </c>
      <c r="E3340" s="60">
        <v>0</v>
      </c>
      <c r="F3340" s="3">
        <v>0</v>
      </c>
      <c r="G3340" s="3">
        <v>0</v>
      </c>
      <c r="H3340" s="3">
        <v>0</v>
      </c>
      <c r="I3340" s="3">
        <v>1</v>
      </c>
    </row>
    <row r="3341" ht="20" customHeight="1" spans="1:9">
      <c r="A3341" s="9">
        <v>44698</v>
      </c>
      <c r="B3341" s="3" t="s">
        <v>289</v>
      </c>
      <c r="C3341" s="3" t="s">
        <v>131</v>
      </c>
      <c r="D3341" s="31">
        <v>0</v>
      </c>
      <c r="E3341" s="60">
        <v>0</v>
      </c>
      <c r="F3341" s="3">
        <v>0</v>
      </c>
      <c r="G3341" s="3">
        <v>0</v>
      </c>
      <c r="H3341" s="3">
        <v>0</v>
      </c>
      <c r="I3341" s="3">
        <v>1</v>
      </c>
    </row>
    <row r="3342" ht="20" customHeight="1" spans="1:9">
      <c r="A3342" s="9">
        <v>44698</v>
      </c>
      <c r="B3342" s="3" t="s">
        <v>472</v>
      </c>
      <c r="C3342" s="3" t="s">
        <v>131</v>
      </c>
      <c r="D3342" s="31">
        <v>0</v>
      </c>
      <c r="E3342" s="60">
        <v>0</v>
      </c>
      <c r="F3342" s="3">
        <v>0</v>
      </c>
      <c r="G3342" s="3">
        <v>0</v>
      </c>
      <c r="H3342" s="3">
        <v>0</v>
      </c>
      <c r="I3342" s="3">
        <v>2</v>
      </c>
    </row>
    <row r="3343" ht="20" customHeight="1" spans="1:9">
      <c r="A3343" s="9">
        <v>44698</v>
      </c>
      <c r="B3343" s="3" t="s">
        <v>279</v>
      </c>
      <c r="C3343" s="3" t="s">
        <v>131</v>
      </c>
      <c r="D3343" s="31">
        <v>0</v>
      </c>
      <c r="E3343" s="60">
        <v>248</v>
      </c>
      <c r="F3343" s="3">
        <v>0</v>
      </c>
      <c r="G3343" s="3">
        <v>0</v>
      </c>
      <c r="H3343" s="3">
        <v>0</v>
      </c>
      <c r="I3343" s="3">
        <v>0</v>
      </c>
    </row>
    <row r="3344" ht="20" customHeight="1" spans="1:9">
      <c r="A3344" s="9">
        <v>44698</v>
      </c>
      <c r="B3344" s="3" t="s">
        <v>424</v>
      </c>
      <c r="C3344" s="3" t="s">
        <v>131</v>
      </c>
      <c r="D3344" s="31">
        <v>0</v>
      </c>
      <c r="E3344" s="60">
        <v>202</v>
      </c>
      <c r="F3344" s="3">
        <v>0</v>
      </c>
      <c r="G3344" s="3">
        <v>0</v>
      </c>
      <c r="H3344" s="3">
        <v>0</v>
      </c>
      <c r="I3344" s="3">
        <v>4</v>
      </c>
    </row>
    <row r="3345" ht="20" customHeight="1" spans="1:9">
      <c r="A3345" s="9">
        <v>44698</v>
      </c>
      <c r="B3345" s="3" t="s">
        <v>451</v>
      </c>
      <c r="C3345" s="3" t="s">
        <v>131</v>
      </c>
      <c r="D3345" s="31">
        <v>0</v>
      </c>
      <c r="E3345" s="60">
        <v>243</v>
      </c>
      <c r="F3345" s="3">
        <v>0</v>
      </c>
      <c r="G3345" s="3">
        <v>0</v>
      </c>
      <c r="H3345" s="3">
        <v>0</v>
      </c>
      <c r="I3345" s="3">
        <v>0</v>
      </c>
    </row>
    <row r="3346" ht="20" customHeight="1" spans="1:9">
      <c r="A3346" s="8" t="s">
        <v>156</v>
      </c>
      <c r="B3346" s="8"/>
      <c r="C3346" s="8"/>
      <c r="D3346" s="24">
        <f t="shared" ref="D3346:I3346" si="112">SUM(D3295:D3345)</f>
        <v>18915</v>
      </c>
      <c r="E3346" s="59">
        <f t="shared" si="112"/>
        <v>12094</v>
      </c>
      <c r="F3346" s="8">
        <f t="shared" si="112"/>
        <v>64</v>
      </c>
      <c r="G3346" s="8">
        <f t="shared" si="112"/>
        <v>22</v>
      </c>
      <c r="H3346" s="8">
        <f t="shared" si="112"/>
        <v>35</v>
      </c>
      <c r="I3346" s="8">
        <f t="shared" si="112"/>
        <v>105</v>
      </c>
    </row>
    <row r="3347" ht="20" customHeight="1" spans="1:9">
      <c r="A3347" s="9">
        <v>44697</v>
      </c>
      <c r="B3347" s="3" t="s">
        <v>291</v>
      </c>
      <c r="C3347" s="3" t="s">
        <v>131</v>
      </c>
      <c r="D3347" s="31">
        <v>4423</v>
      </c>
      <c r="E3347" s="60">
        <v>242</v>
      </c>
      <c r="F3347" s="3">
        <v>9</v>
      </c>
      <c r="G3347" s="3">
        <v>6</v>
      </c>
      <c r="H3347" s="3">
        <v>20</v>
      </c>
      <c r="I3347" s="3">
        <v>40</v>
      </c>
    </row>
    <row r="3348" ht="20" customHeight="1" spans="1:9">
      <c r="A3348" s="9">
        <v>44697</v>
      </c>
      <c r="B3348" s="3" t="s">
        <v>292</v>
      </c>
      <c r="C3348" s="3" t="s">
        <v>131</v>
      </c>
      <c r="D3348" s="31">
        <v>1527</v>
      </c>
      <c r="E3348" s="60">
        <v>242</v>
      </c>
      <c r="F3348" s="3">
        <v>3</v>
      </c>
      <c r="G3348" s="3">
        <v>0</v>
      </c>
      <c r="H3348" s="3">
        <v>1</v>
      </c>
      <c r="I3348" s="3">
        <v>1</v>
      </c>
    </row>
    <row r="3349" ht="20" customHeight="1" spans="1:9">
      <c r="A3349" s="9">
        <v>44697</v>
      </c>
      <c r="B3349" s="3" t="s">
        <v>295</v>
      </c>
      <c r="C3349" s="3" t="s">
        <v>131</v>
      </c>
      <c r="D3349" s="31">
        <v>537</v>
      </c>
      <c r="E3349" s="60">
        <v>844</v>
      </c>
      <c r="F3349" s="3">
        <v>10</v>
      </c>
      <c r="G3349" s="3">
        <v>5</v>
      </c>
      <c r="H3349" s="3">
        <v>5</v>
      </c>
      <c r="I3349" s="3">
        <v>17</v>
      </c>
    </row>
    <row r="3350" ht="20" customHeight="1" spans="1:9">
      <c r="A3350" s="9">
        <v>44697</v>
      </c>
      <c r="B3350" s="3" t="s">
        <v>307</v>
      </c>
      <c r="C3350" s="3" t="s">
        <v>131</v>
      </c>
      <c r="D3350" s="31">
        <v>344</v>
      </c>
      <c r="E3350" s="60">
        <v>257</v>
      </c>
      <c r="F3350" s="3">
        <v>3</v>
      </c>
      <c r="G3350" s="3">
        <v>2</v>
      </c>
      <c r="H3350" s="3">
        <v>4</v>
      </c>
      <c r="I3350" s="3">
        <v>5</v>
      </c>
    </row>
    <row r="3351" ht="20" customHeight="1" spans="1:9">
      <c r="A3351" s="9">
        <v>44697</v>
      </c>
      <c r="B3351" s="3" t="s">
        <v>454</v>
      </c>
      <c r="C3351" s="3" t="s">
        <v>131</v>
      </c>
      <c r="D3351" s="31">
        <v>183</v>
      </c>
      <c r="E3351" s="60">
        <v>875</v>
      </c>
      <c r="F3351" s="3">
        <v>1</v>
      </c>
      <c r="G3351" s="3">
        <v>0</v>
      </c>
      <c r="H3351" s="3">
        <v>2</v>
      </c>
      <c r="I3351" s="3">
        <v>2</v>
      </c>
    </row>
    <row r="3352" ht="20" customHeight="1" spans="1:9">
      <c r="A3352" s="9">
        <v>44697</v>
      </c>
      <c r="B3352" s="3" t="s">
        <v>313</v>
      </c>
      <c r="C3352" s="3" t="s">
        <v>131</v>
      </c>
      <c r="D3352" s="31">
        <v>162</v>
      </c>
      <c r="E3352" s="60">
        <v>0</v>
      </c>
      <c r="F3352" s="3">
        <v>0</v>
      </c>
      <c r="G3352" s="3">
        <v>0</v>
      </c>
      <c r="H3352" s="3">
        <v>2</v>
      </c>
      <c r="I3352" s="3">
        <v>4</v>
      </c>
    </row>
    <row r="3353" ht="20" customHeight="1" spans="1:9">
      <c r="A3353" s="9">
        <v>44697</v>
      </c>
      <c r="B3353" s="3" t="s">
        <v>277</v>
      </c>
      <c r="C3353" s="3" t="s">
        <v>131</v>
      </c>
      <c r="D3353" s="31">
        <v>80</v>
      </c>
      <c r="E3353" s="60">
        <v>240</v>
      </c>
      <c r="F3353" s="3">
        <v>2</v>
      </c>
      <c r="G3353" s="3">
        <v>1</v>
      </c>
      <c r="H3353" s="3">
        <v>2</v>
      </c>
      <c r="I3353" s="3">
        <v>2</v>
      </c>
    </row>
    <row r="3354" ht="20" customHeight="1" spans="1:9">
      <c r="A3354" s="9">
        <v>44697</v>
      </c>
      <c r="B3354" s="3" t="s">
        <v>447</v>
      </c>
      <c r="C3354" s="3" t="s">
        <v>131</v>
      </c>
      <c r="D3354" s="31">
        <v>48</v>
      </c>
      <c r="E3354" s="60">
        <v>273</v>
      </c>
      <c r="F3354" s="3">
        <v>2</v>
      </c>
      <c r="G3354" s="3">
        <v>1</v>
      </c>
      <c r="H3354" s="3">
        <v>1</v>
      </c>
      <c r="I3354" s="3">
        <v>4</v>
      </c>
    </row>
    <row r="3355" ht="20" customHeight="1" spans="1:9">
      <c r="A3355" s="9">
        <v>44697</v>
      </c>
      <c r="B3355" s="3" t="s">
        <v>425</v>
      </c>
      <c r="C3355" s="3" t="s">
        <v>131</v>
      </c>
      <c r="D3355" s="31">
        <v>43</v>
      </c>
      <c r="E3355" s="60">
        <v>244</v>
      </c>
      <c r="F3355" s="3">
        <v>1</v>
      </c>
      <c r="G3355" s="3">
        <v>0</v>
      </c>
      <c r="H3355" s="3">
        <v>1</v>
      </c>
      <c r="I3355" s="3">
        <v>6</v>
      </c>
    </row>
    <row r="3356" ht="20" customHeight="1" spans="1:9">
      <c r="A3356" s="9">
        <v>44697</v>
      </c>
      <c r="B3356" s="3" t="s">
        <v>423</v>
      </c>
      <c r="C3356" s="3" t="s">
        <v>131</v>
      </c>
      <c r="D3356" s="31">
        <v>14</v>
      </c>
      <c r="E3356" s="60">
        <v>241</v>
      </c>
      <c r="F3356" s="3">
        <v>0</v>
      </c>
      <c r="G3356" s="3">
        <v>0</v>
      </c>
      <c r="H3356" s="3">
        <v>2</v>
      </c>
      <c r="I3356" s="3">
        <v>2</v>
      </c>
    </row>
    <row r="3357" ht="20" customHeight="1" spans="1:9">
      <c r="A3357" s="9">
        <v>44697</v>
      </c>
      <c r="B3357" s="3" t="s">
        <v>440</v>
      </c>
      <c r="C3357" s="3" t="s">
        <v>131</v>
      </c>
      <c r="D3357" s="31">
        <v>6</v>
      </c>
      <c r="E3357" s="60">
        <v>240</v>
      </c>
      <c r="F3357" s="3">
        <v>3</v>
      </c>
      <c r="G3357" s="3">
        <v>2</v>
      </c>
      <c r="H3357" s="3">
        <v>1</v>
      </c>
      <c r="I3357" s="3">
        <v>1</v>
      </c>
    </row>
    <row r="3358" ht="20" customHeight="1" spans="1:9">
      <c r="A3358" s="9">
        <v>44697</v>
      </c>
      <c r="B3358" s="3">
        <v>63867237035</v>
      </c>
      <c r="C3358" s="3" t="s">
        <v>131</v>
      </c>
      <c r="D3358" s="31">
        <v>6</v>
      </c>
      <c r="E3358" s="60">
        <v>0</v>
      </c>
      <c r="F3358" s="3">
        <v>0</v>
      </c>
      <c r="G3358" s="3">
        <v>0</v>
      </c>
      <c r="H3358" s="3">
        <v>1</v>
      </c>
      <c r="I3358" s="3">
        <v>1</v>
      </c>
    </row>
    <row r="3359" ht="20" customHeight="1" spans="1:9">
      <c r="A3359" s="9">
        <v>44697</v>
      </c>
      <c r="B3359" s="3" t="s">
        <v>289</v>
      </c>
      <c r="C3359" s="3" t="s">
        <v>131</v>
      </c>
      <c r="D3359" s="31">
        <v>6</v>
      </c>
      <c r="E3359" s="60">
        <v>248</v>
      </c>
      <c r="F3359" s="3">
        <v>2</v>
      </c>
      <c r="G3359" s="3">
        <v>1</v>
      </c>
      <c r="H3359" s="3">
        <v>1</v>
      </c>
      <c r="I3359" s="3">
        <v>1</v>
      </c>
    </row>
    <row r="3360" ht="20" customHeight="1" spans="1:9">
      <c r="A3360" s="9">
        <v>44697</v>
      </c>
      <c r="B3360" s="3" t="s">
        <v>424</v>
      </c>
      <c r="C3360" s="3" t="s">
        <v>131</v>
      </c>
      <c r="D3360" s="31">
        <v>6</v>
      </c>
      <c r="E3360" s="60">
        <v>244</v>
      </c>
      <c r="F3360" s="3">
        <v>6</v>
      </c>
      <c r="G3360" s="3">
        <v>3</v>
      </c>
      <c r="H3360" s="3">
        <v>1</v>
      </c>
      <c r="I3360" s="3">
        <v>7</v>
      </c>
    </row>
    <row r="3361" ht="20" customHeight="1" spans="1:9">
      <c r="A3361" s="9">
        <v>44697</v>
      </c>
      <c r="B3361" s="3" t="s">
        <v>273</v>
      </c>
      <c r="C3361" s="3" t="s">
        <v>131</v>
      </c>
      <c r="D3361" s="31">
        <v>0</v>
      </c>
      <c r="E3361" s="60">
        <v>245</v>
      </c>
      <c r="F3361" s="3">
        <v>4</v>
      </c>
      <c r="G3361" s="3">
        <v>0</v>
      </c>
      <c r="H3361" s="3">
        <v>0</v>
      </c>
      <c r="I3361" s="3">
        <v>0</v>
      </c>
    </row>
    <row r="3362" ht="20" customHeight="1" spans="1:9">
      <c r="A3362" s="9">
        <v>44697</v>
      </c>
      <c r="B3362" s="3" t="s">
        <v>459</v>
      </c>
      <c r="C3362" s="3" t="s">
        <v>131</v>
      </c>
      <c r="D3362" s="31">
        <v>0</v>
      </c>
      <c r="E3362" s="60">
        <v>241</v>
      </c>
      <c r="F3362" s="3">
        <v>0</v>
      </c>
      <c r="G3362" s="3">
        <v>0</v>
      </c>
      <c r="H3362" s="3">
        <v>0</v>
      </c>
      <c r="I3362" s="3">
        <v>0</v>
      </c>
    </row>
    <row r="3363" ht="20" customHeight="1" spans="1:9">
      <c r="A3363" s="9">
        <v>44697</v>
      </c>
      <c r="B3363" s="3" t="s">
        <v>437</v>
      </c>
      <c r="C3363" s="3" t="s">
        <v>131</v>
      </c>
      <c r="D3363" s="31">
        <v>0</v>
      </c>
      <c r="E3363" s="60">
        <v>241</v>
      </c>
      <c r="F3363" s="3">
        <v>0</v>
      </c>
      <c r="G3363" s="3">
        <v>0</v>
      </c>
      <c r="H3363" s="3">
        <v>0</v>
      </c>
      <c r="I3363" s="3">
        <v>0</v>
      </c>
    </row>
    <row r="3364" ht="20" customHeight="1" spans="1:9">
      <c r="A3364" s="9">
        <v>44697</v>
      </c>
      <c r="B3364" s="3" t="s">
        <v>426</v>
      </c>
      <c r="C3364" s="3" t="s">
        <v>131</v>
      </c>
      <c r="D3364" s="31">
        <v>0</v>
      </c>
      <c r="E3364" s="60">
        <v>264</v>
      </c>
      <c r="F3364" s="3">
        <v>2</v>
      </c>
      <c r="G3364" s="3">
        <v>2</v>
      </c>
      <c r="H3364" s="3">
        <v>0</v>
      </c>
      <c r="I3364" s="3">
        <v>1</v>
      </c>
    </row>
    <row r="3365" ht="20" customHeight="1" spans="1:9">
      <c r="A3365" s="9">
        <v>44697</v>
      </c>
      <c r="B3365" s="3" t="s">
        <v>439</v>
      </c>
      <c r="C3365" s="3" t="s">
        <v>131</v>
      </c>
      <c r="D3365" s="31">
        <v>0</v>
      </c>
      <c r="E3365" s="60">
        <v>246</v>
      </c>
      <c r="F3365" s="3">
        <v>0</v>
      </c>
      <c r="G3365" s="3">
        <v>0</v>
      </c>
      <c r="H3365" s="3">
        <v>0</v>
      </c>
      <c r="I3365" s="3">
        <v>0</v>
      </c>
    </row>
    <row r="3366" ht="20" customHeight="1" spans="1:9">
      <c r="A3366" s="9">
        <v>44697</v>
      </c>
      <c r="B3366" s="3" t="s">
        <v>255</v>
      </c>
      <c r="C3366" s="3" t="s">
        <v>131</v>
      </c>
      <c r="D3366" s="31">
        <v>0</v>
      </c>
      <c r="E3366" s="60">
        <v>242</v>
      </c>
      <c r="F3366" s="3">
        <v>0</v>
      </c>
      <c r="G3366" s="3">
        <v>0</v>
      </c>
      <c r="H3366" s="3">
        <v>0</v>
      </c>
      <c r="I3366" s="3">
        <v>0</v>
      </c>
    </row>
    <row r="3367" ht="20" customHeight="1" spans="1:9">
      <c r="A3367" s="9">
        <v>44697</v>
      </c>
      <c r="B3367" s="3" t="s">
        <v>275</v>
      </c>
      <c r="C3367" s="3" t="s">
        <v>131</v>
      </c>
      <c r="D3367" s="31">
        <v>0</v>
      </c>
      <c r="E3367" s="60">
        <v>262</v>
      </c>
      <c r="F3367" s="3">
        <v>2</v>
      </c>
      <c r="G3367" s="3">
        <v>1</v>
      </c>
      <c r="H3367" s="3">
        <v>0</v>
      </c>
      <c r="I3367" s="3">
        <v>0</v>
      </c>
    </row>
    <row r="3368" ht="20" customHeight="1" spans="1:9">
      <c r="A3368" s="9">
        <v>44697</v>
      </c>
      <c r="B3368" s="3" t="s">
        <v>462</v>
      </c>
      <c r="C3368" s="3" t="s">
        <v>131</v>
      </c>
      <c r="D3368" s="31">
        <v>0</v>
      </c>
      <c r="E3368" s="60">
        <v>656</v>
      </c>
      <c r="F3368" s="3">
        <v>0</v>
      </c>
      <c r="G3368" s="3">
        <v>0</v>
      </c>
      <c r="H3368" s="3">
        <v>0</v>
      </c>
      <c r="I3368" s="3">
        <v>0</v>
      </c>
    </row>
    <row r="3369" ht="20" customHeight="1" spans="1:9">
      <c r="A3369" s="9">
        <v>44697</v>
      </c>
      <c r="B3369" s="3" t="s">
        <v>388</v>
      </c>
      <c r="C3369" s="3" t="s">
        <v>131</v>
      </c>
      <c r="D3369" s="31">
        <v>0</v>
      </c>
      <c r="E3369" s="60">
        <v>262</v>
      </c>
      <c r="F3369" s="3">
        <v>0</v>
      </c>
      <c r="G3369" s="3">
        <v>0</v>
      </c>
      <c r="H3369" s="3">
        <v>0</v>
      </c>
      <c r="I3369" s="3">
        <v>0</v>
      </c>
    </row>
    <row r="3370" ht="20" customHeight="1" spans="1:9">
      <c r="A3370" s="9">
        <v>44697</v>
      </c>
      <c r="B3370" s="3" t="s">
        <v>473</v>
      </c>
      <c r="C3370" s="3" t="s">
        <v>131</v>
      </c>
      <c r="D3370" s="31">
        <v>0</v>
      </c>
      <c r="E3370" s="60">
        <v>255</v>
      </c>
      <c r="F3370" s="3">
        <v>0</v>
      </c>
      <c r="G3370" s="3">
        <v>0</v>
      </c>
      <c r="H3370" s="3">
        <v>0</v>
      </c>
      <c r="I3370" s="3">
        <v>0</v>
      </c>
    </row>
    <row r="3371" ht="20" customHeight="1" spans="1:9">
      <c r="A3371" s="9">
        <v>44697</v>
      </c>
      <c r="B3371" s="3" t="s">
        <v>455</v>
      </c>
      <c r="C3371" s="3" t="s">
        <v>131</v>
      </c>
      <c r="D3371" s="31">
        <v>0</v>
      </c>
      <c r="E3371" s="60">
        <v>285</v>
      </c>
      <c r="F3371" s="3">
        <v>0</v>
      </c>
      <c r="G3371" s="3">
        <v>0</v>
      </c>
      <c r="H3371" s="3">
        <v>0</v>
      </c>
      <c r="I3371" s="3">
        <v>0</v>
      </c>
    </row>
    <row r="3372" ht="20" customHeight="1" spans="1:9">
      <c r="A3372" s="9">
        <v>44697</v>
      </c>
      <c r="B3372" s="3" t="s">
        <v>445</v>
      </c>
      <c r="C3372" s="3" t="s">
        <v>131</v>
      </c>
      <c r="D3372" s="31">
        <v>0</v>
      </c>
      <c r="E3372" s="60">
        <v>0</v>
      </c>
      <c r="F3372" s="3">
        <v>0</v>
      </c>
      <c r="G3372" s="3">
        <v>0</v>
      </c>
      <c r="H3372" s="3">
        <v>0</v>
      </c>
      <c r="I3372" s="3">
        <v>1</v>
      </c>
    </row>
    <row r="3373" ht="20" customHeight="1" spans="1:9">
      <c r="A3373" s="9">
        <v>44697</v>
      </c>
      <c r="B3373" s="3" t="s">
        <v>428</v>
      </c>
      <c r="C3373" s="3" t="s">
        <v>131</v>
      </c>
      <c r="D3373" s="31">
        <v>0</v>
      </c>
      <c r="E3373" s="60">
        <v>309</v>
      </c>
      <c r="F3373" s="3">
        <v>1</v>
      </c>
      <c r="G3373" s="3">
        <v>0</v>
      </c>
      <c r="H3373" s="3">
        <v>0</v>
      </c>
      <c r="I3373" s="3">
        <v>1</v>
      </c>
    </row>
    <row r="3374" ht="20" customHeight="1" spans="1:9">
      <c r="A3374" s="9">
        <v>44697</v>
      </c>
      <c r="B3374" s="3" t="s">
        <v>474</v>
      </c>
      <c r="C3374" s="3" t="s">
        <v>131</v>
      </c>
      <c r="D3374" s="31">
        <v>0</v>
      </c>
      <c r="E3374" s="60">
        <v>293</v>
      </c>
      <c r="F3374" s="3">
        <v>0</v>
      </c>
      <c r="G3374" s="3">
        <v>0</v>
      </c>
      <c r="H3374" s="3">
        <v>0</v>
      </c>
      <c r="I3374" s="3">
        <v>0</v>
      </c>
    </row>
    <row r="3375" ht="20" customHeight="1" spans="1:9">
      <c r="A3375" s="9">
        <v>44697</v>
      </c>
      <c r="B3375" s="3" t="s">
        <v>373</v>
      </c>
      <c r="C3375" s="3" t="s">
        <v>131</v>
      </c>
      <c r="D3375" s="31">
        <v>0</v>
      </c>
      <c r="E3375" s="60">
        <v>289</v>
      </c>
      <c r="F3375" s="3">
        <v>2</v>
      </c>
      <c r="G3375" s="3">
        <v>1</v>
      </c>
      <c r="H3375" s="3">
        <v>0</v>
      </c>
      <c r="I3375" s="3">
        <v>1</v>
      </c>
    </row>
    <row r="3376" ht="20" customHeight="1" spans="1:9">
      <c r="A3376" s="9">
        <v>44697</v>
      </c>
      <c r="B3376" s="3" t="s">
        <v>276</v>
      </c>
      <c r="C3376" s="3" t="s">
        <v>131</v>
      </c>
      <c r="D3376" s="31">
        <v>0</v>
      </c>
      <c r="E3376" s="60">
        <v>258</v>
      </c>
      <c r="F3376" s="3">
        <v>2</v>
      </c>
      <c r="G3376" s="3">
        <v>0</v>
      </c>
      <c r="H3376" s="3">
        <v>0</v>
      </c>
      <c r="I3376" s="3">
        <v>1</v>
      </c>
    </row>
    <row r="3377" ht="20" customHeight="1" spans="1:9">
      <c r="A3377" s="9">
        <v>44697</v>
      </c>
      <c r="B3377" s="3" t="s">
        <v>467</v>
      </c>
      <c r="C3377" s="3" t="s">
        <v>131</v>
      </c>
      <c r="D3377" s="31">
        <v>0</v>
      </c>
      <c r="E3377" s="60">
        <v>241</v>
      </c>
      <c r="F3377" s="3">
        <v>2</v>
      </c>
      <c r="G3377" s="3">
        <v>0</v>
      </c>
      <c r="H3377" s="3">
        <v>0</v>
      </c>
      <c r="I3377" s="3">
        <v>0</v>
      </c>
    </row>
    <row r="3378" ht="20" customHeight="1" spans="1:9">
      <c r="A3378" s="9">
        <v>44697</v>
      </c>
      <c r="B3378" s="3" t="s">
        <v>463</v>
      </c>
      <c r="C3378" s="3" t="s">
        <v>131</v>
      </c>
      <c r="D3378" s="31">
        <v>0</v>
      </c>
      <c r="E3378" s="60">
        <v>255</v>
      </c>
      <c r="F3378" s="3">
        <v>1</v>
      </c>
      <c r="G3378" s="3">
        <v>1</v>
      </c>
      <c r="H3378" s="3">
        <v>0</v>
      </c>
      <c r="I3378" s="3">
        <v>0</v>
      </c>
    </row>
    <row r="3379" ht="20" customHeight="1" spans="1:9">
      <c r="A3379" s="9">
        <v>44697</v>
      </c>
      <c r="B3379" s="3" t="s">
        <v>475</v>
      </c>
      <c r="C3379" s="3" t="s">
        <v>131</v>
      </c>
      <c r="D3379" s="31">
        <v>0</v>
      </c>
      <c r="E3379" s="60">
        <v>0</v>
      </c>
      <c r="F3379" s="3">
        <v>0</v>
      </c>
      <c r="G3379" s="3">
        <v>0</v>
      </c>
      <c r="H3379" s="3">
        <v>0</v>
      </c>
      <c r="I3379" s="3">
        <v>1</v>
      </c>
    </row>
    <row r="3380" ht="20" customHeight="1" spans="1:9">
      <c r="A3380" s="9">
        <v>44697</v>
      </c>
      <c r="B3380" s="3" t="s">
        <v>296</v>
      </c>
      <c r="C3380" s="3" t="s">
        <v>131</v>
      </c>
      <c r="D3380" s="31">
        <v>0</v>
      </c>
      <c r="E3380" s="60">
        <v>242</v>
      </c>
      <c r="F3380" s="3">
        <v>2</v>
      </c>
      <c r="G3380" s="3">
        <v>0</v>
      </c>
      <c r="H3380" s="3">
        <v>0</v>
      </c>
      <c r="I3380" s="3">
        <v>0</v>
      </c>
    </row>
    <row r="3381" ht="20" customHeight="1" spans="1:9">
      <c r="A3381" s="9">
        <v>44697</v>
      </c>
      <c r="B3381" s="3" t="s">
        <v>469</v>
      </c>
      <c r="C3381" s="3" t="s">
        <v>131</v>
      </c>
      <c r="D3381" s="31">
        <v>0</v>
      </c>
      <c r="E3381" s="60">
        <v>240</v>
      </c>
      <c r="F3381" s="3">
        <v>2</v>
      </c>
      <c r="G3381" s="3">
        <v>1</v>
      </c>
      <c r="H3381" s="3">
        <v>0</v>
      </c>
      <c r="I3381" s="3">
        <v>1</v>
      </c>
    </row>
    <row r="3382" ht="20" customHeight="1" spans="1:9">
      <c r="A3382" s="9">
        <v>44697</v>
      </c>
      <c r="B3382" s="3" t="s">
        <v>465</v>
      </c>
      <c r="C3382" s="3" t="s">
        <v>131</v>
      </c>
      <c r="D3382" s="31">
        <v>0</v>
      </c>
      <c r="E3382" s="60">
        <v>272</v>
      </c>
      <c r="F3382" s="3">
        <v>3</v>
      </c>
      <c r="G3382" s="3">
        <v>0</v>
      </c>
      <c r="H3382" s="3">
        <v>0</v>
      </c>
      <c r="I3382" s="3">
        <v>0</v>
      </c>
    </row>
    <row r="3383" ht="20" customHeight="1" spans="1:9">
      <c r="A3383" s="9">
        <v>44697</v>
      </c>
      <c r="B3383" s="3" t="s">
        <v>476</v>
      </c>
      <c r="C3383" s="3" t="s">
        <v>131</v>
      </c>
      <c r="D3383" s="31">
        <v>0</v>
      </c>
      <c r="E3383" s="60">
        <v>0</v>
      </c>
      <c r="F3383" s="3">
        <v>0</v>
      </c>
      <c r="G3383" s="3">
        <v>0</v>
      </c>
      <c r="H3383" s="3">
        <v>0</v>
      </c>
      <c r="I3383" s="3">
        <v>1</v>
      </c>
    </row>
    <row r="3384" ht="20" customHeight="1" spans="1:9">
      <c r="A3384" s="9">
        <v>44697</v>
      </c>
      <c r="B3384" s="3" t="s">
        <v>421</v>
      </c>
      <c r="C3384" s="3" t="s">
        <v>131</v>
      </c>
      <c r="D3384" s="31">
        <v>0</v>
      </c>
      <c r="E3384" s="60">
        <v>243</v>
      </c>
      <c r="F3384" s="3">
        <v>0</v>
      </c>
      <c r="G3384" s="3">
        <v>0</v>
      </c>
      <c r="H3384" s="3">
        <v>0</v>
      </c>
      <c r="I3384" s="3">
        <v>1</v>
      </c>
    </row>
    <row r="3385" ht="20" customHeight="1" spans="1:9">
      <c r="A3385" s="9">
        <v>44697</v>
      </c>
      <c r="B3385" s="3" t="s">
        <v>461</v>
      </c>
      <c r="C3385" s="3" t="s">
        <v>131</v>
      </c>
      <c r="D3385" s="31">
        <v>0</v>
      </c>
      <c r="E3385" s="60">
        <v>242</v>
      </c>
      <c r="F3385" s="3">
        <v>0</v>
      </c>
      <c r="G3385" s="3">
        <v>0</v>
      </c>
      <c r="H3385" s="3">
        <v>0</v>
      </c>
      <c r="I3385" s="3">
        <v>0</v>
      </c>
    </row>
    <row r="3386" ht="20" customHeight="1" spans="1:9">
      <c r="A3386" s="9">
        <v>44697</v>
      </c>
      <c r="B3386" s="3" t="s">
        <v>457</v>
      </c>
      <c r="C3386" s="3" t="s">
        <v>131</v>
      </c>
      <c r="D3386" s="31">
        <v>0</v>
      </c>
      <c r="E3386" s="60">
        <v>241</v>
      </c>
      <c r="F3386" s="3">
        <v>1</v>
      </c>
      <c r="G3386" s="3">
        <v>0</v>
      </c>
      <c r="H3386" s="3">
        <v>0</v>
      </c>
      <c r="I3386" s="3">
        <v>0</v>
      </c>
    </row>
    <row r="3387" ht="20" customHeight="1" spans="1:9">
      <c r="A3387" s="9">
        <v>44697</v>
      </c>
      <c r="B3387" s="3" t="s">
        <v>412</v>
      </c>
      <c r="C3387" s="3" t="s">
        <v>131</v>
      </c>
      <c r="D3387" s="31">
        <v>0</v>
      </c>
      <c r="E3387" s="60">
        <v>251</v>
      </c>
      <c r="F3387" s="3">
        <v>1</v>
      </c>
      <c r="G3387" s="3">
        <v>0</v>
      </c>
      <c r="H3387" s="3">
        <v>0</v>
      </c>
      <c r="I3387" s="3">
        <v>1</v>
      </c>
    </row>
    <row r="3388" ht="20" customHeight="1" spans="1:9">
      <c r="A3388" s="9">
        <v>44697</v>
      </c>
      <c r="B3388" s="3" t="s">
        <v>397</v>
      </c>
      <c r="C3388" s="3" t="s">
        <v>131</v>
      </c>
      <c r="D3388" s="31">
        <v>0</v>
      </c>
      <c r="E3388" s="60">
        <v>246</v>
      </c>
      <c r="F3388" s="3">
        <v>0</v>
      </c>
      <c r="G3388" s="3">
        <v>0</v>
      </c>
      <c r="H3388" s="3">
        <v>0</v>
      </c>
      <c r="I3388" s="3">
        <v>0</v>
      </c>
    </row>
    <row r="3389" ht="20" customHeight="1" spans="1:9">
      <c r="A3389" s="9">
        <v>44697</v>
      </c>
      <c r="B3389" s="3" t="s">
        <v>434</v>
      </c>
      <c r="C3389" s="3" t="s">
        <v>131</v>
      </c>
      <c r="D3389" s="31">
        <v>0</v>
      </c>
      <c r="E3389" s="60">
        <v>240</v>
      </c>
      <c r="F3389" s="3">
        <v>1</v>
      </c>
      <c r="G3389" s="3">
        <v>0</v>
      </c>
      <c r="H3389" s="3">
        <v>0</v>
      </c>
      <c r="I3389" s="3">
        <v>0</v>
      </c>
    </row>
    <row r="3390" ht="20" customHeight="1" spans="1:9">
      <c r="A3390" s="9">
        <v>44697</v>
      </c>
      <c r="B3390" s="3" t="s">
        <v>278</v>
      </c>
      <c r="C3390" s="3" t="s">
        <v>131</v>
      </c>
      <c r="D3390" s="31">
        <v>0</v>
      </c>
      <c r="E3390" s="60">
        <v>241</v>
      </c>
      <c r="F3390" s="3">
        <v>0</v>
      </c>
      <c r="G3390" s="3">
        <v>0</v>
      </c>
      <c r="H3390" s="3">
        <v>0</v>
      </c>
      <c r="I3390" s="3">
        <v>0</v>
      </c>
    </row>
    <row r="3391" ht="20" customHeight="1" spans="1:9">
      <c r="A3391" s="9">
        <v>44697</v>
      </c>
      <c r="B3391" s="3" t="s">
        <v>477</v>
      </c>
      <c r="C3391" s="3" t="s">
        <v>131</v>
      </c>
      <c r="D3391" s="31">
        <v>0</v>
      </c>
      <c r="E3391" s="60">
        <v>0</v>
      </c>
      <c r="F3391" s="3">
        <v>0</v>
      </c>
      <c r="G3391" s="3">
        <v>0</v>
      </c>
      <c r="H3391" s="3">
        <v>0</v>
      </c>
      <c r="I3391" s="3">
        <v>2</v>
      </c>
    </row>
    <row r="3392" ht="20" customHeight="1" spans="1:9">
      <c r="A3392" s="9">
        <v>44697</v>
      </c>
      <c r="B3392" s="3" t="s">
        <v>279</v>
      </c>
      <c r="C3392" s="3" t="s">
        <v>131</v>
      </c>
      <c r="D3392" s="31">
        <v>0</v>
      </c>
      <c r="E3392" s="60">
        <v>243</v>
      </c>
      <c r="F3392" s="3">
        <v>0</v>
      </c>
      <c r="G3392" s="3">
        <v>0</v>
      </c>
      <c r="H3392" s="3">
        <v>0</v>
      </c>
      <c r="I3392" s="3">
        <v>0</v>
      </c>
    </row>
    <row r="3393" ht="20" customHeight="1" spans="1:9">
      <c r="A3393" s="9">
        <v>44697</v>
      </c>
      <c r="B3393" s="3" t="s">
        <v>458</v>
      </c>
      <c r="C3393" s="3" t="s">
        <v>131</v>
      </c>
      <c r="D3393" s="31">
        <v>0</v>
      </c>
      <c r="E3393" s="60">
        <v>261</v>
      </c>
      <c r="F3393" s="3">
        <v>0</v>
      </c>
      <c r="G3393" s="3">
        <v>0</v>
      </c>
      <c r="H3393" s="3">
        <v>0</v>
      </c>
      <c r="I3393" s="3">
        <v>2</v>
      </c>
    </row>
    <row r="3394" ht="20" customHeight="1" spans="1:9">
      <c r="A3394" s="9">
        <v>44697</v>
      </c>
      <c r="B3394" s="3" t="s">
        <v>387</v>
      </c>
      <c r="C3394" s="3" t="s">
        <v>131</v>
      </c>
      <c r="D3394" s="31">
        <v>0</v>
      </c>
      <c r="E3394" s="60">
        <v>6</v>
      </c>
      <c r="F3394" s="3">
        <v>0</v>
      </c>
      <c r="G3394" s="3">
        <v>0</v>
      </c>
      <c r="H3394" s="3">
        <v>0</v>
      </c>
      <c r="I3394" s="3">
        <v>0</v>
      </c>
    </row>
    <row r="3395" ht="20" customHeight="1" spans="1:9">
      <c r="A3395" s="9">
        <v>44697</v>
      </c>
      <c r="B3395" s="3" t="s">
        <v>478</v>
      </c>
      <c r="C3395" s="3" t="s">
        <v>131</v>
      </c>
      <c r="D3395" s="31">
        <v>0</v>
      </c>
      <c r="E3395" s="60">
        <v>0</v>
      </c>
      <c r="F3395" s="3">
        <v>0</v>
      </c>
      <c r="G3395" s="3">
        <v>0</v>
      </c>
      <c r="H3395" s="3">
        <v>0</v>
      </c>
      <c r="I3395" s="3">
        <v>1</v>
      </c>
    </row>
    <row r="3396" ht="20" customHeight="1" spans="1:9">
      <c r="A3396" s="9">
        <v>44697</v>
      </c>
      <c r="B3396" s="3" t="s">
        <v>451</v>
      </c>
      <c r="C3396" s="3" t="s">
        <v>131</v>
      </c>
      <c r="D3396" s="31">
        <v>0</v>
      </c>
      <c r="E3396" s="60">
        <v>241</v>
      </c>
      <c r="F3396" s="3">
        <v>0</v>
      </c>
      <c r="G3396" s="3">
        <v>0</v>
      </c>
      <c r="H3396" s="3">
        <v>0</v>
      </c>
      <c r="I3396" s="3">
        <v>0</v>
      </c>
    </row>
    <row r="3397" ht="20" customHeight="1" spans="1:9">
      <c r="A3397" s="8" t="s">
        <v>158</v>
      </c>
      <c r="B3397" s="8"/>
      <c r="C3397" s="8"/>
      <c r="D3397" s="24">
        <f t="shared" ref="D3397:I3397" si="113">SUM(D3347:D3396)</f>
        <v>7385</v>
      </c>
      <c r="E3397" s="59">
        <f t="shared" si="113"/>
        <v>12243</v>
      </c>
      <c r="F3397" s="8">
        <f t="shared" si="113"/>
        <v>68</v>
      </c>
      <c r="G3397" s="8">
        <f t="shared" si="113"/>
        <v>27</v>
      </c>
      <c r="H3397" s="8">
        <f t="shared" si="113"/>
        <v>44</v>
      </c>
      <c r="I3397" s="8">
        <f t="shared" si="113"/>
        <v>108</v>
      </c>
    </row>
    <row r="3398" ht="20" customHeight="1" spans="1:9">
      <c r="A3398" s="9">
        <v>44696</v>
      </c>
      <c r="B3398" s="3" t="s">
        <v>291</v>
      </c>
      <c r="C3398" s="3" t="s">
        <v>131</v>
      </c>
      <c r="D3398" s="31">
        <v>2163</v>
      </c>
      <c r="E3398" s="60">
        <v>241</v>
      </c>
      <c r="F3398" s="3">
        <v>13</v>
      </c>
      <c r="G3398" s="3">
        <v>8</v>
      </c>
      <c r="H3398" s="3">
        <v>20</v>
      </c>
      <c r="I3398" s="3">
        <v>39</v>
      </c>
    </row>
    <row r="3399" ht="20" customHeight="1" spans="1:9">
      <c r="A3399" s="9">
        <v>44696</v>
      </c>
      <c r="B3399" s="3" t="s">
        <v>295</v>
      </c>
      <c r="C3399" s="3" t="s">
        <v>131</v>
      </c>
      <c r="D3399" s="31">
        <v>1809</v>
      </c>
      <c r="E3399" s="60">
        <v>835</v>
      </c>
      <c r="F3399" s="3">
        <v>10</v>
      </c>
      <c r="G3399" s="3">
        <v>4</v>
      </c>
      <c r="H3399" s="3">
        <v>4</v>
      </c>
      <c r="I3399" s="3">
        <v>20</v>
      </c>
    </row>
    <row r="3400" ht="20" customHeight="1" spans="1:9">
      <c r="A3400" s="9">
        <v>44696</v>
      </c>
      <c r="B3400" s="3" t="s">
        <v>307</v>
      </c>
      <c r="C3400" s="3" t="s">
        <v>131</v>
      </c>
      <c r="D3400" s="31">
        <v>943</v>
      </c>
      <c r="E3400" s="60">
        <v>245</v>
      </c>
      <c r="F3400" s="3">
        <v>2</v>
      </c>
      <c r="G3400" s="3">
        <v>2</v>
      </c>
      <c r="H3400" s="3">
        <v>4</v>
      </c>
      <c r="I3400" s="3">
        <v>5</v>
      </c>
    </row>
    <row r="3401" ht="20" customHeight="1" spans="1:9">
      <c r="A3401" s="9">
        <v>44696</v>
      </c>
      <c r="B3401" s="3" t="s">
        <v>454</v>
      </c>
      <c r="C3401" s="3" t="s">
        <v>131</v>
      </c>
      <c r="D3401" s="31">
        <v>924</v>
      </c>
      <c r="E3401" s="60">
        <v>900</v>
      </c>
      <c r="F3401" s="3">
        <v>4</v>
      </c>
      <c r="G3401" s="3">
        <v>3</v>
      </c>
      <c r="H3401" s="3">
        <v>2</v>
      </c>
      <c r="I3401" s="3">
        <v>4</v>
      </c>
    </row>
    <row r="3402" ht="20" customHeight="1" spans="1:9">
      <c r="A3402" s="9">
        <v>44696</v>
      </c>
      <c r="B3402" s="3" t="s">
        <v>425</v>
      </c>
      <c r="C3402" s="3" t="s">
        <v>131</v>
      </c>
      <c r="D3402" s="31">
        <v>284</v>
      </c>
      <c r="E3402" s="60">
        <v>242</v>
      </c>
      <c r="F3402" s="3">
        <v>2</v>
      </c>
      <c r="G3402" s="3">
        <v>1</v>
      </c>
      <c r="H3402" s="3">
        <v>2</v>
      </c>
      <c r="I3402" s="3">
        <v>6</v>
      </c>
    </row>
    <row r="3403" ht="20" customHeight="1" spans="1:9">
      <c r="A3403" s="9">
        <v>44696</v>
      </c>
      <c r="B3403" s="3" t="s">
        <v>292</v>
      </c>
      <c r="C3403" s="3" t="s">
        <v>131</v>
      </c>
      <c r="D3403" s="31">
        <v>231</v>
      </c>
      <c r="E3403" s="60">
        <v>314</v>
      </c>
      <c r="F3403" s="3">
        <v>3</v>
      </c>
      <c r="G3403" s="3">
        <v>0</v>
      </c>
      <c r="H3403" s="3">
        <v>1</v>
      </c>
      <c r="I3403" s="3">
        <v>2</v>
      </c>
    </row>
    <row r="3404" ht="20" customHeight="1" spans="1:9">
      <c r="A3404" s="9">
        <v>44696</v>
      </c>
      <c r="B3404" s="3" t="s">
        <v>277</v>
      </c>
      <c r="C3404" s="3" t="s">
        <v>131</v>
      </c>
      <c r="D3404" s="31">
        <v>42</v>
      </c>
      <c r="E3404" s="60">
        <v>244</v>
      </c>
      <c r="F3404" s="3">
        <v>2</v>
      </c>
      <c r="G3404" s="3">
        <v>1</v>
      </c>
      <c r="H3404" s="3">
        <v>2</v>
      </c>
      <c r="I3404" s="3">
        <v>3</v>
      </c>
    </row>
    <row r="3405" ht="20" customHeight="1" spans="1:9">
      <c r="A3405" s="9">
        <v>44696</v>
      </c>
      <c r="B3405" s="3">
        <v>63867237035</v>
      </c>
      <c r="C3405" s="3" t="s">
        <v>131</v>
      </c>
      <c r="D3405" s="31">
        <v>36</v>
      </c>
      <c r="E3405" s="60">
        <v>0</v>
      </c>
      <c r="F3405" s="3">
        <v>0</v>
      </c>
      <c r="G3405" s="3">
        <v>0</v>
      </c>
      <c r="H3405" s="3">
        <v>1</v>
      </c>
      <c r="I3405" s="3">
        <v>1</v>
      </c>
    </row>
    <row r="3406" ht="20" customHeight="1" spans="1:9">
      <c r="A3406" s="9">
        <v>44696</v>
      </c>
      <c r="B3406" s="3" t="s">
        <v>276</v>
      </c>
      <c r="C3406" s="3" t="s">
        <v>131</v>
      </c>
      <c r="D3406" s="31">
        <v>30</v>
      </c>
      <c r="E3406" s="60">
        <v>240</v>
      </c>
      <c r="F3406" s="3">
        <v>2</v>
      </c>
      <c r="G3406" s="3">
        <v>1</v>
      </c>
      <c r="H3406" s="3">
        <v>1</v>
      </c>
      <c r="I3406" s="3">
        <v>3</v>
      </c>
    </row>
    <row r="3407" ht="20" customHeight="1" spans="1:9">
      <c r="A3407" s="9">
        <v>44696</v>
      </c>
      <c r="B3407" s="3" t="s">
        <v>412</v>
      </c>
      <c r="C3407" s="3" t="s">
        <v>131</v>
      </c>
      <c r="D3407" s="31">
        <v>18</v>
      </c>
      <c r="E3407" s="60">
        <v>252</v>
      </c>
      <c r="F3407" s="3">
        <v>0</v>
      </c>
      <c r="G3407" s="3">
        <v>0</v>
      </c>
      <c r="H3407" s="3">
        <v>1</v>
      </c>
      <c r="I3407" s="3">
        <v>1</v>
      </c>
    </row>
    <row r="3408" ht="20" customHeight="1" spans="1:9">
      <c r="A3408" s="9">
        <v>44696</v>
      </c>
      <c r="B3408" s="3" t="s">
        <v>273</v>
      </c>
      <c r="C3408" s="3" t="s">
        <v>131</v>
      </c>
      <c r="D3408" s="31">
        <v>0</v>
      </c>
      <c r="E3408" s="60">
        <v>256</v>
      </c>
      <c r="F3408" s="3">
        <v>1</v>
      </c>
      <c r="G3408" s="3">
        <v>0</v>
      </c>
      <c r="H3408" s="3">
        <v>0</v>
      </c>
      <c r="I3408" s="3">
        <v>0</v>
      </c>
    </row>
    <row r="3409" ht="20" customHeight="1" spans="1:9">
      <c r="A3409" s="9">
        <v>44696</v>
      </c>
      <c r="B3409" s="3" t="s">
        <v>459</v>
      </c>
      <c r="C3409" s="3" t="s">
        <v>131</v>
      </c>
      <c r="D3409" s="31">
        <v>0</v>
      </c>
      <c r="E3409" s="60">
        <v>241</v>
      </c>
      <c r="F3409" s="3">
        <v>0</v>
      </c>
      <c r="G3409" s="3">
        <v>0</v>
      </c>
      <c r="H3409" s="3">
        <v>0</v>
      </c>
      <c r="I3409" s="3">
        <v>0</v>
      </c>
    </row>
    <row r="3410" ht="20" customHeight="1" spans="1:9">
      <c r="A3410" s="9">
        <v>44696</v>
      </c>
      <c r="B3410" s="3" t="s">
        <v>423</v>
      </c>
      <c r="C3410" s="3" t="s">
        <v>131</v>
      </c>
      <c r="D3410" s="31">
        <v>0</v>
      </c>
      <c r="E3410" s="60">
        <v>241</v>
      </c>
      <c r="F3410" s="3">
        <v>1</v>
      </c>
      <c r="G3410" s="3">
        <v>0</v>
      </c>
      <c r="H3410" s="3">
        <v>0</v>
      </c>
      <c r="I3410" s="3">
        <v>2</v>
      </c>
    </row>
    <row r="3411" ht="20" customHeight="1" spans="1:9">
      <c r="A3411" s="9">
        <v>44696</v>
      </c>
      <c r="B3411" s="3" t="s">
        <v>437</v>
      </c>
      <c r="C3411" s="3" t="s">
        <v>131</v>
      </c>
      <c r="D3411" s="31">
        <v>0</v>
      </c>
      <c r="E3411" s="60">
        <v>245</v>
      </c>
      <c r="F3411" s="3">
        <v>0</v>
      </c>
      <c r="G3411" s="3">
        <v>0</v>
      </c>
      <c r="H3411" s="3">
        <v>0</v>
      </c>
      <c r="I3411" s="3">
        <v>0</v>
      </c>
    </row>
    <row r="3412" ht="20" customHeight="1" spans="1:9">
      <c r="A3412" s="9">
        <v>44696</v>
      </c>
      <c r="B3412" s="3" t="s">
        <v>426</v>
      </c>
      <c r="C3412" s="3" t="s">
        <v>131</v>
      </c>
      <c r="D3412" s="31">
        <v>0</v>
      </c>
      <c r="E3412" s="60">
        <v>258</v>
      </c>
      <c r="F3412" s="3">
        <v>1</v>
      </c>
      <c r="G3412" s="3">
        <v>0</v>
      </c>
      <c r="H3412" s="3">
        <v>0</v>
      </c>
      <c r="I3412" s="3">
        <v>0</v>
      </c>
    </row>
    <row r="3413" ht="20" customHeight="1" spans="1:9">
      <c r="A3413" s="9">
        <v>44696</v>
      </c>
      <c r="B3413" s="3" t="s">
        <v>439</v>
      </c>
      <c r="C3413" s="3" t="s">
        <v>131</v>
      </c>
      <c r="D3413" s="31">
        <v>0</v>
      </c>
      <c r="E3413" s="60">
        <v>243</v>
      </c>
      <c r="F3413" s="3">
        <v>0</v>
      </c>
      <c r="G3413" s="3">
        <v>0</v>
      </c>
      <c r="H3413" s="3">
        <v>0</v>
      </c>
      <c r="I3413" s="3">
        <v>0</v>
      </c>
    </row>
    <row r="3414" ht="20" customHeight="1" spans="1:9">
      <c r="A3414" s="9">
        <v>44696</v>
      </c>
      <c r="B3414" s="3" t="s">
        <v>255</v>
      </c>
      <c r="C3414" s="3" t="s">
        <v>131</v>
      </c>
      <c r="D3414" s="31">
        <v>0</v>
      </c>
      <c r="E3414" s="60">
        <v>267</v>
      </c>
      <c r="F3414" s="3">
        <v>0</v>
      </c>
      <c r="G3414" s="3">
        <v>0</v>
      </c>
      <c r="H3414" s="3">
        <v>0</v>
      </c>
      <c r="I3414" s="3">
        <v>0</v>
      </c>
    </row>
    <row r="3415" ht="20" customHeight="1" spans="1:9">
      <c r="A3415" s="9">
        <v>44696</v>
      </c>
      <c r="B3415" s="3" t="s">
        <v>275</v>
      </c>
      <c r="C3415" s="3" t="s">
        <v>131</v>
      </c>
      <c r="D3415" s="31">
        <v>0</v>
      </c>
      <c r="E3415" s="60">
        <v>256</v>
      </c>
      <c r="F3415" s="3">
        <v>1</v>
      </c>
      <c r="G3415" s="3">
        <v>0</v>
      </c>
      <c r="H3415" s="3">
        <v>0</v>
      </c>
      <c r="I3415" s="3">
        <v>0</v>
      </c>
    </row>
    <row r="3416" ht="20" customHeight="1" spans="1:9">
      <c r="A3416" s="9">
        <v>44696</v>
      </c>
      <c r="B3416" s="3" t="s">
        <v>313</v>
      </c>
      <c r="C3416" s="3" t="s">
        <v>131</v>
      </c>
      <c r="D3416" s="31">
        <v>0</v>
      </c>
      <c r="E3416" s="60">
        <v>1</v>
      </c>
      <c r="F3416" s="3">
        <v>0</v>
      </c>
      <c r="G3416" s="3">
        <v>0</v>
      </c>
      <c r="H3416" s="3">
        <v>0</v>
      </c>
      <c r="I3416" s="3">
        <v>4</v>
      </c>
    </row>
    <row r="3417" ht="20" customHeight="1" spans="1:9">
      <c r="A3417" s="9">
        <v>44696</v>
      </c>
      <c r="B3417" s="3" t="s">
        <v>462</v>
      </c>
      <c r="C3417" s="3" t="s">
        <v>131</v>
      </c>
      <c r="D3417" s="31">
        <v>0</v>
      </c>
      <c r="E3417" s="60">
        <v>67</v>
      </c>
      <c r="F3417" s="3">
        <v>0</v>
      </c>
      <c r="G3417" s="3">
        <v>0</v>
      </c>
      <c r="H3417" s="3">
        <v>0</v>
      </c>
      <c r="I3417" s="3">
        <v>0</v>
      </c>
    </row>
    <row r="3418" ht="20" customHeight="1" spans="1:9">
      <c r="A3418" s="9">
        <v>44696</v>
      </c>
      <c r="B3418" s="3" t="s">
        <v>473</v>
      </c>
      <c r="C3418" s="3" t="s">
        <v>131</v>
      </c>
      <c r="D3418" s="31">
        <v>0</v>
      </c>
      <c r="E3418" s="60">
        <v>244</v>
      </c>
      <c r="F3418" s="3">
        <v>1</v>
      </c>
      <c r="G3418" s="3">
        <v>0</v>
      </c>
      <c r="H3418" s="3">
        <v>0</v>
      </c>
      <c r="I3418" s="3">
        <v>0</v>
      </c>
    </row>
    <row r="3419" ht="20" customHeight="1" spans="1:9">
      <c r="A3419" s="9">
        <v>44696</v>
      </c>
      <c r="B3419" s="3" t="s">
        <v>447</v>
      </c>
      <c r="C3419" s="3" t="s">
        <v>131</v>
      </c>
      <c r="D3419" s="31">
        <v>0</v>
      </c>
      <c r="E3419" s="60">
        <v>265</v>
      </c>
      <c r="F3419" s="3">
        <v>2</v>
      </c>
      <c r="G3419" s="3">
        <v>1</v>
      </c>
      <c r="H3419" s="3">
        <v>0</v>
      </c>
      <c r="I3419" s="3">
        <v>3</v>
      </c>
    </row>
    <row r="3420" ht="20" customHeight="1" spans="1:9">
      <c r="A3420" s="9">
        <v>44696</v>
      </c>
      <c r="B3420" s="3" t="s">
        <v>440</v>
      </c>
      <c r="C3420" s="3" t="s">
        <v>131</v>
      </c>
      <c r="D3420" s="31">
        <v>0</v>
      </c>
      <c r="E3420" s="60">
        <v>242</v>
      </c>
      <c r="F3420" s="3">
        <v>1</v>
      </c>
      <c r="G3420" s="3">
        <v>1</v>
      </c>
      <c r="H3420" s="3">
        <v>0</v>
      </c>
      <c r="I3420" s="3">
        <v>1</v>
      </c>
    </row>
    <row r="3421" ht="20" customHeight="1" spans="1:9">
      <c r="A3421" s="9">
        <v>44696</v>
      </c>
      <c r="B3421" s="3" t="s">
        <v>455</v>
      </c>
      <c r="C3421" s="3" t="s">
        <v>131</v>
      </c>
      <c r="D3421" s="31">
        <v>0</v>
      </c>
      <c r="E3421" s="60">
        <v>244</v>
      </c>
      <c r="F3421" s="3">
        <v>0</v>
      </c>
      <c r="G3421" s="3">
        <v>0</v>
      </c>
      <c r="H3421" s="3">
        <v>0</v>
      </c>
      <c r="I3421" s="3">
        <v>0</v>
      </c>
    </row>
    <row r="3422" ht="20" customHeight="1" spans="1:9">
      <c r="A3422" s="9">
        <v>44696</v>
      </c>
      <c r="B3422" s="3" t="s">
        <v>445</v>
      </c>
      <c r="C3422" s="3" t="s">
        <v>131</v>
      </c>
      <c r="D3422" s="31">
        <v>0</v>
      </c>
      <c r="E3422" s="60">
        <v>0</v>
      </c>
      <c r="F3422" s="3">
        <v>0</v>
      </c>
      <c r="G3422" s="3">
        <v>0</v>
      </c>
      <c r="H3422" s="3">
        <v>0</v>
      </c>
      <c r="I3422" s="3">
        <v>1</v>
      </c>
    </row>
    <row r="3423" ht="20" customHeight="1" spans="1:9">
      <c r="A3423" s="9">
        <v>44696</v>
      </c>
      <c r="B3423" s="3" t="s">
        <v>428</v>
      </c>
      <c r="C3423" s="3" t="s">
        <v>131</v>
      </c>
      <c r="D3423" s="31">
        <v>0</v>
      </c>
      <c r="E3423" s="60">
        <v>267</v>
      </c>
      <c r="F3423" s="3">
        <v>1</v>
      </c>
      <c r="G3423" s="3">
        <v>0</v>
      </c>
      <c r="H3423" s="3">
        <v>0</v>
      </c>
      <c r="I3423" s="3">
        <v>1</v>
      </c>
    </row>
    <row r="3424" ht="20" customHeight="1" spans="1:9">
      <c r="A3424" s="9">
        <v>44696</v>
      </c>
      <c r="B3424" s="3" t="s">
        <v>474</v>
      </c>
      <c r="C3424" s="3" t="s">
        <v>131</v>
      </c>
      <c r="D3424" s="31">
        <v>0</v>
      </c>
      <c r="E3424" s="60">
        <v>339</v>
      </c>
      <c r="F3424" s="3">
        <v>0</v>
      </c>
      <c r="G3424" s="3">
        <v>0</v>
      </c>
      <c r="H3424" s="3">
        <v>0</v>
      </c>
      <c r="I3424" s="3">
        <v>0</v>
      </c>
    </row>
    <row r="3425" ht="20" customHeight="1" spans="1:9">
      <c r="A3425" s="9">
        <v>44696</v>
      </c>
      <c r="B3425" s="3" t="s">
        <v>373</v>
      </c>
      <c r="C3425" s="3" t="s">
        <v>131</v>
      </c>
      <c r="D3425" s="31">
        <v>0</v>
      </c>
      <c r="E3425" s="60">
        <v>247</v>
      </c>
      <c r="F3425" s="3">
        <v>0</v>
      </c>
      <c r="G3425" s="3">
        <v>0</v>
      </c>
      <c r="H3425" s="3">
        <v>0</v>
      </c>
      <c r="I3425" s="3">
        <v>0</v>
      </c>
    </row>
    <row r="3426" ht="20" customHeight="1" spans="1:9">
      <c r="A3426" s="9">
        <v>44696</v>
      </c>
      <c r="B3426" s="3" t="s">
        <v>467</v>
      </c>
      <c r="C3426" s="3" t="s">
        <v>131</v>
      </c>
      <c r="D3426" s="31">
        <v>0</v>
      </c>
      <c r="E3426" s="60">
        <v>240</v>
      </c>
      <c r="F3426" s="3">
        <v>0</v>
      </c>
      <c r="G3426" s="3">
        <v>0</v>
      </c>
      <c r="H3426" s="3">
        <v>0</v>
      </c>
      <c r="I3426" s="3">
        <v>1</v>
      </c>
    </row>
    <row r="3427" ht="20" customHeight="1" spans="1:9">
      <c r="A3427" s="9">
        <v>44696</v>
      </c>
      <c r="B3427" s="3" t="s">
        <v>463</v>
      </c>
      <c r="C3427" s="3" t="s">
        <v>131</v>
      </c>
      <c r="D3427" s="31">
        <v>0</v>
      </c>
      <c r="E3427" s="60">
        <v>256</v>
      </c>
      <c r="F3427" s="3">
        <v>0</v>
      </c>
      <c r="G3427" s="3">
        <v>0</v>
      </c>
      <c r="H3427" s="3">
        <v>0</v>
      </c>
      <c r="I3427" s="3">
        <v>0</v>
      </c>
    </row>
    <row r="3428" ht="20" customHeight="1" spans="1:9">
      <c r="A3428" s="9">
        <v>44696</v>
      </c>
      <c r="B3428" s="3" t="s">
        <v>296</v>
      </c>
      <c r="C3428" s="3" t="s">
        <v>131</v>
      </c>
      <c r="D3428" s="31">
        <v>0</v>
      </c>
      <c r="E3428" s="60">
        <v>241</v>
      </c>
      <c r="F3428" s="3">
        <v>1</v>
      </c>
      <c r="G3428" s="3">
        <v>0</v>
      </c>
      <c r="H3428" s="3">
        <v>0</v>
      </c>
      <c r="I3428" s="3">
        <v>0</v>
      </c>
    </row>
    <row r="3429" ht="20" customHeight="1" spans="1:9">
      <c r="A3429" s="9">
        <v>44696</v>
      </c>
      <c r="B3429" s="3" t="s">
        <v>469</v>
      </c>
      <c r="C3429" s="3" t="s">
        <v>131</v>
      </c>
      <c r="D3429" s="31">
        <v>0</v>
      </c>
      <c r="E3429" s="60">
        <v>240</v>
      </c>
      <c r="F3429" s="3">
        <v>0</v>
      </c>
      <c r="G3429" s="3">
        <v>0</v>
      </c>
      <c r="H3429" s="3">
        <v>0</v>
      </c>
      <c r="I3429" s="3">
        <v>0</v>
      </c>
    </row>
    <row r="3430" ht="20" customHeight="1" spans="1:9">
      <c r="A3430" s="9">
        <v>44696</v>
      </c>
      <c r="B3430" s="3" t="s">
        <v>465</v>
      </c>
      <c r="C3430" s="3" t="s">
        <v>131</v>
      </c>
      <c r="D3430" s="31">
        <v>0</v>
      </c>
      <c r="E3430" s="60">
        <v>252</v>
      </c>
      <c r="F3430" s="3">
        <v>0</v>
      </c>
      <c r="G3430" s="3">
        <v>0</v>
      </c>
      <c r="H3430" s="3">
        <v>0</v>
      </c>
      <c r="I3430" s="3">
        <v>0</v>
      </c>
    </row>
    <row r="3431" ht="20" customHeight="1" spans="1:9">
      <c r="A3431" s="9">
        <v>44696</v>
      </c>
      <c r="B3431" s="3" t="s">
        <v>476</v>
      </c>
      <c r="C3431" s="3" t="s">
        <v>131</v>
      </c>
      <c r="D3431" s="31">
        <v>0</v>
      </c>
      <c r="E3431" s="60">
        <v>0</v>
      </c>
      <c r="F3431" s="3">
        <v>0</v>
      </c>
      <c r="G3431" s="3">
        <v>0</v>
      </c>
      <c r="H3431" s="3">
        <v>0</v>
      </c>
      <c r="I3431" s="3">
        <v>1</v>
      </c>
    </row>
    <row r="3432" ht="20" customHeight="1" spans="1:9">
      <c r="A3432" s="9">
        <v>44696</v>
      </c>
      <c r="B3432" s="3" t="s">
        <v>421</v>
      </c>
      <c r="C3432" s="3" t="s">
        <v>131</v>
      </c>
      <c r="D3432" s="31">
        <v>0</v>
      </c>
      <c r="E3432" s="60">
        <v>243</v>
      </c>
      <c r="F3432" s="3">
        <v>3</v>
      </c>
      <c r="G3432" s="3">
        <v>0</v>
      </c>
      <c r="H3432" s="3">
        <v>0</v>
      </c>
      <c r="I3432" s="3">
        <v>1</v>
      </c>
    </row>
    <row r="3433" ht="20" customHeight="1" spans="1:9">
      <c r="A3433" s="9">
        <v>44696</v>
      </c>
      <c r="B3433" s="3" t="s">
        <v>461</v>
      </c>
      <c r="C3433" s="3" t="s">
        <v>131</v>
      </c>
      <c r="D3433" s="31">
        <v>0</v>
      </c>
      <c r="E3433" s="60">
        <v>244</v>
      </c>
      <c r="F3433" s="3">
        <v>0</v>
      </c>
      <c r="G3433" s="3">
        <v>0</v>
      </c>
      <c r="H3433" s="3">
        <v>0</v>
      </c>
      <c r="I3433" s="3">
        <v>0</v>
      </c>
    </row>
    <row r="3434" ht="20" customHeight="1" spans="1:9">
      <c r="A3434" s="9">
        <v>44696</v>
      </c>
      <c r="B3434" s="3" t="s">
        <v>457</v>
      </c>
      <c r="C3434" s="3" t="s">
        <v>131</v>
      </c>
      <c r="D3434" s="31">
        <v>0</v>
      </c>
      <c r="E3434" s="60">
        <v>269</v>
      </c>
      <c r="F3434" s="3">
        <v>1</v>
      </c>
      <c r="G3434" s="3">
        <v>0</v>
      </c>
      <c r="H3434" s="3">
        <v>0</v>
      </c>
      <c r="I3434" s="3">
        <v>2</v>
      </c>
    </row>
    <row r="3435" ht="20" customHeight="1" spans="1:9">
      <c r="A3435" s="9">
        <v>44696</v>
      </c>
      <c r="B3435" s="3" t="s">
        <v>397</v>
      </c>
      <c r="C3435" s="3" t="s">
        <v>131</v>
      </c>
      <c r="D3435" s="31">
        <v>0</v>
      </c>
      <c r="E3435" s="60">
        <v>332</v>
      </c>
      <c r="F3435" s="3">
        <v>2</v>
      </c>
      <c r="G3435" s="3">
        <v>1</v>
      </c>
      <c r="H3435" s="3">
        <v>0</v>
      </c>
      <c r="I3435" s="3">
        <v>1</v>
      </c>
    </row>
    <row r="3436" ht="20" customHeight="1" spans="1:9">
      <c r="A3436" s="9">
        <v>44696</v>
      </c>
      <c r="B3436" s="3" t="s">
        <v>434</v>
      </c>
      <c r="C3436" s="3" t="s">
        <v>131</v>
      </c>
      <c r="D3436" s="31">
        <v>0</v>
      </c>
      <c r="E3436" s="60">
        <v>593</v>
      </c>
      <c r="F3436" s="3">
        <v>3</v>
      </c>
      <c r="G3436" s="3">
        <v>0</v>
      </c>
      <c r="H3436" s="3">
        <v>0</v>
      </c>
      <c r="I3436" s="3">
        <v>0</v>
      </c>
    </row>
    <row r="3437" ht="20" customHeight="1" spans="1:9">
      <c r="A3437" s="9">
        <v>44696</v>
      </c>
      <c r="B3437" s="3" t="s">
        <v>278</v>
      </c>
      <c r="C3437" s="3" t="s">
        <v>131</v>
      </c>
      <c r="D3437" s="31">
        <v>0</v>
      </c>
      <c r="E3437" s="60">
        <v>242</v>
      </c>
      <c r="F3437" s="3">
        <v>0</v>
      </c>
      <c r="G3437" s="3">
        <v>0</v>
      </c>
      <c r="H3437" s="3">
        <v>0</v>
      </c>
      <c r="I3437" s="3">
        <v>0</v>
      </c>
    </row>
    <row r="3438" ht="20" customHeight="1" spans="1:9">
      <c r="A3438" s="9">
        <v>44696</v>
      </c>
      <c r="B3438" s="3" t="s">
        <v>477</v>
      </c>
      <c r="C3438" s="3" t="s">
        <v>131</v>
      </c>
      <c r="D3438" s="31">
        <v>0</v>
      </c>
      <c r="E3438" s="60">
        <v>0</v>
      </c>
      <c r="F3438" s="3">
        <v>0</v>
      </c>
      <c r="G3438" s="3">
        <v>0</v>
      </c>
      <c r="H3438" s="3">
        <v>0</v>
      </c>
      <c r="I3438" s="3">
        <v>3</v>
      </c>
    </row>
    <row r="3439" ht="20" customHeight="1" spans="1:9">
      <c r="A3439" s="9">
        <v>44696</v>
      </c>
      <c r="B3439" s="3" t="s">
        <v>279</v>
      </c>
      <c r="C3439" s="3" t="s">
        <v>131</v>
      </c>
      <c r="D3439" s="31">
        <v>0</v>
      </c>
      <c r="E3439" s="60">
        <v>242</v>
      </c>
      <c r="F3439" s="3">
        <v>1</v>
      </c>
      <c r="G3439" s="3">
        <v>0</v>
      </c>
      <c r="H3439" s="3">
        <v>0</v>
      </c>
      <c r="I3439" s="3">
        <v>0</v>
      </c>
    </row>
    <row r="3440" ht="20" customHeight="1" spans="1:9">
      <c r="A3440" s="9">
        <v>44696</v>
      </c>
      <c r="B3440" s="3" t="s">
        <v>424</v>
      </c>
      <c r="C3440" s="3" t="s">
        <v>131</v>
      </c>
      <c r="D3440" s="31">
        <v>0</v>
      </c>
      <c r="E3440" s="60">
        <v>207</v>
      </c>
      <c r="F3440" s="3">
        <v>0</v>
      </c>
      <c r="G3440" s="3">
        <v>0</v>
      </c>
      <c r="H3440" s="3">
        <v>0</v>
      </c>
      <c r="I3440" s="3">
        <v>3</v>
      </c>
    </row>
    <row r="3441" ht="20" customHeight="1" spans="1:9">
      <c r="A3441" s="9">
        <v>44696</v>
      </c>
      <c r="B3441" s="3" t="s">
        <v>458</v>
      </c>
      <c r="C3441" s="3" t="s">
        <v>131</v>
      </c>
      <c r="D3441" s="31">
        <v>0</v>
      </c>
      <c r="E3441" s="60">
        <v>245</v>
      </c>
      <c r="F3441" s="3">
        <v>1</v>
      </c>
      <c r="G3441" s="3">
        <v>1</v>
      </c>
      <c r="H3441" s="3">
        <v>0</v>
      </c>
      <c r="I3441" s="3">
        <v>2</v>
      </c>
    </row>
    <row r="3442" ht="20" customHeight="1" spans="1:9">
      <c r="A3442" s="9">
        <v>44696</v>
      </c>
      <c r="B3442" s="3" t="s">
        <v>451</v>
      </c>
      <c r="C3442" s="3" t="s">
        <v>131</v>
      </c>
      <c r="D3442" s="31">
        <v>0</v>
      </c>
      <c r="E3442" s="60">
        <v>240</v>
      </c>
      <c r="F3442" s="3">
        <v>3</v>
      </c>
      <c r="G3442" s="3">
        <v>1</v>
      </c>
      <c r="H3442" s="3">
        <v>0</v>
      </c>
      <c r="I3442" s="3">
        <v>1</v>
      </c>
    </row>
    <row r="3443" ht="20" customHeight="1" spans="1:9">
      <c r="A3443" s="8" t="s">
        <v>160</v>
      </c>
      <c r="B3443" s="8"/>
      <c r="C3443" s="8"/>
      <c r="D3443" s="24">
        <f t="shared" ref="D3443:I3443" si="114">SUM(D3398:D3442)</f>
        <v>6480</v>
      </c>
      <c r="E3443" s="59">
        <f t="shared" si="114"/>
        <v>11522</v>
      </c>
      <c r="F3443" s="8">
        <f t="shared" si="114"/>
        <v>62</v>
      </c>
      <c r="G3443" s="8">
        <f t="shared" si="114"/>
        <v>25</v>
      </c>
      <c r="H3443" s="8">
        <f t="shared" si="114"/>
        <v>38</v>
      </c>
      <c r="I3443" s="8">
        <f t="shared" si="114"/>
        <v>111</v>
      </c>
    </row>
    <row r="3444" ht="20" customHeight="1" spans="1:9">
      <c r="A3444" s="9">
        <v>44695</v>
      </c>
      <c r="B3444" s="3" t="s">
        <v>291</v>
      </c>
      <c r="C3444" s="3" t="s">
        <v>131</v>
      </c>
      <c r="D3444" s="31">
        <v>3028</v>
      </c>
      <c r="E3444" s="60">
        <v>240</v>
      </c>
      <c r="F3444" s="3">
        <v>15</v>
      </c>
      <c r="G3444" s="3">
        <v>9</v>
      </c>
      <c r="H3444" s="3">
        <v>18</v>
      </c>
      <c r="I3444" s="3">
        <v>42</v>
      </c>
    </row>
    <row r="3445" ht="20" customHeight="1" spans="1:9">
      <c r="A3445" s="9">
        <v>44695</v>
      </c>
      <c r="B3445" s="3" t="s">
        <v>292</v>
      </c>
      <c r="C3445" s="3" t="s">
        <v>131</v>
      </c>
      <c r="D3445" s="31">
        <v>2901</v>
      </c>
      <c r="E3445" s="60">
        <v>272</v>
      </c>
      <c r="F3445" s="3">
        <v>6</v>
      </c>
      <c r="G3445" s="3">
        <v>2</v>
      </c>
      <c r="H3445" s="3">
        <v>1</v>
      </c>
      <c r="I3445" s="3">
        <v>2</v>
      </c>
    </row>
    <row r="3446" ht="20" customHeight="1" spans="1:9">
      <c r="A3446" s="9">
        <v>44695</v>
      </c>
      <c r="B3446" s="3" t="s">
        <v>295</v>
      </c>
      <c r="C3446" s="3" t="s">
        <v>131</v>
      </c>
      <c r="D3446" s="31">
        <v>791</v>
      </c>
      <c r="E3446" s="60">
        <v>667</v>
      </c>
      <c r="F3446" s="3">
        <v>8</v>
      </c>
      <c r="G3446" s="3">
        <v>4</v>
      </c>
      <c r="H3446" s="3">
        <v>6</v>
      </c>
      <c r="I3446" s="3">
        <v>20</v>
      </c>
    </row>
    <row r="3447" ht="20" customHeight="1" spans="1:9">
      <c r="A3447" s="9">
        <v>44695</v>
      </c>
      <c r="B3447" s="3" t="s">
        <v>454</v>
      </c>
      <c r="C3447" s="3" t="s">
        <v>131</v>
      </c>
      <c r="D3447" s="31">
        <v>681</v>
      </c>
      <c r="E3447" s="60">
        <v>750</v>
      </c>
      <c r="F3447" s="3">
        <v>1</v>
      </c>
      <c r="G3447" s="3">
        <v>0</v>
      </c>
      <c r="H3447" s="3">
        <v>2</v>
      </c>
      <c r="I3447" s="3">
        <v>3</v>
      </c>
    </row>
    <row r="3448" ht="20" customHeight="1" spans="1:9">
      <c r="A3448" s="9">
        <v>44695</v>
      </c>
      <c r="B3448" s="3" t="s">
        <v>307</v>
      </c>
      <c r="C3448" s="3" t="s">
        <v>131</v>
      </c>
      <c r="D3448" s="31">
        <v>530</v>
      </c>
      <c r="E3448" s="60">
        <v>247</v>
      </c>
      <c r="F3448" s="3">
        <v>4</v>
      </c>
      <c r="G3448" s="3">
        <v>1</v>
      </c>
      <c r="H3448" s="3">
        <v>3</v>
      </c>
      <c r="I3448" s="3">
        <v>3</v>
      </c>
    </row>
    <row r="3449" ht="20" customHeight="1" spans="1:9">
      <c r="A3449" s="9">
        <v>44695</v>
      </c>
      <c r="B3449" s="3" t="s">
        <v>425</v>
      </c>
      <c r="C3449" s="3" t="s">
        <v>131</v>
      </c>
      <c r="D3449" s="31">
        <v>78</v>
      </c>
      <c r="E3449" s="60">
        <v>242</v>
      </c>
      <c r="F3449" s="3">
        <v>1</v>
      </c>
      <c r="G3449" s="3">
        <v>0</v>
      </c>
      <c r="H3449" s="3">
        <v>1</v>
      </c>
      <c r="I3449" s="3">
        <v>5</v>
      </c>
    </row>
    <row r="3450" ht="20" customHeight="1" spans="1:9">
      <c r="A3450" s="9">
        <v>44695</v>
      </c>
      <c r="B3450" s="3" t="s">
        <v>423</v>
      </c>
      <c r="C3450" s="3" t="s">
        <v>131</v>
      </c>
      <c r="D3450" s="31">
        <v>36</v>
      </c>
      <c r="E3450" s="60">
        <v>240</v>
      </c>
      <c r="F3450" s="3">
        <v>2</v>
      </c>
      <c r="G3450" s="3">
        <v>1</v>
      </c>
      <c r="H3450" s="3">
        <v>1</v>
      </c>
      <c r="I3450" s="3">
        <v>2</v>
      </c>
    </row>
    <row r="3451" ht="20" customHeight="1" spans="1:9">
      <c r="A3451" s="9">
        <v>44695</v>
      </c>
      <c r="B3451" s="3" t="s">
        <v>277</v>
      </c>
      <c r="C3451" s="3" t="s">
        <v>131</v>
      </c>
      <c r="D3451" s="31">
        <v>36</v>
      </c>
      <c r="E3451" s="60">
        <v>248</v>
      </c>
      <c r="F3451" s="3">
        <v>2</v>
      </c>
      <c r="G3451" s="3">
        <v>1</v>
      </c>
      <c r="H3451" s="3">
        <v>1</v>
      </c>
      <c r="I3451" s="3">
        <v>3</v>
      </c>
    </row>
    <row r="3452" ht="20" customHeight="1" spans="1:9">
      <c r="A3452" s="9">
        <v>44695</v>
      </c>
      <c r="B3452" s="3" t="s">
        <v>412</v>
      </c>
      <c r="C3452" s="3" t="s">
        <v>131</v>
      </c>
      <c r="D3452" s="31">
        <v>18</v>
      </c>
      <c r="E3452" s="60">
        <v>254</v>
      </c>
      <c r="F3452" s="3">
        <v>0</v>
      </c>
      <c r="G3452" s="3">
        <v>0</v>
      </c>
      <c r="H3452" s="3">
        <v>1</v>
      </c>
      <c r="I3452" s="3">
        <v>1</v>
      </c>
    </row>
    <row r="3453" ht="20" customHeight="1" spans="1:9">
      <c r="A3453" s="9">
        <v>44695</v>
      </c>
      <c r="B3453" s="3" t="s">
        <v>424</v>
      </c>
      <c r="C3453" s="3" t="s">
        <v>131</v>
      </c>
      <c r="D3453" s="31">
        <v>18</v>
      </c>
      <c r="E3453" s="60">
        <v>194</v>
      </c>
      <c r="F3453" s="3">
        <v>1</v>
      </c>
      <c r="G3453" s="3">
        <v>1</v>
      </c>
      <c r="H3453" s="3">
        <v>1</v>
      </c>
      <c r="I3453" s="3">
        <v>6</v>
      </c>
    </row>
    <row r="3454" ht="20" customHeight="1" spans="1:9">
      <c r="A3454" s="9">
        <v>44695</v>
      </c>
      <c r="B3454" s="3" t="s">
        <v>447</v>
      </c>
      <c r="C3454" s="3" t="s">
        <v>131</v>
      </c>
      <c r="D3454" s="31">
        <v>7</v>
      </c>
      <c r="E3454" s="60">
        <v>276</v>
      </c>
      <c r="F3454" s="3">
        <v>4</v>
      </c>
      <c r="G3454" s="3">
        <v>3</v>
      </c>
      <c r="H3454" s="3">
        <v>2</v>
      </c>
      <c r="I3454" s="3">
        <v>4</v>
      </c>
    </row>
    <row r="3455" ht="20" customHeight="1" spans="1:9">
      <c r="A3455" s="9">
        <v>44695</v>
      </c>
      <c r="B3455" s="3" t="s">
        <v>426</v>
      </c>
      <c r="C3455" s="3" t="s">
        <v>131</v>
      </c>
      <c r="D3455" s="31">
        <v>6</v>
      </c>
      <c r="E3455" s="60">
        <v>253</v>
      </c>
      <c r="F3455" s="3">
        <v>2</v>
      </c>
      <c r="G3455" s="3">
        <v>1</v>
      </c>
      <c r="H3455" s="3">
        <v>1</v>
      </c>
      <c r="I3455" s="3">
        <v>1</v>
      </c>
    </row>
    <row r="3456" ht="20" customHeight="1" spans="1:9">
      <c r="A3456" s="9">
        <v>44695</v>
      </c>
      <c r="B3456" s="3" t="s">
        <v>440</v>
      </c>
      <c r="C3456" s="3" t="s">
        <v>131</v>
      </c>
      <c r="D3456" s="31">
        <v>6</v>
      </c>
      <c r="E3456" s="60">
        <v>243</v>
      </c>
      <c r="F3456" s="3">
        <v>2</v>
      </c>
      <c r="G3456" s="3">
        <v>1</v>
      </c>
      <c r="H3456" s="3">
        <v>1</v>
      </c>
      <c r="I3456" s="3">
        <v>2</v>
      </c>
    </row>
    <row r="3457" ht="20" customHeight="1" spans="1:9">
      <c r="A3457" s="9">
        <v>44695</v>
      </c>
      <c r="B3457" s="3">
        <v>63867237035</v>
      </c>
      <c r="C3457" s="3" t="s">
        <v>131</v>
      </c>
      <c r="D3457" s="31">
        <v>6</v>
      </c>
      <c r="E3457" s="60">
        <v>0</v>
      </c>
      <c r="F3457" s="3">
        <v>0</v>
      </c>
      <c r="G3457" s="3">
        <v>0</v>
      </c>
      <c r="H3457" s="3">
        <v>1</v>
      </c>
      <c r="I3457" s="3">
        <v>1</v>
      </c>
    </row>
    <row r="3458" ht="20" customHeight="1" spans="1:9">
      <c r="A3458" s="9">
        <v>44695</v>
      </c>
      <c r="B3458" s="3" t="s">
        <v>273</v>
      </c>
      <c r="C3458" s="3" t="s">
        <v>131</v>
      </c>
      <c r="D3458" s="31">
        <v>0</v>
      </c>
      <c r="E3458" s="60">
        <v>301</v>
      </c>
      <c r="F3458" s="3">
        <v>1</v>
      </c>
      <c r="G3458" s="3">
        <v>0</v>
      </c>
      <c r="H3458" s="3">
        <v>0</v>
      </c>
      <c r="I3458" s="3">
        <v>0</v>
      </c>
    </row>
    <row r="3459" ht="20" customHeight="1" spans="1:9">
      <c r="A3459" s="9">
        <v>44695</v>
      </c>
      <c r="B3459" s="3" t="s">
        <v>459</v>
      </c>
      <c r="C3459" s="3" t="s">
        <v>131</v>
      </c>
      <c r="D3459" s="31">
        <v>0</v>
      </c>
      <c r="E3459" s="60">
        <v>249</v>
      </c>
      <c r="F3459" s="3">
        <v>2</v>
      </c>
      <c r="G3459" s="3">
        <v>0</v>
      </c>
      <c r="H3459" s="3">
        <v>0</v>
      </c>
      <c r="I3459" s="3">
        <v>0</v>
      </c>
    </row>
    <row r="3460" ht="20" customHeight="1" spans="1:9">
      <c r="A3460" s="9">
        <v>44695</v>
      </c>
      <c r="B3460" s="3" t="s">
        <v>437</v>
      </c>
      <c r="C3460" s="3" t="s">
        <v>131</v>
      </c>
      <c r="D3460" s="31">
        <v>0</v>
      </c>
      <c r="E3460" s="60">
        <v>244</v>
      </c>
      <c r="F3460" s="3">
        <v>0</v>
      </c>
      <c r="G3460" s="3">
        <v>0</v>
      </c>
      <c r="H3460" s="3">
        <v>0</v>
      </c>
      <c r="I3460" s="3">
        <v>0</v>
      </c>
    </row>
    <row r="3461" ht="20" customHeight="1" spans="1:9">
      <c r="A3461" s="9">
        <v>44695</v>
      </c>
      <c r="B3461" s="3" t="s">
        <v>439</v>
      </c>
      <c r="C3461" s="3" t="s">
        <v>131</v>
      </c>
      <c r="D3461" s="31">
        <v>0</v>
      </c>
      <c r="E3461" s="60">
        <v>243</v>
      </c>
      <c r="F3461" s="3">
        <v>0</v>
      </c>
      <c r="G3461" s="3">
        <v>0</v>
      </c>
      <c r="H3461" s="3">
        <v>0</v>
      </c>
      <c r="I3461" s="3">
        <v>0</v>
      </c>
    </row>
    <row r="3462" ht="20" customHeight="1" spans="1:9">
      <c r="A3462" s="9">
        <v>44695</v>
      </c>
      <c r="B3462" s="3" t="s">
        <v>255</v>
      </c>
      <c r="C3462" s="3" t="s">
        <v>131</v>
      </c>
      <c r="D3462" s="31">
        <v>0</v>
      </c>
      <c r="E3462" s="60">
        <v>244</v>
      </c>
      <c r="F3462" s="3">
        <v>1</v>
      </c>
      <c r="G3462" s="3">
        <v>0</v>
      </c>
      <c r="H3462" s="3">
        <v>0</v>
      </c>
      <c r="I3462" s="3">
        <v>0</v>
      </c>
    </row>
    <row r="3463" ht="20" customHeight="1" spans="1:9">
      <c r="A3463" s="9">
        <v>44695</v>
      </c>
      <c r="B3463" s="3" t="s">
        <v>275</v>
      </c>
      <c r="C3463" s="3" t="s">
        <v>131</v>
      </c>
      <c r="D3463" s="31">
        <v>0</v>
      </c>
      <c r="E3463" s="60">
        <v>241</v>
      </c>
      <c r="F3463" s="3">
        <v>1</v>
      </c>
      <c r="G3463" s="3">
        <v>1</v>
      </c>
      <c r="H3463" s="3">
        <v>0</v>
      </c>
      <c r="I3463" s="3">
        <v>1</v>
      </c>
    </row>
    <row r="3464" ht="20" customHeight="1" spans="1:9">
      <c r="A3464" s="9">
        <v>44695</v>
      </c>
      <c r="B3464" s="3" t="s">
        <v>313</v>
      </c>
      <c r="C3464" s="3" t="s">
        <v>131</v>
      </c>
      <c r="D3464" s="31">
        <v>0</v>
      </c>
      <c r="E3464" s="60">
        <v>0</v>
      </c>
      <c r="F3464" s="3">
        <v>0</v>
      </c>
      <c r="G3464" s="3">
        <v>0</v>
      </c>
      <c r="H3464" s="3">
        <v>0</v>
      </c>
      <c r="I3464" s="3">
        <v>4</v>
      </c>
    </row>
    <row r="3465" ht="20" customHeight="1" spans="1:9">
      <c r="A3465" s="9">
        <v>44695</v>
      </c>
      <c r="B3465" s="3" t="s">
        <v>473</v>
      </c>
      <c r="C3465" s="3" t="s">
        <v>131</v>
      </c>
      <c r="D3465" s="31">
        <v>0</v>
      </c>
      <c r="E3465" s="60">
        <v>242</v>
      </c>
      <c r="F3465" s="3">
        <v>1</v>
      </c>
      <c r="G3465" s="3">
        <v>0</v>
      </c>
      <c r="H3465" s="3">
        <v>0</v>
      </c>
      <c r="I3465" s="3">
        <v>0</v>
      </c>
    </row>
    <row r="3466" ht="20" customHeight="1" spans="1:9">
      <c r="A3466" s="9">
        <v>44695</v>
      </c>
      <c r="B3466" s="3" t="s">
        <v>455</v>
      </c>
      <c r="C3466" s="3" t="s">
        <v>131</v>
      </c>
      <c r="D3466" s="31">
        <v>0</v>
      </c>
      <c r="E3466" s="60">
        <v>244</v>
      </c>
      <c r="F3466" s="3">
        <v>0</v>
      </c>
      <c r="G3466" s="3">
        <v>0</v>
      </c>
      <c r="H3466" s="3">
        <v>0</v>
      </c>
      <c r="I3466" s="3">
        <v>0</v>
      </c>
    </row>
    <row r="3467" ht="20" customHeight="1" spans="1:9">
      <c r="A3467" s="9">
        <v>44695</v>
      </c>
      <c r="B3467" s="3" t="s">
        <v>445</v>
      </c>
      <c r="C3467" s="3" t="s">
        <v>131</v>
      </c>
      <c r="D3467" s="31">
        <v>0</v>
      </c>
      <c r="E3467" s="60">
        <v>0</v>
      </c>
      <c r="F3467" s="3">
        <v>0</v>
      </c>
      <c r="G3467" s="3">
        <v>0</v>
      </c>
      <c r="H3467" s="3">
        <v>0</v>
      </c>
      <c r="I3467" s="3">
        <v>1</v>
      </c>
    </row>
    <row r="3468" ht="20" customHeight="1" spans="1:9">
      <c r="A3468" s="9">
        <v>44695</v>
      </c>
      <c r="B3468" s="3" t="s">
        <v>428</v>
      </c>
      <c r="C3468" s="3" t="s">
        <v>131</v>
      </c>
      <c r="D3468" s="31">
        <v>0</v>
      </c>
      <c r="E3468" s="60">
        <v>252</v>
      </c>
      <c r="F3468" s="3">
        <v>3</v>
      </c>
      <c r="G3468" s="3">
        <v>1</v>
      </c>
      <c r="H3468" s="3">
        <v>0</v>
      </c>
      <c r="I3468" s="3">
        <v>2</v>
      </c>
    </row>
    <row r="3469" ht="20" customHeight="1" spans="1:9">
      <c r="A3469" s="9">
        <v>44695</v>
      </c>
      <c r="B3469" s="3" t="s">
        <v>474</v>
      </c>
      <c r="C3469" s="3" t="s">
        <v>131</v>
      </c>
      <c r="D3469" s="31">
        <v>0</v>
      </c>
      <c r="E3469" s="60">
        <v>245</v>
      </c>
      <c r="F3469" s="3">
        <v>0</v>
      </c>
      <c r="G3469" s="3">
        <v>0</v>
      </c>
      <c r="H3469" s="3">
        <v>0</v>
      </c>
      <c r="I3469" s="3">
        <v>0</v>
      </c>
    </row>
    <row r="3470" ht="20" customHeight="1" spans="1:9">
      <c r="A3470" s="9">
        <v>44695</v>
      </c>
      <c r="B3470" s="3" t="s">
        <v>373</v>
      </c>
      <c r="C3470" s="3" t="s">
        <v>131</v>
      </c>
      <c r="D3470" s="31">
        <v>0</v>
      </c>
      <c r="E3470" s="60">
        <v>245</v>
      </c>
      <c r="F3470" s="3">
        <v>0</v>
      </c>
      <c r="G3470" s="3">
        <v>0</v>
      </c>
      <c r="H3470" s="3">
        <v>0</v>
      </c>
      <c r="I3470" s="3">
        <v>0</v>
      </c>
    </row>
    <row r="3471" ht="20" customHeight="1" spans="1:9">
      <c r="A3471" s="9">
        <v>44695</v>
      </c>
      <c r="B3471" s="3" t="s">
        <v>276</v>
      </c>
      <c r="C3471" s="3" t="s">
        <v>131</v>
      </c>
      <c r="D3471" s="31">
        <v>0</v>
      </c>
      <c r="E3471" s="60">
        <v>241</v>
      </c>
      <c r="F3471" s="3">
        <v>1</v>
      </c>
      <c r="G3471" s="3">
        <v>1</v>
      </c>
      <c r="H3471" s="3">
        <v>0</v>
      </c>
      <c r="I3471" s="3">
        <v>2</v>
      </c>
    </row>
    <row r="3472" ht="20" customHeight="1" spans="1:9">
      <c r="A3472" s="9">
        <v>44695</v>
      </c>
      <c r="B3472" s="3" t="s">
        <v>467</v>
      </c>
      <c r="C3472" s="3" t="s">
        <v>131</v>
      </c>
      <c r="D3472" s="31">
        <v>0</v>
      </c>
      <c r="E3472" s="60">
        <v>240</v>
      </c>
      <c r="F3472" s="3">
        <v>0</v>
      </c>
      <c r="G3472" s="3">
        <v>0</v>
      </c>
      <c r="H3472" s="3">
        <v>0</v>
      </c>
      <c r="I3472" s="3">
        <v>0</v>
      </c>
    </row>
    <row r="3473" ht="20" customHeight="1" spans="1:9">
      <c r="A3473" s="9">
        <v>44695</v>
      </c>
      <c r="B3473" s="3" t="s">
        <v>463</v>
      </c>
      <c r="C3473" s="3" t="s">
        <v>131</v>
      </c>
      <c r="D3473" s="31">
        <v>0</v>
      </c>
      <c r="E3473" s="60">
        <v>249</v>
      </c>
      <c r="F3473" s="3">
        <v>0</v>
      </c>
      <c r="G3473" s="3">
        <v>0</v>
      </c>
      <c r="H3473" s="3">
        <v>0</v>
      </c>
      <c r="I3473" s="3">
        <v>0</v>
      </c>
    </row>
    <row r="3474" ht="20" customHeight="1" spans="1:9">
      <c r="A3474" s="9">
        <v>44695</v>
      </c>
      <c r="B3474" s="3" t="s">
        <v>296</v>
      </c>
      <c r="C3474" s="3" t="s">
        <v>131</v>
      </c>
      <c r="D3474" s="31">
        <v>0</v>
      </c>
      <c r="E3474" s="60">
        <v>241</v>
      </c>
      <c r="F3474" s="3">
        <v>2</v>
      </c>
      <c r="G3474" s="3">
        <v>0</v>
      </c>
      <c r="H3474" s="3">
        <v>0</v>
      </c>
      <c r="I3474" s="3">
        <v>0</v>
      </c>
    </row>
    <row r="3475" ht="20" customHeight="1" spans="1:9">
      <c r="A3475" s="9">
        <v>44695</v>
      </c>
      <c r="B3475" s="3" t="s">
        <v>469</v>
      </c>
      <c r="C3475" s="3" t="s">
        <v>131</v>
      </c>
      <c r="D3475" s="31">
        <v>0</v>
      </c>
      <c r="E3475" s="60">
        <v>240</v>
      </c>
      <c r="F3475" s="3">
        <v>1</v>
      </c>
      <c r="G3475" s="3">
        <v>0</v>
      </c>
      <c r="H3475" s="3">
        <v>0</v>
      </c>
      <c r="I3475" s="3">
        <v>0</v>
      </c>
    </row>
    <row r="3476" ht="20" customHeight="1" spans="1:9">
      <c r="A3476" s="9">
        <v>44695</v>
      </c>
      <c r="B3476" s="3" t="s">
        <v>465</v>
      </c>
      <c r="C3476" s="3" t="s">
        <v>131</v>
      </c>
      <c r="D3476" s="31">
        <v>0</v>
      </c>
      <c r="E3476" s="60">
        <v>244</v>
      </c>
      <c r="F3476" s="3">
        <v>1</v>
      </c>
      <c r="G3476" s="3">
        <v>1</v>
      </c>
      <c r="H3476" s="3">
        <v>0</v>
      </c>
      <c r="I3476" s="3">
        <v>0</v>
      </c>
    </row>
    <row r="3477" ht="20" customHeight="1" spans="1:9">
      <c r="A3477" s="9">
        <v>44695</v>
      </c>
      <c r="B3477" s="3" t="s">
        <v>476</v>
      </c>
      <c r="C3477" s="3" t="s">
        <v>131</v>
      </c>
      <c r="D3477" s="31">
        <v>0</v>
      </c>
      <c r="E3477" s="60">
        <v>0</v>
      </c>
      <c r="F3477" s="3">
        <v>0</v>
      </c>
      <c r="G3477" s="3">
        <v>0</v>
      </c>
      <c r="H3477" s="3">
        <v>0</v>
      </c>
      <c r="I3477" s="3">
        <v>1</v>
      </c>
    </row>
    <row r="3478" ht="20" customHeight="1" spans="1:9">
      <c r="A3478" s="9">
        <v>44695</v>
      </c>
      <c r="B3478" s="3" t="s">
        <v>421</v>
      </c>
      <c r="C3478" s="3" t="s">
        <v>131</v>
      </c>
      <c r="D3478" s="31">
        <v>0</v>
      </c>
      <c r="E3478" s="60">
        <v>242</v>
      </c>
      <c r="F3478" s="3">
        <v>0</v>
      </c>
      <c r="G3478" s="3">
        <v>0</v>
      </c>
      <c r="H3478" s="3">
        <v>0</v>
      </c>
      <c r="I3478" s="3">
        <v>1</v>
      </c>
    </row>
    <row r="3479" ht="20" customHeight="1" spans="1:9">
      <c r="A3479" s="9">
        <v>44695</v>
      </c>
      <c r="B3479" s="3" t="s">
        <v>461</v>
      </c>
      <c r="C3479" s="3" t="s">
        <v>131</v>
      </c>
      <c r="D3479" s="31">
        <v>0</v>
      </c>
      <c r="E3479" s="60">
        <v>241</v>
      </c>
      <c r="F3479" s="3">
        <v>0</v>
      </c>
      <c r="G3479" s="3">
        <v>0</v>
      </c>
      <c r="H3479" s="3">
        <v>0</v>
      </c>
      <c r="I3479" s="3">
        <v>0</v>
      </c>
    </row>
    <row r="3480" ht="20" customHeight="1" spans="1:9">
      <c r="A3480" s="9">
        <v>44695</v>
      </c>
      <c r="B3480" s="3" t="s">
        <v>457</v>
      </c>
      <c r="C3480" s="3" t="s">
        <v>131</v>
      </c>
      <c r="D3480" s="31">
        <v>0</v>
      </c>
      <c r="E3480" s="60">
        <v>253</v>
      </c>
      <c r="F3480" s="3">
        <v>0</v>
      </c>
      <c r="G3480" s="3">
        <v>0</v>
      </c>
      <c r="H3480" s="3">
        <v>0</v>
      </c>
      <c r="I3480" s="3">
        <v>2</v>
      </c>
    </row>
    <row r="3481" ht="20" customHeight="1" spans="1:9">
      <c r="A3481" s="9">
        <v>44695</v>
      </c>
      <c r="B3481" s="3" t="s">
        <v>397</v>
      </c>
      <c r="C3481" s="3" t="s">
        <v>131</v>
      </c>
      <c r="D3481" s="31">
        <v>0</v>
      </c>
      <c r="E3481" s="60">
        <v>151</v>
      </c>
      <c r="F3481" s="3">
        <v>1</v>
      </c>
      <c r="G3481" s="3">
        <v>0</v>
      </c>
      <c r="H3481" s="3">
        <v>0</v>
      </c>
      <c r="I3481" s="3">
        <v>0</v>
      </c>
    </row>
    <row r="3482" ht="20" customHeight="1" spans="1:9">
      <c r="A3482" s="9">
        <v>44695</v>
      </c>
      <c r="B3482" s="3" t="s">
        <v>434</v>
      </c>
      <c r="C3482" s="3" t="s">
        <v>131</v>
      </c>
      <c r="D3482" s="31">
        <v>0</v>
      </c>
      <c r="E3482" s="60">
        <v>480</v>
      </c>
      <c r="F3482" s="3">
        <v>0</v>
      </c>
      <c r="G3482" s="3">
        <v>0</v>
      </c>
      <c r="H3482" s="3">
        <v>0</v>
      </c>
      <c r="I3482" s="3">
        <v>0</v>
      </c>
    </row>
    <row r="3483" ht="20" customHeight="1" spans="1:9">
      <c r="A3483" s="9">
        <v>44695</v>
      </c>
      <c r="B3483" s="3" t="s">
        <v>278</v>
      </c>
      <c r="C3483" s="3" t="s">
        <v>131</v>
      </c>
      <c r="D3483" s="31">
        <v>0</v>
      </c>
      <c r="E3483" s="60">
        <v>241</v>
      </c>
      <c r="F3483" s="3">
        <v>3</v>
      </c>
      <c r="G3483" s="3">
        <v>1</v>
      </c>
      <c r="H3483" s="3">
        <v>0</v>
      </c>
      <c r="I3483" s="3">
        <v>1</v>
      </c>
    </row>
    <row r="3484" ht="20" customHeight="1" spans="1:9">
      <c r="A3484" s="9">
        <v>44695</v>
      </c>
      <c r="B3484" s="3" t="s">
        <v>477</v>
      </c>
      <c r="C3484" s="3" t="s">
        <v>131</v>
      </c>
      <c r="D3484" s="31">
        <v>0</v>
      </c>
      <c r="E3484" s="60">
        <v>0</v>
      </c>
      <c r="F3484" s="3">
        <v>0</v>
      </c>
      <c r="G3484" s="3">
        <v>0</v>
      </c>
      <c r="H3484" s="3">
        <v>0</v>
      </c>
      <c r="I3484" s="3">
        <v>2</v>
      </c>
    </row>
    <row r="3485" ht="20" customHeight="1" spans="1:9">
      <c r="A3485" s="9">
        <v>44695</v>
      </c>
      <c r="B3485" s="3" t="s">
        <v>279</v>
      </c>
      <c r="C3485" s="3" t="s">
        <v>131</v>
      </c>
      <c r="D3485" s="31">
        <v>0</v>
      </c>
      <c r="E3485" s="60">
        <v>243</v>
      </c>
      <c r="F3485" s="3">
        <v>0</v>
      </c>
      <c r="G3485" s="3">
        <v>0</v>
      </c>
      <c r="H3485" s="3">
        <v>0</v>
      </c>
      <c r="I3485" s="3">
        <v>0</v>
      </c>
    </row>
    <row r="3486" ht="20" customHeight="1" spans="1:9">
      <c r="A3486" s="9">
        <v>44695</v>
      </c>
      <c r="B3486" s="3" t="s">
        <v>458</v>
      </c>
      <c r="C3486" s="3" t="s">
        <v>131</v>
      </c>
      <c r="D3486" s="31">
        <v>0</v>
      </c>
      <c r="E3486" s="60">
        <v>244</v>
      </c>
      <c r="F3486" s="3">
        <v>1</v>
      </c>
      <c r="G3486" s="3">
        <v>1</v>
      </c>
      <c r="H3486" s="3">
        <v>0</v>
      </c>
      <c r="I3486" s="3">
        <v>1</v>
      </c>
    </row>
    <row r="3487" ht="20" customHeight="1" spans="1:9">
      <c r="A3487" s="9">
        <v>44695</v>
      </c>
      <c r="B3487" s="3" t="s">
        <v>451</v>
      </c>
      <c r="C3487" s="3" t="s">
        <v>131</v>
      </c>
      <c r="D3487" s="31">
        <v>0</v>
      </c>
      <c r="E3487" s="60">
        <v>243</v>
      </c>
      <c r="F3487" s="3">
        <v>1</v>
      </c>
      <c r="G3487" s="3">
        <v>0</v>
      </c>
      <c r="H3487" s="3">
        <v>0</v>
      </c>
      <c r="I3487" s="3">
        <v>0</v>
      </c>
    </row>
    <row r="3488" ht="20" customHeight="1" spans="1:9">
      <c r="A3488" s="8" t="s">
        <v>161</v>
      </c>
      <c r="B3488" s="8"/>
      <c r="C3488" s="8"/>
      <c r="D3488" s="24">
        <f t="shared" ref="D3488:I3488" si="115">SUM(D3444:D3487)</f>
        <v>8142</v>
      </c>
      <c r="E3488" s="59">
        <f t="shared" si="115"/>
        <v>10669</v>
      </c>
      <c r="F3488" s="8">
        <f t="shared" si="115"/>
        <v>68</v>
      </c>
      <c r="G3488" s="8">
        <f t="shared" si="115"/>
        <v>30</v>
      </c>
      <c r="H3488" s="8">
        <f t="shared" si="115"/>
        <v>40</v>
      </c>
      <c r="I3488" s="8">
        <f t="shared" si="115"/>
        <v>113</v>
      </c>
    </row>
    <row r="3489" ht="20" customHeight="1" spans="1:9">
      <c r="A3489" s="9">
        <v>44694</v>
      </c>
      <c r="B3489" s="3" t="s">
        <v>291</v>
      </c>
      <c r="C3489" s="3" t="s">
        <v>131</v>
      </c>
      <c r="D3489" s="31">
        <v>2374</v>
      </c>
      <c r="E3489" s="60">
        <v>240</v>
      </c>
      <c r="F3489" s="3">
        <v>17</v>
      </c>
      <c r="G3489" s="3">
        <v>15</v>
      </c>
      <c r="H3489" s="3">
        <v>20</v>
      </c>
      <c r="I3489" s="3">
        <v>45</v>
      </c>
    </row>
    <row r="3490" ht="20" customHeight="1" spans="1:9">
      <c r="A3490" s="9">
        <v>44694</v>
      </c>
      <c r="B3490" s="3" t="s">
        <v>295</v>
      </c>
      <c r="C3490" s="3" t="s">
        <v>131</v>
      </c>
      <c r="D3490" s="31">
        <v>804</v>
      </c>
      <c r="E3490" s="60">
        <v>546</v>
      </c>
      <c r="F3490" s="3">
        <v>7</v>
      </c>
      <c r="G3490" s="3">
        <v>3</v>
      </c>
      <c r="H3490" s="3">
        <v>3</v>
      </c>
      <c r="I3490" s="3">
        <v>18</v>
      </c>
    </row>
    <row r="3491" ht="20" customHeight="1" spans="1:9">
      <c r="A3491" s="9">
        <v>44694</v>
      </c>
      <c r="B3491" s="3" t="s">
        <v>292</v>
      </c>
      <c r="C3491" s="3" t="s">
        <v>131</v>
      </c>
      <c r="D3491" s="31">
        <v>439</v>
      </c>
      <c r="E3491" s="60">
        <v>279</v>
      </c>
      <c r="F3491" s="3">
        <v>2</v>
      </c>
      <c r="G3491" s="3">
        <v>1</v>
      </c>
      <c r="H3491" s="3">
        <v>1</v>
      </c>
      <c r="I3491" s="3">
        <v>1</v>
      </c>
    </row>
    <row r="3492" ht="20" customHeight="1" spans="1:9">
      <c r="A3492" s="9">
        <v>44694</v>
      </c>
      <c r="B3492" s="3" t="s">
        <v>307</v>
      </c>
      <c r="C3492" s="3" t="s">
        <v>131</v>
      </c>
      <c r="D3492" s="31">
        <v>353</v>
      </c>
      <c r="E3492" s="60">
        <v>280</v>
      </c>
      <c r="F3492" s="3">
        <v>2</v>
      </c>
      <c r="G3492" s="3">
        <v>1</v>
      </c>
      <c r="H3492" s="3">
        <v>3</v>
      </c>
      <c r="I3492" s="3">
        <v>3</v>
      </c>
    </row>
    <row r="3493" ht="20" customHeight="1" spans="1:9">
      <c r="A3493" s="9">
        <v>44694</v>
      </c>
      <c r="B3493" s="3" t="s">
        <v>454</v>
      </c>
      <c r="C3493" s="3" t="s">
        <v>131</v>
      </c>
      <c r="D3493" s="31">
        <v>231</v>
      </c>
      <c r="E3493" s="60">
        <v>823</v>
      </c>
      <c r="F3493" s="3">
        <v>3</v>
      </c>
      <c r="G3493" s="3">
        <v>1</v>
      </c>
      <c r="H3493" s="3">
        <v>2</v>
      </c>
      <c r="I3493" s="3">
        <v>3</v>
      </c>
    </row>
    <row r="3494" ht="20" customHeight="1" spans="1:9">
      <c r="A3494" s="9">
        <v>44694</v>
      </c>
      <c r="B3494" s="3" t="s">
        <v>424</v>
      </c>
      <c r="C3494" s="3" t="s">
        <v>131</v>
      </c>
      <c r="D3494" s="31">
        <v>198</v>
      </c>
      <c r="E3494" s="60">
        <v>260</v>
      </c>
      <c r="F3494" s="3">
        <v>4</v>
      </c>
      <c r="G3494" s="3">
        <v>3</v>
      </c>
      <c r="H3494" s="3">
        <v>1</v>
      </c>
      <c r="I3494" s="3">
        <v>7</v>
      </c>
    </row>
    <row r="3495" ht="20" customHeight="1" spans="1:9">
      <c r="A3495" s="9">
        <v>44694</v>
      </c>
      <c r="B3495" s="3" t="s">
        <v>412</v>
      </c>
      <c r="C3495" s="3" t="s">
        <v>131</v>
      </c>
      <c r="D3495" s="31">
        <v>139</v>
      </c>
      <c r="E3495" s="60">
        <v>246</v>
      </c>
      <c r="F3495" s="3">
        <v>0</v>
      </c>
      <c r="G3495" s="3">
        <v>0</v>
      </c>
      <c r="H3495" s="3">
        <v>1</v>
      </c>
      <c r="I3495" s="3">
        <v>1</v>
      </c>
    </row>
    <row r="3496" ht="20" customHeight="1" spans="1:9">
      <c r="A3496" s="9">
        <v>44694</v>
      </c>
      <c r="B3496" s="3" t="s">
        <v>277</v>
      </c>
      <c r="C3496" s="3" t="s">
        <v>131</v>
      </c>
      <c r="D3496" s="31">
        <v>117</v>
      </c>
      <c r="E3496" s="60">
        <v>242</v>
      </c>
      <c r="F3496" s="3">
        <v>3</v>
      </c>
      <c r="G3496" s="3">
        <v>1</v>
      </c>
      <c r="H3496" s="3">
        <v>2</v>
      </c>
      <c r="I3496" s="3">
        <v>3</v>
      </c>
    </row>
    <row r="3497" ht="20" customHeight="1" spans="1:9">
      <c r="A3497" s="9">
        <v>44694</v>
      </c>
      <c r="B3497" s="3" t="s">
        <v>313</v>
      </c>
      <c r="C3497" s="3" t="s">
        <v>131</v>
      </c>
      <c r="D3497" s="31">
        <v>116</v>
      </c>
      <c r="E3497" s="60">
        <v>0</v>
      </c>
      <c r="F3497" s="3">
        <v>0</v>
      </c>
      <c r="G3497" s="3">
        <v>0</v>
      </c>
      <c r="H3497" s="3">
        <v>1</v>
      </c>
      <c r="I3497" s="3">
        <v>4</v>
      </c>
    </row>
    <row r="3498" ht="20" customHeight="1" spans="1:9">
      <c r="A3498" s="9">
        <v>44694</v>
      </c>
      <c r="B3498" s="3">
        <v>63867237035</v>
      </c>
      <c r="C3498" s="3" t="s">
        <v>131</v>
      </c>
      <c r="D3498" s="31">
        <v>68</v>
      </c>
      <c r="E3498" s="60">
        <v>0</v>
      </c>
      <c r="F3498" s="3">
        <v>0</v>
      </c>
      <c r="G3498" s="3">
        <v>0</v>
      </c>
      <c r="H3498" s="3">
        <v>1</v>
      </c>
      <c r="I3498" s="3">
        <v>1</v>
      </c>
    </row>
    <row r="3499" ht="20" customHeight="1" spans="1:9">
      <c r="A3499" s="9">
        <v>44694</v>
      </c>
      <c r="B3499" s="3" t="s">
        <v>425</v>
      </c>
      <c r="C3499" s="3" t="s">
        <v>131</v>
      </c>
      <c r="D3499" s="31">
        <v>48</v>
      </c>
      <c r="E3499" s="60">
        <v>243</v>
      </c>
      <c r="F3499" s="3">
        <v>4</v>
      </c>
      <c r="G3499" s="3">
        <v>1</v>
      </c>
      <c r="H3499" s="3">
        <v>1</v>
      </c>
      <c r="I3499" s="3">
        <v>5</v>
      </c>
    </row>
    <row r="3500" ht="20" customHeight="1" spans="1:9">
      <c r="A3500" s="9">
        <v>44694</v>
      </c>
      <c r="B3500" s="3" t="s">
        <v>423</v>
      </c>
      <c r="C3500" s="3" t="s">
        <v>131</v>
      </c>
      <c r="D3500" s="31">
        <v>6</v>
      </c>
      <c r="E3500" s="60">
        <v>240</v>
      </c>
      <c r="F3500" s="3">
        <v>1</v>
      </c>
      <c r="G3500" s="3">
        <v>1</v>
      </c>
      <c r="H3500" s="3">
        <v>1</v>
      </c>
      <c r="I3500" s="3">
        <v>2</v>
      </c>
    </row>
    <row r="3501" ht="20" customHeight="1" spans="1:9">
      <c r="A3501" s="9">
        <v>44694</v>
      </c>
      <c r="B3501" s="3" t="s">
        <v>421</v>
      </c>
      <c r="C3501" s="3" t="s">
        <v>131</v>
      </c>
      <c r="D3501" s="31">
        <v>6</v>
      </c>
      <c r="E3501" s="60">
        <v>241</v>
      </c>
      <c r="F3501" s="3">
        <v>4</v>
      </c>
      <c r="G3501" s="3">
        <v>1</v>
      </c>
      <c r="H3501" s="3">
        <v>1</v>
      </c>
      <c r="I3501" s="3">
        <v>2</v>
      </c>
    </row>
    <row r="3502" ht="20" customHeight="1" spans="1:9">
      <c r="A3502" s="9">
        <v>44694</v>
      </c>
      <c r="B3502" s="3" t="s">
        <v>279</v>
      </c>
      <c r="C3502" s="3" t="s">
        <v>131</v>
      </c>
      <c r="D3502" s="31">
        <v>6</v>
      </c>
      <c r="E3502" s="60">
        <v>245</v>
      </c>
      <c r="F3502" s="3">
        <v>4</v>
      </c>
      <c r="G3502" s="3">
        <v>4</v>
      </c>
      <c r="H3502" s="3">
        <v>1</v>
      </c>
      <c r="I3502" s="3">
        <v>3</v>
      </c>
    </row>
    <row r="3503" ht="20" customHeight="1" spans="1:9">
      <c r="A3503" s="9">
        <v>44694</v>
      </c>
      <c r="B3503" s="3" t="s">
        <v>447</v>
      </c>
      <c r="C3503" s="3" t="s">
        <v>131</v>
      </c>
      <c r="D3503" s="31">
        <v>1</v>
      </c>
      <c r="E3503" s="60">
        <v>0</v>
      </c>
      <c r="F3503" s="3">
        <v>0</v>
      </c>
      <c r="G3503" s="3">
        <v>0</v>
      </c>
      <c r="H3503" s="3">
        <v>1</v>
      </c>
      <c r="I3503" s="3">
        <v>4</v>
      </c>
    </row>
    <row r="3504" ht="20" customHeight="1" spans="1:9">
      <c r="A3504" s="9">
        <v>44694</v>
      </c>
      <c r="B3504" s="3" t="s">
        <v>273</v>
      </c>
      <c r="C3504" s="3" t="s">
        <v>131</v>
      </c>
      <c r="D3504" s="31">
        <v>0</v>
      </c>
      <c r="E3504" s="60">
        <v>192</v>
      </c>
      <c r="F3504" s="3">
        <v>0</v>
      </c>
      <c r="G3504" s="3">
        <v>0</v>
      </c>
      <c r="H3504" s="3">
        <v>0</v>
      </c>
      <c r="I3504" s="3">
        <v>0</v>
      </c>
    </row>
    <row r="3505" ht="20" customHeight="1" spans="1:9">
      <c r="A3505" s="9">
        <v>44694</v>
      </c>
      <c r="B3505" s="3" t="s">
        <v>459</v>
      </c>
      <c r="C3505" s="3" t="s">
        <v>131</v>
      </c>
      <c r="D3505" s="31">
        <v>0</v>
      </c>
      <c r="E3505" s="60">
        <v>248</v>
      </c>
      <c r="F3505" s="3">
        <v>1</v>
      </c>
      <c r="G3505" s="3">
        <v>0</v>
      </c>
      <c r="H3505" s="3">
        <v>0</v>
      </c>
      <c r="I3505" s="3">
        <v>0</v>
      </c>
    </row>
    <row r="3506" ht="20" customHeight="1" spans="1:9">
      <c r="A3506" s="9">
        <v>44694</v>
      </c>
      <c r="B3506" s="3" t="s">
        <v>437</v>
      </c>
      <c r="C3506" s="3" t="s">
        <v>131</v>
      </c>
      <c r="D3506" s="31">
        <v>0</v>
      </c>
      <c r="E3506" s="60">
        <v>245</v>
      </c>
      <c r="F3506" s="3">
        <v>0</v>
      </c>
      <c r="G3506" s="3">
        <v>0</v>
      </c>
      <c r="H3506" s="3">
        <v>0</v>
      </c>
      <c r="I3506" s="3">
        <v>0</v>
      </c>
    </row>
    <row r="3507" ht="20" customHeight="1" spans="1:9">
      <c r="A3507" s="9">
        <v>44694</v>
      </c>
      <c r="B3507" s="3" t="s">
        <v>426</v>
      </c>
      <c r="C3507" s="3" t="s">
        <v>131</v>
      </c>
      <c r="D3507" s="31">
        <v>0</v>
      </c>
      <c r="E3507" s="60">
        <v>256</v>
      </c>
      <c r="F3507" s="3">
        <v>4</v>
      </c>
      <c r="G3507" s="3">
        <v>4</v>
      </c>
      <c r="H3507" s="3">
        <v>0</v>
      </c>
      <c r="I3507" s="3">
        <v>5</v>
      </c>
    </row>
    <row r="3508" ht="20" customHeight="1" spans="1:9">
      <c r="A3508" s="9">
        <v>44694</v>
      </c>
      <c r="B3508" s="3" t="s">
        <v>439</v>
      </c>
      <c r="C3508" s="3" t="s">
        <v>131</v>
      </c>
      <c r="D3508" s="31">
        <v>0</v>
      </c>
      <c r="E3508" s="60">
        <v>257</v>
      </c>
      <c r="F3508" s="3">
        <v>0</v>
      </c>
      <c r="G3508" s="3">
        <v>0</v>
      </c>
      <c r="H3508" s="3">
        <v>0</v>
      </c>
      <c r="I3508" s="3">
        <v>0</v>
      </c>
    </row>
    <row r="3509" ht="20" customHeight="1" spans="1:9">
      <c r="A3509" s="9">
        <v>44694</v>
      </c>
      <c r="B3509" s="3" t="s">
        <v>255</v>
      </c>
      <c r="C3509" s="3" t="s">
        <v>131</v>
      </c>
      <c r="D3509" s="31">
        <v>0</v>
      </c>
      <c r="E3509" s="60">
        <v>243</v>
      </c>
      <c r="F3509" s="3">
        <v>0</v>
      </c>
      <c r="G3509" s="3">
        <v>0</v>
      </c>
      <c r="H3509" s="3">
        <v>0</v>
      </c>
      <c r="I3509" s="3">
        <v>0</v>
      </c>
    </row>
    <row r="3510" ht="20" customHeight="1" spans="1:9">
      <c r="A3510" s="9">
        <v>44694</v>
      </c>
      <c r="B3510" s="3" t="s">
        <v>275</v>
      </c>
      <c r="C3510" s="3" t="s">
        <v>131</v>
      </c>
      <c r="D3510" s="31">
        <v>0</v>
      </c>
      <c r="E3510" s="60">
        <v>345</v>
      </c>
      <c r="F3510" s="3">
        <v>2</v>
      </c>
      <c r="G3510" s="3">
        <v>0</v>
      </c>
      <c r="H3510" s="3">
        <v>0</v>
      </c>
      <c r="I3510" s="3">
        <v>0</v>
      </c>
    </row>
    <row r="3511" ht="20" customHeight="1" spans="1:9">
      <c r="A3511" s="9">
        <v>44694</v>
      </c>
      <c r="B3511" s="3" t="s">
        <v>431</v>
      </c>
      <c r="C3511" s="3" t="s">
        <v>131</v>
      </c>
      <c r="D3511" s="31">
        <v>0</v>
      </c>
      <c r="E3511" s="60">
        <v>135</v>
      </c>
      <c r="F3511" s="3">
        <v>0</v>
      </c>
      <c r="G3511" s="3">
        <v>0</v>
      </c>
      <c r="H3511" s="3">
        <v>0</v>
      </c>
      <c r="I3511" s="3">
        <v>0</v>
      </c>
    </row>
    <row r="3512" ht="20" customHeight="1" spans="1:9">
      <c r="A3512" s="9">
        <v>44694</v>
      </c>
      <c r="B3512" s="3" t="s">
        <v>462</v>
      </c>
      <c r="C3512" s="3" t="s">
        <v>131</v>
      </c>
      <c r="D3512" s="31">
        <v>0</v>
      </c>
      <c r="E3512" s="60">
        <v>245</v>
      </c>
      <c r="F3512" s="3">
        <v>1</v>
      </c>
      <c r="G3512" s="3">
        <v>1</v>
      </c>
      <c r="H3512" s="3">
        <v>0</v>
      </c>
      <c r="I3512" s="3">
        <v>1</v>
      </c>
    </row>
    <row r="3513" ht="20" customHeight="1" spans="1:9">
      <c r="A3513" s="9">
        <v>44694</v>
      </c>
      <c r="B3513" s="3" t="s">
        <v>473</v>
      </c>
      <c r="C3513" s="3" t="s">
        <v>131</v>
      </c>
      <c r="D3513" s="31">
        <v>0</v>
      </c>
      <c r="E3513" s="60">
        <v>241</v>
      </c>
      <c r="F3513" s="3">
        <v>1</v>
      </c>
      <c r="G3513" s="3">
        <v>0</v>
      </c>
      <c r="H3513" s="3">
        <v>0</v>
      </c>
      <c r="I3513" s="3">
        <v>0</v>
      </c>
    </row>
    <row r="3514" ht="20" customHeight="1" spans="1:9">
      <c r="A3514" s="9">
        <v>44694</v>
      </c>
      <c r="B3514" s="3" t="s">
        <v>455</v>
      </c>
      <c r="C3514" s="3" t="s">
        <v>131</v>
      </c>
      <c r="D3514" s="31">
        <v>0</v>
      </c>
      <c r="E3514" s="60">
        <v>243</v>
      </c>
      <c r="F3514" s="3">
        <v>0</v>
      </c>
      <c r="G3514" s="3">
        <v>0</v>
      </c>
      <c r="H3514" s="3">
        <v>0</v>
      </c>
      <c r="I3514" s="3">
        <v>0</v>
      </c>
    </row>
    <row r="3515" ht="20" customHeight="1" spans="1:9">
      <c r="A3515" s="9">
        <v>44694</v>
      </c>
      <c r="B3515" s="3" t="s">
        <v>445</v>
      </c>
      <c r="C3515" s="3" t="s">
        <v>131</v>
      </c>
      <c r="D3515" s="31">
        <v>0</v>
      </c>
      <c r="E3515" s="60">
        <v>0</v>
      </c>
      <c r="F3515" s="3">
        <v>0</v>
      </c>
      <c r="G3515" s="3">
        <v>0</v>
      </c>
      <c r="H3515" s="3">
        <v>0</v>
      </c>
      <c r="I3515" s="3">
        <v>1</v>
      </c>
    </row>
    <row r="3516" ht="20" customHeight="1" spans="1:9">
      <c r="A3516" s="9">
        <v>44694</v>
      </c>
      <c r="B3516" s="3" t="s">
        <v>428</v>
      </c>
      <c r="C3516" s="3" t="s">
        <v>131</v>
      </c>
      <c r="D3516" s="31">
        <v>0</v>
      </c>
      <c r="E3516" s="60">
        <v>254</v>
      </c>
      <c r="F3516" s="3">
        <v>1</v>
      </c>
      <c r="G3516" s="3">
        <v>0</v>
      </c>
      <c r="H3516" s="3">
        <v>0</v>
      </c>
      <c r="I3516" s="3">
        <v>1</v>
      </c>
    </row>
    <row r="3517" ht="20" customHeight="1" spans="1:9">
      <c r="A3517" s="9">
        <v>44694</v>
      </c>
      <c r="B3517" s="3" t="s">
        <v>474</v>
      </c>
      <c r="C3517" s="3" t="s">
        <v>131</v>
      </c>
      <c r="D3517" s="31">
        <v>0</v>
      </c>
      <c r="E3517" s="60">
        <v>241</v>
      </c>
      <c r="F3517" s="3">
        <v>0</v>
      </c>
      <c r="G3517" s="3">
        <v>0</v>
      </c>
      <c r="H3517" s="3">
        <v>0</v>
      </c>
      <c r="I3517" s="3">
        <v>0</v>
      </c>
    </row>
    <row r="3518" ht="20" customHeight="1" spans="1:9">
      <c r="A3518" s="9">
        <v>44694</v>
      </c>
      <c r="B3518" s="3" t="s">
        <v>373</v>
      </c>
      <c r="C3518" s="3" t="s">
        <v>131</v>
      </c>
      <c r="D3518" s="31">
        <v>0</v>
      </c>
      <c r="E3518" s="60">
        <v>244</v>
      </c>
      <c r="F3518" s="3">
        <v>0</v>
      </c>
      <c r="G3518" s="3">
        <v>0</v>
      </c>
      <c r="H3518" s="3">
        <v>0</v>
      </c>
      <c r="I3518" s="3">
        <v>0</v>
      </c>
    </row>
    <row r="3519" ht="20" customHeight="1" spans="1:9">
      <c r="A3519" s="9">
        <v>44694</v>
      </c>
      <c r="B3519" s="3" t="s">
        <v>442</v>
      </c>
      <c r="C3519" s="3" t="s">
        <v>131</v>
      </c>
      <c r="D3519" s="31">
        <v>0</v>
      </c>
      <c r="E3519" s="60">
        <v>241</v>
      </c>
      <c r="F3519" s="3">
        <v>1</v>
      </c>
      <c r="G3519" s="3">
        <v>0</v>
      </c>
      <c r="H3519" s="3">
        <v>0</v>
      </c>
      <c r="I3519" s="3">
        <v>0</v>
      </c>
    </row>
    <row r="3520" ht="20" customHeight="1" spans="1:9">
      <c r="A3520" s="9">
        <v>44694</v>
      </c>
      <c r="B3520" s="3" t="s">
        <v>276</v>
      </c>
      <c r="C3520" s="3" t="s">
        <v>131</v>
      </c>
      <c r="D3520" s="31">
        <v>0</v>
      </c>
      <c r="E3520" s="60">
        <v>244</v>
      </c>
      <c r="F3520" s="3">
        <v>1</v>
      </c>
      <c r="G3520" s="3">
        <v>1</v>
      </c>
      <c r="H3520" s="3">
        <v>0</v>
      </c>
      <c r="I3520" s="3">
        <v>0</v>
      </c>
    </row>
    <row r="3521" ht="20" customHeight="1" spans="1:9">
      <c r="A3521" s="9">
        <v>44694</v>
      </c>
      <c r="B3521" s="3" t="s">
        <v>467</v>
      </c>
      <c r="C3521" s="3" t="s">
        <v>131</v>
      </c>
      <c r="D3521" s="31">
        <v>0</v>
      </c>
      <c r="E3521" s="60">
        <v>240</v>
      </c>
      <c r="F3521" s="3">
        <v>0</v>
      </c>
      <c r="G3521" s="3">
        <v>0</v>
      </c>
      <c r="H3521" s="3">
        <v>0</v>
      </c>
      <c r="I3521" s="3">
        <v>1</v>
      </c>
    </row>
    <row r="3522" ht="20" customHeight="1" spans="1:9">
      <c r="A3522" s="9">
        <v>44694</v>
      </c>
      <c r="B3522" s="3" t="s">
        <v>463</v>
      </c>
      <c r="C3522" s="3" t="s">
        <v>131</v>
      </c>
      <c r="D3522" s="31">
        <v>0</v>
      </c>
      <c r="E3522" s="60">
        <v>259</v>
      </c>
      <c r="F3522" s="3">
        <v>0</v>
      </c>
      <c r="G3522" s="3">
        <v>0</v>
      </c>
      <c r="H3522" s="3">
        <v>0</v>
      </c>
      <c r="I3522" s="3">
        <v>0</v>
      </c>
    </row>
    <row r="3523" ht="20" customHeight="1" spans="1:9">
      <c r="A3523" s="9">
        <v>44694</v>
      </c>
      <c r="B3523" s="3" t="s">
        <v>296</v>
      </c>
      <c r="C3523" s="3" t="s">
        <v>131</v>
      </c>
      <c r="D3523" s="31">
        <v>0</v>
      </c>
      <c r="E3523" s="60">
        <v>241</v>
      </c>
      <c r="F3523" s="3">
        <v>0</v>
      </c>
      <c r="G3523" s="3">
        <v>0</v>
      </c>
      <c r="H3523" s="3">
        <v>0</v>
      </c>
      <c r="I3523" s="3">
        <v>0</v>
      </c>
    </row>
    <row r="3524" ht="20" customHeight="1" spans="1:9">
      <c r="A3524" s="9">
        <v>44694</v>
      </c>
      <c r="B3524" s="3" t="s">
        <v>469</v>
      </c>
      <c r="C3524" s="3" t="s">
        <v>131</v>
      </c>
      <c r="D3524" s="31">
        <v>0</v>
      </c>
      <c r="E3524" s="60">
        <v>241</v>
      </c>
      <c r="F3524" s="3">
        <v>0</v>
      </c>
      <c r="G3524" s="3">
        <v>0</v>
      </c>
      <c r="H3524" s="3">
        <v>0</v>
      </c>
      <c r="I3524" s="3">
        <v>0</v>
      </c>
    </row>
    <row r="3525" ht="20" customHeight="1" spans="1:9">
      <c r="A3525" s="9">
        <v>44694</v>
      </c>
      <c r="B3525" s="3" t="s">
        <v>465</v>
      </c>
      <c r="C3525" s="3" t="s">
        <v>131</v>
      </c>
      <c r="D3525" s="31">
        <v>0</v>
      </c>
      <c r="E3525" s="60">
        <v>247</v>
      </c>
      <c r="F3525" s="3">
        <v>0</v>
      </c>
      <c r="G3525" s="3">
        <v>0</v>
      </c>
      <c r="H3525" s="3">
        <v>0</v>
      </c>
      <c r="I3525" s="3">
        <v>0</v>
      </c>
    </row>
    <row r="3526" ht="20" customHeight="1" spans="1:9">
      <c r="A3526" s="9">
        <v>44694</v>
      </c>
      <c r="B3526" s="3" t="s">
        <v>476</v>
      </c>
      <c r="C3526" s="3" t="s">
        <v>131</v>
      </c>
      <c r="D3526" s="31">
        <v>0</v>
      </c>
      <c r="E3526" s="60">
        <v>0</v>
      </c>
      <c r="F3526" s="3">
        <v>0</v>
      </c>
      <c r="G3526" s="3">
        <v>0</v>
      </c>
      <c r="H3526" s="3">
        <v>0</v>
      </c>
      <c r="I3526" s="3">
        <v>1</v>
      </c>
    </row>
    <row r="3527" ht="20" customHeight="1" spans="1:9">
      <c r="A3527" s="9">
        <v>44694</v>
      </c>
      <c r="B3527" s="3" t="s">
        <v>461</v>
      </c>
      <c r="C3527" s="3" t="s">
        <v>131</v>
      </c>
      <c r="D3527" s="31">
        <v>0</v>
      </c>
      <c r="E3527" s="60">
        <v>241</v>
      </c>
      <c r="F3527" s="3">
        <v>0</v>
      </c>
      <c r="G3527" s="3">
        <v>0</v>
      </c>
      <c r="H3527" s="3">
        <v>0</v>
      </c>
      <c r="I3527" s="3">
        <v>0</v>
      </c>
    </row>
    <row r="3528" ht="20" customHeight="1" spans="1:9">
      <c r="A3528" s="9">
        <v>44694</v>
      </c>
      <c r="B3528" s="3" t="s">
        <v>457</v>
      </c>
      <c r="C3528" s="3" t="s">
        <v>131</v>
      </c>
      <c r="D3528" s="31">
        <v>0</v>
      </c>
      <c r="E3528" s="60">
        <v>251</v>
      </c>
      <c r="F3528" s="3">
        <v>0</v>
      </c>
      <c r="G3528" s="3">
        <v>0</v>
      </c>
      <c r="H3528" s="3">
        <v>0</v>
      </c>
      <c r="I3528" s="3">
        <v>2</v>
      </c>
    </row>
    <row r="3529" ht="20" customHeight="1" spans="1:9">
      <c r="A3529" s="9">
        <v>44694</v>
      </c>
      <c r="B3529" s="3" t="s">
        <v>397</v>
      </c>
      <c r="C3529" s="3" t="s">
        <v>131</v>
      </c>
      <c r="D3529" s="31">
        <v>0</v>
      </c>
      <c r="E3529" s="60">
        <v>241</v>
      </c>
      <c r="F3529" s="3">
        <v>0</v>
      </c>
      <c r="G3529" s="3">
        <v>0</v>
      </c>
      <c r="H3529" s="3">
        <v>0</v>
      </c>
      <c r="I3529" s="3">
        <v>0</v>
      </c>
    </row>
    <row r="3530" ht="20" customHeight="1" spans="1:9">
      <c r="A3530" s="9">
        <v>44694</v>
      </c>
      <c r="B3530" s="3" t="s">
        <v>434</v>
      </c>
      <c r="C3530" s="3" t="s">
        <v>131</v>
      </c>
      <c r="D3530" s="31">
        <v>0</v>
      </c>
      <c r="E3530" s="60">
        <v>124</v>
      </c>
      <c r="F3530" s="3">
        <v>2</v>
      </c>
      <c r="G3530" s="3">
        <v>0</v>
      </c>
      <c r="H3530" s="3">
        <v>0</v>
      </c>
      <c r="I3530" s="3">
        <v>0</v>
      </c>
    </row>
    <row r="3531" ht="20" customHeight="1" spans="1:9">
      <c r="A3531" s="9">
        <v>44694</v>
      </c>
      <c r="B3531" s="3" t="s">
        <v>278</v>
      </c>
      <c r="C3531" s="3" t="s">
        <v>131</v>
      </c>
      <c r="D3531" s="31">
        <v>0</v>
      </c>
      <c r="E3531" s="60">
        <v>245</v>
      </c>
      <c r="F3531" s="3">
        <v>0</v>
      </c>
      <c r="G3531" s="3">
        <v>0</v>
      </c>
      <c r="H3531" s="3">
        <v>0</v>
      </c>
      <c r="I3531" s="3">
        <v>0</v>
      </c>
    </row>
    <row r="3532" ht="20" customHeight="1" spans="1:9">
      <c r="A3532" s="9">
        <v>44694</v>
      </c>
      <c r="B3532" s="3" t="s">
        <v>477</v>
      </c>
      <c r="C3532" s="3" t="s">
        <v>131</v>
      </c>
      <c r="D3532" s="31">
        <v>0</v>
      </c>
      <c r="E3532" s="60">
        <v>0</v>
      </c>
      <c r="F3532" s="3">
        <v>0</v>
      </c>
      <c r="G3532" s="3">
        <v>0</v>
      </c>
      <c r="H3532" s="3">
        <v>0</v>
      </c>
      <c r="I3532" s="3">
        <v>1</v>
      </c>
    </row>
    <row r="3533" ht="20" customHeight="1" spans="1:9">
      <c r="A3533" s="9">
        <v>44694</v>
      </c>
      <c r="B3533" s="3" t="s">
        <v>458</v>
      </c>
      <c r="C3533" s="3" t="s">
        <v>131</v>
      </c>
      <c r="D3533" s="31">
        <v>0</v>
      </c>
      <c r="E3533" s="60">
        <v>274</v>
      </c>
      <c r="F3533" s="3">
        <v>1</v>
      </c>
      <c r="G3533" s="3">
        <v>0</v>
      </c>
      <c r="H3533" s="3">
        <v>0</v>
      </c>
      <c r="I3533" s="3">
        <v>0</v>
      </c>
    </row>
    <row r="3534" ht="20" customHeight="1" spans="1:9">
      <c r="A3534" s="9">
        <v>44694</v>
      </c>
      <c r="B3534" s="3" t="s">
        <v>479</v>
      </c>
      <c r="C3534" s="3" t="s">
        <v>131</v>
      </c>
      <c r="D3534" s="31">
        <v>0</v>
      </c>
      <c r="E3534" s="60">
        <v>251</v>
      </c>
      <c r="F3534" s="3">
        <v>0</v>
      </c>
      <c r="G3534" s="3">
        <v>0</v>
      </c>
      <c r="H3534" s="3">
        <v>0</v>
      </c>
      <c r="I3534" s="3">
        <v>0</v>
      </c>
    </row>
    <row r="3535" ht="20" customHeight="1" spans="1:9">
      <c r="A3535" s="9">
        <v>44694</v>
      </c>
      <c r="B3535" s="3" t="s">
        <v>451</v>
      </c>
      <c r="C3535" s="3" t="s">
        <v>131</v>
      </c>
      <c r="D3535" s="31">
        <v>0</v>
      </c>
      <c r="E3535" s="60">
        <v>252</v>
      </c>
      <c r="F3535" s="3">
        <v>1</v>
      </c>
      <c r="G3535" s="3">
        <v>1</v>
      </c>
      <c r="H3535" s="3">
        <v>0</v>
      </c>
      <c r="I3535" s="3">
        <v>0</v>
      </c>
    </row>
    <row r="3536" ht="20" customHeight="1" spans="1:9">
      <c r="A3536" s="8" t="s">
        <v>162</v>
      </c>
      <c r="B3536" s="8"/>
      <c r="C3536" s="8"/>
      <c r="D3536" s="24">
        <f t="shared" ref="D3536:I3536" si="116">SUM(D3489:D3535)</f>
        <v>4906</v>
      </c>
      <c r="E3536" s="59">
        <f t="shared" si="116"/>
        <v>10866</v>
      </c>
      <c r="F3536" s="8">
        <f t="shared" si="116"/>
        <v>67</v>
      </c>
      <c r="G3536" s="8">
        <f t="shared" si="116"/>
        <v>39</v>
      </c>
      <c r="H3536" s="8">
        <f t="shared" si="116"/>
        <v>40</v>
      </c>
      <c r="I3536" s="8">
        <f t="shared" si="116"/>
        <v>115</v>
      </c>
    </row>
    <row r="3537" ht="20" customHeight="1" spans="1:9">
      <c r="A3537" s="9">
        <v>44693</v>
      </c>
      <c r="B3537" s="3" t="s">
        <v>307</v>
      </c>
      <c r="C3537" s="3" t="s">
        <v>131</v>
      </c>
      <c r="D3537" s="31">
        <v>2685</v>
      </c>
      <c r="E3537" s="60">
        <v>273</v>
      </c>
      <c r="F3537" s="3">
        <v>1</v>
      </c>
      <c r="G3537" s="3">
        <v>0</v>
      </c>
      <c r="H3537" s="3">
        <v>2</v>
      </c>
      <c r="I3537" s="3">
        <v>2</v>
      </c>
    </row>
    <row r="3538" ht="20" customHeight="1" spans="1:9">
      <c r="A3538" s="9">
        <v>44693</v>
      </c>
      <c r="B3538" s="3" t="s">
        <v>291</v>
      </c>
      <c r="C3538" s="3" t="s">
        <v>131</v>
      </c>
      <c r="D3538" s="31">
        <v>2292</v>
      </c>
      <c r="E3538" s="60">
        <v>240</v>
      </c>
      <c r="F3538" s="3">
        <v>7</v>
      </c>
      <c r="G3538" s="3">
        <v>4</v>
      </c>
      <c r="H3538" s="3">
        <v>13</v>
      </c>
      <c r="I3538" s="3">
        <v>45</v>
      </c>
    </row>
    <row r="3539" ht="20" customHeight="1" spans="1:9">
      <c r="A3539" s="9">
        <v>44693</v>
      </c>
      <c r="B3539" s="3" t="s">
        <v>292</v>
      </c>
      <c r="C3539" s="3" t="s">
        <v>131</v>
      </c>
      <c r="D3539" s="31">
        <v>599</v>
      </c>
      <c r="E3539" s="60">
        <v>289</v>
      </c>
      <c r="F3539" s="3">
        <v>3</v>
      </c>
      <c r="G3539" s="3">
        <v>1</v>
      </c>
      <c r="H3539" s="3">
        <v>1</v>
      </c>
      <c r="I3539" s="3">
        <v>3</v>
      </c>
    </row>
    <row r="3540" ht="20" customHeight="1" spans="1:9">
      <c r="A3540" s="9">
        <v>44693</v>
      </c>
      <c r="B3540" s="3" t="s">
        <v>295</v>
      </c>
      <c r="C3540" s="3" t="s">
        <v>131</v>
      </c>
      <c r="D3540" s="31">
        <v>502</v>
      </c>
      <c r="E3540" s="60">
        <v>867</v>
      </c>
      <c r="F3540" s="3">
        <v>9</v>
      </c>
      <c r="G3540" s="3">
        <v>3</v>
      </c>
      <c r="H3540" s="3">
        <v>7</v>
      </c>
      <c r="I3540" s="3">
        <v>17</v>
      </c>
    </row>
    <row r="3541" ht="20" customHeight="1" spans="1:9">
      <c r="A3541" s="9">
        <v>44693</v>
      </c>
      <c r="B3541" s="3" t="s">
        <v>428</v>
      </c>
      <c r="C3541" s="3" t="s">
        <v>131</v>
      </c>
      <c r="D3541" s="31">
        <v>116</v>
      </c>
      <c r="E3541" s="60">
        <v>293</v>
      </c>
      <c r="F3541" s="3">
        <v>4</v>
      </c>
      <c r="G3541" s="3">
        <v>1</v>
      </c>
      <c r="H3541" s="3">
        <v>1</v>
      </c>
      <c r="I3541" s="3">
        <v>3</v>
      </c>
    </row>
    <row r="3542" ht="20" customHeight="1" spans="1:9">
      <c r="A3542" s="9">
        <v>44693</v>
      </c>
      <c r="B3542" s="3">
        <v>63867237035</v>
      </c>
      <c r="C3542" s="3" t="s">
        <v>131</v>
      </c>
      <c r="D3542" s="31">
        <v>98</v>
      </c>
      <c r="E3542" s="60">
        <v>0</v>
      </c>
      <c r="F3542" s="3">
        <v>0</v>
      </c>
      <c r="G3542" s="3">
        <v>0</v>
      </c>
      <c r="H3542" s="3">
        <v>1</v>
      </c>
      <c r="I3542" s="3">
        <v>1</v>
      </c>
    </row>
    <row r="3543" ht="20" customHeight="1" spans="1:9">
      <c r="A3543" s="9">
        <v>44693</v>
      </c>
      <c r="B3543" s="3" t="s">
        <v>424</v>
      </c>
      <c r="C3543" s="3" t="s">
        <v>131</v>
      </c>
      <c r="D3543" s="31">
        <v>86</v>
      </c>
      <c r="E3543" s="60">
        <v>0</v>
      </c>
      <c r="F3543" s="3">
        <v>0</v>
      </c>
      <c r="G3543" s="3">
        <v>0</v>
      </c>
      <c r="H3543" s="3">
        <v>2</v>
      </c>
      <c r="I3543" s="3">
        <v>5</v>
      </c>
    </row>
    <row r="3544" ht="20" customHeight="1" spans="1:9">
      <c r="A3544" s="9">
        <v>44693</v>
      </c>
      <c r="B3544" s="3" t="s">
        <v>277</v>
      </c>
      <c r="C3544" s="3" t="s">
        <v>131</v>
      </c>
      <c r="D3544" s="31">
        <v>69</v>
      </c>
      <c r="E3544" s="60">
        <v>240</v>
      </c>
      <c r="F3544" s="3">
        <v>5</v>
      </c>
      <c r="G3544" s="3">
        <v>1</v>
      </c>
      <c r="H3544" s="3">
        <v>1</v>
      </c>
      <c r="I3544" s="3">
        <v>3</v>
      </c>
    </row>
    <row r="3545" ht="20" customHeight="1" spans="1:9">
      <c r="A3545" s="9">
        <v>44693</v>
      </c>
      <c r="B3545" s="3" t="s">
        <v>425</v>
      </c>
      <c r="C3545" s="3" t="s">
        <v>131</v>
      </c>
      <c r="D3545" s="31">
        <v>66</v>
      </c>
      <c r="E3545" s="60">
        <v>242</v>
      </c>
      <c r="F3545" s="3">
        <v>0</v>
      </c>
      <c r="G3545" s="3">
        <v>0</v>
      </c>
      <c r="H3545" s="3">
        <v>2</v>
      </c>
      <c r="I3545" s="3">
        <v>4</v>
      </c>
    </row>
    <row r="3546" ht="20" customHeight="1" spans="1:9">
      <c r="A3546" s="9">
        <v>44693</v>
      </c>
      <c r="B3546" s="3" t="s">
        <v>447</v>
      </c>
      <c r="C3546" s="3" t="s">
        <v>131</v>
      </c>
      <c r="D3546" s="31">
        <v>49</v>
      </c>
      <c r="E3546" s="60">
        <v>271</v>
      </c>
      <c r="F3546" s="3">
        <v>0</v>
      </c>
      <c r="G3546" s="3">
        <v>0</v>
      </c>
      <c r="H3546" s="3">
        <v>1</v>
      </c>
      <c r="I3546" s="3">
        <v>5</v>
      </c>
    </row>
    <row r="3547" ht="20" customHeight="1" spans="1:9">
      <c r="A3547" s="9">
        <v>44693</v>
      </c>
      <c r="B3547" s="3" t="s">
        <v>454</v>
      </c>
      <c r="C3547" s="3" t="s">
        <v>131</v>
      </c>
      <c r="D3547" s="31">
        <v>18</v>
      </c>
      <c r="E3547" s="60">
        <v>699</v>
      </c>
      <c r="F3547" s="3">
        <v>1</v>
      </c>
      <c r="G3547" s="3">
        <v>0</v>
      </c>
      <c r="H3547" s="3">
        <v>1</v>
      </c>
      <c r="I3547" s="3">
        <v>2</v>
      </c>
    </row>
    <row r="3548" ht="20" customHeight="1" spans="1:9">
      <c r="A3548" s="9">
        <v>44693</v>
      </c>
      <c r="B3548" s="3" t="s">
        <v>313</v>
      </c>
      <c r="C3548" s="3" t="s">
        <v>131</v>
      </c>
      <c r="D3548" s="31">
        <v>12</v>
      </c>
      <c r="E3548" s="60">
        <v>0</v>
      </c>
      <c r="F3548" s="3">
        <v>0</v>
      </c>
      <c r="G3548" s="3">
        <v>0</v>
      </c>
      <c r="H3548" s="3">
        <v>1</v>
      </c>
      <c r="I3548" s="3">
        <v>4</v>
      </c>
    </row>
    <row r="3549" ht="20" customHeight="1" spans="1:9">
      <c r="A3549" s="9">
        <v>44693</v>
      </c>
      <c r="B3549" s="3" t="s">
        <v>455</v>
      </c>
      <c r="C3549" s="3" t="s">
        <v>131</v>
      </c>
      <c r="D3549" s="31">
        <v>6</v>
      </c>
      <c r="E3549" s="60">
        <v>246</v>
      </c>
      <c r="F3549" s="3">
        <v>1</v>
      </c>
      <c r="G3549" s="3">
        <v>1</v>
      </c>
      <c r="H3549" s="3">
        <v>1</v>
      </c>
      <c r="I3549" s="3">
        <v>1</v>
      </c>
    </row>
    <row r="3550" ht="20" customHeight="1" spans="1:9">
      <c r="A3550" s="9">
        <v>44693</v>
      </c>
      <c r="B3550" s="3" t="s">
        <v>467</v>
      </c>
      <c r="C3550" s="3" t="s">
        <v>131</v>
      </c>
      <c r="D3550" s="31">
        <v>6</v>
      </c>
      <c r="E3550" s="60">
        <v>241</v>
      </c>
      <c r="F3550" s="3">
        <v>1</v>
      </c>
      <c r="G3550" s="3">
        <v>1</v>
      </c>
      <c r="H3550" s="3">
        <v>1</v>
      </c>
      <c r="I3550" s="3">
        <v>2</v>
      </c>
    </row>
    <row r="3551" ht="20" customHeight="1" spans="1:9">
      <c r="A3551" s="9">
        <v>44693</v>
      </c>
      <c r="B3551" s="3" t="s">
        <v>296</v>
      </c>
      <c r="C3551" s="3" t="s">
        <v>131</v>
      </c>
      <c r="D3551" s="31">
        <v>6</v>
      </c>
      <c r="E3551" s="60">
        <v>240</v>
      </c>
      <c r="F3551" s="3">
        <v>3</v>
      </c>
      <c r="G3551" s="3">
        <v>1</v>
      </c>
      <c r="H3551" s="3">
        <v>1</v>
      </c>
      <c r="I3551" s="3">
        <v>1</v>
      </c>
    </row>
    <row r="3552" ht="20" customHeight="1" spans="1:9">
      <c r="A3552" s="9">
        <v>44693</v>
      </c>
      <c r="B3552" s="3" t="s">
        <v>273</v>
      </c>
      <c r="C3552" s="3" t="s">
        <v>131</v>
      </c>
      <c r="D3552" s="31">
        <v>0</v>
      </c>
      <c r="E3552" s="60">
        <v>257</v>
      </c>
      <c r="F3552" s="3">
        <v>6</v>
      </c>
      <c r="G3552" s="3">
        <v>2</v>
      </c>
      <c r="H3552" s="3">
        <v>0</v>
      </c>
      <c r="I3552" s="3">
        <v>1</v>
      </c>
    </row>
    <row r="3553" ht="20" customHeight="1" spans="1:9">
      <c r="A3553" s="9">
        <v>44693</v>
      </c>
      <c r="B3553" s="3" t="s">
        <v>459</v>
      </c>
      <c r="C3553" s="3" t="s">
        <v>131</v>
      </c>
      <c r="D3553" s="31">
        <v>0</v>
      </c>
      <c r="E3553" s="60">
        <v>247</v>
      </c>
      <c r="F3553" s="3">
        <v>1</v>
      </c>
      <c r="G3553" s="3">
        <v>0</v>
      </c>
      <c r="H3553" s="3">
        <v>0</v>
      </c>
      <c r="I3553" s="3">
        <v>0</v>
      </c>
    </row>
    <row r="3554" ht="20" customHeight="1" spans="1:9">
      <c r="A3554" s="9">
        <v>44693</v>
      </c>
      <c r="B3554" s="3" t="s">
        <v>423</v>
      </c>
      <c r="C3554" s="3" t="s">
        <v>131</v>
      </c>
      <c r="D3554" s="31">
        <v>0</v>
      </c>
      <c r="E3554" s="60">
        <v>243</v>
      </c>
      <c r="F3554" s="3">
        <v>0</v>
      </c>
      <c r="G3554" s="3">
        <v>0</v>
      </c>
      <c r="H3554" s="3">
        <v>0</v>
      </c>
      <c r="I3554" s="3">
        <v>2</v>
      </c>
    </row>
    <row r="3555" ht="20" customHeight="1" spans="1:9">
      <c r="A3555" s="9">
        <v>44693</v>
      </c>
      <c r="B3555" s="3" t="s">
        <v>426</v>
      </c>
      <c r="C3555" s="3" t="s">
        <v>131</v>
      </c>
      <c r="D3555" s="31">
        <v>0</v>
      </c>
      <c r="E3555" s="60">
        <v>256</v>
      </c>
      <c r="F3555" s="3">
        <v>2</v>
      </c>
      <c r="G3555" s="3">
        <v>0</v>
      </c>
      <c r="H3555" s="3">
        <v>0</v>
      </c>
      <c r="I3555" s="3">
        <v>0</v>
      </c>
    </row>
    <row r="3556" ht="20" customHeight="1" spans="1:9">
      <c r="A3556" s="9">
        <v>44693</v>
      </c>
      <c r="B3556" s="3" t="s">
        <v>439</v>
      </c>
      <c r="C3556" s="3" t="s">
        <v>131</v>
      </c>
      <c r="D3556" s="31">
        <v>0</v>
      </c>
      <c r="E3556" s="60">
        <v>241</v>
      </c>
      <c r="F3556" s="3">
        <v>1</v>
      </c>
      <c r="G3556" s="3">
        <v>1</v>
      </c>
      <c r="H3556" s="3">
        <v>0</v>
      </c>
      <c r="I3556" s="3">
        <v>1</v>
      </c>
    </row>
    <row r="3557" ht="20" customHeight="1" spans="1:9">
      <c r="A3557" s="9">
        <v>44693</v>
      </c>
      <c r="B3557" s="3" t="s">
        <v>255</v>
      </c>
      <c r="C3557" s="3" t="s">
        <v>131</v>
      </c>
      <c r="D3557" s="31">
        <v>0</v>
      </c>
      <c r="E3557" s="60">
        <v>270</v>
      </c>
      <c r="F3557" s="3">
        <v>0</v>
      </c>
      <c r="G3557" s="3">
        <v>0</v>
      </c>
      <c r="H3557" s="3">
        <v>0</v>
      </c>
      <c r="I3557" s="3">
        <v>0</v>
      </c>
    </row>
    <row r="3558" ht="20" customHeight="1" spans="1:9">
      <c r="A3558" s="9">
        <v>44693</v>
      </c>
      <c r="B3558" s="3" t="s">
        <v>275</v>
      </c>
      <c r="C3558" s="3" t="s">
        <v>131</v>
      </c>
      <c r="D3558" s="31">
        <v>0</v>
      </c>
      <c r="E3558" s="60">
        <v>171</v>
      </c>
      <c r="F3558" s="3">
        <v>0</v>
      </c>
      <c r="G3558" s="3">
        <v>0</v>
      </c>
      <c r="H3558" s="3">
        <v>0</v>
      </c>
      <c r="I3558" s="3">
        <v>0</v>
      </c>
    </row>
    <row r="3559" ht="20" customHeight="1" spans="1:9">
      <c r="A3559" s="9">
        <v>44693</v>
      </c>
      <c r="B3559" s="3" t="s">
        <v>431</v>
      </c>
      <c r="C3559" s="3" t="s">
        <v>131</v>
      </c>
      <c r="D3559" s="31">
        <v>0</v>
      </c>
      <c r="E3559" s="60">
        <v>58</v>
      </c>
      <c r="F3559" s="3">
        <v>0</v>
      </c>
      <c r="G3559" s="3">
        <v>0</v>
      </c>
      <c r="H3559" s="3">
        <v>0</v>
      </c>
      <c r="I3559" s="3">
        <v>0</v>
      </c>
    </row>
    <row r="3560" ht="20" customHeight="1" spans="1:9">
      <c r="A3560" s="9">
        <v>44693</v>
      </c>
      <c r="B3560" s="3" t="s">
        <v>462</v>
      </c>
      <c r="C3560" s="3" t="s">
        <v>131</v>
      </c>
      <c r="D3560" s="31">
        <v>0</v>
      </c>
      <c r="E3560" s="60">
        <v>243</v>
      </c>
      <c r="F3560" s="3">
        <v>1</v>
      </c>
      <c r="G3560" s="3">
        <v>0</v>
      </c>
      <c r="H3560" s="3">
        <v>0</v>
      </c>
      <c r="I3560" s="3">
        <v>0</v>
      </c>
    </row>
    <row r="3561" ht="20" customHeight="1" spans="1:9">
      <c r="A3561" s="9">
        <v>44693</v>
      </c>
      <c r="B3561" s="3" t="s">
        <v>473</v>
      </c>
      <c r="C3561" s="3" t="s">
        <v>131</v>
      </c>
      <c r="D3561" s="31">
        <v>0</v>
      </c>
      <c r="E3561" s="60">
        <v>263</v>
      </c>
      <c r="F3561" s="3">
        <v>0</v>
      </c>
      <c r="G3561" s="3">
        <v>0</v>
      </c>
      <c r="H3561" s="3">
        <v>0</v>
      </c>
      <c r="I3561" s="3">
        <v>0</v>
      </c>
    </row>
    <row r="3562" ht="20" customHeight="1" spans="1:9">
      <c r="A3562" s="9">
        <v>44693</v>
      </c>
      <c r="B3562" s="3" t="s">
        <v>440</v>
      </c>
      <c r="C3562" s="3" t="s">
        <v>131</v>
      </c>
      <c r="D3562" s="31">
        <v>0</v>
      </c>
      <c r="E3562" s="60">
        <v>252</v>
      </c>
      <c r="F3562" s="3">
        <v>3</v>
      </c>
      <c r="G3562" s="3">
        <v>3</v>
      </c>
      <c r="H3562" s="3">
        <v>0</v>
      </c>
      <c r="I3562" s="3">
        <v>2</v>
      </c>
    </row>
    <row r="3563" ht="20" customHeight="1" spans="1:9">
      <c r="A3563" s="9">
        <v>44693</v>
      </c>
      <c r="B3563" s="3" t="s">
        <v>445</v>
      </c>
      <c r="C3563" s="3" t="s">
        <v>131</v>
      </c>
      <c r="D3563" s="31">
        <v>0</v>
      </c>
      <c r="E3563" s="60">
        <v>0</v>
      </c>
      <c r="F3563" s="3">
        <v>0</v>
      </c>
      <c r="G3563" s="3">
        <v>0</v>
      </c>
      <c r="H3563" s="3">
        <v>0</v>
      </c>
      <c r="I3563" s="3">
        <v>1</v>
      </c>
    </row>
    <row r="3564" ht="20" customHeight="1" spans="1:9">
      <c r="A3564" s="9">
        <v>44693</v>
      </c>
      <c r="B3564" s="3" t="s">
        <v>474</v>
      </c>
      <c r="C3564" s="3" t="s">
        <v>131</v>
      </c>
      <c r="D3564" s="31">
        <v>0</v>
      </c>
      <c r="E3564" s="60">
        <v>241</v>
      </c>
      <c r="F3564" s="3">
        <v>0</v>
      </c>
      <c r="G3564" s="3">
        <v>0</v>
      </c>
      <c r="H3564" s="3">
        <v>0</v>
      </c>
      <c r="I3564" s="3">
        <v>0</v>
      </c>
    </row>
    <row r="3565" ht="20" customHeight="1" spans="1:9">
      <c r="A3565" s="9">
        <v>44693</v>
      </c>
      <c r="B3565" s="3" t="s">
        <v>373</v>
      </c>
      <c r="C3565" s="3" t="s">
        <v>131</v>
      </c>
      <c r="D3565" s="31">
        <v>0</v>
      </c>
      <c r="E3565" s="60">
        <v>250</v>
      </c>
      <c r="F3565" s="3">
        <v>3</v>
      </c>
      <c r="G3565" s="3">
        <v>1</v>
      </c>
      <c r="H3565" s="3">
        <v>0</v>
      </c>
      <c r="I3565" s="3">
        <v>1</v>
      </c>
    </row>
    <row r="3566" ht="20" customHeight="1" spans="1:9">
      <c r="A3566" s="9">
        <v>44693</v>
      </c>
      <c r="B3566" s="3" t="s">
        <v>442</v>
      </c>
      <c r="C3566" s="3" t="s">
        <v>131</v>
      </c>
      <c r="D3566" s="31">
        <v>0</v>
      </c>
      <c r="E3566" s="60">
        <v>242</v>
      </c>
      <c r="F3566" s="3">
        <v>0</v>
      </c>
      <c r="G3566" s="3">
        <v>0</v>
      </c>
      <c r="H3566" s="3">
        <v>0</v>
      </c>
      <c r="I3566" s="3">
        <v>0</v>
      </c>
    </row>
    <row r="3567" ht="20" customHeight="1" spans="1:9">
      <c r="A3567" s="9">
        <v>44693</v>
      </c>
      <c r="B3567" s="3" t="s">
        <v>276</v>
      </c>
      <c r="C3567" s="3" t="s">
        <v>131</v>
      </c>
      <c r="D3567" s="31">
        <v>0</v>
      </c>
      <c r="E3567" s="60">
        <v>240</v>
      </c>
      <c r="F3567" s="3">
        <v>1</v>
      </c>
      <c r="G3567" s="3">
        <v>0</v>
      </c>
      <c r="H3567" s="3">
        <v>0</v>
      </c>
      <c r="I3567" s="3">
        <v>0</v>
      </c>
    </row>
    <row r="3568" ht="20" customHeight="1" spans="1:9">
      <c r="A3568" s="9">
        <v>44693</v>
      </c>
      <c r="B3568" s="3" t="s">
        <v>463</v>
      </c>
      <c r="C3568" s="3" t="s">
        <v>131</v>
      </c>
      <c r="D3568" s="31">
        <v>0</v>
      </c>
      <c r="E3568" s="60">
        <v>263</v>
      </c>
      <c r="F3568" s="3">
        <v>0</v>
      </c>
      <c r="G3568" s="3">
        <v>0</v>
      </c>
      <c r="H3568" s="3">
        <v>0</v>
      </c>
      <c r="I3568" s="3">
        <v>0</v>
      </c>
    </row>
    <row r="3569" ht="20" customHeight="1" spans="1:9">
      <c r="A3569" s="9">
        <v>44693</v>
      </c>
      <c r="B3569" s="3" t="s">
        <v>469</v>
      </c>
      <c r="C3569" s="3" t="s">
        <v>131</v>
      </c>
      <c r="D3569" s="31">
        <v>0</v>
      </c>
      <c r="E3569" s="60">
        <v>242</v>
      </c>
      <c r="F3569" s="3">
        <v>0</v>
      </c>
      <c r="G3569" s="3">
        <v>0</v>
      </c>
      <c r="H3569" s="3">
        <v>0</v>
      </c>
      <c r="I3569" s="3">
        <v>0</v>
      </c>
    </row>
    <row r="3570" ht="20" customHeight="1" spans="1:9">
      <c r="A3570" s="9">
        <v>44693</v>
      </c>
      <c r="B3570" s="3" t="s">
        <v>465</v>
      </c>
      <c r="C3570" s="3" t="s">
        <v>131</v>
      </c>
      <c r="D3570" s="31">
        <v>0</v>
      </c>
      <c r="E3570" s="60">
        <v>451</v>
      </c>
      <c r="F3570" s="3">
        <v>0</v>
      </c>
      <c r="G3570" s="3">
        <v>0</v>
      </c>
      <c r="H3570" s="3">
        <v>0</v>
      </c>
      <c r="I3570" s="3">
        <v>0</v>
      </c>
    </row>
    <row r="3571" ht="20" customHeight="1" spans="1:9">
      <c r="A3571" s="9">
        <v>44693</v>
      </c>
      <c r="B3571" s="3" t="s">
        <v>476</v>
      </c>
      <c r="C3571" s="3" t="s">
        <v>131</v>
      </c>
      <c r="D3571" s="31">
        <v>0</v>
      </c>
      <c r="E3571" s="60">
        <v>0</v>
      </c>
      <c r="F3571" s="3">
        <v>0</v>
      </c>
      <c r="G3571" s="3">
        <v>0</v>
      </c>
      <c r="H3571" s="3">
        <v>0</v>
      </c>
      <c r="I3571" s="3">
        <v>1</v>
      </c>
    </row>
    <row r="3572" ht="20" customHeight="1" spans="1:9">
      <c r="A3572" s="9">
        <v>44693</v>
      </c>
      <c r="B3572" s="3" t="s">
        <v>421</v>
      </c>
      <c r="C3572" s="3" t="s">
        <v>131</v>
      </c>
      <c r="D3572" s="31">
        <v>0</v>
      </c>
      <c r="E3572" s="60">
        <v>240</v>
      </c>
      <c r="F3572" s="3">
        <v>3</v>
      </c>
      <c r="G3572" s="3">
        <v>0</v>
      </c>
      <c r="H3572" s="3">
        <v>0</v>
      </c>
      <c r="I3572" s="3">
        <v>0</v>
      </c>
    </row>
    <row r="3573" ht="20" customHeight="1" spans="1:9">
      <c r="A3573" s="9">
        <v>44693</v>
      </c>
      <c r="B3573" s="3" t="s">
        <v>461</v>
      </c>
      <c r="C3573" s="3" t="s">
        <v>131</v>
      </c>
      <c r="D3573" s="31">
        <v>0</v>
      </c>
      <c r="E3573" s="60">
        <v>244</v>
      </c>
      <c r="F3573" s="3">
        <v>0</v>
      </c>
      <c r="G3573" s="3">
        <v>0</v>
      </c>
      <c r="H3573" s="3">
        <v>0</v>
      </c>
      <c r="I3573" s="3">
        <v>0</v>
      </c>
    </row>
    <row r="3574" ht="20" customHeight="1" spans="1:9">
      <c r="A3574" s="9">
        <v>44693</v>
      </c>
      <c r="B3574" s="3" t="s">
        <v>457</v>
      </c>
      <c r="C3574" s="3" t="s">
        <v>131</v>
      </c>
      <c r="D3574" s="31">
        <v>0</v>
      </c>
      <c r="E3574" s="60">
        <v>246</v>
      </c>
      <c r="F3574" s="3">
        <v>0</v>
      </c>
      <c r="G3574" s="3">
        <v>1</v>
      </c>
      <c r="H3574" s="3">
        <v>0</v>
      </c>
      <c r="I3574" s="3">
        <v>3</v>
      </c>
    </row>
    <row r="3575" ht="20" customHeight="1" spans="1:9">
      <c r="A3575" s="9">
        <v>44693</v>
      </c>
      <c r="B3575" s="3" t="s">
        <v>412</v>
      </c>
      <c r="C3575" s="3" t="s">
        <v>131</v>
      </c>
      <c r="D3575" s="31">
        <v>0</v>
      </c>
      <c r="E3575" s="60">
        <v>258</v>
      </c>
      <c r="F3575" s="3">
        <v>1</v>
      </c>
      <c r="G3575" s="3">
        <v>1</v>
      </c>
      <c r="H3575" s="3">
        <v>0</v>
      </c>
      <c r="I3575" s="3">
        <v>2</v>
      </c>
    </row>
    <row r="3576" ht="20" customHeight="1" spans="1:9">
      <c r="A3576" s="9">
        <v>44693</v>
      </c>
      <c r="B3576" s="3" t="s">
        <v>397</v>
      </c>
      <c r="C3576" s="3" t="s">
        <v>131</v>
      </c>
      <c r="D3576" s="31">
        <v>0</v>
      </c>
      <c r="E3576" s="60">
        <v>361</v>
      </c>
      <c r="F3576" s="3">
        <v>2</v>
      </c>
      <c r="G3576" s="3">
        <v>1</v>
      </c>
      <c r="H3576" s="3">
        <v>0</v>
      </c>
      <c r="I3576" s="3">
        <v>1</v>
      </c>
    </row>
    <row r="3577" ht="20" customHeight="1" spans="1:9">
      <c r="A3577" s="9">
        <v>44693</v>
      </c>
      <c r="B3577" s="3" t="s">
        <v>434</v>
      </c>
      <c r="C3577" s="3" t="s">
        <v>131</v>
      </c>
      <c r="D3577" s="31">
        <v>0</v>
      </c>
      <c r="E3577" s="60">
        <v>242</v>
      </c>
      <c r="F3577" s="3">
        <v>0</v>
      </c>
      <c r="G3577" s="3">
        <v>0</v>
      </c>
      <c r="H3577" s="3">
        <v>0</v>
      </c>
      <c r="I3577" s="3">
        <v>0</v>
      </c>
    </row>
    <row r="3578" ht="20" customHeight="1" spans="1:9">
      <c r="A3578" s="9">
        <v>44693</v>
      </c>
      <c r="B3578" s="3" t="s">
        <v>278</v>
      </c>
      <c r="C3578" s="3" t="s">
        <v>131</v>
      </c>
      <c r="D3578" s="31">
        <v>0</v>
      </c>
      <c r="E3578" s="60">
        <v>259</v>
      </c>
      <c r="F3578" s="3">
        <v>0</v>
      </c>
      <c r="G3578" s="3">
        <v>0</v>
      </c>
      <c r="H3578" s="3">
        <v>0</v>
      </c>
      <c r="I3578" s="3">
        <v>0</v>
      </c>
    </row>
    <row r="3579" ht="20" customHeight="1" spans="1:9">
      <c r="A3579" s="9">
        <v>44693</v>
      </c>
      <c r="B3579" s="3" t="s">
        <v>477</v>
      </c>
      <c r="C3579" s="3" t="s">
        <v>131</v>
      </c>
      <c r="D3579" s="31">
        <v>0</v>
      </c>
      <c r="E3579" s="60">
        <v>0</v>
      </c>
      <c r="F3579" s="3">
        <v>0</v>
      </c>
      <c r="G3579" s="3">
        <v>0</v>
      </c>
      <c r="H3579" s="3">
        <v>0</v>
      </c>
      <c r="I3579" s="3">
        <v>1</v>
      </c>
    </row>
    <row r="3580" ht="20" customHeight="1" spans="1:9">
      <c r="A3580" s="9">
        <v>44693</v>
      </c>
      <c r="B3580" s="3" t="s">
        <v>279</v>
      </c>
      <c r="C3580" s="3" t="s">
        <v>131</v>
      </c>
      <c r="D3580" s="31">
        <v>0</v>
      </c>
      <c r="E3580" s="60">
        <v>241</v>
      </c>
      <c r="F3580" s="3">
        <v>1</v>
      </c>
      <c r="G3580" s="3">
        <v>0</v>
      </c>
      <c r="H3580" s="3">
        <v>0</v>
      </c>
      <c r="I3580" s="3">
        <v>0</v>
      </c>
    </row>
    <row r="3581" ht="20" customHeight="1" spans="1:9">
      <c r="A3581" s="9">
        <v>44693</v>
      </c>
      <c r="B3581" s="3" t="s">
        <v>458</v>
      </c>
      <c r="C3581" s="3" t="s">
        <v>131</v>
      </c>
      <c r="D3581" s="31">
        <v>0</v>
      </c>
      <c r="E3581" s="60">
        <v>323</v>
      </c>
      <c r="F3581" s="3">
        <v>0</v>
      </c>
      <c r="G3581" s="3">
        <v>0</v>
      </c>
      <c r="H3581" s="3">
        <v>0</v>
      </c>
      <c r="I3581" s="3">
        <v>1</v>
      </c>
    </row>
    <row r="3582" ht="20" customHeight="1" spans="1:9">
      <c r="A3582" s="9">
        <v>44693</v>
      </c>
      <c r="B3582" s="3" t="s">
        <v>387</v>
      </c>
      <c r="C3582" s="3" t="s">
        <v>131</v>
      </c>
      <c r="D3582" s="31">
        <v>0</v>
      </c>
      <c r="E3582" s="60">
        <v>1</v>
      </c>
      <c r="F3582" s="3">
        <v>0</v>
      </c>
      <c r="G3582" s="3">
        <v>0</v>
      </c>
      <c r="H3582" s="3">
        <v>0</v>
      </c>
      <c r="I3582" s="3">
        <v>0</v>
      </c>
    </row>
    <row r="3583" ht="20" customHeight="1" spans="1:9">
      <c r="A3583" s="9">
        <v>44693</v>
      </c>
      <c r="B3583" s="3" t="s">
        <v>478</v>
      </c>
      <c r="C3583" s="3" t="s">
        <v>131</v>
      </c>
      <c r="D3583" s="31">
        <v>0</v>
      </c>
      <c r="E3583" s="60">
        <v>0</v>
      </c>
      <c r="F3583" s="3">
        <v>0</v>
      </c>
      <c r="G3583" s="3">
        <v>0</v>
      </c>
      <c r="H3583" s="3">
        <v>0</v>
      </c>
      <c r="I3583" s="3">
        <v>1</v>
      </c>
    </row>
    <row r="3584" ht="20" customHeight="1" spans="1:9">
      <c r="A3584" s="9">
        <v>44693</v>
      </c>
      <c r="B3584" s="3" t="s">
        <v>479</v>
      </c>
      <c r="C3584" s="3" t="s">
        <v>131</v>
      </c>
      <c r="D3584" s="31">
        <v>0</v>
      </c>
      <c r="E3584" s="60">
        <v>241</v>
      </c>
      <c r="F3584" s="3">
        <v>0</v>
      </c>
      <c r="G3584" s="3">
        <v>0</v>
      </c>
      <c r="H3584" s="3">
        <v>0</v>
      </c>
      <c r="I3584" s="3">
        <v>0</v>
      </c>
    </row>
    <row r="3585" ht="20" customHeight="1" spans="1:9">
      <c r="A3585" s="9">
        <v>44693</v>
      </c>
      <c r="B3585" s="3" t="s">
        <v>451</v>
      </c>
      <c r="C3585" s="3" t="s">
        <v>131</v>
      </c>
      <c r="D3585" s="31">
        <v>0</v>
      </c>
      <c r="E3585" s="60">
        <v>245</v>
      </c>
      <c r="F3585" s="3">
        <v>1</v>
      </c>
      <c r="G3585" s="3">
        <v>0</v>
      </c>
      <c r="H3585" s="3">
        <v>0</v>
      </c>
      <c r="I3585" s="3">
        <v>0</v>
      </c>
    </row>
    <row r="3586" ht="20" customHeight="1" spans="1:9">
      <c r="A3586" s="8" t="s">
        <v>163</v>
      </c>
      <c r="B3586" s="8"/>
      <c r="C3586" s="8"/>
      <c r="D3586" s="24">
        <f t="shared" ref="D3586:I3586" si="117">SUM(D3537:D3585)</f>
        <v>6610</v>
      </c>
      <c r="E3586" s="59">
        <f t="shared" si="117"/>
        <v>11472</v>
      </c>
      <c r="F3586" s="8">
        <f t="shared" si="117"/>
        <v>61</v>
      </c>
      <c r="G3586" s="8">
        <f t="shared" si="117"/>
        <v>23</v>
      </c>
      <c r="H3586" s="8">
        <f t="shared" si="117"/>
        <v>36</v>
      </c>
      <c r="I3586" s="8">
        <f t="shared" si="117"/>
        <v>116</v>
      </c>
    </row>
    <row r="3587" ht="20" customHeight="1" spans="1:9">
      <c r="A3587" s="9">
        <v>44692</v>
      </c>
      <c r="B3587" s="3" t="s">
        <v>291</v>
      </c>
      <c r="C3587" s="3" t="s">
        <v>131</v>
      </c>
      <c r="D3587" s="31">
        <v>1915</v>
      </c>
      <c r="E3587" s="60">
        <v>240</v>
      </c>
      <c r="F3587" s="3">
        <v>12</v>
      </c>
      <c r="G3587" s="3">
        <v>8</v>
      </c>
      <c r="H3587" s="3">
        <v>17</v>
      </c>
      <c r="I3587" s="3">
        <v>42</v>
      </c>
    </row>
    <row r="3588" ht="20" customHeight="1" spans="1:9">
      <c r="A3588" s="9">
        <v>44692</v>
      </c>
      <c r="B3588" s="3" t="s">
        <v>295</v>
      </c>
      <c r="C3588" s="3" t="s">
        <v>131</v>
      </c>
      <c r="D3588" s="31">
        <v>745</v>
      </c>
      <c r="E3588" s="60">
        <v>669</v>
      </c>
      <c r="F3588" s="3">
        <v>13</v>
      </c>
      <c r="G3588" s="3">
        <v>4</v>
      </c>
      <c r="H3588" s="3">
        <v>9</v>
      </c>
      <c r="I3588" s="3">
        <v>20</v>
      </c>
    </row>
    <row r="3589" ht="20" customHeight="1" spans="1:9">
      <c r="A3589" s="9">
        <v>44692</v>
      </c>
      <c r="B3589" s="3" t="s">
        <v>307</v>
      </c>
      <c r="C3589" s="3" t="s">
        <v>131</v>
      </c>
      <c r="D3589" s="31">
        <v>344</v>
      </c>
      <c r="E3589" s="60">
        <v>295</v>
      </c>
      <c r="F3589" s="3">
        <v>4</v>
      </c>
      <c r="G3589" s="3">
        <v>2</v>
      </c>
      <c r="H3589" s="3">
        <v>3</v>
      </c>
      <c r="I3589" s="3">
        <v>5</v>
      </c>
    </row>
    <row r="3590" ht="20" customHeight="1" spans="1:9">
      <c r="A3590" s="9">
        <v>44692</v>
      </c>
      <c r="B3590" s="3" t="s">
        <v>292</v>
      </c>
      <c r="C3590" s="3" t="s">
        <v>131</v>
      </c>
      <c r="D3590" s="31">
        <v>327</v>
      </c>
      <c r="E3590" s="60">
        <v>307</v>
      </c>
      <c r="F3590" s="3">
        <v>5</v>
      </c>
      <c r="G3590" s="3">
        <v>3</v>
      </c>
      <c r="H3590" s="3">
        <v>4</v>
      </c>
      <c r="I3590" s="3">
        <v>4</v>
      </c>
    </row>
    <row r="3591" ht="20" customHeight="1" spans="1:9">
      <c r="A3591" s="9">
        <v>44692</v>
      </c>
      <c r="B3591" s="3" t="s">
        <v>447</v>
      </c>
      <c r="C3591" s="3" t="s">
        <v>131</v>
      </c>
      <c r="D3591" s="31">
        <v>170</v>
      </c>
      <c r="E3591" s="60">
        <v>293</v>
      </c>
      <c r="F3591" s="3">
        <v>0</v>
      </c>
      <c r="G3591" s="3">
        <v>0</v>
      </c>
      <c r="H3591" s="3">
        <v>2</v>
      </c>
      <c r="I3591" s="3">
        <v>7</v>
      </c>
    </row>
    <row r="3592" ht="20" customHeight="1" spans="1:9">
      <c r="A3592" s="9">
        <v>44692</v>
      </c>
      <c r="B3592" s="3" t="s">
        <v>424</v>
      </c>
      <c r="C3592" s="3" t="s">
        <v>131</v>
      </c>
      <c r="D3592" s="31">
        <v>99</v>
      </c>
      <c r="E3592" s="60">
        <v>243</v>
      </c>
      <c r="F3592" s="3">
        <v>3</v>
      </c>
      <c r="G3592" s="3">
        <v>2</v>
      </c>
      <c r="H3592" s="3">
        <v>2</v>
      </c>
      <c r="I3592" s="3">
        <v>6</v>
      </c>
    </row>
    <row r="3593" ht="20" customHeight="1" spans="1:9">
      <c r="A3593" s="9">
        <v>44692</v>
      </c>
      <c r="B3593" s="3" t="s">
        <v>277</v>
      </c>
      <c r="C3593" s="3" t="s">
        <v>131</v>
      </c>
      <c r="D3593" s="31">
        <v>97</v>
      </c>
      <c r="E3593" s="60">
        <v>240</v>
      </c>
      <c r="F3593" s="3">
        <v>3</v>
      </c>
      <c r="G3593" s="3">
        <v>1</v>
      </c>
      <c r="H3593" s="3">
        <v>2</v>
      </c>
      <c r="I3593" s="3">
        <v>3</v>
      </c>
    </row>
    <row r="3594" ht="20" customHeight="1" spans="1:9">
      <c r="A3594" s="9">
        <v>44692</v>
      </c>
      <c r="B3594" s="3" t="s">
        <v>313</v>
      </c>
      <c r="C3594" s="3" t="s">
        <v>131</v>
      </c>
      <c r="D3594" s="31">
        <v>30</v>
      </c>
      <c r="E3594" s="60">
        <v>0</v>
      </c>
      <c r="F3594" s="3">
        <v>0</v>
      </c>
      <c r="G3594" s="3">
        <v>0</v>
      </c>
      <c r="H3594" s="3">
        <v>1</v>
      </c>
      <c r="I3594" s="3">
        <v>4</v>
      </c>
    </row>
    <row r="3595" ht="20" customHeight="1" spans="1:9">
      <c r="A3595" s="9">
        <v>44692</v>
      </c>
      <c r="B3595" s="3" t="s">
        <v>428</v>
      </c>
      <c r="C3595" s="3" t="s">
        <v>131</v>
      </c>
      <c r="D3595" s="31">
        <v>18</v>
      </c>
      <c r="E3595" s="60">
        <v>665</v>
      </c>
      <c r="F3595" s="3">
        <v>3</v>
      </c>
      <c r="G3595" s="3">
        <v>1</v>
      </c>
      <c r="H3595" s="3">
        <v>1</v>
      </c>
      <c r="I3595" s="3">
        <v>2</v>
      </c>
    </row>
    <row r="3596" ht="20" customHeight="1" spans="1:9">
      <c r="A3596" s="9">
        <v>44692</v>
      </c>
      <c r="B3596" s="3" t="s">
        <v>423</v>
      </c>
      <c r="C3596" s="3" t="s">
        <v>131</v>
      </c>
      <c r="D3596" s="31">
        <v>7</v>
      </c>
      <c r="E3596" s="60">
        <v>240</v>
      </c>
      <c r="F3596" s="3">
        <v>2</v>
      </c>
      <c r="G3596" s="3">
        <v>2</v>
      </c>
      <c r="H3596" s="3">
        <v>2</v>
      </c>
      <c r="I3596" s="3">
        <v>3</v>
      </c>
    </row>
    <row r="3597" ht="20" customHeight="1" spans="1:9">
      <c r="A3597" s="9">
        <v>44692</v>
      </c>
      <c r="B3597" s="3" t="s">
        <v>278</v>
      </c>
      <c r="C3597" s="3" t="s">
        <v>131</v>
      </c>
      <c r="D3597" s="31">
        <v>6</v>
      </c>
      <c r="E3597" s="60">
        <v>246</v>
      </c>
      <c r="F3597" s="3">
        <v>1</v>
      </c>
      <c r="G3597" s="3">
        <v>0</v>
      </c>
      <c r="H3597" s="3">
        <v>1</v>
      </c>
      <c r="I3597" s="3">
        <v>1</v>
      </c>
    </row>
    <row r="3598" ht="20" customHeight="1" spans="1:9">
      <c r="A3598" s="9">
        <v>44692</v>
      </c>
      <c r="B3598" s="3">
        <v>63867237035</v>
      </c>
      <c r="C3598" s="3" t="s">
        <v>131</v>
      </c>
      <c r="D3598" s="31">
        <v>6</v>
      </c>
      <c r="E3598" s="60">
        <v>0</v>
      </c>
      <c r="F3598" s="3">
        <v>0</v>
      </c>
      <c r="G3598" s="3">
        <v>0</v>
      </c>
      <c r="H3598" s="3">
        <v>1</v>
      </c>
      <c r="I3598" s="3">
        <v>1</v>
      </c>
    </row>
    <row r="3599" ht="20" customHeight="1" spans="1:9">
      <c r="A3599" s="9">
        <v>44692</v>
      </c>
      <c r="B3599" s="3" t="s">
        <v>273</v>
      </c>
      <c r="C3599" s="3" t="s">
        <v>131</v>
      </c>
      <c r="D3599" s="31">
        <v>0</v>
      </c>
      <c r="E3599" s="60">
        <v>250</v>
      </c>
      <c r="F3599" s="3">
        <v>4</v>
      </c>
      <c r="G3599" s="3">
        <v>2</v>
      </c>
      <c r="H3599" s="3">
        <v>0</v>
      </c>
      <c r="I3599" s="3">
        <v>1</v>
      </c>
    </row>
    <row r="3600" ht="20" customHeight="1" spans="1:9">
      <c r="A3600" s="9">
        <v>44692</v>
      </c>
      <c r="B3600" s="3" t="s">
        <v>459</v>
      </c>
      <c r="C3600" s="3" t="s">
        <v>131</v>
      </c>
      <c r="D3600" s="31">
        <v>0</v>
      </c>
      <c r="E3600" s="60">
        <v>245</v>
      </c>
      <c r="F3600" s="3">
        <v>0</v>
      </c>
      <c r="G3600" s="3">
        <v>0</v>
      </c>
      <c r="H3600" s="3">
        <v>0</v>
      </c>
      <c r="I3600" s="3">
        <v>0</v>
      </c>
    </row>
    <row r="3601" ht="20" customHeight="1" spans="1:9">
      <c r="A3601" s="9">
        <v>44692</v>
      </c>
      <c r="B3601" s="3" t="s">
        <v>454</v>
      </c>
      <c r="C3601" s="3" t="s">
        <v>131</v>
      </c>
      <c r="D3601" s="31">
        <v>0</v>
      </c>
      <c r="E3601" s="60">
        <v>793</v>
      </c>
      <c r="F3601" s="3">
        <v>4</v>
      </c>
      <c r="G3601" s="3">
        <v>1</v>
      </c>
      <c r="H3601" s="3">
        <v>0</v>
      </c>
      <c r="I3601" s="3">
        <v>3</v>
      </c>
    </row>
    <row r="3602" ht="20" customHeight="1" spans="1:9">
      <c r="A3602" s="9">
        <v>44692</v>
      </c>
      <c r="B3602" s="3" t="s">
        <v>437</v>
      </c>
      <c r="C3602" s="3" t="s">
        <v>131</v>
      </c>
      <c r="D3602" s="31">
        <v>0</v>
      </c>
      <c r="E3602" s="60">
        <v>241</v>
      </c>
      <c r="F3602" s="3">
        <v>0</v>
      </c>
      <c r="G3602" s="3">
        <v>0</v>
      </c>
      <c r="H3602" s="3">
        <v>0</v>
      </c>
      <c r="I3602" s="3">
        <v>0</v>
      </c>
    </row>
    <row r="3603" ht="20" customHeight="1" spans="1:9">
      <c r="A3603" s="9">
        <v>44692</v>
      </c>
      <c r="B3603" s="3" t="s">
        <v>426</v>
      </c>
      <c r="C3603" s="3" t="s">
        <v>131</v>
      </c>
      <c r="D3603" s="31">
        <v>0</v>
      </c>
      <c r="E3603" s="60">
        <v>241</v>
      </c>
      <c r="F3603" s="3">
        <v>0</v>
      </c>
      <c r="G3603" s="3">
        <v>0</v>
      </c>
      <c r="H3603" s="3">
        <v>0</v>
      </c>
      <c r="I3603" s="3">
        <v>0</v>
      </c>
    </row>
    <row r="3604" ht="20" customHeight="1" spans="1:9">
      <c r="A3604" s="9">
        <v>44692</v>
      </c>
      <c r="B3604" s="3" t="s">
        <v>439</v>
      </c>
      <c r="C3604" s="3" t="s">
        <v>131</v>
      </c>
      <c r="D3604" s="31">
        <v>0</v>
      </c>
      <c r="E3604" s="60">
        <v>244</v>
      </c>
      <c r="F3604" s="3">
        <v>0</v>
      </c>
      <c r="G3604" s="3">
        <v>0</v>
      </c>
      <c r="H3604" s="3">
        <v>0</v>
      </c>
      <c r="I3604" s="3">
        <v>0</v>
      </c>
    </row>
    <row r="3605" ht="20" customHeight="1" spans="1:9">
      <c r="A3605" s="9">
        <v>44692</v>
      </c>
      <c r="B3605" s="3" t="s">
        <v>255</v>
      </c>
      <c r="C3605" s="3" t="s">
        <v>131</v>
      </c>
      <c r="D3605" s="31">
        <v>0</v>
      </c>
      <c r="E3605" s="60">
        <v>219</v>
      </c>
      <c r="F3605" s="3">
        <v>3</v>
      </c>
      <c r="G3605" s="3">
        <v>0</v>
      </c>
      <c r="H3605" s="3">
        <v>0</v>
      </c>
      <c r="I3605" s="3">
        <v>0</v>
      </c>
    </row>
    <row r="3606" ht="20" customHeight="1" spans="1:9">
      <c r="A3606" s="9">
        <v>44692</v>
      </c>
      <c r="B3606" s="3" t="s">
        <v>275</v>
      </c>
      <c r="C3606" s="3" t="s">
        <v>131</v>
      </c>
      <c r="D3606" s="31">
        <v>0</v>
      </c>
      <c r="E3606" s="60">
        <v>249</v>
      </c>
      <c r="F3606" s="3">
        <v>1</v>
      </c>
      <c r="G3606" s="3">
        <v>0</v>
      </c>
      <c r="H3606" s="3">
        <v>0</v>
      </c>
      <c r="I3606" s="3">
        <v>0</v>
      </c>
    </row>
    <row r="3607" ht="20" customHeight="1" spans="1:9">
      <c r="A3607" s="9">
        <v>44692</v>
      </c>
      <c r="B3607" s="3" t="s">
        <v>425</v>
      </c>
      <c r="C3607" s="3" t="s">
        <v>131</v>
      </c>
      <c r="D3607" s="31">
        <v>0</v>
      </c>
      <c r="E3607" s="60">
        <v>242</v>
      </c>
      <c r="F3607" s="3">
        <v>0</v>
      </c>
      <c r="G3607" s="3">
        <v>0</v>
      </c>
      <c r="H3607" s="3">
        <v>0</v>
      </c>
      <c r="I3607" s="3">
        <v>3</v>
      </c>
    </row>
    <row r="3608" ht="20" customHeight="1" spans="1:9">
      <c r="A3608" s="9">
        <v>44692</v>
      </c>
      <c r="B3608" s="3" t="s">
        <v>431</v>
      </c>
      <c r="C3608" s="3" t="s">
        <v>131</v>
      </c>
      <c r="D3608" s="31">
        <v>0</v>
      </c>
      <c r="E3608" s="60">
        <v>334</v>
      </c>
      <c r="F3608" s="3">
        <v>0</v>
      </c>
      <c r="G3608" s="3">
        <v>0</v>
      </c>
      <c r="H3608" s="3">
        <v>0</v>
      </c>
      <c r="I3608" s="3">
        <v>0</v>
      </c>
    </row>
    <row r="3609" ht="20" customHeight="1" spans="1:9">
      <c r="A3609" s="9">
        <v>44692</v>
      </c>
      <c r="B3609" s="3" t="s">
        <v>462</v>
      </c>
      <c r="C3609" s="3" t="s">
        <v>131</v>
      </c>
      <c r="D3609" s="31">
        <v>0</v>
      </c>
      <c r="E3609" s="60">
        <v>252</v>
      </c>
      <c r="F3609" s="3">
        <v>0</v>
      </c>
      <c r="G3609" s="3">
        <v>0</v>
      </c>
      <c r="H3609" s="3">
        <v>0</v>
      </c>
      <c r="I3609" s="3">
        <v>0</v>
      </c>
    </row>
    <row r="3610" ht="20" customHeight="1" spans="1:9">
      <c r="A3610" s="9">
        <v>44692</v>
      </c>
      <c r="B3610" s="3" t="s">
        <v>473</v>
      </c>
      <c r="C3610" s="3" t="s">
        <v>131</v>
      </c>
      <c r="D3610" s="31">
        <v>0</v>
      </c>
      <c r="E3610" s="60">
        <v>256</v>
      </c>
      <c r="F3610" s="3">
        <v>0</v>
      </c>
      <c r="G3610" s="3">
        <v>0</v>
      </c>
      <c r="H3610" s="3">
        <v>0</v>
      </c>
      <c r="I3610" s="3">
        <v>0</v>
      </c>
    </row>
    <row r="3611" ht="20" customHeight="1" spans="1:9">
      <c r="A3611" s="9">
        <v>44692</v>
      </c>
      <c r="B3611" s="3" t="s">
        <v>440</v>
      </c>
      <c r="C3611" s="3" t="s">
        <v>131</v>
      </c>
      <c r="D3611" s="31">
        <v>0</v>
      </c>
      <c r="E3611" s="60">
        <v>243</v>
      </c>
      <c r="F3611" s="3">
        <v>4</v>
      </c>
      <c r="G3611" s="3">
        <v>2</v>
      </c>
      <c r="H3611" s="3">
        <v>0</v>
      </c>
      <c r="I3611" s="3">
        <v>1</v>
      </c>
    </row>
    <row r="3612" ht="20" customHeight="1" spans="1:9">
      <c r="A3612" s="9">
        <v>44692</v>
      </c>
      <c r="B3612" s="3" t="s">
        <v>455</v>
      </c>
      <c r="C3612" s="3" t="s">
        <v>131</v>
      </c>
      <c r="D3612" s="31">
        <v>0</v>
      </c>
      <c r="E3612" s="60">
        <v>287</v>
      </c>
      <c r="F3612" s="3">
        <v>0</v>
      </c>
      <c r="G3612" s="3">
        <v>0</v>
      </c>
      <c r="H3612" s="3">
        <v>0</v>
      </c>
      <c r="I3612" s="3">
        <v>0</v>
      </c>
    </row>
    <row r="3613" ht="20" customHeight="1" spans="1:9">
      <c r="A3613" s="9">
        <v>44692</v>
      </c>
      <c r="B3613" s="3" t="s">
        <v>445</v>
      </c>
      <c r="C3613" s="3" t="s">
        <v>131</v>
      </c>
      <c r="D3613" s="31">
        <v>0</v>
      </c>
      <c r="E3613" s="60">
        <v>0</v>
      </c>
      <c r="F3613" s="3">
        <v>0</v>
      </c>
      <c r="G3613" s="3">
        <v>0</v>
      </c>
      <c r="H3613" s="3">
        <v>0</v>
      </c>
      <c r="I3613" s="3">
        <v>1</v>
      </c>
    </row>
    <row r="3614" ht="20" customHeight="1" spans="1:9">
      <c r="A3614" s="9">
        <v>44692</v>
      </c>
      <c r="B3614" s="3" t="s">
        <v>474</v>
      </c>
      <c r="C3614" s="3" t="s">
        <v>131</v>
      </c>
      <c r="D3614" s="31">
        <v>0</v>
      </c>
      <c r="E3614" s="60">
        <v>252</v>
      </c>
      <c r="F3614" s="3">
        <v>0</v>
      </c>
      <c r="G3614" s="3">
        <v>0</v>
      </c>
      <c r="H3614" s="3">
        <v>0</v>
      </c>
      <c r="I3614" s="3">
        <v>0</v>
      </c>
    </row>
    <row r="3615" ht="20" customHeight="1" spans="1:9">
      <c r="A3615" s="9">
        <v>44692</v>
      </c>
      <c r="B3615" s="3" t="s">
        <v>373</v>
      </c>
      <c r="C3615" s="3" t="s">
        <v>131</v>
      </c>
      <c r="D3615" s="31">
        <v>0</v>
      </c>
      <c r="E3615" s="60">
        <v>240</v>
      </c>
      <c r="F3615" s="3">
        <v>0</v>
      </c>
      <c r="G3615" s="3">
        <v>0</v>
      </c>
      <c r="H3615" s="3">
        <v>0</v>
      </c>
      <c r="I3615" s="3">
        <v>0</v>
      </c>
    </row>
    <row r="3616" ht="20" customHeight="1" spans="1:9">
      <c r="A3616" s="9">
        <v>44692</v>
      </c>
      <c r="B3616" s="3" t="s">
        <v>432</v>
      </c>
      <c r="C3616" s="3" t="s">
        <v>131</v>
      </c>
      <c r="D3616" s="31">
        <v>0</v>
      </c>
      <c r="E3616" s="60">
        <v>46</v>
      </c>
      <c r="F3616" s="3">
        <v>1</v>
      </c>
      <c r="G3616" s="3">
        <v>0</v>
      </c>
      <c r="H3616" s="3">
        <v>0</v>
      </c>
      <c r="I3616" s="3">
        <v>0</v>
      </c>
    </row>
    <row r="3617" ht="20" customHeight="1" spans="1:9">
      <c r="A3617" s="9">
        <v>44692</v>
      </c>
      <c r="B3617" s="3" t="s">
        <v>442</v>
      </c>
      <c r="C3617" s="3" t="s">
        <v>131</v>
      </c>
      <c r="D3617" s="31">
        <v>0</v>
      </c>
      <c r="E3617" s="60">
        <v>242</v>
      </c>
      <c r="F3617" s="3">
        <v>0</v>
      </c>
      <c r="G3617" s="3">
        <v>0</v>
      </c>
      <c r="H3617" s="3">
        <v>0</v>
      </c>
      <c r="I3617" s="3">
        <v>0</v>
      </c>
    </row>
    <row r="3618" ht="20" customHeight="1" spans="1:9">
      <c r="A3618" s="9">
        <v>44692</v>
      </c>
      <c r="B3618" s="3" t="s">
        <v>276</v>
      </c>
      <c r="C3618" s="3" t="s">
        <v>131</v>
      </c>
      <c r="D3618" s="31">
        <v>0</v>
      </c>
      <c r="E3618" s="60">
        <v>244</v>
      </c>
      <c r="F3618" s="3">
        <v>2</v>
      </c>
      <c r="G3618" s="3">
        <v>1</v>
      </c>
      <c r="H3618" s="3">
        <v>0</v>
      </c>
      <c r="I3618" s="3">
        <v>1</v>
      </c>
    </row>
    <row r="3619" ht="20" customHeight="1" spans="1:9">
      <c r="A3619" s="9">
        <v>44692</v>
      </c>
      <c r="B3619" s="3" t="s">
        <v>467</v>
      </c>
      <c r="C3619" s="3" t="s">
        <v>131</v>
      </c>
      <c r="D3619" s="31">
        <v>0</v>
      </c>
      <c r="E3619" s="60">
        <v>241</v>
      </c>
      <c r="F3619" s="3">
        <v>3</v>
      </c>
      <c r="G3619" s="3">
        <v>1</v>
      </c>
      <c r="H3619" s="3">
        <v>0</v>
      </c>
      <c r="I3619" s="3">
        <v>1</v>
      </c>
    </row>
    <row r="3620" ht="20" customHeight="1" spans="1:9">
      <c r="A3620" s="9">
        <v>44692</v>
      </c>
      <c r="B3620" s="3" t="s">
        <v>463</v>
      </c>
      <c r="C3620" s="3" t="s">
        <v>131</v>
      </c>
      <c r="D3620" s="31">
        <v>0</v>
      </c>
      <c r="E3620" s="60">
        <v>253</v>
      </c>
      <c r="F3620" s="3">
        <v>0</v>
      </c>
      <c r="G3620" s="3">
        <v>0</v>
      </c>
      <c r="H3620" s="3">
        <v>0</v>
      </c>
      <c r="I3620" s="3">
        <v>0</v>
      </c>
    </row>
    <row r="3621" ht="20" customHeight="1" spans="1:9">
      <c r="A3621" s="9">
        <v>44692</v>
      </c>
      <c r="B3621" s="3" t="s">
        <v>469</v>
      </c>
      <c r="C3621" s="3" t="s">
        <v>131</v>
      </c>
      <c r="D3621" s="31">
        <v>0</v>
      </c>
      <c r="E3621" s="60">
        <v>241</v>
      </c>
      <c r="F3621" s="3">
        <v>1</v>
      </c>
      <c r="G3621" s="3">
        <v>0</v>
      </c>
      <c r="H3621" s="3">
        <v>0</v>
      </c>
      <c r="I3621" s="3">
        <v>0</v>
      </c>
    </row>
    <row r="3622" ht="20" customHeight="1" spans="1:9">
      <c r="A3622" s="9">
        <v>44692</v>
      </c>
      <c r="B3622" s="3" t="s">
        <v>465</v>
      </c>
      <c r="C3622" s="3" t="s">
        <v>131</v>
      </c>
      <c r="D3622" s="31">
        <v>0</v>
      </c>
      <c r="E3622" s="60">
        <v>364</v>
      </c>
      <c r="F3622" s="3">
        <v>1</v>
      </c>
      <c r="G3622" s="3">
        <v>1</v>
      </c>
      <c r="H3622" s="3">
        <v>0</v>
      </c>
      <c r="I3622" s="3">
        <v>1</v>
      </c>
    </row>
    <row r="3623" ht="20" customHeight="1" spans="1:9">
      <c r="A3623" s="9">
        <v>44692</v>
      </c>
      <c r="B3623" s="3" t="s">
        <v>476</v>
      </c>
      <c r="C3623" s="3" t="s">
        <v>131</v>
      </c>
      <c r="D3623" s="31">
        <v>0</v>
      </c>
      <c r="E3623" s="60">
        <v>0</v>
      </c>
      <c r="F3623" s="3">
        <v>0</v>
      </c>
      <c r="G3623" s="3">
        <v>0</v>
      </c>
      <c r="H3623" s="3">
        <v>0</v>
      </c>
      <c r="I3623" s="3">
        <v>1</v>
      </c>
    </row>
    <row r="3624" ht="20" customHeight="1" spans="1:9">
      <c r="A3624" s="9">
        <v>44692</v>
      </c>
      <c r="B3624" s="3" t="s">
        <v>421</v>
      </c>
      <c r="C3624" s="3" t="s">
        <v>131</v>
      </c>
      <c r="D3624" s="31">
        <v>0</v>
      </c>
      <c r="E3624" s="60">
        <v>247</v>
      </c>
      <c r="F3624" s="3">
        <v>1</v>
      </c>
      <c r="G3624" s="3">
        <v>0</v>
      </c>
      <c r="H3624" s="3">
        <v>0</v>
      </c>
      <c r="I3624" s="3">
        <v>0</v>
      </c>
    </row>
    <row r="3625" ht="20" customHeight="1" spans="1:9">
      <c r="A3625" s="9">
        <v>44692</v>
      </c>
      <c r="B3625" s="3" t="s">
        <v>461</v>
      </c>
      <c r="C3625" s="3" t="s">
        <v>131</v>
      </c>
      <c r="D3625" s="31">
        <v>0</v>
      </c>
      <c r="E3625" s="60">
        <v>240</v>
      </c>
      <c r="F3625" s="3">
        <v>0</v>
      </c>
      <c r="G3625" s="3">
        <v>0</v>
      </c>
      <c r="H3625" s="3">
        <v>0</v>
      </c>
      <c r="I3625" s="3">
        <v>0</v>
      </c>
    </row>
    <row r="3626" ht="20" customHeight="1" spans="1:9">
      <c r="A3626" s="9">
        <v>44692</v>
      </c>
      <c r="B3626" s="3" t="s">
        <v>457</v>
      </c>
      <c r="C3626" s="3" t="s">
        <v>131</v>
      </c>
      <c r="D3626" s="31">
        <v>0</v>
      </c>
      <c r="E3626" s="60">
        <v>245</v>
      </c>
      <c r="F3626" s="3">
        <v>5</v>
      </c>
      <c r="G3626" s="3">
        <v>0</v>
      </c>
      <c r="H3626" s="3">
        <v>0</v>
      </c>
      <c r="I3626" s="3">
        <v>3</v>
      </c>
    </row>
    <row r="3627" ht="20" customHeight="1" spans="1:9">
      <c r="A3627" s="9">
        <v>44692</v>
      </c>
      <c r="B3627" s="3" t="s">
        <v>412</v>
      </c>
      <c r="C3627" s="3" t="s">
        <v>131</v>
      </c>
      <c r="D3627" s="31">
        <v>0</v>
      </c>
      <c r="E3627" s="60">
        <v>251</v>
      </c>
      <c r="F3627" s="3">
        <v>0</v>
      </c>
      <c r="G3627" s="3">
        <v>0</v>
      </c>
      <c r="H3627" s="3">
        <v>0</v>
      </c>
      <c r="I3627" s="3">
        <v>2</v>
      </c>
    </row>
    <row r="3628" ht="20" customHeight="1" spans="1:9">
      <c r="A3628" s="9">
        <v>44692</v>
      </c>
      <c r="B3628" s="3" t="s">
        <v>397</v>
      </c>
      <c r="C3628" s="3" t="s">
        <v>131</v>
      </c>
      <c r="D3628" s="31">
        <v>0</v>
      </c>
      <c r="E3628" s="60">
        <v>143</v>
      </c>
      <c r="F3628" s="3">
        <v>1</v>
      </c>
      <c r="G3628" s="3">
        <v>0</v>
      </c>
      <c r="H3628" s="3">
        <v>0</v>
      </c>
      <c r="I3628" s="3">
        <v>0</v>
      </c>
    </row>
    <row r="3629" ht="20" customHeight="1" spans="1:9">
      <c r="A3629" s="9">
        <v>44692</v>
      </c>
      <c r="B3629" s="3" t="s">
        <v>434</v>
      </c>
      <c r="C3629" s="3" t="s">
        <v>131</v>
      </c>
      <c r="D3629" s="31">
        <v>0</v>
      </c>
      <c r="E3629" s="60">
        <v>240</v>
      </c>
      <c r="F3629" s="3">
        <v>0</v>
      </c>
      <c r="G3629" s="3">
        <v>0</v>
      </c>
      <c r="H3629" s="3">
        <v>0</v>
      </c>
      <c r="I3629" s="3">
        <v>0</v>
      </c>
    </row>
    <row r="3630" ht="20" customHeight="1" spans="1:9">
      <c r="A3630" s="9">
        <v>44692</v>
      </c>
      <c r="B3630" s="3" t="s">
        <v>477</v>
      </c>
      <c r="C3630" s="3" t="s">
        <v>131</v>
      </c>
      <c r="D3630" s="31">
        <v>0</v>
      </c>
      <c r="E3630" s="60">
        <v>0</v>
      </c>
      <c r="F3630" s="3">
        <v>0</v>
      </c>
      <c r="G3630" s="3">
        <v>0</v>
      </c>
      <c r="H3630" s="3">
        <v>0</v>
      </c>
      <c r="I3630" s="3">
        <v>1</v>
      </c>
    </row>
    <row r="3631" ht="20" customHeight="1" spans="1:9">
      <c r="A3631" s="9">
        <v>44692</v>
      </c>
      <c r="B3631" s="3" t="s">
        <v>279</v>
      </c>
      <c r="C3631" s="3" t="s">
        <v>131</v>
      </c>
      <c r="D3631" s="31">
        <v>0</v>
      </c>
      <c r="E3631" s="60">
        <v>256</v>
      </c>
      <c r="F3631" s="3">
        <v>0</v>
      </c>
      <c r="G3631" s="3">
        <v>0</v>
      </c>
      <c r="H3631" s="3">
        <v>0</v>
      </c>
      <c r="I3631" s="3">
        <v>0</v>
      </c>
    </row>
    <row r="3632" ht="20" customHeight="1" spans="1:9">
      <c r="A3632" s="9">
        <v>44692</v>
      </c>
      <c r="B3632" s="3" t="s">
        <v>458</v>
      </c>
      <c r="C3632" s="3" t="s">
        <v>131</v>
      </c>
      <c r="D3632" s="31">
        <v>0</v>
      </c>
      <c r="E3632" s="60">
        <v>212</v>
      </c>
      <c r="F3632" s="3">
        <v>3</v>
      </c>
      <c r="G3632" s="3">
        <v>2</v>
      </c>
      <c r="H3632" s="3">
        <v>0</v>
      </c>
      <c r="I3632" s="3">
        <v>1</v>
      </c>
    </row>
    <row r="3633" ht="20" customHeight="1" spans="1:9">
      <c r="A3633" s="9">
        <v>44692</v>
      </c>
      <c r="B3633" s="3" t="s">
        <v>478</v>
      </c>
      <c r="C3633" s="3" t="s">
        <v>131</v>
      </c>
      <c r="D3633" s="31">
        <v>0</v>
      </c>
      <c r="E3633" s="60">
        <v>0</v>
      </c>
      <c r="F3633" s="3">
        <v>0</v>
      </c>
      <c r="G3633" s="3">
        <v>0</v>
      </c>
      <c r="H3633" s="3">
        <v>0</v>
      </c>
      <c r="I3633" s="3">
        <v>1</v>
      </c>
    </row>
    <row r="3634" ht="20" customHeight="1" spans="1:9">
      <c r="A3634" s="9">
        <v>44692</v>
      </c>
      <c r="B3634" s="3" t="s">
        <v>479</v>
      </c>
      <c r="C3634" s="3" t="s">
        <v>131</v>
      </c>
      <c r="D3634" s="31">
        <v>0</v>
      </c>
      <c r="E3634" s="60">
        <v>253</v>
      </c>
      <c r="F3634" s="3">
        <v>2</v>
      </c>
      <c r="G3634" s="3">
        <v>0</v>
      </c>
      <c r="H3634" s="3">
        <v>0</v>
      </c>
      <c r="I3634" s="3">
        <v>0</v>
      </c>
    </row>
    <row r="3635" ht="20" customHeight="1" spans="1:9">
      <c r="A3635" s="9">
        <v>44692</v>
      </c>
      <c r="B3635" s="3" t="s">
        <v>451</v>
      </c>
      <c r="C3635" s="3" t="s">
        <v>131</v>
      </c>
      <c r="D3635" s="31">
        <v>0</v>
      </c>
      <c r="E3635" s="60">
        <v>241</v>
      </c>
      <c r="F3635" s="3">
        <v>1</v>
      </c>
      <c r="G3635" s="3">
        <v>0</v>
      </c>
      <c r="H3635" s="3">
        <v>0</v>
      </c>
      <c r="I3635" s="3">
        <v>0</v>
      </c>
    </row>
    <row r="3636" ht="20" customHeight="1" spans="1:9">
      <c r="A3636" s="8" t="s">
        <v>165</v>
      </c>
      <c r="B3636" s="8"/>
      <c r="C3636" s="8"/>
      <c r="D3636" s="24">
        <f t="shared" ref="D3636:I3636" si="118">SUM(D3587:D3635)</f>
        <v>3764</v>
      </c>
      <c r="E3636" s="59">
        <f t="shared" si="118"/>
        <v>11985</v>
      </c>
      <c r="F3636" s="8">
        <f t="shared" si="118"/>
        <v>83</v>
      </c>
      <c r="G3636" s="8">
        <f t="shared" si="118"/>
        <v>33</v>
      </c>
      <c r="H3636" s="8">
        <f t="shared" si="118"/>
        <v>45</v>
      </c>
      <c r="I3636" s="8">
        <f t="shared" si="118"/>
        <v>119</v>
      </c>
    </row>
    <row r="3637" ht="20" customHeight="1" spans="1:9">
      <c r="A3637" s="9">
        <v>44691</v>
      </c>
      <c r="B3637" s="3" t="s">
        <v>291</v>
      </c>
      <c r="C3637" s="3" t="s">
        <v>131</v>
      </c>
      <c r="D3637" s="31">
        <v>1985</v>
      </c>
      <c r="E3637" s="60">
        <v>240</v>
      </c>
      <c r="F3637" s="3">
        <v>19</v>
      </c>
      <c r="G3637" s="3">
        <v>12</v>
      </c>
      <c r="H3637" s="3">
        <v>19</v>
      </c>
      <c r="I3637" s="3">
        <v>41</v>
      </c>
    </row>
    <row r="3638" ht="20" customHeight="1" spans="1:9">
      <c r="A3638" s="9">
        <v>44691</v>
      </c>
      <c r="B3638" s="3" t="s">
        <v>295</v>
      </c>
      <c r="C3638" s="3" t="s">
        <v>131</v>
      </c>
      <c r="D3638" s="31">
        <v>424</v>
      </c>
      <c r="E3638" s="60">
        <v>853</v>
      </c>
      <c r="F3638" s="3">
        <v>13</v>
      </c>
      <c r="G3638" s="3">
        <v>5</v>
      </c>
      <c r="H3638" s="3">
        <v>9</v>
      </c>
      <c r="I3638" s="3">
        <v>20</v>
      </c>
    </row>
    <row r="3639" ht="20" customHeight="1" spans="1:9">
      <c r="A3639" s="9">
        <v>44691</v>
      </c>
      <c r="B3639" s="3" t="s">
        <v>307</v>
      </c>
      <c r="C3639" s="3" t="s">
        <v>131</v>
      </c>
      <c r="D3639" s="31">
        <v>379</v>
      </c>
      <c r="E3639" s="60">
        <v>350</v>
      </c>
      <c r="F3639" s="3">
        <v>7</v>
      </c>
      <c r="G3639" s="3">
        <v>5</v>
      </c>
      <c r="H3639" s="3">
        <v>2</v>
      </c>
      <c r="I3639" s="3">
        <v>6</v>
      </c>
    </row>
    <row r="3640" ht="20" customHeight="1" spans="1:9">
      <c r="A3640" s="9">
        <v>44691</v>
      </c>
      <c r="B3640" s="3" t="s">
        <v>447</v>
      </c>
      <c r="C3640" s="3" t="s">
        <v>131</v>
      </c>
      <c r="D3640" s="31">
        <v>171</v>
      </c>
      <c r="E3640" s="60">
        <v>230</v>
      </c>
      <c r="F3640" s="3">
        <v>6</v>
      </c>
      <c r="G3640" s="3">
        <v>5</v>
      </c>
      <c r="H3640" s="3">
        <v>2</v>
      </c>
      <c r="I3640" s="3">
        <v>6</v>
      </c>
    </row>
    <row r="3641" ht="20" customHeight="1" spans="1:9">
      <c r="A3641" s="9">
        <v>44691</v>
      </c>
      <c r="B3641" s="3" t="s">
        <v>292</v>
      </c>
      <c r="C3641" s="3" t="s">
        <v>131</v>
      </c>
      <c r="D3641" s="31">
        <v>141</v>
      </c>
      <c r="E3641" s="60">
        <v>267</v>
      </c>
      <c r="F3641" s="3">
        <v>2</v>
      </c>
      <c r="G3641" s="3">
        <v>0</v>
      </c>
      <c r="H3641" s="3">
        <v>2</v>
      </c>
      <c r="I3641" s="3">
        <v>2</v>
      </c>
    </row>
    <row r="3642" ht="20" customHeight="1" spans="1:9">
      <c r="A3642" s="9">
        <v>44691</v>
      </c>
      <c r="B3642" s="3" t="s">
        <v>424</v>
      </c>
      <c r="C3642" s="3" t="s">
        <v>131</v>
      </c>
      <c r="D3642" s="31">
        <v>117</v>
      </c>
      <c r="E3642" s="60">
        <v>242</v>
      </c>
      <c r="F3642" s="3">
        <v>4</v>
      </c>
      <c r="G3642" s="3">
        <v>4</v>
      </c>
      <c r="H3642" s="3">
        <v>2</v>
      </c>
      <c r="I3642" s="3">
        <v>7</v>
      </c>
    </row>
    <row r="3643" ht="20" customHeight="1" spans="1:9">
      <c r="A3643" s="9">
        <v>44691</v>
      </c>
      <c r="B3643" s="3" t="s">
        <v>313</v>
      </c>
      <c r="C3643" s="3" t="s">
        <v>131</v>
      </c>
      <c r="D3643" s="31">
        <v>30</v>
      </c>
      <c r="E3643" s="60">
        <v>0</v>
      </c>
      <c r="F3643" s="3">
        <v>0</v>
      </c>
      <c r="G3643" s="3">
        <v>0</v>
      </c>
      <c r="H3643" s="3">
        <v>1</v>
      </c>
      <c r="I3643" s="3">
        <v>4</v>
      </c>
    </row>
    <row r="3644" ht="20" customHeight="1" spans="1:9">
      <c r="A3644" s="9">
        <v>44691</v>
      </c>
      <c r="B3644" s="3" t="s">
        <v>277</v>
      </c>
      <c r="C3644" s="3" t="s">
        <v>131</v>
      </c>
      <c r="D3644" s="31">
        <v>30</v>
      </c>
      <c r="E3644" s="60">
        <v>241</v>
      </c>
      <c r="F3644" s="3">
        <v>4</v>
      </c>
      <c r="G3644" s="3">
        <v>3</v>
      </c>
      <c r="H3644" s="3">
        <v>1</v>
      </c>
      <c r="I3644" s="3">
        <v>3</v>
      </c>
    </row>
    <row r="3645" ht="20" customHeight="1" spans="1:9">
      <c r="A3645" s="9">
        <v>44691</v>
      </c>
      <c r="B3645" s="3" t="s">
        <v>454</v>
      </c>
      <c r="C3645" s="3" t="s">
        <v>131</v>
      </c>
      <c r="D3645" s="31">
        <v>18</v>
      </c>
      <c r="E3645" s="60">
        <v>784</v>
      </c>
      <c r="F3645" s="3">
        <v>5</v>
      </c>
      <c r="G3645" s="3">
        <v>3</v>
      </c>
      <c r="H3645" s="3">
        <v>1</v>
      </c>
      <c r="I3645" s="3">
        <v>4</v>
      </c>
    </row>
    <row r="3646" ht="20" customHeight="1" spans="1:9">
      <c r="A3646" s="9">
        <v>44691</v>
      </c>
      <c r="B3646" s="3" t="s">
        <v>425</v>
      </c>
      <c r="C3646" s="3" t="s">
        <v>131</v>
      </c>
      <c r="D3646" s="31">
        <v>18</v>
      </c>
      <c r="E3646" s="60">
        <v>242</v>
      </c>
      <c r="F3646" s="3">
        <v>5</v>
      </c>
      <c r="G3646" s="3">
        <v>2</v>
      </c>
      <c r="H3646" s="3">
        <v>1</v>
      </c>
      <c r="I3646" s="3">
        <v>5</v>
      </c>
    </row>
    <row r="3647" ht="20" customHeight="1" spans="1:9">
      <c r="A3647" s="9">
        <v>44691</v>
      </c>
      <c r="B3647" s="3" t="s">
        <v>428</v>
      </c>
      <c r="C3647" s="3" t="s">
        <v>131</v>
      </c>
      <c r="D3647" s="31">
        <v>18</v>
      </c>
      <c r="E3647" s="60">
        <v>264</v>
      </c>
      <c r="F3647" s="3">
        <v>4</v>
      </c>
      <c r="G3647" s="3">
        <v>1</v>
      </c>
      <c r="H3647" s="3">
        <v>1</v>
      </c>
      <c r="I3647" s="3">
        <v>2</v>
      </c>
    </row>
    <row r="3648" ht="20" customHeight="1" spans="1:9">
      <c r="A3648" s="9">
        <v>44691</v>
      </c>
      <c r="B3648" s="3" t="s">
        <v>412</v>
      </c>
      <c r="C3648" s="3" t="s">
        <v>131</v>
      </c>
      <c r="D3648" s="31">
        <v>18</v>
      </c>
      <c r="E3648" s="60">
        <v>262</v>
      </c>
      <c r="F3648" s="3">
        <v>2</v>
      </c>
      <c r="G3648" s="3">
        <v>2</v>
      </c>
      <c r="H3648" s="3">
        <v>1</v>
      </c>
      <c r="I3648" s="3">
        <v>2</v>
      </c>
    </row>
    <row r="3649" ht="20" customHeight="1" spans="1:9">
      <c r="A3649" s="9">
        <v>44691</v>
      </c>
      <c r="B3649" s="3" t="s">
        <v>440</v>
      </c>
      <c r="C3649" s="3" t="s">
        <v>131</v>
      </c>
      <c r="D3649" s="31">
        <v>6</v>
      </c>
      <c r="E3649" s="60">
        <v>241</v>
      </c>
      <c r="F3649" s="3">
        <v>3</v>
      </c>
      <c r="G3649" s="3">
        <v>0</v>
      </c>
      <c r="H3649" s="3">
        <v>1</v>
      </c>
      <c r="I3649" s="3">
        <v>1</v>
      </c>
    </row>
    <row r="3650" ht="20" customHeight="1" spans="1:9">
      <c r="A3650" s="9">
        <v>44691</v>
      </c>
      <c r="B3650" s="3" t="s">
        <v>278</v>
      </c>
      <c r="C3650" s="3" t="s">
        <v>131</v>
      </c>
      <c r="D3650" s="31">
        <v>6</v>
      </c>
      <c r="E3650" s="60">
        <v>246</v>
      </c>
      <c r="F3650" s="3">
        <v>2</v>
      </c>
      <c r="G3650" s="3">
        <v>1</v>
      </c>
      <c r="H3650" s="3">
        <v>1</v>
      </c>
      <c r="I3650" s="3">
        <v>1</v>
      </c>
    </row>
    <row r="3651" ht="20" customHeight="1" spans="1:9">
      <c r="A3651" s="9">
        <v>44691</v>
      </c>
      <c r="B3651" s="3">
        <v>63867237035</v>
      </c>
      <c r="C3651" s="3" t="s">
        <v>131</v>
      </c>
      <c r="D3651" s="31">
        <v>6</v>
      </c>
      <c r="E3651" s="60">
        <v>0</v>
      </c>
      <c r="F3651" s="3">
        <v>0</v>
      </c>
      <c r="G3651" s="3">
        <v>0</v>
      </c>
      <c r="H3651" s="3">
        <v>1</v>
      </c>
      <c r="I3651" s="3">
        <v>1</v>
      </c>
    </row>
    <row r="3652" ht="20" customHeight="1" spans="1:9">
      <c r="A3652" s="9">
        <v>44691</v>
      </c>
      <c r="B3652" s="3" t="s">
        <v>423</v>
      </c>
      <c r="C3652" s="3" t="s">
        <v>131</v>
      </c>
      <c r="D3652" s="31">
        <v>1</v>
      </c>
      <c r="E3652" s="60">
        <v>241</v>
      </c>
      <c r="F3652" s="3">
        <v>1</v>
      </c>
      <c r="G3652" s="3">
        <v>0</v>
      </c>
      <c r="H3652" s="3">
        <v>1</v>
      </c>
      <c r="I3652" s="3">
        <v>1</v>
      </c>
    </row>
    <row r="3653" ht="20" customHeight="1" spans="1:9">
      <c r="A3653" s="9">
        <v>44691</v>
      </c>
      <c r="B3653" s="3" t="s">
        <v>273</v>
      </c>
      <c r="C3653" s="3" t="s">
        <v>131</v>
      </c>
      <c r="D3653" s="31">
        <v>0</v>
      </c>
      <c r="E3653" s="60">
        <v>242</v>
      </c>
      <c r="F3653" s="3">
        <v>2</v>
      </c>
      <c r="G3653" s="3">
        <v>1</v>
      </c>
      <c r="H3653" s="3">
        <v>0</v>
      </c>
      <c r="I3653" s="3">
        <v>0</v>
      </c>
    </row>
    <row r="3654" ht="20" customHeight="1" spans="1:9">
      <c r="A3654" s="9">
        <v>44691</v>
      </c>
      <c r="B3654" s="3" t="s">
        <v>459</v>
      </c>
      <c r="C3654" s="3" t="s">
        <v>131</v>
      </c>
      <c r="D3654" s="31">
        <v>0</v>
      </c>
      <c r="E3654" s="60">
        <v>249</v>
      </c>
      <c r="F3654" s="3">
        <v>1</v>
      </c>
      <c r="G3654" s="3">
        <v>0</v>
      </c>
      <c r="H3654" s="3">
        <v>0</v>
      </c>
      <c r="I3654" s="3">
        <v>0</v>
      </c>
    </row>
    <row r="3655" ht="20" customHeight="1" spans="1:9">
      <c r="A3655" s="9">
        <v>44691</v>
      </c>
      <c r="B3655" s="3" t="s">
        <v>437</v>
      </c>
      <c r="C3655" s="3" t="s">
        <v>131</v>
      </c>
      <c r="D3655" s="31">
        <v>0</v>
      </c>
      <c r="E3655" s="60">
        <v>245</v>
      </c>
      <c r="F3655" s="3">
        <v>1</v>
      </c>
      <c r="G3655" s="3">
        <v>1</v>
      </c>
      <c r="H3655" s="3">
        <v>0</v>
      </c>
      <c r="I3655" s="3">
        <v>1</v>
      </c>
    </row>
    <row r="3656" ht="20" customHeight="1" spans="1:9">
      <c r="A3656" s="9">
        <v>44691</v>
      </c>
      <c r="B3656" s="3" t="s">
        <v>426</v>
      </c>
      <c r="C3656" s="3" t="s">
        <v>131</v>
      </c>
      <c r="D3656" s="31">
        <v>0</v>
      </c>
      <c r="E3656" s="60">
        <v>242</v>
      </c>
      <c r="F3656" s="3">
        <v>1</v>
      </c>
      <c r="G3656" s="3">
        <v>1</v>
      </c>
      <c r="H3656" s="3">
        <v>0</v>
      </c>
      <c r="I3656" s="3">
        <v>1</v>
      </c>
    </row>
    <row r="3657" ht="20" customHeight="1" spans="1:9">
      <c r="A3657" s="9">
        <v>44691</v>
      </c>
      <c r="B3657" s="3" t="s">
        <v>255</v>
      </c>
      <c r="C3657" s="3" t="s">
        <v>131</v>
      </c>
      <c r="D3657" s="31">
        <v>0</v>
      </c>
      <c r="E3657" s="60">
        <v>243</v>
      </c>
      <c r="F3657" s="3">
        <v>0</v>
      </c>
      <c r="G3657" s="3">
        <v>0</v>
      </c>
      <c r="H3657" s="3">
        <v>0</v>
      </c>
      <c r="I3657" s="3">
        <v>0</v>
      </c>
    </row>
    <row r="3658" ht="20" customHeight="1" spans="1:9">
      <c r="A3658" s="9">
        <v>44691</v>
      </c>
      <c r="B3658" s="3" t="s">
        <v>275</v>
      </c>
      <c r="C3658" s="3" t="s">
        <v>131</v>
      </c>
      <c r="D3658" s="31">
        <v>0</v>
      </c>
      <c r="E3658" s="60">
        <v>249</v>
      </c>
      <c r="F3658" s="3">
        <v>1</v>
      </c>
      <c r="G3658" s="3">
        <v>0</v>
      </c>
      <c r="H3658" s="3">
        <v>0</v>
      </c>
      <c r="I3658" s="3">
        <v>0</v>
      </c>
    </row>
    <row r="3659" ht="20" customHeight="1" spans="1:9">
      <c r="A3659" s="9">
        <v>44691</v>
      </c>
      <c r="B3659" s="3" t="s">
        <v>462</v>
      </c>
      <c r="C3659" s="3" t="s">
        <v>131</v>
      </c>
      <c r="D3659" s="31">
        <v>0</v>
      </c>
      <c r="E3659" s="60">
        <v>243</v>
      </c>
      <c r="F3659" s="3">
        <v>0</v>
      </c>
      <c r="G3659" s="3">
        <v>0</v>
      </c>
      <c r="H3659" s="3">
        <v>0</v>
      </c>
      <c r="I3659" s="3">
        <v>0</v>
      </c>
    </row>
    <row r="3660" ht="20" customHeight="1" spans="1:9">
      <c r="A3660" s="9">
        <v>44691</v>
      </c>
      <c r="B3660" s="3" t="s">
        <v>473</v>
      </c>
      <c r="C3660" s="3" t="s">
        <v>131</v>
      </c>
      <c r="D3660" s="31">
        <v>0</v>
      </c>
      <c r="E3660" s="60">
        <v>242</v>
      </c>
      <c r="F3660" s="3">
        <v>0</v>
      </c>
      <c r="G3660" s="3">
        <v>0</v>
      </c>
      <c r="H3660" s="3">
        <v>0</v>
      </c>
      <c r="I3660" s="3">
        <v>0</v>
      </c>
    </row>
    <row r="3661" ht="20" customHeight="1" spans="1:9">
      <c r="A3661" s="9">
        <v>44691</v>
      </c>
      <c r="B3661" s="3" t="s">
        <v>455</v>
      </c>
      <c r="C3661" s="3" t="s">
        <v>131</v>
      </c>
      <c r="D3661" s="31">
        <v>0</v>
      </c>
      <c r="E3661" s="60">
        <v>243</v>
      </c>
      <c r="F3661" s="3">
        <v>0</v>
      </c>
      <c r="G3661" s="3">
        <v>0</v>
      </c>
      <c r="H3661" s="3">
        <v>0</v>
      </c>
      <c r="I3661" s="3">
        <v>0</v>
      </c>
    </row>
    <row r="3662" ht="20" customHeight="1" spans="1:9">
      <c r="A3662" s="9">
        <v>44691</v>
      </c>
      <c r="B3662" s="3" t="s">
        <v>445</v>
      </c>
      <c r="C3662" s="3" t="s">
        <v>131</v>
      </c>
      <c r="D3662" s="31">
        <v>0</v>
      </c>
      <c r="E3662" s="60">
        <v>0</v>
      </c>
      <c r="F3662" s="3">
        <v>0</v>
      </c>
      <c r="G3662" s="3">
        <v>0</v>
      </c>
      <c r="H3662" s="3">
        <v>0</v>
      </c>
      <c r="I3662" s="3">
        <v>1</v>
      </c>
    </row>
    <row r="3663" ht="20" customHeight="1" spans="1:9">
      <c r="A3663" s="9">
        <v>44691</v>
      </c>
      <c r="B3663" s="3" t="s">
        <v>474</v>
      </c>
      <c r="C3663" s="3" t="s">
        <v>131</v>
      </c>
      <c r="D3663" s="31">
        <v>0</v>
      </c>
      <c r="E3663" s="60">
        <v>242</v>
      </c>
      <c r="F3663" s="3">
        <v>1</v>
      </c>
      <c r="G3663" s="3">
        <v>1</v>
      </c>
      <c r="H3663" s="3">
        <v>0</v>
      </c>
      <c r="I3663" s="3">
        <v>1</v>
      </c>
    </row>
    <row r="3664" ht="20" customHeight="1" spans="1:9">
      <c r="A3664" s="9">
        <v>44691</v>
      </c>
      <c r="B3664" s="3" t="s">
        <v>373</v>
      </c>
      <c r="C3664" s="3" t="s">
        <v>131</v>
      </c>
      <c r="D3664" s="31">
        <v>0</v>
      </c>
      <c r="E3664" s="60">
        <v>253</v>
      </c>
      <c r="F3664" s="3">
        <v>0</v>
      </c>
      <c r="G3664" s="3">
        <v>0</v>
      </c>
      <c r="H3664" s="3">
        <v>0</v>
      </c>
      <c r="I3664" s="3">
        <v>0</v>
      </c>
    </row>
    <row r="3665" ht="20" customHeight="1" spans="1:9">
      <c r="A3665" s="9">
        <v>44691</v>
      </c>
      <c r="B3665" s="3" t="s">
        <v>442</v>
      </c>
      <c r="C3665" s="3" t="s">
        <v>131</v>
      </c>
      <c r="D3665" s="31">
        <v>0</v>
      </c>
      <c r="E3665" s="60">
        <v>241</v>
      </c>
      <c r="F3665" s="3">
        <v>0</v>
      </c>
      <c r="G3665" s="3">
        <v>0</v>
      </c>
      <c r="H3665" s="3">
        <v>0</v>
      </c>
      <c r="I3665" s="3">
        <v>0</v>
      </c>
    </row>
    <row r="3666" ht="20" customHeight="1" spans="1:9">
      <c r="A3666" s="9">
        <v>44691</v>
      </c>
      <c r="B3666" s="3" t="s">
        <v>276</v>
      </c>
      <c r="C3666" s="3" t="s">
        <v>131</v>
      </c>
      <c r="D3666" s="31">
        <v>0</v>
      </c>
      <c r="E3666" s="60">
        <v>241</v>
      </c>
      <c r="F3666" s="3">
        <v>1</v>
      </c>
      <c r="G3666" s="3">
        <v>0</v>
      </c>
      <c r="H3666" s="3">
        <v>0</v>
      </c>
      <c r="I3666" s="3">
        <v>1</v>
      </c>
    </row>
    <row r="3667" ht="20" customHeight="1" spans="1:9">
      <c r="A3667" s="9">
        <v>44691</v>
      </c>
      <c r="B3667" s="3" t="s">
        <v>467</v>
      </c>
      <c r="C3667" s="3" t="s">
        <v>131</v>
      </c>
      <c r="D3667" s="31">
        <v>0</v>
      </c>
      <c r="E3667" s="60">
        <v>244</v>
      </c>
      <c r="F3667" s="3">
        <v>0</v>
      </c>
      <c r="G3667" s="3">
        <v>0</v>
      </c>
      <c r="H3667" s="3">
        <v>0</v>
      </c>
      <c r="I3667" s="3">
        <v>1</v>
      </c>
    </row>
    <row r="3668" ht="20" customHeight="1" spans="1:9">
      <c r="A3668" s="9">
        <v>44691</v>
      </c>
      <c r="B3668" s="3" t="s">
        <v>463</v>
      </c>
      <c r="C3668" s="3" t="s">
        <v>131</v>
      </c>
      <c r="D3668" s="31">
        <v>0</v>
      </c>
      <c r="E3668" s="60">
        <v>259</v>
      </c>
      <c r="F3668" s="3">
        <v>1</v>
      </c>
      <c r="G3668" s="3">
        <v>0</v>
      </c>
      <c r="H3668" s="3">
        <v>0</v>
      </c>
      <c r="I3668" s="3">
        <v>0</v>
      </c>
    </row>
    <row r="3669" ht="20" customHeight="1" spans="1:9">
      <c r="A3669" s="9">
        <v>44691</v>
      </c>
      <c r="B3669" s="3" t="s">
        <v>475</v>
      </c>
      <c r="C3669" s="3" t="s">
        <v>131</v>
      </c>
      <c r="D3669" s="31">
        <v>0</v>
      </c>
      <c r="E3669" s="60">
        <v>0</v>
      </c>
      <c r="F3669" s="3">
        <v>0</v>
      </c>
      <c r="G3669" s="3">
        <v>0</v>
      </c>
      <c r="H3669" s="3">
        <v>0</v>
      </c>
      <c r="I3669" s="3">
        <v>1</v>
      </c>
    </row>
    <row r="3670" ht="20" customHeight="1" spans="1:9">
      <c r="A3670" s="9">
        <v>44691</v>
      </c>
      <c r="B3670" s="3" t="s">
        <v>296</v>
      </c>
      <c r="C3670" s="3" t="s">
        <v>131</v>
      </c>
      <c r="D3670" s="31">
        <v>0</v>
      </c>
      <c r="E3670" s="60">
        <v>241</v>
      </c>
      <c r="F3670" s="3">
        <v>3</v>
      </c>
      <c r="G3670" s="3">
        <v>0</v>
      </c>
      <c r="H3670" s="3">
        <v>0</v>
      </c>
      <c r="I3670" s="3">
        <v>0</v>
      </c>
    </row>
    <row r="3671" ht="20" customHeight="1" spans="1:9">
      <c r="A3671" s="9">
        <v>44691</v>
      </c>
      <c r="B3671" s="3" t="s">
        <v>469</v>
      </c>
      <c r="C3671" s="3" t="s">
        <v>131</v>
      </c>
      <c r="D3671" s="31">
        <v>0</v>
      </c>
      <c r="E3671" s="60">
        <v>241</v>
      </c>
      <c r="F3671" s="3">
        <v>0</v>
      </c>
      <c r="G3671" s="3">
        <v>0</v>
      </c>
      <c r="H3671" s="3">
        <v>0</v>
      </c>
      <c r="I3671" s="3">
        <v>0</v>
      </c>
    </row>
    <row r="3672" ht="20" customHeight="1" spans="1:9">
      <c r="A3672" s="9">
        <v>44691</v>
      </c>
      <c r="B3672" s="3" t="s">
        <v>465</v>
      </c>
      <c r="C3672" s="3" t="s">
        <v>131</v>
      </c>
      <c r="D3672" s="31">
        <v>0</v>
      </c>
      <c r="E3672" s="60">
        <v>255</v>
      </c>
      <c r="F3672" s="3">
        <v>0</v>
      </c>
      <c r="G3672" s="3">
        <v>0</v>
      </c>
      <c r="H3672" s="3">
        <v>0</v>
      </c>
      <c r="I3672" s="3">
        <v>0</v>
      </c>
    </row>
    <row r="3673" ht="20" customHeight="1" spans="1:9">
      <c r="A3673" s="9">
        <v>44691</v>
      </c>
      <c r="B3673" s="3" t="s">
        <v>476</v>
      </c>
      <c r="C3673" s="3" t="s">
        <v>131</v>
      </c>
      <c r="D3673" s="31">
        <v>0</v>
      </c>
      <c r="E3673" s="60">
        <v>0</v>
      </c>
      <c r="F3673" s="3">
        <v>0</v>
      </c>
      <c r="G3673" s="3">
        <v>0</v>
      </c>
      <c r="H3673" s="3">
        <v>0</v>
      </c>
      <c r="I3673" s="3">
        <v>1</v>
      </c>
    </row>
    <row r="3674" ht="20" customHeight="1" spans="1:9">
      <c r="A3674" s="9">
        <v>44691</v>
      </c>
      <c r="B3674" s="3" t="s">
        <v>421</v>
      </c>
      <c r="C3674" s="3" t="s">
        <v>131</v>
      </c>
      <c r="D3674" s="31">
        <v>0</v>
      </c>
      <c r="E3674" s="60">
        <v>241</v>
      </c>
      <c r="F3674" s="3">
        <v>0</v>
      </c>
      <c r="G3674" s="3">
        <v>0</v>
      </c>
      <c r="H3674" s="3">
        <v>0</v>
      </c>
      <c r="I3674" s="3">
        <v>0</v>
      </c>
    </row>
    <row r="3675" ht="20" customHeight="1" spans="1:9">
      <c r="A3675" s="9">
        <v>44691</v>
      </c>
      <c r="B3675" s="3" t="s">
        <v>461</v>
      </c>
      <c r="C3675" s="3" t="s">
        <v>131</v>
      </c>
      <c r="D3675" s="31">
        <v>0</v>
      </c>
      <c r="E3675" s="60">
        <v>242</v>
      </c>
      <c r="F3675" s="3">
        <v>0</v>
      </c>
      <c r="G3675" s="3">
        <v>0</v>
      </c>
      <c r="H3675" s="3">
        <v>0</v>
      </c>
      <c r="I3675" s="3">
        <v>0</v>
      </c>
    </row>
    <row r="3676" ht="20" customHeight="1" spans="1:9">
      <c r="A3676" s="9">
        <v>44691</v>
      </c>
      <c r="B3676" s="3" t="s">
        <v>457</v>
      </c>
      <c r="C3676" s="3" t="s">
        <v>131</v>
      </c>
      <c r="D3676" s="31">
        <v>0</v>
      </c>
      <c r="E3676" s="60">
        <v>245</v>
      </c>
      <c r="F3676" s="3">
        <v>0</v>
      </c>
      <c r="G3676" s="3">
        <v>0</v>
      </c>
      <c r="H3676" s="3">
        <v>0</v>
      </c>
      <c r="I3676" s="3">
        <v>3</v>
      </c>
    </row>
    <row r="3677" ht="20" customHeight="1" spans="1:9">
      <c r="A3677" s="9">
        <v>44691</v>
      </c>
      <c r="B3677" s="3" t="s">
        <v>397</v>
      </c>
      <c r="C3677" s="3" t="s">
        <v>131</v>
      </c>
      <c r="D3677" s="31">
        <v>0</v>
      </c>
      <c r="E3677" s="60">
        <v>242</v>
      </c>
      <c r="F3677" s="3">
        <v>0</v>
      </c>
      <c r="G3677" s="3">
        <v>0</v>
      </c>
      <c r="H3677" s="3">
        <v>0</v>
      </c>
      <c r="I3677" s="3">
        <v>0</v>
      </c>
    </row>
    <row r="3678" ht="20" customHeight="1" spans="1:9">
      <c r="A3678" s="9">
        <v>44691</v>
      </c>
      <c r="B3678" s="3" t="s">
        <v>480</v>
      </c>
      <c r="C3678" s="3" t="s">
        <v>131</v>
      </c>
      <c r="D3678" s="31">
        <v>0</v>
      </c>
      <c r="E3678" s="60">
        <v>0</v>
      </c>
      <c r="F3678" s="3">
        <v>0</v>
      </c>
      <c r="G3678" s="3">
        <v>0</v>
      </c>
      <c r="H3678" s="3">
        <v>0</v>
      </c>
      <c r="I3678" s="3">
        <v>1</v>
      </c>
    </row>
    <row r="3679" ht="20" customHeight="1" spans="1:9">
      <c r="A3679" s="9">
        <v>44691</v>
      </c>
      <c r="B3679" s="3" t="s">
        <v>477</v>
      </c>
      <c r="C3679" s="3" t="s">
        <v>131</v>
      </c>
      <c r="D3679" s="31">
        <v>0</v>
      </c>
      <c r="E3679" s="60">
        <v>0</v>
      </c>
      <c r="F3679" s="3">
        <v>0</v>
      </c>
      <c r="G3679" s="3">
        <v>0</v>
      </c>
      <c r="H3679" s="3">
        <v>0</v>
      </c>
      <c r="I3679" s="3">
        <v>1</v>
      </c>
    </row>
    <row r="3680" ht="20" customHeight="1" spans="1:9">
      <c r="A3680" s="9">
        <v>44691</v>
      </c>
      <c r="B3680" s="3" t="s">
        <v>279</v>
      </c>
      <c r="C3680" s="3" t="s">
        <v>131</v>
      </c>
      <c r="D3680" s="31">
        <v>0</v>
      </c>
      <c r="E3680" s="60">
        <v>247</v>
      </c>
      <c r="F3680" s="3">
        <v>1</v>
      </c>
      <c r="G3680" s="3">
        <v>0</v>
      </c>
      <c r="H3680" s="3">
        <v>0</v>
      </c>
      <c r="I3680" s="3">
        <v>0</v>
      </c>
    </row>
    <row r="3681" ht="20" customHeight="1" spans="1:9">
      <c r="A3681" s="9">
        <v>44691</v>
      </c>
      <c r="B3681" s="3" t="s">
        <v>481</v>
      </c>
      <c r="C3681" s="3" t="s">
        <v>131</v>
      </c>
      <c r="D3681" s="31">
        <v>0</v>
      </c>
      <c r="E3681" s="60">
        <v>1</v>
      </c>
      <c r="F3681" s="3">
        <v>0</v>
      </c>
      <c r="G3681" s="3">
        <v>0</v>
      </c>
      <c r="H3681" s="3">
        <v>0</v>
      </c>
      <c r="I3681" s="3">
        <v>0</v>
      </c>
    </row>
    <row r="3682" ht="20" customHeight="1" spans="1:9">
      <c r="A3682" s="9">
        <v>44691</v>
      </c>
      <c r="B3682" s="3" t="s">
        <v>458</v>
      </c>
      <c r="C3682" s="3" t="s">
        <v>131</v>
      </c>
      <c r="D3682" s="31">
        <v>0</v>
      </c>
      <c r="E3682" s="60">
        <v>322</v>
      </c>
      <c r="F3682" s="3">
        <v>1</v>
      </c>
      <c r="G3682" s="3">
        <v>0</v>
      </c>
      <c r="H3682" s="3">
        <v>0</v>
      </c>
      <c r="I3682" s="3">
        <v>1</v>
      </c>
    </row>
    <row r="3683" ht="20" customHeight="1" spans="1:9">
      <c r="A3683" s="9">
        <v>44691</v>
      </c>
      <c r="B3683" s="3" t="s">
        <v>478</v>
      </c>
      <c r="C3683" s="3" t="s">
        <v>131</v>
      </c>
      <c r="D3683" s="31">
        <v>0</v>
      </c>
      <c r="E3683" s="60">
        <v>0</v>
      </c>
      <c r="F3683" s="3">
        <v>0</v>
      </c>
      <c r="G3683" s="3">
        <v>0</v>
      </c>
      <c r="H3683" s="3">
        <v>0</v>
      </c>
      <c r="I3683" s="3">
        <v>1</v>
      </c>
    </row>
    <row r="3684" ht="20" customHeight="1" spans="1:9">
      <c r="A3684" s="9">
        <v>44691</v>
      </c>
      <c r="B3684" s="3" t="s">
        <v>479</v>
      </c>
      <c r="C3684" s="3" t="s">
        <v>131</v>
      </c>
      <c r="D3684" s="31">
        <v>0</v>
      </c>
      <c r="E3684" s="60">
        <v>240</v>
      </c>
      <c r="F3684" s="3">
        <v>1</v>
      </c>
      <c r="G3684" s="3">
        <v>0</v>
      </c>
      <c r="H3684" s="3">
        <v>0</v>
      </c>
      <c r="I3684" s="3">
        <v>0</v>
      </c>
    </row>
    <row r="3685" ht="20" customHeight="1" spans="1:9">
      <c r="A3685" s="9">
        <v>44691</v>
      </c>
      <c r="B3685" s="3" t="s">
        <v>451</v>
      </c>
      <c r="C3685" s="3" t="s">
        <v>131</v>
      </c>
      <c r="D3685" s="31">
        <v>0</v>
      </c>
      <c r="E3685" s="60">
        <v>240</v>
      </c>
      <c r="F3685" s="3">
        <v>0</v>
      </c>
      <c r="G3685" s="3">
        <v>1</v>
      </c>
      <c r="H3685" s="3">
        <v>0</v>
      </c>
      <c r="I3685" s="3">
        <v>0</v>
      </c>
    </row>
    <row r="3686" ht="20" customHeight="1" spans="1:9">
      <c r="A3686" s="8" t="s">
        <v>166</v>
      </c>
      <c r="B3686" s="8"/>
      <c r="C3686" s="8"/>
      <c r="D3686" s="24">
        <f t="shared" ref="D3686:I3686" si="119">SUM(D3637:D3685)</f>
        <v>3368</v>
      </c>
      <c r="E3686" s="59">
        <f t="shared" si="119"/>
        <v>11138</v>
      </c>
      <c r="F3686" s="8">
        <f t="shared" si="119"/>
        <v>92</v>
      </c>
      <c r="G3686" s="8">
        <f t="shared" si="119"/>
        <v>48</v>
      </c>
      <c r="H3686" s="8">
        <f t="shared" si="119"/>
        <v>46</v>
      </c>
      <c r="I3686" s="8">
        <f t="shared" si="119"/>
        <v>121</v>
      </c>
    </row>
    <row r="3687" ht="20" customHeight="1" spans="1:9">
      <c r="A3687" s="9">
        <v>44690</v>
      </c>
      <c r="B3687" s="3" t="s">
        <v>295</v>
      </c>
      <c r="C3687" s="3" t="s">
        <v>131</v>
      </c>
      <c r="D3687" s="31">
        <v>4389</v>
      </c>
      <c r="E3687" s="60">
        <v>858</v>
      </c>
      <c r="F3687" s="3">
        <v>23</v>
      </c>
      <c r="G3687" s="3">
        <v>11</v>
      </c>
      <c r="H3687" s="3">
        <v>9</v>
      </c>
      <c r="I3687" s="3">
        <v>24</v>
      </c>
    </row>
    <row r="3688" ht="20" customHeight="1" spans="1:9">
      <c r="A3688" s="9">
        <v>44690</v>
      </c>
      <c r="B3688" s="3" t="s">
        <v>291</v>
      </c>
      <c r="C3688" s="3" t="s">
        <v>131</v>
      </c>
      <c r="D3688" s="31">
        <v>3554</v>
      </c>
      <c r="E3688" s="60">
        <v>240</v>
      </c>
      <c r="F3688" s="3">
        <v>22</v>
      </c>
      <c r="G3688" s="3">
        <v>16</v>
      </c>
      <c r="H3688" s="3">
        <v>13</v>
      </c>
      <c r="I3688" s="3">
        <v>43</v>
      </c>
    </row>
    <row r="3689" ht="20" customHeight="1" spans="1:9">
      <c r="A3689" s="9">
        <v>44690</v>
      </c>
      <c r="B3689" s="3" t="s">
        <v>454</v>
      </c>
      <c r="C3689" s="3" t="s">
        <v>131</v>
      </c>
      <c r="D3689" s="31">
        <v>210</v>
      </c>
      <c r="E3689" s="60">
        <v>812</v>
      </c>
      <c r="F3689" s="3">
        <v>1</v>
      </c>
      <c r="G3689" s="3">
        <v>0</v>
      </c>
      <c r="H3689" s="3">
        <v>1</v>
      </c>
      <c r="I3689" s="3">
        <v>2</v>
      </c>
    </row>
    <row r="3690" ht="20" customHeight="1" spans="1:9">
      <c r="A3690" s="9">
        <v>44690</v>
      </c>
      <c r="B3690" s="3" t="s">
        <v>292</v>
      </c>
      <c r="C3690" s="3" t="s">
        <v>131</v>
      </c>
      <c r="D3690" s="31">
        <v>209</v>
      </c>
      <c r="E3690" s="60">
        <v>270</v>
      </c>
      <c r="F3690" s="3">
        <v>0</v>
      </c>
      <c r="G3690" s="3">
        <v>0</v>
      </c>
      <c r="H3690" s="3">
        <v>2</v>
      </c>
      <c r="I3690" s="3">
        <v>2</v>
      </c>
    </row>
    <row r="3691" ht="20" customHeight="1" spans="1:9">
      <c r="A3691" s="9">
        <v>44690</v>
      </c>
      <c r="B3691" s="3" t="s">
        <v>424</v>
      </c>
      <c r="C3691" s="3" t="s">
        <v>131</v>
      </c>
      <c r="D3691" s="31">
        <v>144</v>
      </c>
      <c r="E3691" s="60">
        <v>261</v>
      </c>
      <c r="F3691" s="3">
        <v>0</v>
      </c>
      <c r="G3691" s="3">
        <v>0</v>
      </c>
      <c r="H3691" s="3">
        <v>3</v>
      </c>
      <c r="I3691" s="3">
        <v>5</v>
      </c>
    </row>
    <row r="3692" ht="20" customHeight="1" spans="1:9">
      <c r="A3692" s="9">
        <v>44690</v>
      </c>
      <c r="B3692" s="3" t="s">
        <v>478</v>
      </c>
      <c r="C3692" s="3" t="s">
        <v>131</v>
      </c>
      <c r="D3692" s="31">
        <v>78</v>
      </c>
      <c r="E3692" s="60">
        <v>0</v>
      </c>
      <c r="F3692" s="3">
        <v>0</v>
      </c>
      <c r="G3692" s="3">
        <v>0</v>
      </c>
      <c r="H3692" s="3">
        <v>1</v>
      </c>
      <c r="I3692" s="3">
        <v>2</v>
      </c>
    </row>
    <row r="3693" ht="20" customHeight="1" spans="1:9">
      <c r="A3693" s="9">
        <v>44690</v>
      </c>
      <c r="B3693" s="3" t="s">
        <v>313</v>
      </c>
      <c r="C3693" s="3" t="s">
        <v>131</v>
      </c>
      <c r="D3693" s="31">
        <v>66</v>
      </c>
      <c r="E3693" s="60">
        <v>1</v>
      </c>
      <c r="F3693" s="3">
        <v>0</v>
      </c>
      <c r="G3693" s="3">
        <v>0</v>
      </c>
      <c r="H3693" s="3">
        <v>2</v>
      </c>
      <c r="I3693" s="3">
        <v>3</v>
      </c>
    </row>
    <row r="3694" ht="20" customHeight="1" spans="1:9">
      <c r="A3694" s="9">
        <v>44690</v>
      </c>
      <c r="B3694" s="3" t="s">
        <v>277</v>
      </c>
      <c r="C3694" s="3" t="s">
        <v>131</v>
      </c>
      <c r="D3694" s="31">
        <v>66</v>
      </c>
      <c r="E3694" s="60">
        <v>240</v>
      </c>
      <c r="F3694" s="3">
        <v>4</v>
      </c>
      <c r="G3694" s="3">
        <v>2</v>
      </c>
      <c r="H3694" s="3">
        <v>2</v>
      </c>
      <c r="I3694" s="3">
        <v>2</v>
      </c>
    </row>
    <row r="3695" ht="20" customHeight="1" spans="1:9">
      <c r="A3695" s="9">
        <v>44690</v>
      </c>
      <c r="B3695" s="3" t="s">
        <v>447</v>
      </c>
      <c r="C3695" s="3" t="s">
        <v>131</v>
      </c>
      <c r="D3695" s="31">
        <v>61</v>
      </c>
      <c r="E3695" s="60">
        <v>0</v>
      </c>
      <c r="F3695" s="3">
        <v>0</v>
      </c>
      <c r="G3695" s="3">
        <v>0</v>
      </c>
      <c r="H3695" s="3">
        <v>1</v>
      </c>
      <c r="I3695" s="3">
        <v>4</v>
      </c>
    </row>
    <row r="3696" ht="20" customHeight="1" spans="1:9">
      <c r="A3696" s="9">
        <v>44690</v>
      </c>
      <c r="B3696" s="3" t="s">
        <v>458</v>
      </c>
      <c r="C3696" s="3" t="s">
        <v>131</v>
      </c>
      <c r="D3696" s="31">
        <v>61</v>
      </c>
      <c r="E3696" s="60">
        <v>231</v>
      </c>
      <c r="F3696" s="3">
        <v>0</v>
      </c>
      <c r="G3696" s="3">
        <v>0</v>
      </c>
      <c r="H3696" s="3">
        <v>1</v>
      </c>
      <c r="I3696" s="3">
        <v>1</v>
      </c>
    </row>
    <row r="3697" ht="20" customHeight="1" spans="1:9">
      <c r="A3697" s="9">
        <v>44690</v>
      </c>
      <c r="B3697" s="3" t="s">
        <v>426</v>
      </c>
      <c r="C3697" s="3" t="s">
        <v>131</v>
      </c>
      <c r="D3697" s="31">
        <v>36</v>
      </c>
      <c r="E3697" s="60">
        <v>319</v>
      </c>
      <c r="F3697" s="3">
        <v>1</v>
      </c>
      <c r="G3697" s="3">
        <v>1</v>
      </c>
      <c r="H3697" s="3">
        <v>1</v>
      </c>
      <c r="I3697" s="3">
        <v>1</v>
      </c>
    </row>
    <row r="3698" ht="20" customHeight="1" spans="1:9">
      <c r="A3698" s="9">
        <v>44690</v>
      </c>
      <c r="B3698" s="3" t="s">
        <v>276</v>
      </c>
      <c r="C3698" s="3" t="s">
        <v>131</v>
      </c>
      <c r="D3698" s="31">
        <v>36</v>
      </c>
      <c r="E3698" s="60">
        <v>240</v>
      </c>
      <c r="F3698" s="3">
        <v>5</v>
      </c>
      <c r="G3698" s="3">
        <v>1</v>
      </c>
      <c r="H3698" s="3">
        <v>1</v>
      </c>
      <c r="I3698" s="3">
        <v>2</v>
      </c>
    </row>
    <row r="3699" ht="20" customHeight="1" spans="1:9">
      <c r="A3699" s="9">
        <v>44690</v>
      </c>
      <c r="B3699" s="3" t="s">
        <v>423</v>
      </c>
      <c r="C3699" s="3" t="s">
        <v>131</v>
      </c>
      <c r="D3699" s="31">
        <v>19</v>
      </c>
      <c r="E3699" s="60">
        <v>245</v>
      </c>
      <c r="F3699" s="3">
        <v>3</v>
      </c>
      <c r="G3699" s="3">
        <v>2</v>
      </c>
      <c r="H3699" s="3">
        <v>1</v>
      </c>
      <c r="I3699" s="3">
        <v>4</v>
      </c>
    </row>
    <row r="3700" ht="20" customHeight="1" spans="1:9">
      <c r="A3700" s="9">
        <v>44690</v>
      </c>
      <c r="B3700" s="3" t="s">
        <v>425</v>
      </c>
      <c r="C3700" s="3" t="s">
        <v>131</v>
      </c>
      <c r="D3700" s="31">
        <v>18</v>
      </c>
      <c r="E3700" s="60">
        <v>243</v>
      </c>
      <c r="F3700" s="3">
        <v>7</v>
      </c>
      <c r="G3700" s="3">
        <v>1</v>
      </c>
      <c r="H3700" s="3">
        <v>1</v>
      </c>
      <c r="I3700" s="3">
        <v>5</v>
      </c>
    </row>
    <row r="3701" ht="20" customHeight="1" spans="1:9">
      <c r="A3701" s="9">
        <v>44690</v>
      </c>
      <c r="B3701" s="3" t="s">
        <v>467</v>
      </c>
      <c r="C3701" s="3" t="s">
        <v>131</v>
      </c>
      <c r="D3701" s="31">
        <v>6</v>
      </c>
      <c r="E3701" s="60">
        <v>240</v>
      </c>
      <c r="F3701" s="3">
        <v>0</v>
      </c>
      <c r="G3701" s="3">
        <v>0</v>
      </c>
      <c r="H3701" s="3">
        <v>1</v>
      </c>
      <c r="I3701" s="3">
        <v>1</v>
      </c>
    </row>
    <row r="3702" ht="20" customHeight="1" spans="1:9">
      <c r="A3702" s="9">
        <v>44690</v>
      </c>
      <c r="B3702" s="3" t="s">
        <v>273</v>
      </c>
      <c r="C3702" s="3" t="s">
        <v>131</v>
      </c>
      <c r="D3702" s="31">
        <v>0</v>
      </c>
      <c r="E3702" s="60">
        <v>254</v>
      </c>
      <c r="F3702" s="3">
        <v>5</v>
      </c>
      <c r="G3702" s="3">
        <v>2</v>
      </c>
      <c r="H3702" s="3">
        <v>0</v>
      </c>
      <c r="I3702" s="3">
        <v>0</v>
      </c>
    </row>
    <row r="3703" ht="20" customHeight="1" spans="1:9">
      <c r="A3703" s="9">
        <v>44690</v>
      </c>
      <c r="B3703" s="3" t="s">
        <v>437</v>
      </c>
      <c r="C3703" s="3" t="s">
        <v>131</v>
      </c>
      <c r="D3703" s="31">
        <v>0</v>
      </c>
      <c r="E3703" s="60">
        <v>244</v>
      </c>
      <c r="F3703" s="3">
        <v>0</v>
      </c>
      <c r="G3703" s="3">
        <v>0</v>
      </c>
      <c r="H3703" s="3">
        <v>0</v>
      </c>
      <c r="I3703" s="3">
        <v>0</v>
      </c>
    </row>
    <row r="3704" ht="20" customHeight="1" spans="1:9">
      <c r="A3704" s="9">
        <v>44690</v>
      </c>
      <c r="B3704" s="3" t="s">
        <v>439</v>
      </c>
      <c r="C3704" s="3" t="s">
        <v>131</v>
      </c>
      <c r="D3704" s="31">
        <v>0</v>
      </c>
      <c r="E3704" s="60">
        <v>242</v>
      </c>
      <c r="F3704" s="3">
        <v>1</v>
      </c>
      <c r="G3704" s="3">
        <v>0</v>
      </c>
      <c r="H3704" s="3">
        <v>0</v>
      </c>
      <c r="I3704" s="3">
        <v>0</v>
      </c>
    </row>
    <row r="3705" ht="20" customHeight="1" spans="1:9">
      <c r="A3705" s="9">
        <v>44690</v>
      </c>
      <c r="B3705" s="3" t="s">
        <v>275</v>
      </c>
      <c r="C3705" s="3" t="s">
        <v>131</v>
      </c>
      <c r="D3705" s="31">
        <v>0</v>
      </c>
      <c r="E3705" s="60">
        <v>242</v>
      </c>
      <c r="F3705" s="3">
        <v>1</v>
      </c>
      <c r="G3705" s="3">
        <v>0</v>
      </c>
      <c r="H3705" s="3">
        <v>0</v>
      </c>
      <c r="I3705" s="3">
        <v>0</v>
      </c>
    </row>
    <row r="3706" ht="20" customHeight="1" spans="1:9">
      <c r="A3706" s="9">
        <v>44690</v>
      </c>
      <c r="B3706" s="3" t="s">
        <v>462</v>
      </c>
      <c r="C3706" s="3" t="s">
        <v>131</v>
      </c>
      <c r="D3706" s="31">
        <v>0</v>
      </c>
      <c r="E3706" s="60">
        <v>11</v>
      </c>
      <c r="F3706" s="3">
        <v>0</v>
      </c>
      <c r="G3706" s="3">
        <v>0</v>
      </c>
      <c r="H3706" s="3">
        <v>0</v>
      </c>
      <c r="I3706" s="3">
        <v>0</v>
      </c>
    </row>
    <row r="3707" ht="20" customHeight="1" spans="1:9">
      <c r="A3707" s="9">
        <v>44690</v>
      </c>
      <c r="B3707" s="3" t="s">
        <v>473</v>
      </c>
      <c r="C3707" s="3" t="s">
        <v>131</v>
      </c>
      <c r="D3707" s="31">
        <v>0</v>
      </c>
      <c r="E3707" s="60">
        <v>241</v>
      </c>
      <c r="F3707" s="3">
        <v>0</v>
      </c>
      <c r="G3707" s="3">
        <v>0</v>
      </c>
      <c r="H3707" s="3">
        <v>0</v>
      </c>
      <c r="I3707" s="3">
        <v>0</v>
      </c>
    </row>
    <row r="3708" ht="20" customHeight="1" spans="1:9">
      <c r="A3708" s="9">
        <v>44690</v>
      </c>
      <c r="B3708" s="3" t="s">
        <v>440</v>
      </c>
      <c r="C3708" s="3" t="s">
        <v>131</v>
      </c>
      <c r="D3708" s="31">
        <v>0</v>
      </c>
      <c r="E3708" s="60">
        <v>244</v>
      </c>
      <c r="F3708" s="3">
        <v>2</v>
      </c>
      <c r="G3708" s="3">
        <v>2</v>
      </c>
      <c r="H3708" s="3">
        <v>0</v>
      </c>
      <c r="I3708" s="3">
        <v>0</v>
      </c>
    </row>
    <row r="3709" ht="20" customHeight="1" spans="1:9">
      <c r="A3709" s="9">
        <v>44690</v>
      </c>
      <c r="B3709" s="3" t="s">
        <v>455</v>
      </c>
      <c r="C3709" s="3" t="s">
        <v>131</v>
      </c>
      <c r="D3709" s="31">
        <v>0</v>
      </c>
      <c r="E3709" s="60">
        <v>248</v>
      </c>
      <c r="F3709" s="3">
        <v>0</v>
      </c>
      <c r="G3709" s="3">
        <v>0</v>
      </c>
      <c r="H3709" s="3">
        <v>0</v>
      </c>
      <c r="I3709" s="3">
        <v>0</v>
      </c>
    </row>
    <row r="3710" ht="20" customHeight="1" spans="1:9">
      <c r="A3710" s="9">
        <v>44690</v>
      </c>
      <c r="B3710" s="3" t="s">
        <v>445</v>
      </c>
      <c r="C3710" s="3" t="s">
        <v>131</v>
      </c>
      <c r="D3710" s="31">
        <v>0</v>
      </c>
      <c r="E3710" s="60">
        <v>0</v>
      </c>
      <c r="F3710" s="3">
        <v>0</v>
      </c>
      <c r="G3710" s="3">
        <v>0</v>
      </c>
      <c r="H3710" s="3">
        <v>0</v>
      </c>
      <c r="I3710" s="3">
        <v>1</v>
      </c>
    </row>
    <row r="3711" ht="20" customHeight="1" spans="1:9">
      <c r="A3711" s="9">
        <v>44690</v>
      </c>
      <c r="B3711" s="3" t="s">
        <v>428</v>
      </c>
      <c r="C3711" s="3" t="s">
        <v>131</v>
      </c>
      <c r="D3711" s="31">
        <v>0</v>
      </c>
      <c r="E3711" s="60">
        <v>293</v>
      </c>
      <c r="F3711" s="3">
        <v>11</v>
      </c>
      <c r="G3711" s="3">
        <v>3</v>
      </c>
      <c r="H3711" s="3">
        <v>0</v>
      </c>
      <c r="I3711" s="3">
        <v>3</v>
      </c>
    </row>
    <row r="3712" ht="20" customHeight="1" spans="1:9">
      <c r="A3712" s="9">
        <v>44690</v>
      </c>
      <c r="B3712" s="3" t="s">
        <v>482</v>
      </c>
      <c r="C3712" s="3" t="s">
        <v>131</v>
      </c>
      <c r="D3712" s="31">
        <v>0</v>
      </c>
      <c r="E3712" s="60">
        <v>241</v>
      </c>
      <c r="F3712" s="3">
        <v>0</v>
      </c>
      <c r="G3712" s="3">
        <v>0</v>
      </c>
      <c r="H3712" s="3">
        <v>0</v>
      </c>
      <c r="I3712" s="3">
        <v>0</v>
      </c>
    </row>
    <row r="3713" ht="20" customHeight="1" spans="1:9">
      <c r="A3713" s="9">
        <v>44690</v>
      </c>
      <c r="B3713" s="3" t="s">
        <v>373</v>
      </c>
      <c r="C3713" s="3" t="s">
        <v>131</v>
      </c>
      <c r="D3713" s="31">
        <v>0</v>
      </c>
      <c r="E3713" s="60">
        <v>249</v>
      </c>
      <c r="F3713" s="3">
        <v>0</v>
      </c>
      <c r="G3713" s="3">
        <v>0</v>
      </c>
      <c r="H3713" s="3">
        <v>0</v>
      </c>
      <c r="I3713" s="3">
        <v>0</v>
      </c>
    </row>
    <row r="3714" ht="20" customHeight="1" spans="1:9">
      <c r="A3714" s="9">
        <v>44690</v>
      </c>
      <c r="B3714" s="3" t="s">
        <v>483</v>
      </c>
      <c r="C3714" s="3" t="s">
        <v>131</v>
      </c>
      <c r="D3714" s="31">
        <v>0</v>
      </c>
      <c r="E3714" s="60">
        <v>240</v>
      </c>
      <c r="F3714" s="3">
        <v>0</v>
      </c>
      <c r="G3714" s="3">
        <v>0</v>
      </c>
      <c r="H3714" s="3">
        <v>0</v>
      </c>
      <c r="I3714" s="3">
        <v>0</v>
      </c>
    </row>
    <row r="3715" ht="20" customHeight="1" spans="1:9">
      <c r="A3715" s="9">
        <v>44690</v>
      </c>
      <c r="B3715" s="3" t="s">
        <v>442</v>
      </c>
      <c r="C3715" s="3" t="s">
        <v>131</v>
      </c>
      <c r="D3715" s="31">
        <v>0</v>
      </c>
      <c r="E3715" s="60">
        <v>241</v>
      </c>
      <c r="F3715" s="3">
        <v>0</v>
      </c>
      <c r="G3715" s="3">
        <v>0</v>
      </c>
      <c r="H3715" s="3">
        <v>0</v>
      </c>
      <c r="I3715" s="3">
        <v>0</v>
      </c>
    </row>
    <row r="3716" ht="20" customHeight="1" spans="1:9">
      <c r="A3716" s="9">
        <v>44690</v>
      </c>
      <c r="B3716" s="3" t="s">
        <v>463</v>
      </c>
      <c r="C3716" s="3" t="s">
        <v>131</v>
      </c>
      <c r="D3716" s="31">
        <v>0</v>
      </c>
      <c r="E3716" s="60">
        <v>248</v>
      </c>
      <c r="F3716" s="3">
        <v>1</v>
      </c>
      <c r="G3716" s="3">
        <v>0</v>
      </c>
      <c r="H3716" s="3">
        <v>0</v>
      </c>
      <c r="I3716" s="3">
        <v>0</v>
      </c>
    </row>
    <row r="3717" ht="20" customHeight="1" spans="1:9">
      <c r="A3717" s="9">
        <v>44690</v>
      </c>
      <c r="B3717" s="3" t="s">
        <v>296</v>
      </c>
      <c r="C3717" s="3" t="s">
        <v>131</v>
      </c>
      <c r="D3717" s="31">
        <v>0</v>
      </c>
      <c r="E3717" s="60">
        <v>240</v>
      </c>
      <c r="F3717" s="3">
        <v>4</v>
      </c>
      <c r="G3717" s="3">
        <v>2</v>
      </c>
      <c r="H3717" s="3">
        <v>0</v>
      </c>
      <c r="I3717" s="3">
        <v>1</v>
      </c>
    </row>
    <row r="3718" ht="20" customHeight="1" spans="1:9">
      <c r="A3718" s="9">
        <v>44690</v>
      </c>
      <c r="B3718" s="3" t="s">
        <v>469</v>
      </c>
      <c r="C3718" s="3" t="s">
        <v>131</v>
      </c>
      <c r="D3718" s="31">
        <v>0</v>
      </c>
      <c r="E3718" s="60">
        <v>249</v>
      </c>
      <c r="F3718" s="3">
        <v>0</v>
      </c>
      <c r="G3718" s="3">
        <v>0</v>
      </c>
      <c r="H3718" s="3">
        <v>0</v>
      </c>
      <c r="I3718" s="3">
        <v>0</v>
      </c>
    </row>
    <row r="3719" ht="20" customHeight="1" spans="1:9">
      <c r="A3719" s="9">
        <v>44690</v>
      </c>
      <c r="B3719" s="3" t="s">
        <v>465</v>
      </c>
      <c r="C3719" s="3" t="s">
        <v>131</v>
      </c>
      <c r="D3719" s="31">
        <v>0</v>
      </c>
      <c r="E3719" s="60">
        <v>243</v>
      </c>
      <c r="F3719" s="3">
        <v>0</v>
      </c>
      <c r="G3719" s="3">
        <v>0</v>
      </c>
      <c r="H3719" s="3">
        <v>0</v>
      </c>
      <c r="I3719" s="3">
        <v>0</v>
      </c>
    </row>
    <row r="3720" ht="20" customHeight="1" spans="1:9">
      <c r="A3720" s="9">
        <v>44690</v>
      </c>
      <c r="B3720" s="3" t="s">
        <v>476</v>
      </c>
      <c r="C3720" s="3" t="s">
        <v>131</v>
      </c>
      <c r="D3720" s="31">
        <v>0</v>
      </c>
      <c r="E3720" s="60">
        <v>0</v>
      </c>
      <c r="F3720" s="3">
        <v>0</v>
      </c>
      <c r="G3720" s="3">
        <v>0</v>
      </c>
      <c r="H3720" s="3">
        <v>0</v>
      </c>
      <c r="I3720" s="3">
        <v>1</v>
      </c>
    </row>
    <row r="3721" ht="20" customHeight="1" spans="1:9">
      <c r="A3721" s="9">
        <v>44690</v>
      </c>
      <c r="B3721" s="3" t="s">
        <v>307</v>
      </c>
      <c r="C3721" s="3" t="s">
        <v>131</v>
      </c>
      <c r="D3721" s="31">
        <v>0</v>
      </c>
      <c r="E3721" s="60">
        <v>288</v>
      </c>
      <c r="F3721" s="3">
        <v>2</v>
      </c>
      <c r="G3721" s="3">
        <v>0</v>
      </c>
      <c r="H3721" s="3">
        <v>0</v>
      </c>
      <c r="I3721" s="3">
        <v>0</v>
      </c>
    </row>
    <row r="3722" ht="20" customHeight="1" spans="1:9">
      <c r="A3722" s="9">
        <v>44690</v>
      </c>
      <c r="B3722" s="3" t="s">
        <v>421</v>
      </c>
      <c r="C3722" s="3" t="s">
        <v>131</v>
      </c>
      <c r="D3722" s="31">
        <v>0</v>
      </c>
      <c r="E3722" s="60">
        <v>241</v>
      </c>
      <c r="F3722" s="3">
        <v>3</v>
      </c>
      <c r="G3722" s="3">
        <v>0</v>
      </c>
      <c r="H3722" s="3">
        <v>0</v>
      </c>
      <c r="I3722" s="3">
        <v>0</v>
      </c>
    </row>
    <row r="3723" ht="20" customHeight="1" spans="1:9">
      <c r="A3723" s="9">
        <v>44690</v>
      </c>
      <c r="B3723" s="3" t="s">
        <v>461</v>
      </c>
      <c r="C3723" s="3" t="s">
        <v>131</v>
      </c>
      <c r="D3723" s="31">
        <v>0</v>
      </c>
      <c r="E3723" s="60">
        <v>243</v>
      </c>
      <c r="F3723" s="3">
        <v>0</v>
      </c>
      <c r="G3723" s="3">
        <v>0</v>
      </c>
      <c r="H3723" s="3">
        <v>0</v>
      </c>
      <c r="I3723" s="3">
        <v>0</v>
      </c>
    </row>
    <row r="3724" ht="20" customHeight="1" spans="1:9">
      <c r="A3724" s="9">
        <v>44690</v>
      </c>
      <c r="B3724" s="3" t="s">
        <v>457</v>
      </c>
      <c r="C3724" s="3" t="s">
        <v>131</v>
      </c>
      <c r="D3724" s="31">
        <v>0</v>
      </c>
      <c r="E3724" s="60">
        <v>251</v>
      </c>
      <c r="F3724" s="3">
        <v>2</v>
      </c>
      <c r="G3724" s="3">
        <v>2</v>
      </c>
      <c r="H3724" s="3">
        <v>0</v>
      </c>
      <c r="I3724" s="3">
        <v>4</v>
      </c>
    </row>
    <row r="3725" ht="20" customHeight="1" spans="1:9">
      <c r="A3725" s="9">
        <v>44690</v>
      </c>
      <c r="B3725" s="3" t="s">
        <v>412</v>
      </c>
      <c r="C3725" s="3" t="s">
        <v>131</v>
      </c>
      <c r="D3725" s="31">
        <v>0</v>
      </c>
      <c r="E3725" s="60">
        <v>261</v>
      </c>
      <c r="F3725" s="3">
        <v>0</v>
      </c>
      <c r="G3725" s="3">
        <v>0</v>
      </c>
      <c r="H3725" s="3">
        <v>0</v>
      </c>
      <c r="I3725" s="3">
        <v>0</v>
      </c>
    </row>
    <row r="3726" ht="20" customHeight="1" spans="1:9">
      <c r="A3726" s="9">
        <v>44690</v>
      </c>
      <c r="B3726" s="3" t="s">
        <v>397</v>
      </c>
      <c r="C3726" s="3" t="s">
        <v>131</v>
      </c>
      <c r="D3726" s="31">
        <v>0</v>
      </c>
      <c r="E3726" s="60">
        <v>134</v>
      </c>
      <c r="F3726" s="3">
        <v>0</v>
      </c>
      <c r="G3726" s="3">
        <v>0</v>
      </c>
      <c r="H3726" s="3">
        <v>0</v>
      </c>
      <c r="I3726" s="3">
        <v>0</v>
      </c>
    </row>
    <row r="3727" ht="20" customHeight="1" spans="1:9">
      <c r="A3727" s="9">
        <v>44690</v>
      </c>
      <c r="B3727" s="3" t="s">
        <v>480</v>
      </c>
      <c r="C3727" s="3" t="s">
        <v>131</v>
      </c>
      <c r="D3727" s="31">
        <v>0</v>
      </c>
      <c r="E3727" s="60">
        <v>0</v>
      </c>
      <c r="F3727" s="3">
        <v>0</v>
      </c>
      <c r="G3727" s="3">
        <v>0</v>
      </c>
      <c r="H3727" s="3">
        <v>0</v>
      </c>
      <c r="I3727" s="3">
        <v>1</v>
      </c>
    </row>
    <row r="3728" ht="20" customHeight="1" spans="1:9">
      <c r="A3728" s="9">
        <v>44690</v>
      </c>
      <c r="B3728" s="3" t="s">
        <v>278</v>
      </c>
      <c r="C3728" s="3" t="s">
        <v>131</v>
      </c>
      <c r="D3728" s="31">
        <v>0</v>
      </c>
      <c r="E3728" s="60">
        <v>242</v>
      </c>
      <c r="F3728" s="3">
        <v>0</v>
      </c>
      <c r="G3728" s="3">
        <v>0</v>
      </c>
      <c r="H3728" s="3">
        <v>0</v>
      </c>
      <c r="I3728" s="3">
        <v>0</v>
      </c>
    </row>
    <row r="3729" ht="20" customHeight="1" spans="1:9">
      <c r="A3729" s="9">
        <v>44690</v>
      </c>
      <c r="B3729" s="3">
        <v>63867237035</v>
      </c>
      <c r="C3729" s="3" t="s">
        <v>131</v>
      </c>
      <c r="D3729" s="31">
        <v>0</v>
      </c>
      <c r="E3729" s="60">
        <v>0</v>
      </c>
      <c r="F3729" s="3">
        <v>0</v>
      </c>
      <c r="G3729" s="3">
        <v>0</v>
      </c>
      <c r="H3729" s="3">
        <v>0</v>
      </c>
      <c r="I3729" s="3">
        <v>1</v>
      </c>
    </row>
    <row r="3730" ht="20" customHeight="1" spans="1:9">
      <c r="A3730" s="9">
        <v>44690</v>
      </c>
      <c r="B3730" s="3" t="s">
        <v>477</v>
      </c>
      <c r="C3730" s="3" t="s">
        <v>131</v>
      </c>
      <c r="D3730" s="31">
        <v>0</v>
      </c>
      <c r="E3730" s="60">
        <v>0</v>
      </c>
      <c r="F3730" s="3">
        <v>0</v>
      </c>
      <c r="G3730" s="3">
        <v>0</v>
      </c>
      <c r="H3730" s="3">
        <v>0</v>
      </c>
      <c r="I3730" s="3">
        <v>1</v>
      </c>
    </row>
    <row r="3731" ht="20" customHeight="1" spans="1:9">
      <c r="A3731" s="9">
        <v>44690</v>
      </c>
      <c r="B3731" s="3" t="s">
        <v>279</v>
      </c>
      <c r="C3731" s="3" t="s">
        <v>131</v>
      </c>
      <c r="D3731" s="31">
        <v>0</v>
      </c>
      <c r="E3731" s="60">
        <v>249</v>
      </c>
      <c r="F3731" s="3">
        <v>1</v>
      </c>
      <c r="G3731" s="3">
        <v>1</v>
      </c>
      <c r="H3731" s="3">
        <v>0</v>
      </c>
      <c r="I3731" s="3">
        <v>1</v>
      </c>
    </row>
    <row r="3732" ht="20" customHeight="1" spans="1:9">
      <c r="A3732" s="9">
        <v>44690</v>
      </c>
      <c r="B3732" s="3" t="s">
        <v>481</v>
      </c>
      <c r="C3732" s="3" t="s">
        <v>131</v>
      </c>
      <c r="D3732" s="31">
        <v>0</v>
      </c>
      <c r="E3732" s="60">
        <v>215</v>
      </c>
      <c r="F3732" s="3">
        <v>0</v>
      </c>
      <c r="G3732" s="3">
        <v>0</v>
      </c>
      <c r="H3732" s="3">
        <v>0</v>
      </c>
      <c r="I3732" s="3">
        <v>0</v>
      </c>
    </row>
    <row r="3733" ht="20" customHeight="1" spans="1:9">
      <c r="A3733" s="9">
        <v>44690</v>
      </c>
      <c r="B3733" s="3" t="s">
        <v>484</v>
      </c>
      <c r="C3733" s="3" t="s">
        <v>131</v>
      </c>
      <c r="D3733" s="31">
        <v>0</v>
      </c>
      <c r="E3733" s="60">
        <v>240</v>
      </c>
      <c r="F3733" s="3">
        <v>0</v>
      </c>
      <c r="G3733" s="3">
        <v>0</v>
      </c>
      <c r="H3733" s="3">
        <v>0</v>
      </c>
      <c r="I3733" s="3">
        <v>0</v>
      </c>
    </row>
    <row r="3734" ht="20" customHeight="1" spans="1:9">
      <c r="A3734" s="9">
        <v>44690</v>
      </c>
      <c r="B3734" s="3" t="s">
        <v>479</v>
      </c>
      <c r="C3734" s="3" t="s">
        <v>131</v>
      </c>
      <c r="D3734" s="31">
        <v>0</v>
      </c>
      <c r="E3734" s="60">
        <v>241</v>
      </c>
      <c r="F3734" s="3">
        <v>1</v>
      </c>
      <c r="G3734" s="3">
        <v>0</v>
      </c>
      <c r="H3734" s="3">
        <v>0</v>
      </c>
      <c r="I3734" s="3">
        <v>0</v>
      </c>
    </row>
    <row r="3735" ht="20" customHeight="1" spans="1:9">
      <c r="A3735" s="9">
        <v>44690</v>
      </c>
      <c r="B3735" s="3" t="s">
        <v>451</v>
      </c>
      <c r="C3735" s="3" t="s">
        <v>131</v>
      </c>
      <c r="D3735" s="31">
        <v>0</v>
      </c>
      <c r="E3735" s="60">
        <v>240</v>
      </c>
      <c r="F3735" s="3">
        <v>1</v>
      </c>
      <c r="G3735" s="3">
        <v>0</v>
      </c>
      <c r="H3735" s="3">
        <v>0</v>
      </c>
      <c r="I3735" s="3">
        <v>0</v>
      </c>
    </row>
    <row r="3736" ht="20" customHeight="1" spans="1:9">
      <c r="A3736" s="8" t="s">
        <v>167</v>
      </c>
      <c r="B3736" s="8"/>
      <c r="C3736" s="8"/>
      <c r="D3736" s="24">
        <f t="shared" ref="D3736:I3736" si="120">SUM(D3687:D3735)</f>
        <v>8953</v>
      </c>
      <c r="E3736" s="59">
        <f t="shared" si="120"/>
        <v>11015</v>
      </c>
      <c r="F3736" s="8">
        <f t="shared" si="120"/>
        <v>101</v>
      </c>
      <c r="G3736" s="8">
        <f t="shared" si="120"/>
        <v>46</v>
      </c>
      <c r="H3736" s="8">
        <f t="shared" si="120"/>
        <v>40</v>
      </c>
      <c r="I3736" s="8">
        <f t="shared" si="120"/>
        <v>115</v>
      </c>
    </row>
    <row r="3737" ht="20" customHeight="1" spans="1:9">
      <c r="A3737" s="9">
        <v>44689</v>
      </c>
      <c r="B3737" s="3" t="s">
        <v>291</v>
      </c>
      <c r="C3737" s="3" t="s">
        <v>131</v>
      </c>
      <c r="D3737" s="31">
        <v>8150</v>
      </c>
      <c r="E3737" s="60">
        <v>240</v>
      </c>
      <c r="F3737" s="3">
        <v>18</v>
      </c>
      <c r="G3737" s="3">
        <v>12</v>
      </c>
      <c r="H3737" s="3">
        <v>16</v>
      </c>
      <c r="I3737" s="3">
        <v>42</v>
      </c>
    </row>
    <row r="3738" ht="20" customHeight="1" spans="1:9">
      <c r="A3738" s="9">
        <v>44689</v>
      </c>
      <c r="B3738" s="3" t="s">
        <v>292</v>
      </c>
      <c r="C3738" s="3" t="s">
        <v>131</v>
      </c>
      <c r="D3738" s="31">
        <v>796</v>
      </c>
      <c r="E3738" s="60">
        <v>264</v>
      </c>
      <c r="F3738" s="3">
        <v>6</v>
      </c>
      <c r="G3738" s="3">
        <v>1</v>
      </c>
      <c r="H3738" s="3">
        <v>3</v>
      </c>
      <c r="I3738" s="3">
        <v>4</v>
      </c>
    </row>
    <row r="3739" ht="20" customHeight="1" spans="1:9">
      <c r="A3739" s="9">
        <v>44689</v>
      </c>
      <c r="B3739" s="3" t="s">
        <v>313</v>
      </c>
      <c r="C3739" s="3" t="s">
        <v>131</v>
      </c>
      <c r="D3739" s="31">
        <v>398</v>
      </c>
      <c r="E3739" s="60">
        <v>0</v>
      </c>
      <c r="F3739" s="3">
        <v>0</v>
      </c>
      <c r="G3739" s="3">
        <v>0</v>
      </c>
      <c r="H3739" s="3">
        <v>2</v>
      </c>
      <c r="I3739" s="3">
        <v>4</v>
      </c>
    </row>
    <row r="3740" ht="20" customHeight="1" spans="1:9">
      <c r="A3740" s="9">
        <v>44689</v>
      </c>
      <c r="B3740" s="3" t="s">
        <v>295</v>
      </c>
      <c r="C3740" s="3" t="s">
        <v>131</v>
      </c>
      <c r="D3740" s="31">
        <v>356</v>
      </c>
      <c r="E3740" s="60">
        <v>706</v>
      </c>
      <c r="F3740" s="3">
        <v>15</v>
      </c>
      <c r="G3740" s="3">
        <v>7</v>
      </c>
      <c r="H3740" s="3">
        <v>4</v>
      </c>
      <c r="I3740" s="3">
        <v>15</v>
      </c>
    </row>
    <row r="3741" ht="20" customHeight="1" spans="1:9">
      <c r="A3741" s="9">
        <v>44689</v>
      </c>
      <c r="B3741" s="3" t="s">
        <v>424</v>
      </c>
      <c r="C3741" s="3" t="s">
        <v>131</v>
      </c>
      <c r="D3741" s="31">
        <v>104</v>
      </c>
      <c r="E3741" s="60">
        <v>351</v>
      </c>
      <c r="F3741" s="3">
        <v>4</v>
      </c>
      <c r="G3741" s="3">
        <v>2</v>
      </c>
      <c r="H3741" s="3">
        <v>2</v>
      </c>
      <c r="I3741" s="3">
        <v>5</v>
      </c>
    </row>
    <row r="3742" ht="20" customHeight="1" spans="1:9">
      <c r="A3742" s="9">
        <v>44689</v>
      </c>
      <c r="B3742" s="3" t="s">
        <v>478</v>
      </c>
      <c r="C3742" s="3" t="s">
        <v>131</v>
      </c>
      <c r="D3742" s="31">
        <v>42</v>
      </c>
      <c r="E3742" s="60">
        <v>0</v>
      </c>
      <c r="F3742" s="3">
        <v>0</v>
      </c>
      <c r="G3742" s="3">
        <v>0</v>
      </c>
      <c r="H3742" s="3">
        <v>1</v>
      </c>
      <c r="I3742" s="3">
        <v>1</v>
      </c>
    </row>
    <row r="3743" ht="20" customHeight="1" spans="1:9">
      <c r="A3743" s="9">
        <v>44689</v>
      </c>
      <c r="B3743" s="3" t="s">
        <v>447</v>
      </c>
      <c r="C3743" s="3" t="s">
        <v>131</v>
      </c>
      <c r="D3743" s="31">
        <v>30</v>
      </c>
      <c r="E3743" s="60">
        <v>249</v>
      </c>
      <c r="F3743" s="3">
        <v>0</v>
      </c>
      <c r="G3743" s="3">
        <v>0</v>
      </c>
      <c r="H3743" s="3">
        <v>1</v>
      </c>
      <c r="I3743" s="3">
        <v>5</v>
      </c>
    </row>
    <row r="3744" ht="20" customHeight="1" spans="1:9">
      <c r="A3744" s="9">
        <v>44689</v>
      </c>
      <c r="B3744" s="3">
        <v>63867237035</v>
      </c>
      <c r="C3744" s="3" t="s">
        <v>131</v>
      </c>
      <c r="D3744" s="31">
        <v>30</v>
      </c>
      <c r="E3744" s="60">
        <v>0</v>
      </c>
      <c r="F3744" s="3">
        <v>0</v>
      </c>
      <c r="G3744" s="3">
        <v>0</v>
      </c>
      <c r="H3744" s="3">
        <v>1</v>
      </c>
      <c r="I3744" s="3">
        <v>1</v>
      </c>
    </row>
    <row r="3745" ht="20" customHeight="1" spans="1:9">
      <c r="A3745" s="9">
        <v>44689</v>
      </c>
      <c r="B3745" s="3" t="s">
        <v>425</v>
      </c>
      <c r="C3745" s="3" t="s">
        <v>131</v>
      </c>
      <c r="D3745" s="31">
        <v>18</v>
      </c>
      <c r="E3745" s="60">
        <v>241</v>
      </c>
      <c r="F3745" s="3">
        <v>1</v>
      </c>
      <c r="G3745" s="3">
        <v>0</v>
      </c>
      <c r="H3745" s="3">
        <v>1</v>
      </c>
      <c r="I3745" s="3">
        <v>4</v>
      </c>
    </row>
    <row r="3746" ht="20" customHeight="1" spans="1:9">
      <c r="A3746" s="9">
        <v>44689</v>
      </c>
      <c r="B3746" s="3" t="s">
        <v>454</v>
      </c>
      <c r="C3746" s="3" t="s">
        <v>131</v>
      </c>
      <c r="D3746" s="31">
        <v>6</v>
      </c>
      <c r="E3746" s="60">
        <v>826</v>
      </c>
      <c r="F3746" s="3">
        <v>5</v>
      </c>
      <c r="G3746" s="3">
        <v>3</v>
      </c>
      <c r="H3746" s="3">
        <v>1</v>
      </c>
      <c r="I3746" s="3">
        <v>4</v>
      </c>
    </row>
    <row r="3747" ht="20" customHeight="1" spans="1:9">
      <c r="A3747" s="9">
        <v>44689</v>
      </c>
      <c r="B3747" s="3" t="s">
        <v>276</v>
      </c>
      <c r="C3747" s="3" t="s">
        <v>131</v>
      </c>
      <c r="D3747" s="31">
        <v>6</v>
      </c>
      <c r="E3747" s="60">
        <v>240</v>
      </c>
      <c r="F3747" s="3">
        <v>6</v>
      </c>
      <c r="G3747" s="3">
        <v>2</v>
      </c>
      <c r="H3747" s="3">
        <v>1</v>
      </c>
      <c r="I3747" s="3">
        <v>2</v>
      </c>
    </row>
    <row r="3748" ht="20" customHeight="1" spans="1:9">
      <c r="A3748" s="9">
        <v>44689</v>
      </c>
      <c r="B3748" s="3" t="s">
        <v>307</v>
      </c>
      <c r="C3748" s="3" t="s">
        <v>131</v>
      </c>
      <c r="D3748" s="31">
        <v>6</v>
      </c>
      <c r="E3748" s="60">
        <v>361</v>
      </c>
      <c r="F3748" s="3">
        <v>2</v>
      </c>
      <c r="G3748" s="3">
        <v>1</v>
      </c>
      <c r="H3748" s="3">
        <v>1</v>
      </c>
      <c r="I3748" s="3">
        <v>1</v>
      </c>
    </row>
    <row r="3749" ht="20" customHeight="1" spans="1:9">
      <c r="A3749" s="9">
        <v>44689</v>
      </c>
      <c r="B3749" s="3" t="s">
        <v>423</v>
      </c>
      <c r="C3749" s="3" t="s">
        <v>131</v>
      </c>
      <c r="D3749" s="31">
        <v>1</v>
      </c>
      <c r="E3749" s="60">
        <v>240</v>
      </c>
      <c r="F3749" s="3">
        <v>1</v>
      </c>
      <c r="G3749" s="3">
        <v>0</v>
      </c>
      <c r="H3749" s="3">
        <v>1</v>
      </c>
      <c r="I3749" s="3">
        <v>1</v>
      </c>
    </row>
    <row r="3750" ht="20" customHeight="1" spans="1:9">
      <c r="A3750" s="9">
        <v>44689</v>
      </c>
      <c r="B3750" s="3" t="s">
        <v>459</v>
      </c>
      <c r="C3750" s="3" t="s">
        <v>131</v>
      </c>
      <c r="D3750" s="31">
        <v>0</v>
      </c>
      <c r="E3750" s="60">
        <v>240</v>
      </c>
      <c r="F3750" s="3">
        <v>1</v>
      </c>
      <c r="G3750" s="3">
        <v>0</v>
      </c>
      <c r="H3750" s="3">
        <v>0</v>
      </c>
      <c r="I3750" s="3">
        <v>0</v>
      </c>
    </row>
    <row r="3751" ht="20" customHeight="1" spans="1:9">
      <c r="A3751" s="9">
        <v>44689</v>
      </c>
      <c r="B3751" s="3" t="s">
        <v>426</v>
      </c>
      <c r="C3751" s="3" t="s">
        <v>131</v>
      </c>
      <c r="D3751" s="31">
        <v>0</v>
      </c>
      <c r="E3751" s="60">
        <v>191</v>
      </c>
      <c r="F3751" s="3">
        <v>0</v>
      </c>
      <c r="G3751" s="3">
        <v>0</v>
      </c>
      <c r="H3751" s="3">
        <v>0</v>
      </c>
      <c r="I3751" s="3">
        <v>0</v>
      </c>
    </row>
    <row r="3752" ht="20" customHeight="1" spans="1:9">
      <c r="A3752" s="9">
        <v>44689</v>
      </c>
      <c r="B3752" s="3" t="s">
        <v>439</v>
      </c>
      <c r="C3752" s="3" t="s">
        <v>131</v>
      </c>
      <c r="D3752" s="31">
        <v>0</v>
      </c>
      <c r="E3752" s="60">
        <v>242</v>
      </c>
      <c r="F3752" s="3">
        <v>0</v>
      </c>
      <c r="G3752" s="3">
        <v>0</v>
      </c>
      <c r="H3752" s="3">
        <v>0</v>
      </c>
      <c r="I3752" s="3">
        <v>0</v>
      </c>
    </row>
    <row r="3753" ht="20" customHeight="1" spans="1:9">
      <c r="A3753" s="9">
        <v>44689</v>
      </c>
      <c r="B3753" s="3" t="s">
        <v>275</v>
      </c>
      <c r="C3753" s="3" t="s">
        <v>131</v>
      </c>
      <c r="D3753" s="31">
        <v>0</v>
      </c>
      <c r="E3753" s="60">
        <v>240</v>
      </c>
      <c r="F3753" s="3">
        <v>2</v>
      </c>
      <c r="G3753" s="3">
        <v>0</v>
      </c>
      <c r="H3753" s="3">
        <v>0</v>
      </c>
      <c r="I3753" s="3">
        <v>0</v>
      </c>
    </row>
    <row r="3754" ht="20" customHeight="1" spans="1:9">
      <c r="A3754" s="9">
        <v>44689</v>
      </c>
      <c r="B3754" s="3" t="s">
        <v>485</v>
      </c>
      <c r="C3754" s="3" t="s">
        <v>131</v>
      </c>
      <c r="D3754" s="31">
        <v>0</v>
      </c>
      <c r="E3754" s="60">
        <v>0</v>
      </c>
      <c r="F3754" s="3">
        <v>0</v>
      </c>
      <c r="G3754" s="3">
        <v>0</v>
      </c>
      <c r="H3754" s="3">
        <v>0</v>
      </c>
      <c r="I3754" s="3">
        <v>0</v>
      </c>
    </row>
    <row r="3755" ht="20" customHeight="1" spans="1:9">
      <c r="A3755" s="9">
        <v>44689</v>
      </c>
      <c r="B3755" s="3" t="s">
        <v>473</v>
      </c>
      <c r="C3755" s="3" t="s">
        <v>131</v>
      </c>
      <c r="D3755" s="31">
        <v>0</v>
      </c>
      <c r="E3755" s="60">
        <v>243</v>
      </c>
      <c r="F3755" s="3">
        <v>0</v>
      </c>
      <c r="G3755" s="3">
        <v>0</v>
      </c>
      <c r="H3755" s="3">
        <v>0</v>
      </c>
      <c r="I3755" s="3">
        <v>0</v>
      </c>
    </row>
    <row r="3756" ht="20" customHeight="1" spans="1:9">
      <c r="A3756" s="9">
        <v>44689</v>
      </c>
      <c r="B3756" s="3" t="s">
        <v>440</v>
      </c>
      <c r="C3756" s="3" t="s">
        <v>131</v>
      </c>
      <c r="D3756" s="31">
        <v>0</v>
      </c>
      <c r="E3756" s="60">
        <v>240</v>
      </c>
      <c r="F3756" s="3">
        <v>2</v>
      </c>
      <c r="G3756" s="3">
        <v>0</v>
      </c>
      <c r="H3756" s="3">
        <v>0</v>
      </c>
      <c r="I3756" s="3">
        <v>0</v>
      </c>
    </row>
    <row r="3757" ht="20" customHeight="1" spans="1:9">
      <c r="A3757" s="9">
        <v>44689</v>
      </c>
      <c r="B3757" s="3" t="s">
        <v>455</v>
      </c>
      <c r="C3757" s="3" t="s">
        <v>131</v>
      </c>
      <c r="D3757" s="31">
        <v>0</v>
      </c>
      <c r="E3757" s="60">
        <v>254</v>
      </c>
      <c r="F3757" s="3">
        <v>2</v>
      </c>
      <c r="G3757" s="3">
        <v>0</v>
      </c>
      <c r="H3757" s="3">
        <v>0</v>
      </c>
      <c r="I3757" s="3">
        <v>0</v>
      </c>
    </row>
    <row r="3758" ht="20" customHeight="1" spans="1:9">
      <c r="A3758" s="9">
        <v>44689</v>
      </c>
      <c r="B3758" s="3" t="s">
        <v>445</v>
      </c>
      <c r="C3758" s="3" t="s">
        <v>131</v>
      </c>
      <c r="D3758" s="31">
        <v>0</v>
      </c>
      <c r="E3758" s="60">
        <v>0</v>
      </c>
      <c r="F3758" s="3">
        <v>0</v>
      </c>
      <c r="G3758" s="3">
        <v>0</v>
      </c>
      <c r="H3758" s="3">
        <v>0</v>
      </c>
      <c r="I3758" s="3">
        <v>1</v>
      </c>
    </row>
    <row r="3759" ht="20" customHeight="1" spans="1:9">
      <c r="A3759" s="9">
        <v>44689</v>
      </c>
      <c r="B3759" s="3" t="s">
        <v>428</v>
      </c>
      <c r="C3759" s="3" t="s">
        <v>131</v>
      </c>
      <c r="D3759" s="31">
        <v>0</v>
      </c>
      <c r="E3759" s="60">
        <v>289</v>
      </c>
      <c r="F3759" s="3">
        <v>5</v>
      </c>
      <c r="G3759" s="3">
        <v>0</v>
      </c>
      <c r="H3759" s="3">
        <v>0</v>
      </c>
      <c r="I3759" s="3">
        <v>1</v>
      </c>
    </row>
    <row r="3760" ht="20" customHeight="1" spans="1:9">
      <c r="A3760" s="9">
        <v>44689</v>
      </c>
      <c r="B3760" s="3" t="s">
        <v>482</v>
      </c>
      <c r="C3760" s="3" t="s">
        <v>131</v>
      </c>
      <c r="D3760" s="31">
        <v>0</v>
      </c>
      <c r="E3760" s="60">
        <v>277</v>
      </c>
      <c r="F3760" s="3">
        <v>0</v>
      </c>
      <c r="G3760" s="3">
        <v>0</v>
      </c>
      <c r="H3760" s="3">
        <v>0</v>
      </c>
      <c r="I3760" s="3">
        <v>0</v>
      </c>
    </row>
    <row r="3761" ht="20" customHeight="1" spans="1:9">
      <c r="A3761" s="9">
        <v>44689</v>
      </c>
      <c r="B3761" s="3" t="s">
        <v>486</v>
      </c>
      <c r="C3761" s="3" t="s">
        <v>131</v>
      </c>
      <c r="D3761" s="31">
        <v>0</v>
      </c>
      <c r="E3761" s="60">
        <v>246</v>
      </c>
      <c r="F3761" s="3">
        <v>0</v>
      </c>
      <c r="G3761" s="3">
        <v>0</v>
      </c>
      <c r="H3761" s="3">
        <v>0</v>
      </c>
      <c r="I3761" s="3">
        <v>0</v>
      </c>
    </row>
    <row r="3762" ht="20" customHeight="1" spans="1:9">
      <c r="A3762" s="9">
        <v>44689</v>
      </c>
      <c r="B3762" s="3" t="s">
        <v>483</v>
      </c>
      <c r="C3762" s="3" t="s">
        <v>131</v>
      </c>
      <c r="D3762" s="31">
        <v>0</v>
      </c>
      <c r="E3762" s="60">
        <v>240</v>
      </c>
      <c r="F3762" s="3">
        <v>0</v>
      </c>
      <c r="G3762" s="3">
        <v>0</v>
      </c>
      <c r="H3762" s="3">
        <v>0</v>
      </c>
      <c r="I3762" s="3">
        <v>0</v>
      </c>
    </row>
    <row r="3763" ht="20" customHeight="1" spans="1:9">
      <c r="A3763" s="9">
        <v>44689</v>
      </c>
      <c r="B3763" s="3" t="s">
        <v>467</v>
      </c>
      <c r="C3763" s="3" t="s">
        <v>131</v>
      </c>
      <c r="D3763" s="31">
        <v>0</v>
      </c>
      <c r="E3763" s="60">
        <v>240</v>
      </c>
      <c r="F3763" s="3">
        <v>0</v>
      </c>
      <c r="G3763" s="3">
        <v>0</v>
      </c>
      <c r="H3763" s="3">
        <v>0</v>
      </c>
      <c r="I3763" s="3">
        <v>1</v>
      </c>
    </row>
    <row r="3764" ht="20" customHeight="1" spans="1:9">
      <c r="A3764" s="9">
        <v>44689</v>
      </c>
      <c r="B3764" s="3" t="s">
        <v>463</v>
      </c>
      <c r="C3764" s="3" t="s">
        <v>131</v>
      </c>
      <c r="D3764" s="31">
        <v>0</v>
      </c>
      <c r="E3764" s="60">
        <v>242</v>
      </c>
      <c r="F3764" s="3">
        <v>0</v>
      </c>
      <c r="G3764" s="3">
        <v>0</v>
      </c>
      <c r="H3764" s="3">
        <v>0</v>
      </c>
      <c r="I3764" s="3">
        <v>0</v>
      </c>
    </row>
    <row r="3765" ht="20" customHeight="1" spans="1:9">
      <c r="A3765" s="9">
        <v>44689</v>
      </c>
      <c r="B3765" s="3" t="s">
        <v>475</v>
      </c>
      <c r="C3765" s="3" t="s">
        <v>131</v>
      </c>
      <c r="D3765" s="31">
        <v>0</v>
      </c>
      <c r="E3765" s="60">
        <v>1</v>
      </c>
      <c r="F3765" s="3">
        <v>0</v>
      </c>
      <c r="G3765" s="3">
        <v>0</v>
      </c>
      <c r="H3765" s="3">
        <v>0</v>
      </c>
      <c r="I3765" s="3">
        <v>0</v>
      </c>
    </row>
    <row r="3766" ht="20" customHeight="1" spans="1:9">
      <c r="A3766" s="9">
        <v>44689</v>
      </c>
      <c r="B3766" s="3" t="s">
        <v>296</v>
      </c>
      <c r="C3766" s="3" t="s">
        <v>131</v>
      </c>
      <c r="D3766" s="31">
        <v>0</v>
      </c>
      <c r="E3766" s="60">
        <v>241</v>
      </c>
      <c r="F3766" s="3">
        <v>2</v>
      </c>
      <c r="G3766" s="3">
        <v>1</v>
      </c>
      <c r="H3766" s="3">
        <v>0</v>
      </c>
      <c r="I3766" s="3">
        <v>0</v>
      </c>
    </row>
    <row r="3767" ht="20" customHeight="1" spans="1:9">
      <c r="A3767" s="9">
        <v>44689</v>
      </c>
      <c r="B3767" s="3" t="s">
        <v>469</v>
      </c>
      <c r="C3767" s="3" t="s">
        <v>131</v>
      </c>
      <c r="D3767" s="31">
        <v>0</v>
      </c>
      <c r="E3767" s="60">
        <v>241</v>
      </c>
      <c r="F3767" s="3">
        <v>0</v>
      </c>
      <c r="G3767" s="3">
        <v>0</v>
      </c>
      <c r="H3767" s="3">
        <v>0</v>
      </c>
      <c r="I3767" s="3">
        <v>0</v>
      </c>
    </row>
    <row r="3768" ht="20" customHeight="1" spans="1:9">
      <c r="A3768" s="9">
        <v>44689</v>
      </c>
      <c r="B3768" s="3" t="s">
        <v>296</v>
      </c>
      <c r="C3768" s="3" t="s">
        <v>131</v>
      </c>
      <c r="D3768" s="31">
        <v>0</v>
      </c>
      <c r="E3768" s="60">
        <v>0</v>
      </c>
      <c r="F3768" s="3">
        <v>0</v>
      </c>
      <c r="G3768" s="3">
        <v>0</v>
      </c>
      <c r="H3768" s="3">
        <v>0</v>
      </c>
      <c r="I3768" s="3">
        <v>1</v>
      </c>
    </row>
    <row r="3769" ht="20" customHeight="1" spans="1:9">
      <c r="A3769" s="9">
        <v>44689</v>
      </c>
      <c r="B3769" s="3" t="s">
        <v>476</v>
      </c>
      <c r="C3769" s="3" t="s">
        <v>131</v>
      </c>
      <c r="D3769" s="31">
        <v>0</v>
      </c>
      <c r="E3769" s="60">
        <v>0</v>
      </c>
      <c r="F3769" s="3">
        <v>0</v>
      </c>
      <c r="G3769" s="3">
        <v>0</v>
      </c>
      <c r="H3769" s="3">
        <v>0</v>
      </c>
      <c r="I3769" s="3">
        <v>1</v>
      </c>
    </row>
    <row r="3770" ht="20" customHeight="1" spans="1:9">
      <c r="A3770" s="9">
        <v>44689</v>
      </c>
      <c r="B3770" s="3" t="s">
        <v>421</v>
      </c>
      <c r="C3770" s="3" t="s">
        <v>131</v>
      </c>
      <c r="D3770" s="31">
        <v>0</v>
      </c>
      <c r="E3770" s="60">
        <v>247</v>
      </c>
      <c r="F3770" s="3">
        <v>5</v>
      </c>
      <c r="G3770" s="3">
        <v>1</v>
      </c>
      <c r="H3770" s="3">
        <v>0</v>
      </c>
      <c r="I3770" s="3">
        <v>1</v>
      </c>
    </row>
    <row r="3771" ht="20" customHeight="1" spans="1:9">
      <c r="A3771" s="9">
        <v>44689</v>
      </c>
      <c r="B3771" s="3" t="s">
        <v>461</v>
      </c>
      <c r="C3771" s="3" t="s">
        <v>131</v>
      </c>
      <c r="D3771" s="31">
        <v>0</v>
      </c>
      <c r="E3771" s="60">
        <v>242</v>
      </c>
      <c r="F3771" s="3">
        <v>0</v>
      </c>
      <c r="G3771" s="3">
        <v>0</v>
      </c>
      <c r="H3771" s="3">
        <v>0</v>
      </c>
      <c r="I3771" s="3">
        <v>0</v>
      </c>
    </row>
    <row r="3772" ht="20" customHeight="1" spans="1:9">
      <c r="A3772" s="9">
        <v>44689</v>
      </c>
      <c r="B3772" s="3" t="s">
        <v>457</v>
      </c>
      <c r="C3772" s="3" t="s">
        <v>131</v>
      </c>
      <c r="D3772" s="31">
        <v>0</v>
      </c>
      <c r="E3772" s="60">
        <v>248</v>
      </c>
      <c r="F3772" s="3">
        <v>1</v>
      </c>
      <c r="G3772" s="3">
        <v>0</v>
      </c>
      <c r="H3772" s="3">
        <v>0</v>
      </c>
      <c r="I3772" s="3">
        <v>1</v>
      </c>
    </row>
    <row r="3773" ht="20" customHeight="1" spans="1:9">
      <c r="A3773" s="9">
        <v>44689</v>
      </c>
      <c r="B3773" s="3" t="s">
        <v>412</v>
      </c>
      <c r="C3773" s="3" t="s">
        <v>131</v>
      </c>
      <c r="D3773" s="31">
        <v>0</v>
      </c>
      <c r="E3773" s="60">
        <v>258</v>
      </c>
      <c r="F3773" s="3">
        <v>0</v>
      </c>
      <c r="G3773" s="3">
        <v>0</v>
      </c>
      <c r="H3773" s="3">
        <v>0</v>
      </c>
      <c r="I3773" s="3">
        <v>0</v>
      </c>
    </row>
    <row r="3774" ht="20" customHeight="1" spans="1:9">
      <c r="A3774" s="9">
        <v>44689</v>
      </c>
      <c r="B3774" s="3" t="s">
        <v>480</v>
      </c>
      <c r="C3774" s="3" t="s">
        <v>131</v>
      </c>
      <c r="D3774" s="31">
        <v>0</v>
      </c>
      <c r="E3774" s="60">
        <v>0</v>
      </c>
      <c r="F3774" s="3">
        <v>0</v>
      </c>
      <c r="G3774" s="3">
        <v>0</v>
      </c>
      <c r="H3774" s="3">
        <v>0</v>
      </c>
      <c r="I3774" s="3">
        <v>2</v>
      </c>
    </row>
    <row r="3775" ht="20" customHeight="1" spans="1:9">
      <c r="A3775" s="9">
        <v>44689</v>
      </c>
      <c r="B3775" s="3" t="s">
        <v>278</v>
      </c>
      <c r="C3775" s="3" t="s">
        <v>131</v>
      </c>
      <c r="D3775" s="31">
        <v>0</v>
      </c>
      <c r="E3775" s="60">
        <v>270</v>
      </c>
      <c r="F3775" s="3">
        <v>3</v>
      </c>
      <c r="G3775" s="3">
        <v>2</v>
      </c>
      <c r="H3775" s="3">
        <v>0</v>
      </c>
      <c r="I3775" s="3">
        <v>1</v>
      </c>
    </row>
    <row r="3776" ht="20" customHeight="1" spans="1:9">
      <c r="A3776" s="9">
        <v>44689</v>
      </c>
      <c r="B3776" s="3" t="s">
        <v>477</v>
      </c>
      <c r="C3776" s="3" t="s">
        <v>131</v>
      </c>
      <c r="D3776" s="31">
        <v>0</v>
      </c>
      <c r="E3776" s="60">
        <v>0</v>
      </c>
      <c r="F3776" s="3">
        <v>0</v>
      </c>
      <c r="G3776" s="3">
        <v>0</v>
      </c>
      <c r="H3776" s="3">
        <v>0</v>
      </c>
      <c r="I3776" s="3">
        <v>1</v>
      </c>
    </row>
    <row r="3777" ht="20" customHeight="1" spans="1:9">
      <c r="A3777" s="9">
        <v>44689</v>
      </c>
      <c r="B3777" s="3" t="s">
        <v>487</v>
      </c>
      <c r="C3777" s="3" t="s">
        <v>131</v>
      </c>
      <c r="D3777" s="31">
        <v>0</v>
      </c>
      <c r="E3777" s="60">
        <v>195</v>
      </c>
      <c r="F3777" s="3">
        <v>0</v>
      </c>
      <c r="G3777" s="3">
        <v>0</v>
      </c>
      <c r="H3777" s="3">
        <v>0</v>
      </c>
      <c r="I3777" s="3">
        <v>0</v>
      </c>
    </row>
    <row r="3778" ht="20" customHeight="1" spans="1:9">
      <c r="A3778" s="9">
        <v>44689</v>
      </c>
      <c r="B3778" s="3" t="s">
        <v>458</v>
      </c>
      <c r="C3778" s="3" t="s">
        <v>131</v>
      </c>
      <c r="D3778" s="31">
        <v>0</v>
      </c>
      <c r="E3778" s="60">
        <v>423</v>
      </c>
      <c r="F3778" s="3">
        <v>2</v>
      </c>
      <c r="G3778" s="3">
        <v>1</v>
      </c>
      <c r="H3778" s="3">
        <v>0</v>
      </c>
      <c r="I3778" s="3">
        <v>0</v>
      </c>
    </row>
    <row r="3779" ht="20" customHeight="1" spans="1:9">
      <c r="A3779" s="9">
        <v>44689</v>
      </c>
      <c r="B3779" s="3" t="s">
        <v>484</v>
      </c>
      <c r="C3779" s="3" t="s">
        <v>131</v>
      </c>
      <c r="D3779" s="31">
        <v>0</v>
      </c>
      <c r="E3779" s="60">
        <v>240</v>
      </c>
      <c r="F3779" s="3">
        <v>0</v>
      </c>
      <c r="G3779" s="3">
        <v>0</v>
      </c>
      <c r="H3779" s="3">
        <v>0</v>
      </c>
      <c r="I3779" s="3">
        <v>0</v>
      </c>
    </row>
    <row r="3780" ht="20" customHeight="1" spans="1:9">
      <c r="A3780" s="9">
        <v>44689</v>
      </c>
      <c r="B3780" s="3" t="s">
        <v>479</v>
      </c>
      <c r="C3780" s="3" t="s">
        <v>131</v>
      </c>
      <c r="D3780" s="31">
        <v>0</v>
      </c>
      <c r="E3780" s="60">
        <v>242</v>
      </c>
      <c r="F3780" s="3">
        <v>2</v>
      </c>
      <c r="G3780" s="3">
        <v>0</v>
      </c>
      <c r="H3780" s="3">
        <v>0</v>
      </c>
      <c r="I3780" s="3">
        <v>0</v>
      </c>
    </row>
    <row r="3781" ht="20" customHeight="1" spans="1:9">
      <c r="A3781" s="9">
        <v>44689</v>
      </c>
      <c r="B3781" s="3" t="s">
        <v>451</v>
      </c>
      <c r="C3781" s="3" t="s">
        <v>131</v>
      </c>
      <c r="D3781" s="31">
        <v>0</v>
      </c>
      <c r="E3781" s="60">
        <v>242</v>
      </c>
      <c r="F3781" s="3">
        <v>1</v>
      </c>
      <c r="G3781" s="3">
        <v>0</v>
      </c>
      <c r="H3781" s="3">
        <v>0</v>
      </c>
      <c r="I3781" s="3">
        <v>0</v>
      </c>
    </row>
    <row r="3782" ht="20" customHeight="1" spans="1:9">
      <c r="A3782" s="8" t="s">
        <v>168</v>
      </c>
      <c r="B3782" s="8"/>
      <c r="C3782" s="8"/>
      <c r="D3782" s="24">
        <f t="shared" ref="D3782:I3782" si="121">SUM(D3737:D3781)</f>
        <v>9943</v>
      </c>
      <c r="E3782" s="59">
        <f t="shared" si="121"/>
        <v>9992</v>
      </c>
      <c r="F3782" s="8">
        <f t="shared" si="121"/>
        <v>86</v>
      </c>
      <c r="G3782" s="8">
        <f t="shared" si="121"/>
        <v>33</v>
      </c>
      <c r="H3782" s="8">
        <f t="shared" si="121"/>
        <v>35</v>
      </c>
      <c r="I3782" s="8">
        <f t="shared" si="121"/>
        <v>100</v>
      </c>
    </row>
    <row r="3783" ht="20" customHeight="1" spans="1:9">
      <c r="A3783" s="9">
        <v>44688</v>
      </c>
      <c r="B3783" s="3" t="s">
        <v>291</v>
      </c>
      <c r="C3783" s="3" t="s">
        <v>131</v>
      </c>
      <c r="D3783" s="31">
        <v>844</v>
      </c>
      <c r="E3783" s="60">
        <v>241</v>
      </c>
      <c r="F3783" s="3">
        <v>19</v>
      </c>
      <c r="G3783" s="3">
        <v>13</v>
      </c>
      <c r="H3783" s="3">
        <v>16</v>
      </c>
      <c r="I3783" s="3">
        <v>44</v>
      </c>
    </row>
    <row r="3784" ht="20" customHeight="1" spans="1:9">
      <c r="A3784" s="9">
        <v>44688</v>
      </c>
      <c r="B3784" s="3" t="s">
        <v>295</v>
      </c>
      <c r="C3784" s="3" t="s">
        <v>131</v>
      </c>
      <c r="D3784" s="31">
        <v>397</v>
      </c>
      <c r="E3784" s="60">
        <v>824</v>
      </c>
      <c r="F3784" s="3">
        <v>11</v>
      </c>
      <c r="G3784" s="3">
        <v>3</v>
      </c>
      <c r="H3784" s="3">
        <v>5</v>
      </c>
      <c r="I3784" s="3">
        <v>14</v>
      </c>
    </row>
    <row r="3785" ht="20" customHeight="1" spans="1:9">
      <c r="A3785" s="9">
        <v>44688</v>
      </c>
      <c r="B3785" s="3" t="s">
        <v>428</v>
      </c>
      <c r="C3785" s="3" t="s">
        <v>131</v>
      </c>
      <c r="D3785" s="31">
        <v>198</v>
      </c>
      <c r="E3785" s="60">
        <v>360</v>
      </c>
      <c r="F3785" s="3">
        <v>4</v>
      </c>
      <c r="G3785" s="3">
        <v>1</v>
      </c>
      <c r="H3785" s="3">
        <v>1</v>
      </c>
      <c r="I3785" s="3">
        <v>1</v>
      </c>
    </row>
    <row r="3786" ht="20" customHeight="1" spans="1:9">
      <c r="A3786" s="9">
        <v>44688</v>
      </c>
      <c r="B3786" s="3" t="s">
        <v>313</v>
      </c>
      <c r="C3786" s="3" t="s">
        <v>131</v>
      </c>
      <c r="D3786" s="31">
        <v>134</v>
      </c>
      <c r="E3786" s="60">
        <v>244</v>
      </c>
      <c r="F3786" s="3">
        <v>2</v>
      </c>
      <c r="G3786" s="3">
        <v>1</v>
      </c>
      <c r="H3786" s="3">
        <v>2</v>
      </c>
      <c r="I3786" s="3">
        <v>4</v>
      </c>
    </row>
    <row r="3787" ht="20" customHeight="1" spans="1:9">
      <c r="A3787" s="9">
        <v>44688</v>
      </c>
      <c r="B3787" s="3" t="s">
        <v>292</v>
      </c>
      <c r="C3787" s="3" t="s">
        <v>131</v>
      </c>
      <c r="D3787" s="31">
        <v>121</v>
      </c>
      <c r="E3787" s="60">
        <v>245</v>
      </c>
      <c r="F3787" s="3">
        <v>4</v>
      </c>
      <c r="G3787" s="3">
        <v>3</v>
      </c>
      <c r="H3787" s="3">
        <v>2</v>
      </c>
      <c r="I3787" s="3">
        <v>2</v>
      </c>
    </row>
    <row r="3788" ht="20" customHeight="1" spans="1:9">
      <c r="A3788" s="9">
        <v>44688</v>
      </c>
      <c r="B3788" s="3" t="s">
        <v>467</v>
      </c>
      <c r="C3788" s="3" t="s">
        <v>131</v>
      </c>
      <c r="D3788" s="31">
        <v>66</v>
      </c>
      <c r="E3788" s="60">
        <v>240</v>
      </c>
      <c r="F3788" s="3">
        <v>1</v>
      </c>
      <c r="G3788" s="3">
        <v>1</v>
      </c>
      <c r="H3788" s="3">
        <v>1</v>
      </c>
      <c r="I3788" s="3">
        <v>1</v>
      </c>
    </row>
    <row r="3789" ht="20" customHeight="1" spans="1:9">
      <c r="A3789" s="9">
        <v>44688</v>
      </c>
      <c r="B3789" s="3" t="s">
        <v>478</v>
      </c>
      <c r="C3789" s="3" t="s">
        <v>131</v>
      </c>
      <c r="D3789" s="31">
        <v>50.88</v>
      </c>
      <c r="E3789" s="60">
        <v>0</v>
      </c>
      <c r="F3789" s="3">
        <v>0</v>
      </c>
      <c r="G3789" s="3">
        <v>0</v>
      </c>
      <c r="H3789" s="3">
        <v>1</v>
      </c>
      <c r="I3789" s="3">
        <v>1</v>
      </c>
    </row>
    <row r="3790" ht="20" customHeight="1" spans="1:9">
      <c r="A3790" s="9">
        <v>44688</v>
      </c>
      <c r="B3790" s="3" t="s">
        <v>447</v>
      </c>
      <c r="C3790" s="3" t="s">
        <v>131</v>
      </c>
      <c r="D3790" s="31">
        <v>48</v>
      </c>
      <c r="E3790" s="60">
        <v>298</v>
      </c>
      <c r="F3790" s="3">
        <v>2</v>
      </c>
      <c r="G3790" s="3">
        <v>1</v>
      </c>
      <c r="H3790" s="3">
        <v>1</v>
      </c>
      <c r="I3790" s="3">
        <v>6</v>
      </c>
    </row>
    <row r="3791" ht="20" customHeight="1" spans="1:9">
      <c r="A3791" s="9">
        <v>44688</v>
      </c>
      <c r="B3791" s="3">
        <v>63867237035</v>
      </c>
      <c r="C3791" s="3" t="s">
        <v>131</v>
      </c>
      <c r="D3791" s="31">
        <v>30</v>
      </c>
      <c r="E3791" s="60">
        <v>0</v>
      </c>
      <c r="F3791" s="3">
        <v>0</v>
      </c>
      <c r="G3791" s="3">
        <v>0</v>
      </c>
      <c r="H3791" s="3">
        <v>1</v>
      </c>
      <c r="I3791" s="3">
        <v>1</v>
      </c>
    </row>
    <row r="3792" ht="20" customHeight="1" spans="1:9">
      <c r="A3792" s="9">
        <v>44688</v>
      </c>
      <c r="B3792" s="3" t="s">
        <v>424</v>
      </c>
      <c r="C3792" s="3" t="s">
        <v>131</v>
      </c>
      <c r="D3792" s="31">
        <v>30</v>
      </c>
      <c r="E3792" s="60">
        <v>249</v>
      </c>
      <c r="F3792" s="3">
        <v>3</v>
      </c>
      <c r="G3792" s="3">
        <v>3</v>
      </c>
      <c r="H3792" s="3">
        <v>1</v>
      </c>
      <c r="I3792" s="3">
        <v>2</v>
      </c>
    </row>
    <row r="3793" ht="20" customHeight="1" spans="1:9">
      <c r="A3793" s="9">
        <v>44688</v>
      </c>
      <c r="B3793" s="3" t="s">
        <v>423</v>
      </c>
      <c r="C3793" s="3" t="s">
        <v>131</v>
      </c>
      <c r="D3793" s="31">
        <v>1</v>
      </c>
      <c r="E3793" s="60">
        <v>242</v>
      </c>
      <c r="F3793" s="3">
        <v>0</v>
      </c>
      <c r="G3793" s="3">
        <v>0</v>
      </c>
      <c r="H3793" s="3">
        <v>1</v>
      </c>
      <c r="I3793" s="3">
        <v>3</v>
      </c>
    </row>
    <row r="3794" ht="20" customHeight="1" spans="1:9">
      <c r="A3794" s="9">
        <v>44688</v>
      </c>
      <c r="B3794" s="3" t="s">
        <v>459</v>
      </c>
      <c r="C3794" s="3" t="s">
        <v>131</v>
      </c>
      <c r="D3794" s="31">
        <v>0</v>
      </c>
      <c r="E3794" s="60">
        <v>241</v>
      </c>
      <c r="F3794" s="3">
        <v>3</v>
      </c>
      <c r="G3794" s="3">
        <v>0</v>
      </c>
      <c r="H3794" s="3">
        <v>0</v>
      </c>
      <c r="I3794" s="3">
        <v>0</v>
      </c>
    </row>
    <row r="3795" ht="20" customHeight="1" spans="1:9">
      <c r="A3795" s="9">
        <v>44688</v>
      </c>
      <c r="B3795" s="3" t="s">
        <v>454</v>
      </c>
      <c r="C3795" s="3" t="s">
        <v>131</v>
      </c>
      <c r="D3795" s="31">
        <v>0</v>
      </c>
      <c r="E3795" s="60">
        <v>672</v>
      </c>
      <c r="F3795" s="3">
        <v>2</v>
      </c>
      <c r="G3795" s="3">
        <v>1</v>
      </c>
      <c r="H3795" s="3">
        <v>0</v>
      </c>
      <c r="I3795" s="3">
        <v>3</v>
      </c>
    </row>
    <row r="3796" ht="20" customHeight="1" spans="1:9">
      <c r="A3796" s="9">
        <v>44688</v>
      </c>
      <c r="B3796" s="3" t="s">
        <v>437</v>
      </c>
      <c r="C3796" s="3" t="s">
        <v>131</v>
      </c>
      <c r="D3796" s="31">
        <v>0</v>
      </c>
      <c r="E3796" s="60">
        <v>15</v>
      </c>
      <c r="F3796" s="3">
        <v>0</v>
      </c>
      <c r="G3796" s="3">
        <v>0</v>
      </c>
      <c r="H3796" s="3">
        <v>0</v>
      </c>
      <c r="I3796" s="3">
        <v>0</v>
      </c>
    </row>
    <row r="3797" ht="20" customHeight="1" spans="1:9">
      <c r="A3797" s="9">
        <v>44688</v>
      </c>
      <c r="B3797" s="3" t="s">
        <v>426</v>
      </c>
      <c r="C3797" s="3" t="s">
        <v>131</v>
      </c>
      <c r="D3797" s="31">
        <v>0</v>
      </c>
      <c r="E3797" s="60">
        <v>242</v>
      </c>
      <c r="F3797" s="3">
        <v>1</v>
      </c>
      <c r="G3797" s="3">
        <v>0</v>
      </c>
      <c r="H3797" s="3">
        <v>0</v>
      </c>
      <c r="I3797" s="3">
        <v>0</v>
      </c>
    </row>
    <row r="3798" ht="20" customHeight="1" spans="1:9">
      <c r="A3798" s="9">
        <v>44688</v>
      </c>
      <c r="B3798" s="3" t="s">
        <v>439</v>
      </c>
      <c r="C3798" s="3" t="s">
        <v>131</v>
      </c>
      <c r="D3798" s="31">
        <v>0</v>
      </c>
      <c r="E3798" s="60">
        <v>245</v>
      </c>
      <c r="F3798" s="3">
        <v>0</v>
      </c>
      <c r="G3798" s="3">
        <v>0</v>
      </c>
      <c r="H3798" s="3">
        <v>0</v>
      </c>
      <c r="I3798" s="3">
        <v>0</v>
      </c>
    </row>
    <row r="3799" ht="20" customHeight="1" spans="1:9">
      <c r="A3799" s="9">
        <v>44688</v>
      </c>
      <c r="B3799" s="3" t="s">
        <v>488</v>
      </c>
      <c r="C3799" s="3" t="s">
        <v>131</v>
      </c>
      <c r="D3799" s="31">
        <v>0</v>
      </c>
      <c r="E3799" s="60">
        <v>257</v>
      </c>
      <c r="F3799" s="3">
        <v>3</v>
      </c>
      <c r="G3799" s="3">
        <v>0</v>
      </c>
      <c r="H3799" s="3">
        <v>0</v>
      </c>
      <c r="I3799" s="3">
        <v>0</v>
      </c>
    </row>
    <row r="3800" ht="20" customHeight="1" spans="1:9">
      <c r="A3800" s="9">
        <v>44688</v>
      </c>
      <c r="B3800" s="3" t="s">
        <v>485</v>
      </c>
      <c r="C3800" s="3" t="s">
        <v>131</v>
      </c>
      <c r="D3800" s="31">
        <v>0</v>
      </c>
      <c r="E3800" s="60">
        <v>242</v>
      </c>
      <c r="F3800" s="3">
        <v>0</v>
      </c>
      <c r="G3800" s="3">
        <v>0</v>
      </c>
      <c r="H3800" s="3">
        <v>0</v>
      </c>
      <c r="I3800" s="3">
        <v>0</v>
      </c>
    </row>
    <row r="3801" ht="20" customHeight="1" spans="1:9">
      <c r="A3801" s="9">
        <v>44688</v>
      </c>
      <c r="B3801" s="3" t="s">
        <v>425</v>
      </c>
      <c r="C3801" s="3" t="s">
        <v>131</v>
      </c>
      <c r="D3801" s="31">
        <v>0</v>
      </c>
      <c r="E3801" s="60">
        <v>242</v>
      </c>
      <c r="F3801" s="3">
        <v>0</v>
      </c>
      <c r="G3801" s="3">
        <v>0</v>
      </c>
      <c r="H3801" s="3">
        <v>0</v>
      </c>
      <c r="I3801" s="3">
        <v>5</v>
      </c>
    </row>
    <row r="3802" ht="20" customHeight="1" spans="1:9">
      <c r="A3802" s="9">
        <v>44688</v>
      </c>
      <c r="B3802" s="3" t="s">
        <v>473</v>
      </c>
      <c r="C3802" s="3" t="s">
        <v>131</v>
      </c>
      <c r="D3802" s="31">
        <v>0</v>
      </c>
      <c r="E3802" s="60">
        <v>241</v>
      </c>
      <c r="F3802" s="3">
        <v>0</v>
      </c>
      <c r="G3802" s="3">
        <v>0</v>
      </c>
      <c r="H3802" s="3">
        <v>0</v>
      </c>
      <c r="I3802" s="3">
        <v>0</v>
      </c>
    </row>
    <row r="3803" ht="20" customHeight="1" spans="1:9">
      <c r="A3803" s="9">
        <v>44688</v>
      </c>
      <c r="B3803" s="3" t="s">
        <v>440</v>
      </c>
      <c r="C3803" s="3" t="s">
        <v>131</v>
      </c>
      <c r="D3803" s="31">
        <v>0</v>
      </c>
      <c r="E3803" s="60">
        <v>240</v>
      </c>
      <c r="F3803" s="3">
        <v>1</v>
      </c>
      <c r="G3803" s="3">
        <v>0</v>
      </c>
      <c r="H3803" s="3">
        <v>0</v>
      </c>
      <c r="I3803" s="3">
        <v>0</v>
      </c>
    </row>
    <row r="3804" ht="20" customHeight="1" spans="1:9">
      <c r="A3804" s="9">
        <v>44688</v>
      </c>
      <c r="B3804" s="3" t="s">
        <v>444</v>
      </c>
      <c r="C3804" s="3" t="s">
        <v>131</v>
      </c>
      <c r="D3804" s="31">
        <v>0</v>
      </c>
      <c r="E3804" s="60">
        <v>19</v>
      </c>
      <c r="F3804" s="3">
        <v>0</v>
      </c>
      <c r="G3804" s="3">
        <v>0</v>
      </c>
      <c r="H3804" s="3">
        <v>0</v>
      </c>
      <c r="I3804" s="3">
        <v>0</v>
      </c>
    </row>
    <row r="3805" ht="20" customHeight="1" spans="1:9">
      <c r="A3805" s="9">
        <v>44688</v>
      </c>
      <c r="B3805" s="3" t="s">
        <v>455</v>
      </c>
      <c r="C3805" s="3" t="s">
        <v>131</v>
      </c>
      <c r="D3805" s="31">
        <v>0</v>
      </c>
      <c r="E3805" s="60">
        <v>245</v>
      </c>
      <c r="F3805" s="3">
        <v>1</v>
      </c>
      <c r="G3805" s="3">
        <v>1</v>
      </c>
      <c r="H3805" s="3">
        <v>0</v>
      </c>
      <c r="I3805" s="3">
        <v>0</v>
      </c>
    </row>
    <row r="3806" ht="20" customHeight="1" spans="1:9">
      <c r="A3806" s="9">
        <v>44688</v>
      </c>
      <c r="B3806" s="3" t="s">
        <v>445</v>
      </c>
      <c r="C3806" s="3" t="s">
        <v>131</v>
      </c>
      <c r="D3806" s="31">
        <v>0</v>
      </c>
      <c r="E3806" s="60">
        <v>246</v>
      </c>
      <c r="F3806" s="3">
        <v>0</v>
      </c>
      <c r="G3806" s="3">
        <v>0</v>
      </c>
      <c r="H3806" s="3">
        <v>0</v>
      </c>
      <c r="I3806" s="3">
        <v>1</v>
      </c>
    </row>
    <row r="3807" ht="20" customHeight="1" spans="1:9">
      <c r="A3807" s="9">
        <v>44688</v>
      </c>
      <c r="B3807" s="3" t="s">
        <v>482</v>
      </c>
      <c r="C3807" s="3" t="s">
        <v>131</v>
      </c>
      <c r="D3807" s="31">
        <v>0</v>
      </c>
      <c r="E3807" s="60">
        <v>205</v>
      </c>
      <c r="F3807" s="3">
        <v>0</v>
      </c>
      <c r="G3807" s="3">
        <v>0</v>
      </c>
      <c r="H3807" s="3">
        <v>0</v>
      </c>
      <c r="I3807" s="3">
        <v>0</v>
      </c>
    </row>
    <row r="3808" ht="20" customHeight="1" spans="1:9">
      <c r="A3808" s="9">
        <v>44688</v>
      </c>
      <c r="B3808" s="3" t="s">
        <v>486</v>
      </c>
      <c r="C3808" s="3" t="s">
        <v>131</v>
      </c>
      <c r="D3808" s="31">
        <v>0</v>
      </c>
      <c r="E3808" s="60">
        <v>250</v>
      </c>
      <c r="F3808" s="3">
        <v>1</v>
      </c>
      <c r="G3808" s="3">
        <v>1</v>
      </c>
      <c r="H3808" s="3">
        <v>0</v>
      </c>
      <c r="I3808" s="3">
        <v>0</v>
      </c>
    </row>
    <row r="3809" ht="20" customHeight="1" spans="1:9">
      <c r="A3809" s="9">
        <v>44688</v>
      </c>
      <c r="B3809" s="3" t="s">
        <v>483</v>
      </c>
      <c r="C3809" s="3" t="s">
        <v>131</v>
      </c>
      <c r="D3809" s="31">
        <v>0</v>
      </c>
      <c r="E3809" s="60">
        <v>240</v>
      </c>
      <c r="F3809" s="3">
        <v>0</v>
      </c>
      <c r="G3809" s="3">
        <v>0</v>
      </c>
      <c r="H3809" s="3">
        <v>0</v>
      </c>
      <c r="I3809" s="3">
        <v>0</v>
      </c>
    </row>
    <row r="3810" ht="20" customHeight="1" spans="1:9">
      <c r="A3810" s="9">
        <v>44688</v>
      </c>
      <c r="B3810" s="3" t="s">
        <v>463</v>
      </c>
      <c r="C3810" s="3" t="s">
        <v>131</v>
      </c>
      <c r="D3810" s="31">
        <v>0</v>
      </c>
      <c r="E3810" s="60">
        <v>299</v>
      </c>
      <c r="F3810" s="3">
        <v>0</v>
      </c>
      <c r="G3810" s="3">
        <v>0</v>
      </c>
      <c r="H3810" s="3">
        <v>0</v>
      </c>
      <c r="I3810" s="3">
        <v>0</v>
      </c>
    </row>
    <row r="3811" ht="20" customHeight="1" spans="1:9">
      <c r="A3811" s="9">
        <v>44688</v>
      </c>
      <c r="B3811" s="3" t="s">
        <v>475</v>
      </c>
      <c r="C3811" s="3" t="s">
        <v>131</v>
      </c>
      <c r="D3811" s="31">
        <v>0</v>
      </c>
      <c r="E3811" s="60">
        <v>242</v>
      </c>
      <c r="F3811" s="3">
        <v>3</v>
      </c>
      <c r="G3811" s="3">
        <v>1</v>
      </c>
      <c r="H3811" s="3">
        <v>0</v>
      </c>
      <c r="I3811" s="3">
        <v>1</v>
      </c>
    </row>
    <row r="3812" ht="20" customHeight="1" spans="1:9">
      <c r="A3812" s="9">
        <v>44688</v>
      </c>
      <c r="B3812" s="3" t="s">
        <v>489</v>
      </c>
      <c r="C3812" s="3" t="s">
        <v>131</v>
      </c>
      <c r="D3812" s="31">
        <v>0</v>
      </c>
      <c r="E3812" s="60">
        <v>241</v>
      </c>
      <c r="F3812" s="3">
        <v>0</v>
      </c>
      <c r="G3812" s="3">
        <v>0</v>
      </c>
      <c r="H3812" s="3">
        <v>0</v>
      </c>
      <c r="I3812" s="3">
        <v>0</v>
      </c>
    </row>
    <row r="3813" ht="20" customHeight="1" spans="1:9">
      <c r="A3813" s="9">
        <v>44688</v>
      </c>
      <c r="B3813" s="3" t="s">
        <v>469</v>
      </c>
      <c r="C3813" s="3" t="s">
        <v>131</v>
      </c>
      <c r="D3813" s="31">
        <v>0</v>
      </c>
      <c r="E3813" s="60">
        <v>241</v>
      </c>
      <c r="F3813" s="3">
        <v>1</v>
      </c>
      <c r="G3813" s="3">
        <v>0</v>
      </c>
      <c r="H3813" s="3">
        <v>0</v>
      </c>
      <c r="I3813" s="3">
        <v>0</v>
      </c>
    </row>
    <row r="3814" ht="20" customHeight="1" spans="1:9">
      <c r="A3814" s="9">
        <v>44688</v>
      </c>
      <c r="B3814" s="3" t="s">
        <v>296</v>
      </c>
      <c r="C3814" s="3" t="s">
        <v>131</v>
      </c>
      <c r="D3814" s="31">
        <v>0</v>
      </c>
      <c r="E3814" s="60">
        <v>242</v>
      </c>
      <c r="F3814" s="3">
        <v>0</v>
      </c>
      <c r="G3814" s="3">
        <v>0</v>
      </c>
      <c r="H3814" s="3">
        <v>0</v>
      </c>
      <c r="I3814" s="3">
        <v>0</v>
      </c>
    </row>
    <row r="3815" ht="20" customHeight="1" spans="1:9">
      <c r="A3815" s="9">
        <v>44688</v>
      </c>
      <c r="B3815" s="3" t="s">
        <v>465</v>
      </c>
      <c r="C3815" s="3" t="s">
        <v>131</v>
      </c>
      <c r="D3815" s="31">
        <v>0</v>
      </c>
      <c r="E3815" s="60">
        <v>241</v>
      </c>
      <c r="F3815" s="3">
        <v>2</v>
      </c>
      <c r="G3815" s="3">
        <v>1</v>
      </c>
      <c r="H3815" s="3">
        <v>0</v>
      </c>
      <c r="I3815" s="3">
        <v>1</v>
      </c>
    </row>
    <row r="3816" ht="20" customHeight="1" spans="1:9">
      <c r="A3816" s="9">
        <v>44688</v>
      </c>
      <c r="B3816" s="3" t="s">
        <v>307</v>
      </c>
      <c r="C3816" s="3" t="s">
        <v>131</v>
      </c>
      <c r="D3816" s="31">
        <v>0</v>
      </c>
      <c r="E3816" s="60">
        <v>269</v>
      </c>
      <c r="F3816" s="3">
        <v>0</v>
      </c>
      <c r="G3816" s="3">
        <v>0</v>
      </c>
      <c r="H3816" s="3">
        <v>0</v>
      </c>
      <c r="I3816" s="3">
        <v>1</v>
      </c>
    </row>
    <row r="3817" ht="20" customHeight="1" spans="1:9">
      <c r="A3817" s="9">
        <v>44688</v>
      </c>
      <c r="B3817" s="3" t="s">
        <v>421</v>
      </c>
      <c r="C3817" s="3" t="s">
        <v>131</v>
      </c>
      <c r="D3817" s="31">
        <v>0</v>
      </c>
      <c r="E3817" s="60">
        <v>241</v>
      </c>
      <c r="F3817" s="3">
        <v>3</v>
      </c>
      <c r="G3817" s="3">
        <v>1</v>
      </c>
      <c r="H3817" s="3">
        <v>0</v>
      </c>
      <c r="I3817" s="3">
        <v>1</v>
      </c>
    </row>
    <row r="3818" ht="20" customHeight="1" spans="1:9">
      <c r="A3818" s="9">
        <v>44688</v>
      </c>
      <c r="B3818" s="3" t="s">
        <v>490</v>
      </c>
      <c r="C3818" s="3" t="s">
        <v>131</v>
      </c>
      <c r="D3818" s="31">
        <v>0</v>
      </c>
      <c r="E3818" s="60">
        <v>241</v>
      </c>
      <c r="F3818" s="3">
        <v>0</v>
      </c>
      <c r="G3818" s="3">
        <v>0</v>
      </c>
      <c r="H3818" s="3">
        <v>0</v>
      </c>
      <c r="I3818" s="3">
        <v>1</v>
      </c>
    </row>
    <row r="3819" ht="20" customHeight="1" spans="1:9">
      <c r="A3819" s="9">
        <v>44688</v>
      </c>
      <c r="B3819" s="3" t="s">
        <v>457</v>
      </c>
      <c r="C3819" s="3" t="s">
        <v>131</v>
      </c>
      <c r="D3819" s="31">
        <v>0</v>
      </c>
      <c r="E3819" s="60">
        <v>242</v>
      </c>
      <c r="F3819" s="3">
        <v>0</v>
      </c>
      <c r="G3819" s="3">
        <v>0</v>
      </c>
      <c r="H3819" s="3">
        <v>0</v>
      </c>
      <c r="I3819" s="3">
        <v>0</v>
      </c>
    </row>
    <row r="3820" ht="20" customHeight="1" spans="1:9">
      <c r="A3820" s="9">
        <v>44688</v>
      </c>
      <c r="B3820" s="3" t="s">
        <v>412</v>
      </c>
      <c r="C3820" s="3" t="s">
        <v>131</v>
      </c>
      <c r="D3820" s="31">
        <v>0</v>
      </c>
      <c r="E3820" s="60">
        <v>253</v>
      </c>
      <c r="F3820" s="3">
        <v>0</v>
      </c>
      <c r="G3820" s="3">
        <v>0</v>
      </c>
      <c r="H3820" s="3">
        <v>0</v>
      </c>
      <c r="I3820" s="3">
        <v>0</v>
      </c>
    </row>
    <row r="3821" ht="20" customHeight="1" spans="1:9">
      <c r="A3821" s="9">
        <v>44688</v>
      </c>
      <c r="B3821" s="3" t="s">
        <v>480</v>
      </c>
      <c r="C3821" s="3" t="s">
        <v>131</v>
      </c>
      <c r="D3821" s="31">
        <v>0</v>
      </c>
      <c r="E3821" s="60">
        <v>0</v>
      </c>
      <c r="F3821" s="3">
        <v>0</v>
      </c>
      <c r="G3821" s="3">
        <v>0</v>
      </c>
      <c r="H3821" s="3">
        <v>0</v>
      </c>
      <c r="I3821" s="3">
        <v>1</v>
      </c>
    </row>
    <row r="3822" ht="20" customHeight="1" spans="1:9">
      <c r="A3822" s="9">
        <v>44688</v>
      </c>
      <c r="B3822" s="3" t="s">
        <v>477</v>
      </c>
      <c r="C3822" s="3" t="s">
        <v>131</v>
      </c>
      <c r="D3822" s="31">
        <v>0</v>
      </c>
      <c r="E3822" s="60">
        <v>242</v>
      </c>
      <c r="F3822" s="3">
        <v>0</v>
      </c>
      <c r="G3822" s="3">
        <v>0</v>
      </c>
      <c r="H3822" s="3">
        <v>0</v>
      </c>
      <c r="I3822" s="3">
        <v>1</v>
      </c>
    </row>
    <row r="3823" ht="20" customHeight="1" spans="1:9">
      <c r="A3823" s="9">
        <v>44688</v>
      </c>
      <c r="B3823" s="3" t="s">
        <v>487</v>
      </c>
      <c r="C3823" s="3" t="s">
        <v>131</v>
      </c>
      <c r="D3823" s="31">
        <v>0</v>
      </c>
      <c r="E3823" s="60">
        <v>247</v>
      </c>
      <c r="F3823" s="3">
        <v>0</v>
      </c>
      <c r="G3823" s="3">
        <v>0</v>
      </c>
      <c r="H3823" s="3">
        <v>0</v>
      </c>
      <c r="I3823" s="3">
        <v>0</v>
      </c>
    </row>
    <row r="3824" ht="20" customHeight="1" spans="1:9">
      <c r="A3824" s="9">
        <v>44688</v>
      </c>
      <c r="B3824" s="3" t="s">
        <v>458</v>
      </c>
      <c r="C3824" s="3" t="s">
        <v>131</v>
      </c>
      <c r="D3824" s="31">
        <v>0</v>
      </c>
      <c r="E3824" s="60">
        <v>108</v>
      </c>
      <c r="F3824" s="3">
        <v>1</v>
      </c>
      <c r="G3824" s="3">
        <v>1</v>
      </c>
      <c r="H3824" s="3">
        <v>0</v>
      </c>
      <c r="I3824" s="3">
        <v>0</v>
      </c>
    </row>
    <row r="3825" ht="20" customHeight="1" spans="1:9">
      <c r="A3825" s="9">
        <v>44688</v>
      </c>
      <c r="B3825" s="3" t="s">
        <v>484</v>
      </c>
      <c r="C3825" s="3" t="s">
        <v>131</v>
      </c>
      <c r="D3825" s="31">
        <v>0</v>
      </c>
      <c r="E3825" s="60">
        <v>240</v>
      </c>
      <c r="F3825" s="3">
        <v>5</v>
      </c>
      <c r="G3825" s="3">
        <v>4</v>
      </c>
      <c r="H3825" s="3">
        <v>0</v>
      </c>
      <c r="I3825" s="3">
        <v>2</v>
      </c>
    </row>
    <row r="3826" ht="20" customHeight="1" spans="1:9">
      <c r="A3826" s="9">
        <v>44688</v>
      </c>
      <c r="B3826" s="3" t="s">
        <v>479</v>
      </c>
      <c r="C3826" s="3" t="s">
        <v>131</v>
      </c>
      <c r="D3826" s="31">
        <v>0</v>
      </c>
      <c r="E3826" s="60">
        <v>243</v>
      </c>
      <c r="F3826" s="3">
        <v>1</v>
      </c>
      <c r="G3826" s="3">
        <v>0</v>
      </c>
      <c r="H3826" s="3">
        <v>0</v>
      </c>
      <c r="I3826" s="3">
        <v>0</v>
      </c>
    </row>
    <row r="3827" ht="20" customHeight="1" spans="1:9">
      <c r="A3827" s="9">
        <v>44688</v>
      </c>
      <c r="B3827" s="3" t="s">
        <v>451</v>
      </c>
      <c r="C3827" s="3" t="s">
        <v>131</v>
      </c>
      <c r="D3827" s="31">
        <v>0</v>
      </c>
      <c r="E3827" s="60">
        <v>243</v>
      </c>
      <c r="F3827" s="3">
        <v>2</v>
      </c>
      <c r="G3827" s="3">
        <v>0</v>
      </c>
      <c r="H3827" s="3">
        <v>0</v>
      </c>
      <c r="I3827" s="3">
        <v>0</v>
      </c>
    </row>
    <row r="3828" ht="20" customHeight="1" spans="1:9">
      <c r="A3828" s="8" t="s">
        <v>169</v>
      </c>
      <c r="B3828" s="8"/>
      <c r="C3828" s="8"/>
      <c r="D3828" s="24">
        <f t="shared" ref="D3828:I3828" si="122">SUM(D3783:D3827)</f>
        <v>1919.88</v>
      </c>
      <c r="E3828" s="59">
        <f t="shared" si="122"/>
        <v>10860</v>
      </c>
      <c r="F3828" s="8">
        <f t="shared" si="122"/>
        <v>76</v>
      </c>
      <c r="G3828" s="8">
        <f t="shared" si="122"/>
        <v>37</v>
      </c>
      <c r="H3828" s="8">
        <f t="shared" si="122"/>
        <v>32</v>
      </c>
      <c r="I3828" s="8">
        <f t="shared" si="122"/>
        <v>97</v>
      </c>
    </row>
    <row r="3829" ht="20" customHeight="1" spans="1:9">
      <c r="A3829" s="9">
        <v>44687</v>
      </c>
      <c r="B3829" s="3" t="s">
        <v>291</v>
      </c>
      <c r="C3829" s="3" t="s">
        <v>131</v>
      </c>
      <c r="D3829" s="31">
        <v>1973</v>
      </c>
      <c r="E3829" s="60">
        <v>240</v>
      </c>
      <c r="F3829" s="3">
        <v>25</v>
      </c>
      <c r="G3829" s="3">
        <v>16</v>
      </c>
      <c r="H3829" s="3">
        <v>19</v>
      </c>
      <c r="I3829" s="3">
        <v>51</v>
      </c>
    </row>
    <row r="3830" ht="20" customHeight="1" spans="1:9">
      <c r="A3830" s="9">
        <v>44687</v>
      </c>
      <c r="B3830" s="3" t="s">
        <v>295</v>
      </c>
      <c r="C3830" s="3" t="s">
        <v>131</v>
      </c>
      <c r="D3830" s="31">
        <v>1683</v>
      </c>
      <c r="E3830" s="60">
        <v>798</v>
      </c>
      <c r="F3830" s="3">
        <v>16</v>
      </c>
      <c r="G3830" s="3">
        <v>8</v>
      </c>
      <c r="H3830" s="3">
        <v>5</v>
      </c>
      <c r="I3830" s="3">
        <v>21</v>
      </c>
    </row>
    <row r="3831" ht="20" customHeight="1" spans="1:9">
      <c r="A3831" s="9">
        <v>44687</v>
      </c>
      <c r="B3831" s="3" t="s">
        <v>292</v>
      </c>
      <c r="C3831" s="3" t="s">
        <v>131</v>
      </c>
      <c r="D3831" s="31">
        <v>699</v>
      </c>
      <c r="E3831" s="60">
        <v>243</v>
      </c>
      <c r="F3831" s="3">
        <v>1</v>
      </c>
      <c r="G3831" s="3">
        <v>0</v>
      </c>
      <c r="H3831" s="3">
        <v>1</v>
      </c>
      <c r="I3831" s="3">
        <v>3</v>
      </c>
    </row>
    <row r="3832" ht="20" customHeight="1" spans="1:9">
      <c r="A3832" s="9">
        <v>44687</v>
      </c>
      <c r="B3832" s="3" t="s">
        <v>424</v>
      </c>
      <c r="C3832" s="3" t="s">
        <v>131</v>
      </c>
      <c r="D3832" s="31">
        <v>509</v>
      </c>
      <c r="E3832" s="60">
        <v>252</v>
      </c>
      <c r="F3832" s="3">
        <v>2</v>
      </c>
      <c r="G3832" s="3">
        <v>0</v>
      </c>
      <c r="H3832" s="3">
        <v>2</v>
      </c>
      <c r="I3832" s="3">
        <v>2</v>
      </c>
    </row>
    <row r="3833" ht="20" customHeight="1" spans="1:9">
      <c r="A3833" s="9">
        <v>44687</v>
      </c>
      <c r="B3833" s="3">
        <v>63867237035</v>
      </c>
      <c r="C3833" s="3" t="s">
        <v>131</v>
      </c>
      <c r="D3833" s="31">
        <v>166</v>
      </c>
      <c r="E3833" s="60">
        <v>0</v>
      </c>
      <c r="F3833" s="3">
        <v>0</v>
      </c>
      <c r="G3833" s="3">
        <v>0</v>
      </c>
      <c r="H3833" s="3">
        <v>1</v>
      </c>
      <c r="I3833" s="3">
        <v>1</v>
      </c>
    </row>
    <row r="3834" ht="20" customHeight="1" spans="1:9">
      <c r="A3834" s="9">
        <v>44687</v>
      </c>
      <c r="B3834" s="3" t="s">
        <v>425</v>
      </c>
      <c r="C3834" s="3" t="s">
        <v>131</v>
      </c>
      <c r="D3834" s="31">
        <v>144</v>
      </c>
      <c r="E3834" s="60">
        <v>241</v>
      </c>
      <c r="F3834" s="3">
        <v>2</v>
      </c>
      <c r="G3834" s="3">
        <v>1</v>
      </c>
      <c r="H3834" s="3">
        <v>3</v>
      </c>
      <c r="I3834" s="3">
        <v>6</v>
      </c>
    </row>
    <row r="3835" ht="20" customHeight="1" spans="1:9">
      <c r="A3835" s="9">
        <v>44687</v>
      </c>
      <c r="B3835" s="3" t="s">
        <v>428</v>
      </c>
      <c r="C3835" s="3" t="s">
        <v>131</v>
      </c>
      <c r="D3835" s="31">
        <v>116</v>
      </c>
      <c r="E3835" s="60">
        <v>245</v>
      </c>
      <c r="F3835" s="3">
        <v>1</v>
      </c>
      <c r="G3835" s="3">
        <v>0</v>
      </c>
      <c r="H3835" s="3">
        <v>1</v>
      </c>
      <c r="I3835" s="3">
        <v>1</v>
      </c>
    </row>
    <row r="3836" ht="20" customHeight="1" spans="1:9">
      <c r="A3836" s="9">
        <v>44687</v>
      </c>
      <c r="B3836" s="3" t="s">
        <v>447</v>
      </c>
      <c r="C3836" s="3" t="s">
        <v>131</v>
      </c>
      <c r="D3836" s="31">
        <v>84</v>
      </c>
      <c r="E3836" s="60">
        <v>359</v>
      </c>
      <c r="F3836" s="3">
        <v>5</v>
      </c>
      <c r="G3836" s="3">
        <v>3</v>
      </c>
      <c r="H3836" s="3">
        <v>2</v>
      </c>
      <c r="I3836" s="3">
        <v>7</v>
      </c>
    </row>
    <row r="3837" ht="20" customHeight="1" spans="1:9">
      <c r="A3837" s="9">
        <v>44687</v>
      </c>
      <c r="B3837" s="3" t="s">
        <v>491</v>
      </c>
      <c r="C3837" s="3" t="s">
        <v>131</v>
      </c>
      <c r="D3837" s="31">
        <v>30</v>
      </c>
      <c r="E3837" s="60">
        <v>0</v>
      </c>
      <c r="F3837" s="3">
        <v>0</v>
      </c>
      <c r="G3837" s="3">
        <v>0</v>
      </c>
      <c r="H3837" s="3">
        <v>1</v>
      </c>
      <c r="I3837" s="3">
        <v>1</v>
      </c>
    </row>
    <row r="3838" ht="20" customHeight="1" spans="1:9">
      <c r="A3838" s="9">
        <v>44687</v>
      </c>
      <c r="B3838" s="3" t="s">
        <v>454</v>
      </c>
      <c r="C3838" s="3" t="s">
        <v>131</v>
      </c>
      <c r="D3838" s="31">
        <v>18</v>
      </c>
      <c r="E3838" s="60">
        <v>647</v>
      </c>
      <c r="F3838" s="3">
        <v>5</v>
      </c>
      <c r="G3838" s="3">
        <v>2</v>
      </c>
      <c r="H3838" s="3">
        <v>1</v>
      </c>
      <c r="I3838" s="3">
        <v>6</v>
      </c>
    </row>
    <row r="3839" ht="20" customHeight="1" spans="1:9">
      <c r="A3839" s="9">
        <v>44687</v>
      </c>
      <c r="B3839" s="3" t="s">
        <v>307</v>
      </c>
      <c r="C3839" s="3" t="s">
        <v>131</v>
      </c>
      <c r="D3839" s="31">
        <v>6</v>
      </c>
      <c r="E3839" s="60">
        <v>247</v>
      </c>
      <c r="F3839" s="3">
        <v>1</v>
      </c>
      <c r="G3839" s="3">
        <v>1</v>
      </c>
      <c r="H3839" s="3">
        <v>1</v>
      </c>
      <c r="I3839" s="3">
        <v>1</v>
      </c>
    </row>
    <row r="3840" ht="20" customHeight="1" spans="1:9">
      <c r="A3840" s="9">
        <v>44687</v>
      </c>
      <c r="B3840" s="3" t="s">
        <v>477</v>
      </c>
      <c r="C3840" s="3" t="s">
        <v>131</v>
      </c>
      <c r="D3840" s="31">
        <v>6</v>
      </c>
      <c r="E3840" s="60">
        <v>243</v>
      </c>
      <c r="F3840" s="3">
        <v>6</v>
      </c>
      <c r="G3840" s="3">
        <v>4</v>
      </c>
      <c r="H3840" s="3">
        <v>1</v>
      </c>
      <c r="I3840" s="3">
        <v>5</v>
      </c>
    </row>
    <row r="3841" ht="20" customHeight="1" spans="1:9">
      <c r="A3841" s="9">
        <v>44687</v>
      </c>
      <c r="B3841" s="3" t="s">
        <v>423</v>
      </c>
      <c r="C3841" s="3" t="s">
        <v>131</v>
      </c>
      <c r="D3841" s="31">
        <v>1</v>
      </c>
      <c r="E3841" s="60">
        <v>243</v>
      </c>
      <c r="F3841" s="3">
        <v>2</v>
      </c>
      <c r="G3841" s="3">
        <v>1</v>
      </c>
      <c r="H3841" s="3">
        <v>1</v>
      </c>
      <c r="I3841" s="3">
        <v>3</v>
      </c>
    </row>
    <row r="3842" ht="20" customHeight="1" spans="1:9">
      <c r="A3842" s="9">
        <v>44687</v>
      </c>
      <c r="B3842" s="3" t="s">
        <v>459</v>
      </c>
      <c r="C3842" s="3" t="s">
        <v>131</v>
      </c>
      <c r="D3842" s="31">
        <v>0</v>
      </c>
      <c r="E3842" s="60">
        <v>246</v>
      </c>
      <c r="F3842" s="3">
        <v>1</v>
      </c>
      <c r="G3842" s="3">
        <v>0</v>
      </c>
      <c r="H3842" s="3">
        <v>0</v>
      </c>
      <c r="I3842" s="3">
        <v>0</v>
      </c>
    </row>
    <row r="3843" ht="20" customHeight="1" spans="1:9">
      <c r="A3843" s="9">
        <v>44687</v>
      </c>
      <c r="B3843" s="3" t="s">
        <v>426</v>
      </c>
      <c r="C3843" s="3" t="s">
        <v>131</v>
      </c>
      <c r="D3843" s="31">
        <v>0</v>
      </c>
      <c r="E3843" s="60">
        <v>240</v>
      </c>
      <c r="F3843" s="3">
        <v>0</v>
      </c>
      <c r="G3843" s="3">
        <v>0</v>
      </c>
      <c r="H3843" s="3">
        <v>0</v>
      </c>
      <c r="I3843" s="3">
        <v>0</v>
      </c>
    </row>
    <row r="3844" ht="20" customHeight="1" spans="1:9">
      <c r="A3844" s="9">
        <v>44687</v>
      </c>
      <c r="B3844" s="3" t="s">
        <v>439</v>
      </c>
      <c r="C3844" s="3" t="s">
        <v>131</v>
      </c>
      <c r="D3844" s="31">
        <v>0</v>
      </c>
      <c r="E3844" s="60">
        <v>255</v>
      </c>
      <c r="F3844" s="3">
        <v>0</v>
      </c>
      <c r="G3844" s="3">
        <v>0</v>
      </c>
      <c r="H3844" s="3">
        <v>0</v>
      </c>
      <c r="I3844" s="3">
        <v>0</v>
      </c>
    </row>
    <row r="3845" ht="20" customHeight="1" spans="1:9">
      <c r="A3845" s="9">
        <v>44687</v>
      </c>
      <c r="B3845" s="3" t="s">
        <v>488</v>
      </c>
      <c r="C3845" s="3" t="s">
        <v>131</v>
      </c>
      <c r="D3845" s="31">
        <v>0</v>
      </c>
      <c r="E3845" s="60">
        <v>242</v>
      </c>
      <c r="F3845" s="3">
        <v>0</v>
      </c>
      <c r="G3845" s="3">
        <v>0</v>
      </c>
      <c r="H3845" s="3">
        <v>0</v>
      </c>
      <c r="I3845" s="3">
        <v>0</v>
      </c>
    </row>
    <row r="3846" ht="20" customHeight="1" spans="1:9">
      <c r="A3846" s="9">
        <v>44687</v>
      </c>
      <c r="B3846" s="3" t="s">
        <v>485</v>
      </c>
      <c r="C3846" s="3" t="s">
        <v>131</v>
      </c>
      <c r="D3846" s="31">
        <v>0</v>
      </c>
      <c r="E3846" s="60">
        <v>243</v>
      </c>
      <c r="F3846" s="3">
        <v>0</v>
      </c>
      <c r="G3846" s="3">
        <v>0</v>
      </c>
      <c r="H3846" s="3">
        <v>0</v>
      </c>
      <c r="I3846" s="3">
        <v>0</v>
      </c>
    </row>
    <row r="3847" ht="20" customHeight="1" spans="1:9">
      <c r="A3847" s="9">
        <v>44687</v>
      </c>
      <c r="B3847" s="3" t="s">
        <v>313</v>
      </c>
      <c r="C3847" s="3" t="s">
        <v>131</v>
      </c>
      <c r="D3847" s="31">
        <v>0</v>
      </c>
      <c r="E3847" s="60">
        <v>244</v>
      </c>
      <c r="F3847" s="3">
        <v>0</v>
      </c>
      <c r="G3847" s="3">
        <v>0</v>
      </c>
      <c r="H3847" s="3">
        <v>0</v>
      </c>
      <c r="I3847" s="3">
        <v>4</v>
      </c>
    </row>
    <row r="3848" ht="20" customHeight="1" spans="1:9">
      <c r="A3848" s="9">
        <v>44687</v>
      </c>
      <c r="B3848" s="3" t="s">
        <v>473</v>
      </c>
      <c r="C3848" s="3" t="s">
        <v>131</v>
      </c>
      <c r="D3848" s="31">
        <v>0</v>
      </c>
      <c r="E3848" s="60">
        <v>315</v>
      </c>
      <c r="F3848" s="3">
        <v>1</v>
      </c>
      <c r="G3848" s="3">
        <v>0</v>
      </c>
      <c r="H3848" s="3">
        <v>0</v>
      </c>
      <c r="I3848" s="3">
        <v>0</v>
      </c>
    </row>
    <row r="3849" ht="20" customHeight="1" spans="1:9">
      <c r="A3849" s="9">
        <v>44687</v>
      </c>
      <c r="B3849" s="3" t="s">
        <v>440</v>
      </c>
      <c r="C3849" s="3" t="s">
        <v>131</v>
      </c>
      <c r="D3849" s="31">
        <v>0</v>
      </c>
      <c r="E3849" s="60">
        <v>245</v>
      </c>
      <c r="F3849" s="3">
        <v>1</v>
      </c>
      <c r="G3849" s="3">
        <v>0</v>
      </c>
      <c r="H3849" s="3">
        <v>0</v>
      </c>
      <c r="I3849" s="3">
        <v>0</v>
      </c>
    </row>
    <row r="3850" ht="20" customHeight="1" spans="1:9">
      <c r="A3850" s="9">
        <v>44687</v>
      </c>
      <c r="B3850" s="3" t="s">
        <v>492</v>
      </c>
      <c r="C3850" s="3" t="s">
        <v>131</v>
      </c>
      <c r="D3850" s="31">
        <v>0</v>
      </c>
      <c r="E3850" s="60">
        <v>1</v>
      </c>
      <c r="F3850" s="3">
        <v>0</v>
      </c>
      <c r="G3850" s="3">
        <v>0</v>
      </c>
      <c r="H3850" s="3">
        <v>0</v>
      </c>
      <c r="I3850" s="3">
        <v>0</v>
      </c>
    </row>
    <row r="3851" ht="20" customHeight="1" spans="1:9">
      <c r="A3851" s="9">
        <v>44687</v>
      </c>
      <c r="B3851" s="3" t="s">
        <v>455</v>
      </c>
      <c r="C3851" s="3" t="s">
        <v>131</v>
      </c>
      <c r="D3851" s="31">
        <v>0</v>
      </c>
      <c r="E3851" s="60">
        <v>242</v>
      </c>
      <c r="F3851" s="3">
        <v>0</v>
      </c>
      <c r="G3851" s="3">
        <v>0</v>
      </c>
      <c r="H3851" s="3">
        <v>0</v>
      </c>
      <c r="I3851" s="3">
        <v>0</v>
      </c>
    </row>
    <row r="3852" ht="20" customHeight="1" spans="1:9">
      <c r="A3852" s="9">
        <v>44687</v>
      </c>
      <c r="B3852" s="3" t="s">
        <v>445</v>
      </c>
      <c r="C3852" s="3" t="s">
        <v>131</v>
      </c>
      <c r="D3852" s="31">
        <v>0</v>
      </c>
      <c r="E3852" s="60">
        <v>249</v>
      </c>
      <c r="F3852" s="3">
        <v>0</v>
      </c>
      <c r="G3852" s="3">
        <v>0</v>
      </c>
      <c r="H3852" s="3">
        <v>0</v>
      </c>
      <c r="I3852" s="3">
        <v>1</v>
      </c>
    </row>
    <row r="3853" ht="20" customHeight="1" spans="1:9">
      <c r="A3853" s="9">
        <v>44687</v>
      </c>
      <c r="B3853" s="3" t="s">
        <v>482</v>
      </c>
      <c r="C3853" s="3" t="s">
        <v>131</v>
      </c>
      <c r="D3853" s="31">
        <v>0</v>
      </c>
      <c r="E3853" s="60">
        <v>276</v>
      </c>
      <c r="F3853" s="3">
        <v>1</v>
      </c>
      <c r="G3853" s="3">
        <v>0</v>
      </c>
      <c r="H3853" s="3">
        <v>0</v>
      </c>
      <c r="I3853" s="3">
        <v>0</v>
      </c>
    </row>
    <row r="3854" ht="20" customHeight="1" spans="1:9">
      <c r="A3854" s="9">
        <v>44687</v>
      </c>
      <c r="B3854" s="3" t="s">
        <v>483</v>
      </c>
      <c r="C3854" s="3" t="s">
        <v>131</v>
      </c>
      <c r="D3854" s="31">
        <v>0</v>
      </c>
      <c r="E3854" s="60">
        <v>240</v>
      </c>
      <c r="F3854" s="3">
        <v>1</v>
      </c>
      <c r="G3854" s="3">
        <v>0</v>
      </c>
      <c r="H3854" s="3">
        <v>0</v>
      </c>
      <c r="I3854" s="3">
        <v>0</v>
      </c>
    </row>
    <row r="3855" ht="20" customHeight="1" spans="1:9">
      <c r="A3855" s="9">
        <v>44687</v>
      </c>
      <c r="B3855" s="3" t="s">
        <v>493</v>
      </c>
      <c r="C3855" s="3" t="s">
        <v>131</v>
      </c>
      <c r="D3855" s="31">
        <v>0</v>
      </c>
      <c r="E3855" s="60">
        <v>60</v>
      </c>
      <c r="F3855" s="3">
        <v>0</v>
      </c>
      <c r="G3855" s="3">
        <v>0</v>
      </c>
      <c r="H3855" s="3">
        <v>0</v>
      </c>
      <c r="I3855" s="3">
        <v>1</v>
      </c>
    </row>
    <row r="3856" ht="20" customHeight="1" spans="1:9">
      <c r="A3856" s="9">
        <v>44687</v>
      </c>
      <c r="B3856" s="3" t="s">
        <v>463</v>
      </c>
      <c r="C3856" s="3" t="s">
        <v>131</v>
      </c>
      <c r="D3856" s="31">
        <v>0</v>
      </c>
      <c r="E3856" s="60">
        <v>255</v>
      </c>
      <c r="F3856" s="3">
        <v>1</v>
      </c>
      <c r="G3856" s="3">
        <v>1</v>
      </c>
      <c r="H3856" s="3">
        <v>0</v>
      </c>
      <c r="I3856" s="3">
        <v>0</v>
      </c>
    </row>
    <row r="3857" ht="20" customHeight="1" spans="1:9">
      <c r="A3857" s="9">
        <v>44687</v>
      </c>
      <c r="B3857" s="3" t="s">
        <v>475</v>
      </c>
      <c r="C3857" s="3" t="s">
        <v>131</v>
      </c>
      <c r="D3857" s="31">
        <v>0</v>
      </c>
      <c r="E3857" s="60">
        <v>243</v>
      </c>
      <c r="F3857" s="3">
        <v>1</v>
      </c>
      <c r="G3857" s="3">
        <v>1</v>
      </c>
      <c r="H3857" s="3">
        <v>0</v>
      </c>
      <c r="I3857" s="3">
        <v>1</v>
      </c>
    </row>
    <row r="3858" ht="20" customHeight="1" spans="1:9">
      <c r="A3858" s="9">
        <v>44687</v>
      </c>
      <c r="B3858" s="3" t="s">
        <v>489</v>
      </c>
      <c r="C3858" s="3" t="s">
        <v>131</v>
      </c>
      <c r="D3858" s="31">
        <v>0</v>
      </c>
      <c r="E3858" s="60">
        <v>241</v>
      </c>
      <c r="F3858" s="3">
        <v>0</v>
      </c>
      <c r="G3858" s="3">
        <v>0</v>
      </c>
      <c r="H3858" s="3">
        <v>0</v>
      </c>
      <c r="I3858" s="3">
        <v>0</v>
      </c>
    </row>
    <row r="3859" ht="20" customHeight="1" spans="1:9">
      <c r="A3859" s="9">
        <v>44687</v>
      </c>
      <c r="B3859" s="3" t="s">
        <v>469</v>
      </c>
      <c r="C3859" s="3" t="s">
        <v>131</v>
      </c>
      <c r="D3859" s="31">
        <v>0</v>
      </c>
      <c r="E3859" s="60">
        <v>240</v>
      </c>
      <c r="F3859" s="3">
        <v>1</v>
      </c>
      <c r="G3859" s="3">
        <v>0</v>
      </c>
      <c r="H3859" s="3">
        <v>0</v>
      </c>
      <c r="I3859" s="3">
        <v>0</v>
      </c>
    </row>
    <row r="3860" ht="20" customHeight="1" spans="1:9">
      <c r="A3860" s="9">
        <v>44687</v>
      </c>
      <c r="B3860" s="3" t="s">
        <v>296</v>
      </c>
      <c r="C3860" s="3" t="s">
        <v>131</v>
      </c>
      <c r="D3860" s="31">
        <v>0</v>
      </c>
      <c r="E3860" s="60">
        <v>242</v>
      </c>
      <c r="F3860" s="3">
        <v>2</v>
      </c>
      <c r="G3860" s="3">
        <v>2</v>
      </c>
      <c r="H3860" s="3">
        <v>0</v>
      </c>
      <c r="I3860" s="3">
        <v>1</v>
      </c>
    </row>
    <row r="3861" ht="20" customHeight="1" spans="1:9">
      <c r="A3861" s="9">
        <v>44687</v>
      </c>
      <c r="B3861" s="3" t="s">
        <v>476</v>
      </c>
      <c r="C3861" s="3" t="s">
        <v>131</v>
      </c>
      <c r="D3861" s="31">
        <v>0</v>
      </c>
      <c r="E3861" s="60">
        <v>0</v>
      </c>
      <c r="F3861" s="3">
        <v>0</v>
      </c>
      <c r="G3861" s="3">
        <v>0</v>
      </c>
      <c r="H3861" s="3">
        <v>0</v>
      </c>
      <c r="I3861" s="3">
        <v>1</v>
      </c>
    </row>
    <row r="3862" ht="20" customHeight="1" spans="1:9">
      <c r="A3862" s="9">
        <v>44687</v>
      </c>
      <c r="B3862" s="3" t="s">
        <v>421</v>
      </c>
      <c r="C3862" s="3" t="s">
        <v>131</v>
      </c>
      <c r="D3862" s="31">
        <v>0</v>
      </c>
      <c r="E3862" s="60">
        <v>244</v>
      </c>
      <c r="F3862" s="3">
        <v>1</v>
      </c>
      <c r="G3862" s="3">
        <v>0</v>
      </c>
      <c r="H3862" s="3">
        <v>0</v>
      </c>
      <c r="I3862" s="3">
        <v>0</v>
      </c>
    </row>
    <row r="3863" ht="20" customHeight="1" spans="1:9">
      <c r="A3863" s="9">
        <v>44687</v>
      </c>
      <c r="B3863" s="3" t="s">
        <v>490</v>
      </c>
      <c r="C3863" s="3" t="s">
        <v>131</v>
      </c>
      <c r="D3863" s="31">
        <v>0</v>
      </c>
      <c r="E3863" s="60">
        <v>241</v>
      </c>
      <c r="F3863" s="3">
        <v>0</v>
      </c>
      <c r="G3863" s="3">
        <v>0</v>
      </c>
      <c r="H3863" s="3">
        <v>0</v>
      </c>
      <c r="I3863" s="3">
        <v>0</v>
      </c>
    </row>
    <row r="3864" ht="20" customHeight="1" spans="1:9">
      <c r="A3864" s="9">
        <v>44687</v>
      </c>
      <c r="B3864" s="3" t="s">
        <v>457</v>
      </c>
      <c r="C3864" s="3" t="s">
        <v>131</v>
      </c>
      <c r="D3864" s="31">
        <v>0</v>
      </c>
      <c r="E3864" s="60">
        <v>247</v>
      </c>
      <c r="F3864" s="3">
        <v>0</v>
      </c>
      <c r="G3864" s="3">
        <v>0</v>
      </c>
      <c r="H3864" s="3">
        <v>0</v>
      </c>
      <c r="I3864" s="3">
        <v>1</v>
      </c>
    </row>
    <row r="3865" ht="20" customHeight="1" spans="1:9">
      <c r="A3865" s="9">
        <v>44687</v>
      </c>
      <c r="B3865" s="3" t="s">
        <v>412</v>
      </c>
      <c r="C3865" s="3" t="s">
        <v>131</v>
      </c>
      <c r="D3865" s="31">
        <v>0</v>
      </c>
      <c r="E3865" s="60">
        <v>253</v>
      </c>
      <c r="F3865" s="3">
        <v>0</v>
      </c>
      <c r="G3865" s="3">
        <v>0</v>
      </c>
      <c r="H3865" s="3">
        <v>0</v>
      </c>
      <c r="I3865" s="3">
        <v>0</v>
      </c>
    </row>
    <row r="3866" ht="20" customHeight="1" spans="1:9">
      <c r="A3866" s="9">
        <v>44687</v>
      </c>
      <c r="B3866" s="3" t="s">
        <v>418</v>
      </c>
      <c r="C3866" s="3" t="s">
        <v>131</v>
      </c>
      <c r="D3866" s="31">
        <v>0</v>
      </c>
      <c r="E3866" s="60">
        <v>67</v>
      </c>
      <c r="F3866" s="3">
        <v>0</v>
      </c>
      <c r="G3866" s="3">
        <v>0</v>
      </c>
      <c r="H3866" s="3">
        <v>0</v>
      </c>
      <c r="I3866" s="3">
        <v>0</v>
      </c>
    </row>
    <row r="3867" ht="20" customHeight="1" spans="1:9">
      <c r="A3867" s="9">
        <v>44687</v>
      </c>
      <c r="B3867" s="3" t="s">
        <v>480</v>
      </c>
      <c r="C3867" s="3" t="s">
        <v>131</v>
      </c>
      <c r="D3867" s="31">
        <v>0</v>
      </c>
      <c r="E3867" s="60">
        <v>0</v>
      </c>
      <c r="F3867" s="3">
        <v>0</v>
      </c>
      <c r="G3867" s="3">
        <v>0</v>
      </c>
      <c r="H3867" s="3">
        <v>0</v>
      </c>
      <c r="I3867" s="3">
        <v>1</v>
      </c>
    </row>
    <row r="3868" ht="20" customHeight="1" spans="1:9">
      <c r="A3868" s="9">
        <v>44687</v>
      </c>
      <c r="B3868" s="3" t="s">
        <v>487</v>
      </c>
      <c r="C3868" s="3" t="s">
        <v>131</v>
      </c>
      <c r="D3868" s="31">
        <v>0</v>
      </c>
      <c r="E3868" s="60">
        <v>244</v>
      </c>
      <c r="F3868" s="3">
        <v>1</v>
      </c>
      <c r="G3868" s="3">
        <v>0</v>
      </c>
      <c r="H3868" s="3">
        <v>0</v>
      </c>
      <c r="I3868" s="3">
        <v>0</v>
      </c>
    </row>
    <row r="3869" ht="20" customHeight="1" spans="1:9">
      <c r="A3869" s="9">
        <v>44687</v>
      </c>
      <c r="B3869" s="3" t="s">
        <v>458</v>
      </c>
      <c r="C3869" s="3" t="s">
        <v>131</v>
      </c>
      <c r="D3869" s="31">
        <v>0</v>
      </c>
      <c r="E3869" s="60">
        <v>275</v>
      </c>
      <c r="F3869" s="3">
        <v>0</v>
      </c>
      <c r="G3869" s="3">
        <v>0</v>
      </c>
      <c r="H3869" s="3">
        <v>0</v>
      </c>
      <c r="I3869" s="3">
        <v>0</v>
      </c>
    </row>
    <row r="3870" ht="20" customHeight="1" spans="1:9">
      <c r="A3870" s="9">
        <v>44687</v>
      </c>
      <c r="B3870" s="3" t="s">
        <v>484</v>
      </c>
      <c r="C3870" s="3" t="s">
        <v>131</v>
      </c>
      <c r="D3870" s="31">
        <v>0</v>
      </c>
      <c r="E3870" s="60">
        <v>241</v>
      </c>
      <c r="F3870" s="3">
        <v>0</v>
      </c>
      <c r="G3870" s="3">
        <v>0</v>
      </c>
      <c r="H3870" s="3">
        <v>0</v>
      </c>
      <c r="I3870" s="3">
        <v>0</v>
      </c>
    </row>
    <row r="3871" ht="20" customHeight="1" spans="1:9">
      <c r="A3871" s="9">
        <v>44687</v>
      </c>
      <c r="B3871" s="3" t="s">
        <v>451</v>
      </c>
      <c r="C3871" s="3" t="s">
        <v>131</v>
      </c>
      <c r="D3871" s="31">
        <v>0</v>
      </c>
      <c r="E3871" s="60">
        <v>243</v>
      </c>
      <c r="F3871" s="3">
        <v>0</v>
      </c>
      <c r="G3871" s="3">
        <v>0</v>
      </c>
      <c r="H3871" s="3">
        <v>0</v>
      </c>
      <c r="I3871" s="3">
        <v>0</v>
      </c>
    </row>
    <row r="3872" ht="20" customHeight="1" spans="1:9">
      <c r="A3872" s="8" t="s">
        <v>172</v>
      </c>
      <c r="B3872" s="8"/>
      <c r="C3872" s="8"/>
      <c r="D3872" s="24">
        <f t="shared" ref="D3872:I3872" si="123">SUM(D3829:D3871)</f>
        <v>5435</v>
      </c>
      <c r="E3872" s="59">
        <f t="shared" si="123"/>
        <v>10132</v>
      </c>
      <c r="F3872" s="8">
        <f t="shared" si="123"/>
        <v>78</v>
      </c>
      <c r="G3872" s="8">
        <f t="shared" si="123"/>
        <v>40</v>
      </c>
      <c r="H3872" s="8">
        <f t="shared" si="123"/>
        <v>39</v>
      </c>
      <c r="I3872" s="8">
        <f t="shared" si="123"/>
        <v>119</v>
      </c>
    </row>
    <row r="3873" ht="20" customHeight="1" spans="1:9">
      <c r="A3873" s="9">
        <v>44686</v>
      </c>
      <c r="B3873" s="3" t="s">
        <v>291</v>
      </c>
      <c r="C3873" s="3" t="s">
        <v>131</v>
      </c>
      <c r="D3873" s="31">
        <v>2050</v>
      </c>
      <c r="E3873" s="60">
        <v>247</v>
      </c>
      <c r="F3873" s="3">
        <v>23</v>
      </c>
      <c r="G3873" s="3">
        <v>19</v>
      </c>
      <c r="H3873" s="3">
        <v>14</v>
      </c>
      <c r="I3873" s="3">
        <v>46</v>
      </c>
    </row>
    <row r="3874" ht="20" customHeight="1" spans="1:9">
      <c r="A3874" s="9">
        <v>44686</v>
      </c>
      <c r="B3874" s="3" t="s">
        <v>292</v>
      </c>
      <c r="C3874" s="3" t="s">
        <v>131</v>
      </c>
      <c r="D3874" s="31">
        <v>1347</v>
      </c>
      <c r="E3874" s="60">
        <v>247</v>
      </c>
      <c r="F3874" s="3">
        <v>4</v>
      </c>
      <c r="G3874" s="3">
        <v>2</v>
      </c>
      <c r="H3874" s="3">
        <v>1</v>
      </c>
      <c r="I3874" s="3">
        <v>4</v>
      </c>
    </row>
    <row r="3875" ht="20" customHeight="1" spans="1:9">
      <c r="A3875" s="9">
        <v>44686</v>
      </c>
      <c r="B3875" s="3" t="s">
        <v>423</v>
      </c>
      <c r="C3875" s="3" t="s">
        <v>131</v>
      </c>
      <c r="D3875" s="31">
        <v>416</v>
      </c>
      <c r="E3875" s="60">
        <v>240</v>
      </c>
      <c r="F3875" s="3">
        <v>1</v>
      </c>
      <c r="G3875" s="3">
        <v>0</v>
      </c>
      <c r="H3875" s="3">
        <v>1</v>
      </c>
      <c r="I3875" s="3">
        <v>2</v>
      </c>
    </row>
    <row r="3876" ht="20" customHeight="1" spans="1:9">
      <c r="A3876" s="9">
        <v>44686</v>
      </c>
      <c r="B3876" s="3" t="s">
        <v>295</v>
      </c>
      <c r="C3876" s="3" t="s">
        <v>131</v>
      </c>
      <c r="D3876" s="31">
        <v>349</v>
      </c>
      <c r="E3876" s="60">
        <v>665</v>
      </c>
      <c r="F3876" s="3">
        <v>15</v>
      </c>
      <c r="G3876" s="3">
        <v>4</v>
      </c>
      <c r="H3876" s="3">
        <v>5</v>
      </c>
      <c r="I3876" s="3">
        <v>14</v>
      </c>
    </row>
    <row r="3877" ht="20" customHeight="1" spans="1:9">
      <c r="A3877" s="9">
        <v>44686</v>
      </c>
      <c r="B3877" s="3" t="s">
        <v>424</v>
      </c>
      <c r="C3877" s="3" t="s">
        <v>131</v>
      </c>
      <c r="D3877" s="31">
        <v>94</v>
      </c>
      <c r="E3877" s="60">
        <v>248</v>
      </c>
      <c r="F3877" s="3">
        <v>2</v>
      </c>
      <c r="G3877" s="3">
        <v>2</v>
      </c>
      <c r="H3877" s="3">
        <v>1</v>
      </c>
      <c r="I3877" s="3">
        <v>3</v>
      </c>
    </row>
    <row r="3878" ht="20" customHeight="1" spans="1:9">
      <c r="A3878" s="9">
        <v>44686</v>
      </c>
      <c r="B3878" s="3" t="s">
        <v>447</v>
      </c>
      <c r="C3878" s="3" t="s">
        <v>131</v>
      </c>
      <c r="D3878" s="31">
        <v>36</v>
      </c>
      <c r="E3878" s="60">
        <v>245</v>
      </c>
      <c r="F3878" s="3">
        <v>4</v>
      </c>
      <c r="G3878" s="3">
        <v>3</v>
      </c>
      <c r="H3878" s="3">
        <v>1</v>
      </c>
      <c r="I3878" s="3">
        <v>4</v>
      </c>
    </row>
    <row r="3879" ht="20" customHeight="1" spans="1:9">
      <c r="A3879" s="9">
        <v>44686</v>
      </c>
      <c r="B3879" s="3" t="s">
        <v>480</v>
      </c>
      <c r="C3879" s="3" t="s">
        <v>131</v>
      </c>
      <c r="D3879" s="31">
        <v>36</v>
      </c>
      <c r="E3879" s="60">
        <v>0</v>
      </c>
      <c r="F3879" s="3">
        <v>0</v>
      </c>
      <c r="G3879" s="3">
        <v>0</v>
      </c>
      <c r="H3879" s="3">
        <v>1</v>
      </c>
      <c r="I3879" s="3">
        <v>1</v>
      </c>
    </row>
    <row r="3880" ht="20" customHeight="1" spans="1:9">
      <c r="A3880" s="9">
        <v>44686</v>
      </c>
      <c r="B3880" s="3">
        <v>63867237035</v>
      </c>
      <c r="C3880" s="3" t="s">
        <v>131</v>
      </c>
      <c r="D3880" s="31">
        <v>36</v>
      </c>
      <c r="E3880" s="60">
        <v>0</v>
      </c>
      <c r="F3880" s="3">
        <v>0</v>
      </c>
      <c r="G3880" s="3">
        <v>0</v>
      </c>
      <c r="H3880" s="3">
        <v>1</v>
      </c>
      <c r="I3880" s="3">
        <v>1</v>
      </c>
    </row>
    <row r="3881" ht="20" customHeight="1" spans="1:9">
      <c r="A3881" s="9">
        <v>44686</v>
      </c>
      <c r="B3881" s="3" t="s">
        <v>491</v>
      </c>
      <c r="C3881" s="3" t="s">
        <v>131</v>
      </c>
      <c r="D3881" s="31">
        <v>36</v>
      </c>
      <c r="E3881" s="60">
        <v>0</v>
      </c>
      <c r="F3881" s="3">
        <v>0</v>
      </c>
      <c r="G3881" s="3">
        <v>0</v>
      </c>
      <c r="H3881" s="3">
        <v>1</v>
      </c>
      <c r="I3881" s="3">
        <v>0</v>
      </c>
    </row>
    <row r="3882" ht="20" customHeight="1" spans="1:9">
      <c r="A3882" s="9">
        <v>44686</v>
      </c>
      <c r="B3882" s="3" t="s">
        <v>425</v>
      </c>
      <c r="C3882" s="3" t="s">
        <v>131</v>
      </c>
      <c r="D3882" s="31">
        <v>18</v>
      </c>
      <c r="E3882" s="60">
        <v>242</v>
      </c>
      <c r="F3882" s="3">
        <v>4</v>
      </c>
      <c r="G3882" s="3">
        <v>2</v>
      </c>
      <c r="H3882" s="3">
        <v>1</v>
      </c>
      <c r="I3882" s="3">
        <v>4</v>
      </c>
    </row>
    <row r="3883" ht="20" customHeight="1" spans="1:9">
      <c r="A3883" s="9">
        <v>44686</v>
      </c>
      <c r="B3883" s="3" t="s">
        <v>454</v>
      </c>
      <c r="C3883" s="3" t="s">
        <v>131</v>
      </c>
      <c r="D3883" s="31">
        <v>6</v>
      </c>
      <c r="E3883" s="60">
        <v>699</v>
      </c>
      <c r="F3883" s="3">
        <v>4</v>
      </c>
      <c r="G3883" s="3">
        <v>3</v>
      </c>
      <c r="H3883" s="3">
        <v>1</v>
      </c>
      <c r="I3883" s="3">
        <v>6</v>
      </c>
    </row>
    <row r="3884" ht="20" customHeight="1" spans="1:9">
      <c r="A3884" s="9">
        <v>44686</v>
      </c>
      <c r="B3884" s="3" t="s">
        <v>459</v>
      </c>
      <c r="C3884" s="3" t="s">
        <v>131</v>
      </c>
      <c r="D3884" s="31">
        <v>0</v>
      </c>
      <c r="E3884" s="60">
        <v>241</v>
      </c>
      <c r="F3884" s="3">
        <v>1</v>
      </c>
      <c r="G3884" s="3">
        <v>1</v>
      </c>
      <c r="H3884" s="3">
        <v>0</v>
      </c>
      <c r="I3884" s="3">
        <v>1</v>
      </c>
    </row>
    <row r="3885" ht="20" customHeight="1" spans="1:9">
      <c r="A3885" s="9">
        <v>44686</v>
      </c>
      <c r="B3885" s="3" t="s">
        <v>426</v>
      </c>
      <c r="C3885" s="3" t="s">
        <v>131</v>
      </c>
      <c r="D3885" s="31">
        <v>0</v>
      </c>
      <c r="E3885" s="60">
        <v>241</v>
      </c>
      <c r="F3885" s="3">
        <v>0</v>
      </c>
      <c r="G3885" s="3">
        <v>0</v>
      </c>
      <c r="H3885" s="3">
        <v>0</v>
      </c>
      <c r="I3885" s="3">
        <v>0</v>
      </c>
    </row>
    <row r="3886" ht="20" customHeight="1" spans="1:9">
      <c r="A3886" s="9">
        <v>44686</v>
      </c>
      <c r="B3886" s="3" t="s">
        <v>439</v>
      </c>
      <c r="C3886" s="3" t="s">
        <v>131</v>
      </c>
      <c r="D3886" s="31">
        <v>0</v>
      </c>
      <c r="E3886" s="60">
        <v>244</v>
      </c>
      <c r="F3886" s="3">
        <v>0</v>
      </c>
      <c r="G3886" s="3">
        <v>0</v>
      </c>
      <c r="H3886" s="3">
        <v>0</v>
      </c>
      <c r="I3886" s="3">
        <v>1</v>
      </c>
    </row>
    <row r="3887" ht="20" customHeight="1" spans="1:9">
      <c r="A3887" s="9">
        <v>44686</v>
      </c>
      <c r="B3887" s="3" t="s">
        <v>488</v>
      </c>
      <c r="C3887" s="3" t="s">
        <v>131</v>
      </c>
      <c r="D3887" s="31">
        <v>0</v>
      </c>
      <c r="E3887" s="60">
        <v>243</v>
      </c>
      <c r="F3887" s="3">
        <v>0</v>
      </c>
      <c r="G3887" s="3">
        <v>0</v>
      </c>
      <c r="H3887" s="3">
        <v>0</v>
      </c>
      <c r="I3887" s="3">
        <v>0</v>
      </c>
    </row>
    <row r="3888" ht="20" customHeight="1" spans="1:9">
      <c r="A3888" s="9">
        <v>44686</v>
      </c>
      <c r="B3888" s="3" t="s">
        <v>485</v>
      </c>
      <c r="C3888" s="3" t="s">
        <v>131</v>
      </c>
      <c r="D3888" s="31">
        <v>0</v>
      </c>
      <c r="E3888" s="60">
        <v>123</v>
      </c>
      <c r="F3888" s="3">
        <v>0</v>
      </c>
      <c r="G3888" s="3">
        <v>0</v>
      </c>
      <c r="H3888" s="3">
        <v>0</v>
      </c>
      <c r="I3888" s="3">
        <v>0</v>
      </c>
    </row>
    <row r="3889" ht="20" customHeight="1" spans="1:9">
      <c r="A3889" s="9">
        <v>44686</v>
      </c>
      <c r="B3889" s="3" t="s">
        <v>313</v>
      </c>
      <c r="C3889" s="3" t="s">
        <v>131</v>
      </c>
      <c r="D3889" s="31">
        <v>0</v>
      </c>
      <c r="E3889" s="60">
        <v>243</v>
      </c>
      <c r="F3889" s="3">
        <v>4</v>
      </c>
      <c r="G3889" s="3">
        <v>0</v>
      </c>
      <c r="H3889" s="3">
        <v>0</v>
      </c>
      <c r="I3889" s="3">
        <v>5</v>
      </c>
    </row>
    <row r="3890" ht="20" customHeight="1" spans="1:9">
      <c r="A3890" s="9">
        <v>44686</v>
      </c>
      <c r="B3890" s="3" t="s">
        <v>473</v>
      </c>
      <c r="C3890" s="3" t="s">
        <v>131</v>
      </c>
      <c r="D3890" s="31">
        <v>0</v>
      </c>
      <c r="E3890" s="60">
        <v>243</v>
      </c>
      <c r="F3890" s="3">
        <v>0</v>
      </c>
      <c r="G3890" s="3">
        <v>0</v>
      </c>
      <c r="H3890" s="3">
        <v>0</v>
      </c>
      <c r="I3890" s="3">
        <v>1</v>
      </c>
    </row>
    <row r="3891" ht="20" customHeight="1" spans="1:9">
      <c r="A3891" s="9">
        <v>44686</v>
      </c>
      <c r="B3891" s="3" t="s">
        <v>440</v>
      </c>
      <c r="C3891" s="3" t="s">
        <v>131</v>
      </c>
      <c r="D3891" s="31">
        <v>0</v>
      </c>
      <c r="E3891" s="60">
        <v>241</v>
      </c>
      <c r="F3891" s="3">
        <v>1</v>
      </c>
      <c r="G3891" s="3">
        <v>0</v>
      </c>
      <c r="H3891" s="3">
        <v>0</v>
      </c>
      <c r="I3891" s="3">
        <v>0</v>
      </c>
    </row>
    <row r="3892" ht="20" customHeight="1" spans="1:9">
      <c r="A3892" s="9">
        <v>44686</v>
      </c>
      <c r="B3892" s="3" t="s">
        <v>455</v>
      </c>
      <c r="C3892" s="3" t="s">
        <v>131</v>
      </c>
      <c r="D3892" s="31">
        <v>0</v>
      </c>
      <c r="E3892" s="60">
        <v>278</v>
      </c>
      <c r="F3892" s="3">
        <v>0</v>
      </c>
      <c r="G3892" s="3">
        <v>0</v>
      </c>
      <c r="H3892" s="3">
        <v>0</v>
      </c>
      <c r="I3892" s="3">
        <v>0</v>
      </c>
    </row>
    <row r="3893" ht="20" customHeight="1" spans="1:9">
      <c r="A3893" s="9">
        <v>44686</v>
      </c>
      <c r="B3893" s="3" t="s">
        <v>445</v>
      </c>
      <c r="C3893" s="3" t="s">
        <v>131</v>
      </c>
      <c r="D3893" s="31">
        <v>0</v>
      </c>
      <c r="E3893" s="60">
        <v>312</v>
      </c>
      <c r="F3893" s="3">
        <v>0</v>
      </c>
      <c r="G3893" s="3">
        <v>0</v>
      </c>
      <c r="H3893" s="3">
        <v>0</v>
      </c>
      <c r="I3893" s="3">
        <v>1</v>
      </c>
    </row>
    <row r="3894" ht="20" customHeight="1" spans="1:9">
      <c r="A3894" s="9">
        <v>44686</v>
      </c>
      <c r="B3894" s="3" t="s">
        <v>428</v>
      </c>
      <c r="C3894" s="3" t="s">
        <v>131</v>
      </c>
      <c r="D3894" s="31">
        <v>0</v>
      </c>
      <c r="E3894" s="60">
        <v>254</v>
      </c>
      <c r="F3894" s="3">
        <v>0</v>
      </c>
      <c r="G3894" s="3">
        <v>0</v>
      </c>
      <c r="H3894" s="3">
        <v>0</v>
      </c>
      <c r="I3894" s="3">
        <v>1</v>
      </c>
    </row>
    <row r="3895" ht="20" customHeight="1" spans="1:9">
      <c r="A3895" s="9">
        <v>44686</v>
      </c>
      <c r="B3895" s="3" t="s">
        <v>482</v>
      </c>
      <c r="C3895" s="3" t="s">
        <v>131</v>
      </c>
      <c r="D3895" s="31">
        <v>0</v>
      </c>
      <c r="E3895" s="60">
        <v>231</v>
      </c>
      <c r="F3895" s="3">
        <v>0</v>
      </c>
      <c r="G3895" s="3">
        <v>0</v>
      </c>
      <c r="H3895" s="3">
        <v>0</v>
      </c>
      <c r="I3895" s="3">
        <v>0</v>
      </c>
    </row>
    <row r="3896" ht="20" customHeight="1" spans="1:9">
      <c r="A3896" s="9">
        <v>44686</v>
      </c>
      <c r="B3896" s="3" t="s">
        <v>483</v>
      </c>
      <c r="C3896" s="3" t="s">
        <v>131</v>
      </c>
      <c r="D3896" s="31">
        <v>0</v>
      </c>
      <c r="E3896" s="60">
        <v>240</v>
      </c>
      <c r="F3896" s="3">
        <v>0</v>
      </c>
      <c r="G3896" s="3">
        <v>0</v>
      </c>
      <c r="H3896" s="3">
        <v>0</v>
      </c>
      <c r="I3896" s="3">
        <v>0</v>
      </c>
    </row>
    <row r="3897" ht="20" customHeight="1" spans="1:9">
      <c r="A3897" s="9">
        <v>44686</v>
      </c>
      <c r="B3897" s="3" t="s">
        <v>493</v>
      </c>
      <c r="C3897" s="3" t="s">
        <v>131</v>
      </c>
      <c r="D3897" s="31">
        <v>0</v>
      </c>
      <c r="E3897" s="60">
        <v>246</v>
      </c>
      <c r="F3897" s="3">
        <v>0</v>
      </c>
      <c r="G3897" s="3">
        <v>0</v>
      </c>
      <c r="H3897" s="3">
        <v>0</v>
      </c>
      <c r="I3897" s="3">
        <v>1</v>
      </c>
    </row>
    <row r="3898" ht="20" customHeight="1" spans="1:9">
      <c r="A3898" s="9">
        <v>44686</v>
      </c>
      <c r="B3898" s="3" t="s">
        <v>463</v>
      </c>
      <c r="C3898" s="3" t="s">
        <v>131</v>
      </c>
      <c r="D3898" s="31">
        <v>0</v>
      </c>
      <c r="E3898" s="60">
        <v>246</v>
      </c>
      <c r="F3898" s="3">
        <v>1</v>
      </c>
      <c r="G3898" s="3">
        <v>1</v>
      </c>
      <c r="H3898" s="3">
        <v>0</v>
      </c>
      <c r="I3898" s="3">
        <v>0</v>
      </c>
    </row>
    <row r="3899" ht="20" customHeight="1" spans="1:9">
      <c r="A3899" s="9">
        <v>44686</v>
      </c>
      <c r="B3899" s="3" t="s">
        <v>475</v>
      </c>
      <c r="C3899" s="3" t="s">
        <v>131</v>
      </c>
      <c r="D3899" s="31">
        <v>0</v>
      </c>
      <c r="E3899" s="60">
        <v>240</v>
      </c>
      <c r="F3899" s="3">
        <v>2</v>
      </c>
      <c r="G3899" s="3">
        <v>1</v>
      </c>
      <c r="H3899" s="3">
        <v>0</v>
      </c>
      <c r="I3899" s="3">
        <v>2</v>
      </c>
    </row>
    <row r="3900" ht="20" customHeight="1" spans="1:9">
      <c r="A3900" s="9">
        <v>44686</v>
      </c>
      <c r="B3900" s="3" t="s">
        <v>489</v>
      </c>
      <c r="C3900" s="3" t="s">
        <v>131</v>
      </c>
      <c r="D3900" s="31">
        <v>0</v>
      </c>
      <c r="E3900" s="60">
        <v>241</v>
      </c>
      <c r="F3900" s="3">
        <v>0</v>
      </c>
      <c r="G3900" s="3">
        <v>0</v>
      </c>
      <c r="H3900" s="3">
        <v>0</v>
      </c>
      <c r="I3900" s="3">
        <v>0</v>
      </c>
    </row>
    <row r="3901" ht="20" customHeight="1" spans="1:9">
      <c r="A3901" s="9">
        <v>44686</v>
      </c>
      <c r="B3901" s="3" t="s">
        <v>469</v>
      </c>
      <c r="C3901" s="3" t="s">
        <v>131</v>
      </c>
      <c r="D3901" s="31">
        <v>0</v>
      </c>
      <c r="E3901" s="60">
        <v>240</v>
      </c>
      <c r="F3901" s="3">
        <v>0</v>
      </c>
      <c r="G3901" s="3">
        <v>0</v>
      </c>
      <c r="H3901" s="3">
        <v>0</v>
      </c>
      <c r="I3901" s="3">
        <v>0</v>
      </c>
    </row>
    <row r="3902" ht="20" customHeight="1" spans="1:9">
      <c r="A3902" s="9">
        <v>44686</v>
      </c>
      <c r="B3902" s="3" t="s">
        <v>296</v>
      </c>
      <c r="C3902" s="3" t="s">
        <v>131</v>
      </c>
      <c r="D3902" s="31">
        <v>0</v>
      </c>
      <c r="E3902" s="60">
        <v>242</v>
      </c>
      <c r="F3902" s="3">
        <v>1</v>
      </c>
      <c r="G3902" s="3">
        <v>1</v>
      </c>
      <c r="H3902" s="3">
        <v>0</v>
      </c>
      <c r="I3902" s="3">
        <v>0</v>
      </c>
    </row>
    <row r="3903" ht="20" customHeight="1" spans="1:9">
      <c r="A3903" s="9">
        <v>44686</v>
      </c>
      <c r="B3903" s="3" t="s">
        <v>476</v>
      </c>
      <c r="C3903" s="3" t="s">
        <v>131</v>
      </c>
      <c r="D3903" s="31">
        <v>0</v>
      </c>
      <c r="E3903" s="60">
        <v>0</v>
      </c>
      <c r="F3903" s="3">
        <v>0</v>
      </c>
      <c r="G3903" s="3">
        <v>0</v>
      </c>
      <c r="H3903" s="3">
        <v>0</v>
      </c>
      <c r="I3903" s="3">
        <v>1</v>
      </c>
    </row>
    <row r="3904" ht="20" customHeight="1" spans="1:9">
      <c r="A3904" s="9">
        <v>44686</v>
      </c>
      <c r="B3904" s="3" t="s">
        <v>307</v>
      </c>
      <c r="C3904" s="3" t="s">
        <v>131</v>
      </c>
      <c r="D3904" s="31">
        <v>0</v>
      </c>
      <c r="E3904" s="60">
        <v>274</v>
      </c>
      <c r="F3904" s="3">
        <v>1</v>
      </c>
      <c r="G3904" s="3">
        <v>1</v>
      </c>
      <c r="H3904" s="3">
        <v>0</v>
      </c>
      <c r="I3904" s="3">
        <v>1</v>
      </c>
    </row>
    <row r="3905" ht="20" customHeight="1" spans="1:9">
      <c r="A3905" s="9">
        <v>44686</v>
      </c>
      <c r="B3905" s="3" t="s">
        <v>421</v>
      </c>
      <c r="C3905" s="3" t="s">
        <v>131</v>
      </c>
      <c r="D3905" s="31">
        <v>0</v>
      </c>
      <c r="E3905" s="60">
        <v>242</v>
      </c>
      <c r="F3905" s="3">
        <v>0</v>
      </c>
      <c r="G3905" s="3">
        <v>0</v>
      </c>
      <c r="H3905" s="3">
        <v>0</v>
      </c>
      <c r="I3905" s="3">
        <v>0</v>
      </c>
    </row>
    <row r="3906" ht="20" customHeight="1" spans="1:9">
      <c r="A3906" s="9">
        <v>44686</v>
      </c>
      <c r="B3906" s="3" t="s">
        <v>490</v>
      </c>
      <c r="C3906" s="3" t="s">
        <v>131</v>
      </c>
      <c r="D3906" s="31">
        <v>0</v>
      </c>
      <c r="E3906" s="60">
        <v>240</v>
      </c>
      <c r="F3906" s="3">
        <v>1</v>
      </c>
      <c r="G3906" s="3">
        <v>1</v>
      </c>
      <c r="H3906" s="3">
        <v>0</v>
      </c>
      <c r="I3906" s="3">
        <v>1</v>
      </c>
    </row>
    <row r="3907" ht="20" customHeight="1" spans="1:9">
      <c r="A3907" s="9">
        <v>44686</v>
      </c>
      <c r="B3907" s="3" t="s">
        <v>461</v>
      </c>
      <c r="C3907" s="3" t="s">
        <v>131</v>
      </c>
      <c r="D3907" s="31">
        <v>0</v>
      </c>
      <c r="E3907" s="60">
        <v>145</v>
      </c>
      <c r="F3907" s="3">
        <v>0</v>
      </c>
      <c r="G3907" s="3">
        <v>0</v>
      </c>
      <c r="H3907" s="3">
        <v>0</v>
      </c>
      <c r="I3907" s="3">
        <v>0</v>
      </c>
    </row>
    <row r="3908" ht="20" customHeight="1" spans="1:9">
      <c r="A3908" s="9">
        <v>44686</v>
      </c>
      <c r="B3908" s="3" t="s">
        <v>457</v>
      </c>
      <c r="C3908" s="3" t="s">
        <v>131</v>
      </c>
      <c r="D3908" s="31">
        <v>0</v>
      </c>
      <c r="E3908" s="60">
        <v>243</v>
      </c>
      <c r="F3908" s="3">
        <v>1</v>
      </c>
      <c r="G3908" s="3">
        <v>1</v>
      </c>
      <c r="H3908" s="3">
        <v>0</v>
      </c>
      <c r="I3908" s="3">
        <v>1</v>
      </c>
    </row>
    <row r="3909" ht="20" customHeight="1" spans="1:9">
      <c r="A3909" s="9">
        <v>44686</v>
      </c>
      <c r="B3909" s="3" t="s">
        <v>412</v>
      </c>
      <c r="C3909" s="3" t="s">
        <v>131</v>
      </c>
      <c r="D3909" s="31">
        <v>0</v>
      </c>
      <c r="E3909" s="60">
        <v>243</v>
      </c>
      <c r="F3909" s="3">
        <v>0</v>
      </c>
      <c r="G3909" s="3">
        <v>0</v>
      </c>
      <c r="H3909" s="3">
        <v>0</v>
      </c>
      <c r="I3909" s="3">
        <v>1</v>
      </c>
    </row>
    <row r="3910" ht="20" customHeight="1" spans="1:9">
      <c r="A3910" s="9">
        <v>44686</v>
      </c>
      <c r="B3910" s="3" t="s">
        <v>418</v>
      </c>
      <c r="C3910" s="3" t="s">
        <v>131</v>
      </c>
      <c r="D3910" s="31">
        <v>0</v>
      </c>
      <c r="E3910" s="60">
        <v>65</v>
      </c>
      <c r="F3910" s="3">
        <v>0</v>
      </c>
      <c r="G3910" s="3">
        <v>0</v>
      </c>
      <c r="H3910" s="3">
        <v>0</v>
      </c>
      <c r="I3910" s="3">
        <v>1</v>
      </c>
    </row>
    <row r="3911" ht="20" customHeight="1" spans="1:9">
      <c r="A3911" s="9">
        <v>44686</v>
      </c>
      <c r="B3911" s="3" t="s">
        <v>494</v>
      </c>
      <c r="C3911" s="3" t="s">
        <v>131</v>
      </c>
      <c r="D3911" s="31">
        <v>0</v>
      </c>
      <c r="E3911" s="60">
        <v>240</v>
      </c>
      <c r="F3911" s="3">
        <v>0</v>
      </c>
      <c r="G3911" s="3">
        <v>0</v>
      </c>
      <c r="H3911" s="3">
        <v>0</v>
      </c>
      <c r="I3911" s="3">
        <v>0</v>
      </c>
    </row>
    <row r="3912" ht="20" customHeight="1" spans="1:9">
      <c r="A3912" s="9">
        <v>44686</v>
      </c>
      <c r="B3912" s="3" t="s">
        <v>477</v>
      </c>
      <c r="C3912" s="3" t="s">
        <v>131</v>
      </c>
      <c r="D3912" s="31">
        <v>0</v>
      </c>
      <c r="E3912" s="60">
        <v>242</v>
      </c>
      <c r="F3912" s="3">
        <v>1</v>
      </c>
      <c r="G3912" s="3">
        <v>0</v>
      </c>
      <c r="H3912" s="3">
        <v>0</v>
      </c>
      <c r="I3912" s="3">
        <v>0</v>
      </c>
    </row>
    <row r="3913" ht="20" customHeight="1" spans="1:9">
      <c r="A3913" s="9">
        <v>44686</v>
      </c>
      <c r="B3913" s="3" t="s">
        <v>487</v>
      </c>
      <c r="C3913" s="3" t="s">
        <v>131</v>
      </c>
      <c r="D3913" s="31">
        <v>0</v>
      </c>
      <c r="E3913" s="60">
        <v>259</v>
      </c>
      <c r="F3913" s="3">
        <v>0</v>
      </c>
      <c r="G3913" s="3">
        <v>0</v>
      </c>
      <c r="H3913" s="3">
        <v>0</v>
      </c>
      <c r="I3913" s="3">
        <v>0</v>
      </c>
    </row>
    <row r="3914" ht="20" customHeight="1" spans="1:9">
      <c r="A3914" s="9">
        <v>44686</v>
      </c>
      <c r="B3914" s="3" t="s">
        <v>495</v>
      </c>
      <c r="C3914" s="3" t="s">
        <v>131</v>
      </c>
      <c r="D3914" s="31">
        <v>0</v>
      </c>
      <c r="E3914" s="60">
        <v>0</v>
      </c>
      <c r="F3914" s="3">
        <v>0</v>
      </c>
      <c r="G3914" s="3">
        <v>0</v>
      </c>
      <c r="H3914" s="3">
        <v>0</v>
      </c>
      <c r="I3914" s="3">
        <v>1</v>
      </c>
    </row>
    <row r="3915" ht="20" customHeight="1" spans="1:9">
      <c r="A3915" s="9">
        <v>44686</v>
      </c>
      <c r="B3915" s="3" t="s">
        <v>458</v>
      </c>
      <c r="C3915" s="3" t="s">
        <v>131</v>
      </c>
      <c r="D3915" s="31">
        <v>0</v>
      </c>
      <c r="E3915" s="60">
        <v>245</v>
      </c>
      <c r="F3915" s="3">
        <v>0</v>
      </c>
      <c r="G3915" s="3">
        <v>0</v>
      </c>
      <c r="H3915" s="3">
        <v>0</v>
      </c>
      <c r="I3915" s="3">
        <v>0</v>
      </c>
    </row>
    <row r="3916" ht="20" customHeight="1" spans="1:9">
      <c r="A3916" s="9">
        <v>44686</v>
      </c>
      <c r="B3916" s="3" t="s">
        <v>484</v>
      </c>
      <c r="C3916" s="3" t="s">
        <v>131</v>
      </c>
      <c r="D3916" s="31">
        <v>0</v>
      </c>
      <c r="E3916" s="60">
        <v>240</v>
      </c>
      <c r="F3916" s="3">
        <v>0</v>
      </c>
      <c r="G3916" s="3">
        <v>0</v>
      </c>
      <c r="H3916" s="3">
        <v>0</v>
      </c>
      <c r="I3916" s="3">
        <v>0</v>
      </c>
    </row>
    <row r="3917" ht="20" customHeight="1" spans="1:9">
      <c r="A3917" s="9">
        <v>44686</v>
      </c>
      <c r="B3917" s="3" t="s">
        <v>479</v>
      </c>
      <c r="C3917" s="3" t="s">
        <v>131</v>
      </c>
      <c r="D3917" s="31">
        <v>0</v>
      </c>
      <c r="E3917" s="60">
        <v>0</v>
      </c>
      <c r="F3917" s="3">
        <v>0</v>
      </c>
      <c r="G3917" s="3">
        <v>0</v>
      </c>
      <c r="H3917" s="3">
        <v>0</v>
      </c>
      <c r="I3917" s="3">
        <v>0</v>
      </c>
    </row>
    <row r="3918" ht="20" customHeight="1" spans="1:9">
      <c r="A3918" s="9">
        <v>44686</v>
      </c>
      <c r="B3918" s="3" t="s">
        <v>451</v>
      </c>
      <c r="C3918" s="3" t="s">
        <v>131</v>
      </c>
      <c r="D3918" s="31">
        <v>0</v>
      </c>
      <c r="E3918" s="60">
        <v>246</v>
      </c>
      <c r="F3918" s="3">
        <v>0</v>
      </c>
      <c r="G3918" s="3">
        <v>0</v>
      </c>
      <c r="H3918" s="3">
        <v>0</v>
      </c>
      <c r="I3918" s="3">
        <v>0</v>
      </c>
    </row>
    <row r="3919" ht="20" customHeight="1" spans="1:9">
      <c r="A3919" s="8" t="s">
        <v>174</v>
      </c>
      <c r="B3919" s="8"/>
      <c r="C3919" s="8"/>
      <c r="D3919" s="24">
        <f t="shared" ref="D3919:I3919" si="124">SUM(D3873:D3918)</f>
        <v>4424</v>
      </c>
      <c r="E3919" s="59">
        <f t="shared" si="124"/>
        <v>10346</v>
      </c>
      <c r="F3919" s="8">
        <f t="shared" si="124"/>
        <v>71</v>
      </c>
      <c r="G3919" s="8">
        <f t="shared" si="124"/>
        <v>42</v>
      </c>
      <c r="H3919" s="8">
        <f t="shared" si="124"/>
        <v>28</v>
      </c>
      <c r="I3919" s="8">
        <f t="shared" si="124"/>
        <v>105</v>
      </c>
    </row>
    <row r="3920" ht="20" customHeight="1" spans="1:9">
      <c r="A3920" s="9">
        <v>44685</v>
      </c>
      <c r="B3920" s="3" t="s">
        <v>291</v>
      </c>
      <c r="C3920" s="3" t="s">
        <v>131</v>
      </c>
      <c r="D3920" s="31">
        <v>2181</v>
      </c>
      <c r="E3920" s="60">
        <v>239</v>
      </c>
      <c r="F3920" s="3">
        <v>19</v>
      </c>
      <c r="G3920" s="3">
        <v>13</v>
      </c>
      <c r="H3920" s="3">
        <v>14</v>
      </c>
      <c r="I3920" s="3">
        <v>38</v>
      </c>
    </row>
    <row r="3921" ht="20" customHeight="1" spans="1:9">
      <c r="A3921" s="9">
        <v>44685</v>
      </c>
      <c r="B3921" s="3" t="s">
        <v>423</v>
      </c>
      <c r="C3921" s="3" t="s">
        <v>131</v>
      </c>
      <c r="D3921" s="31">
        <v>1559</v>
      </c>
      <c r="E3921" s="60">
        <v>241</v>
      </c>
      <c r="F3921" s="3">
        <v>2</v>
      </c>
      <c r="G3921" s="3">
        <v>1</v>
      </c>
      <c r="H3921" s="3">
        <v>1</v>
      </c>
      <c r="I3921" s="3">
        <v>3</v>
      </c>
    </row>
    <row r="3922" ht="20" customHeight="1" spans="1:9">
      <c r="A3922" s="9">
        <v>44685</v>
      </c>
      <c r="B3922" s="3" t="s">
        <v>292</v>
      </c>
      <c r="C3922" s="3" t="s">
        <v>131</v>
      </c>
      <c r="D3922" s="31">
        <v>447</v>
      </c>
      <c r="E3922" s="60">
        <v>245</v>
      </c>
      <c r="F3922" s="3">
        <v>0</v>
      </c>
      <c r="G3922" s="3">
        <v>0</v>
      </c>
      <c r="H3922" s="3">
        <v>2</v>
      </c>
      <c r="I3922" s="3">
        <v>3</v>
      </c>
    </row>
    <row r="3923" ht="20" customHeight="1" spans="1:9">
      <c r="A3923" s="9">
        <v>44685</v>
      </c>
      <c r="B3923" s="3" t="s">
        <v>295</v>
      </c>
      <c r="C3923" s="3" t="s">
        <v>131</v>
      </c>
      <c r="D3923" s="31">
        <v>353</v>
      </c>
      <c r="E3923" s="60">
        <v>801</v>
      </c>
      <c r="F3923" s="3">
        <v>9</v>
      </c>
      <c r="G3923" s="3">
        <v>3</v>
      </c>
      <c r="H3923" s="3">
        <v>5</v>
      </c>
      <c r="I3923" s="3">
        <v>17</v>
      </c>
    </row>
    <row r="3924" ht="20" customHeight="1" spans="1:9">
      <c r="A3924" s="9">
        <v>44685</v>
      </c>
      <c r="B3924" s="3" t="s">
        <v>300</v>
      </c>
      <c r="C3924" s="3" t="s">
        <v>131</v>
      </c>
      <c r="D3924" s="31">
        <v>126</v>
      </c>
      <c r="E3924" s="60">
        <v>242</v>
      </c>
      <c r="F3924" s="3">
        <v>1</v>
      </c>
      <c r="G3924" s="3">
        <v>0</v>
      </c>
      <c r="H3924" s="3">
        <v>3</v>
      </c>
      <c r="I3924" s="3">
        <v>5</v>
      </c>
    </row>
    <row r="3925" ht="20" customHeight="1" spans="1:9">
      <c r="A3925" s="9">
        <v>44685</v>
      </c>
      <c r="B3925" s="3" t="s">
        <v>428</v>
      </c>
      <c r="C3925" s="3" t="s">
        <v>131</v>
      </c>
      <c r="D3925" s="31">
        <v>68</v>
      </c>
      <c r="E3925" s="60">
        <v>243</v>
      </c>
      <c r="F3925" s="3">
        <v>0</v>
      </c>
      <c r="G3925" s="3">
        <v>0</v>
      </c>
      <c r="H3925" s="3">
        <v>1</v>
      </c>
      <c r="I3925" s="3">
        <v>1</v>
      </c>
    </row>
    <row r="3926" ht="20" customHeight="1" spans="1:9">
      <c r="A3926" s="9">
        <v>44685</v>
      </c>
      <c r="B3926" s="3">
        <v>63867237035</v>
      </c>
      <c r="C3926" s="3" t="s">
        <v>131</v>
      </c>
      <c r="D3926" s="31">
        <v>66</v>
      </c>
      <c r="E3926" s="60">
        <v>0</v>
      </c>
      <c r="F3926" s="3">
        <v>0</v>
      </c>
      <c r="G3926" s="3">
        <v>0</v>
      </c>
      <c r="H3926" s="3">
        <v>1</v>
      </c>
      <c r="I3926" s="3">
        <v>1</v>
      </c>
    </row>
    <row r="3927" ht="20" customHeight="1" spans="1:9">
      <c r="A3927" s="9">
        <v>44685</v>
      </c>
      <c r="B3927" s="3" t="s">
        <v>412</v>
      </c>
      <c r="C3927" s="3" t="s">
        <v>131</v>
      </c>
      <c r="D3927" s="31">
        <v>60</v>
      </c>
      <c r="E3927" s="60">
        <v>258</v>
      </c>
      <c r="F3927" s="3">
        <v>0</v>
      </c>
      <c r="G3927" s="3">
        <v>0</v>
      </c>
      <c r="H3927" s="3">
        <v>1</v>
      </c>
      <c r="I3927" s="3">
        <v>1</v>
      </c>
    </row>
    <row r="3928" ht="20" customHeight="1" spans="1:9">
      <c r="A3928" s="9">
        <v>44685</v>
      </c>
      <c r="B3928" s="3" t="s">
        <v>454</v>
      </c>
      <c r="C3928" s="3" t="s">
        <v>131</v>
      </c>
      <c r="D3928" s="31">
        <v>18</v>
      </c>
      <c r="E3928" s="60">
        <v>822</v>
      </c>
      <c r="F3928" s="3">
        <v>7</v>
      </c>
      <c r="G3928" s="3">
        <v>4</v>
      </c>
      <c r="H3928" s="3">
        <v>1</v>
      </c>
      <c r="I3928" s="3">
        <v>5</v>
      </c>
    </row>
    <row r="3929" ht="20" customHeight="1" spans="1:9">
      <c r="A3929" s="9">
        <v>44685</v>
      </c>
      <c r="B3929" s="3" t="s">
        <v>425</v>
      </c>
      <c r="C3929" s="3" t="s">
        <v>131</v>
      </c>
      <c r="D3929" s="31">
        <v>18</v>
      </c>
      <c r="E3929" s="60">
        <v>240</v>
      </c>
      <c r="F3929" s="3">
        <v>1</v>
      </c>
      <c r="G3929" s="3">
        <v>0</v>
      </c>
      <c r="H3929" s="3">
        <v>1</v>
      </c>
      <c r="I3929" s="3">
        <v>5</v>
      </c>
    </row>
    <row r="3930" ht="20" customHeight="1" spans="1:9">
      <c r="A3930" s="9">
        <v>44685</v>
      </c>
      <c r="B3930" s="3" t="s">
        <v>496</v>
      </c>
      <c r="C3930" s="3" t="s">
        <v>131</v>
      </c>
      <c r="D3930" s="31">
        <v>6</v>
      </c>
      <c r="E3930" s="60">
        <v>274</v>
      </c>
      <c r="F3930" s="3">
        <v>4</v>
      </c>
      <c r="G3930" s="3">
        <v>0</v>
      </c>
      <c r="H3930" s="3">
        <v>1</v>
      </c>
      <c r="I3930" s="3">
        <v>4</v>
      </c>
    </row>
    <row r="3931" ht="20" customHeight="1" spans="1:9">
      <c r="A3931" s="9">
        <v>44685</v>
      </c>
      <c r="B3931" s="3" t="s">
        <v>475</v>
      </c>
      <c r="C3931" s="3" t="s">
        <v>131</v>
      </c>
      <c r="D3931" s="31">
        <v>6</v>
      </c>
      <c r="E3931" s="60">
        <v>240</v>
      </c>
      <c r="F3931" s="3">
        <v>1</v>
      </c>
      <c r="G3931" s="3">
        <v>1</v>
      </c>
      <c r="H3931" s="3">
        <v>1</v>
      </c>
      <c r="I3931" s="3">
        <v>2</v>
      </c>
    </row>
    <row r="3932" ht="20" customHeight="1" spans="1:9">
      <c r="A3932" s="9">
        <v>44685</v>
      </c>
      <c r="B3932" s="3" t="s">
        <v>459</v>
      </c>
      <c r="C3932" s="3" t="s">
        <v>131</v>
      </c>
      <c r="D3932" s="31">
        <v>0</v>
      </c>
      <c r="E3932" s="60">
        <v>249</v>
      </c>
      <c r="F3932" s="3">
        <v>0</v>
      </c>
      <c r="G3932" s="3">
        <v>0</v>
      </c>
      <c r="H3932" s="3">
        <v>0</v>
      </c>
      <c r="I3932" s="3">
        <v>0</v>
      </c>
    </row>
    <row r="3933" ht="20" customHeight="1" spans="1:9">
      <c r="A3933" s="9">
        <v>44685</v>
      </c>
      <c r="B3933" s="3" t="s">
        <v>426</v>
      </c>
      <c r="C3933" s="3" t="s">
        <v>131</v>
      </c>
      <c r="D3933" s="31">
        <v>0</v>
      </c>
      <c r="E3933" s="60">
        <v>249</v>
      </c>
      <c r="F3933" s="3">
        <v>0</v>
      </c>
      <c r="G3933" s="3">
        <v>0</v>
      </c>
      <c r="H3933" s="3">
        <v>0</v>
      </c>
      <c r="I3933" s="3">
        <v>0</v>
      </c>
    </row>
    <row r="3934" ht="20" customHeight="1" spans="1:9">
      <c r="A3934" s="9">
        <v>44685</v>
      </c>
      <c r="B3934" s="3" t="s">
        <v>439</v>
      </c>
      <c r="C3934" s="3" t="s">
        <v>131</v>
      </c>
      <c r="D3934" s="31">
        <v>0</v>
      </c>
      <c r="E3934" s="60">
        <v>244</v>
      </c>
      <c r="F3934" s="3">
        <v>0</v>
      </c>
      <c r="G3934" s="3">
        <v>0</v>
      </c>
      <c r="H3934" s="3">
        <v>0</v>
      </c>
      <c r="I3934" s="3">
        <v>0</v>
      </c>
    </row>
    <row r="3935" ht="20" customHeight="1" spans="1:9">
      <c r="A3935" s="9">
        <v>44685</v>
      </c>
      <c r="B3935" s="3" t="s">
        <v>497</v>
      </c>
      <c r="C3935" s="3" t="s">
        <v>131</v>
      </c>
      <c r="D3935" s="31">
        <v>0</v>
      </c>
      <c r="E3935" s="60">
        <v>858</v>
      </c>
      <c r="F3935" s="3">
        <v>0</v>
      </c>
      <c r="G3935" s="3">
        <v>0</v>
      </c>
      <c r="H3935" s="3">
        <v>0</v>
      </c>
      <c r="I3935" s="3">
        <v>0</v>
      </c>
    </row>
    <row r="3936" ht="20" customHeight="1" spans="1:9">
      <c r="A3936" s="9">
        <v>44685</v>
      </c>
      <c r="B3936" s="3" t="s">
        <v>488</v>
      </c>
      <c r="C3936" s="3" t="s">
        <v>131</v>
      </c>
      <c r="D3936" s="31">
        <v>0</v>
      </c>
      <c r="E3936" s="60">
        <v>247</v>
      </c>
      <c r="F3936" s="3">
        <v>0</v>
      </c>
      <c r="G3936" s="3">
        <v>0</v>
      </c>
      <c r="H3936" s="3">
        <v>0</v>
      </c>
      <c r="I3936" s="3">
        <v>0</v>
      </c>
    </row>
    <row r="3937" ht="20" customHeight="1" spans="1:9">
      <c r="A3937" s="9">
        <v>44685</v>
      </c>
      <c r="B3937" s="3" t="s">
        <v>473</v>
      </c>
      <c r="C3937" s="3" t="s">
        <v>131</v>
      </c>
      <c r="D3937" s="31">
        <v>0</v>
      </c>
      <c r="E3937" s="60">
        <v>231</v>
      </c>
      <c r="F3937" s="3">
        <v>1</v>
      </c>
      <c r="G3937" s="3">
        <v>1</v>
      </c>
      <c r="H3937" s="3">
        <v>0</v>
      </c>
      <c r="I3937" s="3">
        <v>1</v>
      </c>
    </row>
    <row r="3938" ht="20" customHeight="1" spans="1:9">
      <c r="A3938" s="9">
        <v>44685</v>
      </c>
      <c r="B3938" s="3" t="s">
        <v>440</v>
      </c>
      <c r="C3938" s="3" t="s">
        <v>131</v>
      </c>
      <c r="D3938" s="31">
        <v>0</v>
      </c>
      <c r="E3938" s="60">
        <v>245</v>
      </c>
      <c r="F3938" s="3">
        <v>1</v>
      </c>
      <c r="G3938" s="3">
        <v>1</v>
      </c>
      <c r="H3938" s="3">
        <v>0</v>
      </c>
      <c r="I3938" s="3">
        <v>0</v>
      </c>
    </row>
    <row r="3939" ht="20" customHeight="1" spans="1:9">
      <c r="A3939" s="9">
        <v>44685</v>
      </c>
      <c r="B3939" s="3" t="s">
        <v>444</v>
      </c>
      <c r="C3939" s="3" t="s">
        <v>131</v>
      </c>
      <c r="D3939" s="31">
        <v>0</v>
      </c>
      <c r="E3939" s="60">
        <v>54</v>
      </c>
      <c r="F3939" s="3">
        <v>0</v>
      </c>
      <c r="G3939" s="3">
        <v>0</v>
      </c>
      <c r="H3939" s="3">
        <v>0</v>
      </c>
      <c r="I3939" s="3">
        <v>0</v>
      </c>
    </row>
    <row r="3940" ht="20" customHeight="1" spans="1:9">
      <c r="A3940" s="9">
        <v>44685</v>
      </c>
      <c r="B3940" s="3" t="s">
        <v>455</v>
      </c>
      <c r="C3940" s="3" t="s">
        <v>131</v>
      </c>
      <c r="D3940" s="31">
        <v>0</v>
      </c>
      <c r="E3940" s="60">
        <v>224</v>
      </c>
      <c r="F3940" s="3">
        <v>0</v>
      </c>
      <c r="G3940" s="3">
        <v>0</v>
      </c>
      <c r="H3940" s="3">
        <v>0</v>
      </c>
      <c r="I3940" s="3">
        <v>0</v>
      </c>
    </row>
    <row r="3941" ht="20" customHeight="1" spans="1:9">
      <c r="A3941" s="9">
        <v>44685</v>
      </c>
      <c r="B3941" s="3" t="s">
        <v>445</v>
      </c>
      <c r="C3941" s="3" t="s">
        <v>131</v>
      </c>
      <c r="D3941" s="31">
        <v>0</v>
      </c>
      <c r="E3941" s="60">
        <v>242</v>
      </c>
      <c r="F3941" s="3">
        <v>0</v>
      </c>
      <c r="G3941" s="3">
        <v>0</v>
      </c>
      <c r="H3941" s="3">
        <v>0</v>
      </c>
      <c r="I3941" s="3">
        <v>1</v>
      </c>
    </row>
    <row r="3942" ht="20" customHeight="1" spans="1:9">
      <c r="A3942" s="9">
        <v>44685</v>
      </c>
      <c r="B3942" s="3" t="s">
        <v>482</v>
      </c>
      <c r="C3942" s="3" t="s">
        <v>131</v>
      </c>
      <c r="D3942" s="31">
        <v>0</v>
      </c>
      <c r="E3942" s="60">
        <v>259</v>
      </c>
      <c r="F3942" s="3">
        <v>0</v>
      </c>
      <c r="G3942" s="3">
        <v>0</v>
      </c>
      <c r="H3942" s="3">
        <v>0</v>
      </c>
      <c r="I3942" s="3">
        <v>0</v>
      </c>
    </row>
    <row r="3943" ht="20" customHeight="1" spans="1:9">
      <c r="A3943" s="9">
        <v>44685</v>
      </c>
      <c r="B3943" s="3" t="s">
        <v>483</v>
      </c>
      <c r="C3943" s="3" t="s">
        <v>131</v>
      </c>
      <c r="D3943" s="31">
        <v>0</v>
      </c>
      <c r="E3943" s="60">
        <v>242</v>
      </c>
      <c r="F3943" s="3">
        <v>1</v>
      </c>
      <c r="G3943" s="3">
        <v>0</v>
      </c>
      <c r="H3943" s="3">
        <v>0</v>
      </c>
      <c r="I3943" s="3">
        <v>0</v>
      </c>
    </row>
    <row r="3944" ht="20" customHeight="1" spans="1:9">
      <c r="A3944" s="9">
        <v>44685</v>
      </c>
      <c r="B3944" s="3" t="s">
        <v>493</v>
      </c>
      <c r="C3944" s="3" t="s">
        <v>131</v>
      </c>
      <c r="D3944" s="31">
        <v>0</v>
      </c>
      <c r="E3944" s="60">
        <v>70</v>
      </c>
      <c r="F3944" s="3">
        <v>0</v>
      </c>
      <c r="G3944" s="3">
        <v>0</v>
      </c>
      <c r="H3944" s="3">
        <v>0</v>
      </c>
      <c r="I3944" s="3">
        <v>1</v>
      </c>
    </row>
    <row r="3945" ht="20" customHeight="1" spans="1:9">
      <c r="A3945" s="9">
        <v>44685</v>
      </c>
      <c r="B3945" s="3" t="s">
        <v>463</v>
      </c>
      <c r="C3945" s="3" t="s">
        <v>131</v>
      </c>
      <c r="D3945" s="31">
        <v>0</v>
      </c>
      <c r="E3945" s="60">
        <v>245</v>
      </c>
      <c r="F3945" s="3">
        <v>0</v>
      </c>
      <c r="G3945" s="3">
        <v>0</v>
      </c>
      <c r="H3945" s="3">
        <v>0</v>
      </c>
      <c r="I3945" s="3">
        <v>0</v>
      </c>
    </row>
    <row r="3946" ht="20" customHeight="1" spans="1:9">
      <c r="A3946" s="9">
        <v>44685</v>
      </c>
      <c r="B3946" s="3" t="s">
        <v>489</v>
      </c>
      <c r="C3946" s="3" t="s">
        <v>131</v>
      </c>
      <c r="D3946" s="31">
        <v>0</v>
      </c>
      <c r="E3946" s="60">
        <v>241</v>
      </c>
      <c r="F3946" s="3">
        <v>0</v>
      </c>
      <c r="G3946" s="3">
        <v>0</v>
      </c>
      <c r="H3946" s="3">
        <v>0</v>
      </c>
      <c r="I3946" s="3">
        <v>0</v>
      </c>
    </row>
    <row r="3947" ht="20" customHeight="1" spans="1:9">
      <c r="A3947" s="9">
        <v>44685</v>
      </c>
      <c r="B3947" s="3" t="s">
        <v>296</v>
      </c>
      <c r="C3947" s="3" t="s">
        <v>131</v>
      </c>
      <c r="D3947" s="31">
        <v>0</v>
      </c>
      <c r="E3947" s="60">
        <v>361</v>
      </c>
      <c r="F3947" s="3">
        <v>1</v>
      </c>
      <c r="G3947" s="3">
        <v>0</v>
      </c>
      <c r="H3947" s="3">
        <v>0</v>
      </c>
      <c r="I3947" s="3">
        <v>0</v>
      </c>
    </row>
    <row r="3948" ht="20" customHeight="1" spans="1:9">
      <c r="A3948" s="9">
        <v>44685</v>
      </c>
      <c r="B3948" s="3" t="s">
        <v>476</v>
      </c>
      <c r="C3948" s="3" t="s">
        <v>131</v>
      </c>
      <c r="D3948" s="31">
        <v>0</v>
      </c>
      <c r="E3948" s="60">
        <v>0</v>
      </c>
      <c r="F3948" s="3">
        <v>0</v>
      </c>
      <c r="G3948" s="3">
        <v>0</v>
      </c>
      <c r="H3948" s="3">
        <v>0</v>
      </c>
      <c r="I3948" s="3">
        <v>1</v>
      </c>
    </row>
    <row r="3949" ht="20" customHeight="1" spans="1:9">
      <c r="A3949" s="9">
        <v>44685</v>
      </c>
      <c r="B3949" s="3" t="s">
        <v>307</v>
      </c>
      <c r="C3949" s="3" t="s">
        <v>131</v>
      </c>
      <c r="D3949" s="31">
        <v>0</v>
      </c>
      <c r="E3949" s="60">
        <v>245</v>
      </c>
      <c r="F3949" s="3">
        <v>1</v>
      </c>
      <c r="G3949" s="3">
        <v>1</v>
      </c>
      <c r="H3949" s="3">
        <v>0</v>
      </c>
      <c r="I3949" s="3">
        <v>1</v>
      </c>
    </row>
    <row r="3950" ht="20" customHeight="1" spans="1:9">
      <c r="A3950" s="9">
        <v>44685</v>
      </c>
      <c r="B3950" s="3" t="s">
        <v>421</v>
      </c>
      <c r="C3950" s="3" t="s">
        <v>131</v>
      </c>
      <c r="D3950" s="31">
        <v>0</v>
      </c>
      <c r="E3950" s="60">
        <v>244</v>
      </c>
      <c r="F3950" s="3">
        <v>0</v>
      </c>
      <c r="G3950" s="3">
        <v>0</v>
      </c>
      <c r="H3950" s="3">
        <v>0</v>
      </c>
      <c r="I3950" s="3">
        <v>0</v>
      </c>
    </row>
    <row r="3951" ht="20" customHeight="1" spans="1:9">
      <c r="A3951" s="9">
        <v>44685</v>
      </c>
      <c r="B3951" s="3" t="s">
        <v>498</v>
      </c>
      <c r="C3951" s="3" t="s">
        <v>131</v>
      </c>
      <c r="D3951" s="31">
        <v>0</v>
      </c>
      <c r="E3951" s="60">
        <v>266</v>
      </c>
      <c r="F3951" s="3">
        <v>0</v>
      </c>
      <c r="G3951" s="3">
        <v>0</v>
      </c>
      <c r="H3951" s="3">
        <v>0</v>
      </c>
      <c r="I3951" s="3">
        <v>0</v>
      </c>
    </row>
    <row r="3952" ht="20" customHeight="1" spans="1:9">
      <c r="A3952" s="9">
        <v>44685</v>
      </c>
      <c r="B3952" s="3" t="s">
        <v>461</v>
      </c>
      <c r="C3952" s="3" t="s">
        <v>131</v>
      </c>
      <c r="D3952" s="31">
        <v>0</v>
      </c>
      <c r="E3952" s="60">
        <v>242</v>
      </c>
      <c r="F3952" s="3">
        <v>0</v>
      </c>
      <c r="G3952" s="3">
        <v>0</v>
      </c>
      <c r="H3952" s="3">
        <v>0</v>
      </c>
      <c r="I3952" s="3">
        <v>0</v>
      </c>
    </row>
    <row r="3953" ht="20" customHeight="1" spans="1:9">
      <c r="A3953" s="9">
        <v>44685</v>
      </c>
      <c r="B3953" s="3" t="s">
        <v>457</v>
      </c>
      <c r="C3953" s="3" t="s">
        <v>131</v>
      </c>
      <c r="D3953" s="31">
        <v>0</v>
      </c>
      <c r="E3953" s="60">
        <v>247</v>
      </c>
      <c r="F3953" s="3">
        <v>1</v>
      </c>
      <c r="G3953" s="3">
        <v>1</v>
      </c>
      <c r="H3953" s="3">
        <v>0</v>
      </c>
      <c r="I3953" s="3">
        <v>1</v>
      </c>
    </row>
    <row r="3954" ht="20" customHeight="1" spans="1:9">
      <c r="A3954" s="9">
        <v>44685</v>
      </c>
      <c r="B3954" s="3" t="s">
        <v>418</v>
      </c>
      <c r="C3954" s="3" t="s">
        <v>131</v>
      </c>
      <c r="D3954" s="31">
        <v>0</v>
      </c>
      <c r="E3954" s="60">
        <v>0</v>
      </c>
      <c r="F3954" s="3">
        <v>0</v>
      </c>
      <c r="G3954" s="3">
        <v>0</v>
      </c>
      <c r="H3954" s="3">
        <v>0</v>
      </c>
      <c r="I3954" s="3">
        <v>1</v>
      </c>
    </row>
    <row r="3955" ht="20" customHeight="1" spans="1:9">
      <c r="A3955" s="9">
        <v>44685</v>
      </c>
      <c r="B3955" s="3" t="s">
        <v>494</v>
      </c>
      <c r="C3955" s="3" t="s">
        <v>131</v>
      </c>
      <c r="D3955" s="31">
        <v>0</v>
      </c>
      <c r="E3955" s="60">
        <v>240</v>
      </c>
      <c r="F3955" s="3">
        <v>0</v>
      </c>
      <c r="G3955" s="3">
        <v>0</v>
      </c>
      <c r="H3955" s="3">
        <v>0</v>
      </c>
      <c r="I3955" s="3">
        <v>0</v>
      </c>
    </row>
    <row r="3956" ht="20" customHeight="1" spans="1:9">
      <c r="A3956" s="9">
        <v>44685</v>
      </c>
      <c r="B3956" s="3" t="s">
        <v>480</v>
      </c>
      <c r="C3956" s="3" t="s">
        <v>131</v>
      </c>
      <c r="D3956" s="31">
        <v>0</v>
      </c>
      <c r="E3956" s="60">
        <v>0</v>
      </c>
      <c r="F3956" s="3">
        <v>0</v>
      </c>
      <c r="G3956" s="3">
        <v>0</v>
      </c>
      <c r="H3956" s="3">
        <v>0</v>
      </c>
      <c r="I3956" s="3">
        <v>1</v>
      </c>
    </row>
    <row r="3957" ht="20" customHeight="1" spans="1:9">
      <c r="A3957" s="9">
        <v>44685</v>
      </c>
      <c r="B3957" s="3" t="s">
        <v>477</v>
      </c>
      <c r="C3957" s="3" t="s">
        <v>131</v>
      </c>
      <c r="D3957" s="31">
        <v>0</v>
      </c>
      <c r="E3957" s="60">
        <v>243</v>
      </c>
      <c r="F3957" s="3">
        <v>0</v>
      </c>
      <c r="G3957" s="3">
        <v>0</v>
      </c>
      <c r="H3957" s="3">
        <v>0</v>
      </c>
      <c r="I3957" s="3">
        <v>1</v>
      </c>
    </row>
    <row r="3958" ht="20" customHeight="1" spans="1:9">
      <c r="A3958" s="9">
        <v>44685</v>
      </c>
      <c r="B3958" s="3" t="s">
        <v>424</v>
      </c>
      <c r="C3958" s="3" t="s">
        <v>131</v>
      </c>
      <c r="D3958" s="31">
        <v>0</v>
      </c>
      <c r="E3958" s="60">
        <v>245</v>
      </c>
      <c r="F3958" s="3">
        <v>2</v>
      </c>
      <c r="G3958" s="3">
        <v>0</v>
      </c>
      <c r="H3958" s="3">
        <v>0</v>
      </c>
      <c r="I3958" s="3">
        <v>3</v>
      </c>
    </row>
    <row r="3959" ht="20" customHeight="1" spans="1:9">
      <c r="A3959" s="9">
        <v>44685</v>
      </c>
      <c r="B3959" s="3" t="s">
        <v>487</v>
      </c>
      <c r="C3959" s="3" t="s">
        <v>131</v>
      </c>
      <c r="D3959" s="31">
        <v>0</v>
      </c>
      <c r="E3959" s="60">
        <v>231</v>
      </c>
      <c r="F3959" s="3">
        <v>1</v>
      </c>
      <c r="G3959" s="3">
        <v>0</v>
      </c>
      <c r="H3959" s="3">
        <v>0</v>
      </c>
      <c r="I3959" s="3">
        <v>0</v>
      </c>
    </row>
    <row r="3960" ht="20" customHeight="1" spans="1:9">
      <c r="A3960" s="9">
        <v>44685</v>
      </c>
      <c r="B3960" s="3" t="s">
        <v>495</v>
      </c>
      <c r="C3960" s="3" t="s">
        <v>131</v>
      </c>
      <c r="D3960" s="31">
        <v>0</v>
      </c>
      <c r="E3960" s="60">
        <v>0</v>
      </c>
      <c r="F3960" s="3">
        <v>0</v>
      </c>
      <c r="G3960" s="3">
        <v>0</v>
      </c>
      <c r="H3960" s="3">
        <v>0</v>
      </c>
      <c r="I3960" s="3">
        <v>1</v>
      </c>
    </row>
    <row r="3961" ht="20" customHeight="1" spans="1:9">
      <c r="A3961" s="9">
        <v>44685</v>
      </c>
      <c r="B3961" s="3" t="s">
        <v>499</v>
      </c>
      <c r="C3961" s="3" t="s">
        <v>131</v>
      </c>
      <c r="D3961" s="31">
        <v>0</v>
      </c>
      <c r="E3961" s="60">
        <v>248</v>
      </c>
      <c r="F3961" s="3">
        <v>0</v>
      </c>
      <c r="G3961" s="3">
        <v>0</v>
      </c>
      <c r="H3961" s="3">
        <v>0</v>
      </c>
      <c r="I3961" s="3">
        <v>0</v>
      </c>
    </row>
    <row r="3962" ht="20" customHeight="1" spans="1:9">
      <c r="A3962" s="9">
        <v>44685</v>
      </c>
      <c r="B3962" s="3" t="s">
        <v>484</v>
      </c>
      <c r="C3962" s="3" t="s">
        <v>131</v>
      </c>
      <c r="D3962" s="31">
        <v>0</v>
      </c>
      <c r="E3962" s="60">
        <v>240</v>
      </c>
      <c r="F3962" s="3">
        <v>0</v>
      </c>
      <c r="G3962" s="3">
        <v>0</v>
      </c>
      <c r="H3962" s="3">
        <v>0</v>
      </c>
      <c r="I3962" s="3">
        <v>0</v>
      </c>
    </row>
    <row r="3963" ht="20" customHeight="1" spans="1:9">
      <c r="A3963" s="9">
        <v>44685</v>
      </c>
      <c r="B3963" s="3" t="s">
        <v>491</v>
      </c>
      <c r="C3963" s="3" t="s">
        <v>131</v>
      </c>
      <c r="D3963" s="31">
        <v>0</v>
      </c>
      <c r="E3963" s="60">
        <v>241</v>
      </c>
      <c r="F3963" s="3">
        <v>3</v>
      </c>
      <c r="G3963" s="3">
        <v>2</v>
      </c>
      <c r="H3963" s="3">
        <v>0</v>
      </c>
      <c r="I3963" s="3">
        <v>2</v>
      </c>
    </row>
    <row r="3964" ht="20" customHeight="1" spans="1:9">
      <c r="A3964" s="9">
        <v>44685</v>
      </c>
      <c r="B3964" s="3" t="s">
        <v>451</v>
      </c>
      <c r="C3964" s="3" t="s">
        <v>131</v>
      </c>
      <c r="D3964" s="31">
        <v>0</v>
      </c>
      <c r="E3964" s="60">
        <v>242</v>
      </c>
      <c r="F3964" s="3">
        <v>1</v>
      </c>
      <c r="G3964" s="3">
        <v>0</v>
      </c>
      <c r="H3964" s="3">
        <v>0</v>
      </c>
      <c r="I3964" s="3">
        <v>0</v>
      </c>
    </row>
    <row r="3965" ht="20" customHeight="1" spans="1:9">
      <c r="A3965" s="8" t="s">
        <v>175</v>
      </c>
      <c r="B3965" s="8"/>
      <c r="C3965" s="8"/>
      <c r="D3965" s="24">
        <f t="shared" ref="D3965:I3965" si="125">SUM(D3920:D3964)</f>
        <v>4908</v>
      </c>
      <c r="E3965" s="59">
        <f t="shared" si="125"/>
        <v>11280</v>
      </c>
      <c r="F3965" s="8">
        <f t="shared" si="125"/>
        <v>57</v>
      </c>
      <c r="G3965" s="8">
        <f t="shared" si="125"/>
        <v>28</v>
      </c>
      <c r="H3965" s="8">
        <f t="shared" si="125"/>
        <v>32</v>
      </c>
      <c r="I3965" s="8">
        <f t="shared" si="125"/>
        <v>100</v>
      </c>
    </row>
    <row r="3966" ht="20" customHeight="1" spans="1:9">
      <c r="A3966" s="9">
        <v>44684</v>
      </c>
      <c r="B3966" s="3" t="s">
        <v>291</v>
      </c>
      <c r="C3966" s="3" t="s">
        <v>131</v>
      </c>
      <c r="D3966" s="31">
        <v>4724</v>
      </c>
      <c r="E3966" s="60">
        <v>240</v>
      </c>
      <c r="F3966" s="3">
        <v>11</v>
      </c>
      <c r="G3966" s="3">
        <v>3</v>
      </c>
      <c r="H3966" s="3">
        <v>12</v>
      </c>
      <c r="I3966" s="3">
        <v>29</v>
      </c>
    </row>
    <row r="3967" ht="20" customHeight="1" spans="1:9">
      <c r="A3967" s="9">
        <v>44684</v>
      </c>
      <c r="B3967" s="3" t="s">
        <v>292</v>
      </c>
      <c r="C3967" s="3" t="s">
        <v>131</v>
      </c>
      <c r="D3967" s="31">
        <v>877</v>
      </c>
      <c r="E3967" s="60">
        <v>254</v>
      </c>
      <c r="F3967" s="3">
        <v>1</v>
      </c>
      <c r="G3967" s="3">
        <v>0</v>
      </c>
      <c r="H3967" s="3">
        <v>2</v>
      </c>
      <c r="I3967" s="3">
        <v>3</v>
      </c>
    </row>
    <row r="3968" ht="20" customHeight="1" spans="1:9">
      <c r="A3968" s="9">
        <v>44684</v>
      </c>
      <c r="B3968" s="3" t="s">
        <v>295</v>
      </c>
      <c r="C3968" s="3" t="s">
        <v>131</v>
      </c>
      <c r="D3968" s="31">
        <v>841</v>
      </c>
      <c r="E3968" s="60">
        <v>822</v>
      </c>
      <c r="F3968" s="3">
        <v>11</v>
      </c>
      <c r="G3968" s="3">
        <v>5</v>
      </c>
      <c r="H3968" s="3">
        <v>7</v>
      </c>
      <c r="I3968" s="3">
        <v>16</v>
      </c>
    </row>
    <row r="3969" ht="20" customHeight="1" spans="1:9">
      <c r="A3969" s="9">
        <v>44684</v>
      </c>
      <c r="B3969" s="3" t="s">
        <v>300</v>
      </c>
      <c r="C3969" s="3" t="s">
        <v>131</v>
      </c>
      <c r="D3969" s="31">
        <v>103</v>
      </c>
      <c r="E3969" s="60">
        <v>242</v>
      </c>
      <c r="F3969" s="3">
        <v>0</v>
      </c>
      <c r="G3969" s="3">
        <v>0</v>
      </c>
      <c r="H3969" s="3">
        <v>3</v>
      </c>
      <c r="I3969" s="3">
        <v>5</v>
      </c>
    </row>
    <row r="3970" ht="20" customHeight="1" spans="1:9">
      <c r="A3970" s="9">
        <v>44684</v>
      </c>
      <c r="B3970" s="3" t="s">
        <v>424</v>
      </c>
      <c r="C3970" s="3" t="s">
        <v>131</v>
      </c>
      <c r="D3970" s="31">
        <v>98</v>
      </c>
      <c r="E3970" s="60">
        <v>244</v>
      </c>
      <c r="F3970" s="3">
        <v>4</v>
      </c>
      <c r="G3970" s="3">
        <v>3</v>
      </c>
      <c r="H3970" s="3">
        <v>1</v>
      </c>
      <c r="I3970" s="3">
        <v>4</v>
      </c>
    </row>
    <row r="3971" ht="20" customHeight="1" spans="1:9">
      <c r="A3971" s="9">
        <v>44684</v>
      </c>
      <c r="B3971" s="3" t="s">
        <v>454</v>
      </c>
      <c r="C3971" s="3" t="s">
        <v>131</v>
      </c>
      <c r="D3971" s="31">
        <v>86</v>
      </c>
      <c r="E3971" s="60">
        <v>691</v>
      </c>
      <c r="F3971" s="3">
        <v>0</v>
      </c>
      <c r="G3971" s="3">
        <v>0</v>
      </c>
      <c r="H3971" s="3">
        <v>1</v>
      </c>
      <c r="I3971" s="3">
        <v>1</v>
      </c>
    </row>
    <row r="3972" ht="20" customHeight="1" spans="1:9">
      <c r="A3972" s="9">
        <v>44684</v>
      </c>
      <c r="B3972" s="3" t="s">
        <v>412</v>
      </c>
      <c r="C3972" s="3" t="s">
        <v>131</v>
      </c>
      <c r="D3972" s="31">
        <v>60</v>
      </c>
      <c r="E3972" s="60">
        <v>252</v>
      </c>
      <c r="F3972" s="3">
        <v>0</v>
      </c>
      <c r="G3972" s="3">
        <v>0</v>
      </c>
      <c r="H3972" s="3">
        <v>1</v>
      </c>
      <c r="I3972" s="3">
        <v>1</v>
      </c>
    </row>
    <row r="3973" ht="20" customHeight="1" spans="1:9">
      <c r="A3973" s="9">
        <v>44684</v>
      </c>
      <c r="B3973" s="3" t="s">
        <v>475</v>
      </c>
      <c r="C3973" s="3" t="s">
        <v>131</v>
      </c>
      <c r="D3973" s="31">
        <v>18</v>
      </c>
      <c r="E3973" s="60">
        <v>240</v>
      </c>
      <c r="F3973" s="3">
        <v>6</v>
      </c>
      <c r="G3973" s="3">
        <v>3</v>
      </c>
      <c r="H3973" s="3">
        <v>1</v>
      </c>
      <c r="I3973" s="3">
        <v>4</v>
      </c>
    </row>
    <row r="3974" ht="20" customHeight="1" spans="1:9">
      <c r="A3974" s="9">
        <v>44684</v>
      </c>
      <c r="B3974" s="3" t="s">
        <v>425</v>
      </c>
      <c r="C3974" s="3" t="s">
        <v>131</v>
      </c>
      <c r="D3974" s="31">
        <v>6</v>
      </c>
      <c r="E3974" s="60">
        <v>242</v>
      </c>
      <c r="F3974" s="3">
        <v>8</v>
      </c>
      <c r="G3974" s="3">
        <v>2</v>
      </c>
      <c r="H3974" s="3">
        <v>1</v>
      </c>
      <c r="I3974" s="3">
        <v>6</v>
      </c>
    </row>
    <row r="3975" ht="20" customHeight="1" spans="1:9">
      <c r="A3975" s="9">
        <v>44684</v>
      </c>
      <c r="B3975" s="3" t="s">
        <v>423</v>
      </c>
      <c r="C3975" s="3" t="s">
        <v>131</v>
      </c>
      <c r="D3975" s="31">
        <v>1</v>
      </c>
      <c r="E3975" s="60">
        <v>241</v>
      </c>
      <c r="F3975" s="3">
        <v>2</v>
      </c>
      <c r="G3975" s="3">
        <v>0</v>
      </c>
      <c r="H3975" s="3">
        <v>1</v>
      </c>
      <c r="I3975" s="3">
        <v>2</v>
      </c>
    </row>
    <row r="3976" ht="20" customHeight="1" spans="1:9">
      <c r="A3976" s="9">
        <v>44684</v>
      </c>
      <c r="B3976" s="3" t="s">
        <v>459</v>
      </c>
      <c r="C3976" s="3" t="s">
        <v>131</v>
      </c>
      <c r="D3976" s="31">
        <v>0</v>
      </c>
      <c r="E3976" s="60">
        <v>246</v>
      </c>
      <c r="F3976" s="3">
        <v>0</v>
      </c>
      <c r="G3976" s="3">
        <v>0</v>
      </c>
      <c r="H3976" s="3">
        <v>0</v>
      </c>
      <c r="I3976" s="3">
        <v>0</v>
      </c>
    </row>
    <row r="3977" ht="20" customHeight="1" spans="1:9">
      <c r="A3977" s="9">
        <v>44684</v>
      </c>
      <c r="B3977" s="3" t="s">
        <v>426</v>
      </c>
      <c r="C3977" s="3" t="s">
        <v>131</v>
      </c>
      <c r="D3977" s="31">
        <v>0</v>
      </c>
      <c r="E3977" s="60">
        <v>247</v>
      </c>
      <c r="F3977" s="3">
        <v>1</v>
      </c>
      <c r="G3977" s="3">
        <v>1</v>
      </c>
      <c r="H3977" s="3">
        <v>0</v>
      </c>
      <c r="I3977" s="3">
        <v>1</v>
      </c>
    </row>
    <row r="3978" ht="20" customHeight="1" spans="1:9">
      <c r="A3978" s="9">
        <v>44684</v>
      </c>
      <c r="B3978" s="3" t="s">
        <v>439</v>
      </c>
      <c r="C3978" s="3" t="s">
        <v>131</v>
      </c>
      <c r="D3978" s="31">
        <v>0</v>
      </c>
      <c r="E3978" s="60">
        <v>252</v>
      </c>
      <c r="F3978" s="3">
        <v>1</v>
      </c>
      <c r="G3978" s="3">
        <v>0</v>
      </c>
      <c r="H3978" s="3">
        <v>0</v>
      </c>
      <c r="I3978" s="3">
        <v>0</v>
      </c>
    </row>
    <row r="3979" ht="20" customHeight="1" spans="1:9">
      <c r="A3979" s="9">
        <v>44684</v>
      </c>
      <c r="B3979" s="3" t="s">
        <v>497</v>
      </c>
      <c r="C3979" s="3" t="s">
        <v>131</v>
      </c>
      <c r="D3979" s="31">
        <v>0</v>
      </c>
      <c r="E3979" s="60">
        <v>956</v>
      </c>
      <c r="F3979" s="3">
        <v>0</v>
      </c>
      <c r="G3979" s="3">
        <v>0</v>
      </c>
      <c r="H3979" s="3">
        <v>0</v>
      </c>
      <c r="I3979" s="3">
        <v>0</v>
      </c>
    </row>
    <row r="3980" ht="20" customHeight="1" spans="1:9">
      <c r="A3980" s="9">
        <v>44684</v>
      </c>
      <c r="B3980" s="3" t="s">
        <v>488</v>
      </c>
      <c r="C3980" s="3" t="s">
        <v>131</v>
      </c>
      <c r="D3980" s="31">
        <v>0</v>
      </c>
      <c r="E3980" s="60">
        <v>253</v>
      </c>
      <c r="F3980" s="3">
        <v>1</v>
      </c>
      <c r="G3980" s="3">
        <v>0</v>
      </c>
      <c r="H3980" s="3">
        <v>0</v>
      </c>
      <c r="I3980" s="3">
        <v>0</v>
      </c>
    </row>
    <row r="3981" ht="20" customHeight="1" spans="1:9">
      <c r="A3981" s="9">
        <v>44684</v>
      </c>
      <c r="B3981" s="3" t="s">
        <v>473</v>
      </c>
      <c r="C3981" s="3" t="s">
        <v>131</v>
      </c>
      <c r="D3981" s="31">
        <v>0</v>
      </c>
      <c r="E3981" s="60">
        <v>893</v>
      </c>
      <c r="F3981" s="3">
        <v>0</v>
      </c>
      <c r="G3981" s="3">
        <v>0</v>
      </c>
      <c r="H3981" s="3">
        <v>0</v>
      </c>
      <c r="I3981" s="3">
        <v>0</v>
      </c>
    </row>
    <row r="3982" ht="20" customHeight="1" spans="1:9">
      <c r="A3982" s="9">
        <v>44684</v>
      </c>
      <c r="B3982" s="3" t="s">
        <v>496</v>
      </c>
      <c r="C3982" s="3" t="s">
        <v>131</v>
      </c>
      <c r="D3982" s="31">
        <v>0</v>
      </c>
      <c r="E3982" s="60">
        <v>242</v>
      </c>
      <c r="F3982" s="3">
        <v>2</v>
      </c>
      <c r="G3982" s="3">
        <v>0</v>
      </c>
      <c r="H3982" s="3">
        <v>0</v>
      </c>
      <c r="I3982" s="3">
        <v>3</v>
      </c>
    </row>
    <row r="3983" ht="20" customHeight="1" spans="1:9">
      <c r="A3983" s="9">
        <v>44684</v>
      </c>
      <c r="B3983" s="3" t="s">
        <v>440</v>
      </c>
      <c r="C3983" s="3" t="s">
        <v>131</v>
      </c>
      <c r="D3983" s="31">
        <v>0</v>
      </c>
      <c r="E3983" s="60">
        <v>245</v>
      </c>
      <c r="F3983" s="3">
        <v>1</v>
      </c>
      <c r="G3983" s="3">
        <v>1</v>
      </c>
      <c r="H3983" s="3">
        <v>0</v>
      </c>
      <c r="I3983" s="3">
        <v>0</v>
      </c>
    </row>
    <row r="3984" ht="20" customHeight="1" spans="1:9">
      <c r="A3984" s="9">
        <v>44684</v>
      </c>
      <c r="B3984" s="3" t="s">
        <v>444</v>
      </c>
      <c r="C3984" s="3" t="s">
        <v>131</v>
      </c>
      <c r="D3984" s="31">
        <v>0</v>
      </c>
      <c r="E3984" s="60">
        <v>6</v>
      </c>
      <c r="F3984" s="3">
        <v>0</v>
      </c>
      <c r="G3984" s="3">
        <v>0</v>
      </c>
      <c r="H3984" s="3">
        <v>0</v>
      </c>
      <c r="I3984" s="3">
        <v>0</v>
      </c>
    </row>
    <row r="3985" ht="20" customHeight="1" spans="1:9">
      <c r="A3985" s="9">
        <v>44684</v>
      </c>
      <c r="B3985" s="3" t="s">
        <v>455</v>
      </c>
      <c r="C3985" s="3" t="s">
        <v>131</v>
      </c>
      <c r="D3985" s="31">
        <v>0</v>
      </c>
      <c r="E3985" s="60">
        <v>261</v>
      </c>
      <c r="F3985" s="3">
        <v>1</v>
      </c>
      <c r="G3985" s="3">
        <v>0</v>
      </c>
      <c r="H3985" s="3">
        <v>0</v>
      </c>
      <c r="I3985" s="3">
        <v>0</v>
      </c>
    </row>
    <row r="3986" ht="20" customHeight="1" spans="1:9">
      <c r="A3986" s="9">
        <v>44684</v>
      </c>
      <c r="B3986" s="3" t="s">
        <v>500</v>
      </c>
      <c r="C3986" s="3" t="s">
        <v>131</v>
      </c>
      <c r="D3986" s="31">
        <v>0</v>
      </c>
      <c r="E3986" s="60">
        <v>1</v>
      </c>
      <c r="F3986" s="3">
        <v>0</v>
      </c>
      <c r="G3986" s="3">
        <v>0</v>
      </c>
      <c r="H3986" s="3">
        <v>0</v>
      </c>
      <c r="I3986" s="3">
        <v>0</v>
      </c>
    </row>
    <row r="3987" ht="20" customHeight="1" spans="1:9">
      <c r="A3987" s="9">
        <v>44684</v>
      </c>
      <c r="B3987" s="3" t="s">
        <v>445</v>
      </c>
      <c r="C3987" s="3" t="s">
        <v>131</v>
      </c>
      <c r="D3987" s="31">
        <v>0</v>
      </c>
      <c r="E3987" s="60">
        <v>242</v>
      </c>
      <c r="F3987" s="3">
        <v>0</v>
      </c>
      <c r="G3987" s="3">
        <v>0</v>
      </c>
      <c r="H3987" s="3">
        <v>0</v>
      </c>
      <c r="I3987" s="3">
        <v>1</v>
      </c>
    </row>
    <row r="3988" ht="20" customHeight="1" spans="1:9">
      <c r="A3988" s="9">
        <v>44684</v>
      </c>
      <c r="B3988" s="3" t="s">
        <v>428</v>
      </c>
      <c r="C3988" s="3" t="s">
        <v>131</v>
      </c>
      <c r="D3988" s="31">
        <v>0</v>
      </c>
      <c r="E3988" s="60">
        <v>242</v>
      </c>
      <c r="F3988" s="3">
        <v>1</v>
      </c>
      <c r="G3988" s="3">
        <v>1</v>
      </c>
      <c r="H3988" s="3">
        <v>0</v>
      </c>
      <c r="I3988" s="3">
        <v>1</v>
      </c>
    </row>
    <row r="3989" ht="20" customHeight="1" spans="1:9">
      <c r="A3989" s="9">
        <v>44684</v>
      </c>
      <c r="B3989" s="3" t="s">
        <v>482</v>
      </c>
      <c r="C3989" s="3" t="s">
        <v>131</v>
      </c>
      <c r="D3989" s="31">
        <v>0</v>
      </c>
      <c r="E3989" s="60">
        <v>231</v>
      </c>
      <c r="F3989" s="3">
        <v>1</v>
      </c>
      <c r="G3989" s="3">
        <v>0</v>
      </c>
      <c r="H3989" s="3">
        <v>0</v>
      </c>
      <c r="I3989" s="3">
        <v>0</v>
      </c>
    </row>
    <row r="3990" ht="20" customHeight="1" spans="1:9">
      <c r="A3990" s="9">
        <v>44684</v>
      </c>
      <c r="B3990" s="3" t="s">
        <v>483</v>
      </c>
      <c r="C3990" s="3" t="s">
        <v>131</v>
      </c>
      <c r="D3990" s="31">
        <v>0</v>
      </c>
      <c r="E3990" s="60">
        <v>246</v>
      </c>
      <c r="F3990" s="3">
        <v>0</v>
      </c>
      <c r="G3990" s="3">
        <v>0</v>
      </c>
      <c r="H3990" s="3">
        <v>0</v>
      </c>
      <c r="I3990" s="3">
        <v>0</v>
      </c>
    </row>
    <row r="3991" ht="20" customHeight="1" spans="1:9">
      <c r="A3991" s="9">
        <v>44684</v>
      </c>
      <c r="B3991" s="3" t="s">
        <v>493</v>
      </c>
      <c r="C3991" s="3" t="s">
        <v>131</v>
      </c>
      <c r="D3991" s="31">
        <v>0</v>
      </c>
      <c r="E3991" s="60">
        <v>69</v>
      </c>
      <c r="F3991" s="3">
        <v>0</v>
      </c>
      <c r="G3991" s="3">
        <v>0</v>
      </c>
      <c r="H3991" s="3">
        <v>0</v>
      </c>
      <c r="I3991" s="3">
        <v>1</v>
      </c>
    </row>
    <row r="3992" ht="20" customHeight="1" spans="1:9">
      <c r="A3992" s="9">
        <v>44684</v>
      </c>
      <c r="B3992" s="3" t="s">
        <v>463</v>
      </c>
      <c r="C3992" s="3" t="s">
        <v>131</v>
      </c>
      <c r="D3992" s="31">
        <v>0</v>
      </c>
      <c r="E3992" s="60">
        <v>273</v>
      </c>
      <c r="F3992" s="3">
        <v>1</v>
      </c>
      <c r="G3992" s="3">
        <v>1</v>
      </c>
      <c r="H3992" s="3">
        <v>0</v>
      </c>
      <c r="I3992" s="3">
        <v>0</v>
      </c>
    </row>
    <row r="3993" ht="20" customHeight="1" spans="1:9">
      <c r="A3993" s="9">
        <v>44684</v>
      </c>
      <c r="B3993" s="3" t="s">
        <v>489</v>
      </c>
      <c r="C3993" s="3" t="s">
        <v>131</v>
      </c>
      <c r="D3993" s="31">
        <v>0</v>
      </c>
      <c r="E3993" s="60">
        <v>241</v>
      </c>
      <c r="F3993" s="3">
        <v>0</v>
      </c>
      <c r="G3993" s="3">
        <v>0</v>
      </c>
      <c r="H3993" s="3">
        <v>0</v>
      </c>
      <c r="I3993" s="3">
        <v>0</v>
      </c>
    </row>
    <row r="3994" ht="20" customHeight="1" spans="1:9">
      <c r="A3994" s="9">
        <v>44684</v>
      </c>
      <c r="B3994" s="3" t="s">
        <v>296</v>
      </c>
      <c r="C3994" s="3" t="s">
        <v>131</v>
      </c>
      <c r="D3994" s="31">
        <v>0</v>
      </c>
      <c r="E3994" s="60">
        <v>121</v>
      </c>
      <c r="F3994" s="3">
        <v>3</v>
      </c>
      <c r="G3994" s="3">
        <v>1</v>
      </c>
      <c r="H3994" s="3">
        <v>0</v>
      </c>
      <c r="I3994" s="3">
        <v>1</v>
      </c>
    </row>
    <row r="3995" ht="20" customHeight="1" spans="1:9">
      <c r="A3995" s="9">
        <v>44684</v>
      </c>
      <c r="B3995" s="3" t="s">
        <v>476</v>
      </c>
      <c r="C3995" s="3" t="s">
        <v>131</v>
      </c>
      <c r="D3995" s="31">
        <v>0</v>
      </c>
      <c r="E3995" s="60">
        <v>0</v>
      </c>
      <c r="F3995" s="3">
        <v>0</v>
      </c>
      <c r="G3995" s="3">
        <v>0</v>
      </c>
      <c r="H3995" s="3">
        <v>0</v>
      </c>
      <c r="I3995" s="3">
        <v>1</v>
      </c>
    </row>
    <row r="3996" ht="20" customHeight="1" spans="1:9">
      <c r="A3996" s="9">
        <v>44684</v>
      </c>
      <c r="B3996" s="3" t="s">
        <v>307</v>
      </c>
      <c r="C3996" s="3" t="s">
        <v>131</v>
      </c>
      <c r="D3996" s="31">
        <v>0</v>
      </c>
      <c r="E3996" s="60">
        <v>253</v>
      </c>
      <c r="F3996" s="3">
        <v>1</v>
      </c>
      <c r="G3996" s="3">
        <v>0</v>
      </c>
      <c r="H3996" s="3">
        <v>0</v>
      </c>
      <c r="I3996" s="3">
        <v>0</v>
      </c>
    </row>
    <row r="3997" ht="20" customHeight="1" spans="1:9">
      <c r="A3997" s="9">
        <v>44684</v>
      </c>
      <c r="B3997" s="3" t="s">
        <v>421</v>
      </c>
      <c r="C3997" s="3" t="s">
        <v>131</v>
      </c>
      <c r="D3997" s="31">
        <v>0</v>
      </c>
      <c r="E3997" s="60">
        <v>241</v>
      </c>
      <c r="F3997" s="3">
        <v>0</v>
      </c>
      <c r="G3997" s="3">
        <v>0</v>
      </c>
      <c r="H3997" s="3">
        <v>0</v>
      </c>
      <c r="I3997" s="3">
        <v>0</v>
      </c>
    </row>
    <row r="3998" ht="20" customHeight="1" spans="1:9">
      <c r="A3998" s="9">
        <v>44684</v>
      </c>
      <c r="B3998" s="3" t="s">
        <v>498</v>
      </c>
      <c r="C3998" s="3" t="s">
        <v>131</v>
      </c>
      <c r="D3998" s="31">
        <v>0</v>
      </c>
      <c r="E3998" s="60">
        <v>242</v>
      </c>
      <c r="F3998" s="3">
        <v>0</v>
      </c>
      <c r="G3998" s="3">
        <v>0</v>
      </c>
      <c r="H3998" s="3">
        <v>0</v>
      </c>
      <c r="I3998" s="3">
        <v>0</v>
      </c>
    </row>
    <row r="3999" ht="20" customHeight="1" spans="1:9">
      <c r="A3999" s="9">
        <v>44684</v>
      </c>
      <c r="B3999" s="3" t="s">
        <v>461</v>
      </c>
      <c r="C3999" s="3" t="s">
        <v>131</v>
      </c>
      <c r="D3999" s="31">
        <v>0</v>
      </c>
      <c r="E3999" s="60">
        <v>242</v>
      </c>
      <c r="F3999" s="3">
        <v>1</v>
      </c>
      <c r="G3999" s="3">
        <v>1</v>
      </c>
      <c r="H3999" s="3">
        <v>0</v>
      </c>
      <c r="I3999" s="3">
        <v>1</v>
      </c>
    </row>
    <row r="4000" ht="20" customHeight="1" spans="1:9">
      <c r="A4000" s="9">
        <v>44684</v>
      </c>
      <c r="B4000" s="3" t="s">
        <v>457</v>
      </c>
      <c r="C4000" s="3" t="s">
        <v>131</v>
      </c>
      <c r="D4000" s="31">
        <v>0</v>
      </c>
      <c r="E4000" s="60">
        <v>240</v>
      </c>
      <c r="F4000" s="3">
        <v>0</v>
      </c>
      <c r="G4000" s="3">
        <v>0</v>
      </c>
      <c r="H4000" s="3">
        <v>0</v>
      </c>
      <c r="I4000" s="3">
        <v>0</v>
      </c>
    </row>
    <row r="4001" ht="20" customHeight="1" spans="1:9">
      <c r="A4001" s="9">
        <v>44684</v>
      </c>
      <c r="B4001" s="3" t="s">
        <v>418</v>
      </c>
      <c r="C4001" s="3" t="s">
        <v>131</v>
      </c>
      <c r="D4001" s="31">
        <v>0</v>
      </c>
      <c r="E4001" s="60">
        <v>76</v>
      </c>
      <c r="F4001" s="3">
        <v>0</v>
      </c>
      <c r="G4001" s="3">
        <v>0</v>
      </c>
      <c r="H4001" s="3">
        <v>0</v>
      </c>
      <c r="I4001" s="3">
        <v>1</v>
      </c>
    </row>
    <row r="4002" ht="20" customHeight="1" spans="1:9">
      <c r="A4002" s="9">
        <v>44684</v>
      </c>
      <c r="B4002" s="3" t="s">
        <v>494</v>
      </c>
      <c r="C4002" s="3" t="s">
        <v>131</v>
      </c>
      <c r="D4002" s="31">
        <v>0</v>
      </c>
      <c r="E4002" s="60">
        <v>240</v>
      </c>
      <c r="F4002" s="3">
        <v>0</v>
      </c>
      <c r="G4002" s="3">
        <v>0</v>
      </c>
      <c r="H4002" s="3">
        <v>0</v>
      </c>
      <c r="I4002" s="3">
        <v>0</v>
      </c>
    </row>
    <row r="4003" ht="20" customHeight="1" spans="1:9">
      <c r="A4003" s="9">
        <v>44684</v>
      </c>
      <c r="B4003" s="3" t="s">
        <v>480</v>
      </c>
      <c r="C4003" s="3" t="s">
        <v>131</v>
      </c>
      <c r="D4003" s="31">
        <v>0</v>
      </c>
      <c r="E4003" s="60">
        <v>0</v>
      </c>
      <c r="F4003" s="3">
        <v>0</v>
      </c>
      <c r="G4003" s="3">
        <v>0</v>
      </c>
      <c r="H4003" s="3">
        <v>0</v>
      </c>
      <c r="I4003" s="3">
        <v>1</v>
      </c>
    </row>
    <row r="4004" ht="20" customHeight="1" spans="1:9">
      <c r="A4004" s="9">
        <v>44684</v>
      </c>
      <c r="B4004" s="3">
        <v>63867237035</v>
      </c>
      <c r="C4004" s="3" t="s">
        <v>131</v>
      </c>
      <c r="D4004" s="31">
        <v>0</v>
      </c>
      <c r="E4004" s="60">
        <v>0</v>
      </c>
      <c r="F4004" s="3">
        <v>0</v>
      </c>
      <c r="G4004" s="3">
        <v>0</v>
      </c>
      <c r="H4004" s="3">
        <v>0</v>
      </c>
      <c r="I4004" s="3">
        <v>1</v>
      </c>
    </row>
    <row r="4005" ht="20" customHeight="1" spans="1:9">
      <c r="A4005" s="9">
        <v>44684</v>
      </c>
      <c r="B4005" s="3" t="s">
        <v>477</v>
      </c>
      <c r="C4005" s="3" t="s">
        <v>131</v>
      </c>
      <c r="D4005" s="31">
        <v>0</v>
      </c>
      <c r="E4005" s="60">
        <v>240</v>
      </c>
      <c r="F4005" s="3">
        <v>0</v>
      </c>
      <c r="G4005" s="3">
        <v>0</v>
      </c>
      <c r="H4005" s="3">
        <v>0</v>
      </c>
      <c r="I4005" s="3">
        <v>0</v>
      </c>
    </row>
    <row r="4006" ht="20" customHeight="1" spans="1:9">
      <c r="A4006" s="9">
        <v>44684</v>
      </c>
      <c r="B4006" s="3" t="s">
        <v>487</v>
      </c>
      <c r="C4006" s="3" t="s">
        <v>131</v>
      </c>
      <c r="D4006" s="31">
        <v>0</v>
      </c>
      <c r="E4006" s="60">
        <v>267</v>
      </c>
      <c r="F4006" s="3">
        <v>0</v>
      </c>
      <c r="G4006" s="3">
        <v>0</v>
      </c>
      <c r="H4006" s="3">
        <v>0</v>
      </c>
      <c r="I4006" s="3">
        <v>0</v>
      </c>
    </row>
    <row r="4007" ht="20" customHeight="1" spans="1:9">
      <c r="A4007" s="9">
        <v>44684</v>
      </c>
      <c r="B4007" s="3" t="s">
        <v>495</v>
      </c>
      <c r="C4007" s="3" t="s">
        <v>131</v>
      </c>
      <c r="D4007" s="31">
        <v>0</v>
      </c>
      <c r="E4007" s="60">
        <v>0</v>
      </c>
      <c r="F4007" s="3">
        <v>0</v>
      </c>
      <c r="G4007" s="3">
        <v>0</v>
      </c>
      <c r="H4007" s="3">
        <v>0</v>
      </c>
      <c r="I4007" s="3">
        <v>1</v>
      </c>
    </row>
    <row r="4008" ht="20" customHeight="1" spans="1:9">
      <c r="A4008" s="9">
        <v>44684</v>
      </c>
      <c r="B4008" s="3" t="s">
        <v>499</v>
      </c>
      <c r="C4008" s="3" t="s">
        <v>131</v>
      </c>
      <c r="D4008" s="31">
        <v>0</v>
      </c>
      <c r="E4008" s="60">
        <v>277</v>
      </c>
      <c r="F4008" s="3">
        <v>0</v>
      </c>
      <c r="G4008" s="3">
        <v>0</v>
      </c>
      <c r="H4008" s="3">
        <v>0</v>
      </c>
      <c r="I4008" s="3">
        <v>0</v>
      </c>
    </row>
    <row r="4009" ht="20" customHeight="1" spans="1:9">
      <c r="A4009" s="9">
        <v>44684</v>
      </c>
      <c r="B4009" s="3" t="s">
        <v>484</v>
      </c>
      <c r="C4009" s="3" t="s">
        <v>131</v>
      </c>
      <c r="D4009" s="31">
        <v>0</v>
      </c>
      <c r="E4009" s="60">
        <v>240</v>
      </c>
      <c r="F4009" s="3">
        <v>0</v>
      </c>
      <c r="G4009" s="3">
        <v>0</v>
      </c>
      <c r="H4009" s="3">
        <v>0</v>
      </c>
      <c r="I4009" s="3">
        <v>0</v>
      </c>
    </row>
    <row r="4010" ht="20" customHeight="1" spans="1:9">
      <c r="A4010" s="9">
        <v>44684</v>
      </c>
      <c r="B4010" s="3" t="s">
        <v>491</v>
      </c>
      <c r="C4010" s="3" t="s">
        <v>131</v>
      </c>
      <c r="D4010" s="31">
        <v>0</v>
      </c>
      <c r="E4010" s="60">
        <v>244</v>
      </c>
      <c r="F4010" s="3">
        <v>1</v>
      </c>
      <c r="G4010" s="3">
        <v>0</v>
      </c>
      <c r="H4010" s="3">
        <v>0</v>
      </c>
      <c r="I4010" s="3">
        <v>0</v>
      </c>
    </row>
    <row r="4011" ht="20" customHeight="1" spans="1:9">
      <c r="A4011" s="9">
        <v>44684</v>
      </c>
      <c r="B4011" s="3" t="s">
        <v>451</v>
      </c>
      <c r="C4011" s="3" t="s">
        <v>131</v>
      </c>
      <c r="D4011" s="31">
        <v>0</v>
      </c>
      <c r="E4011" s="60">
        <v>244</v>
      </c>
      <c r="F4011" s="3">
        <v>0</v>
      </c>
      <c r="G4011" s="3">
        <v>0</v>
      </c>
      <c r="H4011" s="3">
        <v>0</v>
      </c>
      <c r="I4011" s="3">
        <v>0</v>
      </c>
    </row>
    <row r="4012" ht="20" customHeight="1" spans="1:9">
      <c r="A4012" s="8" t="s">
        <v>176</v>
      </c>
      <c r="B4012" s="8"/>
      <c r="C4012" s="8"/>
      <c r="D4012" s="24">
        <f t="shared" ref="D4012:I4012" si="126">SUM(D3966:D4011)</f>
        <v>6814</v>
      </c>
      <c r="E4012" s="59">
        <f t="shared" si="126"/>
        <v>11781</v>
      </c>
      <c r="F4012" s="8">
        <f t="shared" si="126"/>
        <v>59</v>
      </c>
      <c r="G4012" s="8">
        <f t="shared" si="126"/>
        <v>22</v>
      </c>
      <c r="H4012" s="8">
        <f t="shared" si="126"/>
        <v>30</v>
      </c>
      <c r="I4012" s="8">
        <f t="shared" si="126"/>
        <v>85</v>
      </c>
    </row>
    <row r="4013" ht="20" customHeight="1" spans="1:9">
      <c r="A4013" s="9">
        <v>44683</v>
      </c>
      <c r="B4013" s="3" t="s">
        <v>291</v>
      </c>
      <c r="C4013" s="3" t="s">
        <v>131</v>
      </c>
      <c r="D4013" s="31">
        <v>2636</v>
      </c>
      <c r="E4013" s="60">
        <v>240</v>
      </c>
      <c r="F4013" s="3">
        <v>15</v>
      </c>
      <c r="G4013" s="3">
        <v>7</v>
      </c>
      <c r="H4013" s="3">
        <v>11</v>
      </c>
      <c r="I4013" s="3">
        <v>36</v>
      </c>
    </row>
    <row r="4014" ht="20" customHeight="1" spans="1:9">
      <c r="A4014" s="9">
        <v>44683</v>
      </c>
      <c r="B4014" s="3" t="s">
        <v>292</v>
      </c>
      <c r="C4014" s="3" t="s">
        <v>131</v>
      </c>
      <c r="D4014" s="31">
        <v>2138</v>
      </c>
      <c r="E4014" s="60">
        <v>297</v>
      </c>
      <c r="F4014" s="3">
        <v>5</v>
      </c>
      <c r="G4014" s="3">
        <v>4</v>
      </c>
      <c r="H4014" s="3">
        <v>2</v>
      </c>
      <c r="I4014" s="3">
        <v>7</v>
      </c>
    </row>
    <row r="4015" ht="20" customHeight="1" spans="1:9">
      <c r="A4015" s="9">
        <v>44683</v>
      </c>
      <c r="B4015" s="3" t="s">
        <v>295</v>
      </c>
      <c r="C4015" s="3" t="s">
        <v>131</v>
      </c>
      <c r="D4015" s="31">
        <v>1458</v>
      </c>
      <c r="E4015" s="60">
        <v>824</v>
      </c>
      <c r="F4015" s="3">
        <v>10</v>
      </c>
      <c r="G4015" s="3">
        <v>6</v>
      </c>
      <c r="H4015" s="3">
        <v>5</v>
      </c>
      <c r="I4015" s="3">
        <v>15</v>
      </c>
    </row>
    <row r="4016" ht="20" customHeight="1" spans="1:9">
      <c r="A4016" s="9">
        <v>44683</v>
      </c>
      <c r="B4016" s="3" t="s">
        <v>300</v>
      </c>
      <c r="C4016" s="3" t="s">
        <v>131</v>
      </c>
      <c r="D4016" s="31">
        <v>195</v>
      </c>
      <c r="E4016" s="60">
        <v>263</v>
      </c>
      <c r="F4016" s="3">
        <v>3</v>
      </c>
      <c r="G4016" s="3">
        <v>1</v>
      </c>
      <c r="H4016" s="3">
        <v>3</v>
      </c>
      <c r="I4016" s="3">
        <v>5</v>
      </c>
    </row>
    <row r="4017" ht="20" customHeight="1" spans="1:9">
      <c r="A4017" s="9">
        <v>44683</v>
      </c>
      <c r="B4017" s="3" t="s">
        <v>412</v>
      </c>
      <c r="C4017" s="3" t="s">
        <v>131</v>
      </c>
      <c r="D4017" s="31">
        <v>184</v>
      </c>
      <c r="E4017" s="60">
        <v>253</v>
      </c>
      <c r="F4017" s="3">
        <v>1</v>
      </c>
      <c r="G4017" s="3">
        <v>0</v>
      </c>
      <c r="H4017" s="3">
        <v>1</v>
      </c>
      <c r="I4017" s="3">
        <v>1</v>
      </c>
    </row>
    <row r="4018" ht="20" customHeight="1" spans="1:9">
      <c r="A4018" s="9">
        <v>44683</v>
      </c>
      <c r="B4018" s="3" t="s">
        <v>428</v>
      </c>
      <c r="C4018" s="3" t="s">
        <v>131</v>
      </c>
      <c r="D4018" s="31">
        <v>120</v>
      </c>
      <c r="E4018" s="60">
        <v>280</v>
      </c>
      <c r="F4018" s="3">
        <v>2</v>
      </c>
      <c r="G4018" s="3">
        <v>0</v>
      </c>
      <c r="H4018" s="3">
        <v>1</v>
      </c>
      <c r="I4018" s="3">
        <v>1</v>
      </c>
    </row>
    <row r="4019" ht="20" customHeight="1" spans="1:9">
      <c r="A4019" s="9">
        <v>44683</v>
      </c>
      <c r="B4019" s="3" t="s">
        <v>496</v>
      </c>
      <c r="C4019" s="3" t="s">
        <v>131</v>
      </c>
      <c r="D4019" s="31">
        <v>60</v>
      </c>
      <c r="E4019" s="60">
        <v>260</v>
      </c>
      <c r="F4019" s="3">
        <v>3</v>
      </c>
      <c r="G4019" s="3">
        <v>2</v>
      </c>
      <c r="H4019" s="3">
        <v>2</v>
      </c>
      <c r="I4019" s="3">
        <v>3</v>
      </c>
    </row>
    <row r="4020" ht="20" customHeight="1" spans="1:9">
      <c r="A4020" s="9">
        <v>44683</v>
      </c>
      <c r="B4020" s="3" t="s">
        <v>423</v>
      </c>
      <c r="C4020" s="3" t="s">
        <v>131</v>
      </c>
      <c r="D4020" s="31">
        <v>37</v>
      </c>
      <c r="E4020" s="60">
        <v>242</v>
      </c>
      <c r="F4020" s="3">
        <v>0</v>
      </c>
      <c r="G4020" s="3">
        <v>0</v>
      </c>
      <c r="H4020" s="3">
        <v>1</v>
      </c>
      <c r="I4020" s="3">
        <v>2</v>
      </c>
    </row>
    <row r="4021" ht="20" customHeight="1" spans="1:9">
      <c r="A4021" s="9">
        <v>44683</v>
      </c>
      <c r="B4021" s="3" t="s">
        <v>425</v>
      </c>
      <c r="C4021" s="3" t="s">
        <v>131</v>
      </c>
      <c r="D4021" s="31">
        <v>18</v>
      </c>
      <c r="E4021" s="60">
        <v>253</v>
      </c>
      <c r="F4021" s="3">
        <v>3</v>
      </c>
      <c r="G4021" s="3">
        <v>1</v>
      </c>
      <c r="H4021" s="3">
        <v>1</v>
      </c>
      <c r="I4021" s="3">
        <v>4</v>
      </c>
    </row>
    <row r="4022" ht="20" customHeight="1" spans="1:9">
      <c r="A4022" s="9">
        <v>44683</v>
      </c>
      <c r="B4022" s="3" t="s">
        <v>440</v>
      </c>
      <c r="C4022" s="3" t="s">
        <v>131</v>
      </c>
      <c r="D4022" s="31">
        <v>6</v>
      </c>
      <c r="E4022" s="60">
        <v>240</v>
      </c>
      <c r="F4022" s="3">
        <v>6</v>
      </c>
      <c r="G4022" s="3">
        <v>3</v>
      </c>
      <c r="H4022" s="3">
        <v>1</v>
      </c>
      <c r="I4022" s="3">
        <v>3</v>
      </c>
    </row>
    <row r="4023" ht="20" customHeight="1" spans="1:9">
      <c r="A4023" s="9">
        <v>44683</v>
      </c>
      <c r="B4023" s="3" t="s">
        <v>418</v>
      </c>
      <c r="C4023" s="3" t="s">
        <v>131</v>
      </c>
      <c r="D4023" s="31">
        <v>6</v>
      </c>
      <c r="E4023" s="60">
        <v>83</v>
      </c>
      <c r="F4023" s="3">
        <v>0</v>
      </c>
      <c r="G4023" s="3">
        <v>0</v>
      </c>
      <c r="H4023" s="3">
        <v>1</v>
      </c>
      <c r="I4023" s="3">
        <v>1</v>
      </c>
    </row>
    <row r="4024" ht="20" customHeight="1" spans="1:9">
      <c r="A4024" s="9">
        <v>44683</v>
      </c>
      <c r="B4024" s="3" t="s">
        <v>477</v>
      </c>
      <c r="C4024" s="3" t="s">
        <v>131</v>
      </c>
      <c r="D4024" s="31">
        <v>6</v>
      </c>
      <c r="E4024" s="60">
        <v>246</v>
      </c>
      <c r="F4024" s="3">
        <v>0</v>
      </c>
      <c r="G4024" s="3">
        <v>0</v>
      </c>
      <c r="H4024" s="3">
        <v>1</v>
      </c>
      <c r="I4024" s="3">
        <v>2</v>
      </c>
    </row>
    <row r="4025" ht="20" customHeight="1" spans="1:9">
      <c r="A4025" s="9">
        <v>44683</v>
      </c>
      <c r="B4025" s="3" t="s">
        <v>459</v>
      </c>
      <c r="C4025" s="3" t="s">
        <v>131</v>
      </c>
      <c r="D4025" s="31">
        <v>0</v>
      </c>
      <c r="E4025" s="60">
        <v>243</v>
      </c>
      <c r="F4025" s="3">
        <v>0</v>
      </c>
      <c r="G4025" s="3">
        <v>0</v>
      </c>
      <c r="H4025" s="3">
        <v>0</v>
      </c>
      <c r="I4025" s="3">
        <v>0</v>
      </c>
    </row>
    <row r="4026" ht="20" customHeight="1" spans="1:9">
      <c r="A4026" s="9">
        <v>44683</v>
      </c>
      <c r="B4026" s="3" t="s">
        <v>454</v>
      </c>
      <c r="C4026" s="3" t="s">
        <v>131</v>
      </c>
      <c r="D4026" s="31">
        <v>0</v>
      </c>
      <c r="E4026" s="60">
        <v>776</v>
      </c>
      <c r="F4026" s="3">
        <v>1</v>
      </c>
      <c r="G4026" s="3">
        <v>0</v>
      </c>
      <c r="H4026" s="3">
        <v>0</v>
      </c>
      <c r="I4026" s="3">
        <v>1</v>
      </c>
    </row>
    <row r="4027" ht="20" customHeight="1" spans="1:9">
      <c r="A4027" s="9">
        <v>44683</v>
      </c>
      <c r="B4027" s="3" t="s">
        <v>426</v>
      </c>
      <c r="C4027" s="3" t="s">
        <v>131</v>
      </c>
      <c r="D4027" s="31">
        <v>0</v>
      </c>
      <c r="E4027" s="60">
        <v>244</v>
      </c>
      <c r="F4027" s="3">
        <v>0</v>
      </c>
      <c r="G4027" s="3">
        <v>0</v>
      </c>
      <c r="H4027" s="3">
        <v>0</v>
      </c>
      <c r="I4027" s="3">
        <v>0</v>
      </c>
    </row>
    <row r="4028" ht="20" customHeight="1" spans="1:9">
      <c r="A4028" s="9">
        <v>44683</v>
      </c>
      <c r="B4028" s="3" t="s">
        <v>439</v>
      </c>
      <c r="C4028" s="3" t="s">
        <v>131</v>
      </c>
      <c r="D4028" s="31">
        <v>0</v>
      </c>
      <c r="E4028" s="60">
        <v>246</v>
      </c>
      <c r="F4028" s="3">
        <v>0</v>
      </c>
      <c r="G4028" s="3">
        <v>0</v>
      </c>
      <c r="H4028" s="3">
        <v>0</v>
      </c>
      <c r="I4028" s="3">
        <v>1</v>
      </c>
    </row>
    <row r="4029" ht="20" customHeight="1" spans="1:9">
      <c r="A4029" s="9">
        <v>44683</v>
      </c>
      <c r="B4029" s="3" t="s">
        <v>497</v>
      </c>
      <c r="C4029" s="3" t="s">
        <v>131</v>
      </c>
      <c r="D4029" s="31">
        <v>0</v>
      </c>
      <c r="E4029" s="60">
        <v>1216</v>
      </c>
      <c r="F4029" s="3">
        <v>0</v>
      </c>
      <c r="G4029" s="3">
        <v>0</v>
      </c>
      <c r="H4029" s="3">
        <v>0</v>
      </c>
      <c r="I4029" s="3">
        <v>0</v>
      </c>
    </row>
    <row r="4030" ht="20" customHeight="1" spans="1:9">
      <c r="A4030" s="9">
        <v>44683</v>
      </c>
      <c r="B4030" s="3" t="s">
        <v>488</v>
      </c>
      <c r="C4030" s="3" t="s">
        <v>131</v>
      </c>
      <c r="D4030" s="31">
        <v>0</v>
      </c>
      <c r="E4030" s="60">
        <v>255</v>
      </c>
      <c r="F4030" s="3">
        <v>0</v>
      </c>
      <c r="G4030" s="3">
        <v>0</v>
      </c>
      <c r="H4030" s="3">
        <v>0</v>
      </c>
      <c r="I4030" s="3">
        <v>0</v>
      </c>
    </row>
    <row r="4031" ht="20" customHeight="1" spans="1:9">
      <c r="A4031" s="9">
        <v>44683</v>
      </c>
      <c r="B4031" s="3" t="s">
        <v>473</v>
      </c>
      <c r="C4031" s="3" t="s">
        <v>131</v>
      </c>
      <c r="D4031" s="31">
        <v>0</v>
      </c>
      <c r="E4031" s="60">
        <v>1041</v>
      </c>
      <c r="F4031" s="3">
        <v>0</v>
      </c>
      <c r="G4031" s="3">
        <v>0</v>
      </c>
      <c r="H4031" s="3">
        <v>0</v>
      </c>
      <c r="I4031" s="3">
        <v>0</v>
      </c>
    </row>
    <row r="4032" ht="20" customHeight="1" spans="1:9">
      <c r="A4032" s="9">
        <v>44683</v>
      </c>
      <c r="B4032" s="3" t="s">
        <v>455</v>
      </c>
      <c r="C4032" s="3" t="s">
        <v>131</v>
      </c>
      <c r="D4032" s="31">
        <v>0</v>
      </c>
      <c r="E4032" s="60">
        <v>250</v>
      </c>
      <c r="F4032" s="3">
        <v>0</v>
      </c>
      <c r="G4032" s="3">
        <v>0</v>
      </c>
      <c r="H4032" s="3">
        <v>0</v>
      </c>
      <c r="I4032" s="3">
        <v>0</v>
      </c>
    </row>
    <row r="4033" ht="20" customHeight="1" spans="1:9">
      <c r="A4033" s="9">
        <v>44683</v>
      </c>
      <c r="B4033" s="3" t="s">
        <v>445</v>
      </c>
      <c r="C4033" s="3" t="s">
        <v>131</v>
      </c>
      <c r="D4033" s="31">
        <v>0</v>
      </c>
      <c r="E4033" s="60">
        <v>243</v>
      </c>
      <c r="F4033" s="3">
        <v>1</v>
      </c>
      <c r="G4033" s="3">
        <v>0</v>
      </c>
      <c r="H4033" s="3">
        <v>0</v>
      </c>
      <c r="I4033" s="3">
        <v>1</v>
      </c>
    </row>
    <row r="4034" ht="20" customHeight="1" spans="1:9">
      <c r="A4034" s="9">
        <v>44683</v>
      </c>
      <c r="B4034" s="3" t="s">
        <v>482</v>
      </c>
      <c r="C4034" s="3" t="s">
        <v>131</v>
      </c>
      <c r="D4034" s="31">
        <v>0</v>
      </c>
      <c r="E4034" s="60">
        <v>248</v>
      </c>
      <c r="F4034" s="3">
        <v>0</v>
      </c>
      <c r="G4034" s="3">
        <v>0</v>
      </c>
      <c r="H4034" s="3">
        <v>0</v>
      </c>
      <c r="I4034" s="3">
        <v>0</v>
      </c>
    </row>
    <row r="4035" ht="20" customHeight="1" spans="1:9">
      <c r="A4035" s="9">
        <v>44683</v>
      </c>
      <c r="B4035" s="3" t="s">
        <v>483</v>
      </c>
      <c r="C4035" s="3" t="s">
        <v>131</v>
      </c>
      <c r="D4035" s="31">
        <v>0</v>
      </c>
      <c r="E4035" s="60">
        <v>240</v>
      </c>
      <c r="F4035" s="3">
        <v>1</v>
      </c>
      <c r="G4035" s="3">
        <v>0</v>
      </c>
      <c r="H4035" s="3">
        <v>0</v>
      </c>
      <c r="I4035" s="3">
        <v>0</v>
      </c>
    </row>
    <row r="4036" ht="20" customHeight="1" spans="1:9">
      <c r="A4036" s="9">
        <v>44683</v>
      </c>
      <c r="B4036" s="3" t="s">
        <v>493</v>
      </c>
      <c r="C4036" s="3" t="s">
        <v>131</v>
      </c>
      <c r="D4036" s="31">
        <v>0</v>
      </c>
      <c r="E4036" s="60">
        <v>68</v>
      </c>
      <c r="F4036" s="3">
        <v>0</v>
      </c>
      <c r="G4036" s="3">
        <v>0</v>
      </c>
      <c r="H4036" s="3">
        <v>0</v>
      </c>
      <c r="I4036" s="3">
        <v>1</v>
      </c>
    </row>
    <row r="4037" ht="20" customHeight="1" spans="1:9">
      <c r="A4037" s="9">
        <v>44683</v>
      </c>
      <c r="B4037" s="3" t="s">
        <v>463</v>
      </c>
      <c r="C4037" s="3" t="s">
        <v>131</v>
      </c>
      <c r="D4037" s="31">
        <v>0</v>
      </c>
      <c r="E4037" s="60">
        <v>257</v>
      </c>
      <c r="F4037" s="3">
        <v>0</v>
      </c>
      <c r="G4037" s="3">
        <v>0</v>
      </c>
      <c r="H4037" s="3">
        <v>0</v>
      </c>
      <c r="I4037" s="3">
        <v>0</v>
      </c>
    </row>
    <row r="4038" ht="20" customHeight="1" spans="1:9">
      <c r="A4038" s="9">
        <v>44683</v>
      </c>
      <c r="B4038" s="3" t="s">
        <v>475</v>
      </c>
      <c r="C4038" s="3" t="s">
        <v>131</v>
      </c>
      <c r="D4038" s="31">
        <v>0</v>
      </c>
      <c r="E4038" s="60">
        <v>249</v>
      </c>
      <c r="F4038" s="3">
        <v>1</v>
      </c>
      <c r="G4038" s="3">
        <v>1</v>
      </c>
      <c r="H4038" s="3">
        <v>0</v>
      </c>
      <c r="I4038" s="3">
        <v>1</v>
      </c>
    </row>
    <row r="4039" ht="20" customHeight="1" spans="1:9">
      <c r="A4039" s="9">
        <v>44683</v>
      </c>
      <c r="B4039" s="3" t="s">
        <v>489</v>
      </c>
      <c r="C4039" s="3" t="s">
        <v>131</v>
      </c>
      <c r="D4039" s="31">
        <v>0</v>
      </c>
      <c r="E4039" s="60">
        <v>243</v>
      </c>
      <c r="F4039" s="3">
        <v>0</v>
      </c>
      <c r="G4039" s="3">
        <v>0</v>
      </c>
      <c r="H4039" s="3">
        <v>0</v>
      </c>
      <c r="I4039" s="3">
        <v>0</v>
      </c>
    </row>
    <row r="4040" ht="20" customHeight="1" spans="1:9">
      <c r="A4040" s="9">
        <v>44683</v>
      </c>
      <c r="B4040" s="3" t="s">
        <v>296</v>
      </c>
      <c r="C4040" s="3" t="s">
        <v>131</v>
      </c>
      <c r="D4040" s="31">
        <v>0</v>
      </c>
      <c r="E4040" s="60">
        <v>242</v>
      </c>
      <c r="F4040" s="3">
        <v>0</v>
      </c>
      <c r="G4040" s="3">
        <v>0</v>
      </c>
      <c r="H4040" s="3">
        <v>0</v>
      </c>
      <c r="I4040" s="3">
        <v>0</v>
      </c>
    </row>
    <row r="4041" ht="20" customHeight="1" spans="1:9">
      <c r="A4041" s="9">
        <v>44683</v>
      </c>
      <c r="B4041" s="3" t="s">
        <v>476</v>
      </c>
      <c r="C4041" s="3" t="s">
        <v>131</v>
      </c>
      <c r="D4041" s="31">
        <v>0</v>
      </c>
      <c r="E4041" s="60">
        <v>0</v>
      </c>
      <c r="F4041" s="3">
        <v>0</v>
      </c>
      <c r="G4041" s="3">
        <v>0</v>
      </c>
      <c r="H4041" s="3">
        <v>0</v>
      </c>
      <c r="I4041" s="3">
        <v>1</v>
      </c>
    </row>
    <row r="4042" ht="20" customHeight="1" spans="1:9">
      <c r="A4042" s="9">
        <v>44683</v>
      </c>
      <c r="B4042" s="3" t="s">
        <v>307</v>
      </c>
      <c r="C4042" s="3" t="s">
        <v>131</v>
      </c>
      <c r="D4042" s="31">
        <v>0</v>
      </c>
      <c r="E4042" s="60">
        <v>248</v>
      </c>
      <c r="F4042" s="3">
        <v>1</v>
      </c>
      <c r="G4042" s="3">
        <v>1</v>
      </c>
      <c r="H4042" s="3">
        <v>0</v>
      </c>
      <c r="I4042" s="3">
        <v>2</v>
      </c>
    </row>
    <row r="4043" ht="20" customHeight="1" spans="1:9">
      <c r="A4043" s="9">
        <v>44683</v>
      </c>
      <c r="B4043" s="3" t="s">
        <v>421</v>
      </c>
      <c r="C4043" s="3" t="s">
        <v>131</v>
      </c>
      <c r="D4043" s="31">
        <v>0</v>
      </c>
      <c r="E4043" s="60">
        <v>241</v>
      </c>
      <c r="F4043" s="3">
        <v>0</v>
      </c>
      <c r="G4043" s="3">
        <v>0</v>
      </c>
      <c r="H4043" s="3">
        <v>0</v>
      </c>
      <c r="I4043" s="3">
        <v>0</v>
      </c>
    </row>
    <row r="4044" ht="20" customHeight="1" spans="1:9">
      <c r="A4044" s="9">
        <v>44683</v>
      </c>
      <c r="B4044" s="3" t="s">
        <v>498</v>
      </c>
      <c r="C4044" s="3" t="s">
        <v>131</v>
      </c>
      <c r="D4044" s="31">
        <v>0</v>
      </c>
      <c r="E4044" s="60">
        <v>241</v>
      </c>
      <c r="F4044" s="3">
        <v>0</v>
      </c>
      <c r="G4044" s="3">
        <v>0</v>
      </c>
      <c r="H4044" s="3">
        <v>0</v>
      </c>
      <c r="I4044" s="3">
        <v>0</v>
      </c>
    </row>
    <row r="4045" ht="20" customHeight="1" spans="1:9">
      <c r="A4045" s="9">
        <v>44683</v>
      </c>
      <c r="B4045" s="3" t="s">
        <v>457</v>
      </c>
      <c r="C4045" s="3" t="s">
        <v>131</v>
      </c>
      <c r="D4045" s="31">
        <v>0</v>
      </c>
      <c r="E4045" s="60">
        <v>243</v>
      </c>
      <c r="F4045" s="3">
        <v>0</v>
      </c>
      <c r="G4045" s="3">
        <v>0</v>
      </c>
      <c r="H4045" s="3">
        <v>0</v>
      </c>
      <c r="I4045" s="3">
        <v>1</v>
      </c>
    </row>
    <row r="4046" ht="20" customHeight="1" spans="1:9">
      <c r="A4046" s="9">
        <v>44683</v>
      </c>
      <c r="B4046" s="3" t="s">
        <v>494</v>
      </c>
      <c r="C4046" s="3" t="s">
        <v>131</v>
      </c>
      <c r="D4046" s="31">
        <v>0</v>
      </c>
      <c r="E4046" s="60">
        <v>240</v>
      </c>
      <c r="F4046" s="3">
        <v>0</v>
      </c>
      <c r="G4046" s="3">
        <v>0</v>
      </c>
      <c r="H4046" s="3">
        <v>0</v>
      </c>
      <c r="I4046" s="3">
        <v>0</v>
      </c>
    </row>
    <row r="4047" ht="20" customHeight="1" spans="1:9">
      <c r="A4047" s="9">
        <v>44683</v>
      </c>
      <c r="B4047" s="3" t="s">
        <v>480</v>
      </c>
      <c r="C4047" s="3" t="s">
        <v>131</v>
      </c>
      <c r="D4047" s="31">
        <v>0</v>
      </c>
      <c r="E4047" s="60">
        <v>0</v>
      </c>
      <c r="F4047" s="3">
        <v>0</v>
      </c>
      <c r="G4047" s="3">
        <v>0</v>
      </c>
      <c r="H4047" s="3">
        <v>0</v>
      </c>
      <c r="I4047" s="3">
        <v>1</v>
      </c>
    </row>
    <row r="4048" ht="20" customHeight="1" spans="1:9">
      <c r="A4048" s="9">
        <v>44683</v>
      </c>
      <c r="B4048" s="3">
        <v>63867237035</v>
      </c>
      <c r="C4048" s="3" t="s">
        <v>131</v>
      </c>
      <c r="D4048" s="31">
        <v>0</v>
      </c>
      <c r="E4048" s="60">
        <v>0</v>
      </c>
      <c r="F4048" s="3">
        <v>0</v>
      </c>
      <c r="G4048" s="3">
        <v>0</v>
      </c>
      <c r="H4048" s="3">
        <v>0</v>
      </c>
      <c r="I4048" s="3">
        <v>1</v>
      </c>
    </row>
    <row r="4049" ht="20" customHeight="1" spans="1:9">
      <c r="A4049" s="9">
        <v>44683</v>
      </c>
      <c r="B4049" s="3" t="s">
        <v>424</v>
      </c>
      <c r="C4049" s="3" t="s">
        <v>131</v>
      </c>
      <c r="D4049" s="31">
        <v>0</v>
      </c>
      <c r="E4049" s="60">
        <v>243</v>
      </c>
      <c r="F4049" s="3">
        <v>5</v>
      </c>
      <c r="G4049" s="3">
        <v>3</v>
      </c>
      <c r="H4049" s="3">
        <v>0</v>
      </c>
      <c r="I4049" s="3">
        <v>2</v>
      </c>
    </row>
    <row r="4050" ht="20" customHeight="1" spans="1:9">
      <c r="A4050" s="9">
        <v>44683</v>
      </c>
      <c r="B4050" s="3" t="s">
        <v>487</v>
      </c>
      <c r="C4050" s="3" t="s">
        <v>131</v>
      </c>
      <c r="D4050" s="31">
        <v>0</v>
      </c>
      <c r="E4050" s="60">
        <v>287</v>
      </c>
      <c r="F4050" s="3">
        <v>2</v>
      </c>
      <c r="G4050" s="3">
        <v>1</v>
      </c>
      <c r="H4050" s="3">
        <v>0</v>
      </c>
      <c r="I4050" s="3">
        <v>0</v>
      </c>
    </row>
    <row r="4051" ht="20" customHeight="1" spans="1:9">
      <c r="A4051" s="9">
        <v>44683</v>
      </c>
      <c r="B4051" s="3" t="s">
        <v>495</v>
      </c>
      <c r="C4051" s="3" t="s">
        <v>131</v>
      </c>
      <c r="D4051" s="31">
        <v>0</v>
      </c>
      <c r="E4051" s="60">
        <v>0</v>
      </c>
      <c r="F4051" s="3">
        <v>0</v>
      </c>
      <c r="G4051" s="3">
        <v>0</v>
      </c>
      <c r="H4051" s="3">
        <v>0</v>
      </c>
      <c r="I4051" s="3">
        <v>1</v>
      </c>
    </row>
    <row r="4052" ht="20" customHeight="1" spans="1:9">
      <c r="A4052" s="9">
        <v>44683</v>
      </c>
      <c r="B4052" s="3" t="s">
        <v>499</v>
      </c>
      <c r="C4052" s="3" t="s">
        <v>131</v>
      </c>
      <c r="D4052" s="31">
        <v>0</v>
      </c>
      <c r="E4052" s="60">
        <v>251</v>
      </c>
      <c r="F4052" s="3">
        <v>0</v>
      </c>
      <c r="G4052" s="3">
        <v>0</v>
      </c>
      <c r="H4052" s="3">
        <v>0</v>
      </c>
      <c r="I4052" s="3">
        <v>0</v>
      </c>
    </row>
    <row r="4053" ht="20" customHeight="1" spans="1:9">
      <c r="A4053" s="9">
        <v>44683</v>
      </c>
      <c r="B4053" s="3" t="s">
        <v>484</v>
      </c>
      <c r="C4053" s="3" t="s">
        <v>131</v>
      </c>
      <c r="D4053" s="31">
        <v>0</v>
      </c>
      <c r="E4053" s="60">
        <v>241</v>
      </c>
      <c r="F4053" s="3">
        <v>0</v>
      </c>
      <c r="G4053" s="3">
        <v>0</v>
      </c>
      <c r="H4053" s="3">
        <v>0</v>
      </c>
      <c r="I4053" s="3">
        <v>0</v>
      </c>
    </row>
    <row r="4054" ht="20" customHeight="1" spans="1:9">
      <c r="A4054" s="9">
        <v>44683</v>
      </c>
      <c r="B4054" s="3" t="s">
        <v>491</v>
      </c>
      <c r="C4054" s="3" t="s">
        <v>131</v>
      </c>
      <c r="D4054" s="31">
        <v>0</v>
      </c>
      <c r="E4054" s="60">
        <v>362</v>
      </c>
      <c r="F4054" s="3">
        <v>2</v>
      </c>
      <c r="G4054" s="3">
        <v>1</v>
      </c>
      <c r="H4054" s="3">
        <v>0</v>
      </c>
      <c r="I4054" s="3">
        <v>0</v>
      </c>
    </row>
    <row r="4055" ht="20" customHeight="1" spans="1:9">
      <c r="A4055" s="9">
        <v>44683</v>
      </c>
      <c r="B4055" s="3" t="s">
        <v>451</v>
      </c>
      <c r="C4055" s="3" t="s">
        <v>131</v>
      </c>
      <c r="D4055" s="31">
        <v>0</v>
      </c>
      <c r="E4055" s="60">
        <v>242</v>
      </c>
      <c r="F4055" s="3">
        <v>0</v>
      </c>
      <c r="G4055" s="3">
        <v>0</v>
      </c>
      <c r="H4055" s="3">
        <v>0</v>
      </c>
      <c r="I4055" s="3">
        <v>0</v>
      </c>
    </row>
    <row r="4056" ht="20" customHeight="1" spans="1:9">
      <c r="A4056" s="8" t="s">
        <v>177</v>
      </c>
      <c r="B4056" s="8"/>
      <c r="C4056" s="8"/>
      <c r="D4056" s="24">
        <f t="shared" ref="D4056:I4056" si="127">SUM(D4013:D4055)</f>
        <v>6864</v>
      </c>
      <c r="E4056" s="59">
        <f t="shared" si="127"/>
        <v>12381</v>
      </c>
      <c r="F4056" s="8">
        <f t="shared" si="127"/>
        <v>62</v>
      </c>
      <c r="G4056" s="8">
        <f t="shared" si="127"/>
        <v>31</v>
      </c>
      <c r="H4056" s="8">
        <f t="shared" si="127"/>
        <v>30</v>
      </c>
      <c r="I4056" s="8">
        <f t="shared" si="127"/>
        <v>94</v>
      </c>
    </row>
    <row r="4057" ht="20" customHeight="1" spans="1:9">
      <c r="A4057" s="9">
        <v>44682</v>
      </c>
      <c r="B4057" s="3" t="s">
        <v>291</v>
      </c>
      <c r="C4057" s="3" t="s">
        <v>131</v>
      </c>
      <c r="D4057" s="31">
        <v>3887</v>
      </c>
      <c r="E4057" s="60">
        <v>240</v>
      </c>
      <c r="F4057" s="3">
        <v>27</v>
      </c>
      <c r="G4057" s="3">
        <v>21</v>
      </c>
      <c r="H4057" s="3">
        <v>24</v>
      </c>
      <c r="I4057" s="3">
        <v>59</v>
      </c>
    </row>
    <row r="4058" ht="20" customHeight="1" spans="1:9">
      <c r="A4058" s="9">
        <v>44682</v>
      </c>
      <c r="B4058" s="3" t="s">
        <v>295</v>
      </c>
      <c r="C4058" s="3" t="s">
        <v>131</v>
      </c>
      <c r="D4058" s="31">
        <v>2803</v>
      </c>
      <c r="E4058" s="60">
        <v>844</v>
      </c>
      <c r="F4058" s="3">
        <v>12</v>
      </c>
      <c r="G4058" s="3">
        <v>6</v>
      </c>
      <c r="H4058" s="3">
        <v>4</v>
      </c>
      <c r="I4058" s="3">
        <v>13</v>
      </c>
    </row>
    <row r="4059" ht="20" customHeight="1" spans="1:9">
      <c r="A4059" s="9">
        <v>44682</v>
      </c>
      <c r="B4059" s="3" t="s">
        <v>423</v>
      </c>
      <c r="C4059" s="3" t="s">
        <v>131</v>
      </c>
      <c r="D4059" s="31">
        <v>456</v>
      </c>
      <c r="E4059" s="60">
        <v>240</v>
      </c>
      <c r="F4059" s="3">
        <v>2</v>
      </c>
      <c r="G4059" s="3">
        <v>1</v>
      </c>
      <c r="H4059" s="3">
        <v>1</v>
      </c>
      <c r="I4059" s="3">
        <v>2</v>
      </c>
    </row>
    <row r="4060" ht="20" customHeight="1" spans="1:9">
      <c r="A4060" s="9">
        <v>44682</v>
      </c>
      <c r="B4060" s="3" t="s">
        <v>496</v>
      </c>
      <c r="C4060" s="3" t="s">
        <v>131</v>
      </c>
      <c r="D4060" s="31">
        <v>239</v>
      </c>
      <c r="E4060" s="60">
        <v>250</v>
      </c>
      <c r="F4060" s="3">
        <v>1</v>
      </c>
      <c r="G4060" s="3">
        <v>1</v>
      </c>
      <c r="H4060" s="3">
        <v>2</v>
      </c>
      <c r="I4060" s="3">
        <v>2</v>
      </c>
    </row>
    <row r="4061" ht="20" customHeight="1" spans="1:9">
      <c r="A4061" s="9">
        <v>44682</v>
      </c>
      <c r="B4061" s="3" t="s">
        <v>292</v>
      </c>
      <c r="C4061" s="3" t="s">
        <v>131</v>
      </c>
      <c r="D4061" s="31">
        <v>202</v>
      </c>
      <c r="E4061" s="60">
        <v>368</v>
      </c>
      <c r="F4061" s="3">
        <v>1</v>
      </c>
      <c r="G4061" s="3">
        <v>1</v>
      </c>
      <c r="H4061" s="3">
        <v>2</v>
      </c>
      <c r="I4061" s="3">
        <v>3</v>
      </c>
    </row>
    <row r="4062" ht="20" customHeight="1" spans="1:9">
      <c r="A4062" s="9">
        <v>44682</v>
      </c>
      <c r="B4062" s="3" t="s">
        <v>454</v>
      </c>
      <c r="C4062" s="3" t="s">
        <v>131</v>
      </c>
      <c r="D4062" s="31">
        <v>108</v>
      </c>
      <c r="E4062" s="60">
        <v>716</v>
      </c>
      <c r="F4062" s="3">
        <v>1</v>
      </c>
      <c r="G4062" s="3">
        <v>0</v>
      </c>
      <c r="H4062" s="3">
        <v>1</v>
      </c>
      <c r="I4062" s="3">
        <v>1</v>
      </c>
    </row>
    <row r="4063" ht="20" customHeight="1" spans="1:9">
      <c r="A4063" s="9">
        <v>44682</v>
      </c>
      <c r="B4063" s="3" t="s">
        <v>300</v>
      </c>
      <c r="C4063" s="3" t="s">
        <v>131</v>
      </c>
      <c r="D4063" s="31">
        <v>90</v>
      </c>
      <c r="E4063" s="60">
        <v>244</v>
      </c>
      <c r="F4063" s="3">
        <v>1</v>
      </c>
      <c r="G4063" s="3">
        <v>0</v>
      </c>
      <c r="H4063" s="3">
        <v>3</v>
      </c>
      <c r="I4063" s="3">
        <v>5</v>
      </c>
    </row>
    <row r="4064" ht="20" customHeight="1" spans="1:9">
      <c r="A4064" s="9">
        <v>44682</v>
      </c>
      <c r="B4064" s="3" t="s">
        <v>412</v>
      </c>
      <c r="C4064" s="3" t="s">
        <v>131</v>
      </c>
      <c r="D4064" s="31">
        <v>67</v>
      </c>
      <c r="E4064" s="60">
        <v>261</v>
      </c>
      <c r="F4064" s="3">
        <v>1</v>
      </c>
      <c r="G4064" s="3">
        <v>0</v>
      </c>
      <c r="H4064" s="3">
        <v>1</v>
      </c>
      <c r="I4064" s="3">
        <v>1</v>
      </c>
    </row>
    <row r="4065" ht="20" customHeight="1" spans="1:9">
      <c r="A4065" s="9">
        <v>44682</v>
      </c>
      <c r="B4065" s="3" t="s">
        <v>475</v>
      </c>
      <c r="C4065" s="3" t="s">
        <v>131</v>
      </c>
      <c r="D4065" s="31">
        <v>36</v>
      </c>
      <c r="E4065" s="60">
        <v>241</v>
      </c>
      <c r="F4065" s="3">
        <v>2</v>
      </c>
      <c r="G4065" s="3">
        <v>2</v>
      </c>
      <c r="H4065" s="3">
        <v>1</v>
      </c>
      <c r="I4065" s="3">
        <v>1</v>
      </c>
    </row>
    <row r="4066" ht="20" customHeight="1" spans="1:9">
      <c r="A4066" s="9">
        <v>44682</v>
      </c>
      <c r="B4066" s="3" t="s">
        <v>425</v>
      </c>
      <c r="C4066" s="3" t="s">
        <v>131</v>
      </c>
      <c r="D4066" s="31">
        <v>30</v>
      </c>
      <c r="E4066" s="60">
        <v>246</v>
      </c>
      <c r="F4066" s="3">
        <v>9</v>
      </c>
      <c r="G4066" s="3">
        <v>2</v>
      </c>
      <c r="H4066" s="3">
        <v>1</v>
      </c>
      <c r="I4066" s="3">
        <v>5</v>
      </c>
    </row>
    <row r="4067" ht="20" customHeight="1" spans="1:9">
      <c r="A4067" s="9">
        <v>44682</v>
      </c>
      <c r="B4067" s="3">
        <v>63867237035</v>
      </c>
      <c r="C4067" s="3" t="s">
        <v>131</v>
      </c>
      <c r="D4067" s="31">
        <v>10</v>
      </c>
      <c r="E4067" s="60">
        <v>0</v>
      </c>
      <c r="F4067" s="3">
        <v>0</v>
      </c>
      <c r="G4067" s="3">
        <v>0</v>
      </c>
      <c r="H4067" s="3">
        <v>1</v>
      </c>
      <c r="I4067" s="3">
        <v>1</v>
      </c>
    </row>
    <row r="4068" ht="20" customHeight="1" spans="1:9">
      <c r="A4068" s="9">
        <v>44682</v>
      </c>
      <c r="B4068" s="3" t="s">
        <v>307</v>
      </c>
      <c r="C4068" s="3" t="s">
        <v>131</v>
      </c>
      <c r="D4068" s="31">
        <v>6</v>
      </c>
      <c r="E4068" s="60">
        <v>283</v>
      </c>
      <c r="F4068" s="3">
        <v>5</v>
      </c>
      <c r="G4068" s="3">
        <v>5</v>
      </c>
      <c r="H4068" s="3">
        <v>1</v>
      </c>
      <c r="I4068" s="3">
        <v>4</v>
      </c>
    </row>
    <row r="4069" ht="20" customHeight="1" spans="1:9">
      <c r="A4069" s="9">
        <v>44682</v>
      </c>
      <c r="B4069" s="3" t="s">
        <v>457</v>
      </c>
      <c r="C4069" s="3" t="s">
        <v>131</v>
      </c>
      <c r="D4069" s="31">
        <v>6</v>
      </c>
      <c r="E4069" s="60">
        <v>257</v>
      </c>
      <c r="F4069" s="3">
        <v>1</v>
      </c>
      <c r="G4069" s="3">
        <v>1</v>
      </c>
      <c r="H4069" s="3">
        <v>1</v>
      </c>
      <c r="I4069" s="3">
        <v>1</v>
      </c>
    </row>
    <row r="4070" ht="20" customHeight="1" spans="1:9">
      <c r="A4070" s="9">
        <v>44682</v>
      </c>
      <c r="B4070" s="3" t="s">
        <v>480</v>
      </c>
      <c r="C4070" s="3" t="s">
        <v>131</v>
      </c>
      <c r="D4070" s="31">
        <v>6</v>
      </c>
      <c r="E4070" s="60">
        <v>0</v>
      </c>
      <c r="F4070" s="3">
        <v>0</v>
      </c>
      <c r="G4070" s="3">
        <v>0</v>
      </c>
      <c r="H4070" s="3">
        <v>1</v>
      </c>
      <c r="I4070" s="3">
        <v>1</v>
      </c>
    </row>
    <row r="4071" ht="20" customHeight="1" spans="1:9">
      <c r="A4071" s="9">
        <v>44682</v>
      </c>
      <c r="B4071" s="3" t="s">
        <v>459</v>
      </c>
      <c r="C4071" s="3" t="s">
        <v>131</v>
      </c>
      <c r="D4071" s="31">
        <v>0</v>
      </c>
      <c r="E4071" s="60">
        <v>251</v>
      </c>
      <c r="F4071" s="3">
        <v>0</v>
      </c>
      <c r="G4071" s="3">
        <v>0</v>
      </c>
      <c r="H4071" s="3">
        <v>0</v>
      </c>
      <c r="I4071" s="3">
        <v>0</v>
      </c>
    </row>
    <row r="4072" ht="20" customHeight="1" spans="1:9">
      <c r="A4072" s="9">
        <v>44682</v>
      </c>
      <c r="B4072" s="3" t="s">
        <v>426</v>
      </c>
      <c r="C4072" s="3" t="s">
        <v>131</v>
      </c>
      <c r="D4072" s="31">
        <v>0</v>
      </c>
      <c r="E4072" s="60">
        <v>263</v>
      </c>
      <c r="F4072" s="3">
        <v>0</v>
      </c>
      <c r="G4072" s="3">
        <v>0</v>
      </c>
      <c r="H4072" s="3">
        <v>0</v>
      </c>
      <c r="I4072" s="3">
        <v>0</v>
      </c>
    </row>
    <row r="4073" ht="20" customHeight="1" spans="1:9">
      <c r="A4073" s="9">
        <v>44682</v>
      </c>
      <c r="B4073" s="3" t="s">
        <v>439</v>
      </c>
      <c r="C4073" s="3" t="s">
        <v>131</v>
      </c>
      <c r="D4073" s="31">
        <v>0</v>
      </c>
      <c r="E4073" s="60">
        <v>245</v>
      </c>
      <c r="F4073" s="3">
        <v>0</v>
      </c>
      <c r="G4073" s="3">
        <v>0</v>
      </c>
      <c r="H4073" s="3">
        <v>0</v>
      </c>
      <c r="I4073" s="3">
        <v>1</v>
      </c>
    </row>
    <row r="4074" ht="20" customHeight="1" spans="1:9">
      <c r="A4074" s="9">
        <v>44682</v>
      </c>
      <c r="B4074" s="3" t="s">
        <v>488</v>
      </c>
      <c r="C4074" s="3" t="s">
        <v>131</v>
      </c>
      <c r="D4074" s="31">
        <v>0</v>
      </c>
      <c r="E4074" s="60">
        <v>242</v>
      </c>
      <c r="F4074" s="3">
        <v>0</v>
      </c>
      <c r="G4074" s="3">
        <v>0</v>
      </c>
      <c r="H4074" s="3">
        <v>0</v>
      </c>
      <c r="I4074" s="3">
        <v>0</v>
      </c>
    </row>
    <row r="4075" ht="20" customHeight="1" spans="1:9">
      <c r="A4075" s="9">
        <v>44682</v>
      </c>
      <c r="B4075" s="3" t="s">
        <v>473</v>
      </c>
      <c r="C4075" s="3" t="s">
        <v>131</v>
      </c>
      <c r="D4075" s="31">
        <v>0</v>
      </c>
      <c r="E4075" s="60">
        <v>348</v>
      </c>
      <c r="F4075" s="3">
        <v>0</v>
      </c>
      <c r="G4075" s="3">
        <v>0</v>
      </c>
      <c r="H4075" s="3">
        <v>0</v>
      </c>
      <c r="I4075" s="3">
        <v>0</v>
      </c>
    </row>
    <row r="4076" ht="20" customHeight="1" spans="1:9">
      <c r="A4076" s="9">
        <v>44682</v>
      </c>
      <c r="B4076" s="3" t="s">
        <v>440</v>
      </c>
      <c r="C4076" s="3" t="s">
        <v>131</v>
      </c>
      <c r="D4076" s="31">
        <v>0</v>
      </c>
      <c r="E4076" s="60">
        <v>241</v>
      </c>
      <c r="F4076" s="3">
        <v>0</v>
      </c>
      <c r="G4076" s="3">
        <v>0</v>
      </c>
      <c r="H4076" s="3">
        <v>0</v>
      </c>
      <c r="I4076" s="3">
        <v>0</v>
      </c>
    </row>
    <row r="4077" ht="20" customHeight="1" spans="1:9">
      <c r="A4077" s="9">
        <v>44682</v>
      </c>
      <c r="B4077" s="3" t="s">
        <v>444</v>
      </c>
      <c r="C4077" s="3" t="s">
        <v>131</v>
      </c>
      <c r="D4077" s="31">
        <v>0</v>
      </c>
      <c r="E4077" s="60">
        <v>162</v>
      </c>
      <c r="F4077" s="3">
        <v>0</v>
      </c>
      <c r="G4077" s="3">
        <v>0</v>
      </c>
      <c r="H4077" s="3">
        <v>0</v>
      </c>
      <c r="I4077" s="3">
        <v>0</v>
      </c>
    </row>
    <row r="4078" ht="20" customHeight="1" spans="1:9">
      <c r="A4078" s="9">
        <v>44682</v>
      </c>
      <c r="B4078" s="3" t="s">
        <v>455</v>
      </c>
      <c r="C4078" s="3" t="s">
        <v>131</v>
      </c>
      <c r="D4078" s="31">
        <v>0</v>
      </c>
      <c r="E4078" s="60">
        <v>286</v>
      </c>
      <c r="F4078" s="3">
        <v>0</v>
      </c>
      <c r="G4078" s="3">
        <v>0</v>
      </c>
      <c r="H4078" s="3">
        <v>0</v>
      </c>
      <c r="I4078" s="3">
        <v>0</v>
      </c>
    </row>
    <row r="4079" ht="20" customHeight="1" spans="1:9">
      <c r="A4079" s="9">
        <v>44682</v>
      </c>
      <c r="B4079" s="3" t="s">
        <v>445</v>
      </c>
      <c r="C4079" s="3" t="s">
        <v>131</v>
      </c>
      <c r="D4079" s="31">
        <v>0</v>
      </c>
      <c r="E4079" s="60">
        <v>244</v>
      </c>
      <c r="F4079" s="3">
        <v>0</v>
      </c>
      <c r="G4079" s="3">
        <v>0</v>
      </c>
      <c r="H4079" s="3">
        <v>0</v>
      </c>
      <c r="I4079" s="3">
        <v>1</v>
      </c>
    </row>
    <row r="4080" ht="20" customHeight="1" spans="1:9">
      <c r="A4080" s="9">
        <v>44682</v>
      </c>
      <c r="B4080" s="3" t="s">
        <v>428</v>
      </c>
      <c r="C4080" s="3" t="s">
        <v>131</v>
      </c>
      <c r="D4080" s="31">
        <v>0</v>
      </c>
      <c r="E4080" s="60">
        <v>260</v>
      </c>
      <c r="F4080" s="3">
        <v>0</v>
      </c>
      <c r="G4080" s="3">
        <v>0</v>
      </c>
      <c r="H4080" s="3">
        <v>0</v>
      </c>
      <c r="I4080" s="3">
        <v>1</v>
      </c>
    </row>
    <row r="4081" ht="20" customHeight="1" spans="1:9">
      <c r="A4081" s="9">
        <v>44682</v>
      </c>
      <c r="B4081" s="3" t="s">
        <v>482</v>
      </c>
      <c r="C4081" s="3" t="s">
        <v>131</v>
      </c>
      <c r="D4081" s="31">
        <v>0</v>
      </c>
      <c r="E4081" s="60">
        <v>243</v>
      </c>
      <c r="F4081" s="3">
        <v>0</v>
      </c>
      <c r="G4081" s="3">
        <v>0</v>
      </c>
      <c r="H4081" s="3">
        <v>0</v>
      </c>
      <c r="I4081" s="3">
        <v>0</v>
      </c>
    </row>
    <row r="4082" ht="20" customHeight="1" spans="1:9">
      <c r="A4082" s="9">
        <v>44682</v>
      </c>
      <c r="B4082" s="3" t="s">
        <v>483</v>
      </c>
      <c r="C4082" s="3" t="s">
        <v>131</v>
      </c>
      <c r="D4082" s="31">
        <v>0</v>
      </c>
      <c r="E4082" s="60">
        <v>240</v>
      </c>
      <c r="F4082" s="3">
        <v>2</v>
      </c>
      <c r="G4082" s="3">
        <v>0</v>
      </c>
      <c r="H4082" s="3">
        <v>0</v>
      </c>
      <c r="I4082" s="3">
        <v>0</v>
      </c>
    </row>
    <row r="4083" ht="20" customHeight="1" spans="1:9">
      <c r="A4083" s="9">
        <v>44682</v>
      </c>
      <c r="B4083" s="3" t="s">
        <v>493</v>
      </c>
      <c r="C4083" s="3" t="s">
        <v>131</v>
      </c>
      <c r="D4083" s="31">
        <v>0</v>
      </c>
      <c r="E4083" s="60">
        <v>60</v>
      </c>
      <c r="F4083" s="3">
        <v>0</v>
      </c>
      <c r="G4083" s="3">
        <v>0</v>
      </c>
      <c r="H4083" s="3">
        <v>0</v>
      </c>
      <c r="I4083" s="3">
        <v>1</v>
      </c>
    </row>
    <row r="4084" ht="20" customHeight="1" spans="1:9">
      <c r="A4084" s="9">
        <v>44682</v>
      </c>
      <c r="B4084" s="3" t="s">
        <v>501</v>
      </c>
      <c r="C4084" s="3" t="s">
        <v>131</v>
      </c>
      <c r="D4084" s="31">
        <v>0</v>
      </c>
      <c r="E4084" s="60">
        <v>1</v>
      </c>
      <c r="F4084" s="3">
        <v>0</v>
      </c>
      <c r="G4084" s="3">
        <v>0</v>
      </c>
      <c r="H4084" s="3">
        <v>0</v>
      </c>
      <c r="I4084" s="3">
        <v>0</v>
      </c>
    </row>
    <row r="4085" ht="20" customHeight="1" spans="1:9">
      <c r="A4085" s="9">
        <v>44682</v>
      </c>
      <c r="B4085" s="3" t="s">
        <v>489</v>
      </c>
      <c r="C4085" s="3" t="s">
        <v>131</v>
      </c>
      <c r="D4085" s="31">
        <v>0</v>
      </c>
      <c r="E4085" s="60">
        <v>242</v>
      </c>
      <c r="F4085" s="3">
        <v>0</v>
      </c>
      <c r="G4085" s="3">
        <v>0</v>
      </c>
      <c r="H4085" s="3">
        <v>0</v>
      </c>
      <c r="I4085" s="3">
        <v>0</v>
      </c>
    </row>
    <row r="4086" ht="20" customHeight="1" spans="1:9">
      <c r="A4086" s="9">
        <v>44682</v>
      </c>
      <c r="B4086" s="3" t="s">
        <v>296</v>
      </c>
      <c r="C4086" s="3" t="s">
        <v>131</v>
      </c>
      <c r="D4086" s="31">
        <v>0</v>
      </c>
      <c r="E4086" s="60">
        <v>254</v>
      </c>
      <c r="F4086" s="3">
        <v>1</v>
      </c>
      <c r="G4086" s="3">
        <v>1</v>
      </c>
      <c r="H4086" s="3">
        <v>0</v>
      </c>
      <c r="I4086" s="3">
        <v>1</v>
      </c>
    </row>
    <row r="4087" ht="20" customHeight="1" spans="1:9">
      <c r="A4087" s="9">
        <v>44682</v>
      </c>
      <c r="B4087" s="3" t="s">
        <v>476</v>
      </c>
      <c r="C4087" s="3" t="s">
        <v>131</v>
      </c>
      <c r="D4087" s="31">
        <v>0</v>
      </c>
      <c r="E4087" s="60">
        <v>0</v>
      </c>
      <c r="F4087" s="3">
        <v>0</v>
      </c>
      <c r="G4087" s="3">
        <v>0</v>
      </c>
      <c r="H4087" s="3">
        <v>0</v>
      </c>
      <c r="I4087" s="3">
        <v>1</v>
      </c>
    </row>
    <row r="4088" ht="20" customHeight="1" spans="1:9">
      <c r="A4088" s="9">
        <v>44682</v>
      </c>
      <c r="B4088" s="3" t="s">
        <v>421</v>
      </c>
      <c r="C4088" s="3" t="s">
        <v>131</v>
      </c>
      <c r="D4088" s="31">
        <v>0</v>
      </c>
      <c r="E4088" s="60">
        <v>241</v>
      </c>
      <c r="F4088" s="3">
        <v>0</v>
      </c>
      <c r="G4088" s="3">
        <v>0</v>
      </c>
      <c r="H4088" s="3">
        <v>0</v>
      </c>
      <c r="I4088" s="3">
        <v>0</v>
      </c>
    </row>
    <row r="4089" ht="20" customHeight="1" spans="1:9">
      <c r="A4089" s="9">
        <v>44682</v>
      </c>
      <c r="B4089" s="3" t="s">
        <v>498</v>
      </c>
      <c r="C4089" s="3" t="s">
        <v>131</v>
      </c>
      <c r="D4089" s="31">
        <v>0</v>
      </c>
      <c r="E4089" s="60">
        <v>241</v>
      </c>
      <c r="F4089" s="3">
        <v>0</v>
      </c>
      <c r="G4089" s="3">
        <v>0</v>
      </c>
      <c r="H4089" s="3">
        <v>0</v>
      </c>
      <c r="I4089" s="3">
        <v>0</v>
      </c>
    </row>
    <row r="4090" ht="20" customHeight="1" spans="1:9">
      <c r="A4090" s="9">
        <v>44682</v>
      </c>
      <c r="B4090" s="3" t="s">
        <v>461</v>
      </c>
      <c r="C4090" s="3" t="s">
        <v>131</v>
      </c>
      <c r="D4090" s="31">
        <v>0</v>
      </c>
      <c r="E4090" s="60">
        <v>240</v>
      </c>
      <c r="F4090" s="3">
        <v>1</v>
      </c>
      <c r="G4090" s="3">
        <v>0</v>
      </c>
      <c r="H4090" s="3">
        <v>0</v>
      </c>
      <c r="I4090" s="3">
        <v>0</v>
      </c>
    </row>
    <row r="4091" ht="20" customHeight="1" spans="1:9">
      <c r="A4091" s="9">
        <v>44682</v>
      </c>
      <c r="B4091" s="3" t="s">
        <v>418</v>
      </c>
      <c r="C4091" s="3" t="s">
        <v>131</v>
      </c>
      <c r="D4091" s="31">
        <v>0</v>
      </c>
      <c r="E4091" s="60">
        <v>114</v>
      </c>
      <c r="F4091" s="3">
        <v>0</v>
      </c>
      <c r="G4091" s="3">
        <v>0</v>
      </c>
      <c r="H4091" s="3">
        <v>0</v>
      </c>
      <c r="I4091" s="3">
        <v>1</v>
      </c>
    </row>
    <row r="4092" ht="20" customHeight="1" spans="1:9">
      <c r="A4092" s="9">
        <v>44682</v>
      </c>
      <c r="B4092" s="3" t="s">
        <v>494</v>
      </c>
      <c r="C4092" s="3" t="s">
        <v>131</v>
      </c>
      <c r="D4092" s="31">
        <v>0</v>
      </c>
      <c r="E4092" s="60">
        <v>241</v>
      </c>
      <c r="F4092" s="3">
        <v>0</v>
      </c>
      <c r="G4092" s="3">
        <v>0</v>
      </c>
      <c r="H4092" s="3">
        <v>0</v>
      </c>
      <c r="I4092" s="3">
        <v>0</v>
      </c>
    </row>
    <row r="4093" ht="20" customHeight="1" spans="1:9">
      <c r="A4093" s="9">
        <v>44682</v>
      </c>
      <c r="B4093" s="3" t="s">
        <v>477</v>
      </c>
      <c r="C4093" s="3" t="s">
        <v>131</v>
      </c>
      <c r="D4093" s="31">
        <v>0</v>
      </c>
      <c r="E4093" s="60">
        <v>243</v>
      </c>
      <c r="F4093" s="3">
        <v>2</v>
      </c>
      <c r="G4093" s="3">
        <v>2</v>
      </c>
      <c r="H4093" s="3">
        <v>0</v>
      </c>
      <c r="I4093" s="3">
        <v>1</v>
      </c>
    </row>
    <row r="4094" ht="20" customHeight="1" spans="1:9">
      <c r="A4094" s="9">
        <v>44682</v>
      </c>
      <c r="B4094" s="3" t="s">
        <v>424</v>
      </c>
      <c r="C4094" s="3" t="s">
        <v>131</v>
      </c>
      <c r="D4094" s="31">
        <v>0</v>
      </c>
      <c r="E4094" s="60">
        <v>252</v>
      </c>
      <c r="F4094" s="3">
        <v>3</v>
      </c>
      <c r="G4094" s="3">
        <v>1</v>
      </c>
      <c r="H4094" s="3">
        <v>0</v>
      </c>
      <c r="I4094" s="3">
        <v>5</v>
      </c>
    </row>
    <row r="4095" ht="20" customHeight="1" spans="1:9">
      <c r="A4095" s="9">
        <v>44682</v>
      </c>
      <c r="B4095" s="3" t="s">
        <v>487</v>
      </c>
      <c r="C4095" s="3" t="s">
        <v>131</v>
      </c>
      <c r="D4095" s="31">
        <v>0</v>
      </c>
      <c r="E4095" s="60">
        <v>249</v>
      </c>
      <c r="F4095" s="3">
        <v>0</v>
      </c>
      <c r="G4095" s="3">
        <v>0</v>
      </c>
      <c r="H4095" s="3">
        <v>0</v>
      </c>
      <c r="I4095" s="3">
        <v>0</v>
      </c>
    </row>
    <row r="4096" ht="20" customHeight="1" spans="1:9">
      <c r="A4096" s="9">
        <v>44682</v>
      </c>
      <c r="B4096" s="3" t="s">
        <v>495</v>
      </c>
      <c r="C4096" s="3" t="s">
        <v>131</v>
      </c>
      <c r="D4096" s="31">
        <v>0</v>
      </c>
      <c r="E4096" s="60">
        <v>0</v>
      </c>
      <c r="F4096" s="3">
        <v>0</v>
      </c>
      <c r="G4096" s="3">
        <v>0</v>
      </c>
      <c r="H4096" s="3">
        <v>0</v>
      </c>
      <c r="I4096" s="3">
        <v>1</v>
      </c>
    </row>
    <row r="4097" ht="20" customHeight="1" spans="1:9">
      <c r="A4097" s="9">
        <v>44682</v>
      </c>
      <c r="B4097" s="3" t="s">
        <v>283</v>
      </c>
      <c r="C4097" s="3" t="s">
        <v>131</v>
      </c>
      <c r="D4097" s="31">
        <v>0</v>
      </c>
      <c r="E4097" s="60">
        <v>0</v>
      </c>
      <c r="F4097" s="3">
        <v>0</v>
      </c>
      <c r="G4097" s="3">
        <v>0</v>
      </c>
      <c r="H4097" s="3">
        <v>0</v>
      </c>
      <c r="I4097" s="3">
        <v>0</v>
      </c>
    </row>
    <row r="4098" ht="20" customHeight="1" spans="1:9">
      <c r="A4098" s="9">
        <v>44682</v>
      </c>
      <c r="B4098" s="3" t="s">
        <v>499</v>
      </c>
      <c r="C4098" s="3" t="s">
        <v>131</v>
      </c>
      <c r="D4098" s="31">
        <v>0</v>
      </c>
      <c r="E4098" s="60">
        <v>270</v>
      </c>
      <c r="F4098" s="3">
        <v>1</v>
      </c>
      <c r="G4098" s="3">
        <v>0</v>
      </c>
      <c r="H4098" s="3">
        <v>0</v>
      </c>
      <c r="I4098" s="3">
        <v>0</v>
      </c>
    </row>
    <row r="4099" ht="20" customHeight="1" spans="1:9">
      <c r="A4099" s="9">
        <v>44682</v>
      </c>
      <c r="B4099" s="3" t="s">
        <v>484</v>
      </c>
      <c r="C4099" s="3" t="s">
        <v>131</v>
      </c>
      <c r="D4099" s="31">
        <v>0</v>
      </c>
      <c r="E4099" s="60">
        <v>241</v>
      </c>
      <c r="F4099" s="3">
        <v>0</v>
      </c>
      <c r="G4099" s="3">
        <v>0</v>
      </c>
      <c r="H4099" s="3">
        <v>0</v>
      </c>
      <c r="I4099" s="3">
        <v>0</v>
      </c>
    </row>
    <row r="4100" ht="20" customHeight="1" spans="1:9">
      <c r="A4100" s="9">
        <v>44682</v>
      </c>
      <c r="B4100" s="3" t="s">
        <v>491</v>
      </c>
      <c r="C4100" s="3" t="s">
        <v>131</v>
      </c>
      <c r="D4100" s="31">
        <v>0</v>
      </c>
      <c r="E4100" s="60">
        <v>123</v>
      </c>
      <c r="F4100" s="3">
        <v>2</v>
      </c>
      <c r="G4100" s="3">
        <v>1</v>
      </c>
      <c r="H4100" s="3">
        <v>0</v>
      </c>
      <c r="I4100" s="3">
        <v>1</v>
      </c>
    </row>
    <row r="4101" ht="20" customHeight="1" spans="1:9">
      <c r="A4101" s="9">
        <v>44682</v>
      </c>
      <c r="B4101" s="3" t="s">
        <v>451</v>
      </c>
      <c r="C4101" s="3" t="s">
        <v>131</v>
      </c>
      <c r="D4101" s="31">
        <v>0</v>
      </c>
      <c r="E4101" s="60">
        <v>241</v>
      </c>
      <c r="F4101" s="3">
        <v>0</v>
      </c>
      <c r="G4101" s="3">
        <v>0</v>
      </c>
      <c r="H4101" s="3">
        <v>0</v>
      </c>
      <c r="I4101" s="3">
        <v>0</v>
      </c>
    </row>
    <row r="4102" ht="20" customHeight="1" spans="1:9">
      <c r="A4102" s="8" t="s">
        <v>178</v>
      </c>
      <c r="B4102" s="8"/>
      <c r="C4102" s="8"/>
      <c r="D4102" s="24">
        <f t="shared" ref="D4102:I4102" si="128">SUM(D4057:D4101)</f>
        <v>7946</v>
      </c>
      <c r="E4102" s="59">
        <f t="shared" si="128"/>
        <v>10468</v>
      </c>
      <c r="F4102" s="8">
        <f t="shared" si="128"/>
        <v>75</v>
      </c>
      <c r="G4102" s="8">
        <f t="shared" si="128"/>
        <v>45</v>
      </c>
      <c r="H4102" s="8">
        <f t="shared" si="128"/>
        <v>44</v>
      </c>
      <c r="I4102" s="8">
        <f t="shared" si="128"/>
        <v>114</v>
      </c>
    </row>
    <row r="4103" ht="20" customHeight="1" spans="1:9">
      <c r="A4103" s="9">
        <v>44681</v>
      </c>
      <c r="B4103" s="3" t="s">
        <v>292</v>
      </c>
      <c r="C4103" s="3" t="s">
        <v>131</v>
      </c>
      <c r="D4103" s="31">
        <v>4543</v>
      </c>
      <c r="E4103" s="60">
        <v>297</v>
      </c>
      <c r="F4103" s="3">
        <v>1</v>
      </c>
      <c r="G4103" s="3">
        <v>1</v>
      </c>
      <c r="H4103" s="3">
        <v>2</v>
      </c>
      <c r="I4103" s="3">
        <v>2</v>
      </c>
    </row>
    <row r="4104" ht="20" customHeight="1" spans="1:9">
      <c r="A4104" s="9">
        <v>44681</v>
      </c>
      <c r="B4104" s="3" t="s">
        <v>295</v>
      </c>
      <c r="C4104" s="3" t="s">
        <v>131</v>
      </c>
      <c r="D4104" s="31">
        <v>2195</v>
      </c>
      <c r="E4104" s="60">
        <v>817</v>
      </c>
      <c r="F4104" s="3">
        <v>12</v>
      </c>
      <c r="G4104" s="3">
        <v>7</v>
      </c>
      <c r="H4104" s="3">
        <v>7</v>
      </c>
      <c r="I4104" s="3">
        <v>12</v>
      </c>
    </row>
    <row r="4105" ht="20" customHeight="1" spans="1:9">
      <c r="A4105" s="9">
        <v>44681</v>
      </c>
      <c r="B4105" s="3" t="s">
        <v>291</v>
      </c>
      <c r="C4105" s="3" t="s">
        <v>131</v>
      </c>
      <c r="D4105" s="31">
        <v>2013</v>
      </c>
      <c r="E4105" s="60">
        <v>240</v>
      </c>
      <c r="F4105" s="3">
        <v>31</v>
      </c>
      <c r="G4105" s="3">
        <v>26</v>
      </c>
      <c r="H4105" s="3">
        <v>25</v>
      </c>
      <c r="I4105" s="3">
        <v>65</v>
      </c>
    </row>
    <row r="4106" ht="20" customHeight="1" spans="1:9">
      <c r="A4106" s="9">
        <v>44681</v>
      </c>
      <c r="B4106" s="3" t="s">
        <v>425</v>
      </c>
      <c r="C4106" s="3" t="s">
        <v>131</v>
      </c>
      <c r="D4106" s="31">
        <v>134</v>
      </c>
      <c r="E4106" s="60">
        <v>248</v>
      </c>
      <c r="F4106" s="3">
        <v>5</v>
      </c>
      <c r="G4106" s="3">
        <v>1</v>
      </c>
      <c r="H4106" s="3">
        <v>2</v>
      </c>
      <c r="I4106" s="3">
        <v>4</v>
      </c>
    </row>
    <row r="4107" ht="20" customHeight="1" spans="1:9">
      <c r="A4107" s="9">
        <v>44681</v>
      </c>
      <c r="B4107" s="3" t="s">
        <v>496</v>
      </c>
      <c r="C4107" s="3" t="s">
        <v>131</v>
      </c>
      <c r="D4107" s="31">
        <v>132</v>
      </c>
      <c r="E4107" s="60">
        <v>249</v>
      </c>
      <c r="F4107" s="3">
        <v>0</v>
      </c>
      <c r="G4107" s="3">
        <v>0</v>
      </c>
      <c r="H4107" s="3">
        <v>2</v>
      </c>
      <c r="I4107" s="3">
        <v>3</v>
      </c>
    </row>
    <row r="4108" ht="20" customHeight="1" spans="1:9">
      <c r="A4108" s="9">
        <v>44681</v>
      </c>
      <c r="B4108" s="3" t="s">
        <v>300</v>
      </c>
      <c r="C4108" s="3" t="s">
        <v>131</v>
      </c>
      <c r="D4108" s="31">
        <v>126</v>
      </c>
      <c r="E4108" s="60">
        <v>308</v>
      </c>
      <c r="F4108" s="3">
        <v>8</v>
      </c>
      <c r="G4108" s="3">
        <v>6</v>
      </c>
      <c r="H4108" s="3">
        <v>4</v>
      </c>
      <c r="I4108" s="3">
        <v>8</v>
      </c>
    </row>
    <row r="4109" ht="20" customHeight="1" spans="1:9">
      <c r="A4109" s="9">
        <v>44681</v>
      </c>
      <c r="B4109" s="3" t="s">
        <v>424</v>
      </c>
      <c r="C4109" s="3" t="s">
        <v>131</v>
      </c>
      <c r="D4109" s="31">
        <v>66</v>
      </c>
      <c r="E4109" s="60">
        <v>245</v>
      </c>
      <c r="F4109" s="3">
        <v>3</v>
      </c>
      <c r="G4109" s="3">
        <v>2</v>
      </c>
      <c r="H4109" s="3">
        <v>1</v>
      </c>
      <c r="I4109" s="3">
        <v>5</v>
      </c>
    </row>
    <row r="4110" ht="20" customHeight="1" spans="1:9">
      <c r="A4110" s="9">
        <v>44681</v>
      </c>
      <c r="B4110" s="3" t="s">
        <v>428</v>
      </c>
      <c r="C4110" s="3" t="s">
        <v>131</v>
      </c>
      <c r="D4110" s="31">
        <v>48</v>
      </c>
      <c r="E4110" s="60">
        <v>243</v>
      </c>
      <c r="F4110" s="3">
        <v>2</v>
      </c>
      <c r="G4110" s="3">
        <v>2</v>
      </c>
      <c r="H4110" s="3">
        <v>1</v>
      </c>
      <c r="I4110" s="3">
        <v>1</v>
      </c>
    </row>
    <row r="4111" ht="20" customHeight="1" spans="1:9">
      <c r="A4111" s="9">
        <v>44681</v>
      </c>
      <c r="B4111" s="3" t="s">
        <v>412</v>
      </c>
      <c r="C4111" s="3" t="s">
        <v>131</v>
      </c>
      <c r="D4111" s="31">
        <v>36</v>
      </c>
      <c r="E4111" s="60">
        <v>281</v>
      </c>
      <c r="F4111" s="3">
        <v>1</v>
      </c>
      <c r="G4111" s="3">
        <v>1</v>
      </c>
      <c r="H4111" s="3">
        <v>1</v>
      </c>
      <c r="I4111" s="3">
        <v>1</v>
      </c>
    </row>
    <row r="4112" ht="20" customHeight="1" spans="1:9">
      <c r="A4112" s="9">
        <v>44681</v>
      </c>
      <c r="B4112" s="3">
        <v>63867237035</v>
      </c>
      <c r="C4112" s="3" t="s">
        <v>131</v>
      </c>
      <c r="D4112" s="31">
        <v>30</v>
      </c>
      <c r="E4112" s="60">
        <v>0</v>
      </c>
      <c r="F4112" s="3">
        <v>0</v>
      </c>
      <c r="G4112" s="3">
        <v>0</v>
      </c>
      <c r="H4112" s="3">
        <v>1</v>
      </c>
      <c r="I4112" s="3">
        <v>1</v>
      </c>
    </row>
    <row r="4113" ht="20" customHeight="1" spans="1:9">
      <c r="A4113" s="9">
        <v>44681</v>
      </c>
      <c r="B4113" s="3" t="s">
        <v>423</v>
      </c>
      <c r="C4113" s="3" t="s">
        <v>131</v>
      </c>
      <c r="D4113" s="31">
        <v>6</v>
      </c>
      <c r="E4113" s="60">
        <v>248</v>
      </c>
      <c r="F4113" s="3">
        <v>1</v>
      </c>
      <c r="G4113" s="3">
        <v>0</v>
      </c>
      <c r="H4113" s="3">
        <v>1</v>
      </c>
      <c r="I4113" s="3">
        <v>1</v>
      </c>
    </row>
    <row r="4114" ht="20" customHeight="1" spans="1:9">
      <c r="A4114" s="9">
        <v>44681</v>
      </c>
      <c r="B4114" s="3" t="s">
        <v>483</v>
      </c>
      <c r="C4114" s="3" t="s">
        <v>131</v>
      </c>
      <c r="D4114" s="31">
        <v>6</v>
      </c>
      <c r="E4114" s="60">
        <v>240</v>
      </c>
      <c r="F4114" s="3">
        <v>2</v>
      </c>
      <c r="G4114" s="3">
        <v>1</v>
      </c>
      <c r="H4114" s="3">
        <v>1</v>
      </c>
      <c r="I4114" s="3">
        <v>1</v>
      </c>
    </row>
    <row r="4115" ht="20" customHeight="1" spans="1:9">
      <c r="A4115" s="9">
        <v>44681</v>
      </c>
      <c r="B4115" s="3" t="s">
        <v>502</v>
      </c>
      <c r="C4115" s="3" t="s">
        <v>131</v>
      </c>
      <c r="D4115" s="31">
        <v>6</v>
      </c>
      <c r="E4115" s="60">
        <v>0</v>
      </c>
      <c r="F4115" s="3">
        <v>0</v>
      </c>
      <c r="G4115" s="3">
        <v>0</v>
      </c>
      <c r="H4115" s="3">
        <v>1</v>
      </c>
      <c r="I4115" s="3">
        <v>0</v>
      </c>
    </row>
    <row r="4116" ht="20" customHeight="1" spans="1:9">
      <c r="A4116" s="9">
        <v>44681</v>
      </c>
      <c r="B4116" s="3" t="s">
        <v>296</v>
      </c>
      <c r="C4116" s="3" t="s">
        <v>131</v>
      </c>
      <c r="D4116" s="31">
        <v>6</v>
      </c>
      <c r="E4116" s="60">
        <v>252</v>
      </c>
      <c r="F4116" s="3">
        <v>2</v>
      </c>
      <c r="G4116" s="3">
        <v>1</v>
      </c>
      <c r="H4116" s="3">
        <v>1</v>
      </c>
      <c r="I4116" s="3">
        <v>1</v>
      </c>
    </row>
    <row r="4117" ht="20" customHeight="1" spans="1:9">
      <c r="A4117" s="9">
        <v>44681</v>
      </c>
      <c r="B4117" s="3" t="s">
        <v>459</v>
      </c>
      <c r="C4117" s="3" t="s">
        <v>131</v>
      </c>
      <c r="D4117" s="31">
        <v>0</v>
      </c>
      <c r="E4117" s="60">
        <v>241</v>
      </c>
      <c r="F4117" s="3">
        <v>0</v>
      </c>
      <c r="G4117" s="3">
        <v>0</v>
      </c>
      <c r="H4117" s="3">
        <v>0</v>
      </c>
      <c r="I4117" s="3">
        <v>0</v>
      </c>
    </row>
    <row r="4118" ht="20" customHeight="1" spans="1:9">
      <c r="A4118" s="9">
        <v>44681</v>
      </c>
      <c r="B4118" s="3" t="s">
        <v>454</v>
      </c>
      <c r="C4118" s="3" t="s">
        <v>131</v>
      </c>
      <c r="D4118" s="31">
        <v>0</v>
      </c>
      <c r="E4118" s="60">
        <v>298</v>
      </c>
      <c r="F4118" s="3">
        <v>1</v>
      </c>
      <c r="G4118" s="3">
        <v>0</v>
      </c>
      <c r="H4118" s="3">
        <v>0</v>
      </c>
      <c r="I4118" s="3">
        <v>1</v>
      </c>
    </row>
    <row r="4119" ht="20" customHeight="1" spans="1:9">
      <c r="A4119" s="9">
        <v>44681</v>
      </c>
      <c r="B4119" s="3" t="s">
        <v>426</v>
      </c>
      <c r="C4119" s="3" t="s">
        <v>131</v>
      </c>
      <c r="D4119" s="31">
        <v>0</v>
      </c>
      <c r="E4119" s="60">
        <v>243</v>
      </c>
      <c r="F4119" s="3">
        <v>1</v>
      </c>
      <c r="G4119" s="3">
        <v>0</v>
      </c>
      <c r="H4119" s="3">
        <v>0</v>
      </c>
      <c r="I4119" s="3">
        <v>0</v>
      </c>
    </row>
    <row r="4120" ht="20" customHeight="1" spans="1:9">
      <c r="A4120" s="9">
        <v>44681</v>
      </c>
      <c r="B4120" s="3" t="s">
        <v>439</v>
      </c>
      <c r="C4120" s="3" t="s">
        <v>131</v>
      </c>
      <c r="D4120" s="31">
        <v>0</v>
      </c>
      <c r="E4120" s="60">
        <v>247</v>
      </c>
      <c r="F4120" s="3">
        <v>1</v>
      </c>
      <c r="G4120" s="3">
        <v>0</v>
      </c>
      <c r="H4120" s="3">
        <v>0</v>
      </c>
      <c r="I4120" s="3">
        <v>1</v>
      </c>
    </row>
    <row r="4121" ht="20" customHeight="1" spans="1:9">
      <c r="A4121" s="9">
        <v>44681</v>
      </c>
      <c r="B4121" s="3" t="s">
        <v>488</v>
      </c>
      <c r="C4121" s="3" t="s">
        <v>131</v>
      </c>
      <c r="D4121" s="31">
        <v>0</v>
      </c>
      <c r="E4121" s="60">
        <v>242</v>
      </c>
      <c r="F4121" s="3">
        <v>1</v>
      </c>
      <c r="G4121" s="3">
        <v>1</v>
      </c>
      <c r="H4121" s="3">
        <v>0</v>
      </c>
      <c r="I4121" s="3">
        <v>0</v>
      </c>
    </row>
    <row r="4122" ht="20" customHeight="1" spans="1:9">
      <c r="A4122" s="9">
        <v>44681</v>
      </c>
      <c r="B4122" s="3" t="s">
        <v>503</v>
      </c>
      <c r="C4122" s="3" t="s">
        <v>131</v>
      </c>
      <c r="D4122" s="31">
        <v>0</v>
      </c>
      <c r="E4122" s="60">
        <v>13</v>
      </c>
      <c r="F4122" s="3">
        <v>0</v>
      </c>
      <c r="G4122" s="3">
        <v>0</v>
      </c>
      <c r="H4122" s="3">
        <v>0</v>
      </c>
      <c r="I4122" s="3">
        <v>0</v>
      </c>
    </row>
    <row r="4123" ht="20" customHeight="1" spans="1:9">
      <c r="A4123" s="9">
        <v>44681</v>
      </c>
      <c r="B4123" s="3" t="s">
        <v>473</v>
      </c>
      <c r="C4123" s="3" t="s">
        <v>131</v>
      </c>
      <c r="D4123" s="31">
        <v>0</v>
      </c>
      <c r="E4123" s="60">
        <v>242</v>
      </c>
      <c r="F4123" s="3">
        <v>0</v>
      </c>
      <c r="G4123" s="3">
        <v>0</v>
      </c>
      <c r="H4123" s="3">
        <v>0</v>
      </c>
      <c r="I4123" s="3">
        <v>0</v>
      </c>
    </row>
    <row r="4124" ht="20" customHeight="1" spans="1:9">
      <c r="A4124" s="9">
        <v>44681</v>
      </c>
      <c r="B4124" s="3" t="s">
        <v>440</v>
      </c>
      <c r="C4124" s="3" t="s">
        <v>131</v>
      </c>
      <c r="D4124" s="31">
        <v>0</v>
      </c>
      <c r="E4124" s="60">
        <v>258</v>
      </c>
      <c r="F4124" s="3">
        <v>1</v>
      </c>
      <c r="G4124" s="3">
        <v>0</v>
      </c>
      <c r="H4124" s="3">
        <v>0</v>
      </c>
      <c r="I4124" s="3">
        <v>1</v>
      </c>
    </row>
    <row r="4125" ht="20" customHeight="1" spans="1:9">
      <c r="A4125" s="9">
        <v>44681</v>
      </c>
      <c r="B4125" s="3" t="s">
        <v>455</v>
      </c>
      <c r="C4125" s="3" t="s">
        <v>131</v>
      </c>
      <c r="D4125" s="31">
        <v>0</v>
      </c>
      <c r="E4125" s="60">
        <v>243</v>
      </c>
      <c r="F4125" s="3">
        <v>0</v>
      </c>
      <c r="G4125" s="3">
        <v>0</v>
      </c>
      <c r="H4125" s="3">
        <v>0</v>
      </c>
      <c r="I4125" s="3">
        <v>0</v>
      </c>
    </row>
    <row r="4126" ht="20" customHeight="1" spans="1:9">
      <c r="A4126" s="9">
        <v>44681</v>
      </c>
      <c r="B4126" s="3" t="s">
        <v>500</v>
      </c>
      <c r="C4126" s="3" t="s">
        <v>131</v>
      </c>
      <c r="D4126" s="31">
        <v>0</v>
      </c>
      <c r="E4126" s="60">
        <v>73</v>
      </c>
      <c r="F4126" s="3">
        <v>0</v>
      </c>
      <c r="G4126" s="3">
        <v>0</v>
      </c>
      <c r="H4126" s="3">
        <v>0</v>
      </c>
      <c r="I4126" s="3">
        <v>0</v>
      </c>
    </row>
    <row r="4127" ht="20" customHeight="1" spans="1:9">
      <c r="A4127" s="9">
        <v>44681</v>
      </c>
      <c r="B4127" s="3" t="s">
        <v>445</v>
      </c>
      <c r="C4127" s="3" t="s">
        <v>131</v>
      </c>
      <c r="D4127" s="31">
        <v>0</v>
      </c>
      <c r="E4127" s="60">
        <v>254</v>
      </c>
      <c r="F4127" s="3">
        <v>0</v>
      </c>
      <c r="G4127" s="3">
        <v>0</v>
      </c>
      <c r="H4127" s="3">
        <v>0</v>
      </c>
      <c r="I4127" s="3">
        <v>1</v>
      </c>
    </row>
    <row r="4128" ht="20" customHeight="1" spans="1:9">
      <c r="A4128" s="9">
        <v>44681</v>
      </c>
      <c r="B4128" s="3" t="s">
        <v>482</v>
      </c>
      <c r="C4128" s="3" t="s">
        <v>131</v>
      </c>
      <c r="D4128" s="31">
        <v>0</v>
      </c>
      <c r="E4128" s="60">
        <v>244</v>
      </c>
      <c r="F4128" s="3">
        <v>0</v>
      </c>
      <c r="G4128" s="3">
        <v>0</v>
      </c>
      <c r="H4128" s="3">
        <v>0</v>
      </c>
      <c r="I4128" s="3">
        <v>0</v>
      </c>
    </row>
    <row r="4129" ht="20" customHeight="1" spans="1:9">
      <c r="A4129" s="9">
        <v>44681</v>
      </c>
      <c r="B4129" s="3" t="s">
        <v>493</v>
      </c>
      <c r="C4129" s="3" t="s">
        <v>131</v>
      </c>
      <c r="D4129" s="31">
        <v>0</v>
      </c>
      <c r="E4129" s="60">
        <v>60</v>
      </c>
      <c r="F4129" s="3">
        <v>1</v>
      </c>
      <c r="G4129" s="3">
        <v>0</v>
      </c>
      <c r="H4129" s="3">
        <v>0</v>
      </c>
      <c r="I4129" s="3">
        <v>1</v>
      </c>
    </row>
    <row r="4130" ht="20" customHeight="1" spans="1:9">
      <c r="A4130" s="9">
        <v>44681</v>
      </c>
      <c r="B4130" s="3" t="s">
        <v>504</v>
      </c>
      <c r="C4130" s="3" t="s">
        <v>131</v>
      </c>
      <c r="D4130" s="31">
        <v>0</v>
      </c>
      <c r="E4130" s="60">
        <v>261</v>
      </c>
      <c r="F4130" s="3">
        <v>0</v>
      </c>
      <c r="G4130" s="3">
        <v>0</v>
      </c>
      <c r="H4130" s="3">
        <v>0</v>
      </c>
      <c r="I4130" s="3">
        <v>0</v>
      </c>
    </row>
    <row r="4131" ht="20" customHeight="1" spans="1:9">
      <c r="A4131" s="9">
        <v>44681</v>
      </c>
      <c r="B4131" s="3" t="s">
        <v>463</v>
      </c>
      <c r="C4131" s="3" t="s">
        <v>131</v>
      </c>
      <c r="D4131" s="31">
        <v>0</v>
      </c>
      <c r="E4131" s="60">
        <v>257</v>
      </c>
      <c r="F4131" s="3">
        <v>0</v>
      </c>
      <c r="G4131" s="3">
        <v>0</v>
      </c>
      <c r="H4131" s="3">
        <v>0</v>
      </c>
      <c r="I4131" s="3">
        <v>0</v>
      </c>
    </row>
    <row r="4132" ht="20" customHeight="1" spans="1:9">
      <c r="A4132" s="9">
        <v>44681</v>
      </c>
      <c r="B4132" s="3" t="s">
        <v>475</v>
      </c>
      <c r="C4132" s="3" t="s">
        <v>131</v>
      </c>
      <c r="D4132" s="31">
        <v>0</v>
      </c>
      <c r="E4132" s="60">
        <v>240</v>
      </c>
      <c r="F4132" s="3">
        <v>1</v>
      </c>
      <c r="G4132" s="3">
        <v>1</v>
      </c>
      <c r="H4132" s="3">
        <v>0</v>
      </c>
      <c r="I4132" s="3">
        <v>1</v>
      </c>
    </row>
    <row r="4133" ht="20" customHeight="1" spans="1:9">
      <c r="A4133" s="9">
        <v>44681</v>
      </c>
      <c r="B4133" s="3" t="s">
        <v>489</v>
      </c>
      <c r="C4133" s="3" t="s">
        <v>131</v>
      </c>
      <c r="D4133" s="31">
        <v>0</v>
      </c>
      <c r="E4133" s="60">
        <v>241</v>
      </c>
      <c r="F4133" s="3">
        <v>0</v>
      </c>
      <c r="G4133" s="3">
        <v>0</v>
      </c>
      <c r="H4133" s="3">
        <v>0</v>
      </c>
      <c r="I4133" s="3">
        <v>0</v>
      </c>
    </row>
    <row r="4134" ht="20" customHeight="1" spans="1:9">
      <c r="A4134" s="9">
        <v>44681</v>
      </c>
      <c r="B4134" s="3" t="s">
        <v>465</v>
      </c>
      <c r="C4134" s="3" t="s">
        <v>131</v>
      </c>
      <c r="D4134" s="31">
        <v>0</v>
      </c>
      <c r="E4134" s="60">
        <v>3</v>
      </c>
      <c r="F4134" s="3">
        <v>0</v>
      </c>
      <c r="G4134" s="3">
        <v>0</v>
      </c>
      <c r="H4134" s="3">
        <v>0</v>
      </c>
      <c r="I4134" s="3">
        <v>0</v>
      </c>
    </row>
    <row r="4135" ht="20" customHeight="1" spans="1:9">
      <c r="A4135" s="9">
        <v>44681</v>
      </c>
      <c r="B4135" s="3" t="s">
        <v>476</v>
      </c>
      <c r="C4135" s="3" t="s">
        <v>131</v>
      </c>
      <c r="D4135" s="31">
        <v>0</v>
      </c>
      <c r="E4135" s="60">
        <v>0</v>
      </c>
      <c r="F4135" s="3">
        <v>0</v>
      </c>
      <c r="G4135" s="3">
        <v>0</v>
      </c>
      <c r="H4135" s="3">
        <v>0</v>
      </c>
      <c r="I4135" s="3">
        <v>1</v>
      </c>
    </row>
    <row r="4136" ht="20" customHeight="1" spans="1:9">
      <c r="A4136" s="9">
        <v>44681</v>
      </c>
      <c r="B4136" s="3" t="s">
        <v>307</v>
      </c>
      <c r="C4136" s="3" t="s">
        <v>131</v>
      </c>
      <c r="D4136" s="31">
        <v>0</v>
      </c>
      <c r="E4136" s="60">
        <v>257</v>
      </c>
      <c r="F4136" s="3">
        <v>0</v>
      </c>
      <c r="G4136" s="3">
        <v>0</v>
      </c>
      <c r="H4136" s="3">
        <v>0</v>
      </c>
      <c r="I4136" s="3">
        <v>0</v>
      </c>
    </row>
    <row r="4137" ht="20" customHeight="1" spans="1:9">
      <c r="A4137" s="9">
        <v>44681</v>
      </c>
      <c r="B4137" s="3" t="s">
        <v>420</v>
      </c>
      <c r="C4137" s="3" t="s">
        <v>131</v>
      </c>
      <c r="D4137" s="31">
        <v>0</v>
      </c>
      <c r="E4137" s="60">
        <v>41</v>
      </c>
      <c r="F4137" s="3">
        <v>0</v>
      </c>
      <c r="G4137" s="3">
        <v>0</v>
      </c>
      <c r="H4137" s="3">
        <v>0</v>
      </c>
      <c r="I4137" s="3">
        <v>0</v>
      </c>
    </row>
    <row r="4138" ht="20" customHeight="1" spans="1:9">
      <c r="A4138" s="9">
        <v>44681</v>
      </c>
      <c r="B4138" s="3" t="s">
        <v>421</v>
      </c>
      <c r="C4138" s="3" t="s">
        <v>131</v>
      </c>
      <c r="D4138" s="31">
        <v>0</v>
      </c>
      <c r="E4138" s="60">
        <v>241</v>
      </c>
      <c r="F4138" s="3">
        <v>0</v>
      </c>
      <c r="G4138" s="3">
        <v>0</v>
      </c>
      <c r="H4138" s="3">
        <v>0</v>
      </c>
      <c r="I4138" s="3">
        <v>0</v>
      </c>
    </row>
    <row r="4139" ht="20" customHeight="1" spans="1:9">
      <c r="A4139" s="9">
        <v>44681</v>
      </c>
      <c r="B4139" s="3" t="s">
        <v>498</v>
      </c>
      <c r="C4139" s="3" t="s">
        <v>131</v>
      </c>
      <c r="D4139" s="31">
        <v>0</v>
      </c>
      <c r="E4139" s="60">
        <v>240</v>
      </c>
      <c r="F4139" s="3">
        <v>2</v>
      </c>
      <c r="G4139" s="3">
        <v>2</v>
      </c>
      <c r="H4139" s="3">
        <v>0</v>
      </c>
      <c r="I4139" s="3">
        <v>1</v>
      </c>
    </row>
    <row r="4140" ht="20" customHeight="1" spans="1:9">
      <c r="A4140" s="9">
        <v>44681</v>
      </c>
      <c r="B4140" s="3" t="s">
        <v>461</v>
      </c>
      <c r="C4140" s="3" t="s">
        <v>131</v>
      </c>
      <c r="D4140" s="31">
        <v>0</v>
      </c>
      <c r="E4140" s="60">
        <v>241</v>
      </c>
      <c r="F4140" s="3">
        <v>1</v>
      </c>
      <c r="G4140" s="3">
        <v>0</v>
      </c>
      <c r="H4140" s="3">
        <v>0</v>
      </c>
      <c r="I4140" s="3">
        <v>0</v>
      </c>
    </row>
    <row r="4141" ht="20" customHeight="1" spans="1:9">
      <c r="A4141" s="9">
        <v>44681</v>
      </c>
      <c r="B4141" s="3" t="s">
        <v>457</v>
      </c>
      <c r="C4141" s="3" t="s">
        <v>131</v>
      </c>
      <c r="D4141" s="31">
        <v>0</v>
      </c>
      <c r="E4141" s="60">
        <v>244</v>
      </c>
      <c r="F4141" s="3">
        <v>0</v>
      </c>
      <c r="G4141" s="3">
        <v>0</v>
      </c>
      <c r="H4141" s="3">
        <v>0</v>
      </c>
      <c r="I4141" s="3">
        <v>0</v>
      </c>
    </row>
    <row r="4142" ht="20" customHeight="1" spans="1:9">
      <c r="A4142" s="9">
        <v>44681</v>
      </c>
      <c r="B4142" s="3" t="s">
        <v>418</v>
      </c>
      <c r="C4142" s="3" t="s">
        <v>131</v>
      </c>
      <c r="D4142" s="31">
        <v>0</v>
      </c>
      <c r="E4142" s="60">
        <v>31</v>
      </c>
      <c r="F4142" s="3">
        <v>0</v>
      </c>
      <c r="G4142" s="3">
        <v>0</v>
      </c>
      <c r="H4142" s="3">
        <v>0</v>
      </c>
      <c r="I4142" s="3">
        <v>1</v>
      </c>
    </row>
    <row r="4143" ht="20" customHeight="1" spans="1:9">
      <c r="A4143" s="9">
        <v>44681</v>
      </c>
      <c r="B4143" s="3" t="s">
        <v>494</v>
      </c>
      <c r="C4143" s="3" t="s">
        <v>131</v>
      </c>
      <c r="D4143" s="31">
        <v>0</v>
      </c>
      <c r="E4143" s="60">
        <v>240</v>
      </c>
      <c r="F4143" s="3">
        <v>0</v>
      </c>
      <c r="G4143" s="3">
        <v>0</v>
      </c>
      <c r="H4143" s="3">
        <v>0</v>
      </c>
      <c r="I4143" s="3">
        <v>0</v>
      </c>
    </row>
    <row r="4144" ht="20" customHeight="1" spans="1:9">
      <c r="A4144" s="9">
        <v>44681</v>
      </c>
      <c r="B4144" s="3" t="s">
        <v>480</v>
      </c>
      <c r="C4144" s="3" t="s">
        <v>131</v>
      </c>
      <c r="D4144" s="31">
        <v>0</v>
      </c>
      <c r="E4144" s="60">
        <v>0</v>
      </c>
      <c r="F4144" s="3">
        <v>0</v>
      </c>
      <c r="G4144" s="3">
        <v>0</v>
      </c>
      <c r="H4144" s="3">
        <v>0</v>
      </c>
      <c r="I4144" s="3">
        <v>1</v>
      </c>
    </row>
    <row r="4145" ht="20" customHeight="1" spans="1:9">
      <c r="A4145" s="9">
        <v>44681</v>
      </c>
      <c r="B4145" s="3" t="s">
        <v>477</v>
      </c>
      <c r="C4145" s="3" t="s">
        <v>131</v>
      </c>
      <c r="D4145" s="31">
        <v>0</v>
      </c>
      <c r="E4145" s="60">
        <v>241</v>
      </c>
      <c r="F4145" s="3">
        <v>0</v>
      </c>
      <c r="G4145" s="3">
        <v>0</v>
      </c>
      <c r="H4145" s="3">
        <v>0</v>
      </c>
      <c r="I4145" s="3">
        <v>0</v>
      </c>
    </row>
    <row r="4146" ht="20" customHeight="1" spans="1:9">
      <c r="A4146" s="9">
        <v>44681</v>
      </c>
      <c r="B4146" s="3" t="s">
        <v>505</v>
      </c>
      <c r="C4146" s="3" t="s">
        <v>131</v>
      </c>
      <c r="D4146" s="31">
        <v>0</v>
      </c>
      <c r="E4146" s="60">
        <v>243</v>
      </c>
      <c r="F4146" s="3">
        <v>0</v>
      </c>
      <c r="G4146" s="3">
        <v>0</v>
      </c>
      <c r="H4146" s="3">
        <v>0</v>
      </c>
      <c r="I4146" s="3">
        <v>0</v>
      </c>
    </row>
    <row r="4147" ht="20" customHeight="1" spans="1:9">
      <c r="A4147" s="9">
        <v>44681</v>
      </c>
      <c r="B4147" s="3" t="s">
        <v>487</v>
      </c>
      <c r="C4147" s="3" t="s">
        <v>131</v>
      </c>
      <c r="D4147" s="31">
        <v>0</v>
      </c>
      <c r="E4147" s="60">
        <v>223</v>
      </c>
      <c r="F4147" s="3">
        <v>0</v>
      </c>
      <c r="G4147" s="3">
        <v>0</v>
      </c>
      <c r="H4147" s="3">
        <v>0</v>
      </c>
      <c r="I4147" s="3">
        <v>0</v>
      </c>
    </row>
    <row r="4148" ht="20" customHeight="1" spans="1:9">
      <c r="A4148" s="9">
        <v>44681</v>
      </c>
      <c r="B4148" s="3" t="s">
        <v>499</v>
      </c>
      <c r="C4148" s="3" t="s">
        <v>131</v>
      </c>
      <c r="D4148" s="31">
        <v>0</v>
      </c>
      <c r="E4148" s="60">
        <v>241</v>
      </c>
      <c r="F4148" s="3">
        <v>0</v>
      </c>
      <c r="G4148" s="3">
        <v>0</v>
      </c>
      <c r="H4148" s="3">
        <v>0</v>
      </c>
      <c r="I4148" s="3">
        <v>0</v>
      </c>
    </row>
    <row r="4149" ht="20" customHeight="1" spans="1:9">
      <c r="A4149" s="9">
        <v>44681</v>
      </c>
      <c r="B4149" s="3" t="s">
        <v>484</v>
      </c>
      <c r="C4149" s="3" t="s">
        <v>131</v>
      </c>
      <c r="D4149" s="31">
        <v>0</v>
      </c>
      <c r="E4149" s="60">
        <v>240</v>
      </c>
      <c r="F4149" s="3">
        <v>0</v>
      </c>
      <c r="G4149" s="3">
        <v>0</v>
      </c>
      <c r="H4149" s="3">
        <v>0</v>
      </c>
      <c r="I4149" s="3">
        <v>0</v>
      </c>
    </row>
    <row r="4150" ht="20" customHeight="1" spans="1:9">
      <c r="A4150" s="9">
        <v>44681</v>
      </c>
      <c r="B4150" s="3" t="s">
        <v>491</v>
      </c>
      <c r="C4150" s="3" t="s">
        <v>131</v>
      </c>
      <c r="D4150" s="31">
        <v>0</v>
      </c>
      <c r="E4150" s="60">
        <v>241</v>
      </c>
      <c r="F4150" s="3">
        <v>2</v>
      </c>
      <c r="G4150" s="3">
        <v>1</v>
      </c>
      <c r="H4150" s="3">
        <v>0</v>
      </c>
      <c r="I4150" s="3">
        <v>1</v>
      </c>
    </row>
    <row r="4151" ht="20" customHeight="1" spans="1:9">
      <c r="A4151" s="9">
        <v>44681</v>
      </c>
      <c r="B4151" s="3" t="s">
        <v>506</v>
      </c>
      <c r="C4151" s="3" t="s">
        <v>131</v>
      </c>
      <c r="D4151" s="31">
        <v>0</v>
      </c>
      <c r="E4151" s="60">
        <v>243</v>
      </c>
      <c r="F4151" s="3">
        <v>0</v>
      </c>
      <c r="G4151" s="3">
        <v>0</v>
      </c>
      <c r="H4151" s="3">
        <v>0</v>
      </c>
      <c r="I4151" s="3">
        <v>0</v>
      </c>
    </row>
    <row r="4152" ht="20" customHeight="1" spans="1:9">
      <c r="A4152" s="9">
        <v>44681</v>
      </c>
      <c r="B4152" s="3" t="s">
        <v>451</v>
      </c>
      <c r="C4152" s="3" t="s">
        <v>131</v>
      </c>
      <c r="D4152" s="31">
        <v>0</v>
      </c>
      <c r="E4152" s="60">
        <v>241</v>
      </c>
      <c r="F4152" s="3">
        <v>0</v>
      </c>
      <c r="G4152" s="3">
        <v>0</v>
      </c>
      <c r="H4152" s="3">
        <v>0</v>
      </c>
      <c r="I4152" s="3">
        <v>0</v>
      </c>
    </row>
    <row r="4153" ht="20" customHeight="1" spans="1:9">
      <c r="A4153" s="8" t="s">
        <v>179</v>
      </c>
      <c r="B4153" s="8"/>
      <c r="C4153" s="8"/>
      <c r="D4153" s="24">
        <f t="shared" ref="D4153:I4153" si="129">SUM(D4103:D4152)</f>
        <v>9347</v>
      </c>
      <c r="E4153" s="59">
        <f t="shared" si="129"/>
        <v>10776</v>
      </c>
      <c r="F4153" s="8">
        <f t="shared" si="129"/>
        <v>80</v>
      </c>
      <c r="G4153" s="8">
        <f t="shared" si="129"/>
        <v>53</v>
      </c>
      <c r="H4153" s="8">
        <f t="shared" si="129"/>
        <v>50</v>
      </c>
      <c r="I4153" s="8">
        <f t="shared" si="129"/>
        <v>116</v>
      </c>
    </row>
    <row r="4154" ht="20" customHeight="1" spans="1:9">
      <c r="A4154" s="9">
        <v>44680</v>
      </c>
      <c r="B4154" s="3" t="s">
        <v>292</v>
      </c>
      <c r="C4154" s="3" t="s">
        <v>131</v>
      </c>
      <c r="D4154" s="31">
        <v>4432</v>
      </c>
      <c r="E4154" s="60">
        <v>348</v>
      </c>
      <c r="F4154" s="3">
        <v>0</v>
      </c>
      <c r="G4154" s="3">
        <v>0</v>
      </c>
      <c r="H4154" s="3">
        <v>2</v>
      </c>
      <c r="I4154" s="3">
        <v>2</v>
      </c>
    </row>
    <row r="4155" ht="20" customHeight="1" spans="1:9">
      <c r="A4155" s="9">
        <v>44680</v>
      </c>
      <c r="B4155" s="3" t="s">
        <v>291</v>
      </c>
      <c r="C4155" s="3" t="s">
        <v>131</v>
      </c>
      <c r="D4155" s="31">
        <v>2922</v>
      </c>
      <c r="E4155" s="60">
        <v>240</v>
      </c>
      <c r="F4155" s="3">
        <v>31</v>
      </c>
      <c r="G4155" s="3">
        <v>26</v>
      </c>
      <c r="H4155" s="3">
        <v>21</v>
      </c>
      <c r="I4155" s="3">
        <v>53</v>
      </c>
    </row>
    <row r="4156" ht="20" customHeight="1" spans="1:9">
      <c r="A4156" s="9">
        <v>44680</v>
      </c>
      <c r="B4156" s="3" t="s">
        <v>295</v>
      </c>
      <c r="C4156" s="3" t="s">
        <v>131</v>
      </c>
      <c r="D4156" s="31">
        <v>1581</v>
      </c>
      <c r="E4156" s="60">
        <v>848</v>
      </c>
      <c r="F4156" s="3">
        <v>12</v>
      </c>
      <c r="G4156" s="3">
        <v>8</v>
      </c>
      <c r="H4156" s="3">
        <v>6</v>
      </c>
      <c r="I4156" s="3">
        <v>13</v>
      </c>
    </row>
    <row r="4157" ht="20" customHeight="1" spans="1:9">
      <c r="A4157" s="9">
        <v>44680</v>
      </c>
      <c r="B4157" s="3" t="s">
        <v>496</v>
      </c>
      <c r="C4157" s="3" t="s">
        <v>131</v>
      </c>
      <c r="D4157" s="31">
        <v>208</v>
      </c>
      <c r="E4157" s="60">
        <v>252</v>
      </c>
      <c r="F4157" s="3">
        <v>1</v>
      </c>
      <c r="G4157" s="3">
        <v>0</v>
      </c>
      <c r="H4157" s="3">
        <v>1</v>
      </c>
      <c r="I4157" s="3">
        <v>3</v>
      </c>
    </row>
    <row r="4158" ht="20" customHeight="1" spans="1:9">
      <c r="A4158" s="9">
        <v>44680</v>
      </c>
      <c r="B4158" s="3" t="s">
        <v>428</v>
      </c>
      <c r="C4158" s="3" t="s">
        <v>131</v>
      </c>
      <c r="D4158" s="31">
        <v>98</v>
      </c>
      <c r="E4158" s="60">
        <v>247</v>
      </c>
      <c r="F4158" s="3">
        <v>0</v>
      </c>
      <c r="G4158" s="3">
        <v>0</v>
      </c>
      <c r="H4158" s="3">
        <v>1</v>
      </c>
      <c r="I4158" s="3">
        <v>1</v>
      </c>
    </row>
    <row r="4159" ht="20" customHeight="1" spans="1:9">
      <c r="A4159" s="9">
        <v>44680</v>
      </c>
      <c r="B4159" s="3">
        <v>63867237035</v>
      </c>
      <c r="C4159" s="3" t="s">
        <v>131</v>
      </c>
      <c r="D4159" s="31">
        <v>60</v>
      </c>
      <c r="E4159" s="60">
        <v>0</v>
      </c>
      <c r="F4159" s="3">
        <v>0</v>
      </c>
      <c r="G4159" s="3">
        <v>0</v>
      </c>
      <c r="H4159" s="3">
        <v>1</v>
      </c>
      <c r="I4159" s="3">
        <v>1</v>
      </c>
    </row>
    <row r="4160" ht="20" customHeight="1" spans="1:9">
      <c r="A4160" s="9">
        <v>44680</v>
      </c>
      <c r="B4160" s="3" t="s">
        <v>454</v>
      </c>
      <c r="C4160" s="3" t="s">
        <v>131</v>
      </c>
      <c r="D4160" s="31">
        <v>48</v>
      </c>
      <c r="E4160" s="60">
        <v>559</v>
      </c>
      <c r="F4160" s="3">
        <v>5</v>
      </c>
      <c r="G4160" s="3">
        <v>2</v>
      </c>
      <c r="H4160" s="3">
        <v>1</v>
      </c>
      <c r="I4160" s="3">
        <v>3</v>
      </c>
    </row>
    <row r="4161" ht="20" customHeight="1" spans="1:9">
      <c r="A4161" s="9">
        <v>44680</v>
      </c>
      <c r="B4161" s="3" t="s">
        <v>477</v>
      </c>
      <c r="C4161" s="3" t="s">
        <v>131</v>
      </c>
      <c r="D4161" s="31">
        <v>30</v>
      </c>
      <c r="E4161" s="60">
        <v>249</v>
      </c>
      <c r="F4161" s="3">
        <v>2</v>
      </c>
      <c r="G4161" s="3">
        <v>1</v>
      </c>
      <c r="H4161" s="3">
        <v>1</v>
      </c>
      <c r="I4161" s="3">
        <v>1</v>
      </c>
    </row>
    <row r="4162" ht="20" customHeight="1" spans="1:9">
      <c r="A4162" s="9">
        <v>44680</v>
      </c>
      <c r="B4162" s="3" t="s">
        <v>425</v>
      </c>
      <c r="C4162" s="3" t="s">
        <v>131</v>
      </c>
      <c r="D4162" s="31">
        <v>18</v>
      </c>
      <c r="E4162" s="60">
        <v>244</v>
      </c>
      <c r="F4162" s="3">
        <v>2</v>
      </c>
      <c r="G4162" s="3">
        <v>1</v>
      </c>
      <c r="H4162" s="3">
        <v>1</v>
      </c>
      <c r="I4162" s="3">
        <v>4</v>
      </c>
    </row>
    <row r="4163" ht="20" customHeight="1" spans="1:9">
      <c r="A4163" s="9">
        <v>44680</v>
      </c>
      <c r="B4163" s="3" t="s">
        <v>439</v>
      </c>
      <c r="C4163" s="3" t="s">
        <v>131</v>
      </c>
      <c r="D4163" s="31">
        <v>6</v>
      </c>
      <c r="E4163" s="60">
        <v>254</v>
      </c>
      <c r="F4163" s="3">
        <v>0</v>
      </c>
      <c r="G4163" s="3">
        <v>0</v>
      </c>
      <c r="H4163" s="3">
        <v>1</v>
      </c>
      <c r="I4163" s="3">
        <v>1</v>
      </c>
    </row>
    <row r="4164" ht="20" customHeight="1" spans="1:9">
      <c r="A4164" s="9">
        <v>44680</v>
      </c>
      <c r="B4164" s="3" t="s">
        <v>440</v>
      </c>
      <c r="C4164" s="3" t="s">
        <v>131</v>
      </c>
      <c r="D4164" s="31">
        <v>6</v>
      </c>
      <c r="E4164" s="60">
        <v>244</v>
      </c>
      <c r="F4164" s="3">
        <v>1</v>
      </c>
      <c r="G4164" s="3">
        <v>3</v>
      </c>
      <c r="H4164" s="3">
        <v>1</v>
      </c>
      <c r="I4164" s="3">
        <v>2</v>
      </c>
    </row>
    <row r="4165" ht="20" customHeight="1" spans="1:9">
      <c r="A4165" s="9">
        <v>44680</v>
      </c>
      <c r="B4165" s="3" t="s">
        <v>459</v>
      </c>
      <c r="C4165" s="3" t="s">
        <v>131</v>
      </c>
      <c r="D4165" s="31">
        <v>0</v>
      </c>
      <c r="E4165" s="60">
        <v>242</v>
      </c>
      <c r="F4165" s="3">
        <v>0</v>
      </c>
      <c r="G4165" s="3">
        <v>0</v>
      </c>
      <c r="H4165" s="3">
        <v>0</v>
      </c>
      <c r="I4165" s="3">
        <v>0</v>
      </c>
    </row>
    <row r="4166" ht="20" customHeight="1" spans="1:9">
      <c r="A4166" s="9">
        <v>44680</v>
      </c>
      <c r="B4166" s="3" t="s">
        <v>423</v>
      </c>
      <c r="C4166" s="3" t="s">
        <v>131</v>
      </c>
      <c r="D4166" s="31">
        <v>0</v>
      </c>
      <c r="E4166" s="60">
        <v>251</v>
      </c>
      <c r="F4166" s="3">
        <v>1</v>
      </c>
      <c r="G4166" s="3">
        <v>0</v>
      </c>
      <c r="H4166" s="3">
        <v>0</v>
      </c>
      <c r="I4166" s="3">
        <v>1</v>
      </c>
    </row>
    <row r="4167" ht="20" customHeight="1" spans="1:9">
      <c r="A4167" s="9">
        <v>44680</v>
      </c>
      <c r="B4167" s="3" t="s">
        <v>426</v>
      </c>
      <c r="C4167" s="3" t="s">
        <v>131</v>
      </c>
      <c r="D4167" s="31">
        <v>0</v>
      </c>
      <c r="E4167" s="60">
        <v>242</v>
      </c>
      <c r="F4167" s="3">
        <v>1</v>
      </c>
      <c r="G4167" s="3">
        <v>0</v>
      </c>
      <c r="H4167" s="3">
        <v>0</v>
      </c>
      <c r="I4167" s="3">
        <v>0</v>
      </c>
    </row>
    <row r="4168" ht="20" customHeight="1" spans="1:9">
      <c r="A4168" s="9">
        <v>44680</v>
      </c>
      <c r="B4168" s="3" t="s">
        <v>488</v>
      </c>
      <c r="C4168" s="3" t="s">
        <v>131</v>
      </c>
      <c r="D4168" s="31">
        <v>0</v>
      </c>
      <c r="E4168" s="60">
        <v>260</v>
      </c>
      <c r="F4168" s="3">
        <v>0</v>
      </c>
      <c r="G4168" s="3">
        <v>0</v>
      </c>
      <c r="H4168" s="3">
        <v>0</v>
      </c>
      <c r="I4168" s="3">
        <v>0</v>
      </c>
    </row>
    <row r="4169" ht="20" customHeight="1" spans="1:9">
      <c r="A4169" s="9">
        <v>44680</v>
      </c>
      <c r="B4169" s="3" t="s">
        <v>507</v>
      </c>
      <c r="C4169" s="3" t="s">
        <v>131</v>
      </c>
      <c r="D4169" s="31">
        <v>0</v>
      </c>
      <c r="E4169" s="60">
        <v>241</v>
      </c>
      <c r="F4169" s="3">
        <v>0</v>
      </c>
      <c r="G4169" s="3">
        <v>0</v>
      </c>
      <c r="H4169" s="3">
        <v>0</v>
      </c>
      <c r="I4169" s="3">
        <v>0</v>
      </c>
    </row>
    <row r="4170" ht="20" customHeight="1" spans="1:9">
      <c r="A4170" s="9">
        <v>44680</v>
      </c>
      <c r="B4170" s="3" t="s">
        <v>300</v>
      </c>
      <c r="C4170" s="3" t="s">
        <v>131</v>
      </c>
      <c r="D4170" s="31">
        <v>0</v>
      </c>
      <c r="E4170" s="60">
        <v>246</v>
      </c>
      <c r="F4170" s="3">
        <v>12</v>
      </c>
      <c r="G4170" s="3">
        <v>9</v>
      </c>
      <c r="H4170" s="3">
        <v>0</v>
      </c>
      <c r="I4170" s="3">
        <v>6</v>
      </c>
    </row>
    <row r="4171" ht="20" customHeight="1" spans="1:9">
      <c r="A4171" s="9">
        <v>44680</v>
      </c>
      <c r="B4171" s="3" t="s">
        <v>473</v>
      </c>
      <c r="C4171" s="3" t="s">
        <v>131</v>
      </c>
      <c r="D4171" s="31">
        <v>0</v>
      </c>
      <c r="E4171" s="60">
        <v>242</v>
      </c>
      <c r="F4171" s="3">
        <v>2</v>
      </c>
      <c r="G4171" s="3">
        <v>0</v>
      </c>
      <c r="H4171" s="3">
        <v>0</v>
      </c>
      <c r="I4171" s="3">
        <v>0</v>
      </c>
    </row>
    <row r="4172" ht="20" customHeight="1" spans="1:9">
      <c r="A4172" s="9">
        <v>44680</v>
      </c>
      <c r="B4172" s="3" t="s">
        <v>455</v>
      </c>
      <c r="C4172" s="3" t="s">
        <v>131</v>
      </c>
      <c r="D4172" s="31">
        <v>0</v>
      </c>
      <c r="E4172" s="60">
        <v>246</v>
      </c>
      <c r="F4172" s="3">
        <v>0</v>
      </c>
      <c r="G4172" s="3">
        <v>0</v>
      </c>
      <c r="H4172" s="3">
        <v>0</v>
      </c>
      <c r="I4172" s="3">
        <v>0</v>
      </c>
    </row>
    <row r="4173" ht="20" customHeight="1" spans="1:9">
      <c r="A4173" s="9">
        <v>44680</v>
      </c>
      <c r="B4173" s="3" t="s">
        <v>500</v>
      </c>
      <c r="C4173" s="3" t="s">
        <v>131</v>
      </c>
      <c r="D4173" s="31">
        <v>0</v>
      </c>
      <c r="E4173" s="60">
        <v>185</v>
      </c>
      <c r="F4173" s="3">
        <v>0</v>
      </c>
      <c r="G4173" s="3">
        <v>0</v>
      </c>
      <c r="H4173" s="3">
        <v>0</v>
      </c>
      <c r="I4173" s="3">
        <v>1</v>
      </c>
    </row>
    <row r="4174" ht="20" customHeight="1" spans="1:9">
      <c r="A4174" s="9">
        <v>44680</v>
      </c>
      <c r="B4174" s="3" t="s">
        <v>445</v>
      </c>
      <c r="C4174" s="3" t="s">
        <v>131</v>
      </c>
      <c r="D4174" s="31">
        <v>0</v>
      </c>
      <c r="E4174" s="60">
        <v>304</v>
      </c>
      <c r="F4174" s="3">
        <v>0</v>
      </c>
      <c r="G4174" s="3">
        <v>0</v>
      </c>
      <c r="H4174" s="3">
        <v>0</v>
      </c>
      <c r="I4174" s="3">
        <v>1</v>
      </c>
    </row>
    <row r="4175" ht="20" customHeight="1" spans="1:9">
      <c r="A4175" s="9">
        <v>44680</v>
      </c>
      <c r="B4175" s="3" t="s">
        <v>482</v>
      </c>
      <c r="C4175" s="3" t="s">
        <v>131</v>
      </c>
      <c r="D4175" s="31">
        <v>0</v>
      </c>
      <c r="E4175" s="60">
        <v>242</v>
      </c>
      <c r="F4175" s="3">
        <v>0</v>
      </c>
      <c r="G4175" s="3">
        <v>0</v>
      </c>
      <c r="H4175" s="3">
        <v>0</v>
      </c>
      <c r="I4175" s="3">
        <v>0</v>
      </c>
    </row>
    <row r="4176" ht="20" customHeight="1" spans="1:9">
      <c r="A4176" s="9">
        <v>44680</v>
      </c>
      <c r="B4176" s="3" t="s">
        <v>483</v>
      </c>
      <c r="C4176" s="3" t="s">
        <v>131</v>
      </c>
      <c r="D4176" s="31">
        <v>0</v>
      </c>
      <c r="E4176" s="60">
        <v>240</v>
      </c>
      <c r="F4176" s="3">
        <v>0</v>
      </c>
      <c r="G4176" s="3">
        <v>0</v>
      </c>
      <c r="H4176" s="3">
        <v>0</v>
      </c>
      <c r="I4176" s="3">
        <v>0</v>
      </c>
    </row>
    <row r="4177" ht="20" customHeight="1" spans="1:9">
      <c r="A4177" s="9">
        <v>44680</v>
      </c>
      <c r="B4177" s="3" t="s">
        <v>493</v>
      </c>
      <c r="C4177" s="3" t="s">
        <v>131</v>
      </c>
      <c r="D4177" s="31">
        <v>0</v>
      </c>
      <c r="E4177" s="60">
        <v>241</v>
      </c>
      <c r="F4177" s="3">
        <v>0</v>
      </c>
      <c r="G4177" s="3">
        <v>0</v>
      </c>
      <c r="H4177" s="3">
        <v>0</v>
      </c>
      <c r="I4177" s="3">
        <v>1</v>
      </c>
    </row>
    <row r="4178" ht="20" customHeight="1" spans="1:9">
      <c r="A4178" s="9">
        <v>44680</v>
      </c>
      <c r="B4178" s="3" t="s">
        <v>463</v>
      </c>
      <c r="C4178" s="3" t="s">
        <v>131</v>
      </c>
      <c r="D4178" s="31">
        <v>0</v>
      </c>
      <c r="E4178" s="60">
        <v>262</v>
      </c>
      <c r="F4178" s="3">
        <v>0</v>
      </c>
      <c r="G4178" s="3">
        <v>0</v>
      </c>
      <c r="H4178" s="3">
        <v>0</v>
      </c>
      <c r="I4178" s="3">
        <v>0</v>
      </c>
    </row>
    <row r="4179" ht="20" customHeight="1" spans="1:9">
      <c r="A4179" s="9">
        <v>44680</v>
      </c>
      <c r="B4179" s="3" t="s">
        <v>475</v>
      </c>
      <c r="C4179" s="3" t="s">
        <v>131</v>
      </c>
      <c r="D4179" s="31">
        <v>0</v>
      </c>
      <c r="E4179" s="60">
        <v>242</v>
      </c>
      <c r="F4179" s="3">
        <v>0</v>
      </c>
      <c r="G4179" s="3">
        <v>0</v>
      </c>
      <c r="H4179" s="3">
        <v>0</v>
      </c>
      <c r="I4179" s="3">
        <v>0</v>
      </c>
    </row>
    <row r="4180" ht="20" customHeight="1" spans="1:9">
      <c r="A4180" s="9">
        <v>44680</v>
      </c>
      <c r="B4180" s="3" t="s">
        <v>489</v>
      </c>
      <c r="C4180" s="3" t="s">
        <v>131</v>
      </c>
      <c r="D4180" s="31">
        <v>0</v>
      </c>
      <c r="E4180" s="60">
        <v>245</v>
      </c>
      <c r="F4180" s="3">
        <v>0</v>
      </c>
      <c r="G4180" s="3">
        <v>0</v>
      </c>
      <c r="H4180" s="3">
        <v>0</v>
      </c>
      <c r="I4180" s="3">
        <v>0</v>
      </c>
    </row>
    <row r="4181" ht="20" customHeight="1" spans="1:9">
      <c r="A4181" s="9">
        <v>44680</v>
      </c>
      <c r="B4181" s="3" t="s">
        <v>465</v>
      </c>
      <c r="C4181" s="3" t="s">
        <v>131</v>
      </c>
      <c r="D4181" s="31">
        <v>0</v>
      </c>
      <c r="E4181" s="60">
        <v>0</v>
      </c>
      <c r="F4181" s="3">
        <v>0</v>
      </c>
      <c r="G4181" s="3">
        <v>0</v>
      </c>
      <c r="H4181" s="3">
        <v>0</v>
      </c>
      <c r="I4181" s="3">
        <v>0</v>
      </c>
    </row>
    <row r="4182" ht="20" customHeight="1" spans="1:9">
      <c r="A4182" s="9">
        <v>44680</v>
      </c>
      <c r="B4182" s="3" t="s">
        <v>476</v>
      </c>
      <c r="C4182" s="3" t="s">
        <v>131</v>
      </c>
      <c r="D4182" s="31">
        <v>0</v>
      </c>
      <c r="E4182" s="60">
        <v>0</v>
      </c>
      <c r="F4182" s="3">
        <v>0</v>
      </c>
      <c r="G4182" s="3">
        <v>0</v>
      </c>
      <c r="H4182" s="3">
        <v>0</v>
      </c>
      <c r="I4182" s="3">
        <v>1</v>
      </c>
    </row>
    <row r="4183" ht="20" customHeight="1" spans="1:9">
      <c r="A4183" s="9">
        <v>44680</v>
      </c>
      <c r="B4183" s="3" t="s">
        <v>307</v>
      </c>
      <c r="C4183" s="3" t="s">
        <v>131</v>
      </c>
      <c r="D4183" s="31">
        <v>0</v>
      </c>
      <c r="E4183" s="60">
        <v>255</v>
      </c>
      <c r="F4183" s="3">
        <v>2</v>
      </c>
      <c r="G4183" s="3">
        <v>0</v>
      </c>
      <c r="H4183" s="3">
        <v>0</v>
      </c>
      <c r="I4183" s="3">
        <v>2</v>
      </c>
    </row>
    <row r="4184" ht="20" customHeight="1" spans="1:9">
      <c r="A4184" s="9">
        <v>44680</v>
      </c>
      <c r="B4184" s="3" t="s">
        <v>420</v>
      </c>
      <c r="C4184" s="3" t="s">
        <v>131</v>
      </c>
      <c r="D4184" s="31">
        <v>0</v>
      </c>
      <c r="E4184" s="60">
        <v>240</v>
      </c>
      <c r="F4184" s="3">
        <v>0</v>
      </c>
      <c r="G4184" s="3">
        <v>0</v>
      </c>
      <c r="H4184" s="3">
        <v>0</v>
      </c>
      <c r="I4184" s="3">
        <v>0</v>
      </c>
    </row>
    <row r="4185" ht="20" customHeight="1" spans="1:9">
      <c r="A4185" s="9">
        <v>44680</v>
      </c>
      <c r="B4185" s="3" t="s">
        <v>421</v>
      </c>
      <c r="C4185" s="3" t="s">
        <v>131</v>
      </c>
      <c r="D4185" s="31">
        <v>0</v>
      </c>
      <c r="E4185" s="60">
        <v>243</v>
      </c>
      <c r="F4185" s="3">
        <v>0</v>
      </c>
      <c r="G4185" s="3">
        <v>0</v>
      </c>
      <c r="H4185" s="3">
        <v>0</v>
      </c>
      <c r="I4185" s="3">
        <v>0</v>
      </c>
    </row>
    <row r="4186" ht="20" customHeight="1" spans="1:9">
      <c r="A4186" s="9">
        <v>44680</v>
      </c>
      <c r="B4186" s="3" t="s">
        <v>498</v>
      </c>
      <c r="C4186" s="3" t="s">
        <v>131</v>
      </c>
      <c r="D4186" s="31">
        <v>0</v>
      </c>
      <c r="E4186" s="60">
        <v>241</v>
      </c>
      <c r="F4186" s="3">
        <v>0</v>
      </c>
      <c r="G4186" s="3">
        <v>0</v>
      </c>
      <c r="H4186" s="3">
        <v>0</v>
      </c>
      <c r="I4186" s="3">
        <v>1</v>
      </c>
    </row>
    <row r="4187" ht="20" customHeight="1" spans="1:9">
      <c r="A4187" s="9">
        <v>44680</v>
      </c>
      <c r="B4187" s="3" t="s">
        <v>461</v>
      </c>
      <c r="C4187" s="3" t="s">
        <v>131</v>
      </c>
      <c r="D4187" s="31">
        <v>0</v>
      </c>
      <c r="E4187" s="60">
        <v>242</v>
      </c>
      <c r="F4187" s="3">
        <v>1</v>
      </c>
      <c r="G4187" s="3">
        <v>1</v>
      </c>
      <c r="H4187" s="3">
        <v>0</v>
      </c>
      <c r="I4187" s="3">
        <v>0</v>
      </c>
    </row>
    <row r="4188" ht="20" customHeight="1" spans="1:9">
      <c r="A4188" s="9">
        <v>44680</v>
      </c>
      <c r="B4188" s="3" t="s">
        <v>457</v>
      </c>
      <c r="C4188" s="3" t="s">
        <v>131</v>
      </c>
      <c r="D4188" s="31">
        <v>0</v>
      </c>
      <c r="E4188" s="60">
        <v>248</v>
      </c>
      <c r="F4188" s="3">
        <v>1</v>
      </c>
      <c r="G4188" s="3">
        <v>1</v>
      </c>
      <c r="H4188" s="3">
        <v>0</v>
      </c>
      <c r="I4188" s="3">
        <v>2</v>
      </c>
    </row>
    <row r="4189" ht="20" customHeight="1" spans="1:9">
      <c r="A4189" s="9">
        <v>44680</v>
      </c>
      <c r="B4189" s="3" t="s">
        <v>412</v>
      </c>
      <c r="C4189" s="3" t="s">
        <v>131</v>
      </c>
      <c r="D4189" s="31">
        <v>0</v>
      </c>
      <c r="E4189" s="60">
        <v>248</v>
      </c>
      <c r="F4189" s="3">
        <v>0</v>
      </c>
      <c r="G4189" s="3">
        <v>0</v>
      </c>
      <c r="H4189" s="3">
        <v>0</v>
      </c>
      <c r="I4189" s="3">
        <v>0</v>
      </c>
    </row>
    <row r="4190" ht="20" customHeight="1" spans="1:9">
      <c r="A4190" s="9">
        <v>44680</v>
      </c>
      <c r="B4190" s="3" t="s">
        <v>418</v>
      </c>
      <c r="C4190" s="3" t="s">
        <v>131</v>
      </c>
      <c r="D4190" s="31">
        <v>0</v>
      </c>
      <c r="E4190" s="60">
        <v>104</v>
      </c>
      <c r="F4190" s="3">
        <v>1</v>
      </c>
      <c r="G4190" s="3">
        <v>1</v>
      </c>
      <c r="H4190" s="3">
        <v>0</v>
      </c>
      <c r="I4190" s="3">
        <v>2</v>
      </c>
    </row>
    <row r="4191" ht="20" customHeight="1" spans="1:9">
      <c r="A4191" s="9">
        <v>44680</v>
      </c>
      <c r="B4191" s="3" t="s">
        <v>494</v>
      </c>
      <c r="C4191" s="3" t="s">
        <v>131</v>
      </c>
      <c r="D4191" s="31">
        <v>0</v>
      </c>
      <c r="E4191" s="60">
        <v>240</v>
      </c>
      <c r="F4191" s="3">
        <v>0</v>
      </c>
      <c r="G4191" s="3">
        <v>0</v>
      </c>
      <c r="H4191" s="3">
        <v>0</v>
      </c>
      <c r="I4191" s="3">
        <v>0</v>
      </c>
    </row>
    <row r="4192" ht="20" customHeight="1" spans="1:9">
      <c r="A4192" s="9">
        <v>44680</v>
      </c>
      <c r="B4192" s="3" t="s">
        <v>480</v>
      </c>
      <c r="C4192" s="3" t="s">
        <v>131</v>
      </c>
      <c r="D4192" s="31">
        <v>0</v>
      </c>
      <c r="E4192" s="60">
        <v>243</v>
      </c>
      <c r="F4192" s="3">
        <v>0</v>
      </c>
      <c r="G4192" s="3">
        <v>0</v>
      </c>
      <c r="H4192" s="3">
        <v>0</v>
      </c>
      <c r="I4192" s="3">
        <v>3</v>
      </c>
    </row>
    <row r="4193" ht="20" customHeight="1" spans="1:9">
      <c r="A4193" s="9">
        <v>44680</v>
      </c>
      <c r="B4193" s="3" t="s">
        <v>424</v>
      </c>
      <c r="C4193" s="3" t="s">
        <v>131</v>
      </c>
      <c r="D4193" s="31">
        <v>0</v>
      </c>
      <c r="E4193" s="60">
        <v>246</v>
      </c>
      <c r="F4193" s="3">
        <v>3</v>
      </c>
      <c r="G4193" s="3">
        <v>2</v>
      </c>
      <c r="H4193" s="3">
        <v>0</v>
      </c>
      <c r="I4193" s="3">
        <v>3</v>
      </c>
    </row>
    <row r="4194" ht="20" customHeight="1" spans="1:9">
      <c r="A4194" s="9">
        <v>44680</v>
      </c>
      <c r="B4194" s="3" t="s">
        <v>487</v>
      </c>
      <c r="C4194" s="3" t="s">
        <v>131</v>
      </c>
      <c r="D4194" s="31">
        <v>0</v>
      </c>
      <c r="E4194" s="60">
        <v>73</v>
      </c>
      <c r="F4194" s="3">
        <v>1</v>
      </c>
      <c r="G4194" s="3">
        <v>0</v>
      </c>
      <c r="H4194" s="3">
        <v>0</v>
      </c>
      <c r="I4194" s="3">
        <v>0</v>
      </c>
    </row>
    <row r="4195" ht="20" customHeight="1" spans="1:9">
      <c r="A4195" s="9">
        <v>44680</v>
      </c>
      <c r="B4195" s="3" t="s">
        <v>283</v>
      </c>
      <c r="C4195" s="3" t="s">
        <v>131</v>
      </c>
      <c r="D4195" s="31">
        <v>0</v>
      </c>
      <c r="E4195" s="60">
        <v>240</v>
      </c>
      <c r="F4195" s="3">
        <v>0</v>
      </c>
      <c r="G4195" s="3">
        <v>0</v>
      </c>
      <c r="H4195" s="3">
        <v>0</v>
      </c>
      <c r="I4195" s="3">
        <v>0</v>
      </c>
    </row>
    <row r="4196" ht="20" customHeight="1" spans="1:9">
      <c r="A4196" s="9">
        <v>44680</v>
      </c>
      <c r="B4196" s="3" t="s">
        <v>499</v>
      </c>
      <c r="C4196" s="3" t="s">
        <v>131</v>
      </c>
      <c r="D4196" s="31">
        <v>0</v>
      </c>
      <c r="E4196" s="60">
        <v>275</v>
      </c>
      <c r="F4196" s="3">
        <v>1</v>
      </c>
      <c r="G4196" s="3">
        <v>0</v>
      </c>
      <c r="H4196" s="3">
        <v>0</v>
      </c>
      <c r="I4196" s="3">
        <v>0</v>
      </c>
    </row>
    <row r="4197" ht="20" customHeight="1" spans="1:9">
      <c r="A4197" s="9">
        <v>44680</v>
      </c>
      <c r="B4197" s="3" t="s">
        <v>484</v>
      </c>
      <c r="C4197" s="3" t="s">
        <v>131</v>
      </c>
      <c r="D4197" s="31">
        <v>0</v>
      </c>
      <c r="E4197" s="60">
        <v>240</v>
      </c>
      <c r="F4197" s="3">
        <v>0</v>
      </c>
      <c r="G4197" s="3">
        <v>0</v>
      </c>
      <c r="H4197" s="3">
        <v>0</v>
      </c>
      <c r="I4197" s="3">
        <v>0</v>
      </c>
    </row>
    <row r="4198" ht="20" customHeight="1" spans="1:9">
      <c r="A4198" s="9">
        <v>44680</v>
      </c>
      <c r="B4198" s="3" t="s">
        <v>508</v>
      </c>
      <c r="C4198" s="3" t="s">
        <v>131</v>
      </c>
      <c r="D4198" s="31">
        <v>0</v>
      </c>
      <c r="E4198" s="60">
        <v>10</v>
      </c>
      <c r="F4198" s="3">
        <v>0</v>
      </c>
      <c r="G4198" s="3">
        <v>0</v>
      </c>
      <c r="H4198" s="3">
        <v>0</v>
      </c>
      <c r="I4198" s="3">
        <v>0</v>
      </c>
    </row>
    <row r="4199" ht="20" customHeight="1" spans="1:9">
      <c r="A4199" s="9">
        <v>44680</v>
      </c>
      <c r="B4199" s="3" t="s">
        <v>491</v>
      </c>
      <c r="C4199" s="3" t="s">
        <v>131</v>
      </c>
      <c r="D4199" s="31">
        <v>0</v>
      </c>
      <c r="E4199" s="60">
        <v>246</v>
      </c>
      <c r="F4199" s="3">
        <v>2</v>
      </c>
      <c r="G4199" s="3">
        <v>0</v>
      </c>
      <c r="H4199" s="3">
        <v>0</v>
      </c>
      <c r="I4199" s="3">
        <v>0</v>
      </c>
    </row>
    <row r="4200" ht="20" customHeight="1" spans="1:9">
      <c r="A4200" s="9">
        <v>44680</v>
      </c>
      <c r="B4200" s="3" t="s">
        <v>451</v>
      </c>
      <c r="C4200" s="3" t="s">
        <v>131</v>
      </c>
      <c r="D4200" s="31">
        <v>0</v>
      </c>
      <c r="E4200" s="60">
        <v>243</v>
      </c>
      <c r="F4200" s="3">
        <v>0</v>
      </c>
      <c r="G4200" s="3">
        <v>0</v>
      </c>
      <c r="H4200" s="3">
        <v>0</v>
      </c>
      <c r="I4200" s="3">
        <v>0</v>
      </c>
    </row>
    <row r="4201" ht="20" customHeight="1" spans="1:9">
      <c r="A4201" s="8" t="s">
        <v>180</v>
      </c>
      <c r="B4201" s="8"/>
      <c r="C4201" s="8"/>
      <c r="D4201" s="24">
        <f t="shared" ref="D4201:I4201" si="130">SUM(D4154:D4200)</f>
        <v>9409</v>
      </c>
      <c r="E4201" s="59">
        <f t="shared" si="130"/>
        <v>11293</v>
      </c>
      <c r="F4201" s="8">
        <f t="shared" si="130"/>
        <v>82</v>
      </c>
      <c r="G4201" s="8">
        <f t="shared" si="130"/>
        <v>55</v>
      </c>
      <c r="H4201" s="8">
        <f t="shared" si="130"/>
        <v>37</v>
      </c>
      <c r="I4201" s="8">
        <f t="shared" si="130"/>
        <v>108</v>
      </c>
    </row>
    <row r="4202" ht="20" customHeight="1" spans="1:9">
      <c r="A4202" s="9">
        <v>44679</v>
      </c>
      <c r="B4202" s="3" t="s">
        <v>292</v>
      </c>
      <c r="C4202" s="3" t="s">
        <v>131</v>
      </c>
      <c r="D4202" s="31">
        <v>3513</v>
      </c>
      <c r="E4202" s="60">
        <v>289</v>
      </c>
      <c r="F4202" s="3">
        <v>1</v>
      </c>
      <c r="G4202" s="3">
        <v>0</v>
      </c>
      <c r="H4202" s="3">
        <v>2</v>
      </c>
      <c r="I4202" s="3">
        <v>2</v>
      </c>
    </row>
    <row r="4203" ht="20" customHeight="1" spans="1:9">
      <c r="A4203" s="9">
        <v>44679</v>
      </c>
      <c r="B4203" s="3" t="s">
        <v>291</v>
      </c>
      <c r="C4203" s="3" t="s">
        <v>131</v>
      </c>
      <c r="D4203" s="31">
        <v>2903</v>
      </c>
      <c r="E4203" s="60">
        <v>241</v>
      </c>
      <c r="F4203" s="3">
        <v>30</v>
      </c>
      <c r="G4203" s="3">
        <v>26</v>
      </c>
      <c r="H4203" s="3">
        <v>25</v>
      </c>
      <c r="I4203" s="3">
        <v>52</v>
      </c>
    </row>
    <row r="4204" ht="20" customHeight="1" spans="1:9">
      <c r="A4204" s="9">
        <v>44679</v>
      </c>
      <c r="B4204" s="3" t="s">
        <v>295</v>
      </c>
      <c r="C4204" s="3" t="s">
        <v>131</v>
      </c>
      <c r="D4204" s="31">
        <v>226</v>
      </c>
      <c r="E4204" s="60">
        <v>804</v>
      </c>
      <c r="F4204" s="3">
        <v>19</v>
      </c>
      <c r="G4204" s="3">
        <v>6</v>
      </c>
      <c r="H4204" s="3">
        <v>2</v>
      </c>
      <c r="I4204" s="3">
        <v>13</v>
      </c>
    </row>
    <row r="4205" ht="20" customHeight="1" spans="1:9">
      <c r="A4205" s="9">
        <v>44679</v>
      </c>
      <c r="B4205" s="3" t="s">
        <v>496</v>
      </c>
      <c r="C4205" s="3" t="s">
        <v>131</v>
      </c>
      <c r="D4205" s="31">
        <v>182</v>
      </c>
      <c r="E4205" s="60">
        <v>254</v>
      </c>
      <c r="F4205" s="3">
        <v>2</v>
      </c>
      <c r="G4205" s="3">
        <v>0</v>
      </c>
      <c r="H4205" s="3">
        <v>2</v>
      </c>
      <c r="I4205" s="3">
        <v>4</v>
      </c>
    </row>
    <row r="4206" ht="20" customHeight="1" spans="1:9">
      <c r="A4206" s="9">
        <v>44679</v>
      </c>
      <c r="B4206" s="3" t="s">
        <v>454</v>
      </c>
      <c r="C4206" s="3" t="s">
        <v>131</v>
      </c>
      <c r="D4206" s="31">
        <v>141</v>
      </c>
      <c r="E4206" s="60">
        <v>1222</v>
      </c>
      <c r="F4206" s="3">
        <v>4</v>
      </c>
      <c r="G4206" s="3">
        <v>2</v>
      </c>
      <c r="H4206" s="3">
        <v>1</v>
      </c>
      <c r="I4206" s="3">
        <v>1</v>
      </c>
    </row>
    <row r="4207" ht="20" customHeight="1" spans="1:9">
      <c r="A4207" s="9">
        <v>44679</v>
      </c>
      <c r="B4207" s="3" t="s">
        <v>307</v>
      </c>
      <c r="C4207" s="3" t="s">
        <v>131</v>
      </c>
      <c r="D4207" s="31">
        <v>86</v>
      </c>
      <c r="E4207" s="60">
        <v>296</v>
      </c>
      <c r="F4207" s="3">
        <v>1</v>
      </c>
      <c r="G4207" s="3">
        <v>1</v>
      </c>
      <c r="H4207" s="3">
        <v>2</v>
      </c>
      <c r="I4207" s="3">
        <v>2</v>
      </c>
    </row>
    <row r="4208" ht="20" customHeight="1" spans="1:9">
      <c r="A4208" s="9">
        <v>44679</v>
      </c>
      <c r="B4208" s="3" t="s">
        <v>428</v>
      </c>
      <c r="C4208" s="3" t="s">
        <v>131</v>
      </c>
      <c r="D4208" s="31">
        <v>73</v>
      </c>
      <c r="E4208" s="60">
        <v>251</v>
      </c>
      <c r="F4208" s="3">
        <v>2</v>
      </c>
      <c r="G4208" s="3">
        <v>1</v>
      </c>
      <c r="H4208" s="3">
        <v>1</v>
      </c>
      <c r="I4208" s="3">
        <v>1</v>
      </c>
    </row>
    <row r="4209" ht="20" customHeight="1" spans="1:9">
      <c r="A4209" s="9">
        <v>44679</v>
      </c>
      <c r="B4209" s="3" t="s">
        <v>509</v>
      </c>
      <c r="C4209" s="3" t="s">
        <v>131</v>
      </c>
      <c r="D4209" s="31">
        <v>36</v>
      </c>
      <c r="E4209" s="60">
        <v>0</v>
      </c>
      <c r="F4209" s="3">
        <v>0</v>
      </c>
      <c r="G4209" s="3">
        <v>0</v>
      </c>
      <c r="H4209" s="3">
        <v>1</v>
      </c>
      <c r="I4209" s="3">
        <v>1</v>
      </c>
    </row>
    <row r="4210" ht="20" customHeight="1" spans="1:9">
      <c r="A4210" s="9">
        <v>44679</v>
      </c>
      <c r="B4210" s="3" t="s">
        <v>425</v>
      </c>
      <c r="C4210" s="3" t="s">
        <v>131</v>
      </c>
      <c r="D4210" s="31">
        <v>6</v>
      </c>
      <c r="E4210" s="60">
        <v>243</v>
      </c>
      <c r="F4210" s="3">
        <v>3</v>
      </c>
      <c r="G4210" s="3">
        <v>3</v>
      </c>
      <c r="H4210" s="3">
        <v>1</v>
      </c>
      <c r="I4210" s="3">
        <v>5</v>
      </c>
    </row>
    <row r="4211" ht="20" customHeight="1" spans="1:9">
      <c r="A4211" s="9">
        <v>44679</v>
      </c>
      <c r="B4211" s="3">
        <v>63867237035</v>
      </c>
      <c r="C4211" s="3" t="s">
        <v>131</v>
      </c>
      <c r="D4211" s="31">
        <v>1</v>
      </c>
      <c r="E4211" s="60">
        <v>0</v>
      </c>
      <c r="F4211" s="3">
        <v>0</v>
      </c>
      <c r="G4211" s="3">
        <v>0</v>
      </c>
      <c r="H4211" s="3">
        <v>1</v>
      </c>
      <c r="I4211" s="3">
        <v>1</v>
      </c>
    </row>
    <row r="4212" ht="20" customHeight="1" spans="1:9">
      <c r="A4212" s="9">
        <v>44679</v>
      </c>
      <c r="B4212" s="3" t="s">
        <v>459</v>
      </c>
      <c r="C4212" s="3" t="s">
        <v>131</v>
      </c>
      <c r="D4212" s="31">
        <v>0</v>
      </c>
      <c r="E4212" s="60">
        <v>243</v>
      </c>
      <c r="F4212" s="3">
        <v>0</v>
      </c>
      <c r="G4212" s="3">
        <v>0</v>
      </c>
      <c r="H4212" s="3">
        <v>0</v>
      </c>
      <c r="I4212" s="3">
        <v>0</v>
      </c>
    </row>
    <row r="4213" ht="20" customHeight="1" spans="1:9">
      <c r="A4213" s="9">
        <v>44679</v>
      </c>
      <c r="B4213" s="3" t="s">
        <v>423</v>
      </c>
      <c r="C4213" s="3" t="s">
        <v>131</v>
      </c>
      <c r="D4213" s="31">
        <v>0</v>
      </c>
      <c r="E4213" s="60">
        <v>245</v>
      </c>
      <c r="F4213" s="3">
        <v>2</v>
      </c>
      <c r="G4213" s="3">
        <v>1</v>
      </c>
      <c r="H4213" s="3">
        <v>0</v>
      </c>
      <c r="I4213" s="3">
        <v>2</v>
      </c>
    </row>
    <row r="4214" ht="20" customHeight="1" spans="1:9">
      <c r="A4214" s="9">
        <v>44679</v>
      </c>
      <c r="B4214" s="3" t="s">
        <v>426</v>
      </c>
      <c r="C4214" s="3" t="s">
        <v>131</v>
      </c>
      <c r="D4214" s="31">
        <v>0</v>
      </c>
      <c r="E4214" s="60">
        <v>280</v>
      </c>
      <c r="F4214" s="3">
        <v>0</v>
      </c>
      <c r="G4214" s="3">
        <v>0</v>
      </c>
      <c r="H4214" s="3">
        <v>0</v>
      </c>
      <c r="I4214" s="3">
        <v>0</v>
      </c>
    </row>
    <row r="4215" ht="20" customHeight="1" spans="1:9">
      <c r="A4215" s="9">
        <v>44679</v>
      </c>
      <c r="B4215" s="3" t="s">
        <v>439</v>
      </c>
      <c r="C4215" s="3" t="s">
        <v>131</v>
      </c>
      <c r="D4215" s="31">
        <v>0</v>
      </c>
      <c r="E4215" s="60">
        <v>253</v>
      </c>
      <c r="F4215" s="3">
        <v>2</v>
      </c>
      <c r="G4215" s="3">
        <v>2</v>
      </c>
      <c r="H4215" s="3">
        <v>0</v>
      </c>
      <c r="I4215" s="3">
        <v>2</v>
      </c>
    </row>
    <row r="4216" ht="20" customHeight="1" spans="1:9">
      <c r="A4216" s="9">
        <v>44679</v>
      </c>
      <c r="B4216" s="3" t="s">
        <v>488</v>
      </c>
      <c r="C4216" s="3" t="s">
        <v>131</v>
      </c>
      <c r="D4216" s="31">
        <v>0</v>
      </c>
      <c r="E4216" s="60">
        <v>246</v>
      </c>
      <c r="F4216" s="3">
        <v>1</v>
      </c>
      <c r="G4216" s="3">
        <v>0</v>
      </c>
      <c r="H4216" s="3">
        <v>0</v>
      </c>
      <c r="I4216" s="3">
        <v>0</v>
      </c>
    </row>
    <row r="4217" ht="20" customHeight="1" spans="1:9">
      <c r="A4217" s="9">
        <v>44679</v>
      </c>
      <c r="B4217" s="3" t="s">
        <v>510</v>
      </c>
      <c r="C4217" s="3" t="s">
        <v>131</v>
      </c>
      <c r="D4217" s="31">
        <v>0</v>
      </c>
      <c r="E4217" s="60">
        <v>0</v>
      </c>
      <c r="F4217" s="3">
        <v>0</v>
      </c>
      <c r="G4217" s="3">
        <v>0</v>
      </c>
      <c r="H4217" s="3">
        <v>0</v>
      </c>
      <c r="I4217" s="3">
        <v>1</v>
      </c>
    </row>
    <row r="4218" ht="20" customHeight="1" spans="1:9">
      <c r="A4218" s="9">
        <v>44679</v>
      </c>
      <c r="B4218" s="3" t="s">
        <v>507</v>
      </c>
      <c r="C4218" s="3" t="s">
        <v>131</v>
      </c>
      <c r="D4218" s="31">
        <v>0</v>
      </c>
      <c r="E4218" s="60">
        <v>362</v>
      </c>
      <c r="F4218" s="3">
        <v>1</v>
      </c>
      <c r="G4218" s="3">
        <v>0</v>
      </c>
      <c r="H4218" s="3">
        <v>0</v>
      </c>
      <c r="I4218" s="3">
        <v>0</v>
      </c>
    </row>
    <row r="4219" ht="20" customHeight="1" spans="1:9">
      <c r="A4219" s="9">
        <v>44679</v>
      </c>
      <c r="B4219" s="3" t="s">
        <v>300</v>
      </c>
      <c r="C4219" s="3" t="s">
        <v>131</v>
      </c>
      <c r="D4219" s="31">
        <v>0</v>
      </c>
      <c r="E4219" s="60">
        <v>247</v>
      </c>
      <c r="F4219" s="3">
        <v>2</v>
      </c>
      <c r="G4219" s="3">
        <v>1</v>
      </c>
      <c r="H4219" s="3">
        <v>0</v>
      </c>
      <c r="I4219" s="3">
        <v>0</v>
      </c>
    </row>
    <row r="4220" ht="20" customHeight="1" spans="1:9">
      <c r="A4220" s="9">
        <v>44679</v>
      </c>
      <c r="B4220" s="3" t="s">
        <v>473</v>
      </c>
      <c r="C4220" s="3" t="s">
        <v>131</v>
      </c>
      <c r="D4220" s="31">
        <v>0</v>
      </c>
      <c r="E4220" s="60">
        <v>241</v>
      </c>
      <c r="F4220" s="3">
        <v>0</v>
      </c>
      <c r="G4220" s="3">
        <v>0</v>
      </c>
      <c r="H4220" s="3">
        <v>0</v>
      </c>
      <c r="I4220" s="3">
        <v>0</v>
      </c>
    </row>
    <row r="4221" ht="20" customHeight="1" spans="1:9">
      <c r="A4221" s="9">
        <v>44679</v>
      </c>
      <c r="B4221" s="3" t="s">
        <v>440</v>
      </c>
      <c r="C4221" s="3" t="s">
        <v>131</v>
      </c>
      <c r="D4221" s="31">
        <v>0</v>
      </c>
      <c r="E4221" s="60">
        <v>242</v>
      </c>
      <c r="F4221" s="3">
        <v>1</v>
      </c>
      <c r="G4221" s="3">
        <v>1</v>
      </c>
      <c r="H4221" s="3">
        <v>0</v>
      </c>
      <c r="I4221" s="3">
        <v>1</v>
      </c>
    </row>
    <row r="4222" ht="20" customHeight="1" spans="1:9">
      <c r="A4222" s="9">
        <v>44679</v>
      </c>
      <c r="B4222" s="3" t="s">
        <v>455</v>
      </c>
      <c r="C4222" s="3" t="s">
        <v>131</v>
      </c>
      <c r="D4222" s="31">
        <v>0</v>
      </c>
      <c r="E4222" s="60">
        <v>249</v>
      </c>
      <c r="F4222" s="3">
        <v>0</v>
      </c>
      <c r="G4222" s="3">
        <v>0</v>
      </c>
      <c r="H4222" s="3">
        <v>0</v>
      </c>
      <c r="I4222" s="3">
        <v>0</v>
      </c>
    </row>
    <row r="4223" ht="20" customHeight="1" spans="1:9">
      <c r="A4223" s="9">
        <v>44679</v>
      </c>
      <c r="B4223" s="3" t="s">
        <v>500</v>
      </c>
      <c r="C4223" s="3" t="s">
        <v>131</v>
      </c>
      <c r="D4223" s="31">
        <v>0</v>
      </c>
      <c r="E4223" s="60">
        <v>375</v>
      </c>
      <c r="F4223" s="3">
        <v>2</v>
      </c>
      <c r="G4223" s="3">
        <v>0</v>
      </c>
      <c r="H4223" s="3">
        <v>0</v>
      </c>
      <c r="I4223" s="3">
        <v>2</v>
      </c>
    </row>
    <row r="4224" ht="20" customHeight="1" spans="1:9">
      <c r="A4224" s="9">
        <v>44679</v>
      </c>
      <c r="B4224" s="3" t="s">
        <v>445</v>
      </c>
      <c r="C4224" s="3" t="s">
        <v>131</v>
      </c>
      <c r="D4224" s="31">
        <v>0</v>
      </c>
      <c r="E4224" s="60">
        <v>278</v>
      </c>
      <c r="F4224" s="3">
        <v>0</v>
      </c>
      <c r="G4224" s="3">
        <v>0</v>
      </c>
      <c r="H4224" s="3">
        <v>0</v>
      </c>
      <c r="I4224" s="3">
        <v>1</v>
      </c>
    </row>
    <row r="4225" ht="20" customHeight="1" spans="1:9">
      <c r="A4225" s="9">
        <v>44679</v>
      </c>
      <c r="B4225" s="3" t="s">
        <v>511</v>
      </c>
      <c r="C4225" s="3" t="s">
        <v>131</v>
      </c>
      <c r="D4225" s="31">
        <v>0</v>
      </c>
      <c r="E4225" s="60">
        <v>240</v>
      </c>
      <c r="F4225" s="3">
        <v>0</v>
      </c>
      <c r="G4225" s="3">
        <v>0</v>
      </c>
      <c r="H4225" s="3">
        <v>0</v>
      </c>
      <c r="I4225" s="3">
        <v>0</v>
      </c>
    </row>
    <row r="4226" ht="20" customHeight="1" spans="1:9">
      <c r="A4226" s="9">
        <v>44679</v>
      </c>
      <c r="B4226" s="3" t="s">
        <v>483</v>
      </c>
      <c r="C4226" s="3" t="s">
        <v>131</v>
      </c>
      <c r="D4226" s="31">
        <v>0</v>
      </c>
      <c r="E4226" s="60">
        <v>240</v>
      </c>
      <c r="F4226" s="3">
        <v>1</v>
      </c>
      <c r="G4226" s="3">
        <v>0</v>
      </c>
      <c r="H4226" s="3">
        <v>0</v>
      </c>
      <c r="I4226" s="3">
        <v>0</v>
      </c>
    </row>
    <row r="4227" ht="20" customHeight="1" spans="1:9">
      <c r="A4227" s="9">
        <v>44679</v>
      </c>
      <c r="B4227" s="3" t="s">
        <v>493</v>
      </c>
      <c r="C4227" s="3" t="s">
        <v>131</v>
      </c>
      <c r="D4227" s="31">
        <v>0</v>
      </c>
      <c r="E4227" s="60">
        <v>241</v>
      </c>
      <c r="F4227" s="3">
        <v>2</v>
      </c>
      <c r="G4227" s="3">
        <v>0</v>
      </c>
      <c r="H4227" s="3">
        <v>0</v>
      </c>
      <c r="I4227" s="3">
        <v>1</v>
      </c>
    </row>
    <row r="4228" ht="20" customHeight="1" spans="1:9">
      <c r="A4228" s="9">
        <v>44679</v>
      </c>
      <c r="B4228" s="3" t="s">
        <v>463</v>
      </c>
      <c r="C4228" s="3" t="s">
        <v>131</v>
      </c>
      <c r="D4228" s="31">
        <v>0</v>
      </c>
      <c r="E4228" s="60">
        <v>242</v>
      </c>
      <c r="F4228" s="3">
        <v>0</v>
      </c>
      <c r="G4228" s="3">
        <v>0</v>
      </c>
      <c r="H4228" s="3">
        <v>0</v>
      </c>
      <c r="I4228" s="3">
        <v>0</v>
      </c>
    </row>
    <row r="4229" ht="20" customHeight="1" spans="1:9">
      <c r="A4229" s="9">
        <v>44679</v>
      </c>
      <c r="B4229" s="3" t="s">
        <v>475</v>
      </c>
      <c r="C4229" s="3" t="s">
        <v>131</v>
      </c>
      <c r="D4229" s="31">
        <v>0</v>
      </c>
      <c r="E4229" s="60">
        <v>241</v>
      </c>
      <c r="F4229" s="3">
        <v>0</v>
      </c>
      <c r="G4229" s="3">
        <v>0</v>
      </c>
      <c r="H4229" s="3">
        <v>0</v>
      </c>
      <c r="I4229" s="3">
        <v>0</v>
      </c>
    </row>
    <row r="4230" ht="20" customHeight="1" spans="1:9">
      <c r="A4230" s="9">
        <v>44679</v>
      </c>
      <c r="B4230" s="61" t="s">
        <v>512</v>
      </c>
      <c r="C4230" s="3" t="s">
        <v>131</v>
      </c>
      <c r="D4230" s="31">
        <v>0</v>
      </c>
      <c r="E4230" s="60">
        <v>28</v>
      </c>
      <c r="F4230" s="3">
        <v>0</v>
      </c>
      <c r="G4230" s="3">
        <v>0</v>
      </c>
      <c r="H4230" s="3">
        <v>0</v>
      </c>
      <c r="I4230" s="3">
        <v>0</v>
      </c>
    </row>
    <row r="4231" ht="20" customHeight="1" spans="1:9">
      <c r="A4231" s="9">
        <v>44679</v>
      </c>
      <c r="B4231" s="3" t="s">
        <v>476</v>
      </c>
      <c r="C4231" s="3" t="s">
        <v>131</v>
      </c>
      <c r="D4231" s="31">
        <v>0</v>
      </c>
      <c r="E4231" s="60">
        <v>0</v>
      </c>
      <c r="F4231" s="3">
        <v>0</v>
      </c>
      <c r="G4231" s="3">
        <v>0</v>
      </c>
      <c r="H4231" s="3">
        <v>0</v>
      </c>
      <c r="I4231" s="3">
        <v>1</v>
      </c>
    </row>
    <row r="4232" ht="20" customHeight="1" spans="1:9">
      <c r="A4232" s="9">
        <v>44679</v>
      </c>
      <c r="B4232" s="3" t="s">
        <v>420</v>
      </c>
      <c r="C4232" s="3" t="s">
        <v>131</v>
      </c>
      <c r="D4232" s="31">
        <v>0</v>
      </c>
      <c r="E4232" s="60">
        <v>242</v>
      </c>
      <c r="F4232" s="3">
        <v>0</v>
      </c>
      <c r="G4232" s="3">
        <v>0</v>
      </c>
      <c r="H4232" s="3">
        <v>0</v>
      </c>
      <c r="I4232" s="3">
        <v>0</v>
      </c>
    </row>
    <row r="4233" ht="20" customHeight="1" spans="1:9">
      <c r="A4233" s="9">
        <v>44679</v>
      </c>
      <c r="B4233" s="3" t="s">
        <v>513</v>
      </c>
      <c r="C4233" s="3" t="s">
        <v>131</v>
      </c>
      <c r="D4233" s="31">
        <v>0</v>
      </c>
      <c r="E4233" s="60">
        <v>242</v>
      </c>
      <c r="F4233" s="3">
        <v>0</v>
      </c>
      <c r="G4233" s="3">
        <v>0</v>
      </c>
      <c r="H4233" s="3">
        <v>0</v>
      </c>
      <c r="I4233" s="3">
        <v>0</v>
      </c>
    </row>
    <row r="4234" ht="20" customHeight="1" spans="1:9">
      <c r="A4234" s="9">
        <v>44679</v>
      </c>
      <c r="B4234" s="3" t="s">
        <v>498</v>
      </c>
      <c r="C4234" s="3" t="s">
        <v>131</v>
      </c>
      <c r="D4234" s="31">
        <v>0</v>
      </c>
      <c r="E4234" s="60">
        <v>240</v>
      </c>
      <c r="F4234" s="3">
        <v>0</v>
      </c>
      <c r="G4234" s="3">
        <v>0</v>
      </c>
      <c r="H4234" s="3">
        <v>0</v>
      </c>
      <c r="I4234" s="3">
        <v>0</v>
      </c>
    </row>
    <row r="4235" ht="20" customHeight="1" spans="1:9">
      <c r="A4235" s="9">
        <v>44679</v>
      </c>
      <c r="B4235" s="3" t="s">
        <v>461</v>
      </c>
      <c r="C4235" s="3" t="s">
        <v>131</v>
      </c>
      <c r="D4235" s="31">
        <v>0</v>
      </c>
      <c r="E4235" s="60">
        <v>241</v>
      </c>
      <c r="F4235" s="3">
        <v>3</v>
      </c>
      <c r="G4235" s="3">
        <v>2</v>
      </c>
      <c r="H4235" s="3">
        <v>0</v>
      </c>
      <c r="I4235" s="3">
        <v>1</v>
      </c>
    </row>
    <row r="4236" ht="20" customHeight="1" spans="1:9">
      <c r="A4236" s="9">
        <v>44679</v>
      </c>
      <c r="B4236" s="3" t="s">
        <v>457</v>
      </c>
      <c r="C4236" s="3" t="s">
        <v>131</v>
      </c>
      <c r="D4236" s="31">
        <v>0</v>
      </c>
      <c r="E4236" s="60">
        <v>244</v>
      </c>
      <c r="F4236" s="3">
        <v>0</v>
      </c>
      <c r="G4236" s="3">
        <v>0</v>
      </c>
      <c r="H4236" s="3">
        <v>0</v>
      </c>
      <c r="I4236" s="3">
        <v>1</v>
      </c>
    </row>
    <row r="4237" ht="20" customHeight="1" spans="1:9">
      <c r="A4237" s="9">
        <v>44679</v>
      </c>
      <c r="B4237" s="3" t="s">
        <v>412</v>
      </c>
      <c r="C4237" s="3" t="s">
        <v>131</v>
      </c>
      <c r="D4237" s="31">
        <v>0</v>
      </c>
      <c r="E4237" s="60">
        <v>254</v>
      </c>
      <c r="F4237" s="3">
        <v>0</v>
      </c>
      <c r="G4237" s="3">
        <v>0</v>
      </c>
      <c r="H4237" s="3">
        <v>0</v>
      </c>
      <c r="I4237" s="3">
        <v>0</v>
      </c>
    </row>
    <row r="4238" ht="20" customHeight="1" spans="1:9">
      <c r="A4238" s="9">
        <v>44679</v>
      </c>
      <c r="B4238" s="3" t="s">
        <v>418</v>
      </c>
      <c r="C4238" s="3" t="s">
        <v>131</v>
      </c>
      <c r="D4238" s="31">
        <v>0</v>
      </c>
      <c r="E4238" s="60">
        <v>61</v>
      </c>
      <c r="F4238" s="3">
        <v>0</v>
      </c>
      <c r="G4238" s="3">
        <v>0</v>
      </c>
      <c r="H4238" s="3">
        <v>0</v>
      </c>
      <c r="I4238" s="3">
        <v>0</v>
      </c>
    </row>
    <row r="4239" ht="20" customHeight="1" spans="1:9">
      <c r="A4239" s="9">
        <v>44679</v>
      </c>
      <c r="B4239" s="3" t="s">
        <v>494</v>
      </c>
      <c r="C4239" s="3" t="s">
        <v>131</v>
      </c>
      <c r="D4239" s="31">
        <v>0</v>
      </c>
      <c r="E4239" s="60">
        <v>241</v>
      </c>
      <c r="F4239" s="3">
        <v>1</v>
      </c>
      <c r="G4239" s="3">
        <v>1</v>
      </c>
      <c r="H4239" s="3">
        <v>0</v>
      </c>
      <c r="I4239" s="3">
        <v>0</v>
      </c>
    </row>
    <row r="4240" ht="20" customHeight="1" spans="1:9">
      <c r="A4240" s="9">
        <v>44679</v>
      </c>
      <c r="B4240" s="3" t="s">
        <v>480</v>
      </c>
      <c r="C4240" s="3" t="s">
        <v>131</v>
      </c>
      <c r="D4240" s="31">
        <v>0</v>
      </c>
      <c r="E4240" s="60">
        <v>240</v>
      </c>
      <c r="F4240" s="3">
        <v>1</v>
      </c>
      <c r="G4240" s="3">
        <v>0</v>
      </c>
      <c r="H4240" s="3">
        <v>0</v>
      </c>
      <c r="I4240" s="3">
        <v>2</v>
      </c>
    </row>
    <row r="4241" ht="20" customHeight="1" spans="1:9">
      <c r="A4241" s="9">
        <v>44679</v>
      </c>
      <c r="B4241" s="3" t="s">
        <v>477</v>
      </c>
      <c r="C4241" s="3" t="s">
        <v>131</v>
      </c>
      <c r="D4241" s="31">
        <v>0</v>
      </c>
      <c r="E4241" s="60">
        <v>244</v>
      </c>
      <c r="F4241" s="3">
        <v>1</v>
      </c>
      <c r="G4241" s="3">
        <v>1</v>
      </c>
      <c r="H4241" s="3">
        <v>0</v>
      </c>
      <c r="I4241" s="3">
        <v>2</v>
      </c>
    </row>
    <row r="4242" ht="20" customHeight="1" spans="1:9">
      <c r="A4242" s="9">
        <v>44679</v>
      </c>
      <c r="B4242" s="3" t="s">
        <v>424</v>
      </c>
      <c r="C4242" s="3" t="s">
        <v>131</v>
      </c>
      <c r="D4242" s="31">
        <v>0</v>
      </c>
      <c r="E4242" s="60">
        <v>249</v>
      </c>
      <c r="F4242" s="3">
        <v>1</v>
      </c>
      <c r="G4242" s="3">
        <v>1</v>
      </c>
      <c r="H4242" s="3">
        <v>0</v>
      </c>
      <c r="I4242" s="3">
        <v>2</v>
      </c>
    </row>
    <row r="4243" ht="20" customHeight="1" spans="1:9">
      <c r="A4243" s="9">
        <v>44679</v>
      </c>
      <c r="B4243" s="3" t="s">
        <v>487</v>
      </c>
      <c r="C4243" s="3" t="s">
        <v>131</v>
      </c>
      <c r="D4243" s="31">
        <v>0</v>
      </c>
      <c r="E4243" s="60">
        <v>191</v>
      </c>
      <c r="F4243" s="3">
        <v>0</v>
      </c>
      <c r="G4243" s="3">
        <v>0</v>
      </c>
      <c r="H4243" s="3">
        <v>0</v>
      </c>
      <c r="I4243" s="3">
        <v>0</v>
      </c>
    </row>
    <row r="4244" ht="20" customHeight="1" spans="1:9">
      <c r="A4244" s="9">
        <v>44679</v>
      </c>
      <c r="B4244" s="3" t="s">
        <v>495</v>
      </c>
      <c r="C4244" s="3" t="s">
        <v>131</v>
      </c>
      <c r="D4244" s="31">
        <v>0</v>
      </c>
      <c r="E4244" s="60">
        <v>243</v>
      </c>
      <c r="F4244" s="3">
        <v>0</v>
      </c>
      <c r="G4244" s="3">
        <v>0</v>
      </c>
      <c r="H4244" s="3">
        <v>0</v>
      </c>
      <c r="I4244" s="3">
        <v>1</v>
      </c>
    </row>
    <row r="4245" ht="20" customHeight="1" spans="1:9">
      <c r="A4245" s="9">
        <v>44679</v>
      </c>
      <c r="B4245" s="3" t="s">
        <v>283</v>
      </c>
      <c r="C4245" s="3" t="s">
        <v>131</v>
      </c>
      <c r="D4245" s="31">
        <v>0</v>
      </c>
      <c r="E4245" s="60">
        <v>242</v>
      </c>
      <c r="F4245" s="3">
        <v>1</v>
      </c>
      <c r="G4245" s="3">
        <v>0</v>
      </c>
      <c r="H4245" s="3">
        <v>0</v>
      </c>
      <c r="I4245" s="3">
        <v>0</v>
      </c>
    </row>
    <row r="4246" ht="20" customHeight="1" spans="1:9">
      <c r="A4246" s="9">
        <v>44679</v>
      </c>
      <c r="B4246" s="3" t="s">
        <v>499</v>
      </c>
      <c r="C4246" s="3" t="s">
        <v>131</v>
      </c>
      <c r="D4246" s="31">
        <v>0</v>
      </c>
      <c r="E4246" s="60">
        <v>0</v>
      </c>
      <c r="F4246" s="3">
        <v>0</v>
      </c>
      <c r="G4246" s="3">
        <v>0</v>
      </c>
      <c r="H4246" s="3">
        <v>0</v>
      </c>
      <c r="I4246" s="3">
        <v>0</v>
      </c>
    </row>
    <row r="4247" ht="20" customHeight="1" spans="1:9">
      <c r="A4247" s="9">
        <v>44679</v>
      </c>
      <c r="B4247" s="3" t="s">
        <v>484</v>
      </c>
      <c r="C4247" s="3" t="s">
        <v>131</v>
      </c>
      <c r="D4247" s="31">
        <v>0</v>
      </c>
      <c r="E4247" s="60">
        <v>240</v>
      </c>
      <c r="F4247" s="3">
        <v>1</v>
      </c>
      <c r="G4247" s="3">
        <v>1</v>
      </c>
      <c r="H4247" s="3">
        <v>0</v>
      </c>
      <c r="I4247" s="3">
        <v>0</v>
      </c>
    </row>
    <row r="4248" ht="20" customHeight="1" spans="1:9">
      <c r="A4248" s="9">
        <v>44679</v>
      </c>
      <c r="B4248" s="3" t="s">
        <v>491</v>
      </c>
      <c r="C4248" s="3" t="s">
        <v>131</v>
      </c>
      <c r="D4248" s="31">
        <v>0</v>
      </c>
      <c r="E4248" s="60">
        <v>246</v>
      </c>
      <c r="F4248" s="3">
        <v>3</v>
      </c>
      <c r="G4248" s="3">
        <v>2</v>
      </c>
      <c r="H4248" s="3">
        <v>0</v>
      </c>
      <c r="I4248" s="3">
        <v>2</v>
      </c>
    </row>
    <row r="4249" ht="20" customHeight="1" spans="1:9">
      <c r="A4249" s="9">
        <v>44679</v>
      </c>
      <c r="B4249" s="3" t="s">
        <v>514</v>
      </c>
      <c r="C4249" s="3" t="s">
        <v>131</v>
      </c>
      <c r="D4249" s="31">
        <v>0</v>
      </c>
      <c r="E4249" s="60">
        <v>241</v>
      </c>
      <c r="F4249" s="3">
        <v>0</v>
      </c>
      <c r="G4249" s="3">
        <v>0</v>
      </c>
      <c r="H4249" s="3">
        <v>0</v>
      </c>
      <c r="I4249" s="3">
        <v>0</v>
      </c>
    </row>
    <row r="4250" ht="20" customHeight="1" spans="1:9">
      <c r="A4250" s="9">
        <v>44679</v>
      </c>
      <c r="B4250" s="3" t="s">
        <v>451</v>
      </c>
      <c r="C4250" s="3" t="s">
        <v>131</v>
      </c>
      <c r="D4250" s="31">
        <v>0</v>
      </c>
      <c r="E4250" s="60">
        <v>240</v>
      </c>
      <c r="F4250" s="3">
        <v>1</v>
      </c>
      <c r="G4250" s="3">
        <v>0</v>
      </c>
      <c r="H4250" s="3">
        <v>0</v>
      </c>
      <c r="I4250" s="3">
        <v>0</v>
      </c>
    </row>
    <row r="4251" ht="20" customHeight="1" spans="1:9">
      <c r="A4251" s="8" t="s">
        <v>183</v>
      </c>
      <c r="B4251" s="8"/>
      <c r="C4251" s="8"/>
      <c r="D4251" s="24">
        <f t="shared" ref="D4251:I4251" si="131">SUM(D4202:D4250)</f>
        <v>7167</v>
      </c>
      <c r="E4251" s="59">
        <f t="shared" si="131"/>
        <v>12234</v>
      </c>
      <c r="F4251" s="8">
        <f t="shared" si="131"/>
        <v>89</v>
      </c>
      <c r="G4251" s="8">
        <f t="shared" si="131"/>
        <v>52</v>
      </c>
      <c r="H4251" s="8">
        <f t="shared" si="131"/>
        <v>38</v>
      </c>
      <c r="I4251" s="8">
        <f t="shared" si="131"/>
        <v>104</v>
      </c>
    </row>
    <row r="4252" ht="20" customHeight="1" spans="1:15">
      <c r="A4252" s="9">
        <v>44678</v>
      </c>
      <c r="B4252" s="9" t="s">
        <v>291</v>
      </c>
      <c r="C4252" s="3" t="s">
        <v>131</v>
      </c>
      <c r="D4252" s="31">
        <v>4890</v>
      </c>
      <c r="E4252" s="60">
        <v>242</v>
      </c>
      <c r="F4252" s="3">
        <v>9</v>
      </c>
      <c r="G4252" s="3">
        <v>7</v>
      </c>
      <c r="H4252" s="3">
        <v>15</v>
      </c>
      <c r="I4252" s="3">
        <v>36</v>
      </c>
      <c r="J4252" s="3"/>
      <c r="K4252" s="3"/>
      <c r="L4252" s="51"/>
      <c r="M4252" s="32"/>
      <c r="N4252" s="3"/>
      <c r="O4252" s="3"/>
    </row>
    <row r="4253" ht="20" customHeight="1" spans="1:15">
      <c r="A4253" s="9">
        <v>44678</v>
      </c>
      <c r="B4253" s="9" t="s">
        <v>292</v>
      </c>
      <c r="C4253" s="3" t="s">
        <v>131</v>
      </c>
      <c r="D4253" s="31">
        <v>3467</v>
      </c>
      <c r="E4253" s="60">
        <v>364</v>
      </c>
      <c r="F4253" s="3">
        <v>2</v>
      </c>
      <c r="G4253" s="3">
        <v>3</v>
      </c>
      <c r="H4253" s="3">
        <v>4</v>
      </c>
      <c r="I4253" s="3">
        <v>7</v>
      </c>
      <c r="J4253" s="3"/>
      <c r="K4253" s="3"/>
      <c r="L4253" s="51"/>
      <c r="M4253" s="32"/>
      <c r="N4253" s="3"/>
      <c r="O4253" s="3"/>
    </row>
    <row r="4254" ht="20" customHeight="1" spans="1:15">
      <c r="A4254" s="9">
        <v>44678</v>
      </c>
      <c r="B4254" s="9" t="s">
        <v>295</v>
      </c>
      <c r="C4254" s="3" t="s">
        <v>131</v>
      </c>
      <c r="D4254" s="31">
        <v>109</v>
      </c>
      <c r="E4254" s="60">
        <v>743</v>
      </c>
      <c r="F4254" s="3">
        <v>10</v>
      </c>
      <c r="G4254" s="3">
        <v>7</v>
      </c>
      <c r="H4254" s="3">
        <v>3</v>
      </c>
      <c r="I4254" s="3">
        <v>13</v>
      </c>
      <c r="J4254" s="3"/>
      <c r="K4254" s="3"/>
      <c r="L4254" s="51"/>
      <c r="M4254" s="32"/>
      <c r="N4254" s="3"/>
      <c r="O4254" s="3"/>
    </row>
    <row r="4255" ht="20" customHeight="1" spans="1:15">
      <c r="A4255" s="9">
        <v>44678</v>
      </c>
      <c r="B4255" s="9" t="s">
        <v>496</v>
      </c>
      <c r="C4255" s="3" t="s">
        <v>131</v>
      </c>
      <c r="D4255" s="31">
        <v>66</v>
      </c>
      <c r="E4255" s="60">
        <v>242</v>
      </c>
      <c r="F4255" s="3">
        <v>0</v>
      </c>
      <c r="G4255" s="3">
        <v>0</v>
      </c>
      <c r="H4255" s="3">
        <v>1</v>
      </c>
      <c r="I4255" s="3">
        <v>4</v>
      </c>
      <c r="J4255" s="3"/>
      <c r="K4255" s="3"/>
      <c r="L4255" s="51"/>
      <c r="M4255" s="32"/>
      <c r="N4255" s="3"/>
      <c r="O4255" s="3"/>
    </row>
    <row r="4256" ht="20" customHeight="1" spans="1:15">
      <c r="A4256" s="9">
        <v>44678</v>
      </c>
      <c r="B4256" s="9" t="s">
        <v>307</v>
      </c>
      <c r="C4256" s="3" t="s">
        <v>131</v>
      </c>
      <c r="D4256" s="31">
        <v>60</v>
      </c>
      <c r="E4256" s="60">
        <v>252</v>
      </c>
      <c r="F4256" s="3">
        <v>2</v>
      </c>
      <c r="G4256" s="3">
        <v>1</v>
      </c>
      <c r="H4256" s="3">
        <v>1</v>
      </c>
      <c r="I4256" s="3">
        <v>1</v>
      </c>
      <c r="J4256" s="3"/>
      <c r="K4256" s="3"/>
      <c r="L4256" s="51"/>
      <c r="M4256" s="32"/>
      <c r="N4256" s="3"/>
      <c r="O4256" s="3"/>
    </row>
    <row r="4257" ht="20" customHeight="1" spans="1:15">
      <c r="A4257" s="9">
        <v>44678</v>
      </c>
      <c r="B4257" s="9" t="s">
        <v>454</v>
      </c>
      <c r="C4257" s="3" t="s">
        <v>131</v>
      </c>
      <c r="D4257" s="31">
        <v>30</v>
      </c>
      <c r="E4257" s="60">
        <v>897</v>
      </c>
      <c r="F4257" s="3">
        <v>3</v>
      </c>
      <c r="G4257" s="3">
        <v>2</v>
      </c>
      <c r="H4257" s="3">
        <v>2</v>
      </c>
      <c r="I4257" s="3">
        <v>3</v>
      </c>
      <c r="J4257" s="3"/>
      <c r="K4257" s="3"/>
      <c r="L4257" s="51"/>
      <c r="M4257" s="32"/>
      <c r="N4257" s="3"/>
      <c r="O4257" s="3"/>
    </row>
    <row r="4258" ht="20" customHeight="1" spans="1:15">
      <c r="A4258" s="9">
        <v>44678</v>
      </c>
      <c r="B4258" s="9" t="s">
        <v>428</v>
      </c>
      <c r="C4258" s="3" t="s">
        <v>131</v>
      </c>
      <c r="D4258" s="31">
        <v>30</v>
      </c>
      <c r="E4258" s="60">
        <v>260</v>
      </c>
      <c r="F4258" s="3">
        <v>1</v>
      </c>
      <c r="G4258" s="3">
        <v>1</v>
      </c>
      <c r="H4258" s="3">
        <v>1</v>
      </c>
      <c r="I4258" s="3">
        <v>2</v>
      </c>
      <c r="J4258" s="3"/>
      <c r="K4258" s="3"/>
      <c r="L4258" s="51"/>
      <c r="M4258" s="32"/>
      <c r="N4258" s="3"/>
      <c r="O4258" s="3"/>
    </row>
    <row r="4259" ht="20" customHeight="1" spans="1:15">
      <c r="A4259" s="9">
        <v>44678</v>
      </c>
      <c r="B4259" s="9" t="s">
        <v>423</v>
      </c>
      <c r="C4259" s="3" t="s">
        <v>131</v>
      </c>
      <c r="D4259" s="31">
        <v>0</v>
      </c>
      <c r="E4259" s="60">
        <v>250</v>
      </c>
      <c r="F4259" s="3">
        <v>2</v>
      </c>
      <c r="G4259" s="3">
        <v>0</v>
      </c>
      <c r="H4259" s="3">
        <v>0</v>
      </c>
      <c r="I4259" s="3">
        <v>1</v>
      </c>
      <c r="J4259" s="3"/>
      <c r="K4259" s="3"/>
      <c r="L4259" s="51"/>
      <c r="M4259" s="32"/>
      <c r="N4259" s="3"/>
      <c r="O4259" s="3"/>
    </row>
    <row r="4260" ht="20" customHeight="1" spans="1:15">
      <c r="A4260" s="9">
        <v>44678</v>
      </c>
      <c r="B4260" s="9" t="s">
        <v>515</v>
      </c>
      <c r="C4260" s="3" t="s">
        <v>131</v>
      </c>
      <c r="D4260" s="31">
        <v>0</v>
      </c>
      <c r="E4260" s="60">
        <v>243</v>
      </c>
      <c r="F4260" s="3">
        <v>0</v>
      </c>
      <c r="G4260" s="3">
        <v>0</v>
      </c>
      <c r="H4260" s="3">
        <v>0</v>
      </c>
      <c r="I4260" s="3">
        <v>0</v>
      </c>
      <c r="J4260" s="3"/>
      <c r="K4260" s="3"/>
      <c r="L4260" s="51"/>
      <c r="M4260" s="32"/>
      <c r="N4260" s="3"/>
      <c r="O4260" s="3"/>
    </row>
    <row r="4261" ht="20" customHeight="1" spans="1:15">
      <c r="A4261" s="9">
        <v>44678</v>
      </c>
      <c r="B4261" s="9" t="s">
        <v>426</v>
      </c>
      <c r="C4261" s="3" t="s">
        <v>131</v>
      </c>
      <c r="D4261" s="31">
        <v>0</v>
      </c>
      <c r="E4261" s="60">
        <v>243</v>
      </c>
      <c r="F4261" s="3">
        <v>1</v>
      </c>
      <c r="G4261" s="3">
        <v>1</v>
      </c>
      <c r="H4261" s="3">
        <v>0</v>
      </c>
      <c r="I4261" s="3">
        <v>1</v>
      </c>
      <c r="J4261" s="3"/>
      <c r="K4261" s="3"/>
      <c r="L4261" s="51"/>
      <c r="M4261" s="32"/>
      <c r="N4261" s="3"/>
      <c r="O4261" s="3"/>
    </row>
    <row r="4262" ht="20" customHeight="1" spans="1:15">
      <c r="A4262" s="9">
        <v>44678</v>
      </c>
      <c r="B4262" s="9" t="s">
        <v>439</v>
      </c>
      <c r="C4262" s="3" t="s">
        <v>131</v>
      </c>
      <c r="D4262" s="31">
        <v>0</v>
      </c>
      <c r="E4262" s="60">
        <v>244</v>
      </c>
      <c r="F4262" s="3">
        <v>2</v>
      </c>
      <c r="G4262" s="3">
        <v>1</v>
      </c>
      <c r="H4262" s="3">
        <v>0</v>
      </c>
      <c r="I4262" s="3">
        <v>1</v>
      </c>
      <c r="J4262" s="3"/>
      <c r="K4262" s="3"/>
      <c r="L4262" s="51"/>
      <c r="M4262" s="32"/>
      <c r="N4262" s="3"/>
      <c r="O4262" s="3"/>
    </row>
    <row r="4263" ht="20" customHeight="1" spans="1:15">
      <c r="A4263" s="9">
        <v>44678</v>
      </c>
      <c r="B4263" s="9" t="s">
        <v>488</v>
      </c>
      <c r="C4263" s="3" t="s">
        <v>131</v>
      </c>
      <c r="D4263" s="31">
        <v>0</v>
      </c>
      <c r="E4263" s="60">
        <v>243</v>
      </c>
      <c r="F4263" s="3">
        <v>0</v>
      </c>
      <c r="G4263" s="3">
        <v>0</v>
      </c>
      <c r="H4263" s="3">
        <v>0</v>
      </c>
      <c r="I4263" s="3">
        <v>0</v>
      </c>
      <c r="J4263" s="3"/>
      <c r="K4263" s="3"/>
      <c r="L4263" s="51"/>
      <c r="M4263" s="32"/>
      <c r="N4263" s="3"/>
      <c r="O4263" s="3"/>
    </row>
    <row r="4264" ht="20" customHeight="1" spans="1:15">
      <c r="A4264" s="9">
        <v>44678</v>
      </c>
      <c r="B4264" s="9" t="s">
        <v>425</v>
      </c>
      <c r="C4264" s="3" t="s">
        <v>131</v>
      </c>
      <c r="D4264" s="31">
        <v>0</v>
      </c>
      <c r="E4264" s="60">
        <v>242</v>
      </c>
      <c r="F4264" s="3">
        <v>3</v>
      </c>
      <c r="G4264" s="3">
        <v>1</v>
      </c>
      <c r="H4264" s="3">
        <v>0</v>
      </c>
      <c r="I4264" s="3">
        <v>5</v>
      </c>
      <c r="J4264" s="3"/>
      <c r="K4264" s="3"/>
      <c r="L4264" s="51"/>
      <c r="M4264" s="32"/>
      <c r="N4264" s="3"/>
      <c r="O4264" s="3"/>
    </row>
    <row r="4265" ht="20" customHeight="1" spans="1:15">
      <c r="A4265" s="9">
        <v>44678</v>
      </c>
      <c r="B4265" s="9" t="s">
        <v>503</v>
      </c>
      <c r="C4265" s="3" t="s">
        <v>131</v>
      </c>
      <c r="D4265" s="31">
        <v>0</v>
      </c>
      <c r="E4265" s="60">
        <v>27</v>
      </c>
      <c r="F4265" s="3">
        <v>0</v>
      </c>
      <c r="G4265" s="3">
        <v>0</v>
      </c>
      <c r="H4265" s="3">
        <v>0</v>
      </c>
      <c r="I4265" s="3">
        <v>0</v>
      </c>
      <c r="J4265" s="3"/>
      <c r="K4265" s="3"/>
      <c r="L4265" s="51"/>
      <c r="M4265" s="32"/>
      <c r="N4265" s="3"/>
      <c r="O4265" s="3"/>
    </row>
    <row r="4266" ht="20" customHeight="1" spans="1:15">
      <c r="A4266" s="9">
        <v>44678</v>
      </c>
      <c r="B4266" s="9" t="s">
        <v>507</v>
      </c>
      <c r="C4266" s="3" t="s">
        <v>131</v>
      </c>
      <c r="D4266" s="31">
        <v>0</v>
      </c>
      <c r="E4266" s="60">
        <v>131</v>
      </c>
      <c r="F4266" s="3">
        <v>1</v>
      </c>
      <c r="G4266" s="3">
        <v>0</v>
      </c>
      <c r="H4266" s="3">
        <v>0</v>
      </c>
      <c r="I4266" s="3">
        <v>0</v>
      </c>
      <c r="J4266" s="3"/>
      <c r="K4266" s="3"/>
      <c r="L4266" s="51"/>
      <c r="M4266" s="32"/>
      <c r="N4266" s="3"/>
      <c r="O4266" s="3"/>
    </row>
    <row r="4267" ht="20" customHeight="1" spans="1:15">
      <c r="A4267" s="9">
        <v>44678</v>
      </c>
      <c r="B4267" s="9" t="s">
        <v>300</v>
      </c>
      <c r="C4267" s="3" t="s">
        <v>131</v>
      </c>
      <c r="D4267" s="31">
        <v>0</v>
      </c>
      <c r="E4267" s="60">
        <v>261</v>
      </c>
      <c r="F4267" s="3">
        <v>0</v>
      </c>
      <c r="G4267" s="3">
        <v>0</v>
      </c>
      <c r="H4267" s="3">
        <v>0</v>
      </c>
      <c r="I4267" s="3">
        <v>0</v>
      </c>
      <c r="J4267" s="3"/>
      <c r="K4267" s="3"/>
      <c r="L4267" s="51"/>
      <c r="M4267" s="32"/>
      <c r="N4267" s="3"/>
      <c r="O4267" s="3"/>
    </row>
    <row r="4268" ht="20" customHeight="1" spans="1:15">
      <c r="A4268" s="9">
        <v>44678</v>
      </c>
      <c r="B4268" s="9" t="s">
        <v>462</v>
      </c>
      <c r="C4268" s="3" t="s">
        <v>131</v>
      </c>
      <c r="D4268" s="31">
        <v>0</v>
      </c>
      <c r="E4268" s="60">
        <v>240</v>
      </c>
      <c r="F4268" s="3">
        <v>1</v>
      </c>
      <c r="G4268" s="3">
        <v>0</v>
      </c>
      <c r="H4268" s="3">
        <v>0</v>
      </c>
      <c r="I4268" s="3">
        <v>0</v>
      </c>
      <c r="J4268" s="3"/>
      <c r="K4268" s="3"/>
      <c r="L4268" s="51"/>
      <c r="M4268" s="32"/>
      <c r="N4268" s="3"/>
      <c r="O4268" s="3"/>
    </row>
    <row r="4269" ht="20" customHeight="1" spans="1:15">
      <c r="A4269" s="9">
        <v>44678</v>
      </c>
      <c r="B4269" s="9" t="s">
        <v>388</v>
      </c>
      <c r="C4269" s="3" t="s">
        <v>131</v>
      </c>
      <c r="D4269" s="31">
        <v>0</v>
      </c>
      <c r="E4269" s="60">
        <v>50</v>
      </c>
      <c r="F4269" s="3">
        <v>0</v>
      </c>
      <c r="G4269" s="3">
        <v>0</v>
      </c>
      <c r="H4269" s="3">
        <v>0</v>
      </c>
      <c r="I4269" s="3">
        <v>0</v>
      </c>
      <c r="J4269" s="3"/>
      <c r="K4269" s="3"/>
      <c r="L4269" s="51"/>
      <c r="M4269" s="32"/>
      <c r="N4269" s="3"/>
      <c r="O4269" s="3"/>
    </row>
    <row r="4270" ht="20" customHeight="1" spans="1:15">
      <c r="A4270" s="9">
        <v>44678</v>
      </c>
      <c r="B4270" s="9" t="s">
        <v>473</v>
      </c>
      <c r="C4270" s="3" t="s">
        <v>131</v>
      </c>
      <c r="D4270" s="31">
        <v>0</v>
      </c>
      <c r="E4270" s="60">
        <v>241</v>
      </c>
      <c r="F4270" s="3">
        <v>0</v>
      </c>
      <c r="G4270" s="3">
        <v>0</v>
      </c>
      <c r="H4270" s="3">
        <v>0</v>
      </c>
      <c r="I4270" s="3">
        <v>0</v>
      </c>
      <c r="J4270" s="3"/>
      <c r="K4270" s="3"/>
      <c r="L4270" s="51"/>
      <c r="M4270" s="32"/>
      <c r="N4270" s="3"/>
      <c r="O4270" s="3"/>
    </row>
    <row r="4271" ht="20" customHeight="1" spans="1:15">
      <c r="A4271" s="9">
        <v>44678</v>
      </c>
      <c r="B4271" s="9" t="s">
        <v>440</v>
      </c>
      <c r="C4271" s="3" t="s">
        <v>131</v>
      </c>
      <c r="D4271" s="31">
        <v>0</v>
      </c>
      <c r="E4271" s="60">
        <v>240</v>
      </c>
      <c r="F4271" s="3">
        <v>2</v>
      </c>
      <c r="G4271" s="3">
        <v>0</v>
      </c>
      <c r="H4271" s="3">
        <v>0</v>
      </c>
      <c r="I4271" s="3">
        <v>2</v>
      </c>
      <c r="J4271" s="3"/>
      <c r="K4271" s="3"/>
      <c r="L4271" s="51"/>
      <c r="M4271" s="32"/>
      <c r="N4271" s="3"/>
      <c r="O4271" s="3"/>
    </row>
    <row r="4272" ht="20" customHeight="1" spans="1:15">
      <c r="A4272" s="9">
        <v>44678</v>
      </c>
      <c r="B4272" s="9" t="s">
        <v>455</v>
      </c>
      <c r="C4272" s="3" t="s">
        <v>131</v>
      </c>
      <c r="D4272" s="31">
        <v>0</v>
      </c>
      <c r="E4272" s="60">
        <v>244</v>
      </c>
      <c r="F4272" s="3">
        <v>0</v>
      </c>
      <c r="G4272" s="3">
        <v>0</v>
      </c>
      <c r="H4272" s="3">
        <v>0</v>
      </c>
      <c r="I4272" s="3">
        <v>0</v>
      </c>
      <c r="J4272" s="3"/>
      <c r="K4272" s="3"/>
      <c r="L4272" s="51"/>
      <c r="M4272" s="32"/>
      <c r="N4272" s="3"/>
      <c r="O4272" s="3"/>
    </row>
    <row r="4273" ht="20" customHeight="1" spans="1:15">
      <c r="A4273" s="9">
        <v>44678</v>
      </c>
      <c r="B4273" s="9" t="s">
        <v>500</v>
      </c>
      <c r="C4273" s="3" t="s">
        <v>131</v>
      </c>
      <c r="D4273" s="31">
        <v>0</v>
      </c>
      <c r="E4273" s="60">
        <v>181</v>
      </c>
      <c r="F4273" s="3">
        <v>1</v>
      </c>
      <c r="G4273" s="3">
        <v>1</v>
      </c>
      <c r="H4273" s="3">
        <v>0</v>
      </c>
      <c r="I4273" s="3">
        <v>2</v>
      </c>
      <c r="J4273" s="3"/>
      <c r="K4273" s="3"/>
      <c r="L4273" s="51"/>
      <c r="M4273" s="32"/>
      <c r="N4273" s="3"/>
      <c r="O4273" s="3"/>
    </row>
    <row r="4274" ht="20" customHeight="1" spans="1:15">
      <c r="A4274" s="9">
        <v>44678</v>
      </c>
      <c r="B4274" s="9" t="s">
        <v>445</v>
      </c>
      <c r="C4274" s="3" t="s">
        <v>131</v>
      </c>
      <c r="D4274" s="31">
        <v>0</v>
      </c>
      <c r="E4274" s="60">
        <v>291</v>
      </c>
      <c r="F4274" s="3">
        <v>1</v>
      </c>
      <c r="G4274" s="3">
        <v>1</v>
      </c>
      <c r="H4274" s="3">
        <v>0</v>
      </c>
      <c r="I4274" s="3">
        <v>1</v>
      </c>
      <c r="J4274" s="3"/>
      <c r="K4274" s="3"/>
      <c r="L4274" s="51"/>
      <c r="M4274" s="32"/>
      <c r="N4274" s="3"/>
      <c r="O4274" s="3"/>
    </row>
    <row r="4275" ht="20" customHeight="1" spans="1:15">
      <c r="A4275" s="9">
        <v>44678</v>
      </c>
      <c r="B4275" s="9" t="s">
        <v>511</v>
      </c>
      <c r="C4275" s="3" t="s">
        <v>131</v>
      </c>
      <c r="D4275" s="31">
        <v>0</v>
      </c>
      <c r="E4275" s="60">
        <v>240</v>
      </c>
      <c r="F4275" s="3">
        <v>0</v>
      </c>
      <c r="G4275" s="3">
        <v>0</v>
      </c>
      <c r="H4275" s="3">
        <v>0</v>
      </c>
      <c r="I4275" s="3">
        <v>0</v>
      </c>
      <c r="J4275" s="3"/>
      <c r="K4275" s="3"/>
      <c r="L4275" s="51"/>
      <c r="M4275" s="32"/>
      <c r="N4275" s="3"/>
      <c r="O4275" s="3"/>
    </row>
    <row r="4276" ht="20" customHeight="1" spans="1:15">
      <c r="A4276" s="9">
        <v>44678</v>
      </c>
      <c r="B4276" s="9" t="s">
        <v>483</v>
      </c>
      <c r="C4276" s="3" t="s">
        <v>131</v>
      </c>
      <c r="D4276" s="31">
        <v>0</v>
      </c>
      <c r="E4276" s="60">
        <v>242</v>
      </c>
      <c r="F4276" s="3">
        <v>2</v>
      </c>
      <c r="G4276" s="3">
        <v>0</v>
      </c>
      <c r="H4276" s="3">
        <v>0</v>
      </c>
      <c r="I4276" s="3">
        <v>0</v>
      </c>
      <c r="J4276" s="3"/>
      <c r="K4276" s="3"/>
      <c r="L4276" s="51"/>
      <c r="M4276" s="32"/>
      <c r="N4276" s="3"/>
      <c r="O4276" s="3"/>
    </row>
    <row r="4277" ht="20" customHeight="1" spans="1:15">
      <c r="A4277" s="9">
        <v>44678</v>
      </c>
      <c r="B4277" s="9" t="s">
        <v>493</v>
      </c>
      <c r="C4277" s="3" t="s">
        <v>131</v>
      </c>
      <c r="D4277" s="31">
        <v>0</v>
      </c>
      <c r="E4277" s="60">
        <v>243</v>
      </c>
      <c r="F4277" s="3">
        <v>2</v>
      </c>
      <c r="G4277" s="3">
        <v>0</v>
      </c>
      <c r="H4277" s="3">
        <v>0</v>
      </c>
      <c r="I4277" s="3">
        <v>1</v>
      </c>
      <c r="J4277" s="3"/>
      <c r="K4277" s="3"/>
      <c r="L4277" s="51"/>
      <c r="M4277" s="32"/>
      <c r="N4277" s="3"/>
      <c r="O4277" s="3"/>
    </row>
    <row r="4278" ht="20" customHeight="1" spans="1:15">
      <c r="A4278" s="9">
        <v>44678</v>
      </c>
      <c r="B4278" s="9" t="s">
        <v>504</v>
      </c>
      <c r="C4278" s="3" t="s">
        <v>131</v>
      </c>
      <c r="D4278" s="31">
        <v>0</v>
      </c>
      <c r="E4278" s="60">
        <v>240</v>
      </c>
      <c r="F4278" s="3">
        <v>0</v>
      </c>
      <c r="G4278" s="3">
        <v>0</v>
      </c>
      <c r="H4278" s="3">
        <v>0</v>
      </c>
      <c r="I4278" s="3">
        <v>0</v>
      </c>
      <c r="J4278" s="3"/>
      <c r="K4278" s="3"/>
      <c r="L4278" s="51"/>
      <c r="M4278" s="32"/>
      <c r="N4278" s="3"/>
      <c r="O4278" s="3"/>
    </row>
    <row r="4279" ht="20" customHeight="1" spans="1:15">
      <c r="A4279" s="9">
        <v>44678</v>
      </c>
      <c r="B4279" s="9" t="s">
        <v>463</v>
      </c>
      <c r="C4279" s="3" t="s">
        <v>131</v>
      </c>
      <c r="D4279" s="31">
        <v>0</v>
      </c>
      <c r="E4279" s="60">
        <v>251</v>
      </c>
      <c r="F4279" s="3">
        <v>0</v>
      </c>
      <c r="G4279" s="3">
        <v>0</v>
      </c>
      <c r="H4279" s="3">
        <v>0</v>
      </c>
      <c r="I4279" s="3">
        <v>0</v>
      </c>
      <c r="J4279" s="3"/>
      <c r="K4279" s="3"/>
      <c r="L4279" s="51"/>
      <c r="M4279" s="32"/>
      <c r="N4279" s="3"/>
      <c r="O4279" s="3"/>
    </row>
    <row r="4280" ht="20" customHeight="1" spans="1:15">
      <c r="A4280" s="9">
        <v>44678</v>
      </c>
      <c r="B4280" s="9" t="s">
        <v>475</v>
      </c>
      <c r="C4280" s="3" t="s">
        <v>131</v>
      </c>
      <c r="D4280" s="31">
        <v>0</v>
      </c>
      <c r="E4280" s="60">
        <v>246</v>
      </c>
      <c r="F4280" s="3">
        <v>0</v>
      </c>
      <c r="G4280" s="3">
        <v>0</v>
      </c>
      <c r="H4280" s="3">
        <v>0</v>
      </c>
      <c r="I4280" s="3">
        <v>2</v>
      </c>
      <c r="J4280" s="3"/>
      <c r="K4280" s="3"/>
      <c r="L4280" s="51"/>
      <c r="M4280" s="32"/>
      <c r="N4280" s="3"/>
      <c r="O4280" s="3"/>
    </row>
    <row r="4281" ht="20" customHeight="1" spans="1:15">
      <c r="A4281" s="9">
        <v>44678</v>
      </c>
      <c r="B4281" s="9" t="s">
        <v>489</v>
      </c>
      <c r="C4281" s="3" t="s">
        <v>131</v>
      </c>
      <c r="D4281" s="31">
        <v>0</v>
      </c>
      <c r="E4281" s="60">
        <v>243</v>
      </c>
      <c r="F4281" s="3">
        <v>0</v>
      </c>
      <c r="G4281" s="3">
        <v>0</v>
      </c>
      <c r="H4281" s="3">
        <v>0</v>
      </c>
      <c r="I4281" s="3">
        <v>0</v>
      </c>
      <c r="J4281" s="3"/>
      <c r="K4281" s="3"/>
      <c r="L4281" s="51"/>
      <c r="M4281" s="32"/>
      <c r="N4281" s="3"/>
      <c r="O4281" s="3"/>
    </row>
    <row r="4282" ht="20" customHeight="1" spans="1:15">
      <c r="A4282" s="9">
        <v>44678</v>
      </c>
      <c r="B4282" s="9" t="s">
        <v>516</v>
      </c>
      <c r="C4282" s="3" t="s">
        <v>131</v>
      </c>
      <c r="D4282" s="31">
        <v>0</v>
      </c>
      <c r="E4282" s="60">
        <v>587</v>
      </c>
      <c r="F4282" s="3">
        <v>2</v>
      </c>
      <c r="G4282" s="3">
        <v>0</v>
      </c>
      <c r="H4282" s="3">
        <v>0</v>
      </c>
      <c r="I4282" s="3">
        <v>0</v>
      </c>
      <c r="J4282" s="3"/>
      <c r="K4282" s="3"/>
      <c r="L4282" s="51"/>
      <c r="M4282" s="32"/>
      <c r="N4282" s="3"/>
      <c r="O4282" s="3"/>
    </row>
    <row r="4283" ht="20" customHeight="1" spans="1:15">
      <c r="A4283" s="9">
        <v>44678</v>
      </c>
      <c r="B4283" s="9" t="s">
        <v>476</v>
      </c>
      <c r="C4283" s="3" t="s">
        <v>131</v>
      </c>
      <c r="D4283" s="31">
        <v>0</v>
      </c>
      <c r="E4283" s="60">
        <v>0</v>
      </c>
      <c r="F4283" s="3">
        <v>0</v>
      </c>
      <c r="G4283" s="3">
        <v>0</v>
      </c>
      <c r="H4283" s="3">
        <v>0</v>
      </c>
      <c r="I4283" s="3">
        <v>1</v>
      </c>
      <c r="J4283" s="3"/>
      <c r="K4283" s="3"/>
      <c r="L4283" s="51"/>
      <c r="M4283" s="32"/>
      <c r="N4283" s="3"/>
      <c r="O4283" s="3"/>
    </row>
    <row r="4284" ht="20" customHeight="1" spans="1:15">
      <c r="A4284" s="9">
        <v>44678</v>
      </c>
      <c r="B4284" s="9" t="s">
        <v>420</v>
      </c>
      <c r="C4284" s="3" t="s">
        <v>131</v>
      </c>
      <c r="D4284" s="31">
        <v>0</v>
      </c>
      <c r="E4284" s="60">
        <v>241</v>
      </c>
      <c r="F4284" s="3">
        <v>0</v>
      </c>
      <c r="G4284" s="3">
        <v>0</v>
      </c>
      <c r="H4284" s="3">
        <v>0</v>
      </c>
      <c r="I4284" s="3">
        <v>0</v>
      </c>
      <c r="J4284" s="3"/>
      <c r="K4284" s="3"/>
      <c r="L4284" s="51"/>
      <c r="M4284" s="32"/>
      <c r="N4284" s="3"/>
      <c r="O4284" s="3"/>
    </row>
    <row r="4285" ht="20" customHeight="1" spans="1:15">
      <c r="A4285" s="9">
        <v>44678</v>
      </c>
      <c r="B4285" s="9" t="s">
        <v>513</v>
      </c>
      <c r="C4285" s="3" t="s">
        <v>131</v>
      </c>
      <c r="D4285" s="31">
        <v>0</v>
      </c>
      <c r="E4285" s="60">
        <v>245</v>
      </c>
      <c r="F4285" s="3">
        <v>0</v>
      </c>
      <c r="G4285" s="3">
        <v>0</v>
      </c>
      <c r="H4285" s="3">
        <v>0</v>
      </c>
      <c r="I4285" s="3">
        <v>0</v>
      </c>
      <c r="J4285" s="3"/>
      <c r="K4285" s="3"/>
      <c r="L4285" s="51"/>
      <c r="M4285" s="32"/>
      <c r="N4285" s="3"/>
      <c r="O4285" s="3"/>
    </row>
    <row r="4286" ht="20" customHeight="1" spans="1:15">
      <c r="A4286" s="9">
        <v>44678</v>
      </c>
      <c r="B4286" s="9" t="s">
        <v>509</v>
      </c>
      <c r="C4286" s="3" t="s">
        <v>131</v>
      </c>
      <c r="D4286" s="31">
        <v>0</v>
      </c>
      <c r="E4286" s="60">
        <v>0</v>
      </c>
      <c r="F4286" s="3">
        <v>0</v>
      </c>
      <c r="G4286" s="3">
        <v>0</v>
      </c>
      <c r="H4286" s="3">
        <v>0</v>
      </c>
      <c r="I4286" s="3">
        <v>1</v>
      </c>
      <c r="J4286" s="3"/>
      <c r="K4286" s="3"/>
      <c r="L4286" s="51"/>
      <c r="M4286" s="32"/>
      <c r="N4286" s="3"/>
      <c r="O4286" s="3"/>
    </row>
    <row r="4287" ht="20" customHeight="1" spans="1:15">
      <c r="A4287" s="9">
        <v>44678</v>
      </c>
      <c r="B4287" s="9" t="s">
        <v>498</v>
      </c>
      <c r="C4287" s="3" t="s">
        <v>131</v>
      </c>
      <c r="D4287" s="31">
        <v>0</v>
      </c>
      <c r="E4287" s="60">
        <v>360</v>
      </c>
      <c r="F4287" s="3">
        <v>1</v>
      </c>
      <c r="G4287" s="3">
        <v>1</v>
      </c>
      <c r="H4287" s="3">
        <v>0</v>
      </c>
      <c r="I4287" s="3">
        <v>0</v>
      </c>
      <c r="J4287" s="3"/>
      <c r="K4287" s="3"/>
      <c r="L4287" s="51"/>
      <c r="M4287" s="32"/>
      <c r="N4287" s="3"/>
      <c r="O4287" s="3"/>
    </row>
    <row r="4288" ht="20" customHeight="1" spans="1:15">
      <c r="A4288" s="9">
        <v>44678</v>
      </c>
      <c r="B4288" s="9" t="s">
        <v>461</v>
      </c>
      <c r="C4288" s="3" t="s">
        <v>131</v>
      </c>
      <c r="D4288" s="31">
        <v>0</v>
      </c>
      <c r="E4288" s="60">
        <v>241</v>
      </c>
      <c r="F4288" s="3">
        <v>0</v>
      </c>
      <c r="G4288" s="3">
        <v>0</v>
      </c>
      <c r="H4288" s="3">
        <v>0</v>
      </c>
      <c r="I4288" s="3">
        <v>0</v>
      </c>
      <c r="J4288" s="3"/>
      <c r="K4288" s="3"/>
      <c r="L4288" s="51"/>
      <c r="M4288" s="32"/>
      <c r="N4288" s="3"/>
      <c r="O4288" s="3"/>
    </row>
    <row r="4289" ht="20" customHeight="1" spans="1:15">
      <c r="A4289" s="9">
        <v>44678</v>
      </c>
      <c r="B4289" s="9" t="s">
        <v>457</v>
      </c>
      <c r="C4289" s="3" t="s">
        <v>131</v>
      </c>
      <c r="D4289" s="31">
        <v>0</v>
      </c>
      <c r="E4289" s="60">
        <v>248</v>
      </c>
      <c r="F4289" s="3">
        <v>3</v>
      </c>
      <c r="G4289" s="3">
        <v>1</v>
      </c>
      <c r="H4289" s="3">
        <v>0</v>
      </c>
      <c r="I4289" s="3">
        <v>1</v>
      </c>
      <c r="J4289" s="3"/>
      <c r="K4289" s="3"/>
      <c r="L4289" s="51"/>
      <c r="M4289" s="32"/>
      <c r="N4289" s="3"/>
      <c r="O4289" s="3"/>
    </row>
    <row r="4290" ht="20" customHeight="1" spans="1:15">
      <c r="A4290" s="9">
        <v>44678</v>
      </c>
      <c r="B4290" s="9" t="s">
        <v>412</v>
      </c>
      <c r="C4290" s="3" t="s">
        <v>131</v>
      </c>
      <c r="D4290" s="31">
        <v>0</v>
      </c>
      <c r="E4290" s="60">
        <v>247</v>
      </c>
      <c r="F4290" s="3">
        <v>0</v>
      </c>
      <c r="G4290" s="3">
        <v>0</v>
      </c>
      <c r="H4290" s="3">
        <v>0</v>
      </c>
      <c r="I4290" s="3">
        <v>0</v>
      </c>
      <c r="J4290" s="3"/>
      <c r="K4290" s="3"/>
      <c r="L4290" s="51"/>
      <c r="M4290" s="32"/>
      <c r="N4290" s="3"/>
      <c r="O4290" s="3"/>
    </row>
    <row r="4291" ht="20" customHeight="1" spans="1:15">
      <c r="A4291" s="9">
        <v>44678</v>
      </c>
      <c r="B4291" s="9" t="s">
        <v>418</v>
      </c>
      <c r="C4291" s="3" t="s">
        <v>131</v>
      </c>
      <c r="D4291" s="31">
        <v>0</v>
      </c>
      <c r="E4291" s="60">
        <v>60</v>
      </c>
      <c r="F4291" s="3">
        <v>0</v>
      </c>
      <c r="G4291" s="3">
        <v>0</v>
      </c>
      <c r="H4291" s="3">
        <v>0</v>
      </c>
      <c r="I4291" s="3">
        <v>0</v>
      </c>
      <c r="J4291" s="3"/>
      <c r="K4291" s="3"/>
      <c r="L4291" s="51"/>
      <c r="M4291" s="32"/>
      <c r="N4291" s="3"/>
      <c r="O4291" s="3"/>
    </row>
    <row r="4292" ht="20" customHeight="1" spans="1:15">
      <c r="A4292" s="9">
        <v>44678</v>
      </c>
      <c r="B4292" s="9" t="s">
        <v>494</v>
      </c>
      <c r="C4292" s="3" t="s">
        <v>131</v>
      </c>
      <c r="D4292" s="31">
        <v>0</v>
      </c>
      <c r="E4292" s="60">
        <v>240</v>
      </c>
      <c r="F4292" s="3">
        <v>0</v>
      </c>
      <c r="G4292" s="3">
        <v>0</v>
      </c>
      <c r="H4292" s="3">
        <v>0</v>
      </c>
      <c r="I4292" s="3">
        <v>0</v>
      </c>
      <c r="J4292" s="3"/>
      <c r="K4292" s="3"/>
      <c r="L4292" s="51"/>
      <c r="M4292" s="32"/>
      <c r="N4292" s="3"/>
      <c r="O4292" s="3"/>
    </row>
    <row r="4293" ht="20" customHeight="1" spans="1:15">
      <c r="A4293" s="9">
        <v>44678</v>
      </c>
      <c r="B4293" s="9" t="s">
        <v>480</v>
      </c>
      <c r="C4293" s="3" t="s">
        <v>131</v>
      </c>
      <c r="D4293" s="31">
        <v>0</v>
      </c>
      <c r="E4293" s="60">
        <v>242</v>
      </c>
      <c r="F4293" s="3">
        <v>2</v>
      </c>
      <c r="G4293" s="3">
        <v>0</v>
      </c>
      <c r="H4293" s="3">
        <v>0</v>
      </c>
      <c r="I4293" s="3">
        <v>2</v>
      </c>
      <c r="J4293" s="3"/>
      <c r="K4293" s="3"/>
      <c r="L4293" s="51"/>
      <c r="M4293" s="32"/>
      <c r="N4293" s="3"/>
      <c r="O4293" s="3"/>
    </row>
    <row r="4294" ht="20" customHeight="1" spans="1:15">
      <c r="A4294" s="9">
        <v>44678</v>
      </c>
      <c r="B4294" s="9">
        <v>63867237035</v>
      </c>
      <c r="C4294" s="3" t="s">
        <v>131</v>
      </c>
      <c r="D4294" s="31">
        <v>0</v>
      </c>
      <c r="E4294" s="60">
        <v>0</v>
      </c>
      <c r="F4294" s="3">
        <v>0</v>
      </c>
      <c r="G4294" s="3">
        <v>0</v>
      </c>
      <c r="H4294" s="3">
        <v>0</v>
      </c>
      <c r="I4294" s="3">
        <v>1</v>
      </c>
      <c r="J4294" s="3"/>
      <c r="K4294" s="3"/>
      <c r="L4294" s="51"/>
      <c r="M4294" s="32"/>
      <c r="N4294" s="3"/>
      <c r="O4294" s="3"/>
    </row>
    <row r="4295" ht="20" customHeight="1" spans="1:15">
      <c r="A4295" s="9">
        <v>44678</v>
      </c>
      <c r="B4295" s="9" t="s">
        <v>477</v>
      </c>
      <c r="C4295" s="3" t="s">
        <v>131</v>
      </c>
      <c r="D4295" s="31">
        <v>0</v>
      </c>
      <c r="E4295" s="60">
        <v>255</v>
      </c>
      <c r="F4295" s="3">
        <v>0</v>
      </c>
      <c r="G4295" s="3">
        <v>0</v>
      </c>
      <c r="H4295" s="3">
        <v>0</v>
      </c>
      <c r="I4295" s="3">
        <v>1</v>
      </c>
      <c r="J4295" s="3"/>
      <c r="K4295" s="3"/>
      <c r="L4295" s="51"/>
      <c r="M4295" s="32"/>
      <c r="N4295" s="3"/>
      <c r="O4295" s="3"/>
    </row>
    <row r="4296" ht="20" customHeight="1" spans="1:15">
      <c r="A4296" s="9">
        <v>44678</v>
      </c>
      <c r="B4296" s="9" t="s">
        <v>505</v>
      </c>
      <c r="C4296" s="3" t="s">
        <v>131</v>
      </c>
      <c r="D4296" s="31">
        <v>0</v>
      </c>
      <c r="E4296" s="60">
        <v>18</v>
      </c>
      <c r="F4296" s="3">
        <v>0</v>
      </c>
      <c r="G4296" s="3">
        <v>0</v>
      </c>
      <c r="H4296" s="3">
        <v>0</v>
      </c>
      <c r="I4296" s="3">
        <v>0</v>
      </c>
      <c r="J4296" s="3"/>
      <c r="K4296" s="3"/>
      <c r="L4296" s="51"/>
      <c r="M4296" s="32"/>
      <c r="N4296" s="3"/>
      <c r="O4296" s="3"/>
    </row>
    <row r="4297" ht="20" customHeight="1" spans="1:15">
      <c r="A4297" s="9">
        <v>44678</v>
      </c>
      <c r="B4297" s="9" t="s">
        <v>424</v>
      </c>
      <c r="C4297" s="3" t="s">
        <v>131</v>
      </c>
      <c r="D4297" s="31">
        <v>0</v>
      </c>
      <c r="E4297" s="60">
        <v>241</v>
      </c>
      <c r="F4297" s="3">
        <v>4</v>
      </c>
      <c r="G4297" s="3">
        <v>2</v>
      </c>
      <c r="H4297" s="3">
        <v>0</v>
      </c>
      <c r="I4297" s="3">
        <v>2</v>
      </c>
      <c r="J4297" s="3"/>
      <c r="K4297" s="3"/>
      <c r="L4297" s="51"/>
      <c r="M4297" s="32"/>
      <c r="N4297" s="3"/>
      <c r="O4297" s="3"/>
    </row>
    <row r="4298" ht="20" customHeight="1" spans="1:15">
      <c r="A4298" s="9">
        <v>44678</v>
      </c>
      <c r="B4298" s="9" t="s">
        <v>487</v>
      </c>
      <c r="C4298" s="3" t="s">
        <v>131</v>
      </c>
      <c r="D4298" s="31">
        <v>0</v>
      </c>
      <c r="E4298" s="60">
        <v>237</v>
      </c>
      <c r="F4298" s="3">
        <v>1</v>
      </c>
      <c r="G4298" s="3">
        <v>0</v>
      </c>
      <c r="H4298" s="3">
        <v>0</v>
      </c>
      <c r="I4298" s="3">
        <v>0</v>
      </c>
      <c r="J4298" s="3"/>
      <c r="K4298" s="3"/>
      <c r="L4298" s="51"/>
      <c r="M4298" s="32"/>
      <c r="N4298" s="3"/>
      <c r="O4298" s="3"/>
    </row>
    <row r="4299" ht="20" customHeight="1" spans="1:15">
      <c r="A4299" s="9">
        <v>44678</v>
      </c>
      <c r="B4299" s="9" t="s">
        <v>495</v>
      </c>
      <c r="C4299" s="3" t="s">
        <v>131</v>
      </c>
      <c r="D4299" s="31">
        <v>0</v>
      </c>
      <c r="E4299" s="60">
        <v>241</v>
      </c>
      <c r="F4299" s="3">
        <v>2</v>
      </c>
      <c r="G4299" s="3">
        <v>0</v>
      </c>
      <c r="H4299" s="3">
        <v>0</v>
      </c>
      <c r="I4299" s="3">
        <v>1</v>
      </c>
      <c r="J4299" s="3"/>
      <c r="K4299" s="3"/>
      <c r="L4299" s="51"/>
      <c r="M4299" s="32"/>
      <c r="N4299" s="3"/>
      <c r="O4299" s="3"/>
    </row>
    <row r="4300" ht="20" customHeight="1" spans="1:15">
      <c r="A4300" s="9">
        <v>44678</v>
      </c>
      <c r="B4300" s="9" t="s">
        <v>283</v>
      </c>
      <c r="C4300" s="3" t="s">
        <v>131</v>
      </c>
      <c r="D4300" s="31">
        <v>0</v>
      </c>
      <c r="E4300" s="60">
        <v>243</v>
      </c>
      <c r="F4300" s="3">
        <v>0</v>
      </c>
      <c r="G4300" s="3">
        <v>0</v>
      </c>
      <c r="H4300" s="3">
        <v>0</v>
      </c>
      <c r="I4300" s="3">
        <v>0</v>
      </c>
      <c r="J4300" s="3"/>
      <c r="K4300" s="3"/>
      <c r="L4300" s="51"/>
      <c r="M4300" s="32"/>
      <c r="N4300" s="3"/>
      <c r="O4300" s="3"/>
    </row>
    <row r="4301" ht="20" customHeight="1" spans="1:15">
      <c r="A4301" s="9">
        <v>44678</v>
      </c>
      <c r="B4301" s="9" t="s">
        <v>484</v>
      </c>
      <c r="C4301" s="3" t="s">
        <v>131</v>
      </c>
      <c r="D4301" s="31">
        <v>0</v>
      </c>
      <c r="E4301" s="60">
        <v>242</v>
      </c>
      <c r="F4301" s="3">
        <v>0</v>
      </c>
      <c r="G4301" s="3">
        <v>0</v>
      </c>
      <c r="H4301" s="3">
        <v>0</v>
      </c>
      <c r="I4301" s="3">
        <v>0</v>
      </c>
      <c r="J4301" s="3"/>
      <c r="K4301" s="3"/>
      <c r="L4301" s="51"/>
      <c r="M4301" s="32"/>
      <c r="N4301" s="3"/>
      <c r="O4301" s="3"/>
    </row>
    <row r="4302" ht="20" customHeight="1" spans="1:15">
      <c r="A4302" s="9">
        <v>44678</v>
      </c>
      <c r="B4302" s="9" t="s">
        <v>491</v>
      </c>
      <c r="C4302" s="3" t="s">
        <v>131</v>
      </c>
      <c r="D4302" s="31">
        <v>0</v>
      </c>
      <c r="E4302" s="60">
        <v>242</v>
      </c>
      <c r="F4302" s="3">
        <v>1</v>
      </c>
      <c r="G4302" s="3">
        <v>1</v>
      </c>
      <c r="H4302" s="3">
        <v>0</v>
      </c>
      <c r="I4302" s="3">
        <v>1</v>
      </c>
      <c r="J4302" s="3"/>
      <c r="K4302" s="3"/>
      <c r="L4302" s="51"/>
      <c r="M4302" s="32"/>
      <c r="N4302" s="3"/>
      <c r="O4302" s="3"/>
    </row>
    <row r="4303" ht="20" customHeight="1" spans="1:15">
      <c r="A4303" s="9">
        <v>44678</v>
      </c>
      <c r="B4303" s="9" t="s">
        <v>514</v>
      </c>
      <c r="C4303" s="3" t="s">
        <v>131</v>
      </c>
      <c r="D4303" s="31">
        <v>0</v>
      </c>
      <c r="E4303" s="60">
        <v>243</v>
      </c>
      <c r="F4303" s="3">
        <v>0</v>
      </c>
      <c r="G4303" s="3">
        <v>0</v>
      </c>
      <c r="H4303" s="3">
        <v>0</v>
      </c>
      <c r="I4303" s="3">
        <v>0</v>
      </c>
      <c r="J4303" s="3"/>
      <c r="K4303" s="3"/>
      <c r="L4303" s="51"/>
      <c r="M4303" s="32"/>
      <c r="N4303" s="3"/>
      <c r="O4303" s="3"/>
    </row>
    <row r="4304" ht="20" customHeight="1" spans="1:15">
      <c r="A4304" s="9">
        <v>44678</v>
      </c>
      <c r="B4304" s="9" t="s">
        <v>451</v>
      </c>
      <c r="C4304" s="3" t="s">
        <v>131</v>
      </c>
      <c r="D4304" s="31">
        <v>0</v>
      </c>
      <c r="E4304" s="60">
        <v>241</v>
      </c>
      <c r="F4304" s="3">
        <v>0</v>
      </c>
      <c r="G4304" s="3">
        <v>0</v>
      </c>
      <c r="H4304" s="3">
        <v>0</v>
      </c>
      <c r="I4304" s="3">
        <v>0</v>
      </c>
      <c r="J4304" s="3"/>
      <c r="K4304" s="3"/>
      <c r="L4304" s="51"/>
      <c r="M4304" s="32"/>
      <c r="N4304" s="3"/>
      <c r="O4304" s="3"/>
    </row>
    <row r="4305" ht="20" customHeight="1" spans="1:15">
      <c r="A4305" s="8" t="s">
        <v>184</v>
      </c>
      <c r="B4305" s="8"/>
      <c r="C4305" s="8"/>
      <c r="D4305" s="24">
        <f t="shared" ref="D4305:I4305" si="132">SUM(D4252:D4304)</f>
        <v>8652</v>
      </c>
      <c r="E4305" s="59">
        <f t="shared" si="132"/>
        <v>12990</v>
      </c>
      <c r="F4305" s="8">
        <f t="shared" si="132"/>
        <v>61</v>
      </c>
      <c r="G4305" s="8">
        <f t="shared" si="132"/>
        <v>31</v>
      </c>
      <c r="H4305" s="8">
        <f t="shared" si="132"/>
        <v>27</v>
      </c>
      <c r="I4305" s="8">
        <f t="shared" si="132"/>
        <v>93</v>
      </c>
      <c r="J4305" s="8">
        <f t="shared" ref="J4305:N4305" si="133">SUM(J4252:J4259)</f>
        <v>0</v>
      </c>
      <c r="K4305" s="8">
        <f t="shared" si="133"/>
        <v>0</v>
      </c>
      <c r="L4305" s="35" t="e">
        <f>AVERAGE(L4252:L4259)</f>
        <v>#DIV/0!</v>
      </c>
      <c r="M4305" s="54" t="e">
        <f>AVERAGE(M4252:M4259)</f>
        <v>#DIV/0!</v>
      </c>
      <c r="N4305" s="8">
        <f t="shared" si="133"/>
        <v>0</v>
      </c>
      <c r="O4305" s="44" t="e">
        <f>AVERAGEA(O4252:O4259)</f>
        <v>#DIV/0!</v>
      </c>
    </row>
  </sheetData>
  <mergeCells count="136">
    <mergeCell ref="A1:C1"/>
    <mergeCell ref="D1:I1"/>
    <mergeCell ref="J1:O1"/>
    <mergeCell ref="A24:C24"/>
    <mergeCell ref="A46:C46"/>
    <mergeCell ref="A67:C67"/>
    <mergeCell ref="A89:C89"/>
    <mergeCell ref="A110:C110"/>
    <mergeCell ref="A131:C131"/>
    <mergeCell ref="A154:C154"/>
    <mergeCell ref="A174:C174"/>
    <mergeCell ref="A197:C197"/>
    <mergeCell ref="A217:C217"/>
    <mergeCell ref="A237:C237"/>
    <mergeCell ref="A257:C257"/>
    <mergeCell ref="A276:C276"/>
    <mergeCell ref="A294:C294"/>
    <mergeCell ref="A311:C311"/>
    <mergeCell ref="A330:C330"/>
    <mergeCell ref="A349:C349"/>
    <mergeCell ref="A369:C369"/>
    <mergeCell ref="A388:C388"/>
    <mergeCell ref="A410:C410"/>
    <mergeCell ref="A428:C428"/>
    <mergeCell ref="A447:C447"/>
    <mergeCell ref="A466:C466"/>
    <mergeCell ref="A485:C485"/>
    <mergeCell ref="A506:C506"/>
    <mergeCell ref="A526:C526"/>
    <mergeCell ref="A547:C547"/>
    <mergeCell ref="A566:C566"/>
    <mergeCell ref="A589:C589"/>
    <mergeCell ref="A608:C608"/>
    <mergeCell ref="A629:C629"/>
    <mergeCell ref="A653:C653"/>
    <mergeCell ref="A675:C675"/>
    <mergeCell ref="A702:C702"/>
    <mergeCell ref="A742:C742"/>
    <mergeCell ref="A781:C781"/>
    <mergeCell ref="A825:C825"/>
    <mergeCell ref="A866:C866"/>
    <mergeCell ref="A905:C905"/>
    <mergeCell ref="A942:C942"/>
    <mergeCell ref="A966:C966"/>
    <mergeCell ref="A994:C994"/>
    <mergeCell ref="A1032:C1032"/>
    <mergeCell ref="A1072:C1072"/>
    <mergeCell ref="A1113:C1113"/>
    <mergeCell ref="A1152:C1152"/>
    <mergeCell ref="A1194:C1194"/>
    <mergeCell ref="A1233:C1233"/>
    <mergeCell ref="A1272:C1272"/>
    <mergeCell ref="A1306:C1306"/>
    <mergeCell ref="A1343:C1343"/>
    <mergeCell ref="A1377:C1377"/>
    <mergeCell ref="A1413:C1413"/>
    <mergeCell ref="A1448:C1448"/>
    <mergeCell ref="A1485:C1485"/>
    <mergeCell ref="A1519:C1519"/>
    <mergeCell ref="A1551:C1551"/>
    <mergeCell ref="A1591:C1591"/>
    <mergeCell ref="A1622:C1622"/>
    <mergeCell ref="A1656:C1656"/>
    <mergeCell ref="A1691:C1691"/>
    <mergeCell ref="A1723:C1723"/>
    <mergeCell ref="A1753:C1753"/>
    <mergeCell ref="A1784:C1784"/>
    <mergeCell ref="A1810:C1810"/>
    <mergeCell ref="A1836:C1836"/>
    <mergeCell ref="A1863:C1863"/>
    <mergeCell ref="A1889:C1889"/>
    <mergeCell ref="A1925:C1925"/>
    <mergeCell ref="A1960:C1960"/>
    <mergeCell ref="A1994:C1994"/>
    <mergeCell ref="A2029:C2029"/>
    <mergeCell ref="A2067:C2067"/>
    <mergeCell ref="A2100:C2100"/>
    <mergeCell ref="A2132:C2132"/>
    <mergeCell ref="A2161:C2161"/>
    <mergeCell ref="A2185:C2185"/>
    <mergeCell ref="A2205:C2205"/>
    <mergeCell ref="A2227:C2227"/>
    <mergeCell ref="A2248:C2248"/>
    <mergeCell ref="A2270:C2270"/>
    <mergeCell ref="A2291:C2291"/>
    <mergeCell ref="A2314:C2314"/>
    <mergeCell ref="A2336:C2336"/>
    <mergeCell ref="A2359:C2359"/>
    <mergeCell ref="A2381:C2381"/>
    <mergeCell ref="A2404:C2404"/>
    <mergeCell ref="A2427:C2427"/>
    <mergeCell ref="A2450:C2450"/>
    <mergeCell ref="A2478:C2478"/>
    <mergeCell ref="A2508:C2508"/>
    <mergeCell ref="A2540:C2540"/>
    <mergeCell ref="A2570:C2570"/>
    <mergeCell ref="A2602:C2602"/>
    <mergeCell ref="A2633:C2633"/>
    <mergeCell ref="A2663:C2663"/>
    <mergeCell ref="A2695:C2695"/>
    <mergeCell ref="A2731:C2731"/>
    <mergeCell ref="A2766:C2766"/>
    <mergeCell ref="A2801:C2801"/>
    <mergeCell ref="A2836:C2836"/>
    <mergeCell ref="A2870:C2870"/>
    <mergeCell ref="A2904:C2904"/>
    <mergeCell ref="A2941:C2941"/>
    <mergeCell ref="A2976:C2976"/>
    <mergeCell ref="A3014:C3014"/>
    <mergeCell ref="A3057:C3057"/>
    <mergeCell ref="A3104:C3104"/>
    <mergeCell ref="A3150:C3150"/>
    <mergeCell ref="A3197:C3197"/>
    <mergeCell ref="A3246:C3246"/>
    <mergeCell ref="A3294:C3294"/>
    <mergeCell ref="A3346:C3346"/>
    <mergeCell ref="A3397:C3397"/>
    <mergeCell ref="A3443:C3443"/>
    <mergeCell ref="A3488:C3488"/>
    <mergeCell ref="A3536:C3536"/>
    <mergeCell ref="A3586:C3586"/>
    <mergeCell ref="A3636:C3636"/>
    <mergeCell ref="A3686:C3686"/>
    <mergeCell ref="A3736:C3736"/>
    <mergeCell ref="A3782:C3782"/>
    <mergeCell ref="A3828:C3828"/>
    <mergeCell ref="A3872:C3872"/>
    <mergeCell ref="A3919:C3919"/>
    <mergeCell ref="A3965:C3965"/>
    <mergeCell ref="A4012:C4012"/>
    <mergeCell ref="A4056:C4056"/>
    <mergeCell ref="A4102:C4102"/>
    <mergeCell ref="A4153:C4153"/>
    <mergeCell ref="A4201:C4201"/>
    <mergeCell ref="A4251:C4251"/>
    <mergeCell ref="A4305:C4305"/>
  </mergeCells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79"/>
  <sheetViews>
    <sheetView workbookViewId="0">
      <pane ySplit="2" topLeftCell="A3" activePane="bottomLeft" state="frozen"/>
      <selection/>
      <selection pane="bottomLeft" activeCell="Q1" sqref="Q1"/>
    </sheetView>
  </sheetViews>
  <sheetFormatPr defaultColWidth="8.89166666666667" defaultRowHeight="13.5"/>
  <cols>
    <col min="1" max="1" width="14.775" style="7" customWidth="1"/>
    <col min="2" max="2" width="25.625" style="7" customWidth="1"/>
    <col min="3" max="3" width="14.8916666666667" style="7" customWidth="1"/>
    <col min="4" max="6" width="14" style="7" customWidth="1"/>
    <col min="7" max="7" width="12.225" style="7" customWidth="1"/>
    <col min="8" max="8" width="9.775" style="7" customWidth="1"/>
    <col min="9" max="9" width="12.225" style="7" customWidth="1"/>
    <col min="10" max="10" width="9.89166666666667" style="7" customWidth="1"/>
    <col min="11" max="11" width="11.6666666666667" style="7" customWidth="1"/>
    <col min="12" max="12" width="16.6666666666667" style="7" customWidth="1"/>
    <col min="13" max="13" width="14.6666666666667" style="7" customWidth="1"/>
    <col min="14" max="14" width="12.4416666666667" style="7" customWidth="1"/>
    <col min="15" max="15" width="11.775" style="7" customWidth="1"/>
    <col min="16" max="16" width="12.8916666666667" style="53" customWidth="1"/>
    <col min="17" max="16379" width="8.89166666666667" style="7"/>
  </cols>
  <sheetData>
    <row r="1" s="7" customFormat="1" ht="25" customHeight="1" spans="1:16384">
      <c r="A1" s="8"/>
      <c r="B1" s="8"/>
      <c r="C1" s="8"/>
      <c r="D1" s="8" t="s">
        <v>24</v>
      </c>
      <c r="E1" s="8"/>
      <c r="F1" s="8"/>
      <c r="G1" s="8"/>
      <c r="H1" s="8"/>
      <c r="I1" s="8"/>
      <c r="J1" s="8"/>
      <c r="K1" s="8" t="s">
        <v>1</v>
      </c>
      <c r="L1" s="8"/>
      <c r="M1" s="8"/>
      <c r="N1" s="8"/>
      <c r="O1" s="8"/>
      <c r="P1" s="54"/>
      <c r="XEZ1"/>
      <c r="XFA1"/>
      <c r="XFB1"/>
      <c r="XFC1"/>
      <c r="XFD1"/>
    </row>
    <row r="2" s="7" customFormat="1" ht="33" spans="1:16384">
      <c r="A2" s="8" t="s">
        <v>25</v>
      </c>
      <c r="B2" s="8" t="s">
        <v>26</v>
      </c>
      <c r="C2" s="8" t="s">
        <v>27</v>
      </c>
      <c r="D2" s="20" t="s">
        <v>28</v>
      </c>
      <c r="E2" s="20" t="s">
        <v>517</v>
      </c>
      <c r="F2" s="8" t="s">
        <v>185</v>
      </c>
      <c r="G2" s="8" t="s">
        <v>7</v>
      </c>
      <c r="H2" s="8" t="s">
        <v>29</v>
      </c>
      <c r="I2" s="8" t="s">
        <v>9</v>
      </c>
      <c r="J2" s="8" t="s">
        <v>10</v>
      </c>
      <c r="K2" s="8" t="s">
        <v>30</v>
      </c>
      <c r="L2" s="8" t="s">
        <v>31</v>
      </c>
      <c r="M2" s="40" t="s">
        <v>32</v>
      </c>
      <c r="N2" s="8" t="s">
        <v>14</v>
      </c>
      <c r="O2" s="8" t="s">
        <v>33</v>
      </c>
      <c r="P2" s="54" t="s">
        <v>16</v>
      </c>
      <c r="XEZ2"/>
      <c r="XFA2"/>
      <c r="XFB2"/>
      <c r="XFC2"/>
      <c r="XFD2"/>
    </row>
    <row r="3" s="7" customFormat="1" ht="20" customHeight="1" spans="1:16384">
      <c r="A3" s="9">
        <v>44810</v>
      </c>
      <c r="B3" s="9" t="s">
        <v>518</v>
      </c>
      <c r="C3" s="3" t="s">
        <v>222</v>
      </c>
      <c r="D3" s="31">
        <v>10</v>
      </c>
      <c r="E3" s="31"/>
      <c r="F3" s="3">
        <v>339</v>
      </c>
      <c r="G3" s="3">
        <v>6</v>
      </c>
      <c r="H3" s="3">
        <v>1</v>
      </c>
      <c r="I3" s="3">
        <v>1</v>
      </c>
      <c r="J3" s="3">
        <v>6</v>
      </c>
      <c r="K3" s="3">
        <v>3234</v>
      </c>
      <c r="L3" s="3">
        <v>343</v>
      </c>
      <c r="M3" s="51">
        <v>0.66</v>
      </c>
      <c r="N3" s="32">
        <v>7</v>
      </c>
      <c r="O3" s="3">
        <v>4</v>
      </c>
      <c r="P3" s="32">
        <v>2</v>
      </c>
      <c r="XEZ3"/>
      <c r="XFA3"/>
      <c r="XFB3"/>
      <c r="XFC3"/>
      <c r="XFD3"/>
    </row>
    <row r="4" s="7" customFormat="1" ht="20" customHeight="1" spans="1:16384">
      <c r="A4" s="8" t="s">
        <v>36</v>
      </c>
      <c r="B4" s="8"/>
      <c r="C4" s="8"/>
      <c r="D4" s="24">
        <f t="shared" ref="D4:P4" si="0">SUM(D3:D3)</f>
        <v>10</v>
      </c>
      <c r="E4" s="24">
        <f t="shared" si="0"/>
        <v>0</v>
      </c>
      <c r="F4" s="8">
        <f t="shared" si="0"/>
        <v>339</v>
      </c>
      <c r="G4" s="8">
        <f t="shared" si="0"/>
        <v>6</v>
      </c>
      <c r="H4" s="8">
        <f t="shared" si="0"/>
        <v>1</v>
      </c>
      <c r="I4" s="8">
        <f t="shared" si="0"/>
        <v>1</v>
      </c>
      <c r="J4" s="8">
        <f t="shared" si="0"/>
        <v>6</v>
      </c>
      <c r="K4" s="8">
        <f t="shared" si="0"/>
        <v>3234</v>
      </c>
      <c r="L4" s="8">
        <f t="shared" si="0"/>
        <v>343</v>
      </c>
      <c r="M4" s="44">
        <f t="shared" si="0"/>
        <v>0.66</v>
      </c>
      <c r="N4" s="8">
        <f t="shared" si="0"/>
        <v>7</v>
      </c>
      <c r="O4" s="8">
        <f t="shared" si="0"/>
        <v>4</v>
      </c>
      <c r="P4" s="8">
        <f t="shared" si="0"/>
        <v>2</v>
      </c>
      <c r="XEZ4"/>
      <c r="XFA4"/>
      <c r="XFB4"/>
      <c r="XFC4"/>
      <c r="XFD4"/>
    </row>
    <row r="5" s="7" customFormat="1" ht="20" customHeight="1" spans="1:16384">
      <c r="A5" s="9">
        <v>44809</v>
      </c>
      <c r="B5" s="9" t="s">
        <v>518</v>
      </c>
      <c r="C5" s="3" t="s">
        <v>222</v>
      </c>
      <c r="D5" s="31">
        <v>0</v>
      </c>
      <c r="E5" s="31"/>
      <c r="F5" s="3">
        <v>270</v>
      </c>
      <c r="G5" s="3">
        <v>4</v>
      </c>
      <c r="H5" s="3">
        <v>1</v>
      </c>
      <c r="I5" s="3">
        <v>0</v>
      </c>
      <c r="J5" s="3">
        <v>7</v>
      </c>
      <c r="K5" s="3">
        <v>4085</v>
      </c>
      <c r="L5" s="3">
        <v>504</v>
      </c>
      <c r="M5" s="51">
        <v>0.89</v>
      </c>
      <c r="N5" s="32">
        <v>11</v>
      </c>
      <c r="O5" s="3">
        <v>9</v>
      </c>
      <c r="P5" s="32">
        <v>4</v>
      </c>
      <c r="XEZ5"/>
      <c r="XFA5"/>
      <c r="XFB5"/>
      <c r="XFC5"/>
      <c r="XFD5"/>
    </row>
    <row r="6" s="7" customFormat="1" ht="20" customHeight="1" spans="1:16384">
      <c r="A6" s="8" t="s">
        <v>37</v>
      </c>
      <c r="B6" s="8"/>
      <c r="C6" s="8"/>
      <c r="D6" s="24">
        <f t="shared" ref="D6:P6" si="1">SUM(D5:D5)</f>
        <v>0</v>
      </c>
      <c r="E6" s="24">
        <f t="shared" si="1"/>
        <v>0</v>
      </c>
      <c r="F6" s="8">
        <f t="shared" si="1"/>
        <v>270</v>
      </c>
      <c r="G6" s="8">
        <f t="shared" si="1"/>
        <v>4</v>
      </c>
      <c r="H6" s="8">
        <f t="shared" si="1"/>
        <v>1</v>
      </c>
      <c r="I6" s="8">
        <f t="shared" si="1"/>
        <v>0</v>
      </c>
      <c r="J6" s="8">
        <f t="shared" si="1"/>
        <v>7</v>
      </c>
      <c r="K6" s="8">
        <f t="shared" si="1"/>
        <v>4085</v>
      </c>
      <c r="L6" s="8">
        <f t="shared" si="1"/>
        <v>504</v>
      </c>
      <c r="M6" s="44">
        <f t="shared" si="1"/>
        <v>0.89</v>
      </c>
      <c r="N6" s="8">
        <f t="shared" si="1"/>
        <v>11</v>
      </c>
      <c r="O6" s="8">
        <f t="shared" si="1"/>
        <v>9</v>
      </c>
      <c r="P6" s="8">
        <f t="shared" si="1"/>
        <v>4</v>
      </c>
      <c r="XEZ6"/>
      <c r="XFA6"/>
      <c r="XFB6"/>
      <c r="XFC6"/>
      <c r="XFD6"/>
    </row>
    <row r="7" s="7" customFormat="1" ht="20" customHeight="1" spans="1:16384">
      <c r="A7" s="9">
        <v>44808</v>
      </c>
      <c r="B7" s="9" t="s">
        <v>518</v>
      </c>
      <c r="C7" s="3" t="s">
        <v>222</v>
      </c>
      <c r="D7" s="31">
        <v>10</v>
      </c>
      <c r="E7" s="31"/>
      <c r="F7" s="3">
        <v>245.46</v>
      </c>
      <c r="G7" s="3">
        <v>5</v>
      </c>
      <c r="H7" s="3">
        <v>3</v>
      </c>
      <c r="I7" s="3">
        <v>1</v>
      </c>
      <c r="J7" s="3">
        <v>8</v>
      </c>
      <c r="K7" s="3">
        <v>4119</v>
      </c>
      <c r="L7" s="3">
        <v>562</v>
      </c>
      <c r="M7" s="51">
        <v>0.92</v>
      </c>
      <c r="N7" s="32">
        <v>17</v>
      </c>
      <c r="O7" s="3">
        <v>3</v>
      </c>
      <c r="P7" s="32">
        <v>4</v>
      </c>
      <c r="XEZ7"/>
      <c r="XFA7"/>
      <c r="XFB7"/>
      <c r="XFC7"/>
      <c r="XFD7"/>
    </row>
    <row r="8" s="7" customFormat="1" ht="20" customHeight="1" spans="1:16384">
      <c r="A8" s="8" t="s">
        <v>38</v>
      </c>
      <c r="B8" s="8"/>
      <c r="C8" s="8"/>
      <c r="D8" s="24">
        <f t="shared" ref="D8:P8" si="2">SUM(D7:D7)</f>
        <v>10</v>
      </c>
      <c r="E8" s="24">
        <f t="shared" si="2"/>
        <v>0</v>
      </c>
      <c r="F8" s="8">
        <f t="shared" si="2"/>
        <v>245.46</v>
      </c>
      <c r="G8" s="8">
        <f t="shared" si="2"/>
        <v>5</v>
      </c>
      <c r="H8" s="8">
        <f t="shared" si="2"/>
        <v>3</v>
      </c>
      <c r="I8" s="8">
        <f t="shared" si="2"/>
        <v>1</v>
      </c>
      <c r="J8" s="8">
        <f t="shared" si="2"/>
        <v>8</v>
      </c>
      <c r="K8" s="8">
        <f t="shared" si="2"/>
        <v>4119</v>
      </c>
      <c r="L8" s="8">
        <f t="shared" si="2"/>
        <v>562</v>
      </c>
      <c r="M8" s="44">
        <f t="shared" si="2"/>
        <v>0.92</v>
      </c>
      <c r="N8" s="8">
        <f t="shared" si="2"/>
        <v>17</v>
      </c>
      <c r="O8" s="8">
        <f t="shared" si="2"/>
        <v>3</v>
      </c>
      <c r="P8" s="8">
        <f t="shared" si="2"/>
        <v>4</v>
      </c>
      <c r="XEZ8"/>
      <c r="XFA8"/>
      <c r="XFB8"/>
      <c r="XFC8"/>
      <c r="XFD8"/>
    </row>
    <row r="9" s="7" customFormat="1" ht="20" customHeight="1" spans="1:16384">
      <c r="A9" s="9">
        <v>44807</v>
      </c>
      <c r="B9" s="9" t="s">
        <v>518</v>
      </c>
      <c r="C9" s="3" t="s">
        <v>222</v>
      </c>
      <c r="D9" s="31">
        <v>0</v>
      </c>
      <c r="E9" s="31"/>
      <c r="F9" s="3">
        <v>276.33</v>
      </c>
      <c r="G9" s="3">
        <v>5</v>
      </c>
      <c r="H9" s="3">
        <v>4</v>
      </c>
      <c r="I9" s="3">
        <v>0</v>
      </c>
      <c r="J9" s="3">
        <v>10</v>
      </c>
      <c r="K9" s="3">
        <v>3298</v>
      </c>
      <c r="L9" s="3">
        <v>450</v>
      </c>
      <c r="M9" s="51">
        <v>0.61</v>
      </c>
      <c r="N9" s="32">
        <v>8</v>
      </c>
      <c r="O9" s="3">
        <v>4</v>
      </c>
      <c r="P9" s="32">
        <v>3</v>
      </c>
      <c r="XEZ9"/>
      <c r="XFA9"/>
      <c r="XFB9"/>
      <c r="XFC9"/>
      <c r="XFD9"/>
    </row>
    <row r="10" s="7" customFormat="1" ht="20" customHeight="1" spans="1:16384">
      <c r="A10" s="8" t="s">
        <v>39</v>
      </c>
      <c r="B10" s="8"/>
      <c r="C10" s="8"/>
      <c r="D10" s="24">
        <f t="shared" ref="D10:P10" si="3">SUM(D9:D9)</f>
        <v>0</v>
      </c>
      <c r="E10" s="24">
        <f t="shared" si="3"/>
        <v>0</v>
      </c>
      <c r="F10" s="8">
        <f t="shared" si="3"/>
        <v>276.33</v>
      </c>
      <c r="G10" s="8">
        <f t="shared" si="3"/>
        <v>5</v>
      </c>
      <c r="H10" s="8">
        <f t="shared" si="3"/>
        <v>4</v>
      </c>
      <c r="I10" s="8">
        <f t="shared" si="3"/>
        <v>0</v>
      </c>
      <c r="J10" s="8">
        <f t="shared" si="3"/>
        <v>10</v>
      </c>
      <c r="K10" s="8">
        <f t="shared" si="3"/>
        <v>3298</v>
      </c>
      <c r="L10" s="8">
        <f t="shared" si="3"/>
        <v>450</v>
      </c>
      <c r="M10" s="44">
        <f t="shared" si="3"/>
        <v>0.61</v>
      </c>
      <c r="N10" s="8">
        <f t="shared" si="3"/>
        <v>8</v>
      </c>
      <c r="O10" s="8">
        <f t="shared" si="3"/>
        <v>4</v>
      </c>
      <c r="P10" s="8">
        <f t="shared" si="3"/>
        <v>3</v>
      </c>
      <c r="XEZ10"/>
      <c r="XFA10"/>
      <c r="XFB10"/>
      <c r="XFC10"/>
      <c r="XFD10"/>
    </row>
    <row r="11" s="7" customFormat="1" ht="20" customHeight="1" spans="1:16384">
      <c r="A11" s="9">
        <v>44806</v>
      </c>
      <c r="B11" s="9" t="s">
        <v>518</v>
      </c>
      <c r="C11" s="3" t="s">
        <v>222</v>
      </c>
      <c r="D11" s="31">
        <v>20</v>
      </c>
      <c r="E11" s="31"/>
      <c r="F11" s="3">
        <v>256.86</v>
      </c>
      <c r="G11" s="3">
        <v>7</v>
      </c>
      <c r="H11" s="3">
        <v>4</v>
      </c>
      <c r="I11" s="3">
        <v>2</v>
      </c>
      <c r="J11" s="3">
        <v>8</v>
      </c>
      <c r="K11" s="3">
        <v>3248</v>
      </c>
      <c r="L11" s="3">
        <v>470</v>
      </c>
      <c r="M11" s="51">
        <v>0.67</v>
      </c>
      <c r="N11" s="32">
        <v>11</v>
      </c>
      <c r="O11" s="3">
        <v>6</v>
      </c>
      <c r="P11" s="32">
        <v>3</v>
      </c>
      <c r="XEZ11"/>
      <c r="XFA11"/>
      <c r="XFB11"/>
      <c r="XFC11"/>
      <c r="XFD11"/>
    </row>
    <row r="12" s="7" customFormat="1" ht="20" customHeight="1" spans="1:16384">
      <c r="A12" s="8" t="s">
        <v>40</v>
      </c>
      <c r="B12" s="8"/>
      <c r="C12" s="8"/>
      <c r="D12" s="24">
        <f t="shared" ref="D12:P12" si="4">SUM(D11:D11)</f>
        <v>20</v>
      </c>
      <c r="E12" s="24">
        <f t="shared" si="4"/>
        <v>0</v>
      </c>
      <c r="F12" s="8">
        <f t="shared" si="4"/>
        <v>256.86</v>
      </c>
      <c r="G12" s="8">
        <f t="shared" si="4"/>
        <v>7</v>
      </c>
      <c r="H12" s="8">
        <f t="shared" si="4"/>
        <v>4</v>
      </c>
      <c r="I12" s="8">
        <f t="shared" si="4"/>
        <v>2</v>
      </c>
      <c r="J12" s="8">
        <f t="shared" si="4"/>
        <v>8</v>
      </c>
      <c r="K12" s="8">
        <f t="shared" si="4"/>
        <v>3248</v>
      </c>
      <c r="L12" s="8">
        <f t="shared" si="4"/>
        <v>470</v>
      </c>
      <c r="M12" s="44">
        <f t="shared" si="4"/>
        <v>0.67</v>
      </c>
      <c r="N12" s="8">
        <f t="shared" si="4"/>
        <v>11</v>
      </c>
      <c r="O12" s="8">
        <f t="shared" si="4"/>
        <v>6</v>
      </c>
      <c r="P12" s="8">
        <f t="shared" si="4"/>
        <v>3</v>
      </c>
      <c r="XEZ12"/>
      <c r="XFA12"/>
      <c r="XFB12"/>
      <c r="XFC12"/>
      <c r="XFD12"/>
    </row>
    <row r="13" s="7" customFormat="1" ht="20" customHeight="1" spans="1:16384">
      <c r="A13" s="9">
        <v>44805</v>
      </c>
      <c r="B13" s="9" t="s">
        <v>518</v>
      </c>
      <c r="C13" s="3" t="s">
        <v>222</v>
      </c>
      <c r="D13" s="31">
        <v>30</v>
      </c>
      <c r="E13" s="31"/>
      <c r="F13" s="3">
        <v>247</v>
      </c>
      <c r="G13" s="3">
        <v>0</v>
      </c>
      <c r="H13" s="3">
        <v>0</v>
      </c>
      <c r="I13" s="3">
        <v>1</v>
      </c>
      <c r="J13" s="3">
        <v>4</v>
      </c>
      <c r="K13" s="3">
        <v>2594</v>
      </c>
      <c r="L13" s="3">
        <v>359</v>
      </c>
      <c r="M13" s="51">
        <v>1.61</v>
      </c>
      <c r="N13" s="32">
        <v>7</v>
      </c>
      <c r="O13" s="3">
        <v>1</v>
      </c>
      <c r="P13" s="32">
        <v>4</v>
      </c>
      <c r="XEZ13"/>
      <c r="XFA13"/>
      <c r="XFB13"/>
      <c r="XFC13"/>
      <c r="XFD13"/>
    </row>
    <row r="14" s="7" customFormat="1" ht="20" customHeight="1" spans="1:16384">
      <c r="A14" s="8" t="s">
        <v>41</v>
      </c>
      <c r="B14" s="8"/>
      <c r="C14" s="8"/>
      <c r="D14" s="24">
        <f t="shared" ref="D14:P14" si="5">SUM(D13:D13)</f>
        <v>30</v>
      </c>
      <c r="E14" s="24">
        <f t="shared" si="5"/>
        <v>0</v>
      </c>
      <c r="F14" s="8">
        <f t="shared" si="5"/>
        <v>247</v>
      </c>
      <c r="G14" s="8">
        <f t="shared" si="5"/>
        <v>0</v>
      </c>
      <c r="H14" s="8">
        <f t="shared" si="5"/>
        <v>0</v>
      </c>
      <c r="I14" s="8">
        <f t="shared" si="5"/>
        <v>1</v>
      </c>
      <c r="J14" s="8">
        <f t="shared" si="5"/>
        <v>4</v>
      </c>
      <c r="K14" s="8">
        <f t="shared" si="5"/>
        <v>2594</v>
      </c>
      <c r="L14" s="8">
        <f t="shared" si="5"/>
        <v>359</v>
      </c>
      <c r="M14" s="44">
        <f t="shared" si="5"/>
        <v>1.61</v>
      </c>
      <c r="N14" s="8">
        <f t="shared" si="5"/>
        <v>7</v>
      </c>
      <c r="O14" s="8">
        <f t="shared" si="5"/>
        <v>1</v>
      </c>
      <c r="P14" s="8">
        <f t="shared" si="5"/>
        <v>4</v>
      </c>
      <c r="XEZ14"/>
      <c r="XFA14"/>
      <c r="XFB14"/>
      <c r="XFC14"/>
      <c r="XFD14"/>
    </row>
    <row r="15" s="7" customFormat="1" ht="20" customHeight="1" spans="1:16384">
      <c r="A15" s="9">
        <v>44804</v>
      </c>
      <c r="B15" s="9" t="s">
        <v>518</v>
      </c>
      <c r="C15" s="3" t="s">
        <v>222</v>
      </c>
      <c r="D15" s="31">
        <v>50</v>
      </c>
      <c r="E15" s="31"/>
      <c r="F15" s="3">
        <v>244.2</v>
      </c>
      <c r="G15" s="3">
        <v>1</v>
      </c>
      <c r="H15" s="3">
        <v>1</v>
      </c>
      <c r="I15" s="3">
        <v>1</v>
      </c>
      <c r="J15" s="3">
        <v>4</v>
      </c>
      <c r="K15" s="3">
        <v>2630</v>
      </c>
      <c r="L15" s="3">
        <v>367</v>
      </c>
      <c r="M15" s="51">
        <v>0.79</v>
      </c>
      <c r="N15" s="32">
        <v>6</v>
      </c>
      <c r="O15" s="3">
        <v>2</v>
      </c>
      <c r="P15" s="32">
        <v>2</v>
      </c>
      <c r="XEZ15"/>
      <c r="XFA15"/>
      <c r="XFB15"/>
      <c r="XFC15"/>
      <c r="XFD15"/>
    </row>
    <row r="16" s="7" customFormat="1" ht="20" customHeight="1" spans="1:16384">
      <c r="A16" s="8" t="s">
        <v>42</v>
      </c>
      <c r="B16" s="8"/>
      <c r="C16" s="8"/>
      <c r="D16" s="24">
        <f t="shared" ref="D16:P16" si="6">SUM(D15:D15)</f>
        <v>50</v>
      </c>
      <c r="E16" s="24">
        <f t="shared" si="6"/>
        <v>0</v>
      </c>
      <c r="F16" s="8">
        <f t="shared" si="6"/>
        <v>244.2</v>
      </c>
      <c r="G16" s="8">
        <f t="shared" si="6"/>
        <v>1</v>
      </c>
      <c r="H16" s="8">
        <f t="shared" si="6"/>
        <v>1</v>
      </c>
      <c r="I16" s="8">
        <f t="shared" si="6"/>
        <v>1</v>
      </c>
      <c r="J16" s="8">
        <f t="shared" si="6"/>
        <v>4</v>
      </c>
      <c r="K16" s="8">
        <f t="shared" si="6"/>
        <v>2630</v>
      </c>
      <c r="L16" s="8">
        <f t="shared" si="6"/>
        <v>367</v>
      </c>
      <c r="M16" s="44">
        <f t="shared" si="6"/>
        <v>0.79</v>
      </c>
      <c r="N16" s="8">
        <f t="shared" si="6"/>
        <v>6</v>
      </c>
      <c r="O16" s="8">
        <f t="shared" si="6"/>
        <v>2</v>
      </c>
      <c r="P16" s="8">
        <f t="shared" si="6"/>
        <v>2</v>
      </c>
      <c r="XEZ16"/>
      <c r="XFA16"/>
      <c r="XFB16"/>
      <c r="XFC16"/>
      <c r="XFD16"/>
    </row>
    <row r="17" s="7" customFormat="1" ht="20" customHeight="1" spans="1:16384">
      <c r="A17" s="9">
        <v>44803</v>
      </c>
      <c r="B17" s="9" t="s">
        <v>518</v>
      </c>
      <c r="C17" s="3" t="s">
        <v>222</v>
      </c>
      <c r="D17" s="31">
        <v>0</v>
      </c>
      <c r="E17" s="31"/>
      <c r="F17" s="3">
        <v>284.83</v>
      </c>
      <c r="G17" s="3">
        <v>2</v>
      </c>
      <c r="H17" s="3">
        <v>2</v>
      </c>
      <c r="I17" s="3">
        <v>0</v>
      </c>
      <c r="J17" s="3">
        <v>3</v>
      </c>
      <c r="K17" s="3">
        <v>2717</v>
      </c>
      <c r="L17" s="3">
        <v>312</v>
      </c>
      <c r="M17" s="51">
        <v>1.15</v>
      </c>
      <c r="N17" s="32">
        <v>6</v>
      </c>
      <c r="O17" s="3">
        <v>1</v>
      </c>
      <c r="P17" s="32">
        <v>2</v>
      </c>
      <c r="XEZ17"/>
      <c r="XFA17"/>
      <c r="XFB17"/>
      <c r="XFC17"/>
      <c r="XFD17"/>
    </row>
    <row r="18" s="7" customFormat="1" ht="20" customHeight="1" spans="1:16384">
      <c r="A18" s="8" t="s">
        <v>43</v>
      </c>
      <c r="B18" s="8"/>
      <c r="C18" s="8"/>
      <c r="D18" s="24">
        <f t="shared" ref="D18:P18" si="7">SUM(D17:D17)</f>
        <v>0</v>
      </c>
      <c r="E18" s="24">
        <f t="shared" si="7"/>
        <v>0</v>
      </c>
      <c r="F18" s="8">
        <f t="shared" si="7"/>
        <v>284.83</v>
      </c>
      <c r="G18" s="8">
        <f t="shared" si="7"/>
        <v>2</v>
      </c>
      <c r="H18" s="8">
        <f t="shared" si="7"/>
        <v>2</v>
      </c>
      <c r="I18" s="8">
        <f t="shared" si="7"/>
        <v>0</v>
      </c>
      <c r="J18" s="8">
        <f t="shared" si="7"/>
        <v>3</v>
      </c>
      <c r="K18" s="8">
        <f t="shared" si="7"/>
        <v>2717</v>
      </c>
      <c r="L18" s="8">
        <f t="shared" si="7"/>
        <v>312</v>
      </c>
      <c r="M18" s="44">
        <f t="shared" si="7"/>
        <v>1.15</v>
      </c>
      <c r="N18" s="8">
        <f t="shared" si="7"/>
        <v>6</v>
      </c>
      <c r="O18" s="8">
        <f t="shared" si="7"/>
        <v>1</v>
      </c>
      <c r="P18" s="8">
        <f t="shared" si="7"/>
        <v>2</v>
      </c>
      <c r="XEZ18"/>
      <c r="XFA18"/>
      <c r="XFB18"/>
      <c r="XFC18"/>
      <c r="XFD18"/>
    </row>
    <row r="19" s="7" customFormat="1" ht="20" customHeight="1" spans="1:16384">
      <c r="A19" s="9">
        <v>44802</v>
      </c>
      <c r="B19" s="9" t="s">
        <v>518</v>
      </c>
      <c r="C19" s="3" t="s">
        <v>222</v>
      </c>
      <c r="D19" s="31">
        <v>0</v>
      </c>
      <c r="E19" s="31"/>
      <c r="F19" s="3">
        <v>244</v>
      </c>
      <c r="G19" s="3">
        <v>2</v>
      </c>
      <c r="H19" s="3">
        <v>2</v>
      </c>
      <c r="I19" s="3">
        <v>0</v>
      </c>
      <c r="J19" s="3">
        <v>4</v>
      </c>
      <c r="K19" s="3">
        <v>2100</v>
      </c>
      <c r="L19" s="3">
        <v>366</v>
      </c>
      <c r="M19" s="51">
        <v>1.42</v>
      </c>
      <c r="N19" s="32">
        <v>9</v>
      </c>
      <c r="O19" s="3">
        <v>3</v>
      </c>
      <c r="P19" s="32">
        <v>4</v>
      </c>
      <c r="XEZ19"/>
      <c r="XFA19"/>
      <c r="XFB19"/>
      <c r="XFC19"/>
      <c r="XFD19"/>
    </row>
    <row r="20" s="7" customFormat="1" ht="20" customHeight="1" spans="1:16384">
      <c r="A20" s="8" t="s">
        <v>44</v>
      </c>
      <c r="B20" s="8"/>
      <c r="C20" s="8"/>
      <c r="D20" s="24">
        <f t="shared" ref="D20:P20" si="8">SUM(D19:D19)</f>
        <v>0</v>
      </c>
      <c r="E20" s="24">
        <f t="shared" si="8"/>
        <v>0</v>
      </c>
      <c r="F20" s="8">
        <f t="shared" si="8"/>
        <v>244</v>
      </c>
      <c r="G20" s="8">
        <f t="shared" si="8"/>
        <v>2</v>
      </c>
      <c r="H20" s="8">
        <f t="shared" si="8"/>
        <v>2</v>
      </c>
      <c r="I20" s="8">
        <f t="shared" si="8"/>
        <v>0</v>
      </c>
      <c r="J20" s="8">
        <f t="shared" si="8"/>
        <v>4</v>
      </c>
      <c r="K20" s="8">
        <f t="shared" si="8"/>
        <v>2100</v>
      </c>
      <c r="L20" s="8">
        <f t="shared" si="8"/>
        <v>366</v>
      </c>
      <c r="M20" s="44">
        <f t="shared" si="8"/>
        <v>1.42</v>
      </c>
      <c r="N20" s="8">
        <f t="shared" si="8"/>
        <v>9</v>
      </c>
      <c r="O20" s="8">
        <f t="shared" si="8"/>
        <v>3</v>
      </c>
      <c r="P20" s="8">
        <f t="shared" si="8"/>
        <v>4</v>
      </c>
      <c r="XEZ20"/>
      <c r="XFA20"/>
      <c r="XFB20"/>
      <c r="XFC20"/>
      <c r="XFD20"/>
    </row>
    <row r="21" s="7" customFormat="1" ht="20" customHeight="1" spans="1:16384">
      <c r="A21" s="9">
        <v>44801</v>
      </c>
      <c r="B21" s="9" t="s">
        <v>518</v>
      </c>
      <c r="C21" s="3" t="s">
        <v>222</v>
      </c>
      <c r="D21" s="31">
        <v>10</v>
      </c>
      <c r="E21" s="31"/>
      <c r="F21" s="3">
        <v>245</v>
      </c>
      <c r="G21" s="3">
        <v>4</v>
      </c>
      <c r="H21" s="3">
        <v>1</v>
      </c>
      <c r="I21" s="3">
        <v>1</v>
      </c>
      <c r="J21" s="3">
        <v>1</v>
      </c>
      <c r="K21" s="3">
        <v>2690</v>
      </c>
      <c r="L21" s="3">
        <v>356</v>
      </c>
      <c r="M21" s="51">
        <v>0.73</v>
      </c>
      <c r="N21" s="32">
        <v>6</v>
      </c>
      <c r="O21" s="3">
        <v>4</v>
      </c>
      <c r="P21" s="32">
        <v>2</v>
      </c>
      <c r="XEZ21"/>
      <c r="XFA21"/>
      <c r="XFB21"/>
      <c r="XFC21"/>
      <c r="XFD21"/>
    </row>
    <row r="22" s="7" customFormat="1" ht="20" customHeight="1" spans="1:16384">
      <c r="A22" s="8" t="s">
        <v>45</v>
      </c>
      <c r="B22" s="8"/>
      <c r="C22" s="8"/>
      <c r="D22" s="24">
        <f t="shared" ref="D22:P22" si="9">SUM(D21:D21)</f>
        <v>10</v>
      </c>
      <c r="E22" s="24">
        <f t="shared" si="9"/>
        <v>0</v>
      </c>
      <c r="F22" s="8">
        <f t="shared" si="9"/>
        <v>245</v>
      </c>
      <c r="G22" s="8">
        <f t="shared" si="9"/>
        <v>4</v>
      </c>
      <c r="H22" s="8">
        <f t="shared" si="9"/>
        <v>1</v>
      </c>
      <c r="I22" s="8">
        <f t="shared" si="9"/>
        <v>1</v>
      </c>
      <c r="J22" s="8">
        <f t="shared" si="9"/>
        <v>1</v>
      </c>
      <c r="K22" s="8">
        <f t="shared" si="9"/>
        <v>2690</v>
      </c>
      <c r="L22" s="8">
        <f t="shared" si="9"/>
        <v>356</v>
      </c>
      <c r="M22" s="44">
        <f t="shared" si="9"/>
        <v>0.73</v>
      </c>
      <c r="N22" s="8">
        <f t="shared" si="9"/>
        <v>6</v>
      </c>
      <c r="O22" s="8">
        <f t="shared" si="9"/>
        <v>4</v>
      </c>
      <c r="P22" s="8">
        <f t="shared" si="9"/>
        <v>2</v>
      </c>
      <c r="XEZ22"/>
      <c r="XFA22"/>
      <c r="XFB22"/>
      <c r="XFC22"/>
      <c r="XFD22"/>
    </row>
    <row r="23" s="7" customFormat="1" ht="20" customHeight="1" spans="1:16384">
      <c r="A23" s="9">
        <v>44800</v>
      </c>
      <c r="B23" s="9" t="s">
        <v>518</v>
      </c>
      <c r="C23" s="3" t="s">
        <v>222</v>
      </c>
      <c r="D23" s="31">
        <v>0</v>
      </c>
      <c r="E23" s="31"/>
      <c r="F23" s="3">
        <v>285</v>
      </c>
      <c r="G23" s="3">
        <v>0</v>
      </c>
      <c r="H23" s="3">
        <v>0</v>
      </c>
      <c r="I23" s="3">
        <v>0</v>
      </c>
      <c r="J23" s="3">
        <v>1</v>
      </c>
      <c r="K23" s="3">
        <v>4561</v>
      </c>
      <c r="L23" s="3">
        <v>462</v>
      </c>
      <c r="M23" s="51">
        <v>0.82</v>
      </c>
      <c r="N23" s="32">
        <v>9</v>
      </c>
      <c r="O23" s="3">
        <v>2</v>
      </c>
      <c r="P23" s="32">
        <v>3</v>
      </c>
      <c r="XEZ23"/>
      <c r="XFA23"/>
      <c r="XFB23"/>
      <c r="XFC23"/>
      <c r="XFD23"/>
    </row>
    <row r="24" s="7" customFormat="1" ht="20" customHeight="1" spans="1:16384">
      <c r="A24" s="8" t="s">
        <v>46</v>
      </c>
      <c r="B24" s="8"/>
      <c r="C24" s="8"/>
      <c r="D24" s="24">
        <f t="shared" ref="D24:P24" si="10">SUM(D23:D23)</f>
        <v>0</v>
      </c>
      <c r="E24" s="24">
        <f t="shared" si="10"/>
        <v>0</v>
      </c>
      <c r="F24" s="8">
        <f t="shared" si="10"/>
        <v>285</v>
      </c>
      <c r="G24" s="8">
        <f t="shared" si="10"/>
        <v>0</v>
      </c>
      <c r="H24" s="8">
        <f t="shared" si="10"/>
        <v>0</v>
      </c>
      <c r="I24" s="8">
        <f t="shared" si="10"/>
        <v>0</v>
      </c>
      <c r="J24" s="8">
        <f t="shared" si="10"/>
        <v>1</v>
      </c>
      <c r="K24" s="8">
        <f t="shared" si="10"/>
        <v>4561</v>
      </c>
      <c r="L24" s="8">
        <f t="shared" si="10"/>
        <v>462</v>
      </c>
      <c r="M24" s="44">
        <f t="shared" si="10"/>
        <v>0.82</v>
      </c>
      <c r="N24" s="8">
        <f t="shared" si="10"/>
        <v>9</v>
      </c>
      <c r="O24" s="8">
        <f t="shared" si="10"/>
        <v>2</v>
      </c>
      <c r="P24" s="8">
        <f t="shared" si="10"/>
        <v>3</v>
      </c>
      <c r="XEZ24"/>
      <c r="XFA24"/>
      <c r="XFB24"/>
      <c r="XFC24"/>
      <c r="XFD24"/>
    </row>
    <row r="25" s="7" customFormat="1" ht="20" customHeight="1" spans="1:16384">
      <c r="A25" s="9">
        <v>44799</v>
      </c>
      <c r="B25" s="9" t="s">
        <v>518</v>
      </c>
      <c r="C25" s="3" t="s">
        <v>222</v>
      </c>
      <c r="D25" s="31">
        <v>50</v>
      </c>
      <c r="E25" s="31"/>
      <c r="F25" s="3">
        <v>249</v>
      </c>
      <c r="G25" s="3">
        <v>2</v>
      </c>
      <c r="H25" s="3">
        <v>2</v>
      </c>
      <c r="I25" s="3">
        <v>1</v>
      </c>
      <c r="J25" s="3">
        <v>5</v>
      </c>
      <c r="K25" s="3">
        <v>3741</v>
      </c>
      <c r="L25" s="3">
        <v>365</v>
      </c>
      <c r="M25" s="51">
        <v>1.02</v>
      </c>
      <c r="N25" s="32">
        <v>8</v>
      </c>
      <c r="O25" s="3">
        <v>4</v>
      </c>
      <c r="P25" s="32">
        <v>3</v>
      </c>
      <c r="XEZ25"/>
      <c r="XFA25"/>
      <c r="XFB25"/>
      <c r="XFC25"/>
      <c r="XFD25"/>
    </row>
    <row r="26" s="7" customFormat="1" ht="20" customHeight="1" spans="1:16384">
      <c r="A26" s="8" t="s">
        <v>47</v>
      </c>
      <c r="B26" s="8"/>
      <c r="C26" s="8"/>
      <c r="D26" s="24">
        <f t="shared" ref="D26:P26" si="11">SUM(D25:D25)</f>
        <v>50</v>
      </c>
      <c r="E26" s="24">
        <f t="shared" si="11"/>
        <v>0</v>
      </c>
      <c r="F26" s="8">
        <f t="shared" si="11"/>
        <v>249</v>
      </c>
      <c r="G26" s="8">
        <f t="shared" si="11"/>
        <v>2</v>
      </c>
      <c r="H26" s="8">
        <f t="shared" si="11"/>
        <v>2</v>
      </c>
      <c r="I26" s="8">
        <f t="shared" si="11"/>
        <v>1</v>
      </c>
      <c r="J26" s="8">
        <f t="shared" si="11"/>
        <v>5</v>
      </c>
      <c r="K26" s="8">
        <f t="shared" si="11"/>
        <v>3741</v>
      </c>
      <c r="L26" s="8">
        <f t="shared" si="11"/>
        <v>365</v>
      </c>
      <c r="M26" s="44">
        <f t="shared" si="11"/>
        <v>1.02</v>
      </c>
      <c r="N26" s="8">
        <f t="shared" si="11"/>
        <v>8</v>
      </c>
      <c r="O26" s="8">
        <f t="shared" si="11"/>
        <v>4</v>
      </c>
      <c r="P26" s="8">
        <f t="shared" si="11"/>
        <v>3</v>
      </c>
      <c r="XEZ26"/>
      <c r="XFA26"/>
      <c r="XFB26"/>
      <c r="XFC26"/>
      <c r="XFD26"/>
    </row>
    <row r="27" s="7" customFormat="1" ht="20" customHeight="1" spans="1:16384">
      <c r="A27" s="9">
        <v>44798</v>
      </c>
      <c r="B27" s="9" t="s">
        <v>518</v>
      </c>
      <c r="C27" s="3" t="s">
        <v>222</v>
      </c>
      <c r="D27" s="31">
        <v>0</v>
      </c>
      <c r="E27" s="31"/>
      <c r="F27" s="3">
        <v>244</v>
      </c>
      <c r="G27" s="3">
        <v>5</v>
      </c>
      <c r="H27" s="3">
        <v>2</v>
      </c>
      <c r="I27" s="3">
        <v>0</v>
      </c>
      <c r="J27" s="3">
        <v>5</v>
      </c>
      <c r="K27" s="3">
        <v>2094</v>
      </c>
      <c r="L27" s="3">
        <v>359</v>
      </c>
      <c r="M27" s="51">
        <v>0.88</v>
      </c>
      <c r="N27" s="32">
        <v>8</v>
      </c>
      <c r="O27" s="3">
        <v>5</v>
      </c>
      <c r="P27" s="32">
        <v>3</v>
      </c>
      <c r="XEZ27"/>
      <c r="XFA27"/>
      <c r="XFB27"/>
      <c r="XFC27"/>
      <c r="XFD27"/>
    </row>
    <row r="28" s="7" customFormat="1" ht="20" customHeight="1" spans="1:16384">
      <c r="A28" s="8" t="s">
        <v>48</v>
      </c>
      <c r="B28" s="8"/>
      <c r="C28" s="8"/>
      <c r="D28" s="24">
        <f t="shared" ref="D28:P28" si="12">SUM(D27:D27)</f>
        <v>0</v>
      </c>
      <c r="E28" s="24">
        <f t="shared" si="12"/>
        <v>0</v>
      </c>
      <c r="F28" s="8">
        <f t="shared" si="12"/>
        <v>244</v>
      </c>
      <c r="G28" s="8">
        <f t="shared" si="12"/>
        <v>5</v>
      </c>
      <c r="H28" s="8">
        <f t="shared" si="12"/>
        <v>2</v>
      </c>
      <c r="I28" s="8">
        <f t="shared" si="12"/>
        <v>0</v>
      </c>
      <c r="J28" s="8">
        <f t="shared" si="12"/>
        <v>5</v>
      </c>
      <c r="K28" s="8">
        <f t="shared" si="12"/>
        <v>2094</v>
      </c>
      <c r="L28" s="8">
        <f t="shared" si="12"/>
        <v>359</v>
      </c>
      <c r="M28" s="44">
        <f t="shared" si="12"/>
        <v>0.88</v>
      </c>
      <c r="N28" s="8">
        <f t="shared" si="12"/>
        <v>8</v>
      </c>
      <c r="O28" s="8">
        <f t="shared" si="12"/>
        <v>5</v>
      </c>
      <c r="P28" s="8">
        <f t="shared" si="12"/>
        <v>3</v>
      </c>
      <c r="XEZ28"/>
      <c r="XFA28"/>
      <c r="XFB28"/>
      <c r="XFC28"/>
      <c r="XFD28"/>
    </row>
    <row r="29" s="7" customFormat="1" ht="20" customHeight="1" spans="1:16384">
      <c r="A29" s="9">
        <v>44797</v>
      </c>
      <c r="B29" s="9" t="s">
        <v>518</v>
      </c>
      <c r="C29" s="3" t="s">
        <v>222</v>
      </c>
      <c r="D29" s="31">
        <v>0</v>
      </c>
      <c r="E29" s="31"/>
      <c r="F29" s="3">
        <v>265</v>
      </c>
      <c r="G29" s="3">
        <v>3</v>
      </c>
      <c r="H29" s="3">
        <v>2</v>
      </c>
      <c r="I29" s="3">
        <v>0</v>
      </c>
      <c r="J29" s="3">
        <v>4</v>
      </c>
      <c r="K29" s="3">
        <v>2527</v>
      </c>
      <c r="L29" s="3">
        <v>382</v>
      </c>
      <c r="M29" s="51">
        <v>1.25</v>
      </c>
      <c r="N29" s="32">
        <v>20</v>
      </c>
      <c r="O29" s="3">
        <v>10</v>
      </c>
      <c r="P29" s="32">
        <v>3</v>
      </c>
      <c r="XEZ29"/>
      <c r="XFA29"/>
      <c r="XFB29"/>
      <c r="XFC29"/>
      <c r="XFD29"/>
    </row>
    <row r="30" s="7" customFormat="1" ht="20" customHeight="1" spans="1:16384">
      <c r="A30" s="8" t="s">
        <v>49</v>
      </c>
      <c r="B30" s="8"/>
      <c r="C30" s="8"/>
      <c r="D30" s="24">
        <f t="shared" ref="D30:P30" si="13">SUM(D29:D29)</f>
        <v>0</v>
      </c>
      <c r="E30" s="24">
        <f t="shared" si="13"/>
        <v>0</v>
      </c>
      <c r="F30" s="8">
        <f t="shared" si="13"/>
        <v>265</v>
      </c>
      <c r="G30" s="8">
        <f t="shared" si="13"/>
        <v>3</v>
      </c>
      <c r="H30" s="8">
        <f t="shared" si="13"/>
        <v>2</v>
      </c>
      <c r="I30" s="8">
        <f t="shared" si="13"/>
        <v>0</v>
      </c>
      <c r="J30" s="8">
        <f t="shared" si="13"/>
        <v>4</v>
      </c>
      <c r="K30" s="8">
        <f t="shared" si="13"/>
        <v>2527</v>
      </c>
      <c r="L30" s="8">
        <f t="shared" si="13"/>
        <v>382</v>
      </c>
      <c r="M30" s="44">
        <f t="shared" si="13"/>
        <v>1.25</v>
      </c>
      <c r="N30" s="8">
        <f t="shared" si="13"/>
        <v>20</v>
      </c>
      <c r="O30" s="8">
        <f t="shared" si="13"/>
        <v>10</v>
      </c>
      <c r="P30" s="8">
        <f t="shared" si="13"/>
        <v>3</v>
      </c>
      <c r="XEZ30"/>
      <c r="XFA30"/>
      <c r="XFB30"/>
      <c r="XFC30"/>
      <c r="XFD30"/>
    </row>
    <row r="31" s="7" customFormat="1" ht="20" customHeight="1" spans="1:16384">
      <c r="A31" s="9">
        <v>44796</v>
      </c>
      <c r="B31" s="9" t="s">
        <v>518</v>
      </c>
      <c r="C31" s="3" t="s">
        <v>222</v>
      </c>
      <c r="D31" s="31">
        <v>0</v>
      </c>
      <c r="E31" s="31"/>
      <c r="F31" s="3">
        <v>283</v>
      </c>
      <c r="G31" s="3">
        <v>9</v>
      </c>
      <c r="H31" s="3">
        <v>6</v>
      </c>
      <c r="I31" s="3">
        <v>0</v>
      </c>
      <c r="J31" s="3">
        <v>8</v>
      </c>
      <c r="K31" s="3">
        <v>2669</v>
      </c>
      <c r="L31" s="3">
        <v>394</v>
      </c>
      <c r="M31" s="51">
        <v>1.25</v>
      </c>
      <c r="N31" s="32">
        <v>5</v>
      </c>
      <c r="O31" s="3">
        <v>5</v>
      </c>
      <c r="P31" s="32">
        <v>3</v>
      </c>
      <c r="XEZ31"/>
      <c r="XFA31"/>
      <c r="XFB31"/>
      <c r="XFC31"/>
      <c r="XFD31"/>
    </row>
    <row r="32" s="7" customFormat="1" ht="20" customHeight="1" spans="1:16384">
      <c r="A32" s="8" t="s">
        <v>50</v>
      </c>
      <c r="B32" s="8"/>
      <c r="C32" s="8"/>
      <c r="D32" s="24">
        <f t="shared" ref="D32:P32" si="14">SUM(D31:D31)</f>
        <v>0</v>
      </c>
      <c r="E32" s="24">
        <f t="shared" si="14"/>
        <v>0</v>
      </c>
      <c r="F32" s="8">
        <f t="shared" si="14"/>
        <v>283</v>
      </c>
      <c r="G32" s="8">
        <f t="shared" si="14"/>
        <v>9</v>
      </c>
      <c r="H32" s="8">
        <f t="shared" si="14"/>
        <v>6</v>
      </c>
      <c r="I32" s="8">
        <f t="shared" si="14"/>
        <v>0</v>
      </c>
      <c r="J32" s="8">
        <f t="shared" si="14"/>
        <v>8</v>
      </c>
      <c r="K32" s="8">
        <f t="shared" si="14"/>
        <v>2669</v>
      </c>
      <c r="L32" s="8">
        <f t="shared" si="14"/>
        <v>394</v>
      </c>
      <c r="M32" s="44">
        <f t="shared" si="14"/>
        <v>1.25</v>
      </c>
      <c r="N32" s="8">
        <f t="shared" si="14"/>
        <v>5</v>
      </c>
      <c r="O32" s="8">
        <f t="shared" si="14"/>
        <v>5</v>
      </c>
      <c r="P32" s="8">
        <f t="shared" si="14"/>
        <v>3</v>
      </c>
      <c r="XEZ32"/>
      <c r="XFA32"/>
      <c r="XFB32"/>
      <c r="XFC32"/>
      <c r="XFD32"/>
    </row>
    <row r="33" s="7" customFormat="1" ht="20" customHeight="1" spans="1:16384">
      <c r="A33" s="9">
        <v>44795</v>
      </c>
      <c r="B33" s="9" t="s">
        <v>518</v>
      </c>
      <c r="C33" s="3" t="s">
        <v>222</v>
      </c>
      <c r="D33" s="31">
        <v>0</v>
      </c>
      <c r="E33" s="31"/>
      <c r="F33" s="3">
        <v>303</v>
      </c>
      <c r="G33" s="3">
        <v>4</v>
      </c>
      <c r="H33" s="3">
        <v>0</v>
      </c>
      <c r="I33" s="3">
        <v>0</v>
      </c>
      <c r="J33" s="3">
        <v>5</v>
      </c>
      <c r="K33" s="3">
        <v>3122</v>
      </c>
      <c r="L33" s="3">
        <v>472</v>
      </c>
      <c r="M33" s="51">
        <v>1.32</v>
      </c>
      <c r="N33" s="32">
        <v>8</v>
      </c>
      <c r="O33" s="3">
        <v>5</v>
      </c>
      <c r="P33" s="32">
        <v>3</v>
      </c>
      <c r="XEZ33"/>
      <c r="XFA33"/>
      <c r="XFB33"/>
      <c r="XFC33"/>
      <c r="XFD33"/>
    </row>
    <row r="34" s="7" customFormat="1" ht="20" customHeight="1" spans="1:16384">
      <c r="A34" s="8" t="s">
        <v>51</v>
      </c>
      <c r="B34" s="8"/>
      <c r="C34" s="8"/>
      <c r="D34" s="24">
        <f t="shared" ref="D34:P34" si="15">SUM(D33:D33)</f>
        <v>0</v>
      </c>
      <c r="E34" s="24">
        <f t="shared" si="15"/>
        <v>0</v>
      </c>
      <c r="F34" s="8">
        <f t="shared" si="15"/>
        <v>303</v>
      </c>
      <c r="G34" s="8">
        <f t="shared" si="15"/>
        <v>4</v>
      </c>
      <c r="H34" s="8">
        <f t="shared" si="15"/>
        <v>0</v>
      </c>
      <c r="I34" s="8">
        <f t="shared" si="15"/>
        <v>0</v>
      </c>
      <c r="J34" s="8">
        <f t="shared" si="15"/>
        <v>5</v>
      </c>
      <c r="K34" s="8">
        <f t="shared" si="15"/>
        <v>3122</v>
      </c>
      <c r="L34" s="8">
        <f t="shared" si="15"/>
        <v>472</v>
      </c>
      <c r="M34" s="44">
        <f t="shared" si="15"/>
        <v>1.32</v>
      </c>
      <c r="N34" s="8">
        <f t="shared" si="15"/>
        <v>8</v>
      </c>
      <c r="O34" s="8">
        <f t="shared" si="15"/>
        <v>5</v>
      </c>
      <c r="P34" s="8">
        <f t="shared" si="15"/>
        <v>3</v>
      </c>
      <c r="XEZ34"/>
      <c r="XFA34"/>
      <c r="XFB34"/>
      <c r="XFC34"/>
      <c r="XFD34"/>
    </row>
    <row r="35" s="7" customFormat="1" ht="20" customHeight="1" spans="1:16384">
      <c r="A35" s="9">
        <v>44794</v>
      </c>
      <c r="B35" s="9" t="s">
        <v>518</v>
      </c>
      <c r="C35" s="3" t="s">
        <v>222</v>
      </c>
      <c r="D35" s="31">
        <v>150</v>
      </c>
      <c r="E35" s="31"/>
      <c r="F35" s="3">
        <v>49</v>
      </c>
      <c r="G35" s="3">
        <v>7</v>
      </c>
      <c r="H35" s="3">
        <v>3</v>
      </c>
      <c r="I35" s="3">
        <v>2</v>
      </c>
      <c r="J35" s="3">
        <v>4</v>
      </c>
      <c r="K35" s="3">
        <v>616</v>
      </c>
      <c r="L35" s="3">
        <v>141</v>
      </c>
      <c r="M35" s="51">
        <v>3.08</v>
      </c>
      <c r="N35" s="32">
        <v>0</v>
      </c>
      <c r="O35" s="3">
        <v>0</v>
      </c>
      <c r="P35" s="32">
        <v>0</v>
      </c>
      <c r="XEZ35"/>
      <c r="XFA35"/>
      <c r="XFB35"/>
      <c r="XFC35"/>
      <c r="XFD35"/>
    </row>
    <row r="36" s="7" customFormat="1" ht="20" customHeight="1" spans="1:16384">
      <c r="A36" s="8" t="s">
        <v>52</v>
      </c>
      <c r="B36" s="8"/>
      <c r="C36" s="8"/>
      <c r="D36" s="24">
        <f t="shared" ref="D36:P36" si="16">SUM(D35:D35)</f>
        <v>150</v>
      </c>
      <c r="E36" s="24">
        <f t="shared" si="16"/>
        <v>0</v>
      </c>
      <c r="F36" s="8">
        <f t="shared" si="16"/>
        <v>49</v>
      </c>
      <c r="G36" s="8">
        <f t="shared" si="16"/>
        <v>7</v>
      </c>
      <c r="H36" s="8">
        <f t="shared" si="16"/>
        <v>3</v>
      </c>
      <c r="I36" s="8">
        <f t="shared" si="16"/>
        <v>2</v>
      </c>
      <c r="J36" s="8">
        <f t="shared" si="16"/>
        <v>4</v>
      </c>
      <c r="K36" s="8">
        <f t="shared" si="16"/>
        <v>616</v>
      </c>
      <c r="L36" s="8">
        <f t="shared" si="16"/>
        <v>141</v>
      </c>
      <c r="M36" s="44">
        <f t="shared" si="16"/>
        <v>3.08</v>
      </c>
      <c r="N36" s="8">
        <f t="shared" si="16"/>
        <v>0</v>
      </c>
      <c r="O36" s="8">
        <f t="shared" si="16"/>
        <v>0</v>
      </c>
      <c r="P36" s="8">
        <f t="shared" si="16"/>
        <v>0</v>
      </c>
      <c r="XEZ36"/>
      <c r="XFA36"/>
      <c r="XFB36"/>
      <c r="XFC36"/>
      <c r="XFD36"/>
    </row>
    <row r="37" s="7" customFormat="1" ht="20" customHeight="1" spans="1:16384">
      <c r="A37" s="9">
        <v>44793</v>
      </c>
      <c r="B37" s="9" t="s">
        <v>518</v>
      </c>
      <c r="C37" s="3" t="s">
        <v>222</v>
      </c>
      <c r="D37" s="31">
        <v>0</v>
      </c>
      <c r="E37" s="31"/>
      <c r="F37" s="3">
        <v>298</v>
      </c>
      <c r="G37" s="3">
        <v>5</v>
      </c>
      <c r="H37" s="3">
        <v>2</v>
      </c>
      <c r="I37" s="3">
        <v>0</v>
      </c>
      <c r="J37" s="3">
        <v>3</v>
      </c>
      <c r="K37" s="3">
        <v>2978</v>
      </c>
      <c r="L37" s="3">
        <v>395</v>
      </c>
      <c r="M37" s="51">
        <v>0.99</v>
      </c>
      <c r="N37" s="32">
        <v>13</v>
      </c>
      <c r="O37" s="3">
        <v>9</v>
      </c>
      <c r="P37" s="32">
        <v>3</v>
      </c>
      <c r="XEZ37"/>
      <c r="XFA37"/>
      <c r="XFB37"/>
      <c r="XFC37"/>
      <c r="XFD37"/>
    </row>
    <row r="38" s="7" customFormat="1" ht="20" customHeight="1" spans="1:16384">
      <c r="A38" s="8" t="s">
        <v>53</v>
      </c>
      <c r="B38" s="8"/>
      <c r="C38" s="8"/>
      <c r="D38" s="24">
        <f t="shared" ref="D38:P38" si="17">SUM(D37:D37)</f>
        <v>0</v>
      </c>
      <c r="E38" s="24">
        <f t="shared" si="17"/>
        <v>0</v>
      </c>
      <c r="F38" s="8">
        <f t="shared" si="17"/>
        <v>298</v>
      </c>
      <c r="G38" s="8">
        <f t="shared" si="17"/>
        <v>5</v>
      </c>
      <c r="H38" s="8">
        <f t="shared" si="17"/>
        <v>2</v>
      </c>
      <c r="I38" s="8">
        <f t="shared" si="17"/>
        <v>0</v>
      </c>
      <c r="J38" s="8">
        <f t="shared" si="17"/>
        <v>3</v>
      </c>
      <c r="K38" s="8">
        <f t="shared" si="17"/>
        <v>2978</v>
      </c>
      <c r="L38" s="8">
        <f t="shared" si="17"/>
        <v>395</v>
      </c>
      <c r="M38" s="44">
        <f t="shared" si="17"/>
        <v>0.99</v>
      </c>
      <c r="N38" s="8">
        <f t="shared" si="17"/>
        <v>13</v>
      </c>
      <c r="O38" s="8">
        <f t="shared" si="17"/>
        <v>9</v>
      </c>
      <c r="P38" s="8">
        <f t="shared" si="17"/>
        <v>3</v>
      </c>
      <c r="XEZ38"/>
      <c r="XFA38"/>
      <c r="XFB38"/>
      <c r="XFC38"/>
      <c r="XFD38"/>
    </row>
    <row r="39" s="7" customFormat="1" ht="20" customHeight="1" spans="1:16384">
      <c r="A39" s="9">
        <v>44792</v>
      </c>
      <c r="B39" s="9" t="s">
        <v>518</v>
      </c>
      <c r="C39" s="3" t="s">
        <v>222</v>
      </c>
      <c r="D39" s="31">
        <v>0</v>
      </c>
      <c r="E39" s="31"/>
      <c r="F39" s="3">
        <v>322</v>
      </c>
      <c r="G39" s="3">
        <v>3</v>
      </c>
      <c r="H39" s="3">
        <v>0</v>
      </c>
      <c r="I39" s="3">
        <v>0</v>
      </c>
      <c r="J39" s="3">
        <v>3</v>
      </c>
      <c r="K39" s="3">
        <v>2434</v>
      </c>
      <c r="L39" s="3">
        <v>408</v>
      </c>
      <c r="M39" s="51">
        <v>1.92</v>
      </c>
      <c r="N39" s="32">
        <v>8</v>
      </c>
      <c r="O39" s="3">
        <v>4</v>
      </c>
      <c r="P39" s="32">
        <v>2</v>
      </c>
      <c r="XEZ39"/>
      <c r="XFA39"/>
      <c r="XFB39"/>
      <c r="XFC39"/>
      <c r="XFD39"/>
    </row>
    <row r="40" s="7" customFormat="1" ht="20" customHeight="1" spans="1:16384">
      <c r="A40" s="8" t="s">
        <v>54</v>
      </c>
      <c r="B40" s="8"/>
      <c r="C40" s="8"/>
      <c r="D40" s="24">
        <f t="shared" ref="D40:P40" si="18">SUM(D39:D39)</f>
        <v>0</v>
      </c>
      <c r="E40" s="24">
        <f t="shared" si="18"/>
        <v>0</v>
      </c>
      <c r="F40" s="8">
        <f t="shared" si="18"/>
        <v>322</v>
      </c>
      <c r="G40" s="8">
        <f t="shared" si="18"/>
        <v>3</v>
      </c>
      <c r="H40" s="8">
        <f t="shared" si="18"/>
        <v>0</v>
      </c>
      <c r="I40" s="8">
        <f t="shared" si="18"/>
        <v>0</v>
      </c>
      <c r="J40" s="8">
        <f t="shared" si="18"/>
        <v>3</v>
      </c>
      <c r="K40" s="8">
        <f t="shared" si="18"/>
        <v>2434</v>
      </c>
      <c r="L40" s="8">
        <f t="shared" si="18"/>
        <v>408</v>
      </c>
      <c r="M40" s="44">
        <f t="shared" si="18"/>
        <v>1.92</v>
      </c>
      <c r="N40" s="8">
        <f t="shared" si="18"/>
        <v>8</v>
      </c>
      <c r="O40" s="8">
        <f t="shared" si="18"/>
        <v>4</v>
      </c>
      <c r="P40" s="8">
        <f t="shared" si="18"/>
        <v>2</v>
      </c>
      <c r="XEZ40"/>
      <c r="XFA40"/>
      <c r="XFB40"/>
      <c r="XFC40"/>
      <c r="XFD40"/>
    </row>
    <row r="41" s="7" customFormat="1" ht="20" customHeight="1" spans="1:16384">
      <c r="A41" s="9">
        <v>44791</v>
      </c>
      <c r="B41" s="9" t="s">
        <v>518</v>
      </c>
      <c r="C41" s="3" t="s">
        <v>222</v>
      </c>
      <c r="D41" s="31">
        <v>0</v>
      </c>
      <c r="E41" s="31"/>
      <c r="F41" s="3">
        <v>364</v>
      </c>
      <c r="G41" s="3">
        <v>4</v>
      </c>
      <c r="H41" s="3">
        <v>3</v>
      </c>
      <c r="I41" s="3">
        <v>0</v>
      </c>
      <c r="J41" s="3">
        <v>8</v>
      </c>
      <c r="K41" s="3">
        <v>2483</v>
      </c>
      <c r="L41" s="3">
        <v>484</v>
      </c>
      <c r="M41" s="51">
        <v>0.93</v>
      </c>
      <c r="N41" s="32">
        <v>11</v>
      </c>
      <c r="O41" s="3">
        <v>4</v>
      </c>
      <c r="P41" s="32">
        <v>3</v>
      </c>
      <c r="XEZ41"/>
      <c r="XFA41"/>
      <c r="XFB41"/>
      <c r="XFC41"/>
      <c r="XFD41"/>
    </row>
    <row r="42" s="7" customFormat="1" ht="20" customHeight="1" spans="1:16384">
      <c r="A42" s="8" t="s">
        <v>55</v>
      </c>
      <c r="B42" s="8"/>
      <c r="C42" s="8"/>
      <c r="D42" s="24">
        <f t="shared" ref="D42:P42" si="19">SUM(D41:D41)</f>
        <v>0</v>
      </c>
      <c r="E42" s="24">
        <f t="shared" si="19"/>
        <v>0</v>
      </c>
      <c r="F42" s="8">
        <f t="shared" si="19"/>
        <v>364</v>
      </c>
      <c r="G42" s="8">
        <f t="shared" si="19"/>
        <v>4</v>
      </c>
      <c r="H42" s="8">
        <f t="shared" si="19"/>
        <v>3</v>
      </c>
      <c r="I42" s="8">
        <f t="shared" si="19"/>
        <v>0</v>
      </c>
      <c r="J42" s="8">
        <f t="shared" si="19"/>
        <v>8</v>
      </c>
      <c r="K42" s="8">
        <f t="shared" si="19"/>
        <v>2483</v>
      </c>
      <c r="L42" s="8">
        <f t="shared" si="19"/>
        <v>484</v>
      </c>
      <c r="M42" s="44">
        <f t="shared" si="19"/>
        <v>0.93</v>
      </c>
      <c r="N42" s="8">
        <f t="shared" si="19"/>
        <v>11</v>
      </c>
      <c r="O42" s="8">
        <f t="shared" si="19"/>
        <v>4</v>
      </c>
      <c r="P42" s="8">
        <f t="shared" si="19"/>
        <v>3</v>
      </c>
      <c r="XEZ42"/>
      <c r="XFA42"/>
      <c r="XFB42"/>
      <c r="XFC42"/>
      <c r="XFD42"/>
    </row>
    <row r="43" s="7" customFormat="1" ht="20" customHeight="1" spans="1:16384">
      <c r="A43" s="9">
        <v>44790</v>
      </c>
      <c r="B43" s="9" t="s">
        <v>518</v>
      </c>
      <c r="C43" s="3" t="s">
        <v>222</v>
      </c>
      <c r="D43" s="31">
        <v>0</v>
      </c>
      <c r="E43" s="31"/>
      <c r="F43" s="3">
        <v>289</v>
      </c>
      <c r="G43" s="3">
        <v>6</v>
      </c>
      <c r="H43" s="3">
        <v>1</v>
      </c>
      <c r="I43" s="3">
        <v>0</v>
      </c>
      <c r="J43" s="3">
        <v>5</v>
      </c>
      <c r="K43" s="3">
        <v>2631</v>
      </c>
      <c r="L43" s="3">
        <v>471</v>
      </c>
      <c r="M43" s="51">
        <v>0.61</v>
      </c>
      <c r="N43" s="32">
        <v>6</v>
      </c>
      <c r="O43" s="3">
        <v>4</v>
      </c>
      <c r="P43" s="32">
        <v>3</v>
      </c>
      <c r="XEZ43"/>
      <c r="XFA43"/>
      <c r="XFB43"/>
      <c r="XFC43"/>
      <c r="XFD43"/>
    </row>
    <row r="44" s="7" customFormat="1" ht="20" customHeight="1" spans="1:16384">
      <c r="A44" s="8" t="s">
        <v>56</v>
      </c>
      <c r="B44" s="8"/>
      <c r="C44" s="8"/>
      <c r="D44" s="24">
        <f t="shared" ref="D44:P44" si="20">SUM(D43:D43)</f>
        <v>0</v>
      </c>
      <c r="E44" s="24">
        <f t="shared" si="20"/>
        <v>0</v>
      </c>
      <c r="F44" s="8">
        <f t="shared" si="20"/>
        <v>289</v>
      </c>
      <c r="G44" s="8">
        <f t="shared" si="20"/>
        <v>6</v>
      </c>
      <c r="H44" s="8">
        <f t="shared" si="20"/>
        <v>1</v>
      </c>
      <c r="I44" s="8">
        <f t="shared" si="20"/>
        <v>0</v>
      </c>
      <c r="J44" s="8">
        <f t="shared" si="20"/>
        <v>5</v>
      </c>
      <c r="K44" s="8">
        <f t="shared" si="20"/>
        <v>2631</v>
      </c>
      <c r="L44" s="8">
        <f t="shared" si="20"/>
        <v>471</v>
      </c>
      <c r="M44" s="44">
        <f t="shared" si="20"/>
        <v>0.61</v>
      </c>
      <c r="N44" s="8">
        <f t="shared" si="20"/>
        <v>6</v>
      </c>
      <c r="O44" s="8">
        <f t="shared" si="20"/>
        <v>4</v>
      </c>
      <c r="P44" s="8">
        <f t="shared" si="20"/>
        <v>3</v>
      </c>
      <c r="XEZ44"/>
      <c r="XFA44"/>
      <c r="XFB44"/>
      <c r="XFC44"/>
      <c r="XFD44"/>
    </row>
    <row r="45" s="7" customFormat="1" ht="20" customHeight="1" spans="1:16384">
      <c r="A45" s="9">
        <v>44789</v>
      </c>
      <c r="B45" s="9" t="s">
        <v>518</v>
      </c>
      <c r="C45" s="3" t="s">
        <v>222</v>
      </c>
      <c r="D45" s="31">
        <v>0</v>
      </c>
      <c r="E45" s="31"/>
      <c r="F45" s="3">
        <v>310</v>
      </c>
      <c r="G45" s="3">
        <v>6</v>
      </c>
      <c r="H45" s="3">
        <v>4</v>
      </c>
      <c r="I45" s="3">
        <v>0</v>
      </c>
      <c r="J45" s="3">
        <v>9</v>
      </c>
      <c r="K45" s="3">
        <v>1980</v>
      </c>
      <c r="L45" s="3">
        <v>419</v>
      </c>
      <c r="M45" s="51">
        <v>0.49</v>
      </c>
      <c r="N45" s="32">
        <v>7</v>
      </c>
      <c r="O45" s="3">
        <v>0</v>
      </c>
      <c r="P45" s="32">
        <v>2</v>
      </c>
      <c r="XEZ45"/>
      <c r="XFA45"/>
      <c r="XFB45"/>
      <c r="XFC45"/>
      <c r="XFD45"/>
    </row>
    <row r="46" s="7" customFormat="1" ht="20" customHeight="1" spans="1:16384">
      <c r="A46" s="8" t="s">
        <v>57</v>
      </c>
      <c r="B46" s="8"/>
      <c r="C46" s="8"/>
      <c r="D46" s="24">
        <f t="shared" ref="D46:P46" si="21">SUM(D45:D45)</f>
        <v>0</v>
      </c>
      <c r="E46" s="24">
        <f t="shared" si="21"/>
        <v>0</v>
      </c>
      <c r="F46" s="8">
        <f t="shared" si="21"/>
        <v>310</v>
      </c>
      <c r="G46" s="8">
        <f t="shared" si="21"/>
        <v>6</v>
      </c>
      <c r="H46" s="8">
        <f t="shared" si="21"/>
        <v>4</v>
      </c>
      <c r="I46" s="8">
        <f t="shared" si="21"/>
        <v>0</v>
      </c>
      <c r="J46" s="8">
        <f t="shared" si="21"/>
        <v>9</v>
      </c>
      <c r="K46" s="8">
        <f t="shared" si="21"/>
        <v>1980</v>
      </c>
      <c r="L46" s="8">
        <f t="shared" si="21"/>
        <v>419</v>
      </c>
      <c r="M46" s="44">
        <f t="shared" si="21"/>
        <v>0.49</v>
      </c>
      <c r="N46" s="8">
        <f t="shared" si="21"/>
        <v>7</v>
      </c>
      <c r="O46" s="8">
        <f t="shared" si="21"/>
        <v>0</v>
      </c>
      <c r="P46" s="8">
        <f t="shared" si="21"/>
        <v>2</v>
      </c>
      <c r="XEZ46"/>
      <c r="XFA46"/>
      <c r="XFB46"/>
      <c r="XFC46"/>
      <c r="XFD46"/>
    </row>
    <row r="47" s="7" customFormat="1" ht="20" customHeight="1" spans="1:16384">
      <c r="A47" s="9">
        <v>44788</v>
      </c>
      <c r="B47" s="9" t="s">
        <v>518</v>
      </c>
      <c r="C47" s="3" t="s">
        <v>222</v>
      </c>
      <c r="D47" s="31">
        <v>0</v>
      </c>
      <c r="E47" s="31"/>
      <c r="F47" s="3">
        <v>286</v>
      </c>
      <c r="G47" s="3">
        <v>2</v>
      </c>
      <c r="H47" s="3">
        <v>2</v>
      </c>
      <c r="I47" s="3">
        <v>0</v>
      </c>
      <c r="J47" s="3">
        <v>4</v>
      </c>
      <c r="K47" s="3">
        <v>1980</v>
      </c>
      <c r="L47" s="3">
        <v>419</v>
      </c>
      <c r="M47" s="51">
        <v>0.49</v>
      </c>
      <c r="N47" s="32">
        <v>7</v>
      </c>
      <c r="O47" s="3">
        <v>0</v>
      </c>
      <c r="P47" s="32">
        <v>2</v>
      </c>
      <c r="XEZ47"/>
      <c r="XFA47"/>
      <c r="XFB47"/>
      <c r="XFC47"/>
      <c r="XFD47"/>
    </row>
    <row r="48" s="7" customFormat="1" ht="20" customHeight="1" spans="1:16384">
      <c r="A48" s="8" t="s">
        <v>58</v>
      </c>
      <c r="B48" s="8"/>
      <c r="C48" s="8"/>
      <c r="D48" s="24">
        <f t="shared" ref="D48:P48" si="22">SUM(D47:D47)</f>
        <v>0</v>
      </c>
      <c r="E48" s="24">
        <f t="shared" si="22"/>
        <v>0</v>
      </c>
      <c r="F48" s="8">
        <f t="shared" si="22"/>
        <v>286</v>
      </c>
      <c r="G48" s="8">
        <f t="shared" si="22"/>
        <v>2</v>
      </c>
      <c r="H48" s="8">
        <f t="shared" si="22"/>
        <v>2</v>
      </c>
      <c r="I48" s="8">
        <f t="shared" si="22"/>
        <v>0</v>
      </c>
      <c r="J48" s="8">
        <f t="shared" si="22"/>
        <v>4</v>
      </c>
      <c r="K48" s="8">
        <f t="shared" si="22"/>
        <v>1980</v>
      </c>
      <c r="L48" s="8">
        <f t="shared" si="22"/>
        <v>419</v>
      </c>
      <c r="M48" s="44">
        <f t="shared" si="22"/>
        <v>0.49</v>
      </c>
      <c r="N48" s="8">
        <f t="shared" si="22"/>
        <v>7</v>
      </c>
      <c r="O48" s="8">
        <f t="shared" si="22"/>
        <v>0</v>
      </c>
      <c r="P48" s="8">
        <f t="shared" si="22"/>
        <v>2</v>
      </c>
      <c r="XEZ48"/>
      <c r="XFA48"/>
      <c r="XFB48"/>
      <c r="XFC48"/>
      <c r="XFD48"/>
    </row>
    <row r="49" s="7" customFormat="1" ht="20" customHeight="1" spans="1:16384">
      <c r="A49" s="9">
        <v>44787</v>
      </c>
      <c r="B49" s="9" t="s">
        <v>518</v>
      </c>
      <c r="C49" s="3" t="s">
        <v>222</v>
      </c>
      <c r="D49" s="31">
        <v>0</v>
      </c>
      <c r="E49" s="31"/>
      <c r="F49" s="3">
        <v>245</v>
      </c>
      <c r="G49" s="3">
        <v>2</v>
      </c>
      <c r="H49" s="3">
        <v>2</v>
      </c>
      <c r="I49" s="3">
        <v>0</v>
      </c>
      <c r="J49" s="3">
        <v>4</v>
      </c>
      <c r="K49" s="3">
        <v>3141</v>
      </c>
      <c r="L49" s="3">
        <v>417</v>
      </c>
      <c r="M49" s="51">
        <v>0.87</v>
      </c>
      <c r="N49" s="32">
        <v>6</v>
      </c>
      <c r="O49" s="3">
        <v>0</v>
      </c>
      <c r="P49" s="32">
        <v>2</v>
      </c>
      <c r="XEZ49"/>
      <c r="XFA49"/>
      <c r="XFB49"/>
      <c r="XFC49"/>
      <c r="XFD49"/>
    </row>
    <row r="50" s="7" customFormat="1" ht="20" customHeight="1" spans="1:16384">
      <c r="A50" s="8" t="s">
        <v>59</v>
      </c>
      <c r="B50" s="8"/>
      <c r="C50" s="8"/>
      <c r="D50" s="24">
        <f t="shared" ref="D50:P50" si="23">SUM(D49:D49)</f>
        <v>0</v>
      </c>
      <c r="E50" s="24">
        <f t="shared" si="23"/>
        <v>0</v>
      </c>
      <c r="F50" s="8">
        <f t="shared" si="23"/>
        <v>245</v>
      </c>
      <c r="G50" s="8">
        <f t="shared" si="23"/>
        <v>2</v>
      </c>
      <c r="H50" s="8">
        <f t="shared" si="23"/>
        <v>2</v>
      </c>
      <c r="I50" s="8">
        <f t="shared" si="23"/>
        <v>0</v>
      </c>
      <c r="J50" s="8">
        <f t="shared" si="23"/>
        <v>4</v>
      </c>
      <c r="K50" s="8">
        <f t="shared" si="23"/>
        <v>3141</v>
      </c>
      <c r="L50" s="8">
        <f t="shared" si="23"/>
        <v>417</v>
      </c>
      <c r="M50" s="44">
        <f t="shared" si="23"/>
        <v>0.87</v>
      </c>
      <c r="N50" s="8">
        <f t="shared" si="23"/>
        <v>6</v>
      </c>
      <c r="O50" s="8">
        <f t="shared" si="23"/>
        <v>0</v>
      </c>
      <c r="P50" s="8">
        <f t="shared" si="23"/>
        <v>2</v>
      </c>
      <c r="XEZ50"/>
      <c r="XFA50"/>
      <c r="XFB50"/>
      <c r="XFC50"/>
      <c r="XFD50"/>
    </row>
    <row r="51" s="7" customFormat="1" ht="20" customHeight="1" spans="1:16384">
      <c r="A51" s="9">
        <v>44786</v>
      </c>
      <c r="B51" s="9" t="s">
        <v>518</v>
      </c>
      <c r="C51" s="3" t="s">
        <v>222</v>
      </c>
      <c r="D51" s="31">
        <v>200</v>
      </c>
      <c r="E51" s="31"/>
      <c r="F51" s="3">
        <v>250</v>
      </c>
      <c r="G51" s="3">
        <v>6</v>
      </c>
      <c r="H51" s="3">
        <v>2</v>
      </c>
      <c r="I51" s="3">
        <v>1</v>
      </c>
      <c r="J51" s="3">
        <v>5</v>
      </c>
      <c r="K51" s="3">
        <v>5035</v>
      </c>
      <c r="L51" s="3">
        <v>653</v>
      </c>
      <c r="M51" s="51">
        <v>0.69</v>
      </c>
      <c r="N51" s="32">
        <v>7</v>
      </c>
      <c r="O51" s="3">
        <v>1</v>
      </c>
      <c r="P51" s="32">
        <v>2</v>
      </c>
      <c r="XEZ51"/>
      <c r="XFA51"/>
      <c r="XFB51"/>
      <c r="XFC51"/>
      <c r="XFD51"/>
    </row>
    <row r="52" s="7" customFormat="1" ht="20" customHeight="1" spans="1:16384">
      <c r="A52" s="8" t="s">
        <v>60</v>
      </c>
      <c r="B52" s="8"/>
      <c r="C52" s="8"/>
      <c r="D52" s="24">
        <f t="shared" ref="D52:P52" si="24">SUM(D51:D51)</f>
        <v>200</v>
      </c>
      <c r="E52" s="24">
        <f t="shared" si="24"/>
        <v>0</v>
      </c>
      <c r="F52" s="8">
        <f t="shared" si="24"/>
        <v>250</v>
      </c>
      <c r="G52" s="8">
        <f t="shared" si="24"/>
        <v>6</v>
      </c>
      <c r="H52" s="8">
        <f t="shared" si="24"/>
        <v>2</v>
      </c>
      <c r="I52" s="8">
        <f t="shared" si="24"/>
        <v>1</v>
      </c>
      <c r="J52" s="8">
        <f t="shared" si="24"/>
        <v>5</v>
      </c>
      <c r="K52" s="8">
        <f t="shared" si="24"/>
        <v>5035</v>
      </c>
      <c r="L52" s="8">
        <f t="shared" si="24"/>
        <v>653</v>
      </c>
      <c r="M52" s="44">
        <f t="shared" si="24"/>
        <v>0.69</v>
      </c>
      <c r="N52" s="8">
        <f t="shared" si="24"/>
        <v>7</v>
      </c>
      <c r="O52" s="8">
        <f t="shared" si="24"/>
        <v>1</v>
      </c>
      <c r="P52" s="8">
        <f t="shared" si="24"/>
        <v>2</v>
      </c>
      <c r="XEZ52"/>
      <c r="XFA52"/>
      <c r="XFB52"/>
      <c r="XFC52"/>
      <c r="XFD52"/>
    </row>
    <row r="53" s="7" customFormat="1" ht="20" customHeight="1" spans="1:16384">
      <c r="A53" s="9">
        <v>44785</v>
      </c>
      <c r="B53" s="9" t="s">
        <v>518</v>
      </c>
      <c r="C53" s="3" t="s">
        <v>222</v>
      </c>
      <c r="D53" s="31">
        <v>0</v>
      </c>
      <c r="E53" s="31"/>
      <c r="F53" s="3">
        <v>276</v>
      </c>
      <c r="G53" s="3">
        <v>3</v>
      </c>
      <c r="H53" s="3">
        <v>1</v>
      </c>
      <c r="I53" s="3">
        <v>0</v>
      </c>
      <c r="J53" s="3">
        <v>5</v>
      </c>
      <c r="K53" s="3">
        <v>4000</v>
      </c>
      <c r="L53" s="3">
        <v>561</v>
      </c>
      <c r="M53" s="51">
        <v>0.52</v>
      </c>
      <c r="N53" s="32">
        <v>13</v>
      </c>
      <c r="O53" s="3">
        <v>7</v>
      </c>
      <c r="P53" s="32">
        <v>4</v>
      </c>
      <c r="XEZ53"/>
      <c r="XFA53"/>
      <c r="XFB53"/>
      <c r="XFC53"/>
      <c r="XFD53"/>
    </row>
    <row r="54" s="7" customFormat="1" ht="20" customHeight="1" spans="1:16384">
      <c r="A54" s="8" t="s">
        <v>61</v>
      </c>
      <c r="B54" s="8"/>
      <c r="C54" s="8"/>
      <c r="D54" s="24">
        <f t="shared" ref="D54:P54" si="25">SUM(D53:D53)</f>
        <v>0</v>
      </c>
      <c r="E54" s="24">
        <f t="shared" si="25"/>
        <v>0</v>
      </c>
      <c r="F54" s="8">
        <f t="shared" si="25"/>
        <v>276</v>
      </c>
      <c r="G54" s="8">
        <f t="shared" si="25"/>
        <v>3</v>
      </c>
      <c r="H54" s="8">
        <f t="shared" si="25"/>
        <v>1</v>
      </c>
      <c r="I54" s="8">
        <f t="shared" si="25"/>
        <v>0</v>
      </c>
      <c r="J54" s="8">
        <f t="shared" si="25"/>
        <v>5</v>
      </c>
      <c r="K54" s="8">
        <f t="shared" si="25"/>
        <v>4000</v>
      </c>
      <c r="L54" s="8">
        <f t="shared" si="25"/>
        <v>561</v>
      </c>
      <c r="M54" s="44">
        <f t="shared" si="25"/>
        <v>0.52</v>
      </c>
      <c r="N54" s="8">
        <f t="shared" si="25"/>
        <v>13</v>
      </c>
      <c r="O54" s="8">
        <f t="shared" si="25"/>
        <v>7</v>
      </c>
      <c r="P54" s="8">
        <f t="shared" si="25"/>
        <v>4</v>
      </c>
      <c r="XEZ54"/>
      <c r="XFA54"/>
      <c r="XFB54"/>
      <c r="XFC54"/>
      <c r="XFD54"/>
    </row>
    <row r="55" s="7" customFormat="1" ht="20" customHeight="1" spans="1:16384">
      <c r="A55" s="9">
        <v>44784</v>
      </c>
      <c r="B55" s="9" t="s">
        <v>518</v>
      </c>
      <c r="C55" s="3" t="s">
        <v>222</v>
      </c>
      <c r="D55" s="31">
        <v>0</v>
      </c>
      <c r="E55" s="31"/>
      <c r="F55" s="3">
        <v>370</v>
      </c>
      <c r="G55" s="3">
        <v>4</v>
      </c>
      <c r="H55" s="3">
        <v>3</v>
      </c>
      <c r="I55" s="3">
        <v>0</v>
      </c>
      <c r="J55" s="3">
        <v>5</v>
      </c>
      <c r="K55" s="3">
        <v>2662</v>
      </c>
      <c r="L55" s="3">
        <v>470</v>
      </c>
      <c r="M55" s="51">
        <v>0.62</v>
      </c>
      <c r="N55" s="32">
        <v>7</v>
      </c>
      <c r="O55" s="3">
        <v>5</v>
      </c>
      <c r="P55" s="32">
        <v>2</v>
      </c>
      <c r="XEZ55"/>
      <c r="XFA55"/>
      <c r="XFB55"/>
      <c r="XFC55"/>
      <c r="XFD55"/>
    </row>
    <row r="56" s="7" customFormat="1" ht="20" customHeight="1" spans="1:16384">
      <c r="A56" s="8" t="s">
        <v>62</v>
      </c>
      <c r="B56" s="8"/>
      <c r="C56" s="8"/>
      <c r="D56" s="24">
        <f t="shared" ref="D56:P56" si="26">SUM(D55:D55)</f>
        <v>0</v>
      </c>
      <c r="E56" s="24">
        <f t="shared" si="26"/>
        <v>0</v>
      </c>
      <c r="F56" s="8">
        <f t="shared" si="26"/>
        <v>370</v>
      </c>
      <c r="G56" s="8">
        <f t="shared" si="26"/>
        <v>4</v>
      </c>
      <c r="H56" s="8">
        <f t="shared" si="26"/>
        <v>3</v>
      </c>
      <c r="I56" s="8">
        <f t="shared" si="26"/>
        <v>0</v>
      </c>
      <c r="J56" s="8">
        <f t="shared" si="26"/>
        <v>5</v>
      </c>
      <c r="K56" s="8">
        <f t="shared" si="26"/>
        <v>2662</v>
      </c>
      <c r="L56" s="8">
        <f t="shared" si="26"/>
        <v>470</v>
      </c>
      <c r="M56" s="44">
        <f t="shared" si="26"/>
        <v>0.62</v>
      </c>
      <c r="N56" s="8">
        <f t="shared" si="26"/>
        <v>7</v>
      </c>
      <c r="O56" s="8">
        <f t="shared" si="26"/>
        <v>5</v>
      </c>
      <c r="P56" s="8">
        <f t="shared" si="26"/>
        <v>2</v>
      </c>
      <c r="XEZ56"/>
      <c r="XFA56"/>
      <c r="XFB56"/>
      <c r="XFC56"/>
      <c r="XFD56"/>
    </row>
    <row r="57" s="7" customFormat="1" ht="20" customHeight="1" spans="1:16384">
      <c r="A57" s="9">
        <v>44783</v>
      </c>
      <c r="B57" s="9" t="s">
        <v>518</v>
      </c>
      <c r="C57" s="3" t="s">
        <v>222</v>
      </c>
      <c r="D57" s="31">
        <v>0</v>
      </c>
      <c r="E57" s="31"/>
      <c r="F57" s="3">
        <v>261</v>
      </c>
      <c r="G57" s="3">
        <v>3</v>
      </c>
      <c r="H57" s="3">
        <v>2</v>
      </c>
      <c r="I57" s="3">
        <v>0</v>
      </c>
      <c r="J57" s="3">
        <v>4</v>
      </c>
      <c r="K57" s="3">
        <v>2217</v>
      </c>
      <c r="L57" s="3">
        <v>336</v>
      </c>
      <c r="M57" s="51">
        <v>0.66</v>
      </c>
      <c r="N57" s="32">
        <v>7</v>
      </c>
      <c r="O57" s="3">
        <v>3</v>
      </c>
      <c r="P57" s="32">
        <v>2</v>
      </c>
      <c r="XEZ57"/>
      <c r="XFA57"/>
      <c r="XFB57"/>
      <c r="XFC57"/>
      <c r="XFD57"/>
    </row>
    <row r="58" s="7" customFormat="1" ht="20" customHeight="1" spans="1:16384">
      <c r="A58" s="8" t="s">
        <v>63</v>
      </c>
      <c r="B58" s="8"/>
      <c r="C58" s="8"/>
      <c r="D58" s="24">
        <f t="shared" ref="D58:P58" si="27">SUM(D57:D57)</f>
        <v>0</v>
      </c>
      <c r="E58" s="24">
        <f t="shared" si="27"/>
        <v>0</v>
      </c>
      <c r="F58" s="8">
        <f t="shared" si="27"/>
        <v>261</v>
      </c>
      <c r="G58" s="8">
        <f t="shared" si="27"/>
        <v>3</v>
      </c>
      <c r="H58" s="8">
        <f t="shared" si="27"/>
        <v>2</v>
      </c>
      <c r="I58" s="8">
        <f t="shared" si="27"/>
        <v>0</v>
      </c>
      <c r="J58" s="8">
        <f t="shared" si="27"/>
        <v>4</v>
      </c>
      <c r="K58" s="8">
        <f t="shared" si="27"/>
        <v>2217</v>
      </c>
      <c r="L58" s="8">
        <f t="shared" si="27"/>
        <v>336</v>
      </c>
      <c r="M58" s="44">
        <f t="shared" si="27"/>
        <v>0.66</v>
      </c>
      <c r="N58" s="8">
        <f t="shared" si="27"/>
        <v>7</v>
      </c>
      <c r="O58" s="8">
        <f t="shared" si="27"/>
        <v>3</v>
      </c>
      <c r="P58" s="8">
        <f t="shared" si="27"/>
        <v>2</v>
      </c>
      <c r="XEZ58"/>
      <c r="XFA58"/>
      <c r="XFB58"/>
      <c r="XFC58"/>
      <c r="XFD58"/>
    </row>
    <row r="59" s="7" customFormat="1" ht="20" customHeight="1" spans="1:16384">
      <c r="A59" s="9">
        <v>44782</v>
      </c>
      <c r="B59" s="9" t="s">
        <v>518</v>
      </c>
      <c r="C59" s="3" t="s">
        <v>222</v>
      </c>
      <c r="D59" s="31">
        <v>20</v>
      </c>
      <c r="E59" s="31"/>
      <c r="F59" s="3">
        <v>249</v>
      </c>
      <c r="G59" s="3">
        <v>4</v>
      </c>
      <c r="H59" s="3">
        <v>3</v>
      </c>
      <c r="I59" s="3">
        <v>2</v>
      </c>
      <c r="J59" s="3">
        <v>5</v>
      </c>
      <c r="K59" s="3">
        <v>2723</v>
      </c>
      <c r="L59" s="3">
        <v>413</v>
      </c>
      <c r="M59" s="51">
        <v>1.4</v>
      </c>
      <c r="N59" s="32">
        <v>9</v>
      </c>
      <c r="O59" s="3">
        <v>7</v>
      </c>
      <c r="P59" s="32">
        <v>4</v>
      </c>
      <c r="XEZ59"/>
      <c r="XFA59"/>
      <c r="XFB59"/>
      <c r="XFC59"/>
      <c r="XFD59"/>
    </row>
    <row r="60" s="7" customFormat="1" ht="20" customHeight="1" spans="1:16384">
      <c r="A60" s="8" t="s">
        <v>64</v>
      </c>
      <c r="B60" s="8"/>
      <c r="C60" s="8"/>
      <c r="D60" s="24">
        <f t="shared" ref="D60:P60" si="28">SUM(D59:D59)</f>
        <v>20</v>
      </c>
      <c r="E60" s="24">
        <f t="shared" si="28"/>
        <v>0</v>
      </c>
      <c r="F60" s="8">
        <f t="shared" si="28"/>
        <v>249</v>
      </c>
      <c r="G60" s="8">
        <f t="shared" si="28"/>
        <v>4</v>
      </c>
      <c r="H60" s="8">
        <f t="shared" si="28"/>
        <v>3</v>
      </c>
      <c r="I60" s="8">
        <f t="shared" si="28"/>
        <v>2</v>
      </c>
      <c r="J60" s="8">
        <f t="shared" si="28"/>
        <v>5</v>
      </c>
      <c r="K60" s="8">
        <f t="shared" si="28"/>
        <v>2723</v>
      </c>
      <c r="L60" s="8">
        <f t="shared" si="28"/>
        <v>413</v>
      </c>
      <c r="M60" s="44">
        <f t="shared" si="28"/>
        <v>1.4</v>
      </c>
      <c r="N60" s="8">
        <f t="shared" si="28"/>
        <v>9</v>
      </c>
      <c r="O60" s="8">
        <f t="shared" si="28"/>
        <v>7</v>
      </c>
      <c r="P60" s="8">
        <f t="shared" si="28"/>
        <v>4</v>
      </c>
      <c r="XEZ60"/>
      <c r="XFA60"/>
      <c r="XFB60"/>
      <c r="XFC60"/>
      <c r="XFD60"/>
    </row>
    <row r="61" s="7" customFormat="1" ht="20" customHeight="1" spans="1:16384">
      <c r="A61" s="9">
        <v>44781</v>
      </c>
      <c r="B61" s="9" t="s">
        <v>518</v>
      </c>
      <c r="C61" s="3" t="s">
        <v>222</v>
      </c>
      <c r="D61" s="31">
        <v>0</v>
      </c>
      <c r="E61" s="31"/>
      <c r="F61" s="3">
        <v>282</v>
      </c>
      <c r="G61" s="3">
        <v>2</v>
      </c>
      <c r="H61" s="3">
        <v>1</v>
      </c>
      <c r="I61" s="3">
        <v>0</v>
      </c>
      <c r="J61" s="3">
        <v>4</v>
      </c>
      <c r="K61" s="3">
        <v>2678</v>
      </c>
      <c r="L61" s="3">
        <v>445</v>
      </c>
      <c r="M61" s="51">
        <v>0.57</v>
      </c>
      <c r="N61" s="32">
        <v>11</v>
      </c>
      <c r="O61" s="3">
        <v>6</v>
      </c>
      <c r="P61" s="32">
        <v>2</v>
      </c>
      <c r="XEZ61"/>
      <c r="XFA61"/>
      <c r="XFB61"/>
      <c r="XFC61"/>
      <c r="XFD61"/>
    </row>
    <row r="62" s="7" customFormat="1" ht="20" customHeight="1" spans="1:16384">
      <c r="A62" s="8" t="s">
        <v>65</v>
      </c>
      <c r="B62" s="8"/>
      <c r="C62" s="8"/>
      <c r="D62" s="24">
        <f t="shared" ref="D62:P62" si="29">SUM(D61:D61)</f>
        <v>0</v>
      </c>
      <c r="E62" s="24">
        <f t="shared" si="29"/>
        <v>0</v>
      </c>
      <c r="F62" s="8">
        <f t="shared" si="29"/>
        <v>282</v>
      </c>
      <c r="G62" s="8">
        <f t="shared" si="29"/>
        <v>2</v>
      </c>
      <c r="H62" s="8">
        <f t="shared" si="29"/>
        <v>1</v>
      </c>
      <c r="I62" s="8">
        <f t="shared" si="29"/>
        <v>0</v>
      </c>
      <c r="J62" s="8">
        <f t="shared" si="29"/>
        <v>4</v>
      </c>
      <c r="K62" s="8">
        <f t="shared" si="29"/>
        <v>2678</v>
      </c>
      <c r="L62" s="8">
        <f t="shared" si="29"/>
        <v>445</v>
      </c>
      <c r="M62" s="44">
        <f t="shared" si="29"/>
        <v>0.57</v>
      </c>
      <c r="N62" s="8">
        <f t="shared" si="29"/>
        <v>11</v>
      </c>
      <c r="O62" s="8">
        <f t="shared" si="29"/>
        <v>6</v>
      </c>
      <c r="P62" s="8">
        <f t="shared" si="29"/>
        <v>2</v>
      </c>
      <c r="XEZ62"/>
      <c r="XFA62"/>
      <c r="XFB62"/>
      <c r="XFC62"/>
      <c r="XFD62"/>
    </row>
    <row r="63" s="7" customFormat="1" ht="20" customHeight="1" spans="1:16384">
      <c r="A63" s="9">
        <v>44780</v>
      </c>
      <c r="B63" s="9" t="s">
        <v>519</v>
      </c>
      <c r="C63" s="3" t="s">
        <v>131</v>
      </c>
      <c r="D63" s="31">
        <v>0</v>
      </c>
      <c r="E63" s="31"/>
      <c r="F63" s="3"/>
      <c r="G63" s="3"/>
      <c r="H63" s="3"/>
      <c r="I63" s="3"/>
      <c r="J63" s="3"/>
      <c r="K63" s="3"/>
      <c r="L63" s="3"/>
      <c r="M63" s="51"/>
      <c r="N63" s="32"/>
      <c r="O63" s="3"/>
      <c r="P63" s="32"/>
      <c r="XEZ63"/>
      <c r="XFA63"/>
      <c r="XFB63"/>
      <c r="XFC63"/>
      <c r="XFD63"/>
    </row>
    <row r="64" s="7" customFormat="1" ht="20" customHeight="1" spans="1:16384">
      <c r="A64" s="9">
        <v>44780</v>
      </c>
      <c r="B64" s="9" t="s">
        <v>518</v>
      </c>
      <c r="C64" s="3" t="s">
        <v>222</v>
      </c>
      <c r="D64" s="31">
        <v>0</v>
      </c>
      <c r="E64" s="31"/>
      <c r="F64" s="3">
        <v>266</v>
      </c>
      <c r="G64" s="3">
        <v>0</v>
      </c>
      <c r="H64" s="3">
        <v>1</v>
      </c>
      <c r="I64" s="3">
        <v>0</v>
      </c>
      <c r="J64" s="3">
        <v>3</v>
      </c>
      <c r="K64" s="3">
        <v>3088</v>
      </c>
      <c r="L64" s="3">
        <v>525</v>
      </c>
      <c r="M64" s="51">
        <v>1.01</v>
      </c>
      <c r="N64" s="32">
        <v>14</v>
      </c>
      <c r="O64" s="3">
        <v>5</v>
      </c>
      <c r="P64" s="32">
        <v>5</v>
      </c>
      <c r="XEZ64"/>
      <c r="XFA64"/>
      <c r="XFB64"/>
      <c r="XFC64"/>
      <c r="XFD64"/>
    </row>
    <row r="65" s="7" customFormat="1" ht="20" customHeight="1" spans="1:16384">
      <c r="A65" s="8" t="s">
        <v>66</v>
      </c>
      <c r="B65" s="8"/>
      <c r="C65" s="8"/>
      <c r="D65" s="24">
        <f t="shared" ref="D65:P65" si="30">SUM(D63:D64)</f>
        <v>0</v>
      </c>
      <c r="E65" s="24">
        <f t="shared" si="30"/>
        <v>0</v>
      </c>
      <c r="F65" s="8">
        <f t="shared" si="30"/>
        <v>266</v>
      </c>
      <c r="G65" s="8">
        <f t="shared" si="30"/>
        <v>0</v>
      </c>
      <c r="H65" s="8">
        <f t="shared" si="30"/>
        <v>1</v>
      </c>
      <c r="I65" s="8">
        <f t="shared" si="30"/>
        <v>0</v>
      </c>
      <c r="J65" s="8">
        <f t="shared" si="30"/>
        <v>3</v>
      </c>
      <c r="K65" s="8">
        <f t="shared" si="30"/>
        <v>3088</v>
      </c>
      <c r="L65" s="8">
        <f t="shared" si="30"/>
        <v>525</v>
      </c>
      <c r="M65" s="44">
        <f t="shared" si="30"/>
        <v>1.01</v>
      </c>
      <c r="N65" s="8">
        <f t="shared" si="30"/>
        <v>14</v>
      </c>
      <c r="O65" s="8">
        <f t="shared" si="30"/>
        <v>5</v>
      </c>
      <c r="P65" s="8">
        <f t="shared" si="30"/>
        <v>5</v>
      </c>
      <c r="XEZ65"/>
      <c r="XFA65"/>
      <c r="XFB65"/>
      <c r="XFC65"/>
      <c r="XFD65"/>
    </row>
    <row r="66" s="7" customFormat="1" ht="20" customHeight="1" spans="1:16384">
      <c r="A66" s="9">
        <v>44779</v>
      </c>
      <c r="B66" s="9" t="s">
        <v>519</v>
      </c>
      <c r="C66" s="3" t="s">
        <v>131</v>
      </c>
      <c r="D66" s="31">
        <v>61</v>
      </c>
      <c r="E66" s="31"/>
      <c r="F66" s="3">
        <v>240.6</v>
      </c>
      <c r="G66" s="3"/>
      <c r="H66" s="3">
        <v>1</v>
      </c>
      <c r="I66" s="3"/>
      <c r="J66" s="3"/>
      <c r="K66" s="3"/>
      <c r="L66" s="3">
        <v>2074</v>
      </c>
      <c r="M66" s="51">
        <v>0.9</v>
      </c>
      <c r="N66" s="32">
        <v>14</v>
      </c>
      <c r="O66" s="3"/>
      <c r="P66" s="32">
        <v>9</v>
      </c>
      <c r="XEZ66"/>
      <c r="XFA66"/>
      <c r="XFB66"/>
      <c r="XFC66"/>
      <c r="XFD66"/>
    </row>
    <row r="67" s="7" customFormat="1" ht="20" customHeight="1" spans="1:16384">
      <c r="A67" s="9">
        <v>44779</v>
      </c>
      <c r="B67" s="9" t="s">
        <v>518</v>
      </c>
      <c r="C67" s="3" t="s">
        <v>222</v>
      </c>
      <c r="D67" s="31">
        <v>0</v>
      </c>
      <c r="E67" s="3"/>
      <c r="F67" s="3">
        <v>340</v>
      </c>
      <c r="G67" s="3">
        <v>5</v>
      </c>
      <c r="H67" s="3">
        <v>4</v>
      </c>
      <c r="I67" s="3">
        <v>0</v>
      </c>
      <c r="J67" s="3">
        <v>8</v>
      </c>
      <c r="K67" s="3">
        <v>2890</v>
      </c>
      <c r="L67" s="3">
        <v>543</v>
      </c>
      <c r="M67" s="51">
        <v>1.18</v>
      </c>
      <c r="N67" s="32">
        <v>10</v>
      </c>
      <c r="O67" s="32">
        <v>3</v>
      </c>
      <c r="P67" s="32">
        <v>3</v>
      </c>
      <c r="XEZ67"/>
      <c r="XFA67"/>
      <c r="XFB67"/>
      <c r="XFC67"/>
      <c r="XFD67"/>
    </row>
    <row r="68" s="7" customFormat="1" ht="20" customHeight="1" spans="1:16384">
      <c r="A68" s="8" t="s">
        <v>67</v>
      </c>
      <c r="B68" s="8"/>
      <c r="C68" s="8"/>
      <c r="D68" s="24">
        <f>SUM(D66:D66)</f>
        <v>61</v>
      </c>
      <c r="E68" s="24">
        <f>SUM(E66:E66)</f>
        <v>0</v>
      </c>
      <c r="F68" s="8">
        <f>SUM(F66:F67)</f>
        <v>580.6</v>
      </c>
      <c r="G68" s="8">
        <f t="shared" ref="G68:P68" si="31">SUM(G66:G67)</f>
        <v>5</v>
      </c>
      <c r="H68" s="8">
        <f t="shared" si="31"/>
        <v>5</v>
      </c>
      <c r="I68" s="8">
        <f t="shared" si="31"/>
        <v>0</v>
      </c>
      <c r="J68" s="8">
        <f t="shared" si="31"/>
        <v>8</v>
      </c>
      <c r="K68" s="8">
        <f t="shared" si="31"/>
        <v>2890</v>
      </c>
      <c r="L68" s="8">
        <f t="shared" si="31"/>
        <v>2617</v>
      </c>
      <c r="M68" s="8">
        <f t="shared" si="31"/>
        <v>2.08</v>
      </c>
      <c r="N68" s="8">
        <f t="shared" si="31"/>
        <v>24</v>
      </c>
      <c r="O68" s="8">
        <f t="shared" si="31"/>
        <v>3</v>
      </c>
      <c r="P68" s="8">
        <f t="shared" si="31"/>
        <v>12</v>
      </c>
      <c r="XEZ68"/>
      <c r="XFA68"/>
      <c r="XFB68"/>
      <c r="XFC68"/>
      <c r="XFD68"/>
    </row>
    <row r="69" s="7" customFormat="1" ht="20" customHeight="1" spans="1:16384">
      <c r="A69" s="9">
        <v>44778</v>
      </c>
      <c r="B69" s="9" t="s">
        <v>519</v>
      </c>
      <c r="C69" s="3" t="s">
        <v>131</v>
      </c>
      <c r="D69" s="31">
        <v>0</v>
      </c>
      <c r="E69" s="31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XEZ69"/>
      <c r="XFA69"/>
      <c r="XFB69"/>
      <c r="XFC69"/>
      <c r="XFD69"/>
    </row>
    <row r="70" s="7" customFormat="1" ht="20" customHeight="1" spans="1:16384">
      <c r="A70" s="9">
        <v>44778</v>
      </c>
      <c r="B70" s="9" t="s">
        <v>518</v>
      </c>
      <c r="C70" s="3" t="s">
        <v>222</v>
      </c>
      <c r="D70" s="31">
        <v>424</v>
      </c>
      <c r="E70" s="31"/>
      <c r="F70" s="3">
        <v>5</v>
      </c>
      <c r="G70" s="3">
        <v>0</v>
      </c>
      <c r="H70" s="3">
        <v>0</v>
      </c>
      <c r="I70" s="3">
        <v>1</v>
      </c>
      <c r="J70" s="3">
        <v>8</v>
      </c>
      <c r="K70" s="3">
        <v>287</v>
      </c>
      <c r="L70" s="3">
        <v>78</v>
      </c>
      <c r="M70" s="51">
        <v>2.35</v>
      </c>
      <c r="N70" s="32">
        <v>15</v>
      </c>
      <c r="O70" s="3">
        <v>9</v>
      </c>
      <c r="P70" s="32">
        <v>5</v>
      </c>
      <c r="XEZ70"/>
      <c r="XFA70"/>
      <c r="XFB70"/>
      <c r="XFC70"/>
      <c r="XFD70"/>
    </row>
    <row r="71" s="7" customFormat="1" ht="20" customHeight="1" spans="1:16384">
      <c r="A71" s="8" t="s">
        <v>68</v>
      </c>
      <c r="B71" s="8"/>
      <c r="C71" s="8"/>
      <c r="D71" s="24">
        <f>SUM(D69:D70)</f>
        <v>424</v>
      </c>
      <c r="E71" s="24">
        <f>SUM(E69:E70)</f>
        <v>0</v>
      </c>
      <c r="F71" s="8">
        <f>SUM(F69:F70)</f>
        <v>5</v>
      </c>
      <c r="G71" s="8">
        <f t="shared" ref="G71:P71" si="32">SUM(G69:G70)</f>
        <v>0</v>
      </c>
      <c r="H71" s="8">
        <f t="shared" si="32"/>
        <v>0</v>
      </c>
      <c r="I71" s="8">
        <f t="shared" si="32"/>
        <v>1</v>
      </c>
      <c r="J71" s="8">
        <f t="shared" si="32"/>
        <v>8</v>
      </c>
      <c r="K71" s="8">
        <f t="shared" si="32"/>
        <v>287</v>
      </c>
      <c r="L71" s="8">
        <f t="shared" si="32"/>
        <v>78</v>
      </c>
      <c r="M71" s="8">
        <f t="shared" si="32"/>
        <v>2.35</v>
      </c>
      <c r="N71" s="8">
        <f t="shared" si="32"/>
        <v>15</v>
      </c>
      <c r="O71" s="8">
        <f t="shared" si="32"/>
        <v>9</v>
      </c>
      <c r="P71" s="8">
        <f t="shared" si="32"/>
        <v>5</v>
      </c>
      <c r="XEZ71"/>
      <c r="XFA71"/>
      <c r="XFB71"/>
      <c r="XFC71"/>
      <c r="XFD71"/>
    </row>
    <row r="72" s="7" customFormat="1" ht="20" customHeight="1" spans="1:16384">
      <c r="A72" s="9">
        <v>44777</v>
      </c>
      <c r="B72" s="9" t="s">
        <v>519</v>
      </c>
      <c r="C72" s="3" t="s">
        <v>131</v>
      </c>
      <c r="D72" s="31">
        <v>61</v>
      </c>
      <c r="E72" s="31"/>
      <c r="F72" s="3">
        <v>240.6</v>
      </c>
      <c r="G72" s="3"/>
      <c r="H72" s="3">
        <v>1</v>
      </c>
      <c r="I72" s="3"/>
      <c r="J72" s="3"/>
      <c r="K72" s="3"/>
      <c r="L72" s="3">
        <v>2074</v>
      </c>
      <c r="M72" s="51">
        <v>0.9</v>
      </c>
      <c r="N72" s="32">
        <v>14</v>
      </c>
      <c r="O72" s="3"/>
      <c r="P72" s="32">
        <v>9</v>
      </c>
      <c r="XEZ72"/>
      <c r="XFA72"/>
      <c r="XFB72"/>
      <c r="XFC72"/>
      <c r="XFD72"/>
    </row>
    <row r="73" s="7" customFormat="1" ht="20" customHeight="1" spans="1:16384">
      <c r="A73" s="9">
        <v>44777</v>
      </c>
      <c r="B73" s="9" t="s">
        <v>518</v>
      </c>
      <c r="C73" s="3" t="s">
        <v>222</v>
      </c>
      <c r="D73" s="31">
        <v>20</v>
      </c>
      <c r="E73" s="31"/>
      <c r="F73" s="3">
        <v>348</v>
      </c>
      <c r="G73" s="3">
        <v>8</v>
      </c>
      <c r="H73" s="3">
        <v>8</v>
      </c>
      <c r="I73" s="3">
        <v>1</v>
      </c>
      <c r="J73" s="3">
        <v>10</v>
      </c>
      <c r="K73" s="3">
        <v>3501</v>
      </c>
      <c r="L73" s="3">
        <v>605</v>
      </c>
      <c r="M73" s="51">
        <v>1.27</v>
      </c>
      <c r="N73" s="32">
        <v>8</v>
      </c>
      <c r="O73" s="3">
        <v>3</v>
      </c>
      <c r="P73" s="32">
        <v>4</v>
      </c>
      <c r="XEZ73"/>
      <c r="XFA73"/>
      <c r="XFB73"/>
      <c r="XFC73"/>
      <c r="XFD73"/>
    </row>
    <row r="74" s="7" customFormat="1" ht="20" customHeight="1" spans="1:16384">
      <c r="A74" s="8" t="s">
        <v>69</v>
      </c>
      <c r="B74" s="8"/>
      <c r="C74" s="8"/>
      <c r="D74" s="24">
        <f t="shared" ref="D74:P74" si="33">SUM(D72:D73)</f>
        <v>81</v>
      </c>
      <c r="E74" s="24">
        <f t="shared" si="33"/>
        <v>0</v>
      </c>
      <c r="F74" s="8">
        <f t="shared" si="33"/>
        <v>588.6</v>
      </c>
      <c r="G74" s="8">
        <f t="shared" si="33"/>
        <v>8</v>
      </c>
      <c r="H74" s="8">
        <f t="shared" si="33"/>
        <v>9</v>
      </c>
      <c r="I74" s="8">
        <f t="shared" si="33"/>
        <v>1</v>
      </c>
      <c r="J74" s="8">
        <f t="shared" si="33"/>
        <v>10</v>
      </c>
      <c r="K74" s="8">
        <f t="shared" si="33"/>
        <v>3501</v>
      </c>
      <c r="L74" s="8">
        <f t="shared" si="33"/>
        <v>2679</v>
      </c>
      <c r="M74" s="44">
        <f t="shared" si="33"/>
        <v>2.17</v>
      </c>
      <c r="N74" s="8">
        <f t="shared" si="33"/>
        <v>22</v>
      </c>
      <c r="O74" s="8">
        <f t="shared" si="33"/>
        <v>3</v>
      </c>
      <c r="P74" s="8">
        <f t="shared" si="33"/>
        <v>13</v>
      </c>
      <c r="XEZ74"/>
      <c r="XFA74"/>
      <c r="XFB74"/>
      <c r="XFC74"/>
      <c r="XFD74"/>
    </row>
    <row r="75" s="7" customFormat="1" ht="20" customHeight="1" spans="1:16384">
      <c r="A75" s="9">
        <v>44776</v>
      </c>
      <c r="B75" s="9" t="s">
        <v>519</v>
      </c>
      <c r="C75" s="3" t="s">
        <v>131</v>
      </c>
      <c r="D75" s="31">
        <v>0</v>
      </c>
      <c r="E75" s="31"/>
      <c r="F75" s="3">
        <v>240.48</v>
      </c>
      <c r="G75" s="3"/>
      <c r="H75" s="3">
        <v>10</v>
      </c>
      <c r="I75" s="3"/>
      <c r="J75" s="3"/>
      <c r="K75" s="3"/>
      <c r="L75" s="3">
        <v>2149</v>
      </c>
      <c r="M75" s="51">
        <v>1.63</v>
      </c>
      <c r="N75" s="32">
        <v>35</v>
      </c>
      <c r="O75" s="3"/>
      <c r="P75" s="32">
        <v>16</v>
      </c>
      <c r="XEZ75"/>
      <c r="XFA75"/>
      <c r="XFB75"/>
      <c r="XFC75"/>
      <c r="XFD75"/>
    </row>
    <row r="76" s="7" customFormat="1" ht="20" customHeight="1" spans="1:16384">
      <c r="A76" s="9">
        <v>44776</v>
      </c>
      <c r="B76" s="9" t="s">
        <v>518</v>
      </c>
      <c r="C76" s="3" t="s">
        <v>222</v>
      </c>
      <c r="D76" s="31">
        <v>0</v>
      </c>
      <c r="E76" s="31"/>
      <c r="F76" s="3">
        <v>303</v>
      </c>
      <c r="G76" s="3">
        <v>5</v>
      </c>
      <c r="H76" s="3">
        <v>5</v>
      </c>
      <c r="I76" s="3">
        <v>0</v>
      </c>
      <c r="J76" s="3">
        <v>5</v>
      </c>
      <c r="K76" s="3">
        <v>3501</v>
      </c>
      <c r="L76" s="3">
        <v>605</v>
      </c>
      <c r="M76" s="51">
        <v>1.27</v>
      </c>
      <c r="N76" s="32">
        <v>8</v>
      </c>
      <c r="O76" s="3">
        <v>3</v>
      </c>
      <c r="P76" s="32">
        <v>4</v>
      </c>
      <c r="XEZ76"/>
      <c r="XFA76"/>
      <c r="XFB76"/>
      <c r="XFC76"/>
      <c r="XFD76"/>
    </row>
    <row r="77" s="7" customFormat="1" ht="20" customHeight="1" spans="1:16384">
      <c r="A77" s="8" t="s">
        <v>70</v>
      </c>
      <c r="B77" s="8"/>
      <c r="C77" s="8"/>
      <c r="D77" s="24">
        <f t="shared" ref="D77:P77" si="34">SUM(D75:D76)</f>
        <v>0</v>
      </c>
      <c r="E77" s="24">
        <f t="shared" si="34"/>
        <v>0</v>
      </c>
      <c r="F77" s="8">
        <f t="shared" si="34"/>
        <v>543.48</v>
      </c>
      <c r="G77" s="8">
        <f t="shared" si="34"/>
        <v>5</v>
      </c>
      <c r="H77" s="8">
        <f t="shared" si="34"/>
        <v>15</v>
      </c>
      <c r="I77" s="8">
        <f t="shared" si="34"/>
        <v>0</v>
      </c>
      <c r="J77" s="8">
        <f t="shared" si="34"/>
        <v>5</v>
      </c>
      <c r="K77" s="8">
        <f t="shared" si="34"/>
        <v>3501</v>
      </c>
      <c r="L77" s="8">
        <f t="shared" si="34"/>
        <v>2754</v>
      </c>
      <c r="M77" s="44">
        <f t="shared" si="34"/>
        <v>2.9</v>
      </c>
      <c r="N77" s="8">
        <f t="shared" si="34"/>
        <v>43</v>
      </c>
      <c r="O77" s="8">
        <f t="shared" si="34"/>
        <v>3</v>
      </c>
      <c r="P77" s="8">
        <f t="shared" si="34"/>
        <v>20</v>
      </c>
      <c r="XEZ77"/>
      <c r="XFA77"/>
      <c r="XFB77"/>
      <c r="XFC77"/>
      <c r="XFD77"/>
    </row>
    <row r="78" s="7" customFormat="1" ht="20" customHeight="1" spans="1:16384">
      <c r="A78" s="9">
        <v>44775</v>
      </c>
      <c r="B78" s="9" t="s">
        <v>519</v>
      </c>
      <c r="C78" s="3" t="s">
        <v>131</v>
      </c>
      <c r="D78" s="31">
        <v>0</v>
      </c>
      <c r="E78" s="31"/>
      <c r="F78" s="3">
        <v>241</v>
      </c>
      <c r="G78" s="3"/>
      <c r="H78" s="3">
        <v>6</v>
      </c>
      <c r="I78" s="3"/>
      <c r="J78" s="3"/>
      <c r="K78" s="3"/>
      <c r="L78" s="3">
        <v>2374</v>
      </c>
      <c r="M78" s="51">
        <v>0.92</v>
      </c>
      <c r="N78" s="32">
        <v>27</v>
      </c>
      <c r="O78" s="3"/>
      <c r="P78" s="32">
        <v>10</v>
      </c>
      <c r="XEZ78"/>
      <c r="XFA78"/>
      <c r="XFB78"/>
      <c r="XFC78"/>
      <c r="XFD78"/>
    </row>
    <row r="79" s="7" customFormat="1" ht="20" customHeight="1" spans="1:16384">
      <c r="A79" s="9">
        <v>44775</v>
      </c>
      <c r="B79" s="9" t="s">
        <v>518</v>
      </c>
      <c r="C79" s="3" t="s">
        <v>222</v>
      </c>
      <c r="D79" s="31">
        <v>10</v>
      </c>
      <c r="E79" s="31"/>
      <c r="F79" s="3">
        <v>296</v>
      </c>
      <c r="G79" s="3">
        <v>7</v>
      </c>
      <c r="H79" s="3">
        <v>6</v>
      </c>
      <c r="I79" s="3">
        <v>1</v>
      </c>
      <c r="J79" s="3">
        <v>8</v>
      </c>
      <c r="K79" s="3">
        <v>13959</v>
      </c>
      <c r="L79" s="3">
        <v>1405</v>
      </c>
      <c r="M79" s="51">
        <v>0.79</v>
      </c>
      <c r="N79" s="32">
        <v>14</v>
      </c>
      <c r="O79" s="3">
        <v>10</v>
      </c>
      <c r="P79" s="32">
        <v>5</v>
      </c>
      <c r="XEZ79"/>
      <c r="XFA79"/>
      <c r="XFB79"/>
      <c r="XFC79"/>
      <c r="XFD79"/>
    </row>
    <row r="80" s="7" customFormat="1" ht="20" customHeight="1" spans="1:16384">
      <c r="A80" s="8" t="s">
        <v>71</v>
      </c>
      <c r="B80" s="8"/>
      <c r="C80" s="8"/>
      <c r="D80" s="24">
        <f t="shared" ref="D80:P80" si="35">SUM(D78:D79)</f>
        <v>10</v>
      </c>
      <c r="E80" s="24">
        <f t="shared" si="35"/>
        <v>0</v>
      </c>
      <c r="F80" s="8">
        <f t="shared" si="35"/>
        <v>537</v>
      </c>
      <c r="G80" s="8">
        <f t="shared" si="35"/>
        <v>7</v>
      </c>
      <c r="H80" s="8">
        <f t="shared" si="35"/>
        <v>12</v>
      </c>
      <c r="I80" s="8">
        <f t="shared" si="35"/>
        <v>1</v>
      </c>
      <c r="J80" s="8">
        <f t="shared" si="35"/>
        <v>8</v>
      </c>
      <c r="K80" s="8">
        <f t="shared" si="35"/>
        <v>13959</v>
      </c>
      <c r="L80" s="8">
        <f t="shared" si="35"/>
        <v>3779</v>
      </c>
      <c r="M80" s="44">
        <f t="shared" si="35"/>
        <v>1.71</v>
      </c>
      <c r="N80" s="8">
        <f t="shared" si="35"/>
        <v>41</v>
      </c>
      <c r="O80" s="8">
        <f t="shared" si="35"/>
        <v>10</v>
      </c>
      <c r="P80" s="8">
        <f t="shared" si="35"/>
        <v>15</v>
      </c>
      <c r="XEZ80"/>
      <c r="XFA80"/>
      <c r="XFB80"/>
      <c r="XFC80"/>
      <c r="XFD80"/>
    </row>
    <row r="81" s="7" customFormat="1" ht="20" customHeight="1" spans="1:16384">
      <c r="A81" s="9">
        <v>44774</v>
      </c>
      <c r="B81" s="9" t="s">
        <v>519</v>
      </c>
      <c r="C81" s="3" t="s">
        <v>131</v>
      </c>
      <c r="D81" s="31">
        <v>71</v>
      </c>
      <c r="E81" s="31">
        <v>3300</v>
      </c>
      <c r="F81" s="3">
        <v>241</v>
      </c>
      <c r="G81" s="3"/>
      <c r="H81" s="3">
        <v>8</v>
      </c>
      <c r="I81" s="3"/>
      <c r="J81" s="3"/>
      <c r="K81" s="3"/>
      <c r="L81" s="3">
        <v>1692</v>
      </c>
      <c r="M81" s="51">
        <v>1.3</v>
      </c>
      <c r="N81" s="32">
        <v>25</v>
      </c>
      <c r="O81" s="3"/>
      <c r="P81" s="32">
        <v>10</v>
      </c>
      <c r="XEZ81"/>
      <c r="XFA81"/>
      <c r="XFB81"/>
      <c r="XFC81"/>
      <c r="XFD81"/>
    </row>
    <row r="82" s="7" customFormat="1" ht="20" customHeight="1" spans="1:16384">
      <c r="A82" s="9">
        <v>44774</v>
      </c>
      <c r="B82" s="9" t="s">
        <v>518</v>
      </c>
      <c r="C82" s="3" t="s">
        <v>222</v>
      </c>
      <c r="D82" s="31">
        <v>10</v>
      </c>
      <c r="E82" s="31">
        <v>3811</v>
      </c>
      <c r="F82" s="3">
        <v>316</v>
      </c>
      <c r="G82" s="3">
        <v>6</v>
      </c>
      <c r="H82" s="3">
        <v>5</v>
      </c>
      <c r="I82" s="3">
        <v>1</v>
      </c>
      <c r="J82" s="3">
        <v>7</v>
      </c>
      <c r="K82" s="3">
        <v>0</v>
      </c>
      <c r="L82" s="3">
        <v>0</v>
      </c>
      <c r="M82" s="51">
        <v>0</v>
      </c>
      <c r="N82" s="32">
        <v>0</v>
      </c>
      <c r="O82" s="3">
        <v>0</v>
      </c>
      <c r="P82" s="32">
        <v>0</v>
      </c>
      <c r="XEZ82"/>
      <c r="XFA82"/>
      <c r="XFB82"/>
      <c r="XFC82"/>
      <c r="XFD82"/>
    </row>
    <row r="83" s="7" customFormat="1" ht="20" customHeight="1" spans="1:16384">
      <c r="A83" s="8" t="s">
        <v>72</v>
      </c>
      <c r="B83" s="8"/>
      <c r="C83" s="8"/>
      <c r="D83" s="24">
        <f t="shared" ref="D83:P83" si="36">SUM(D81:D82)</f>
        <v>81</v>
      </c>
      <c r="E83" s="24">
        <f t="shared" si="36"/>
        <v>7111</v>
      </c>
      <c r="F83" s="8">
        <f t="shared" si="36"/>
        <v>557</v>
      </c>
      <c r="G83" s="8">
        <f t="shared" si="36"/>
        <v>6</v>
      </c>
      <c r="H83" s="8">
        <f t="shared" si="36"/>
        <v>13</v>
      </c>
      <c r="I83" s="8">
        <f t="shared" si="36"/>
        <v>1</v>
      </c>
      <c r="J83" s="8">
        <f t="shared" si="36"/>
        <v>7</v>
      </c>
      <c r="K83" s="8">
        <f t="shared" si="36"/>
        <v>0</v>
      </c>
      <c r="L83" s="8">
        <f t="shared" si="36"/>
        <v>1692</v>
      </c>
      <c r="M83" s="44">
        <f t="shared" si="36"/>
        <v>1.3</v>
      </c>
      <c r="N83" s="8">
        <f t="shared" si="36"/>
        <v>25</v>
      </c>
      <c r="O83" s="8">
        <f t="shared" si="36"/>
        <v>0</v>
      </c>
      <c r="P83" s="8">
        <f t="shared" si="36"/>
        <v>10</v>
      </c>
      <c r="XEZ83"/>
      <c r="XFA83"/>
      <c r="XFB83"/>
      <c r="XFC83"/>
      <c r="XFD83"/>
    </row>
    <row r="84" s="7" customFormat="1" ht="20" customHeight="1" spans="1:16384">
      <c r="A84" s="9">
        <v>44773</v>
      </c>
      <c r="B84" s="9" t="s">
        <v>518</v>
      </c>
      <c r="C84" s="3" t="s">
        <v>222</v>
      </c>
      <c r="D84" s="31">
        <v>0</v>
      </c>
      <c r="E84" s="55">
        <v>-74</v>
      </c>
      <c r="F84" s="3">
        <v>369</v>
      </c>
      <c r="G84" s="3">
        <v>9</v>
      </c>
      <c r="H84" s="3">
        <v>7</v>
      </c>
      <c r="I84" s="3">
        <v>0</v>
      </c>
      <c r="J84" s="3">
        <v>5</v>
      </c>
      <c r="K84" s="3">
        <v>4499</v>
      </c>
      <c r="L84" s="3">
        <v>1045</v>
      </c>
      <c r="M84" s="51">
        <v>1.37</v>
      </c>
      <c r="N84" s="32">
        <v>12</v>
      </c>
      <c r="O84" s="3">
        <v>20</v>
      </c>
      <c r="P84" s="32">
        <v>6</v>
      </c>
      <c r="XEZ84"/>
      <c r="XFA84"/>
      <c r="XFB84"/>
      <c r="XFC84"/>
      <c r="XFD84"/>
    </row>
    <row r="85" s="7" customFormat="1" ht="20" customHeight="1" spans="1:16384">
      <c r="A85" s="8" t="s">
        <v>73</v>
      </c>
      <c r="B85" s="8"/>
      <c r="C85" s="8"/>
      <c r="D85" s="24">
        <f t="shared" ref="D85:P85" si="37">SUM(D84:D84)</f>
        <v>0</v>
      </c>
      <c r="E85" s="24">
        <f t="shared" si="37"/>
        <v>-74</v>
      </c>
      <c r="F85" s="8">
        <f t="shared" si="37"/>
        <v>369</v>
      </c>
      <c r="G85" s="8">
        <f t="shared" si="37"/>
        <v>9</v>
      </c>
      <c r="H85" s="8">
        <f t="shared" si="37"/>
        <v>7</v>
      </c>
      <c r="I85" s="8">
        <f t="shared" si="37"/>
        <v>0</v>
      </c>
      <c r="J85" s="8">
        <f t="shared" si="37"/>
        <v>5</v>
      </c>
      <c r="K85" s="8">
        <f t="shared" si="37"/>
        <v>4499</v>
      </c>
      <c r="L85" s="8">
        <f t="shared" si="37"/>
        <v>1045</v>
      </c>
      <c r="M85" s="44">
        <f t="shared" si="37"/>
        <v>1.37</v>
      </c>
      <c r="N85" s="8">
        <f t="shared" si="37"/>
        <v>12</v>
      </c>
      <c r="O85" s="8">
        <f t="shared" si="37"/>
        <v>20</v>
      </c>
      <c r="P85" s="8">
        <f t="shared" si="37"/>
        <v>6</v>
      </c>
      <c r="XEZ85"/>
      <c r="XFA85"/>
      <c r="XFB85"/>
      <c r="XFC85"/>
      <c r="XFD85"/>
    </row>
    <row r="86" s="7" customFormat="1" ht="20" customHeight="1" spans="1:16384">
      <c r="A86" s="9">
        <v>44772</v>
      </c>
      <c r="B86" s="9" t="s">
        <v>519</v>
      </c>
      <c r="C86" s="3" t="s">
        <v>131</v>
      </c>
      <c r="D86" s="31">
        <v>0</v>
      </c>
      <c r="E86" s="31">
        <v>0</v>
      </c>
      <c r="F86" s="3">
        <v>243</v>
      </c>
      <c r="G86" s="3"/>
      <c r="H86" s="3"/>
      <c r="I86" s="3"/>
      <c r="J86" s="3"/>
      <c r="K86" s="3"/>
      <c r="L86" s="3">
        <v>1089</v>
      </c>
      <c r="M86" s="51">
        <v>1.3</v>
      </c>
      <c r="N86" s="32">
        <v>18</v>
      </c>
      <c r="O86" s="3"/>
      <c r="P86" s="32">
        <v>0</v>
      </c>
      <c r="XEZ86"/>
      <c r="XFA86"/>
      <c r="XFB86"/>
      <c r="XFC86"/>
      <c r="XFD86"/>
    </row>
    <row r="87" s="7" customFormat="1" ht="20" customHeight="1" spans="1:16384">
      <c r="A87" s="9">
        <v>44772</v>
      </c>
      <c r="B87" s="9" t="s">
        <v>518</v>
      </c>
      <c r="C87" s="3" t="s">
        <v>222</v>
      </c>
      <c r="D87" s="31">
        <v>0</v>
      </c>
      <c r="E87" s="55">
        <v>59</v>
      </c>
      <c r="F87" s="3">
        <v>292</v>
      </c>
      <c r="G87" s="3">
        <v>4</v>
      </c>
      <c r="H87" s="3">
        <v>1</v>
      </c>
      <c r="I87" s="3">
        <v>0</v>
      </c>
      <c r="J87" s="3">
        <v>3</v>
      </c>
      <c r="K87" s="3">
        <v>3767</v>
      </c>
      <c r="L87" s="3">
        <v>771</v>
      </c>
      <c r="M87" s="51">
        <v>1.28</v>
      </c>
      <c r="N87" s="32">
        <v>13</v>
      </c>
      <c r="O87" s="3">
        <v>20</v>
      </c>
      <c r="P87" s="32">
        <v>7</v>
      </c>
      <c r="XEZ87"/>
      <c r="XFA87"/>
      <c r="XFB87"/>
      <c r="XFC87"/>
      <c r="XFD87"/>
    </row>
    <row r="88" s="7" customFormat="1" ht="20" customHeight="1" spans="1:16384">
      <c r="A88" s="8" t="s">
        <v>74</v>
      </c>
      <c r="B88" s="8"/>
      <c r="C88" s="8"/>
      <c r="D88" s="24">
        <f t="shared" ref="D88:P88" si="38">SUM(D86:D87)</f>
        <v>0</v>
      </c>
      <c r="E88" s="24">
        <f t="shared" si="38"/>
        <v>59</v>
      </c>
      <c r="F88" s="8">
        <f t="shared" si="38"/>
        <v>535</v>
      </c>
      <c r="G88" s="8">
        <f t="shared" si="38"/>
        <v>4</v>
      </c>
      <c r="H88" s="8">
        <f t="shared" si="38"/>
        <v>1</v>
      </c>
      <c r="I88" s="8">
        <f t="shared" si="38"/>
        <v>0</v>
      </c>
      <c r="J88" s="8">
        <f t="shared" si="38"/>
        <v>3</v>
      </c>
      <c r="K88" s="8">
        <f t="shared" si="38"/>
        <v>3767</v>
      </c>
      <c r="L88" s="8">
        <f t="shared" si="38"/>
        <v>1860</v>
      </c>
      <c r="M88" s="44">
        <f t="shared" si="38"/>
        <v>2.58</v>
      </c>
      <c r="N88" s="8">
        <f t="shared" si="38"/>
        <v>31</v>
      </c>
      <c r="O88" s="8">
        <f t="shared" si="38"/>
        <v>20</v>
      </c>
      <c r="P88" s="8">
        <f t="shared" si="38"/>
        <v>7</v>
      </c>
      <c r="XEZ88"/>
      <c r="XFA88"/>
      <c r="XFB88"/>
      <c r="XFC88"/>
      <c r="XFD88"/>
    </row>
    <row r="89" s="7" customFormat="1" ht="20" customHeight="1" spans="1:16384">
      <c r="A89" s="9">
        <v>44771</v>
      </c>
      <c r="B89" s="9" t="s">
        <v>519</v>
      </c>
      <c r="C89" s="3" t="s">
        <v>131</v>
      </c>
      <c r="D89" s="31">
        <v>0</v>
      </c>
      <c r="E89" s="31">
        <v>0</v>
      </c>
      <c r="F89" s="3">
        <v>248</v>
      </c>
      <c r="G89" s="3"/>
      <c r="H89" s="3"/>
      <c r="I89" s="3"/>
      <c r="J89" s="3"/>
      <c r="K89" s="3"/>
      <c r="L89" s="3">
        <v>1222</v>
      </c>
      <c r="M89" s="51">
        <v>1.16</v>
      </c>
      <c r="N89" s="32">
        <v>18</v>
      </c>
      <c r="O89" s="3"/>
      <c r="P89" s="32">
        <v>0</v>
      </c>
      <c r="XEZ89"/>
      <c r="XFA89"/>
      <c r="XFB89"/>
      <c r="XFC89"/>
      <c r="XFD89"/>
    </row>
    <row r="90" s="7" customFormat="1" ht="20" customHeight="1" spans="1:16384">
      <c r="A90" s="9">
        <v>44771</v>
      </c>
      <c r="B90" s="9" t="s">
        <v>518</v>
      </c>
      <c r="C90" s="3" t="s">
        <v>222</v>
      </c>
      <c r="D90" s="31">
        <v>20</v>
      </c>
      <c r="E90" s="55">
        <v>0</v>
      </c>
      <c r="F90" s="3">
        <v>293</v>
      </c>
      <c r="G90" s="3">
        <v>12</v>
      </c>
      <c r="H90" s="3">
        <v>11</v>
      </c>
      <c r="I90" s="3">
        <v>2</v>
      </c>
      <c r="J90" s="3">
        <v>9</v>
      </c>
      <c r="K90" s="3">
        <v>5023</v>
      </c>
      <c r="L90" s="3">
        <v>948</v>
      </c>
      <c r="M90" s="51">
        <v>1.14</v>
      </c>
      <c r="N90" s="32">
        <v>6</v>
      </c>
      <c r="O90" s="3">
        <v>2</v>
      </c>
      <c r="P90" s="32">
        <v>2</v>
      </c>
      <c r="XEZ90"/>
      <c r="XFA90"/>
      <c r="XFB90"/>
      <c r="XFC90"/>
      <c r="XFD90"/>
    </row>
    <row r="91" s="7" customFormat="1" ht="20" customHeight="1" spans="1:16384">
      <c r="A91" s="8" t="s">
        <v>75</v>
      </c>
      <c r="B91" s="8"/>
      <c r="C91" s="8"/>
      <c r="D91" s="24">
        <f t="shared" ref="D91:P91" si="39">SUM(D89:D90)</f>
        <v>20</v>
      </c>
      <c r="E91" s="24">
        <f t="shared" si="39"/>
        <v>0</v>
      </c>
      <c r="F91" s="8">
        <f t="shared" si="39"/>
        <v>541</v>
      </c>
      <c r="G91" s="8">
        <f t="shared" si="39"/>
        <v>12</v>
      </c>
      <c r="H91" s="8">
        <f t="shared" si="39"/>
        <v>11</v>
      </c>
      <c r="I91" s="8">
        <f t="shared" si="39"/>
        <v>2</v>
      </c>
      <c r="J91" s="8">
        <f t="shared" si="39"/>
        <v>9</v>
      </c>
      <c r="K91" s="8">
        <f t="shared" si="39"/>
        <v>5023</v>
      </c>
      <c r="L91" s="8">
        <f t="shared" si="39"/>
        <v>2170</v>
      </c>
      <c r="M91" s="44">
        <f t="shared" si="39"/>
        <v>2.3</v>
      </c>
      <c r="N91" s="8">
        <f t="shared" si="39"/>
        <v>24</v>
      </c>
      <c r="O91" s="8">
        <f t="shared" si="39"/>
        <v>2</v>
      </c>
      <c r="P91" s="8">
        <f t="shared" si="39"/>
        <v>2</v>
      </c>
      <c r="XEZ91"/>
      <c r="XFA91"/>
      <c r="XFB91"/>
      <c r="XFC91"/>
      <c r="XFD91"/>
    </row>
    <row r="92" s="7" customFormat="1" ht="20" customHeight="1" spans="1:16384">
      <c r="A92" s="9">
        <v>44770</v>
      </c>
      <c r="B92" s="9" t="s">
        <v>519</v>
      </c>
      <c r="C92" s="3" t="s">
        <v>131</v>
      </c>
      <c r="D92" s="31">
        <v>0</v>
      </c>
      <c r="E92" s="31">
        <v>0</v>
      </c>
      <c r="F92" s="3">
        <v>249</v>
      </c>
      <c r="G92" s="3"/>
      <c r="H92" s="3"/>
      <c r="I92" s="3"/>
      <c r="J92" s="3"/>
      <c r="K92" s="3"/>
      <c r="L92" s="3">
        <v>711</v>
      </c>
      <c r="M92" s="51">
        <v>0.96</v>
      </c>
      <c r="N92" s="32">
        <v>5</v>
      </c>
      <c r="O92" s="3"/>
      <c r="P92" s="32">
        <v>11</v>
      </c>
      <c r="XEZ92"/>
      <c r="XFA92"/>
      <c r="XFB92"/>
      <c r="XFC92"/>
      <c r="XFD92"/>
    </row>
    <row r="93" s="7" customFormat="1" ht="20" customHeight="1" spans="1:16384">
      <c r="A93" s="9">
        <v>44770</v>
      </c>
      <c r="B93" s="9" t="s">
        <v>518</v>
      </c>
      <c r="C93" s="3" t="s">
        <v>222</v>
      </c>
      <c r="D93" s="31">
        <v>0</v>
      </c>
      <c r="E93" s="55">
        <v>-32</v>
      </c>
      <c r="F93" s="3">
        <v>241</v>
      </c>
      <c r="G93" s="3">
        <v>2</v>
      </c>
      <c r="H93" s="3">
        <v>3</v>
      </c>
      <c r="I93" s="3">
        <v>0</v>
      </c>
      <c r="J93" s="3">
        <v>2</v>
      </c>
      <c r="K93" s="3">
        <v>751</v>
      </c>
      <c r="L93" s="3">
        <v>170</v>
      </c>
      <c r="M93" s="51">
        <v>0.72</v>
      </c>
      <c r="N93" s="32">
        <v>3</v>
      </c>
      <c r="O93" s="3">
        <v>2</v>
      </c>
      <c r="P93" s="32">
        <v>1</v>
      </c>
      <c r="XEZ93"/>
      <c r="XFA93"/>
      <c r="XFB93"/>
      <c r="XFC93"/>
      <c r="XFD93"/>
    </row>
    <row r="94" s="7" customFormat="1" ht="20" customHeight="1" spans="1:16384">
      <c r="A94" s="8" t="s">
        <v>76</v>
      </c>
      <c r="B94" s="8"/>
      <c r="C94" s="8"/>
      <c r="D94" s="24">
        <f t="shared" ref="D94:P94" si="40">SUM(D92:D93)</f>
        <v>0</v>
      </c>
      <c r="E94" s="24">
        <f t="shared" si="40"/>
        <v>-32</v>
      </c>
      <c r="F94" s="8">
        <f t="shared" si="40"/>
        <v>490</v>
      </c>
      <c r="G94" s="8">
        <f t="shared" si="40"/>
        <v>2</v>
      </c>
      <c r="H94" s="8">
        <f t="shared" si="40"/>
        <v>3</v>
      </c>
      <c r="I94" s="8">
        <f t="shared" si="40"/>
        <v>0</v>
      </c>
      <c r="J94" s="8">
        <f t="shared" si="40"/>
        <v>2</v>
      </c>
      <c r="K94" s="8">
        <f t="shared" si="40"/>
        <v>751</v>
      </c>
      <c r="L94" s="8">
        <f t="shared" si="40"/>
        <v>881</v>
      </c>
      <c r="M94" s="44">
        <f t="shared" si="40"/>
        <v>1.68</v>
      </c>
      <c r="N94" s="8">
        <f t="shared" si="40"/>
        <v>8</v>
      </c>
      <c r="O94" s="8">
        <f t="shared" si="40"/>
        <v>2</v>
      </c>
      <c r="P94" s="8">
        <f t="shared" si="40"/>
        <v>12</v>
      </c>
      <c r="XEZ94"/>
      <c r="XFA94"/>
      <c r="XFB94"/>
      <c r="XFC94"/>
      <c r="XFD94"/>
    </row>
    <row r="95" s="7" customFormat="1" ht="20" customHeight="1" spans="1:16384">
      <c r="A95" s="9">
        <v>44769</v>
      </c>
      <c r="B95" s="9" t="s">
        <v>518</v>
      </c>
      <c r="C95" s="3" t="s">
        <v>222</v>
      </c>
      <c r="D95" s="31">
        <v>0</v>
      </c>
      <c r="E95" s="55">
        <v>2214</v>
      </c>
      <c r="F95" s="3">
        <v>275</v>
      </c>
      <c r="G95" s="3">
        <v>3</v>
      </c>
      <c r="H95" s="3">
        <v>1</v>
      </c>
      <c r="I95" s="3">
        <v>0</v>
      </c>
      <c r="J95" s="3">
        <v>2</v>
      </c>
      <c r="K95" s="3">
        <v>733</v>
      </c>
      <c r="L95" s="3">
        <v>230</v>
      </c>
      <c r="M95" s="51">
        <v>0.84</v>
      </c>
      <c r="N95" s="32">
        <v>4</v>
      </c>
      <c r="O95" s="3">
        <v>3</v>
      </c>
      <c r="P95" s="32">
        <v>2</v>
      </c>
      <c r="XEZ95"/>
      <c r="XFA95"/>
      <c r="XFB95"/>
      <c r="XFC95"/>
      <c r="XFD95"/>
    </row>
    <row r="96" s="7" customFormat="1" ht="20" customHeight="1" spans="1:16384">
      <c r="A96" s="8" t="s">
        <v>77</v>
      </c>
      <c r="B96" s="8"/>
      <c r="C96" s="8"/>
      <c r="D96" s="24">
        <f t="shared" ref="D96:P96" si="41">SUM(D95:D95)</f>
        <v>0</v>
      </c>
      <c r="E96" s="24">
        <f>SUM(E94:E95)</f>
        <v>2182</v>
      </c>
      <c r="F96" s="8">
        <f t="shared" si="41"/>
        <v>275</v>
      </c>
      <c r="G96" s="8">
        <f t="shared" si="41"/>
        <v>3</v>
      </c>
      <c r="H96" s="8">
        <f t="shared" si="41"/>
        <v>1</v>
      </c>
      <c r="I96" s="8">
        <f t="shared" si="41"/>
        <v>0</v>
      </c>
      <c r="J96" s="8">
        <f t="shared" si="41"/>
        <v>2</v>
      </c>
      <c r="K96" s="8">
        <f t="shared" si="41"/>
        <v>733</v>
      </c>
      <c r="L96" s="8">
        <f t="shared" si="41"/>
        <v>230</v>
      </c>
      <c r="M96" s="44">
        <f t="shared" si="41"/>
        <v>0.84</v>
      </c>
      <c r="N96" s="8">
        <f t="shared" si="41"/>
        <v>4</v>
      </c>
      <c r="O96" s="8">
        <f t="shared" si="41"/>
        <v>3</v>
      </c>
      <c r="P96" s="8">
        <f t="shared" si="41"/>
        <v>2</v>
      </c>
      <c r="XEZ96"/>
      <c r="XFA96"/>
      <c r="XFB96"/>
      <c r="XFC96"/>
      <c r="XFD96"/>
    </row>
    <row r="97" s="7" customFormat="1" ht="20" customHeight="1" spans="1:16384">
      <c r="A97" s="9">
        <v>44768</v>
      </c>
      <c r="B97" s="9" t="s">
        <v>519</v>
      </c>
      <c r="C97" s="3" t="s">
        <v>131</v>
      </c>
      <c r="D97" s="31">
        <v>0</v>
      </c>
      <c r="E97" s="31">
        <v>3290</v>
      </c>
      <c r="F97" s="3">
        <v>241</v>
      </c>
      <c r="G97" s="3"/>
      <c r="H97" s="3"/>
      <c r="I97" s="3"/>
      <c r="J97" s="3"/>
      <c r="K97" s="3"/>
      <c r="L97" s="3">
        <v>589</v>
      </c>
      <c r="M97" s="51">
        <v>0.933333333333333</v>
      </c>
      <c r="N97" s="32">
        <v>10</v>
      </c>
      <c r="O97" s="3"/>
      <c r="P97" s="32">
        <v>4</v>
      </c>
      <c r="XEZ97"/>
      <c r="XFA97"/>
      <c r="XFB97"/>
      <c r="XFC97"/>
      <c r="XFD97"/>
    </row>
    <row r="98" s="7" customFormat="1" ht="20" customHeight="1" spans="1:16384">
      <c r="A98" s="9">
        <v>44768</v>
      </c>
      <c r="B98" s="9" t="s">
        <v>518</v>
      </c>
      <c r="C98" s="3" t="s">
        <v>222</v>
      </c>
      <c r="D98" s="31">
        <v>50</v>
      </c>
      <c r="E98" s="55">
        <v>342</v>
      </c>
      <c r="F98" s="3">
        <v>249</v>
      </c>
      <c r="G98" s="3">
        <v>2</v>
      </c>
      <c r="H98" s="3">
        <v>2</v>
      </c>
      <c r="I98" s="3">
        <v>1</v>
      </c>
      <c r="J98" s="3">
        <v>2</v>
      </c>
      <c r="K98" s="3">
        <v>891</v>
      </c>
      <c r="L98" s="3">
        <v>172</v>
      </c>
      <c r="M98" s="51">
        <v>0.51</v>
      </c>
      <c r="N98" s="32">
        <v>4</v>
      </c>
      <c r="O98" s="3">
        <v>3</v>
      </c>
      <c r="P98" s="32">
        <v>1</v>
      </c>
      <c r="XEZ98"/>
      <c r="XFA98"/>
      <c r="XFB98"/>
      <c r="XFC98"/>
      <c r="XFD98"/>
    </row>
    <row r="99" s="7" customFormat="1" ht="20" customHeight="1" spans="1:16384">
      <c r="A99" s="8" t="s">
        <v>78</v>
      </c>
      <c r="B99" s="8"/>
      <c r="C99" s="8"/>
      <c r="D99" s="24">
        <f t="shared" ref="D99:P99" si="42">SUM(D97:D98)</f>
        <v>50</v>
      </c>
      <c r="E99" s="24">
        <f t="shared" si="42"/>
        <v>3632</v>
      </c>
      <c r="F99" s="8">
        <f t="shared" si="42"/>
        <v>490</v>
      </c>
      <c r="G99" s="8">
        <f t="shared" si="42"/>
        <v>2</v>
      </c>
      <c r="H99" s="8">
        <f t="shared" si="42"/>
        <v>2</v>
      </c>
      <c r="I99" s="8">
        <f t="shared" si="42"/>
        <v>1</v>
      </c>
      <c r="J99" s="8">
        <f t="shared" si="42"/>
        <v>2</v>
      </c>
      <c r="K99" s="8">
        <f t="shared" si="42"/>
        <v>891</v>
      </c>
      <c r="L99" s="8">
        <f t="shared" si="42"/>
        <v>761</v>
      </c>
      <c r="M99" s="44">
        <f t="shared" si="42"/>
        <v>1.44333333333333</v>
      </c>
      <c r="N99" s="8">
        <f t="shared" si="42"/>
        <v>14</v>
      </c>
      <c r="O99" s="8">
        <f t="shared" si="42"/>
        <v>3</v>
      </c>
      <c r="P99" s="8">
        <f t="shared" si="42"/>
        <v>5</v>
      </c>
      <c r="XEZ99"/>
      <c r="XFA99"/>
      <c r="XFB99"/>
      <c r="XFC99"/>
      <c r="XFD99"/>
    </row>
    <row r="100" s="7" customFormat="1" ht="20" customHeight="1" spans="1:16384">
      <c r="A100" s="9">
        <v>44767</v>
      </c>
      <c r="B100" s="9" t="s">
        <v>519</v>
      </c>
      <c r="C100" s="3" t="s">
        <v>131</v>
      </c>
      <c r="D100" s="31">
        <v>0</v>
      </c>
      <c r="E100" s="31">
        <v>0</v>
      </c>
      <c r="F100" s="3">
        <v>264</v>
      </c>
      <c r="G100" s="3"/>
      <c r="H100" s="3">
        <v>2</v>
      </c>
      <c r="I100" s="3"/>
      <c r="J100" s="3"/>
      <c r="K100" s="3"/>
      <c r="L100" s="3">
        <v>761</v>
      </c>
      <c r="M100" s="51">
        <v>1.8</v>
      </c>
      <c r="N100" s="32">
        <v>12</v>
      </c>
      <c r="O100" s="3"/>
      <c r="P100" s="32">
        <v>6</v>
      </c>
      <c r="XEZ100"/>
      <c r="XFA100"/>
      <c r="XFB100"/>
      <c r="XFC100"/>
      <c r="XFD100"/>
    </row>
    <row r="101" s="7" customFormat="1" ht="20" customHeight="1" spans="1:16384">
      <c r="A101" s="9">
        <v>44767</v>
      </c>
      <c r="B101" s="9" t="s">
        <v>518</v>
      </c>
      <c r="C101" s="3" t="s">
        <v>222</v>
      </c>
      <c r="D101" s="31">
        <v>0</v>
      </c>
      <c r="E101" s="55">
        <v>884</v>
      </c>
      <c r="F101" s="3">
        <v>271</v>
      </c>
      <c r="G101" s="3">
        <v>0</v>
      </c>
      <c r="H101" s="3">
        <v>0</v>
      </c>
      <c r="I101" s="3">
        <v>0</v>
      </c>
      <c r="J101" s="3">
        <v>0</v>
      </c>
      <c r="K101" s="3">
        <v>519</v>
      </c>
      <c r="L101" s="3">
        <v>117</v>
      </c>
      <c r="M101" s="51">
        <v>0.78</v>
      </c>
      <c r="N101" s="32">
        <v>3</v>
      </c>
      <c r="O101" s="3">
        <v>0</v>
      </c>
      <c r="P101" s="32">
        <v>1</v>
      </c>
      <c r="XEZ101"/>
      <c r="XFA101"/>
      <c r="XFB101"/>
      <c r="XFC101"/>
      <c r="XFD101"/>
    </row>
    <row r="102" s="7" customFormat="1" ht="20" customHeight="1" spans="1:16384">
      <c r="A102" s="8" t="s">
        <v>79</v>
      </c>
      <c r="B102" s="8"/>
      <c r="C102" s="8"/>
      <c r="D102" s="24">
        <f t="shared" ref="D102:P102" si="43">SUM(D100:D101)</f>
        <v>0</v>
      </c>
      <c r="E102" s="24">
        <f t="shared" si="43"/>
        <v>884</v>
      </c>
      <c r="F102" s="8">
        <f t="shared" si="43"/>
        <v>535</v>
      </c>
      <c r="G102" s="8">
        <f t="shared" si="43"/>
        <v>0</v>
      </c>
      <c r="H102" s="8">
        <f t="shared" si="43"/>
        <v>2</v>
      </c>
      <c r="I102" s="8">
        <f t="shared" si="43"/>
        <v>0</v>
      </c>
      <c r="J102" s="8">
        <f t="shared" si="43"/>
        <v>0</v>
      </c>
      <c r="K102" s="8">
        <f t="shared" si="43"/>
        <v>519</v>
      </c>
      <c r="L102" s="8">
        <f t="shared" si="43"/>
        <v>878</v>
      </c>
      <c r="M102" s="8">
        <f t="shared" si="43"/>
        <v>2.58</v>
      </c>
      <c r="N102" s="8">
        <f t="shared" si="43"/>
        <v>15</v>
      </c>
      <c r="O102" s="8">
        <f t="shared" si="43"/>
        <v>0</v>
      </c>
      <c r="P102" s="8">
        <f t="shared" si="43"/>
        <v>7</v>
      </c>
      <c r="XEZ102"/>
      <c r="XFA102"/>
      <c r="XFB102"/>
      <c r="XFC102"/>
      <c r="XFD102"/>
    </row>
    <row r="103" s="7" customFormat="1" ht="20" customHeight="1" spans="1:16384">
      <c r="A103" s="9">
        <v>44766</v>
      </c>
      <c r="B103" s="9" t="s">
        <v>519</v>
      </c>
      <c r="C103" s="3" t="s">
        <v>131</v>
      </c>
      <c r="D103" s="31">
        <v>0</v>
      </c>
      <c r="E103" s="31">
        <v>24</v>
      </c>
      <c r="F103" s="3">
        <v>222</v>
      </c>
      <c r="G103" s="3"/>
      <c r="H103" s="3">
        <v>1</v>
      </c>
      <c r="I103" s="3"/>
      <c r="J103" s="3"/>
      <c r="K103" s="3"/>
      <c r="L103" s="3">
        <v>624</v>
      </c>
      <c r="M103" s="51">
        <v>1.18</v>
      </c>
      <c r="N103" s="32">
        <v>13</v>
      </c>
      <c r="O103" s="3"/>
      <c r="P103" s="32">
        <v>6</v>
      </c>
      <c r="XEZ103"/>
      <c r="XFA103"/>
      <c r="XFB103"/>
      <c r="XFC103"/>
      <c r="XFD103"/>
    </row>
    <row r="104" s="7" customFormat="1" ht="20" customHeight="1" spans="1:16384">
      <c r="A104" s="9">
        <v>44766</v>
      </c>
      <c r="B104" s="9" t="s">
        <v>518</v>
      </c>
      <c r="C104" s="3" t="s">
        <v>222</v>
      </c>
      <c r="D104" s="31">
        <v>0</v>
      </c>
      <c r="E104" s="55">
        <v>-100</v>
      </c>
      <c r="F104" s="3">
        <v>288</v>
      </c>
      <c r="G104" s="3">
        <v>0</v>
      </c>
      <c r="H104" s="3">
        <v>0</v>
      </c>
      <c r="I104" s="3">
        <v>0</v>
      </c>
      <c r="J104" s="3">
        <v>0</v>
      </c>
      <c r="K104" s="3">
        <v>835</v>
      </c>
      <c r="L104" s="3">
        <v>92</v>
      </c>
      <c r="M104" s="51">
        <v>0.83</v>
      </c>
      <c r="N104" s="32">
        <v>4</v>
      </c>
      <c r="O104" s="3">
        <v>2</v>
      </c>
      <c r="P104" s="32">
        <v>0</v>
      </c>
      <c r="XEZ104"/>
      <c r="XFA104"/>
      <c r="XFB104"/>
      <c r="XFC104"/>
      <c r="XFD104"/>
    </row>
    <row r="105" s="7" customFormat="1" ht="20" customHeight="1" spans="1:16384">
      <c r="A105" s="8" t="s">
        <v>80</v>
      </c>
      <c r="B105" s="8"/>
      <c r="C105" s="8"/>
      <c r="D105" s="24">
        <f t="shared" ref="D105:P105" si="44">SUM(D103:D104)</f>
        <v>0</v>
      </c>
      <c r="E105" s="24">
        <f t="shared" si="44"/>
        <v>-76</v>
      </c>
      <c r="F105" s="8">
        <f t="shared" si="44"/>
        <v>510</v>
      </c>
      <c r="G105" s="8">
        <f t="shared" si="44"/>
        <v>0</v>
      </c>
      <c r="H105" s="8">
        <f t="shared" si="44"/>
        <v>1</v>
      </c>
      <c r="I105" s="8">
        <f t="shared" si="44"/>
        <v>0</v>
      </c>
      <c r="J105" s="8">
        <f t="shared" si="44"/>
        <v>0</v>
      </c>
      <c r="K105" s="8">
        <f t="shared" si="44"/>
        <v>835</v>
      </c>
      <c r="L105" s="8">
        <f t="shared" si="44"/>
        <v>716</v>
      </c>
      <c r="M105" s="8">
        <f t="shared" si="44"/>
        <v>2.01</v>
      </c>
      <c r="N105" s="8">
        <f t="shared" si="44"/>
        <v>17</v>
      </c>
      <c r="O105" s="8">
        <f t="shared" si="44"/>
        <v>2</v>
      </c>
      <c r="P105" s="8">
        <f t="shared" si="44"/>
        <v>6</v>
      </c>
      <c r="XEZ105"/>
      <c r="XFA105"/>
      <c r="XFB105"/>
      <c r="XFC105"/>
      <c r="XFD105"/>
    </row>
    <row r="106" s="7" customFormat="1" ht="20" customHeight="1" spans="1:16384">
      <c r="A106" s="9">
        <v>44765</v>
      </c>
      <c r="B106" s="9" t="s">
        <v>519</v>
      </c>
      <c r="C106" s="3" t="s">
        <v>131</v>
      </c>
      <c r="D106" s="31">
        <v>0</v>
      </c>
      <c r="E106" s="55">
        <v>1837</v>
      </c>
      <c r="F106" s="3">
        <v>236</v>
      </c>
      <c r="G106" s="3"/>
      <c r="H106" s="3">
        <v>4</v>
      </c>
      <c r="I106" s="3"/>
      <c r="J106" s="3"/>
      <c r="K106" s="3"/>
      <c r="L106" s="3">
        <v>643</v>
      </c>
      <c r="M106" s="51">
        <v>1.19</v>
      </c>
      <c r="N106" s="32">
        <v>12</v>
      </c>
      <c r="O106" s="3"/>
      <c r="P106" s="32">
        <v>5</v>
      </c>
      <c r="XEZ106"/>
      <c r="XFA106"/>
      <c r="XFB106"/>
      <c r="XFC106"/>
      <c r="XFD106"/>
    </row>
    <row r="107" s="7" customFormat="1" ht="20" customHeight="1" spans="1:16384">
      <c r="A107" s="9">
        <v>44765</v>
      </c>
      <c r="B107" s="9" t="s">
        <v>518</v>
      </c>
      <c r="C107" s="3" t="s">
        <v>222</v>
      </c>
      <c r="D107" s="31">
        <v>0</v>
      </c>
      <c r="E107" s="55">
        <v>282</v>
      </c>
      <c r="F107" s="3">
        <v>283</v>
      </c>
      <c r="G107" s="3">
        <v>0</v>
      </c>
      <c r="H107" s="3">
        <v>0</v>
      </c>
      <c r="I107" s="3">
        <v>0</v>
      </c>
      <c r="J107" s="3">
        <v>0</v>
      </c>
      <c r="K107" s="3">
        <v>643</v>
      </c>
      <c r="L107" s="3">
        <v>68</v>
      </c>
      <c r="M107" s="51">
        <v>0.4</v>
      </c>
      <c r="N107" s="32">
        <v>2</v>
      </c>
      <c r="O107" s="3">
        <v>2</v>
      </c>
      <c r="P107" s="32">
        <v>0</v>
      </c>
      <c r="XEZ107"/>
      <c r="XFA107"/>
      <c r="XFB107"/>
      <c r="XFC107"/>
      <c r="XFD107"/>
    </row>
    <row r="108" s="7" customFormat="1" ht="20" customHeight="1" spans="1:16384">
      <c r="A108" s="8" t="s">
        <v>81</v>
      </c>
      <c r="B108" s="8"/>
      <c r="C108" s="8"/>
      <c r="D108" s="24">
        <f t="shared" ref="D108:P108" si="45">SUM(D106:D107)</f>
        <v>0</v>
      </c>
      <c r="E108" s="24">
        <f t="shared" si="45"/>
        <v>2119</v>
      </c>
      <c r="F108" s="8">
        <f t="shared" si="45"/>
        <v>519</v>
      </c>
      <c r="G108" s="8">
        <f t="shared" si="45"/>
        <v>0</v>
      </c>
      <c r="H108" s="8">
        <f t="shared" si="45"/>
        <v>4</v>
      </c>
      <c r="I108" s="8">
        <f t="shared" si="45"/>
        <v>0</v>
      </c>
      <c r="J108" s="8">
        <f t="shared" si="45"/>
        <v>0</v>
      </c>
      <c r="K108" s="8">
        <f t="shared" si="45"/>
        <v>643</v>
      </c>
      <c r="L108" s="8">
        <f t="shared" si="45"/>
        <v>711</v>
      </c>
      <c r="M108" s="8">
        <f t="shared" si="45"/>
        <v>1.59</v>
      </c>
      <c r="N108" s="8">
        <f t="shared" si="45"/>
        <v>14</v>
      </c>
      <c r="O108" s="8">
        <f t="shared" si="45"/>
        <v>2</v>
      </c>
      <c r="P108" s="8">
        <f t="shared" si="45"/>
        <v>5</v>
      </c>
      <c r="XEZ108"/>
      <c r="XFA108"/>
      <c r="XFB108"/>
      <c r="XFC108"/>
      <c r="XFD108"/>
    </row>
    <row r="109" s="7" customFormat="1" ht="20" customHeight="1" spans="1:16384">
      <c r="A109" s="9">
        <v>44764</v>
      </c>
      <c r="B109" s="9" t="s">
        <v>519</v>
      </c>
      <c r="C109" s="3" t="s">
        <v>131</v>
      </c>
      <c r="D109" s="31">
        <v>0</v>
      </c>
      <c r="E109" s="31">
        <v>0</v>
      </c>
      <c r="F109" s="3">
        <v>0</v>
      </c>
      <c r="G109" s="3"/>
      <c r="H109" s="3"/>
      <c r="I109" s="3"/>
      <c r="J109" s="3"/>
      <c r="K109" s="3"/>
      <c r="L109" s="3"/>
      <c r="M109" s="51"/>
      <c r="N109" s="32"/>
      <c r="O109" s="3"/>
      <c r="P109" s="32"/>
      <c r="XEZ109"/>
      <c r="XFA109"/>
      <c r="XFB109"/>
      <c r="XFC109"/>
      <c r="XFD109"/>
    </row>
    <row r="110" s="7" customFormat="1" ht="20" customHeight="1" spans="1:16384">
      <c r="A110" s="9">
        <v>44764</v>
      </c>
      <c r="B110" s="9" t="s">
        <v>518</v>
      </c>
      <c r="C110" s="3" t="s">
        <v>222</v>
      </c>
      <c r="D110" s="31">
        <v>0</v>
      </c>
      <c r="E110" s="55">
        <v>1837</v>
      </c>
      <c r="F110" s="3">
        <v>290</v>
      </c>
      <c r="G110" s="3">
        <v>0</v>
      </c>
      <c r="H110" s="3">
        <v>1</v>
      </c>
      <c r="I110" s="3">
        <v>0</v>
      </c>
      <c r="J110" s="3">
        <v>0</v>
      </c>
      <c r="K110" s="3">
        <v>982</v>
      </c>
      <c r="L110" s="3">
        <v>79</v>
      </c>
      <c r="M110" s="51">
        <v>0.34</v>
      </c>
      <c r="N110" s="32">
        <v>2</v>
      </c>
      <c r="O110" s="3">
        <v>1</v>
      </c>
      <c r="P110" s="32">
        <v>0</v>
      </c>
      <c r="XEZ110"/>
      <c r="XFA110"/>
      <c r="XFB110"/>
      <c r="XFC110"/>
      <c r="XFD110"/>
    </row>
    <row r="111" s="7" customFormat="1" ht="20" customHeight="1" spans="1:16384">
      <c r="A111" s="8" t="s">
        <v>82</v>
      </c>
      <c r="B111" s="8"/>
      <c r="C111" s="8"/>
      <c r="D111" s="24">
        <f t="shared" ref="D111:P111" si="46">SUM(D109:D110)</f>
        <v>0</v>
      </c>
      <c r="E111" s="24">
        <f t="shared" si="46"/>
        <v>1837</v>
      </c>
      <c r="F111" s="8">
        <f t="shared" si="46"/>
        <v>290</v>
      </c>
      <c r="G111" s="8">
        <f t="shared" si="46"/>
        <v>0</v>
      </c>
      <c r="H111" s="8">
        <f t="shared" si="46"/>
        <v>1</v>
      </c>
      <c r="I111" s="8">
        <f t="shared" si="46"/>
        <v>0</v>
      </c>
      <c r="J111" s="8">
        <f t="shared" si="46"/>
        <v>0</v>
      </c>
      <c r="K111" s="8">
        <f t="shared" si="46"/>
        <v>982</v>
      </c>
      <c r="L111" s="8">
        <f t="shared" si="46"/>
        <v>79</v>
      </c>
      <c r="M111" s="8">
        <f t="shared" si="46"/>
        <v>0.34</v>
      </c>
      <c r="N111" s="8">
        <f t="shared" si="46"/>
        <v>2</v>
      </c>
      <c r="O111" s="8">
        <f t="shared" si="46"/>
        <v>1</v>
      </c>
      <c r="P111" s="8">
        <f t="shared" si="46"/>
        <v>0</v>
      </c>
      <c r="XEZ111"/>
      <c r="XFA111"/>
      <c r="XFB111"/>
      <c r="XFC111"/>
      <c r="XFD111"/>
    </row>
    <row r="112" s="7" customFormat="1" ht="20" customHeight="1" spans="1:16384">
      <c r="A112" s="9">
        <v>44763</v>
      </c>
      <c r="B112" s="9" t="s">
        <v>519</v>
      </c>
      <c r="C112" s="3" t="s">
        <v>131</v>
      </c>
      <c r="D112" s="31">
        <v>0</v>
      </c>
      <c r="E112" s="31">
        <v>0</v>
      </c>
      <c r="F112" s="3">
        <v>0</v>
      </c>
      <c r="G112" s="3"/>
      <c r="H112" s="3"/>
      <c r="I112" s="3"/>
      <c r="J112" s="3"/>
      <c r="K112" s="3"/>
      <c r="L112" s="3"/>
      <c r="M112" s="51"/>
      <c r="N112" s="32"/>
      <c r="O112" s="3"/>
      <c r="P112" s="32"/>
      <c r="XEZ112"/>
      <c r="XFA112"/>
      <c r="XFB112"/>
      <c r="XFC112"/>
      <c r="XFD112"/>
    </row>
    <row r="113" s="7" customFormat="1" ht="20" customHeight="1" spans="1:16384">
      <c r="A113" s="9">
        <v>44763</v>
      </c>
      <c r="B113" s="9" t="s">
        <v>518</v>
      </c>
      <c r="C113" s="3" t="s">
        <v>222</v>
      </c>
      <c r="D113" s="31">
        <v>0</v>
      </c>
      <c r="E113" s="31">
        <v>0</v>
      </c>
      <c r="F113" s="3">
        <v>247</v>
      </c>
      <c r="G113" s="3">
        <v>1</v>
      </c>
      <c r="H113" s="3">
        <v>1</v>
      </c>
      <c r="I113" s="3">
        <v>0</v>
      </c>
      <c r="J113" s="3">
        <v>0</v>
      </c>
      <c r="K113" s="3">
        <v>662</v>
      </c>
      <c r="L113" s="3">
        <v>76</v>
      </c>
      <c r="M113" s="51">
        <v>0.85</v>
      </c>
      <c r="N113" s="32">
        <v>3</v>
      </c>
      <c r="O113" s="3">
        <v>1</v>
      </c>
      <c r="P113" s="32">
        <v>0</v>
      </c>
      <c r="XEZ113"/>
      <c r="XFA113"/>
      <c r="XFB113"/>
      <c r="XFC113"/>
      <c r="XFD113"/>
    </row>
    <row r="114" s="7" customFormat="1" ht="20" customHeight="1" spans="1:16384">
      <c r="A114" s="8" t="s">
        <v>83</v>
      </c>
      <c r="B114" s="8"/>
      <c r="C114" s="8"/>
      <c r="D114" s="24">
        <f t="shared" ref="D114:P114" si="47">SUM(D112:D113)</f>
        <v>0</v>
      </c>
      <c r="E114" s="24">
        <f t="shared" si="47"/>
        <v>0</v>
      </c>
      <c r="F114" s="8">
        <f t="shared" si="47"/>
        <v>247</v>
      </c>
      <c r="G114" s="8">
        <f t="shared" si="47"/>
        <v>1</v>
      </c>
      <c r="H114" s="8">
        <f t="shared" si="47"/>
        <v>1</v>
      </c>
      <c r="I114" s="8">
        <f t="shared" si="47"/>
        <v>0</v>
      </c>
      <c r="J114" s="8">
        <f t="shared" si="47"/>
        <v>0</v>
      </c>
      <c r="K114" s="8">
        <f t="shared" si="47"/>
        <v>662</v>
      </c>
      <c r="L114" s="8">
        <f t="shared" si="47"/>
        <v>76</v>
      </c>
      <c r="M114" s="8">
        <f t="shared" si="47"/>
        <v>0.85</v>
      </c>
      <c r="N114" s="8">
        <f t="shared" si="47"/>
        <v>3</v>
      </c>
      <c r="O114" s="8">
        <f t="shared" si="47"/>
        <v>1</v>
      </c>
      <c r="P114" s="8">
        <f t="shared" si="47"/>
        <v>0</v>
      </c>
      <c r="XEZ114"/>
      <c r="XFA114"/>
      <c r="XFB114"/>
      <c r="XFC114"/>
      <c r="XFD114"/>
    </row>
    <row r="115" s="7" customFormat="1" ht="20" customHeight="1" spans="1:16384">
      <c r="A115" s="9">
        <v>44762</v>
      </c>
      <c r="B115" s="9" t="s">
        <v>519</v>
      </c>
      <c r="C115" s="3" t="s">
        <v>131</v>
      </c>
      <c r="D115" s="31">
        <v>0</v>
      </c>
      <c r="E115" s="31">
        <v>0</v>
      </c>
      <c r="F115" s="3">
        <v>0</v>
      </c>
      <c r="G115" s="3"/>
      <c r="H115" s="3"/>
      <c r="I115" s="3"/>
      <c r="J115" s="3"/>
      <c r="K115" s="3"/>
      <c r="L115" s="3"/>
      <c r="M115" s="51"/>
      <c r="N115" s="32"/>
      <c r="O115" s="3"/>
      <c r="P115" s="32"/>
      <c r="XEZ115"/>
      <c r="XFA115"/>
      <c r="XFB115"/>
      <c r="XFC115"/>
      <c r="XFD115"/>
    </row>
    <row r="116" s="7" customFormat="1" ht="20" customHeight="1" spans="1:16384">
      <c r="A116" s="9">
        <v>44762</v>
      </c>
      <c r="B116" s="9" t="s">
        <v>518</v>
      </c>
      <c r="C116" s="3" t="s">
        <v>222</v>
      </c>
      <c r="D116" s="31">
        <v>0</v>
      </c>
      <c r="E116" s="55">
        <v>-77</v>
      </c>
      <c r="F116" s="3">
        <v>246</v>
      </c>
      <c r="G116" s="3">
        <v>0</v>
      </c>
      <c r="H116" s="3">
        <v>0</v>
      </c>
      <c r="I116" s="3">
        <v>0</v>
      </c>
      <c r="J116" s="3">
        <v>0</v>
      </c>
      <c r="K116" s="3">
        <v>578</v>
      </c>
      <c r="L116" s="3">
        <v>113</v>
      </c>
      <c r="M116" s="51">
        <v>0.64</v>
      </c>
      <c r="N116" s="32">
        <v>3</v>
      </c>
      <c r="O116" s="3">
        <v>0</v>
      </c>
      <c r="P116" s="32">
        <v>1</v>
      </c>
      <c r="XEZ116"/>
      <c r="XFA116"/>
      <c r="XFB116"/>
      <c r="XFC116"/>
      <c r="XFD116"/>
    </row>
    <row r="117" s="7" customFormat="1" ht="20" customHeight="1" spans="1:16384">
      <c r="A117" s="8" t="s">
        <v>84</v>
      </c>
      <c r="B117" s="8"/>
      <c r="C117" s="8"/>
      <c r="D117" s="24">
        <f t="shared" ref="D117:P117" si="48">SUM(D115:D116)</f>
        <v>0</v>
      </c>
      <c r="E117" s="24">
        <f t="shared" si="48"/>
        <v>-77</v>
      </c>
      <c r="F117" s="8">
        <f t="shared" si="48"/>
        <v>246</v>
      </c>
      <c r="G117" s="8">
        <f t="shared" si="48"/>
        <v>0</v>
      </c>
      <c r="H117" s="8">
        <f t="shared" si="48"/>
        <v>0</v>
      </c>
      <c r="I117" s="8">
        <f t="shared" si="48"/>
        <v>0</v>
      </c>
      <c r="J117" s="8">
        <f t="shared" si="48"/>
        <v>0</v>
      </c>
      <c r="K117" s="8">
        <f t="shared" si="48"/>
        <v>578</v>
      </c>
      <c r="L117" s="8">
        <f t="shared" si="48"/>
        <v>113</v>
      </c>
      <c r="M117" s="8">
        <f t="shared" si="48"/>
        <v>0.64</v>
      </c>
      <c r="N117" s="8">
        <f t="shared" si="48"/>
        <v>3</v>
      </c>
      <c r="O117" s="8">
        <f t="shared" si="48"/>
        <v>0</v>
      </c>
      <c r="P117" s="8">
        <f t="shared" si="48"/>
        <v>1</v>
      </c>
      <c r="XEZ117"/>
      <c r="XFA117"/>
      <c r="XFB117"/>
      <c r="XFC117"/>
      <c r="XFD117"/>
    </row>
    <row r="118" s="7" customFormat="1" ht="20" customHeight="1" spans="1:16384">
      <c r="A118" s="9">
        <v>44761</v>
      </c>
      <c r="B118" s="9" t="s">
        <v>519</v>
      </c>
      <c r="C118" s="3" t="s">
        <v>131</v>
      </c>
      <c r="D118" s="31">
        <v>0</v>
      </c>
      <c r="E118" s="31">
        <v>0</v>
      </c>
      <c r="F118" s="3">
        <v>242</v>
      </c>
      <c r="G118" s="3"/>
      <c r="H118" s="3"/>
      <c r="I118" s="3"/>
      <c r="J118" s="3"/>
      <c r="K118" s="3"/>
      <c r="L118" s="3">
        <v>665</v>
      </c>
      <c r="M118" s="51">
        <v>1.35</v>
      </c>
      <c r="N118" s="32">
        <v>17</v>
      </c>
      <c r="O118" s="3"/>
      <c r="P118" s="32">
        <v>10</v>
      </c>
      <c r="XEZ118"/>
      <c r="XFA118"/>
      <c r="XFB118"/>
      <c r="XFC118"/>
      <c r="XFD118"/>
    </row>
    <row r="119" s="7" customFormat="1" ht="20" customHeight="1" spans="1:16384">
      <c r="A119" s="9">
        <v>44761</v>
      </c>
      <c r="B119" s="9" t="s">
        <v>518</v>
      </c>
      <c r="C119" s="3" t="s">
        <v>222</v>
      </c>
      <c r="D119" s="31">
        <v>0</v>
      </c>
      <c r="E119" s="55">
        <v>303</v>
      </c>
      <c r="F119" s="3">
        <v>253</v>
      </c>
      <c r="G119" s="3">
        <v>1</v>
      </c>
      <c r="H119" s="3">
        <v>0</v>
      </c>
      <c r="I119" s="3">
        <v>0</v>
      </c>
      <c r="J119" s="3">
        <v>0</v>
      </c>
      <c r="K119" s="3">
        <v>414</v>
      </c>
      <c r="L119" s="3">
        <v>74</v>
      </c>
      <c r="M119" s="51">
        <v>0.42</v>
      </c>
      <c r="N119" s="32">
        <v>4</v>
      </c>
      <c r="O119" s="3">
        <v>4</v>
      </c>
      <c r="P119" s="32">
        <v>1</v>
      </c>
      <c r="XEZ119"/>
      <c r="XFA119"/>
      <c r="XFB119"/>
      <c r="XFC119"/>
      <c r="XFD119"/>
    </row>
    <row r="120" s="7" customFormat="1" ht="20" customHeight="1" spans="1:16384">
      <c r="A120" s="8" t="s">
        <v>85</v>
      </c>
      <c r="B120" s="8"/>
      <c r="C120" s="8"/>
      <c r="D120" s="24">
        <f t="shared" ref="D120:P120" si="49">SUM(D118:D119)</f>
        <v>0</v>
      </c>
      <c r="E120" s="24">
        <f t="shared" si="49"/>
        <v>303</v>
      </c>
      <c r="F120" s="8">
        <f t="shared" si="49"/>
        <v>495</v>
      </c>
      <c r="G120" s="8">
        <f t="shared" si="49"/>
        <v>1</v>
      </c>
      <c r="H120" s="8">
        <f t="shared" si="49"/>
        <v>0</v>
      </c>
      <c r="I120" s="8">
        <f t="shared" si="49"/>
        <v>0</v>
      </c>
      <c r="J120" s="8">
        <f t="shared" si="49"/>
        <v>0</v>
      </c>
      <c r="K120" s="8">
        <f t="shared" si="49"/>
        <v>414</v>
      </c>
      <c r="L120" s="8">
        <f t="shared" si="49"/>
        <v>739</v>
      </c>
      <c r="M120" s="8">
        <f t="shared" si="49"/>
        <v>1.77</v>
      </c>
      <c r="N120" s="8">
        <f t="shared" si="49"/>
        <v>21</v>
      </c>
      <c r="O120" s="8">
        <f t="shared" si="49"/>
        <v>4</v>
      </c>
      <c r="P120" s="8">
        <f t="shared" si="49"/>
        <v>11</v>
      </c>
      <c r="XEZ120"/>
      <c r="XFA120"/>
      <c r="XFB120"/>
      <c r="XFC120"/>
      <c r="XFD120"/>
    </row>
    <row r="121" s="7" customFormat="1" ht="20" customHeight="1" spans="1:16384">
      <c r="A121" s="9">
        <v>44760</v>
      </c>
      <c r="B121" s="9" t="s">
        <v>519</v>
      </c>
      <c r="C121" s="3" t="s">
        <v>131</v>
      </c>
      <c r="D121" s="31">
        <v>10</v>
      </c>
      <c r="E121" s="31">
        <v>0</v>
      </c>
      <c r="F121" s="3">
        <v>243</v>
      </c>
      <c r="G121" s="3"/>
      <c r="H121" s="3">
        <v>3</v>
      </c>
      <c r="I121" s="3"/>
      <c r="J121" s="3"/>
      <c r="K121" s="3"/>
      <c r="L121" s="3">
        <v>820</v>
      </c>
      <c r="M121" s="51">
        <v>1.32</v>
      </c>
      <c r="N121" s="32">
        <v>22</v>
      </c>
      <c r="O121" s="3"/>
      <c r="P121" s="32">
        <v>11</v>
      </c>
      <c r="XEZ121"/>
      <c r="XFA121"/>
      <c r="XFB121"/>
      <c r="XFC121"/>
      <c r="XFD121"/>
    </row>
    <row r="122" s="7" customFormat="1" ht="20" customHeight="1" spans="1:16384">
      <c r="A122" s="9">
        <v>44760</v>
      </c>
      <c r="B122" s="9" t="s">
        <v>518</v>
      </c>
      <c r="C122" s="3" t="s">
        <v>222</v>
      </c>
      <c r="D122" s="31">
        <v>0</v>
      </c>
      <c r="E122" s="55">
        <v>-23</v>
      </c>
      <c r="F122" s="3">
        <v>289</v>
      </c>
      <c r="G122" s="3">
        <v>3</v>
      </c>
      <c r="H122" s="3">
        <v>2</v>
      </c>
      <c r="I122" s="3">
        <v>0</v>
      </c>
      <c r="J122" s="3">
        <v>2</v>
      </c>
      <c r="K122" s="3">
        <v>1149</v>
      </c>
      <c r="L122" s="3">
        <v>488</v>
      </c>
      <c r="M122" s="51">
        <v>0.22</v>
      </c>
      <c r="N122" s="32">
        <v>6</v>
      </c>
      <c r="O122" s="3">
        <v>4</v>
      </c>
      <c r="P122" s="32">
        <v>1</v>
      </c>
      <c r="XEZ122"/>
      <c r="XFA122"/>
      <c r="XFB122"/>
      <c r="XFC122"/>
      <c r="XFD122"/>
    </row>
    <row r="123" s="7" customFormat="1" ht="20" customHeight="1" spans="1:16384">
      <c r="A123" s="8" t="s">
        <v>86</v>
      </c>
      <c r="B123" s="8"/>
      <c r="C123" s="8"/>
      <c r="D123" s="24">
        <f>SUM(D121:D122)</f>
        <v>10</v>
      </c>
      <c r="E123" s="24">
        <f t="shared" ref="E123:P123" si="50">SUM(E121:E122)</f>
        <v>-23</v>
      </c>
      <c r="F123" s="8">
        <f t="shared" si="50"/>
        <v>532</v>
      </c>
      <c r="G123" s="8">
        <f t="shared" si="50"/>
        <v>3</v>
      </c>
      <c r="H123" s="8">
        <f t="shared" si="50"/>
        <v>5</v>
      </c>
      <c r="I123" s="8">
        <f t="shared" si="50"/>
        <v>0</v>
      </c>
      <c r="J123" s="8">
        <f t="shared" si="50"/>
        <v>2</v>
      </c>
      <c r="K123" s="8">
        <f t="shared" si="50"/>
        <v>1149</v>
      </c>
      <c r="L123" s="8">
        <f t="shared" si="50"/>
        <v>1308</v>
      </c>
      <c r="M123" s="8">
        <f t="shared" si="50"/>
        <v>1.54</v>
      </c>
      <c r="N123" s="8">
        <f t="shared" si="50"/>
        <v>28</v>
      </c>
      <c r="O123" s="8">
        <f t="shared" si="50"/>
        <v>4</v>
      </c>
      <c r="P123" s="8">
        <f t="shared" si="50"/>
        <v>12</v>
      </c>
      <c r="XEZ123"/>
      <c r="XFA123"/>
      <c r="XFB123"/>
      <c r="XFC123"/>
      <c r="XFD123"/>
    </row>
    <row r="124" s="7" customFormat="1" ht="20" customHeight="1" spans="1:16384">
      <c r="A124" s="9">
        <v>44759</v>
      </c>
      <c r="B124" s="9" t="s">
        <v>519</v>
      </c>
      <c r="C124" s="3" t="s">
        <v>131</v>
      </c>
      <c r="D124" s="31">
        <v>0</v>
      </c>
      <c r="E124" s="31">
        <v>162</v>
      </c>
      <c r="F124" s="3">
        <v>0</v>
      </c>
      <c r="G124" s="3"/>
      <c r="H124" s="3"/>
      <c r="I124" s="3"/>
      <c r="J124" s="3"/>
      <c r="K124" s="3"/>
      <c r="L124" s="3"/>
      <c r="M124" s="51"/>
      <c r="N124" s="32"/>
      <c r="O124" s="3"/>
      <c r="P124" s="32"/>
      <c r="XEZ124"/>
      <c r="XFA124"/>
      <c r="XFB124"/>
      <c r="XFC124"/>
      <c r="XFD124"/>
    </row>
    <row r="125" s="7" customFormat="1" ht="20" customHeight="1" spans="1:16384">
      <c r="A125" s="8" t="s">
        <v>87</v>
      </c>
      <c r="B125" s="8"/>
      <c r="C125" s="8"/>
      <c r="D125" s="24">
        <f t="shared" ref="D125:P125" si="51">SUM(D124)</f>
        <v>0</v>
      </c>
      <c r="E125" s="24">
        <f t="shared" si="51"/>
        <v>162</v>
      </c>
      <c r="F125" s="8">
        <f t="shared" si="51"/>
        <v>0</v>
      </c>
      <c r="G125" s="8">
        <f t="shared" si="51"/>
        <v>0</v>
      </c>
      <c r="H125" s="8">
        <f t="shared" si="51"/>
        <v>0</v>
      </c>
      <c r="I125" s="8">
        <f t="shared" si="51"/>
        <v>0</v>
      </c>
      <c r="J125" s="8">
        <f t="shared" si="51"/>
        <v>0</v>
      </c>
      <c r="K125" s="8">
        <f t="shared" si="51"/>
        <v>0</v>
      </c>
      <c r="L125" s="8">
        <f t="shared" si="51"/>
        <v>0</v>
      </c>
      <c r="M125" s="8">
        <f t="shared" si="51"/>
        <v>0</v>
      </c>
      <c r="N125" s="8">
        <f t="shared" si="51"/>
        <v>0</v>
      </c>
      <c r="O125" s="8">
        <f t="shared" si="51"/>
        <v>0</v>
      </c>
      <c r="P125" s="8">
        <f t="shared" si="51"/>
        <v>0</v>
      </c>
      <c r="XEZ125"/>
      <c r="XFA125"/>
      <c r="XFB125"/>
      <c r="XFC125"/>
      <c r="XFD125"/>
    </row>
    <row r="126" s="7" customFormat="1" ht="20" customHeight="1" spans="1:16384">
      <c r="A126" s="9">
        <v>44758</v>
      </c>
      <c r="B126" s="9" t="s">
        <v>519</v>
      </c>
      <c r="C126" s="3" t="s">
        <v>131</v>
      </c>
      <c r="D126" s="31">
        <v>0</v>
      </c>
      <c r="E126" s="31">
        <v>59400</v>
      </c>
      <c r="F126" s="3">
        <v>246</v>
      </c>
      <c r="G126" s="3"/>
      <c r="H126" s="3">
        <v>1</v>
      </c>
      <c r="I126" s="3"/>
      <c r="J126" s="3"/>
      <c r="K126" s="3"/>
      <c r="L126" s="3">
        <v>664</v>
      </c>
      <c r="M126" s="51">
        <v>1.25</v>
      </c>
      <c r="N126" s="32">
        <v>18</v>
      </c>
      <c r="O126" s="3"/>
      <c r="P126" s="32">
        <v>9</v>
      </c>
      <c r="XEZ126"/>
      <c r="XFA126"/>
      <c r="XFB126"/>
      <c r="XFC126"/>
      <c r="XFD126"/>
    </row>
    <row r="127" s="7" customFormat="1" ht="20" customHeight="1" spans="1:16384">
      <c r="A127" s="8" t="s">
        <v>88</v>
      </c>
      <c r="B127" s="8"/>
      <c r="C127" s="8"/>
      <c r="D127" s="24">
        <f t="shared" ref="D127:P127" si="52">SUM(D126)</f>
        <v>0</v>
      </c>
      <c r="E127" s="24">
        <f t="shared" si="52"/>
        <v>59400</v>
      </c>
      <c r="F127" s="8">
        <f t="shared" si="52"/>
        <v>246</v>
      </c>
      <c r="G127" s="8">
        <f t="shared" si="52"/>
        <v>0</v>
      </c>
      <c r="H127" s="8">
        <f t="shared" si="52"/>
        <v>1</v>
      </c>
      <c r="I127" s="8">
        <f t="shared" si="52"/>
        <v>0</v>
      </c>
      <c r="J127" s="8">
        <f t="shared" si="52"/>
        <v>0</v>
      </c>
      <c r="K127" s="8">
        <f t="shared" si="52"/>
        <v>0</v>
      </c>
      <c r="L127" s="8">
        <f t="shared" si="52"/>
        <v>664</v>
      </c>
      <c r="M127" s="8">
        <f t="shared" si="52"/>
        <v>1.25</v>
      </c>
      <c r="N127" s="8">
        <f t="shared" si="52"/>
        <v>18</v>
      </c>
      <c r="O127" s="8">
        <f t="shared" si="52"/>
        <v>0</v>
      </c>
      <c r="P127" s="8">
        <f t="shared" si="52"/>
        <v>9</v>
      </c>
      <c r="XEZ127"/>
      <c r="XFA127"/>
      <c r="XFB127"/>
      <c r="XFC127"/>
      <c r="XFD127"/>
    </row>
    <row r="128" s="7" customFormat="1" ht="20" customHeight="1" spans="1:16384">
      <c r="A128" s="9">
        <v>44757</v>
      </c>
      <c r="B128" s="9" t="s">
        <v>519</v>
      </c>
      <c r="C128" s="3" t="s">
        <v>131</v>
      </c>
      <c r="D128" s="31">
        <v>0</v>
      </c>
      <c r="E128" s="31">
        <v>294</v>
      </c>
      <c r="F128" s="3">
        <v>241</v>
      </c>
      <c r="G128" s="3"/>
      <c r="H128" s="3">
        <v>3</v>
      </c>
      <c r="I128" s="3"/>
      <c r="J128" s="3"/>
      <c r="K128" s="3"/>
      <c r="L128" s="3">
        <v>578</v>
      </c>
      <c r="M128" s="51">
        <v>2.2</v>
      </c>
      <c r="N128" s="32">
        <v>13</v>
      </c>
      <c r="O128" s="3"/>
      <c r="P128" s="32">
        <v>7</v>
      </c>
      <c r="XEZ128"/>
      <c r="XFA128"/>
      <c r="XFB128"/>
      <c r="XFC128"/>
      <c r="XFD128"/>
    </row>
    <row r="129" s="7" customFormat="1" ht="20" customHeight="1" spans="1:16384">
      <c r="A129" s="8" t="s">
        <v>89</v>
      </c>
      <c r="B129" s="8"/>
      <c r="C129" s="8"/>
      <c r="D129" s="24">
        <f t="shared" ref="D129:P129" si="53">SUM(D128)</f>
        <v>0</v>
      </c>
      <c r="E129" s="24">
        <f t="shared" si="53"/>
        <v>294</v>
      </c>
      <c r="F129" s="8">
        <f t="shared" si="53"/>
        <v>241</v>
      </c>
      <c r="G129" s="8">
        <f t="shared" si="53"/>
        <v>0</v>
      </c>
      <c r="H129" s="8">
        <f t="shared" si="53"/>
        <v>3</v>
      </c>
      <c r="I129" s="8">
        <f t="shared" si="53"/>
        <v>0</v>
      </c>
      <c r="J129" s="8">
        <f t="shared" si="53"/>
        <v>0</v>
      </c>
      <c r="K129" s="8">
        <f t="shared" si="53"/>
        <v>0</v>
      </c>
      <c r="L129" s="8">
        <f t="shared" si="53"/>
        <v>578</v>
      </c>
      <c r="M129" s="8">
        <f t="shared" si="53"/>
        <v>2.2</v>
      </c>
      <c r="N129" s="8">
        <f t="shared" si="53"/>
        <v>13</v>
      </c>
      <c r="O129" s="8">
        <f t="shared" si="53"/>
        <v>0</v>
      </c>
      <c r="P129" s="8">
        <f t="shared" si="53"/>
        <v>7</v>
      </c>
      <c r="XEZ129"/>
      <c r="XFA129"/>
      <c r="XFB129"/>
      <c r="XFC129"/>
      <c r="XFD129"/>
    </row>
    <row r="130" s="7" customFormat="1" ht="20" customHeight="1" spans="1:16384">
      <c r="A130" s="9">
        <v>44756</v>
      </c>
      <c r="B130" s="9" t="s">
        <v>519</v>
      </c>
      <c r="C130" s="3" t="s">
        <v>131</v>
      </c>
      <c r="D130" s="31">
        <v>10</v>
      </c>
      <c r="E130" s="31">
        <v>230</v>
      </c>
      <c r="F130" s="3">
        <v>262</v>
      </c>
      <c r="G130" s="3"/>
      <c r="H130" s="3">
        <v>4</v>
      </c>
      <c r="I130" s="3"/>
      <c r="J130" s="3"/>
      <c r="K130" s="3"/>
      <c r="L130" s="3">
        <v>858</v>
      </c>
      <c r="M130" s="51">
        <v>2.12</v>
      </c>
      <c r="N130" s="32">
        <v>17</v>
      </c>
      <c r="O130" s="3"/>
      <c r="P130" s="32">
        <v>9</v>
      </c>
      <c r="XEZ130"/>
      <c r="XFA130"/>
      <c r="XFB130"/>
      <c r="XFC130"/>
      <c r="XFD130"/>
    </row>
    <row r="131" s="7" customFormat="1" ht="20" customHeight="1" spans="1:16384">
      <c r="A131" s="9">
        <v>44756</v>
      </c>
      <c r="B131" s="9" t="s">
        <v>520</v>
      </c>
      <c r="C131" s="3" t="s">
        <v>131</v>
      </c>
      <c r="D131" s="31"/>
      <c r="E131" s="31">
        <v>0</v>
      </c>
      <c r="F131" s="3"/>
      <c r="G131" s="3"/>
      <c r="H131" s="3"/>
      <c r="I131" s="3"/>
      <c r="J131" s="3"/>
      <c r="K131" s="3"/>
      <c r="L131" s="3"/>
      <c r="M131" s="51"/>
      <c r="N131" s="32"/>
      <c r="O131" s="3"/>
      <c r="P131" s="32"/>
      <c r="XEZ131"/>
      <c r="XFA131"/>
      <c r="XFB131"/>
      <c r="XFC131"/>
      <c r="XFD131"/>
    </row>
    <row r="132" s="7" customFormat="1" ht="20" customHeight="1" spans="1:16384">
      <c r="A132" s="8" t="s">
        <v>90</v>
      </c>
      <c r="B132" s="8"/>
      <c r="C132" s="8"/>
      <c r="D132" s="24">
        <f t="shared" ref="D132:P132" si="54">SUM(D130)</f>
        <v>10</v>
      </c>
      <c r="E132" s="24">
        <f t="shared" si="54"/>
        <v>230</v>
      </c>
      <c r="F132" s="8">
        <f t="shared" si="54"/>
        <v>262</v>
      </c>
      <c r="G132" s="8">
        <f t="shared" si="54"/>
        <v>0</v>
      </c>
      <c r="H132" s="8">
        <f t="shared" si="54"/>
        <v>4</v>
      </c>
      <c r="I132" s="8">
        <f t="shared" si="54"/>
        <v>0</v>
      </c>
      <c r="J132" s="8">
        <f t="shared" si="54"/>
        <v>0</v>
      </c>
      <c r="K132" s="8">
        <f t="shared" si="54"/>
        <v>0</v>
      </c>
      <c r="L132" s="8">
        <f t="shared" si="54"/>
        <v>858</v>
      </c>
      <c r="M132" s="8">
        <f t="shared" si="54"/>
        <v>2.12</v>
      </c>
      <c r="N132" s="8">
        <f t="shared" si="54"/>
        <v>17</v>
      </c>
      <c r="O132" s="8">
        <f t="shared" si="54"/>
        <v>0</v>
      </c>
      <c r="P132" s="8">
        <f t="shared" si="54"/>
        <v>9</v>
      </c>
      <c r="XEZ132"/>
      <c r="XFA132"/>
      <c r="XFB132"/>
      <c r="XFC132"/>
      <c r="XFD132"/>
    </row>
    <row r="133" s="7" customFormat="1" ht="20" customHeight="1" spans="1:16384">
      <c r="A133" s="9">
        <v>44755</v>
      </c>
      <c r="B133" s="9" t="s">
        <v>519</v>
      </c>
      <c r="C133" s="3" t="s">
        <v>131</v>
      </c>
      <c r="D133" s="31">
        <v>0</v>
      </c>
      <c r="E133" s="31">
        <v>0</v>
      </c>
      <c r="F133" s="3">
        <v>249</v>
      </c>
      <c r="G133" s="3"/>
      <c r="H133" s="3">
        <v>0</v>
      </c>
      <c r="I133" s="3"/>
      <c r="J133" s="3"/>
      <c r="K133" s="3"/>
      <c r="L133" s="3">
        <v>759</v>
      </c>
      <c r="M133" s="51">
        <v>1.48</v>
      </c>
      <c r="N133" s="32">
        <v>18</v>
      </c>
      <c r="O133" s="3"/>
      <c r="P133" s="32">
        <v>11</v>
      </c>
      <c r="XEZ133"/>
      <c r="XFA133"/>
      <c r="XFB133"/>
      <c r="XFC133"/>
      <c r="XFD133"/>
    </row>
    <row r="134" s="7" customFormat="1" ht="20" customHeight="1" spans="1:16384">
      <c r="A134" s="9">
        <v>44755</v>
      </c>
      <c r="B134" s="9" t="s">
        <v>520</v>
      </c>
      <c r="C134" s="3" t="s">
        <v>131</v>
      </c>
      <c r="D134" s="31"/>
      <c r="E134" s="31">
        <v>0</v>
      </c>
      <c r="F134" s="3"/>
      <c r="G134" s="3"/>
      <c r="H134" s="3"/>
      <c r="I134" s="3"/>
      <c r="J134" s="3"/>
      <c r="K134" s="3"/>
      <c r="L134" s="3"/>
      <c r="M134" s="51"/>
      <c r="N134" s="32"/>
      <c r="O134" s="3"/>
      <c r="P134" s="32"/>
      <c r="XEZ134"/>
      <c r="XFA134"/>
      <c r="XFB134"/>
      <c r="XFC134"/>
      <c r="XFD134"/>
    </row>
    <row r="135" s="7" customFormat="1" ht="20" customHeight="1" spans="1:16384">
      <c r="A135" s="8" t="s">
        <v>91</v>
      </c>
      <c r="B135" s="8"/>
      <c r="C135" s="8"/>
      <c r="D135" s="24">
        <f t="shared" ref="D135:P135" si="55">SUM(D133)</f>
        <v>0</v>
      </c>
      <c r="E135" s="24">
        <f t="shared" si="55"/>
        <v>0</v>
      </c>
      <c r="F135" s="8">
        <f t="shared" si="55"/>
        <v>249</v>
      </c>
      <c r="G135" s="8">
        <f t="shared" si="55"/>
        <v>0</v>
      </c>
      <c r="H135" s="8">
        <f t="shared" si="55"/>
        <v>0</v>
      </c>
      <c r="I135" s="8">
        <f t="shared" si="55"/>
        <v>0</v>
      </c>
      <c r="J135" s="8">
        <f t="shared" si="55"/>
        <v>0</v>
      </c>
      <c r="K135" s="8">
        <f t="shared" si="55"/>
        <v>0</v>
      </c>
      <c r="L135" s="8">
        <f t="shared" si="55"/>
        <v>759</v>
      </c>
      <c r="M135" s="8">
        <f t="shared" si="55"/>
        <v>1.48</v>
      </c>
      <c r="N135" s="8">
        <f t="shared" si="55"/>
        <v>18</v>
      </c>
      <c r="O135" s="8">
        <f t="shared" si="55"/>
        <v>0</v>
      </c>
      <c r="P135" s="8">
        <f t="shared" si="55"/>
        <v>11</v>
      </c>
      <c r="XEZ135"/>
      <c r="XFA135"/>
      <c r="XFB135"/>
      <c r="XFC135"/>
      <c r="XFD135"/>
    </row>
    <row r="136" s="7" customFormat="1" ht="20" customHeight="1" spans="1:16384">
      <c r="A136" s="9">
        <v>44754</v>
      </c>
      <c r="B136" s="9" t="s">
        <v>519</v>
      </c>
      <c r="C136" s="3" t="s">
        <v>131</v>
      </c>
      <c r="D136" s="31">
        <v>10</v>
      </c>
      <c r="E136" s="31">
        <v>127</v>
      </c>
      <c r="F136" s="3">
        <v>251</v>
      </c>
      <c r="G136" s="3"/>
      <c r="H136" s="3">
        <v>3</v>
      </c>
      <c r="I136" s="3"/>
      <c r="J136" s="3"/>
      <c r="K136" s="3"/>
      <c r="L136" s="3">
        <v>624</v>
      </c>
      <c r="M136" s="51">
        <v>1.36</v>
      </c>
      <c r="N136" s="32">
        <v>15</v>
      </c>
      <c r="O136" s="3"/>
      <c r="P136" s="32">
        <v>7</v>
      </c>
      <c r="XEZ136"/>
      <c r="XFA136"/>
      <c r="XFB136"/>
      <c r="XFC136"/>
      <c r="XFD136"/>
    </row>
    <row r="137" s="7" customFormat="1" ht="20" customHeight="1" spans="1:16384">
      <c r="A137" s="9">
        <v>44754</v>
      </c>
      <c r="B137" s="9" t="s">
        <v>520</v>
      </c>
      <c r="C137" s="3" t="s">
        <v>131</v>
      </c>
      <c r="D137" s="31"/>
      <c r="E137" s="31">
        <v>0</v>
      </c>
      <c r="F137" s="3"/>
      <c r="G137" s="3"/>
      <c r="H137" s="3"/>
      <c r="I137" s="3"/>
      <c r="J137" s="3"/>
      <c r="K137" s="3"/>
      <c r="L137" s="3"/>
      <c r="M137" s="51"/>
      <c r="N137" s="32"/>
      <c r="O137" s="3"/>
      <c r="P137" s="32"/>
      <c r="XEZ137"/>
      <c r="XFA137"/>
      <c r="XFB137"/>
      <c r="XFC137"/>
      <c r="XFD137"/>
    </row>
    <row r="138" s="7" customFormat="1" ht="20" customHeight="1" spans="1:16384">
      <c r="A138" s="8" t="s">
        <v>92</v>
      </c>
      <c r="B138" s="8"/>
      <c r="C138" s="8"/>
      <c r="D138" s="24">
        <f t="shared" ref="D138:P138" si="56">SUM(D136)</f>
        <v>10</v>
      </c>
      <c r="E138" s="24">
        <f t="shared" si="56"/>
        <v>127</v>
      </c>
      <c r="F138" s="8">
        <f t="shared" si="56"/>
        <v>251</v>
      </c>
      <c r="G138" s="8">
        <f t="shared" si="56"/>
        <v>0</v>
      </c>
      <c r="H138" s="8">
        <f t="shared" si="56"/>
        <v>3</v>
      </c>
      <c r="I138" s="8">
        <f t="shared" si="56"/>
        <v>0</v>
      </c>
      <c r="J138" s="8">
        <f t="shared" si="56"/>
        <v>0</v>
      </c>
      <c r="K138" s="8">
        <f t="shared" si="56"/>
        <v>0</v>
      </c>
      <c r="L138" s="8">
        <f t="shared" si="56"/>
        <v>624</v>
      </c>
      <c r="M138" s="8">
        <f t="shared" si="56"/>
        <v>1.36</v>
      </c>
      <c r="N138" s="8">
        <f t="shared" si="56"/>
        <v>15</v>
      </c>
      <c r="O138" s="8">
        <f t="shared" si="56"/>
        <v>0</v>
      </c>
      <c r="P138" s="8">
        <f t="shared" si="56"/>
        <v>7</v>
      </c>
      <c r="XEZ138"/>
      <c r="XFA138"/>
      <c r="XFB138"/>
      <c r="XFC138"/>
      <c r="XFD138"/>
    </row>
    <row r="139" s="7" customFormat="1" ht="20" customHeight="1" spans="1:16384">
      <c r="A139" s="9">
        <v>44753</v>
      </c>
      <c r="B139" s="9" t="s">
        <v>519</v>
      </c>
      <c r="C139" s="3" t="s">
        <v>131</v>
      </c>
      <c r="D139" s="31">
        <v>0</v>
      </c>
      <c r="E139" s="31">
        <v>36</v>
      </c>
      <c r="F139" s="3">
        <v>245</v>
      </c>
      <c r="G139" s="3"/>
      <c r="H139" s="3"/>
      <c r="I139" s="3"/>
      <c r="J139" s="3"/>
      <c r="K139" s="3"/>
      <c r="L139" s="3">
        <v>549</v>
      </c>
      <c r="M139" s="51">
        <v>1.28</v>
      </c>
      <c r="N139" s="32">
        <v>16</v>
      </c>
      <c r="O139" s="3"/>
      <c r="P139" s="32">
        <v>7</v>
      </c>
      <c r="XEZ139"/>
      <c r="XFA139"/>
      <c r="XFB139"/>
      <c r="XFC139"/>
      <c r="XFD139"/>
    </row>
    <row r="140" s="7" customFormat="1" ht="20" customHeight="1" spans="1:16384">
      <c r="A140" s="8" t="s">
        <v>93</v>
      </c>
      <c r="B140" s="8"/>
      <c r="C140" s="8"/>
      <c r="D140" s="24">
        <f t="shared" ref="D140:P140" si="57">SUM(D139)</f>
        <v>0</v>
      </c>
      <c r="E140" s="24">
        <f t="shared" si="57"/>
        <v>36</v>
      </c>
      <c r="F140" s="8">
        <f t="shared" si="57"/>
        <v>245</v>
      </c>
      <c r="G140" s="8">
        <f t="shared" si="57"/>
        <v>0</v>
      </c>
      <c r="H140" s="8">
        <f t="shared" si="57"/>
        <v>0</v>
      </c>
      <c r="I140" s="8">
        <f t="shared" si="57"/>
        <v>0</v>
      </c>
      <c r="J140" s="8">
        <f t="shared" si="57"/>
        <v>0</v>
      </c>
      <c r="K140" s="8">
        <f t="shared" si="57"/>
        <v>0</v>
      </c>
      <c r="L140" s="8">
        <f t="shared" si="57"/>
        <v>549</v>
      </c>
      <c r="M140" s="8">
        <f t="shared" si="57"/>
        <v>1.28</v>
      </c>
      <c r="N140" s="8">
        <f t="shared" si="57"/>
        <v>16</v>
      </c>
      <c r="O140" s="8">
        <f t="shared" si="57"/>
        <v>0</v>
      </c>
      <c r="P140" s="8">
        <f t="shared" si="57"/>
        <v>7</v>
      </c>
      <c r="XEZ140"/>
      <c r="XFA140"/>
      <c r="XFB140"/>
      <c r="XFC140"/>
      <c r="XFD140"/>
    </row>
    <row r="141" s="7" customFormat="1" ht="20" customHeight="1" spans="1:16384">
      <c r="A141" s="9">
        <v>44752</v>
      </c>
      <c r="B141" s="9" t="s">
        <v>519</v>
      </c>
      <c r="C141" s="3" t="s">
        <v>131</v>
      </c>
      <c r="D141" s="31">
        <v>10</v>
      </c>
      <c r="E141" s="31">
        <v>3063</v>
      </c>
      <c r="F141" s="3"/>
      <c r="G141" s="3"/>
      <c r="H141" s="3"/>
      <c r="I141" s="3"/>
      <c r="J141" s="3"/>
      <c r="K141" s="3"/>
      <c r="L141" s="3"/>
      <c r="M141" s="51"/>
      <c r="N141" s="32"/>
      <c r="O141" s="3"/>
      <c r="P141" s="32"/>
      <c r="XEZ141"/>
      <c r="XFA141"/>
      <c r="XFB141"/>
      <c r="XFC141"/>
      <c r="XFD141"/>
    </row>
    <row r="142" s="7" customFormat="1" ht="20" customHeight="1" spans="1:16384">
      <c r="A142" s="9">
        <v>44752</v>
      </c>
      <c r="B142" s="9" t="s">
        <v>520</v>
      </c>
      <c r="C142" s="3" t="s">
        <v>131</v>
      </c>
      <c r="D142" s="31"/>
      <c r="E142" s="31">
        <v>0</v>
      </c>
      <c r="F142" s="3"/>
      <c r="G142" s="3"/>
      <c r="H142" s="3"/>
      <c r="I142" s="3"/>
      <c r="J142" s="3"/>
      <c r="K142" s="3"/>
      <c r="L142" s="3"/>
      <c r="M142" s="51"/>
      <c r="N142" s="32"/>
      <c r="O142" s="3"/>
      <c r="P142" s="32"/>
      <c r="XEZ142"/>
      <c r="XFA142"/>
      <c r="XFB142"/>
      <c r="XFC142"/>
      <c r="XFD142"/>
    </row>
    <row r="143" s="7" customFormat="1" ht="20" customHeight="1" spans="1:16384">
      <c r="A143" s="8" t="s">
        <v>94</v>
      </c>
      <c r="B143" s="8"/>
      <c r="C143" s="8"/>
      <c r="D143" s="24">
        <f t="shared" ref="D143:P143" si="58">SUM(D141)</f>
        <v>10</v>
      </c>
      <c r="E143" s="24">
        <f>SUM(E141:E142)</f>
        <v>3063</v>
      </c>
      <c r="F143" s="8">
        <f t="shared" si="58"/>
        <v>0</v>
      </c>
      <c r="G143" s="8">
        <f t="shared" si="58"/>
        <v>0</v>
      </c>
      <c r="H143" s="8">
        <f t="shared" si="58"/>
        <v>0</v>
      </c>
      <c r="I143" s="8">
        <f t="shared" si="58"/>
        <v>0</v>
      </c>
      <c r="J143" s="8">
        <f t="shared" si="58"/>
        <v>0</v>
      </c>
      <c r="K143" s="8">
        <f t="shared" si="58"/>
        <v>0</v>
      </c>
      <c r="L143" s="8">
        <f t="shared" si="58"/>
        <v>0</v>
      </c>
      <c r="M143" s="8">
        <f t="shared" si="58"/>
        <v>0</v>
      </c>
      <c r="N143" s="8">
        <f t="shared" si="58"/>
        <v>0</v>
      </c>
      <c r="O143" s="8">
        <f t="shared" si="58"/>
        <v>0</v>
      </c>
      <c r="P143" s="8">
        <f t="shared" si="58"/>
        <v>0</v>
      </c>
      <c r="XEZ143"/>
      <c r="XFA143"/>
      <c r="XFB143"/>
      <c r="XFC143"/>
      <c r="XFD143"/>
    </row>
    <row r="144" s="7" customFormat="1" ht="20" customHeight="1" spans="1:16384">
      <c r="A144" s="9">
        <v>44751</v>
      </c>
      <c r="B144" s="9" t="s">
        <v>519</v>
      </c>
      <c r="C144" s="3" t="s">
        <v>131</v>
      </c>
      <c r="D144" s="31">
        <v>6</v>
      </c>
      <c r="E144" s="31">
        <v>49</v>
      </c>
      <c r="F144" s="3"/>
      <c r="G144" s="3"/>
      <c r="H144" s="3"/>
      <c r="I144" s="3"/>
      <c r="J144" s="3"/>
      <c r="K144" s="3"/>
      <c r="L144" s="3"/>
      <c r="M144" s="51"/>
      <c r="N144" s="32"/>
      <c r="O144" s="3"/>
      <c r="P144" s="32"/>
      <c r="XEZ144"/>
      <c r="XFA144"/>
      <c r="XFB144"/>
      <c r="XFC144"/>
      <c r="XFD144"/>
    </row>
    <row r="145" s="7" customFormat="1" ht="20" customHeight="1" spans="1:16384">
      <c r="A145" s="8" t="s">
        <v>95</v>
      </c>
      <c r="B145" s="8"/>
      <c r="C145" s="8"/>
      <c r="D145" s="24">
        <f t="shared" ref="D145:P145" si="59">SUM(D144)</f>
        <v>6</v>
      </c>
      <c r="E145" s="24">
        <f t="shared" si="59"/>
        <v>49</v>
      </c>
      <c r="F145" s="8">
        <f t="shared" si="59"/>
        <v>0</v>
      </c>
      <c r="G145" s="8">
        <f t="shared" si="59"/>
        <v>0</v>
      </c>
      <c r="H145" s="8">
        <f t="shared" si="59"/>
        <v>0</v>
      </c>
      <c r="I145" s="8">
        <f t="shared" si="59"/>
        <v>0</v>
      </c>
      <c r="J145" s="8">
        <f t="shared" si="59"/>
        <v>0</v>
      </c>
      <c r="K145" s="8">
        <f t="shared" si="59"/>
        <v>0</v>
      </c>
      <c r="L145" s="8">
        <f t="shared" si="59"/>
        <v>0</v>
      </c>
      <c r="M145" s="8">
        <f t="shared" si="59"/>
        <v>0</v>
      </c>
      <c r="N145" s="8">
        <f t="shared" si="59"/>
        <v>0</v>
      </c>
      <c r="O145" s="8">
        <f t="shared" si="59"/>
        <v>0</v>
      </c>
      <c r="P145" s="8">
        <f t="shared" si="59"/>
        <v>0</v>
      </c>
      <c r="XEZ145"/>
      <c r="XFA145"/>
      <c r="XFB145"/>
      <c r="XFC145"/>
      <c r="XFD145"/>
    </row>
    <row r="146" s="7" customFormat="1" ht="20" customHeight="1" spans="1:16384">
      <c r="A146" s="9">
        <v>44750</v>
      </c>
      <c r="B146" s="9" t="s">
        <v>519</v>
      </c>
      <c r="C146" s="3" t="s">
        <v>131</v>
      </c>
      <c r="D146" s="31">
        <v>0</v>
      </c>
      <c r="E146" s="31">
        <v>759</v>
      </c>
      <c r="F146" s="3"/>
      <c r="G146" s="3"/>
      <c r="H146" s="3"/>
      <c r="I146" s="3"/>
      <c r="J146" s="3"/>
      <c r="K146" s="3"/>
      <c r="L146" s="3"/>
      <c r="M146" s="51"/>
      <c r="N146" s="32"/>
      <c r="O146" s="3"/>
      <c r="P146" s="32"/>
      <c r="XEZ146"/>
      <c r="XFA146"/>
      <c r="XFB146"/>
      <c r="XFC146"/>
      <c r="XFD146"/>
    </row>
    <row r="147" s="7" customFormat="1" ht="20" customHeight="1" spans="1:16384">
      <c r="A147" s="9">
        <v>44750</v>
      </c>
      <c r="B147" s="9" t="s">
        <v>520</v>
      </c>
      <c r="C147" s="3" t="s">
        <v>131</v>
      </c>
      <c r="D147" s="31"/>
      <c r="E147" s="31">
        <v>0</v>
      </c>
      <c r="F147" s="3"/>
      <c r="G147" s="3"/>
      <c r="H147" s="3"/>
      <c r="I147" s="3"/>
      <c r="J147" s="3"/>
      <c r="K147" s="3"/>
      <c r="L147" s="3"/>
      <c r="M147" s="51"/>
      <c r="N147" s="32"/>
      <c r="O147" s="3"/>
      <c r="P147" s="32"/>
      <c r="XEZ147"/>
      <c r="XFA147"/>
      <c r="XFB147"/>
      <c r="XFC147"/>
      <c r="XFD147"/>
    </row>
    <row r="148" s="7" customFormat="1" ht="20" customHeight="1" spans="1:16384">
      <c r="A148" s="8" t="s">
        <v>96</v>
      </c>
      <c r="B148" s="8"/>
      <c r="C148" s="8"/>
      <c r="D148" s="24">
        <f t="shared" ref="D148:P148" si="60">SUM(D146)</f>
        <v>0</v>
      </c>
      <c r="E148" s="24">
        <f>SUM(E146:E147)</f>
        <v>759</v>
      </c>
      <c r="F148" s="8">
        <f t="shared" si="60"/>
        <v>0</v>
      </c>
      <c r="G148" s="8">
        <f t="shared" si="60"/>
        <v>0</v>
      </c>
      <c r="H148" s="8">
        <f t="shared" si="60"/>
        <v>0</v>
      </c>
      <c r="I148" s="8">
        <f t="shared" si="60"/>
        <v>0</v>
      </c>
      <c r="J148" s="8">
        <f t="shared" si="60"/>
        <v>0</v>
      </c>
      <c r="K148" s="8">
        <f t="shared" si="60"/>
        <v>0</v>
      </c>
      <c r="L148" s="8">
        <f t="shared" si="60"/>
        <v>0</v>
      </c>
      <c r="M148" s="8">
        <f t="shared" si="60"/>
        <v>0</v>
      </c>
      <c r="N148" s="8">
        <f t="shared" si="60"/>
        <v>0</v>
      </c>
      <c r="O148" s="8">
        <f t="shared" si="60"/>
        <v>0</v>
      </c>
      <c r="P148" s="8">
        <f t="shared" si="60"/>
        <v>0</v>
      </c>
      <c r="XEZ148"/>
      <c r="XFA148"/>
      <c r="XFB148"/>
      <c r="XFC148"/>
      <c r="XFD148"/>
    </row>
    <row r="149" s="7" customFormat="1" ht="20" customHeight="1" spans="1:16384">
      <c r="A149" s="9">
        <v>44749</v>
      </c>
      <c r="B149" s="9" t="s">
        <v>519</v>
      </c>
      <c r="C149" s="3" t="s">
        <v>131</v>
      </c>
      <c r="D149" s="31">
        <v>280</v>
      </c>
      <c r="E149" s="31">
        <v>7258</v>
      </c>
      <c r="F149" s="3"/>
      <c r="G149" s="3"/>
      <c r="H149" s="3"/>
      <c r="I149" s="3"/>
      <c r="J149" s="3"/>
      <c r="K149" s="3"/>
      <c r="L149" s="3"/>
      <c r="M149" s="51"/>
      <c r="N149" s="32"/>
      <c r="O149" s="3"/>
      <c r="P149" s="32"/>
      <c r="XEZ149"/>
      <c r="XFA149"/>
      <c r="XFB149"/>
      <c r="XFC149"/>
      <c r="XFD149"/>
    </row>
    <row r="150" s="7" customFormat="1" ht="20" customHeight="1" spans="1:16384">
      <c r="A150" s="9">
        <v>44749</v>
      </c>
      <c r="B150" s="9" t="s">
        <v>520</v>
      </c>
      <c r="C150" s="3" t="s">
        <v>131</v>
      </c>
      <c r="D150" s="31"/>
      <c r="E150" s="31">
        <v>0</v>
      </c>
      <c r="F150" s="3"/>
      <c r="G150" s="3"/>
      <c r="H150" s="3"/>
      <c r="I150" s="3"/>
      <c r="J150" s="3"/>
      <c r="K150" s="3"/>
      <c r="L150" s="3"/>
      <c r="M150" s="51"/>
      <c r="N150" s="32"/>
      <c r="O150" s="3"/>
      <c r="P150" s="32"/>
      <c r="XEZ150"/>
      <c r="XFA150"/>
      <c r="XFB150"/>
      <c r="XFC150"/>
      <c r="XFD150"/>
    </row>
    <row r="151" s="7" customFormat="1" ht="20" customHeight="1" spans="1:16384">
      <c r="A151" s="9">
        <v>44749</v>
      </c>
      <c r="B151" s="9" t="s">
        <v>521</v>
      </c>
      <c r="C151" s="3" t="s">
        <v>131</v>
      </c>
      <c r="D151" s="31"/>
      <c r="E151" s="31">
        <v>0</v>
      </c>
      <c r="F151" s="3"/>
      <c r="G151" s="3"/>
      <c r="H151" s="3"/>
      <c r="I151" s="3"/>
      <c r="J151" s="3"/>
      <c r="K151" s="3"/>
      <c r="L151" s="3"/>
      <c r="M151" s="51"/>
      <c r="N151" s="32"/>
      <c r="O151" s="3"/>
      <c r="P151" s="32"/>
      <c r="XEZ151"/>
      <c r="XFA151"/>
      <c r="XFB151"/>
      <c r="XFC151"/>
      <c r="XFD151"/>
    </row>
    <row r="152" s="7" customFormat="1" ht="20" customHeight="1" spans="1:16384">
      <c r="A152" s="8" t="s">
        <v>97</v>
      </c>
      <c r="B152" s="8"/>
      <c r="C152" s="8"/>
      <c r="D152" s="24">
        <f t="shared" ref="D152:P152" si="61">SUM(D149)</f>
        <v>280</v>
      </c>
      <c r="E152" s="24">
        <f>SUM(E149:E151)</f>
        <v>7258</v>
      </c>
      <c r="F152" s="8">
        <f t="shared" si="61"/>
        <v>0</v>
      </c>
      <c r="G152" s="8">
        <f t="shared" si="61"/>
        <v>0</v>
      </c>
      <c r="H152" s="8">
        <f t="shared" si="61"/>
        <v>0</v>
      </c>
      <c r="I152" s="8">
        <f t="shared" si="61"/>
        <v>0</v>
      </c>
      <c r="J152" s="8">
        <f t="shared" si="61"/>
        <v>0</v>
      </c>
      <c r="K152" s="8">
        <f t="shared" si="61"/>
        <v>0</v>
      </c>
      <c r="L152" s="8">
        <f t="shared" si="61"/>
        <v>0</v>
      </c>
      <c r="M152" s="8">
        <f t="shared" si="61"/>
        <v>0</v>
      </c>
      <c r="N152" s="8">
        <f t="shared" si="61"/>
        <v>0</v>
      </c>
      <c r="O152" s="8">
        <f t="shared" si="61"/>
        <v>0</v>
      </c>
      <c r="P152" s="8">
        <f t="shared" si="61"/>
        <v>0</v>
      </c>
      <c r="XEZ152"/>
      <c r="XFA152"/>
      <c r="XFB152"/>
      <c r="XFC152"/>
      <c r="XFD152"/>
    </row>
    <row r="153" s="7" customFormat="1" ht="20" customHeight="1" spans="1:16384">
      <c r="A153" s="9">
        <v>44748</v>
      </c>
      <c r="B153" s="9" t="s">
        <v>519</v>
      </c>
      <c r="C153" s="3" t="s">
        <v>131</v>
      </c>
      <c r="D153" s="31">
        <v>0</v>
      </c>
      <c r="E153" s="31">
        <v>88</v>
      </c>
      <c r="F153" s="3"/>
      <c r="G153" s="3"/>
      <c r="H153" s="3"/>
      <c r="I153" s="3"/>
      <c r="J153" s="3"/>
      <c r="K153" s="3"/>
      <c r="L153" s="3"/>
      <c r="M153" s="51"/>
      <c r="N153" s="32"/>
      <c r="O153" s="3"/>
      <c r="P153" s="32"/>
      <c r="XEZ153"/>
      <c r="XFA153"/>
      <c r="XFB153"/>
      <c r="XFC153"/>
      <c r="XFD153"/>
    </row>
    <row r="154" s="7" customFormat="1" ht="20" customHeight="1" spans="1:16384">
      <c r="A154" s="9">
        <v>44748</v>
      </c>
      <c r="B154" s="9" t="s">
        <v>520</v>
      </c>
      <c r="C154" s="3" t="s">
        <v>131</v>
      </c>
      <c r="D154" s="31"/>
      <c r="E154" s="31">
        <v>0</v>
      </c>
      <c r="F154" s="3"/>
      <c r="G154" s="3"/>
      <c r="H154" s="3"/>
      <c r="I154" s="3"/>
      <c r="J154" s="3"/>
      <c r="K154" s="3"/>
      <c r="L154" s="3"/>
      <c r="M154" s="51"/>
      <c r="N154" s="32"/>
      <c r="O154" s="3"/>
      <c r="P154" s="32"/>
      <c r="XEZ154"/>
      <c r="XFA154"/>
      <c r="XFB154"/>
      <c r="XFC154"/>
      <c r="XFD154"/>
    </row>
    <row r="155" s="7" customFormat="1" ht="20" customHeight="1" spans="1:16384">
      <c r="A155" s="9">
        <v>44748</v>
      </c>
      <c r="B155" s="9" t="s">
        <v>521</v>
      </c>
      <c r="C155" s="3" t="s">
        <v>131</v>
      </c>
      <c r="D155" s="31"/>
      <c r="E155" s="31">
        <v>0</v>
      </c>
      <c r="F155" s="3"/>
      <c r="G155" s="3"/>
      <c r="H155" s="3"/>
      <c r="I155" s="3"/>
      <c r="J155" s="3"/>
      <c r="K155" s="3"/>
      <c r="L155" s="3"/>
      <c r="M155" s="51"/>
      <c r="N155" s="32"/>
      <c r="O155" s="3"/>
      <c r="P155" s="32"/>
      <c r="XEZ155"/>
      <c r="XFA155"/>
      <c r="XFB155"/>
      <c r="XFC155"/>
      <c r="XFD155"/>
    </row>
    <row r="156" s="7" customFormat="1" ht="20" customHeight="1" spans="1:16384">
      <c r="A156" s="8" t="s">
        <v>98</v>
      </c>
      <c r="B156" s="8"/>
      <c r="C156" s="8"/>
      <c r="D156" s="24">
        <f t="shared" ref="D156:P156" si="62">SUM(D153)</f>
        <v>0</v>
      </c>
      <c r="E156" s="24">
        <f>SUM(E153:E155)</f>
        <v>88</v>
      </c>
      <c r="F156" s="8">
        <f t="shared" si="62"/>
        <v>0</v>
      </c>
      <c r="G156" s="8">
        <f t="shared" si="62"/>
        <v>0</v>
      </c>
      <c r="H156" s="8">
        <f t="shared" si="62"/>
        <v>0</v>
      </c>
      <c r="I156" s="8">
        <f t="shared" si="62"/>
        <v>0</v>
      </c>
      <c r="J156" s="8">
        <f t="shared" si="62"/>
        <v>0</v>
      </c>
      <c r="K156" s="8">
        <f t="shared" si="62"/>
        <v>0</v>
      </c>
      <c r="L156" s="8">
        <f t="shared" si="62"/>
        <v>0</v>
      </c>
      <c r="M156" s="8">
        <f t="shared" si="62"/>
        <v>0</v>
      </c>
      <c r="N156" s="8">
        <f t="shared" si="62"/>
        <v>0</v>
      </c>
      <c r="O156" s="8">
        <f t="shared" si="62"/>
        <v>0</v>
      </c>
      <c r="P156" s="8">
        <f t="shared" si="62"/>
        <v>0</v>
      </c>
      <c r="XEZ156"/>
      <c r="XFA156"/>
      <c r="XFB156"/>
      <c r="XFC156"/>
      <c r="XFD156"/>
    </row>
    <row r="157" s="7" customFormat="1" ht="20" customHeight="1" spans="1:16384">
      <c r="A157" s="9">
        <v>44747</v>
      </c>
      <c r="B157" s="9" t="s">
        <v>519</v>
      </c>
      <c r="C157" s="3" t="s">
        <v>131</v>
      </c>
      <c r="D157" s="31">
        <v>0</v>
      </c>
      <c r="E157" s="31">
        <v>30</v>
      </c>
      <c r="F157" s="3"/>
      <c r="G157" s="3"/>
      <c r="H157" s="3"/>
      <c r="I157" s="3"/>
      <c r="J157" s="3"/>
      <c r="K157" s="3"/>
      <c r="L157" s="3"/>
      <c r="M157" s="51"/>
      <c r="N157" s="32"/>
      <c r="O157" s="3"/>
      <c r="P157" s="32"/>
      <c r="XEZ157"/>
      <c r="XFA157"/>
      <c r="XFB157"/>
      <c r="XFC157"/>
      <c r="XFD157"/>
    </row>
    <row r="158" s="7" customFormat="1" ht="20" customHeight="1" spans="1:16384">
      <c r="A158" s="9">
        <v>44747</v>
      </c>
      <c r="B158" s="9" t="s">
        <v>520</v>
      </c>
      <c r="C158" s="3" t="s">
        <v>131</v>
      </c>
      <c r="D158" s="31"/>
      <c r="E158" s="31">
        <v>0</v>
      </c>
      <c r="F158" s="3"/>
      <c r="G158" s="3"/>
      <c r="H158" s="3"/>
      <c r="I158" s="3"/>
      <c r="J158" s="3"/>
      <c r="K158" s="3"/>
      <c r="L158" s="3"/>
      <c r="M158" s="51"/>
      <c r="N158" s="32"/>
      <c r="O158" s="3"/>
      <c r="P158" s="32"/>
      <c r="XEZ158"/>
      <c r="XFA158"/>
      <c r="XFB158"/>
      <c r="XFC158"/>
      <c r="XFD158"/>
    </row>
    <row r="159" s="7" customFormat="1" ht="20" customHeight="1" spans="1:16384">
      <c r="A159" s="8" t="s">
        <v>99</v>
      </c>
      <c r="B159" s="8"/>
      <c r="C159" s="8"/>
      <c r="D159" s="24">
        <f t="shared" ref="D159:P159" si="63">SUM(D157:D158)</f>
        <v>0</v>
      </c>
      <c r="E159" s="24">
        <f t="shared" si="63"/>
        <v>30</v>
      </c>
      <c r="F159" s="8">
        <f t="shared" si="63"/>
        <v>0</v>
      </c>
      <c r="G159" s="8">
        <f t="shared" si="63"/>
        <v>0</v>
      </c>
      <c r="H159" s="8">
        <f t="shared" si="63"/>
        <v>0</v>
      </c>
      <c r="I159" s="8">
        <f t="shared" si="63"/>
        <v>0</v>
      </c>
      <c r="J159" s="8">
        <f t="shared" si="63"/>
        <v>0</v>
      </c>
      <c r="K159" s="8">
        <f t="shared" si="63"/>
        <v>0</v>
      </c>
      <c r="L159" s="8">
        <f t="shared" si="63"/>
        <v>0</v>
      </c>
      <c r="M159" s="8">
        <f t="shared" si="63"/>
        <v>0</v>
      </c>
      <c r="N159" s="8">
        <f t="shared" si="63"/>
        <v>0</v>
      </c>
      <c r="O159" s="8">
        <f t="shared" si="63"/>
        <v>0</v>
      </c>
      <c r="P159" s="8">
        <f t="shared" si="63"/>
        <v>0</v>
      </c>
      <c r="XEZ159"/>
      <c r="XFA159"/>
      <c r="XFB159"/>
      <c r="XFC159"/>
      <c r="XFD159"/>
    </row>
    <row r="160" s="7" customFormat="1" ht="20" customHeight="1" spans="1:16384">
      <c r="A160" s="9">
        <v>44746</v>
      </c>
      <c r="B160" s="9" t="s">
        <v>519</v>
      </c>
      <c r="C160" s="3" t="s">
        <v>131</v>
      </c>
      <c r="D160" s="31">
        <v>11</v>
      </c>
      <c r="E160" s="31">
        <v>611</v>
      </c>
      <c r="F160" s="3"/>
      <c r="G160" s="3"/>
      <c r="H160" s="3"/>
      <c r="I160" s="3"/>
      <c r="J160" s="3"/>
      <c r="K160" s="3"/>
      <c r="L160" s="3"/>
      <c r="M160" s="51"/>
      <c r="N160" s="32"/>
      <c r="O160" s="3"/>
      <c r="P160" s="32"/>
      <c r="XEZ160"/>
      <c r="XFA160"/>
      <c r="XFB160"/>
      <c r="XFC160"/>
      <c r="XFD160"/>
    </row>
    <row r="161" s="7" customFormat="1" ht="20" customHeight="1" spans="1:16384">
      <c r="A161" s="9">
        <v>44746</v>
      </c>
      <c r="B161" s="9" t="s">
        <v>520</v>
      </c>
      <c r="C161" s="3" t="s">
        <v>131</v>
      </c>
      <c r="D161" s="31"/>
      <c r="E161" s="31">
        <v>0</v>
      </c>
      <c r="F161" s="3"/>
      <c r="G161" s="3"/>
      <c r="H161" s="3"/>
      <c r="I161" s="3"/>
      <c r="J161" s="3"/>
      <c r="K161" s="3"/>
      <c r="L161" s="3"/>
      <c r="M161" s="51"/>
      <c r="N161" s="32"/>
      <c r="O161" s="3"/>
      <c r="P161" s="32"/>
      <c r="XEZ161"/>
      <c r="XFA161"/>
      <c r="XFB161"/>
      <c r="XFC161"/>
      <c r="XFD161"/>
    </row>
    <row r="162" s="7" customFormat="1" ht="20" customHeight="1" spans="1:16384">
      <c r="A162" s="8" t="s">
        <v>100</v>
      </c>
      <c r="B162" s="8"/>
      <c r="C162" s="8"/>
      <c r="D162" s="24">
        <f t="shared" ref="D162:P162" si="64">SUM(D160:D161)</f>
        <v>11</v>
      </c>
      <c r="E162" s="24">
        <f t="shared" si="64"/>
        <v>611</v>
      </c>
      <c r="F162" s="8">
        <f t="shared" si="64"/>
        <v>0</v>
      </c>
      <c r="G162" s="8">
        <f t="shared" si="64"/>
        <v>0</v>
      </c>
      <c r="H162" s="8">
        <f t="shared" si="64"/>
        <v>0</v>
      </c>
      <c r="I162" s="8">
        <f t="shared" si="64"/>
        <v>0</v>
      </c>
      <c r="J162" s="8">
        <f t="shared" si="64"/>
        <v>0</v>
      </c>
      <c r="K162" s="8">
        <f t="shared" si="64"/>
        <v>0</v>
      </c>
      <c r="L162" s="8">
        <f t="shared" si="64"/>
        <v>0</v>
      </c>
      <c r="M162" s="8">
        <f t="shared" si="64"/>
        <v>0</v>
      </c>
      <c r="N162" s="8">
        <f t="shared" si="64"/>
        <v>0</v>
      </c>
      <c r="O162" s="8">
        <f t="shared" si="64"/>
        <v>0</v>
      </c>
      <c r="P162" s="8">
        <f t="shared" si="64"/>
        <v>0</v>
      </c>
      <c r="XEZ162"/>
      <c r="XFA162"/>
      <c r="XFB162"/>
      <c r="XFC162"/>
      <c r="XFD162"/>
    </row>
    <row r="163" s="7" customFormat="1" ht="20" customHeight="1" spans="1:16384">
      <c r="A163" s="9">
        <v>44745</v>
      </c>
      <c r="B163" s="9" t="s">
        <v>520</v>
      </c>
      <c r="C163" s="3" t="s">
        <v>131</v>
      </c>
      <c r="D163" s="31"/>
      <c r="E163" s="31">
        <v>0</v>
      </c>
      <c r="F163" s="3"/>
      <c r="G163" s="3"/>
      <c r="H163" s="3"/>
      <c r="I163" s="3"/>
      <c r="J163" s="3"/>
      <c r="K163" s="3"/>
      <c r="L163" s="3"/>
      <c r="M163" s="51"/>
      <c r="N163" s="32"/>
      <c r="O163" s="3"/>
      <c r="P163" s="32"/>
      <c r="XEZ163"/>
      <c r="XFA163"/>
      <c r="XFB163"/>
      <c r="XFC163"/>
      <c r="XFD163"/>
    </row>
    <row r="164" s="7" customFormat="1" ht="20" customHeight="1" spans="1:16384">
      <c r="A164" s="9">
        <v>44745</v>
      </c>
      <c r="B164" s="9" t="s">
        <v>521</v>
      </c>
      <c r="C164" s="3" t="s">
        <v>131</v>
      </c>
      <c r="D164" s="31"/>
      <c r="E164" s="31">
        <v>45761</v>
      </c>
      <c r="F164" s="3"/>
      <c r="G164" s="3"/>
      <c r="H164" s="3"/>
      <c r="I164" s="3"/>
      <c r="J164" s="3"/>
      <c r="K164" s="3"/>
      <c r="L164" s="3"/>
      <c r="M164" s="51"/>
      <c r="N164" s="32"/>
      <c r="O164" s="3"/>
      <c r="P164" s="32"/>
      <c r="XEZ164"/>
      <c r="XFA164"/>
      <c r="XFB164"/>
      <c r="XFC164"/>
      <c r="XFD164"/>
    </row>
    <row r="165" s="7" customFormat="1" ht="20" customHeight="1" spans="1:16384">
      <c r="A165" s="9">
        <v>44745</v>
      </c>
      <c r="B165" s="9" t="s">
        <v>519</v>
      </c>
      <c r="C165" s="3" t="s">
        <v>131</v>
      </c>
      <c r="D165" s="31">
        <v>59</v>
      </c>
      <c r="E165" s="31">
        <v>0</v>
      </c>
      <c r="F165" s="3"/>
      <c r="G165" s="3"/>
      <c r="H165" s="3"/>
      <c r="I165" s="3"/>
      <c r="J165" s="3"/>
      <c r="K165" s="3"/>
      <c r="L165" s="3"/>
      <c r="M165" s="51"/>
      <c r="N165" s="32"/>
      <c r="O165" s="3"/>
      <c r="P165" s="32"/>
      <c r="XEZ165"/>
      <c r="XFA165"/>
      <c r="XFB165"/>
      <c r="XFC165"/>
      <c r="XFD165"/>
    </row>
    <row r="166" s="7" customFormat="1" ht="20" customHeight="1" spans="1:16384">
      <c r="A166" s="8" t="s">
        <v>101</v>
      </c>
      <c r="B166" s="8"/>
      <c r="C166" s="8"/>
      <c r="D166" s="24">
        <f t="shared" ref="D166:P166" si="65">SUM(D163:D165)</f>
        <v>59</v>
      </c>
      <c r="E166" s="24">
        <f t="shared" si="65"/>
        <v>45761</v>
      </c>
      <c r="F166" s="8">
        <f t="shared" si="65"/>
        <v>0</v>
      </c>
      <c r="G166" s="8">
        <f t="shared" si="65"/>
        <v>0</v>
      </c>
      <c r="H166" s="8">
        <f t="shared" si="65"/>
        <v>0</v>
      </c>
      <c r="I166" s="8">
        <f t="shared" si="65"/>
        <v>0</v>
      </c>
      <c r="J166" s="8">
        <f t="shared" si="65"/>
        <v>0</v>
      </c>
      <c r="K166" s="8">
        <f t="shared" si="65"/>
        <v>0</v>
      </c>
      <c r="L166" s="8">
        <f t="shared" si="65"/>
        <v>0</v>
      </c>
      <c r="M166" s="8">
        <f t="shared" si="65"/>
        <v>0</v>
      </c>
      <c r="N166" s="8">
        <f t="shared" si="65"/>
        <v>0</v>
      </c>
      <c r="O166" s="8">
        <f t="shared" si="65"/>
        <v>0</v>
      </c>
      <c r="P166" s="8">
        <f t="shared" si="65"/>
        <v>0</v>
      </c>
      <c r="XEZ166"/>
      <c r="XFA166"/>
      <c r="XFB166"/>
      <c r="XFC166"/>
      <c r="XFD166"/>
    </row>
    <row r="167" s="7" customFormat="1" ht="20" customHeight="1" spans="1:16384">
      <c r="A167" s="9">
        <v>44744</v>
      </c>
      <c r="B167" s="9" t="s">
        <v>520</v>
      </c>
      <c r="C167" s="3" t="s">
        <v>131</v>
      </c>
      <c r="D167" s="31"/>
      <c r="E167" s="31">
        <v>0</v>
      </c>
      <c r="F167" s="3"/>
      <c r="G167" s="3"/>
      <c r="H167" s="3"/>
      <c r="I167" s="3"/>
      <c r="J167" s="3"/>
      <c r="K167" s="3"/>
      <c r="L167" s="3"/>
      <c r="M167" s="51"/>
      <c r="N167" s="32"/>
      <c r="O167" s="3"/>
      <c r="P167" s="32"/>
      <c r="XEZ167"/>
      <c r="XFA167"/>
      <c r="XFB167"/>
      <c r="XFC167"/>
      <c r="XFD167"/>
    </row>
    <row r="168" s="7" customFormat="1" ht="20" customHeight="1" spans="1:16384">
      <c r="A168" s="9">
        <v>44744</v>
      </c>
      <c r="B168" s="9" t="s">
        <v>519</v>
      </c>
      <c r="C168" s="3" t="s">
        <v>131</v>
      </c>
      <c r="D168" s="31">
        <v>0</v>
      </c>
      <c r="E168" s="31">
        <v>706</v>
      </c>
      <c r="F168" s="3"/>
      <c r="G168" s="3"/>
      <c r="H168" s="3"/>
      <c r="I168" s="3"/>
      <c r="J168" s="3"/>
      <c r="K168" s="3"/>
      <c r="L168" s="3"/>
      <c r="M168" s="51"/>
      <c r="N168" s="32"/>
      <c r="O168" s="3"/>
      <c r="P168" s="32"/>
      <c r="XEZ168"/>
      <c r="XFA168"/>
      <c r="XFB168"/>
      <c r="XFC168"/>
      <c r="XFD168"/>
    </row>
    <row r="169" s="7" customFormat="1" ht="20" customHeight="1" spans="1:16384">
      <c r="A169" s="9">
        <v>44744</v>
      </c>
      <c r="B169" s="9" t="s">
        <v>521</v>
      </c>
      <c r="C169" s="3" t="s">
        <v>131</v>
      </c>
      <c r="D169" s="31"/>
      <c r="E169" s="31">
        <v>0</v>
      </c>
      <c r="F169" s="3"/>
      <c r="G169" s="3"/>
      <c r="H169" s="3"/>
      <c r="I169" s="3"/>
      <c r="J169" s="3"/>
      <c r="K169" s="3"/>
      <c r="L169" s="3"/>
      <c r="M169" s="51"/>
      <c r="N169" s="32"/>
      <c r="O169" s="3"/>
      <c r="P169" s="32"/>
      <c r="XEZ169"/>
      <c r="XFA169"/>
      <c r="XFB169"/>
      <c r="XFC169"/>
      <c r="XFD169"/>
    </row>
    <row r="170" s="7" customFormat="1" ht="20" customHeight="1" spans="1:16384">
      <c r="A170" s="8" t="s">
        <v>102</v>
      </c>
      <c r="B170" s="8"/>
      <c r="C170" s="8"/>
      <c r="D170" s="24">
        <f t="shared" ref="D170:P170" si="66">SUM(D167:D169)</f>
        <v>0</v>
      </c>
      <c r="E170" s="24">
        <f t="shared" si="66"/>
        <v>706</v>
      </c>
      <c r="F170" s="8">
        <f t="shared" si="66"/>
        <v>0</v>
      </c>
      <c r="G170" s="8">
        <f t="shared" si="66"/>
        <v>0</v>
      </c>
      <c r="H170" s="8">
        <f t="shared" si="66"/>
        <v>0</v>
      </c>
      <c r="I170" s="8">
        <f t="shared" si="66"/>
        <v>0</v>
      </c>
      <c r="J170" s="8">
        <f t="shared" si="66"/>
        <v>0</v>
      </c>
      <c r="K170" s="8">
        <f t="shared" si="66"/>
        <v>0</v>
      </c>
      <c r="L170" s="8">
        <f t="shared" si="66"/>
        <v>0</v>
      </c>
      <c r="M170" s="8">
        <f t="shared" si="66"/>
        <v>0</v>
      </c>
      <c r="N170" s="8">
        <f t="shared" si="66"/>
        <v>0</v>
      </c>
      <c r="O170" s="8">
        <f t="shared" si="66"/>
        <v>0</v>
      </c>
      <c r="P170" s="8">
        <f t="shared" si="66"/>
        <v>0</v>
      </c>
      <c r="XEZ170"/>
      <c r="XFA170"/>
      <c r="XFB170"/>
      <c r="XFC170"/>
      <c r="XFD170"/>
    </row>
    <row r="171" s="7" customFormat="1" ht="20" customHeight="1" spans="1:16384">
      <c r="A171" s="9">
        <v>44743</v>
      </c>
      <c r="B171" s="9" t="s">
        <v>520</v>
      </c>
      <c r="C171" s="3" t="s">
        <v>131</v>
      </c>
      <c r="D171" s="31"/>
      <c r="E171" s="31">
        <v>0</v>
      </c>
      <c r="F171" s="3"/>
      <c r="G171" s="3"/>
      <c r="H171" s="3"/>
      <c r="I171" s="3"/>
      <c r="J171" s="3"/>
      <c r="K171" s="3"/>
      <c r="L171" s="3"/>
      <c r="M171" s="51"/>
      <c r="N171" s="32"/>
      <c r="O171" s="3"/>
      <c r="P171" s="32"/>
      <c r="XEZ171"/>
      <c r="XFA171"/>
      <c r="XFB171"/>
      <c r="XFC171"/>
      <c r="XFD171"/>
    </row>
    <row r="172" s="7" customFormat="1" ht="20" customHeight="1" spans="1:16384">
      <c r="A172" s="9">
        <v>44743</v>
      </c>
      <c r="B172" s="9" t="s">
        <v>519</v>
      </c>
      <c r="C172" s="3" t="s">
        <v>131</v>
      </c>
      <c r="D172" s="31">
        <v>20</v>
      </c>
      <c r="E172" s="31">
        <v>730</v>
      </c>
      <c r="F172" s="3"/>
      <c r="G172" s="3"/>
      <c r="H172" s="3"/>
      <c r="I172" s="3"/>
      <c r="J172" s="3"/>
      <c r="K172" s="3"/>
      <c r="L172" s="3"/>
      <c r="M172" s="51"/>
      <c r="N172" s="32"/>
      <c r="O172" s="3"/>
      <c r="P172" s="32"/>
      <c r="XEZ172"/>
      <c r="XFA172"/>
      <c r="XFB172"/>
      <c r="XFC172"/>
      <c r="XFD172"/>
    </row>
    <row r="173" s="7" customFormat="1" ht="20" customHeight="1" spans="1:16384">
      <c r="A173" s="8" t="s">
        <v>103</v>
      </c>
      <c r="B173" s="8"/>
      <c r="C173" s="8"/>
      <c r="D173" s="24">
        <f t="shared" ref="D173:P173" si="67">SUM(D171:D172)</f>
        <v>20</v>
      </c>
      <c r="E173" s="24">
        <f t="shared" si="67"/>
        <v>730</v>
      </c>
      <c r="F173" s="8">
        <f t="shared" si="67"/>
        <v>0</v>
      </c>
      <c r="G173" s="8">
        <f t="shared" si="67"/>
        <v>0</v>
      </c>
      <c r="H173" s="8">
        <f t="shared" si="67"/>
        <v>0</v>
      </c>
      <c r="I173" s="8">
        <f t="shared" si="67"/>
        <v>0</v>
      </c>
      <c r="J173" s="8">
        <f t="shared" si="67"/>
        <v>0</v>
      </c>
      <c r="K173" s="8">
        <f t="shared" si="67"/>
        <v>0</v>
      </c>
      <c r="L173" s="8">
        <f t="shared" si="67"/>
        <v>0</v>
      </c>
      <c r="M173" s="8">
        <f t="shared" si="67"/>
        <v>0</v>
      </c>
      <c r="N173" s="8">
        <f t="shared" si="67"/>
        <v>0</v>
      </c>
      <c r="O173" s="8">
        <f t="shared" si="67"/>
        <v>0</v>
      </c>
      <c r="P173" s="8">
        <f t="shared" si="67"/>
        <v>0</v>
      </c>
      <c r="XEZ173"/>
      <c r="XFA173"/>
      <c r="XFB173"/>
      <c r="XFC173"/>
      <c r="XFD173"/>
    </row>
    <row r="174" s="7" customFormat="1" ht="20" customHeight="1" spans="1:16384">
      <c r="A174" s="9">
        <v>44742</v>
      </c>
      <c r="B174" s="9" t="s">
        <v>519</v>
      </c>
      <c r="C174" s="3" t="s">
        <v>131</v>
      </c>
      <c r="D174" s="31">
        <v>110</v>
      </c>
      <c r="E174" s="31">
        <v>4637</v>
      </c>
      <c r="F174" s="3"/>
      <c r="G174" s="3"/>
      <c r="H174" s="3"/>
      <c r="I174" s="3"/>
      <c r="J174" s="3"/>
      <c r="K174" s="3"/>
      <c r="L174" s="3"/>
      <c r="M174" s="51"/>
      <c r="N174" s="32"/>
      <c r="O174" s="3"/>
      <c r="P174" s="32"/>
      <c r="XEZ174"/>
      <c r="XFA174"/>
      <c r="XFB174"/>
      <c r="XFC174"/>
      <c r="XFD174"/>
    </row>
    <row r="175" s="7" customFormat="1" ht="20" customHeight="1" spans="1:16384">
      <c r="A175" s="9">
        <v>44742</v>
      </c>
      <c r="B175" s="9" t="s">
        <v>521</v>
      </c>
      <c r="C175" s="3" t="s">
        <v>131</v>
      </c>
      <c r="D175" s="31"/>
      <c r="E175" s="31">
        <v>0</v>
      </c>
      <c r="F175" s="3"/>
      <c r="G175" s="3"/>
      <c r="H175" s="3"/>
      <c r="I175" s="3"/>
      <c r="J175" s="3"/>
      <c r="K175" s="3"/>
      <c r="L175" s="3"/>
      <c r="M175" s="51"/>
      <c r="N175" s="32"/>
      <c r="O175" s="3"/>
      <c r="P175" s="32"/>
      <c r="XEZ175"/>
      <c r="XFA175"/>
      <c r="XFB175"/>
      <c r="XFC175"/>
      <c r="XFD175"/>
    </row>
    <row r="176" s="7" customFormat="1" ht="20" customHeight="1" spans="1:16384">
      <c r="A176" s="9">
        <v>44742</v>
      </c>
      <c r="B176" s="9" t="s">
        <v>520</v>
      </c>
      <c r="C176" s="3" t="s">
        <v>131</v>
      </c>
      <c r="D176" s="31"/>
      <c r="E176" s="31">
        <v>0</v>
      </c>
      <c r="F176" s="3"/>
      <c r="G176" s="3"/>
      <c r="H176" s="3"/>
      <c r="I176" s="3"/>
      <c r="J176" s="3"/>
      <c r="K176" s="3"/>
      <c r="L176" s="3"/>
      <c r="M176" s="51"/>
      <c r="N176" s="32"/>
      <c r="O176" s="3"/>
      <c r="P176" s="32"/>
      <c r="XEZ176"/>
      <c r="XFA176"/>
      <c r="XFB176"/>
      <c r="XFC176"/>
      <c r="XFD176"/>
    </row>
    <row r="177" s="7" customFormat="1" ht="20" customHeight="1" spans="1:16384">
      <c r="A177" s="8" t="s">
        <v>104</v>
      </c>
      <c r="B177" s="8"/>
      <c r="C177" s="8"/>
      <c r="D177" s="24">
        <f t="shared" ref="D177:P177" si="68">SUM(D174:D175)</f>
        <v>110</v>
      </c>
      <c r="E177" s="24">
        <f>SUM(E174:E176)</f>
        <v>4637</v>
      </c>
      <c r="F177" s="8">
        <f t="shared" si="68"/>
        <v>0</v>
      </c>
      <c r="G177" s="8">
        <f t="shared" si="68"/>
        <v>0</v>
      </c>
      <c r="H177" s="8">
        <f t="shared" si="68"/>
        <v>0</v>
      </c>
      <c r="I177" s="8">
        <f t="shared" si="68"/>
        <v>0</v>
      </c>
      <c r="J177" s="8">
        <f t="shared" si="68"/>
        <v>0</v>
      </c>
      <c r="K177" s="8">
        <f t="shared" si="68"/>
        <v>0</v>
      </c>
      <c r="L177" s="8">
        <f t="shared" si="68"/>
        <v>0</v>
      </c>
      <c r="M177" s="8">
        <f t="shared" si="68"/>
        <v>0</v>
      </c>
      <c r="N177" s="8">
        <f t="shared" si="68"/>
        <v>0</v>
      </c>
      <c r="O177" s="8">
        <f t="shared" si="68"/>
        <v>0</v>
      </c>
      <c r="P177" s="8">
        <f t="shared" si="68"/>
        <v>0</v>
      </c>
      <c r="XEZ177"/>
      <c r="XFA177"/>
      <c r="XFB177"/>
      <c r="XFC177"/>
      <c r="XFD177"/>
    </row>
    <row r="178" s="7" customFormat="1" ht="20" customHeight="1" spans="1:16384">
      <c r="A178" s="9">
        <v>44741</v>
      </c>
      <c r="B178" s="9" t="s">
        <v>519</v>
      </c>
      <c r="C178" s="3" t="s">
        <v>131</v>
      </c>
      <c r="D178" s="31">
        <v>0</v>
      </c>
      <c r="E178" s="31">
        <v>0</v>
      </c>
      <c r="F178" s="3"/>
      <c r="G178" s="3"/>
      <c r="H178" s="3"/>
      <c r="I178" s="3"/>
      <c r="J178" s="3"/>
      <c r="K178" s="3"/>
      <c r="L178" s="3"/>
      <c r="M178" s="51"/>
      <c r="N178" s="32"/>
      <c r="O178" s="3"/>
      <c r="P178" s="32"/>
      <c r="XEZ178"/>
      <c r="XFA178"/>
      <c r="XFB178"/>
      <c r="XFC178"/>
      <c r="XFD178"/>
    </row>
    <row r="179" s="7" customFormat="1" ht="20" customHeight="1" spans="1:16384">
      <c r="A179" s="9">
        <v>44741</v>
      </c>
      <c r="B179" s="9" t="s">
        <v>521</v>
      </c>
      <c r="C179" s="3" t="s">
        <v>131</v>
      </c>
      <c r="D179" s="31"/>
      <c r="E179" s="31">
        <v>0</v>
      </c>
      <c r="F179" s="3"/>
      <c r="G179" s="3"/>
      <c r="H179" s="3"/>
      <c r="I179" s="3"/>
      <c r="J179" s="3"/>
      <c r="K179" s="3"/>
      <c r="L179" s="3"/>
      <c r="M179" s="51"/>
      <c r="N179" s="32"/>
      <c r="O179" s="3"/>
      <c r="P179" s="32"/>
      <c r="XEZ179"/>
      <c r="XFA179"/>
      <c r="XFB179"/>
      <c r="XFC179"/>
      <c r="XFD179"/>
    </row>
    <row r="180" s="7" customFormat="1" ht="20" customHeight="1" spans="1:16384">
      <c r="A180" s="9">
        <v>44741</v>
      </c>
      <c r="B180" s="9" t="s">
        <v>520</v>
      </c>
      <c r="C180" s="3" t="s">
        <v>131</v>
      </c>
      <c r="D180" s="31"/>
      <c r="E180" s="31">
        <v>0</v>
      </c>
      <c r="F180" s="3"/>
      <c r="G180" s="3"/>
      <c r="H180" s="3"/>
      <c r="I180" s="3"/>
      <c r="J180" s="3"/>
      <c r="K180" s="3"/>
      <c r="L180" s="3"/>
      <c r="M180" s="51"/>
      <c r="N180" s="32"/>
      <c r="O180" s="3"/>
      <c r="P180" s="32"/>
      <c r="XEZ180"/>
      <c r="XFA180"/>
      <c r="XFB180"/>
      <c r="XFC180"/>
      <c r="XFD180"/>
    </row>
    <row r="181" s="7" customFormat="1" ht="20" customHeight="1" spans="1:16384">
      <c r="A181" s="8" t="s">
        <v>105</v>
      </c>
      <c r="B181" s="8"/>
      <c r="C181" s="8"/>
      <c r="D181" s="24">
        <f t="shared" ref="D181:P181" si="69">SUM(D178:D180)</f>
        <v>0</v>
      </c>
      <c r="E181" s="24">
        <f t="shared" si="69"/>
        <v>0</v>
      </c>
      <c r="F181" s="8">
        <f t="shared" si="69"/>
        <v>0</v>
      </c>
      <c r="G181" s="8">
        <f t="shared" si="69"/>
        <v>0</v>
      </c>
      <c r="H181" s="8">
        <f t="shared" si="69"/>
        <v>0</v>
      </c>
      <c r="I181" s="8">
        <f t="shared" si="69"/>
        <v>0</v>
      </c>
      <c r="J181" s="8">
        <f t="shared" si="69"/>
        <v>0</v>
      </c>
      <c r="K181" s="8">
        <f t="shared" si="69"/>
        <v>0</v>
      </c>
      <c r="L181" s="8">
        <f t="shared" si="69"/>
        <v>0</v>
      </c>
      <c r="M181" s="8">
        <f t="shared" si="69"/>
        <v>0</v>
      </c>
      <c r="N181" s="8">
        <f t="shared" si="69"/>
        <v>0</v>
      </c>
      <c r="O181" s="8">
        <f t="shared" si="69"/>
        <v>0</v>
      </c>
      <c r="P181" s="8">
        <f t="shared" si="69"/>
        <v>0</v>
      </c>
      <c r="XEZ181"/>
      <c r="XFA181"/>
      <c r="XFB181"/>
      <c r="XFC181"/>
      <c r="XFD181"/>
    </row>
    <row r="182" s="7" customFormat="1" ht="20" customHeight="1" spans="1:16384">
      <c r="A182" s="9">
        <v>44740</v>
      </c>
      <c r="B182" s="9" t="s">
        <v>519</v>
      </c>
      <c r="C182" s="3" t="s">
        <v>131</v>
      </c>
      <c r="D182" s="31">
        <v>60</v>
      </c>
      <c r="E182" s="31">
        <v>5376</v>
      </c>
      <c r="F182" s="3"/>
      <c r="G182" s="3"/>
      <c r="H182" s="3"/>
      <c r="I182" s="3"/>
      <c r="J182" s="3"/>
      <c r="K182" s="3"/>
      <c r="L182" s="3"/>
      <c r="M182" s="51"/>
      <c r="N182" s="32"/>
      <c r="O182" s="3"/>
      <c r="P182" s="32"/>
      <c r="XEZ182"/>
      <c r="XFA182"/>
      <c r="XFB182"/>
      <c r="XFC182"/>
      <c r="XFD182"/>
    </row>
    <row r="183" s="7" customFormat="1" ht="20" customHeight="1" spans="1:16384">
      <c r="A183" s="9">
        <v>44740</v>
      </c>
      <c r="B183" s="9" t="s">
        <v>520</v>
      </c>
      <c r="C183" s="3" t="s">
        <v>131</v>
      </c>
      <c r="D183" s="31"/>
      <c r="E183" s="31">
        <v>0</v>
      </c>
      <c r="F183" s="3"/>
      <c r="G183" s="3"/>
      <c r="H183" s="3"/>
      <c r="I183" s="3"/>
      <c r="J183" s="3"/>
      <c r="K183" s="3"/>
      <c r="L183" s="3"/>
      <c r="M183" s="51"/>
      <c r="N183" s="32"/>
      <c r="O183" s="3"/>
      <c r="P183" s="32"/>
      <c r="XEZ183"/>
      <c r="XFA183"/>
      <c r="XFB183"/>
      <c r="XFC183"/>
      <c r="XFD183"/>
    </row>
    <row r="184" s="7" customFormat="1" ht="20" customHeight="1" spans="1:16384">
      <c r="A184" s="8" t="s">
        <v>106</v>
      </c>
      <c r="B184" s="8"/>
      <c r="C184" s="8"/>
      <c r="D184" s="24">
        <f t="shared" ref="D184:P184" si="70">SUM(D182:D183)</f>
        <v>60</v>
      </c>
      <c r="E184" s="24">
        <f t="shared" si="70"/>
        <v>5376</v>
      </c>
      <c r="F184" s="8">
        <f t="shared" si="70"/>
        <v>0</v>
      </c>
      <c r="G184" s="8">
        <f t="shared" si="70"/>
        <v>0</v>
      </c>
      <c r="H184" s="8">
        <f t="shared" si="70"/>
        <v>0</v>
      </c>
      <c r="I184" s="8">
        <f t="shared" si="70"/>
        <v>0</v>
      </c>
      <c r="J184" s="8">
        <f t="shared" si="70"/>
        <v>0</v>
      </c>
      <c r="K184" s="8">
        <f t="shared" si="70"/>
        <v>0</v>
      </c>
      <c r="L184" s="8">
        <f t="shared" si="70"/>
        <v>0</v>
      </c>
      <c r="M184" s="8">
        <f t="shared" si="70"/>
        <v>0</v>
      </c>
      <c r="N184" s="8">
        <f t="shared" si="70"/>
        <v>0</v>
      </c>
      <c r="O184" s="8">
        <f t="shared" si="70"/>
        <v>0</v>
      </c>
      <c r="P184" s="8">
        <f t="shared" si="70"/>
        <v>0</v>
      </c>
      <c r="XEZ184"/>
      <c r="XFA184"/>
      <c r="XFB184"/>
      <c r="XFC184"/>
      <c r="XFD184"/>
    </row>
    <row r="185" s="7" customFormat="1" ht="20" customHeight="1" spans="1:16384">
      <c r="A185" s="9">
        <v>44739</v>
      </c>
      <c r="B185" s="9" t="s">
        <v>519</v>
      </c>
      <c r="C185" s="3" t="s">
        <v>131</v>
      </c>
      <c r="D185" s="31"/>
      <c r="E185" s="31">
        <v>0</v>
      </c>
      <c r="F185" s="3"/>
      <c r="G185" s="3"/>
      <c r="H185" s="3"/>
      <c r="I185" s="3"/>
      <c r="J185" s="3"/>
      <c r="K185" s="3"/>
      <c r="L185" s="3"/>
      <c r="M185" s="51"/>
      <c r="N185" s="32"/>
      <c r="O185" s="3"/>
      <c r="P185" s="32"/>
      <c r="XEZ185"/>
      <c r="XFA185"/>
      <c r="XFB185"/>
      <c r="XFC185"/>
      <c r="XFD185"/>
    </row>
    <row r="186" s="7" customFormat="1" ht="20" customHeight="1" spans="1:16384">
      <c r="A186" s="9">
        <v>44739</v>
      </c>
      <c r="B186" s="9" t="s">
        <v>521</v>
      </c>
      <c r="C186" s="3" t="s">
        <v>131</v>
      </c>
      <c r="D186" s="31"/>
      <c r="E186" s="31">
        <v>40</v>
      </c>
      <c r="F186" s="3"/>
      <c r="G186" s="3"/>
      <c r="H186" s="3"/>
      <c r="I186" s="3"/>
      <c r="J186" s="3"/>
      <c r="K186" s="3"/>
      <c r="L186" s="3"/>
      <c r="M186" s="51"/>
      <c r="N186" s="32"/>
      <c r="O186" s="3"/>
      <c r="P186" s="32"/>
      <c r="XEZ186"/>
      <c r="XFA186"/>
      <c r="XFB186"/>
      <c r="XFC186"/>
      <c r="XFD186"/>
    </row>
    <row r="187" s="7" customFormat="1" ht="20" customHeight="1" spans="1:16384">
      <c r="A187" s="9">
        <v>44739</v>
      </c>
      <c r="B187" s="9" t="s">
        <v>520</v>
      </c>
      <c r="C187" s="3" t="s">
        <v>131</v>
      </c>
      <c r="D187" s="31"/>
      <c r="E187" s="31">
        <v>0</v>
      </c>
      <c r="F187" s="3"/>
      <c r="G187" s="3"/>
      <c r="H187" s="3"/>
      <c r="I187" s="3"/>
      <c r="J187" s="3"/>
      <c r="K187" s="3"/>
      <c r="L187" s="3"/>
      <c r="M187" s="51"/>
      <c r="N187" s="32"/>
      <c r="O187" s="3"/>
      <c r="P187" s="32"/>
      <c r="XEZ187"/>
      <c r="XFA187"/>
      <c r="XFB187"/>
      <c r="XFC187"/>
      <c r="XFD187"/>
    </row>
    <row r="188" s="7" customFormat="1" ht="20" customHeight="1" spans="1:16384">
      <c r="A188" s="8" t="s">
        <v>107</v>
      </c>
      <c r="B188" s="8"/>
      <c r="C188" s="8"/>
      <c r="D188" s="24">
        <f t="shared" ref="D188:P188" si="71">SUM(D185:D187)</f>
        <v>0</v>
      </c>
      <c r="E188" s="24">
        <f t="shared" si="71"/>
        <v>40</v>
      </c>
      <c r="F188" s="8">
        <f t="shared" si="71"/>
        <v>0</v>
      </c>
      <c r="G188" s="8">
        <f t="shared" si="71"/>
        <v>0</v>
      </c>
      <c r="H188" s="8">
        <f t="shared" si="71"/>
        <v>0</v>
      </c>
      <c r="I188" s="8">
        <f t="shared" si="71"/>
        <v>0</v>
      </c>
      <c r="J188" s="8">
        <f t="shared" si="71"/>
        <v>0</v>
      </c>
      <c r="K188" s="8">
        <f t="shared" si="71"/>
        <v>0</v>
      </c>
      <c r="L188" s="8">
        <f t="shared" si="71"/>
        <v>0</v>
      </c>
      <c r="M188" s="8">
        <f t="shared" si="71"/>
        <v>0</v>
      </c>
      <c r="N188" s="8">
        <f t="shared" si="71"/>
        <v>0</v>
      </c>
      <c r="O188" s="8">
        <f t="shared" si="71"/>
        <v>0</v>
      </c>
      <c r="P188" s="8">
        <f t="shared" si="71"/>
        <v>0</v>
      </c>
      <c r="XEZ188"/>
      <c r="XFA188"/>
      <c r="XFB188"/>
      <c r="XFC188"/>
      <c r="XFD188"/>
    </row>
    <row r="189" s="7" customFormat="1" ht="20" customHeight="1" spans="1:16384">
      <c r="A189" s="9">
        <v>44738</v>
      </c>
      <c r="B189" s="9" t="s">
        <v>521</v>
      </c>
      <c r="C189" s="3" t="s">
        <v>131</v>
      </c>
      <c r="D189" s="31"/>
      <c r="E189" s="31">
        <v>40</v>
      </c>
      <c r="F189" s="3"/>
      <c r="G189" s="3"/>
      <c r="H189" s="3"/>
      <c r="I189" s="3"/>
      <c r="J189" s="3"/>
      <c r="K189" s="3"/>
      <c r="L189" s="3"/>
      <c r="M189" s="51"/>
      <c r="N189" s="32"/>
      <c r="O189" s="3"/>
      <c r="P189" s="32"/>
      <c r="XEZ189"/>
      <c r="XFA189"/>
      <c r="XFB189"/>
      <c r="XFC189"/>
      <c r="XFD189"/>
    </row>
    <row r="190" s="7" customFormat="1" ht="20" customHeight="1" spans="1:16384">
      <c r="A190" s="9">
        <v>44738</v>
      </c>
      <c r="B190" s="9" t="s">
        <v>520</v>
      </c>
      <c r="C190" s="3" t="s">
        <v>131</v>
      </c>
      <c r="D190" s="31">
        <v>0</v>
      </c>
      <c r="E190" s="31">
        <v>6798</v>
      </c>
      <c r="F190" s="3"/>
      <c r="G190" s="3"/>
      <c r="H190" s="3"/>
      <c r="I190" s="3"/>
      <c r="J190" s="3"/>
      <c r="K190" s="3"/>
      <c r="L190" s="3"/>
      <c r="M190" s="51"/>
      <c r="N190" s="32"/>
      <c r="O190" s="3"/>
      <c r="P190" s="32"/>
      <c r="XEZ190"/>
      <c r="XFA190"/>
      <c r="XFB190"/>
      <c r="XFC190"/>
      <c r="XFD190"/>
    </row>
    <row r="191" s="7" customFormat="1" ht="20" customHeight="1" spans="1:16384">
      <c r="A191" s="8" t="s">
        <v>108</v>
      </c>
      <c r="B191" s="8"/>
      <c r="C191" s="8"/>
      <c r="D191" s="24">
        <f>SUM(D189:D190)</f>
        <v>0</v>
      </c>
      <c r="E191" s="8">
        <f t="shared" ref="E191:P191" si="72">SUM(E189:E190)</f>
        <v>6838</v>
      </c>
      <c r="F191" s="8">
        <f t="shared" si="72"/>
        <v>0</v>
      </c>
      <c r="G191" s="8">
        <f t="shared" si="72"/>
        <v>0</v>
      </c>
      <c r="H191" s="8">
        <f t="shared" si="72"/>
        <v>0</v>
      </c>
      <c r="I191" s="8">
        <f t="shared" si="72"/>
        <v>0</v>
      </c>
      <c r="J191" s="8">
        <f t="shared" si="72"/>
        <v>0</v>
      </c>
      <c r="K191" s="8">
        <f t="shared" si="72"/>
        <v>0</v>
      </c>
      <c r="L191" s="8">
        <f t="shared" si="72"/>
        <v>0</v>
      </c>
      <c r="M191" s="8">
        <f t="shared" si="72"/>
        <v>0</v>
      </c>
      <c r="N191" s="8">
        <f t="shared" si="72"/>
        <v>0</v>
      </c>
      <c r="O191" s="8">
        <f t="shared" si="72"/>
        <v>0</v>
      </c>
      <c r="P191" s="8">
        <f t="shared" si="72"/>
        <v>0</v>
      </c>
      <c r="XEZ191"/>
      <c r="XFA191"/>
      <c r="XFB191"/>
      <c r="XFC191"/>
      <c r="XFD191"/>
    </row>
    <row r="192" s="7" customFormat="1" ht="20" customHeight="1" spans="1:16384">
      <c r="A192" s="9">
        <v>44737</v>
      </c>
      <c r="B192" s="9" t="s">
        <v>520</v>
      </c>
      <c r="C192" s="3" t="s">
        <v>131</v>
      </c>
      <c r="D192" s="31">
        <v>0</v>
      </c>
      <c r="E192" s="31">
        <v>2858</v>
      </c>
      <c r="F192" s="3"/>
      <c r="G192" s="3"/>
      <c r="H192" s="3"/>
      <c r="I192" s="3"/>
      <c r="J192" s="3"/>
      <c r="K192" s="3"/>
      <c r="L192" s="3"/>
      <c r="M192" s="51"/>
      <c r="N192" s="32"/>
      <c r="O192" s="3"/>
      <c r="P192" s="32"/>
      <c r="XEZ192"/>
      <c r="XFA192"/>
      <c r="XFB192"/>
      <c r="XFC192"/>
      <c r="XFD192"/>
    </row>
    <row r="193" s="7" customFormat="1" ht="20" customHeight="1" spans="1:16384">
      <c r="A193" s="8" t="s">
        <v>109</v>
      </c>
      <c r="B193" s="8"/>
      <c r="C193" s="8"/>
      <c r="D193" s="24">
        <f>SUM(D192)</f>
        <v>0</v>
      </c>
      <c r="E193" s="24">
        <f t="shared" ref="E193:P193" si="73">SUM(E192)</f>
        <v>2858</v>
      </c>
      <c r="F193" s="8">
        <f t="shared" si="73"/>
        <v>0</v>
      </c>
      <c r="G193" s="8">
        <f t="shared" si="73"/>
        <v>0</v>
      </c>
      <c r="H193" s="8">
        <f t="shared" si="73"/>
        <v>0</v>
      </c>
      <c r="I193" s="8">
        <f t="shared" si="73"/>
        <v>0</v>
      </c>
      <c r="J193" s="8">
        <f t="shared" si="73"/>
        <v>0</v>
      </c>
      <c r="K193" s="8">
        <f t="shared" si="73"/>
        <v>0</v>
      </c>
      <c r="L193" s="8">
        <f t="shared" si="73"/>
        <v>0</v>
      </c>
      <c r="M193" s="8">
        <f t="shared" si="73"/>
        <v>0</v>
      </c>
      <c r="N193" s="8">
        <f t="shared" si="73"/>
        <v>0</v>
      </c>
      <c r="O193" s="8">
        <f t="shared" si="73"/>
        <v>0</v>
      </c>
      <c r="P193" s="8">
        <f t="shared" si="73"/>
        <v>0</v>
      </c>
      <c r="XEZ193"/>
      <c r="XFA193"/>
      <c r="XFB193"/>
      <c r="XFC193"/>
      <c r="XFD193"/>
    </row>
    <row r="194" s="7" customFormat="1" ht="20" customHeight="1" spans="1:16384">
      <c r="A194" s="9">
        <v>44736</v>
      </c>
      <c r="B194" s="9" t="s">
        <v>520</v>
      </c>
      <c r="C194" s="3" t="s">
        <v>131</v>
      </c>
      <c r="D194" s="31">
        <v>0</v>
      </c>
      <c r="E194" s="31">
        <v>151913</v>
      </c>
      <c r="F194" s="3"/>
      <c r="G194" s="3"/>
      <c r="H194" s="3"/>
      <c r="I194" s="3"/>
      <c r="J194" s="3"/>
      <c r="K194" s="3"/>
      <c r="L194" s="3"/>
      <c r="M194" s="51"/>
      <c r="N194" s="32"/>
      <c r="O194" s="3"/>
      <c r="P194" s="32"/>
      <c r="XEZ194"/>
      <c r="XFA194"/>
      <c r="XFB194"/>
      <c r="XFC194"/>
      <c r="XFD194"/>
    </row>
    <row r="195" s="7" customFormat="1" ht="20" customHeight="1" spans="1:16384">
      <c r="A195" s="8" t="s">
        <v>110</v>
      </c>
      <c r="B195" s="8"/>
      <c r="C195" s="8"/>
      <c r="D195" s="24">
        <f>SUM(D194)</f>
        <v>0</v>
      </c>
      <c r="E195" s="24">
        <f t="shared" ref="E195:P195" si="74">SUM(E194)</f>
        <v>151913</v>
      </c>
      <c r="F195" s="8">
        <f t="shared" si="74"/>
        <v>0</v>
      </c>
      <c r="G195" s="8">
        <f t="shared" si="74"/>
        <v>0</v>
      </c>
      <c r="H195" s="8">
        <f t="shared" si="74"/>
        <v>0</v>
      </c>
      <c r="I195" s="8">
        <f t="shared" si="74"/>
        <v>0</v>
      </c>
      <c r="J195" s="8">
        <f t="shared" si="74"/>
        <v>0</v>
      </c>
      <c r="K195" s="8">
        <f t="shared" si="74"/>
        <v>0</v>
      </c>
      <c r="L195" s="8">
        <f t="shared" si="74"/>
        <v>0</v>
      </c>
      <c r="M195" s="8">
        <f t="shared" si="74"/>
        <v>0</v>
      </c>
      <c r="N195" s="8">
        <f t="shared" si="74"/>
        <v>0</v>
      </c>
      <c r="O195" s="8">
        <f t="shared" si="74"/>
        <v>0</v>
      </c>
      <c r="P195" s="8">
        <f t="shared" si="74"/>
        <v>0</v>
      </c>
      <c r="XEZ195"/>
      <c r="XFA195"/>
      <c r="XFB195"/>
      <c r="XFC195"/>
      <c r="XFD195"/>
    </row>
    <row r="196" s="7" customFormat="1" ht="20" customHeight="1" spans="1:16384">
      <c r="A196" s="9">
        <v>44735</v>
      </c>
      <c r="B196" s="9" t="s">
        <v>521</v>
      </c>
      <c r="C196" s="3" t="s">
        <v>131</v>
      </c>
      <c r="D196" s="31"/>
      <c r="E196" s="31">
        <v>32076</v>
      </c>
      <c r="F196" s="3"/>
      <c r="G196" s="3"/>
      <c r="H196" s="3"/>
      <c r="I196" s="3"/>
      <c r="J196" s="3"/>
      <c r="K196" s="3"/>
      <c r="L196" s="3"/>
      <c r="M196" s="51"/>
      <c r="N196" s="32"/>
      <c r="O196" s="3"/>
      <c r="P196" s="32"/>
      <c r="XEZ196"/>
      <c r="XFA196"/>
      <c r="XFB196"/>
      <c r="XFC196"/>
      <c r="XFD196"/>
    </row>
    <row r="197" s="7" customFormat="1" ht="20" customHeight="1" spans="1:16384">
      <c r="A197" s="9">
        <v>44735</v>
      </c>
      <c r="B197" s="9" t="s">
        <v>519</v>
      </c>
      <c r="C197" s="3" t="s">
        <v>131</v>
      </c>
      <c r="D197" s="31"/>
      <c r="E197" s="31">
        <v>0</v>
      </c>
      <c r="F197" s="3"/>
      <c r="G197" s="3"/>
      <c r="H197" s="3"/>
      <c r="I197" s="3"/>
      <c r="J197" s="3"/>
      <c r="K197" s="3"/>
      <c r="L197" s="3"/>
      <c r="M197" s="51"/>
      <c r="N197" s="32"/>
      <c r="O197" s="3"/>
      <c r="P197" s="32"/>
      <c r="XEZ197"/>
      <c r="XFA197"/>
      <c r="XFB197"/>
      <c r="XFC197"/>
      <c r="XFD197"/>
    </row>
    <row r="198" s="7" customFormat="1" ht="20" customHeight="1" spans="1:16384">
      <c r="A198" s="8" t="s">
        <v>111</v>
      </c>
      <c r="B198" s="8"/>
      <c r="C198" s="8"/>
      <c r="D198" s="24">
        <f>SUM(D196:D197)</f>
        <v>0</v>
      </c>
      <c r="E198" s="24">
        <f t="shared" ref="E198:P198" si="75">SUM(E196:E197)</f>
        <v>32076</v>
      </c>
      <c r="F198" s="8">
        <f t="shared" si="75"/>
        <v>0</v>
      </c>
      <c r="G198" s="8">
        <f t="shared" si="75"/>
        <v>0</v>
      </c>
      <c r="H198" s="8">
        <f t="shared" si="75"/>
        <v>0</v>
      </c>
      <c r="I198" s="8">
        <f t="shared" si="75"/>
        <v>0</v>
      </c>
      <c r="J198" s="8">
        <f t="shared" si="75"/>
        <v>0</v>
      </c>
      <c r="K198" s="8">
        <f t="shared" si="75"/>
        <v>0</v>
      </c>
      <c r="L198" s="8">
        <f t="shared" si="75"/>
        <v>0</v>
      </c>
      <c r="M198" s="8">
        <f t="shared" si="75"/>
        <v>0</v>
      </c>
      <c r="N198" s="8">
        <f t="shared" si="75"/>
        <v>0</v>
      </c>
      <c r="O198" s="8">
        <f t="shared" si="75"/>
        <v>0</v>
      </c>
      <c r="P198" s="8">
        <f t="shared" si="75"/>
        <v>0</v>
      </c>
      <c r="XEZ198"/>
      <c r="XFA198"/>
      <c r="XFB198"/>
      <c r="XFC198"/>
      <c r="XFD198"/>
    </row>
    <row r="199" s="7" customFormat="1" ht="20" customHeight="1" spans="1:16384">
      <c r="A199" s="9">
        <v>44734</v>
      </c>
      <c r="B199" s="9" t="s">
        <v>266</v>
      </c>
      <c r="C199" s="3" t="s">
        <v>131</v>
      </c>
      <c r="D199" s="31">
        <v>0</v>
      </c>
      <c r="E199" s="31">
        <v>0</v>
      </c>
      <c r="F199" s="3">
        <v>0</v>
      </c>
      <c r="G199" s="3">
        <v>0</v>
      </c>
      <c r="H199" s="3">
        <v>0</v>
      </c>
      <c r="I199" s="3">
        <v>0</v>
      </c>
      <c r="J199" s="3">
        <v>2</v>
      </c>
      <c r="K199" s="3">
        <v>0</v>
      </c>
      <c r="L199" s="3">
        <v>0</v>
      </c>
      <c r="M199" s="51">
        <v>0</v>
      </c>
      <c r="N199" s="32">
        <v>0</v>
      </c>
      <c r="O199" s="3">
        <v>0</v>
      </c>
      <c r="P199" s="32">
        <v>0</v>
      </c>
      <c r="XEZ199"/>
      <c r="XFA199"/>
      <c r="XFB199"/>
      <c r="XFC199"/>
      <c r="XFD199"/>
    </row>
    <row r="200" s="7" customFormat="1" ht="20" customHeight="1" spans="1:16384">
      <c r="A200" s="9">
        <v>44734</v>
      </c>
      <c r="B200" s="9" t="s">
        <v>519</v>
      </c>
      <c r="C200" s="3" t="s">
        <v>131</v>
      </c>
      <c r="D200" s="31"/>
      <c r="E200" s="31">
        <v>0</v>
      </c>
      <c r="F200" s="3"/>
      <c r="G200" s="3"/>
      <c r="H200" s="3"/>
      <c r="I200" s="3"/>
      <c r="J200" s="3"/>
      <c r="K200" s="3"/>
      <c r="L200" s="3"/>
      <c r="M200" s="51"/>
      <c r="N200" s="32"/>
      <c r="O200" s="3"/>
      <c r="P200" s="32"/>
      <c r="XEZ200"/>
      <c r="XFA200"/>
      <c r="XFB200"/>
      <c r="XFC200"/>
      <c r="XFD200"/>
    </row>
    <row r="201" s="7" customFormat="1" ht="20" customHeight="1" spans="1:16384">
      <c r="A201" s="9">
        <v>44734</v>
      </c>
      <c r="B201" s="9" t="s">
        <v>521</v>
      </c>
      <c r="C201" s="3" t="s">
        <v>131</v>
      </c>
      <c r="D201" s="31"/>
      <c r="E201" s="31">
        <v>35217</v>
      </c>
      <c r="F201" s="3"/>
      <c r="G201" s="3"/>
      <c r="H201" s="3"/>
      <c r="I201" s="3"/>
      <c r="J201" s="3"/>
      <c r="K201" s="3"/>
      <c r="L201" s="3"/>
      <c r="M201" s="51"/>
      <c r="N201" s="32"/>
      <c r="O201" s="3"/>
      <c r="P201" s="32"/>
      <c r="XEZ201"/>
      <c r="XFA201"/>
      <c r="XFB201"/>
      <c r="XFC201"/>
      <c r="XFD201"/>
    </row>
    <row r="202" s="7" customFormat="1" ht="20" customHeight="1" spans="1:16384">
      <c r="A202" s="9">
        <v>44734</v>
      </c>
      <c r="B202" s="9" t="s">
        <v>520</v>
      </c>
      <c r="C202" s="3" t="s">
        <v>131</v>
      </c>
      <c r="D202" s="31"/>
      <c r="E202" s="31">
        <v>0</v>
      </c>
      <c r="F202" s="3"/>
      <c r="G202" s="3"/>
      <c r="H202" s="3"/>
      <c r="I202" s="3"/>
      <c r="J202" s="3"/>
      <c r="K202" s="3"/>
      <c r="L202" s="3"/>
      <c r="M202" s="51"/>
      <c r="N202" s="32"/>
      <c r="O202" s="3"/>
      <c r="P202" s="32"/>
      <c r="XEZ202"/>
      <c r="XFA202"/>
      <c r="XFB202"/>
      <c r="XFC202"/>
      <c r="XFD202"/>
    </row>
    <row r="203" s="7" customFormat="1" ht="20" customHeight="1" spans="1:16384">
      <c r="A203" s="8" t="s">
        <v>112</v>
      </c>
      <c r="B203" s="8"/>
      <c r="C203" s="8"/>
      <c r="D203" s="24">
        <f>SUM(D199:D202)</f>
        <v>0</v>
      </c>
      <c r="E203" s="24">
        <f t="shared" ref="E203:P203" si="76">SUM(E199:E202)</f>
        <v>35217</v>
      </c>
      <c r="F203" s="8">
        <f t="shared" si="76"/>
        <v>0</v>
      </c>
      <c r="G203" s="8">
        <f t="shared" si="76"/>
        <v>0</v>
      </c>
      <c r="H203" s="8">
        <f t="shared" si="76"/>
        <v>0</v>
      </c>
      <c r="I203" s="8">
        <f t="shared" si="76"/>
        <v>0</v>
      </c>
      <c r="J203" s="8">
        <f t="shared" si="76"/>
        <v>2</v>
      </c>
      <c r="K203" s="8">
        <f t="shared" si="76"/>
        <v>0</v>
      </c>
      <c r="L203" s="8">
        <f t="shared" si="76"/>
        <v>0</v>
      </c>
      <c r="M203" s="8">
        <f t="shared" si="76"/>
        <v>0</v>
      </c>
      <c r="N203" s="8">
        <f t="shared" si="76"/>
        <v>0</v>
      </c>
      <c r="O203" s="8">
        <f t="shared" si="76"/>
        <v>0</v>
      </c>
      <c r="P203" s="8">
        <f t="shared" si="76"/>
        <v>0</v>
      </c>
      <c r="XEZ203"/>
      <c r="XFA203"/>
      <c r="XFB203"/>
      <c r="XFC203"/>
      <c r="XFD203"/>
    </row>
    <row r="204" s="7" customFormat="1" ht="20" customHeight="1" spans="1:16384">
      <c r="A204" s="9">
        <v>44733</v>
      </c>
      <c r="B204" s="9" t="s">
        <v>266</v>
      </c>
      <c r="C204" s="3" t="s">
        <v>131</v>
      </c>
      <c r="D204" s="31">
        <v>0</v>
      </c>
      <c r="E204" s="31">
        <v>0</v>
      </c>
      <c r="F204" s="3">
        <v>241</v>
      </c>
      <c r="G204" s="3">
        <v>0</v>
      </c>
      <c r="H204" s="3">
        <v>0</v>
      </c>
      <c r="I204" s="3">
        <v>0</v>
      </c>
      <c r="J204" s="3">
        <v>0</v>
      </c>
      <c r="K204" s="3">
        <v>812</v>
      </c>
      <c r="L204" s="3">
        <v>200</v>
      </c>
      <c r="M204" s="51">
        <v>0.54</v>
      </c>
      <c r="N204" s="32">
        <v>4</v>
      </c>
      <c r="O204" s="3">
        <v>0</v>
      </c>
      <c r="P204" s="32">
        <v>1</v>
      </c>
      <c r="XEZ204"/>
      <c r="XFA204"/>
      <c r="XFB204"/>
      <c r="XFC204"/>
      <c r="XFD204"/>
    </row>
    <row r="205" s="7" customFormat="1" ht="20" customHeight="1" spans="1:16384">
      <c r="A205" s="9">
        <v>44733</v>
      </c>
      <c r="B205" s="9" t="s">
        <v>519</v>
      </c>
      <c r="C205" s="3" t="s">
        <v>131</v>
      </c>
      <c r="D205" s="31"/>
      <c r="E205" s="31">
        <v>0</v>
      </c>
      <c r="F205" s="3"/>
      <c r="G205" s="3"/>
      <c r="H205" s="3"/>
      <c r="I205" s="3"/>
      <c r="J205" s="3"/>
      <c r="K205" s="3"/>
      <c r="L205" s="3"/>
      <c r="M205" s="51"/>
      <c r="N205" s="32"/>
      <c r="O205" s="3"/>
      <c r="P205" s="32"/>
      <c r="XEZ205"/>
      <c r="XFA205"/>
      <c r="XFB205"/>
      <c r="XFC205"/>
      <c r="XFD205"/>
    </row>
    <row r="206" s="7" customFormat="1" ht="20" customHeight="1" spans="1:16384">
      <c r="A206" s="9">
        <v>44733</v>
      </c>
      <c r="B206" s="9" t="s">
        <v>521</v>
      </c>
      <c r="C206" s="3" t="s">
        <v>131</v>
      </c>
      <c r="D206" s="31"/>
      <c r="E206" s="31">
        <v>8991</v>
      </c>
      <c r="F206" s="3"/>
      <c r="G206" s="3"/>
      <c r="H206" s="3"/>
      <c r="I206" s="3"/>
      <c r="J206" s="3"/>
      <c r="K206" s="3"/>
      <c r="L206" s="3"/>
      <c r="M206" s="51"/>
      <c r="N206" s="32"/>
      <c r="O206" s="3"/>
      <c r="P206" s="32"/>
      <c r="XEZ206"/>
      <c r="XFA206"/>
      <c r="XFB206"/>
      <c r="XFC206"/>
      <c r="XFD206"/>
    </row>
    <row r="207" s="7" customFormat="1" ht="20" customHeight="1" spans="1:16384">
      <c r="A207" s="8" t="s">
        <v>113</v>
      </c>
      <c r="B207" s="8"/>
      <c r="C207" s="8"/>
      <c r="D207" s="24">
        <f>SUM(D204:D206)</f>
        <v>0</v>
      </c>
      <c r="E207" s="24">
        <f t="shared" ref="E207:P207" si="77">SUM(E204:E206)</f>
        <v>8991</v>
      </c>
      <c r="F207" s="8">
        <f t="shared" si="77"/>
        <v>241</v>
      </c>
      <c r="G207" s="8">
        <f t="shared" si="77"/>
        <v>0</v>
      </c>
      <c r="H207" s="8">
        <f t="shared" si="77"/>
        <v>0</v>
      </c>
      <c r="I207" s="8">
        <f t="shared" si="77"/>
        <v>0</v>
      </c>
      <c r="J207" s="8">
        <f t="shared" si="77"/>
        <v>0</v>
      </c>
      <c r="K207" s="8">
        <f t="shared" si="77"/>
        <v>812</v>
      </c>
      <c r="L207" s="8">
        <f t="shared" si="77"/>
        <v>200</v>
      </c>
      <c r="M207" s="8">
        <f t="shared" si="77"/>
        <v>0.54</v>
      </c>
      <c r="N207" s="8">
        <f t="shared" si="77"/>
        <v>4</v>
      </c>
      <c r="O207" s="8">
        <f t="shared" si="77"/>
        <v>0</v>
      </c>
      <c r="P207" s="8">
        <f t="shared" si="77"/>
        <v>1</v>
      </c>
      <c r="XEZ207"/>
      <c r="XFA207"/>
      <c r="XFB207"/>
      <c r="XFC207"/>
      <c r="XFD207"/>
    </row>
    <row r="208" s="7" customFormat="1" ht="20" customHeight="1" spans="1:16384">
      <c r="A208" s="9">
        <v>44732</v>
      </c>
      <c r="B208" s="9" t="s">
        <v>266</v>
      </c>
      <c r="C208" s="3" t="s">
        <v>131</v>
      </c>
      <c r="D208" s="31">
        <v>0</v>
      </c>
      <c r="E208" s="31">
        <v>0</v>
      </c>
      <c r="F208" s="3">
        <v>241</v>
      </c>
      <c r="G208" s="3">
        <v>0</v>
      </c>
      <c r="H208" s="3">
        <v>0</v>
      </c>
      <c r="I208" s="3">
        <v>0</v>
      </c>
      <c r="J208" s="3">
        <v>0</v>
      </c>
      <c r="K208" s="3">
        <v>733</v>
      </c>
      <c r="L208" s="3">
        <v>151</v>
      </c>
      <c r="M208" s="51">
        <v>0.22</v>
      </c>
      <c r="N208" s="32">
        <v>5</v>
      </c>
      <c r="O208" s="3">
        <v>0</v>
      </c>
      <c r="P208" s="32">
        <v>1</v>
      </c>
      <c r="XEZ208"/>
      <c r="XFA208"/>
      <c r="XFB208"/>
      <c r="XFC208"/>
      <c r="XFD208"/>
    </row>
    <row r="209" s="7" customFormat="1" ht="20" customHeight="1" spans="1:16384">
      <c r="A209" s="9">
        <v>44732</v>
      </c>
      <c r="B209" s="9" t="s">
        <v>519</v>
      </c>
      <c r="C209" s="3" t="s">
        <v>131</v>
      </c>
      <c r="D209" s="31"/>
      <c r="E209" s="31">
        <v>0</v>
      </c>
      <c r="F209" s="3"/>
      <c r="G209" s="3"/>
      <c r="H209" s="3"/>
      <c r="I209" s="3"/>
      <c r="J209" s="3"/>
      <c r="K209" s="3"/>
      <c r="L209" s="3"/>
      <c r="M209" s="51"/>
      <c r="N209" s="32"/>
      <c r="O209" s="3"/>
      <c r="P209" s="32"/>
      <c r="XEZ209"/>
      <c r="XFA209"/>
      <c r="XFB209"/>
      <c r="XFC209"/>
      <c r="XFD209"/>
    </row>
    <row r="210" s="7" customFormat="1" ht="20" customHeight="1" spans="1:16384">
      <c r="A210" s="9">
        <v>44732</v>
      </c>
      <c r="B210" s="9" t="s">
        <v>521</v>
      </c>
      <c r="C210" s="3" t="s">
        <v>131</v>
      </c>
      <c r="D210" s="31"/>
      <c r="E210" s="31">
        <v>1043</v>
      </c>
      <c r="F210" s="3"/>
      <c r="G210" s="3"/>
      <c r="H210" s="3"/>
      <c r="I210" s="3"/>
      <c r="J210" s="3"/>
      <c r="K210" s="3"/>
      <c r="L210" s="3"/>
      <c r="M210" s="51"/>
      <c r="N210" s="32"/>
      <c r="O210" s="3"/>
      <c r="P210" s="32"/>
      <c r="XEZ210"/>
      <c r="XFA210"/>
      <c r="XFB210"/>
      <c r="XFC210"/>
      <c r="XFD210"/>
    </row>
    <row r="211" s="7" customFormat="1" ht="20" customHeight="1" spans="1:16384">
      <c r="A211" s="8" t="s">
        <v>114</v>
      </c>
      <c r="B211" s="8"/>
      <c r="C211" s="8"/>
      <c r="D211" s="24">
        <f>SUM(D208:D210)</f>
        <v>0</v>
      </c>
      <c r="E211" s="24">
        <f t="shared" ref="E211:P211" si="78">SUM(E208:E210)</f>
        <v>1043</v>
      </c>
      <c r="F211" s="8">
        <f t="shared" si="78"/>
        <v>241</v>
      </c>
      <c r="G211" s="8">
        <f t="shared" si="78"/>
        <v>0</v>
      </c>
      <c r="H211" s="8">
        <f t="shared" si="78"/>
        <v>0</v>
      </c>
      <c r="I211" s="8">
        <f t="shared" si="78"/>
        <v>0</v>
      </c>
      <c r="J211" s="8">
        <f t="shared" si="78"/>
        <v>0</v>
      </c>
      <c r="K211" s="8">
        <f t="shared" si="78"/>
        <v>733</v>
      </c>
      <c r="L211" s="8">
        <f t="shared" si="78"/>
        <v>151</v>
      </c>
      <c r="M211" s="8">
        <f t="shared" si="78"/>
        <v>0.22</v>
      </c>
      <c r="N211" s="8">
        <f t="shared" si="78"/>
        <v>5</v>
      </c>
      <c r="O211" s="8">
        <f t="shared" si="78"/>
        <v>0</v>
      </c>
      <c r="P211" s="8">
        <f t="shared" si="78"/>
        <v>1</v>
      </c>
      <c r="XEZ211"/>
      <c r="XFA211"/>
      <c r="XFB211"/>
      <c r="XFC211"/>
      <c r="XFD211"/>
    </row>
    <row r="212" s="7" customFormat="1" ht="20" customHeight="1" spans="1:16384">
      <c r="A212" s="9">
        <v>44731</v>
      </c>
      <c r="B212" s="9" t="s">
        <v>266</v>
      </c>
      <c r="C212" s="3" t="s">
        <v>131</v>
      </c>
      <c r="D212" s="31">
        <v>0</v>
      </c>
      <c r="E212" s="31">
        <v>0</v>
      </c>
      <c r="F212" s="3">
        <v>240</v>
      </c>
      <c r="G212" s="3">
        <v>1</v>
      </c>
      <c r="H212" s="3">
        <v>1</v>
      </c>
      <c r="I212" s="3">
        <v>0</v>
      </c>
      <c r="J212" s="3">
        <v>1</v>
      </c>
      <c r="K212" s="3">
        <v>780</v>
      </c>
      <c r="L212" s="3">
        <v>265</v>
      </c>
      <c r="M212" s="51">
        <v>0.89</v>
      </c>
      <c r="N212" s="32">
        <v>5</v>
      </c>
      <c r="O212" s="3">
        <v>3</v>
      </c>
      <c r="P212" s="32">
        <v>2</v>
      </c>
      <c r="XEZ212"/>
      <c r="XFA212"/>
      <c r="XFB212"/>
      <c r="XFC212"/>
      <c r="XFD212"/>
    </row>
    <row r="213" s="7" customFormat="1" ht="20" customHeight="1" spans="1:16384">
      <c r="A213" s="9">
        <v>44731</v>
      </c>
      <c r="B213" s="9" t="s">
        <v>519</v>
      </c>
      <c r="C213" s="3" t="s">
        <v>131</v>
      </c>
      <c r="D213" s="31"/>
      <c r="E213" s="31">
        <v>0</v>
      </c>
      <c r="F213" s="3"/>
      <c r="G213" s="3"/>
      <c r="H213" s="3"/>
      <c r="I213" s="3"/>
      <c r="J213" s="3"/>
      <c r="K213" s="3"/>
      <c r="L213" s="3"/>
      <c r="M213" s="51"/>
      <c r="N213" s="32"/>
      <c r="O213" s="3"/>
      <c r="P213" s="32"/>
      <c r="XEZ213"/>
      <c r="XFA213"/>
      <c r="XFB213"/>
      <c r="XFC213"/>
      <c r="XFD213"/>
    </row>
    <row r="214" s="7" customFormat="1" ht="20" customHeight="1" spans="1:16384">
      <c r="A214" s="9">
        <v>44731</v>
      </c>
      <c r="B214" s="9" t="s">
        <v>521</v>
      </c>
      <c r="C214" s="3" t="s">
        <v>131</v>
      </c>
      <c r="D214" s="31"/>
      <c r="E214" s="31">
        <v>26128</v>
      </c>
      <c r="F214" s="3"/>
      <c r="G214" s="3"/>
      <c r="H214" s="3"/>
      <c r="I214" s="3"/>
      <c r="J214" s="3"/>
      <c r="K214" s="3"/>
      <c r="L214" s="3"/>
      <c r="M214" s="51"/>
      <c r="N214" s="32"/>
      <c r="O214" s="3"/>
      <c r="P214" s="32"/>
      <c r="XEZ214"/>
      <c r="XFA214"/>
      <c r="XFB214"/>
      <c r="XFC214"/>
      <c r="XFD214"/>
    </row>
    <row r="215" s="7" customFormat="1" ht="20" customHeight="1" spans="1:16384">
      <c r="A215" s="8" t="s">
        <v>115</v>
      </c>
      <c r="B215" s="8"/>
      <c r="C215" s="8"/>
      <c r="D215" s="24">
        <f>SUM(D212:D214)</f>
        <v>0</v>
      </c>
      <c r="E215" s="24">
        <f t="shared" ref="E215:P215" si="79">SUM(E212:E214)</f>
        <v>26128</v>
      </c>
      <c r="F215" s="8">
        <f t="shared" si="79"/>
        <v>240</v>
      </c>
      <c r="G215" s="8">
        <f t="shared" si="79"/>
        <v>1</v>
      </c>
      <c r="H215" s="8">
        <f t="shared" si="79"/>
        <v>1</v>
      </c>
      <c r="I215" s="8">
        <f t="shared" si="79"/>
        <v>0</v>
      </c>
      <c r="J215" s="8">
        <f t="shared" si="79"/>
        <v>1</v>
      </c>
      <c r="K215" s="8">
        <f t="shared" si="79"/>
        <v>780</v>
      </c>
      <c r="L215" s="8">
        <f t="shared" si="79"/>
        <v>265</v>
      </c>
      <c r="M215" s="8">
        <f t="shared" si="79"/>
        <v>0.89</v>
      </c>
      <c r="N215" s="8">
        <f t="shared" si="79"/>
        <v>5</v>
      </c>
      <c r="O215" s="8">
        <f t="shared" si="79"/>
        <v>3</v>
      </c>
      <c r="P215" s="8">
        <f t="shared" si="79"/>
        <v>2</v>
      </c>
      <c r="XEZ215"/>
      <c r="XFA215"/>
      <c r="XFB215"/>
      <c r="XFC215"/>
      <c r="XFD215"/>
    </row>
    <row r="216" s="7" customFormat="1" ht="20" customHeight="1" spans="1:16384">
      <c r="A216" s="9">
        <v>44730</v>
      </c>
      <c r="B216" s="9" t="s">
        <v>266</v>
      </c>
      <c r="C216" s="3" t="s">
        <v>131</v>
      </c>
      <c r="D216" s="31">
        <v>0</v>
      </c>
      <c r="E216" s="31">
        <v>0</v>
      </c>
      <c r="F216" s="3">
        <v>240</v>
      </c>
      <c r="G216" s="3">
        <v>0</v>
      </c>
      <c r="H216" s="3">
        <v>0</v>
      </c>
      <c r="I216" s="3">
        <v>0</v>
      </c>
      <c r="J216" s="3">
        <v>0</v>
      </c>
      <c r="K216" s="3">
        <v>792</v>
      </c>
      <c r="L216" s="3">
        <v>242</v>
      </c>
      <c r="M216" s="51">
        <v>0.47</v>
      </c>
      <c r="N216" s="32">
        <v>6</v>
      </c>
      <c r="O216" s="3">
        <v>3</v>
      </c>
      <c r="P216" s="32">
        <v>1</v>
      </c>
      <c r="XEZ216"/>
      <c r="XFA216"/>
      <c r="XFB216"/>
      <c r="XFC216"/>
      <c r="XFD216"/>
    </row>
    <row r="217" s="7" customFormat="1" ht="20" customHeight="1" spans="1:16384">
      <c r="A217" s="9">
        <v>44730</v>
      </c>
      <c r="B217" s="9" t="s">
        <v>519</v>
      </c>
      <c r="C217" s="3" t="s">
        <v>131</v>
      </c>
      <c r="D217" s="31"/>
      <c r="E217" s="31">
        <v>19</v>
      </c>
      <c r="F217" s="3"/>
      <c r="G217" s="3"/>
      <c r="H217" s="3"/>
      <c r="I217" s="3"/>
      <c r="J217" s="3"/>
      <c r="K217" s="3"/>
      <c r="L217" s="3"/>
      <c r="M217" s="51"/>
      <c r="N217" s="32"/>
      <c r="O217" s="3"/>
      <c r="P217" s="32"/>
      <c r="XEZ217"/>
      <c r="XFA217"/>
      <c r="XFB217"/>
      <c r="XFC217"/>
      <c r="XFD217"/>
    </row>
    <row r="218" s="7" customFormat="1" ht="20" customHeight="1" spans="1:16384">
      <c r="A218" s="9">
        <v>44730</v>
      </c>
      <c r="B218" s="9" t="s">
        <v>521</v>
      </c>
      <c r="C218" s="3" t="s">
        <v>131</v>
      </c>
      <c r="D218" s="31"/>
      <c r="E218" s="31">
        <v>0</v>
      </c>
      <c r="F218" s="3"/>
      <c r="G218" s="3"/>
      <c r="H218" s="3"/>
      <c r="I218" s="3"/>
      <c r="J218" s="3"/>
      <c r="K218" s="3"/>
      <c r="L218" s="3"/>
      <c r="M218" s="51"/>
      <c r="N218" s="32"/>
      <c r="O218" s="3"/>
      <c r="P218" s="32"/>
      <c r="XEZ218"/>
      <c r="XFA218"/>
      <c r="XFB218"/>
      <c r="XFC218"/>
      <c r="XFD218"/>
    </row>
    <row r="219" s="7" customFormat="1" ht="20" customHeight="1" spans="1:16384">
      <c r="A219" s="8" t="s">
        <v>116</v>
      </c>
      <c r="B219" s="8"/>
      <c r="C219" s="8"/>
      <c r="D219" s="24">
        <f>SUM(D216:D218)</f>
        <v>0</v>
      </c>
      <c r="E219" s="24">
        <f t="shared" ref="E219:P219" si="80">SUM(E216:E218)</f>
        <v>19</v>
      </c>
      <c r="F219" s="8">
        <f t="shared" si="80"/>
        <v>240</v>
      </c>
      <c r="G219" s="8">
        <f t="shared" si="80"/>
        <v>0</v>
      </c>
      <c r="H219" s="8">
        <f t="shared" si="80"/>
        <v>0</v>
      </c>
      <c r="I219" s="8">
        <f t="shared" si="80"/>
        <v>0</v>
      </c>
      <c r="J219" s="8">
        <f t="shared" si="80"/>
        <v>0</v>
      </c>
      <c r="K219" s="8">
        <f t="shared" si="80"/>
        <v>792</v>
      </c>
      <c r="L219" s="8">
        <f t="shared" si="80"/>
        <v>242</v>
      </c>
      <c r="M219" s="8">
        <f t="shared" si="80"/>
        <v>0.47</v>
      </c>
      <c r="N219" s="8">
        <f t="shared" si="80"/>
        <v>6</v>
      </c>
      <c r="O219" s="8">
        <f t="shared" si="80"/>
        <v>3</v>
      </c>
      <c r="P219" s="8">
        <f t="shared" si="80"/>
        <v>1</v>
      </c>
      <c r="XEZ219"/>
      <c r="XFA219"/>
      <c r="XFB219"/>
      <c r="XFC219"/>
      <c r="XFD219"/>
    </row>
    <row r="220" s="7" customFormat="1" ht="20" customHeight="1" spans="1:16384">
      <c r="A220" s="9">
        <v>44729</v>
      </c>
      <c r="B220" s="9" t="s">
        <v>266</v>
      </c>
      <c r="C220" s="3" t="s">
        <v>131</v>
      </c>
      <c r="D220" s="31">
        <v>0</v>
      </c>
      <c r="E220" s="31">
        <v>0</v>
      </c>
      <c r="F220" s="3">
        <v>240</v>
      </c>
      <c r="G220" s="3">
        <v>2</v>
      </c>
      <c r="H220" s="3">
        <v>1</v>
      </c>
      <c r="I220" s="3">
        <v>0</v>
      </c>
      <c r="J220" s="3">
        <v>0</v>
      </c>
      <c r="K220" s="3">
        <v>478</v>
      </c>
      <c r="L220" s="3">
        <v>115</v>
      </c>
      <c r="M220" s="51">
        <v>0.99</v>
      </c>
      <c r="N220" s="32">
        <v>3</v>
      </c>
      <c r="O220" s="3">
        <v>2</v>
      </c>
      <c r="P220" s="32">
        <v>1</v>
      </c>
      <c r="XEZ220"/>
      <c r="XFA220"/>
      <c r="XFB220"/>
      <c r="XFC220"/>
      <c r="XFD220"/>
    </row>
    <row r="221" s="7" customFormat="1" ht="20" customHeight="1" spans="1:16384">
      <c r="A221" s="9">
        <v>44729</v>
      </c>
      <c r="B221" s="9" t="s">
        <v>519</v>
      </c>
      <c r="C221" s="3" t="s">
        <v>131</v>
      </c>
      <c r="D221" s="31"/>
      <c r="E221" s="31">
        <v>356</v>
      </c>
      <c r="F221" s="3"/>
      <c r="G221" s="3"/>
      <c r="H221" s="3"/>
      <c r="I221" s="3"/>
      <c r="J221" s="3"/>
      <c r="K221" s="3"/>
      <c r="L221" s="3"/>
      <c r="M221" s="51"/>
      <c r="N221" s="32"/>
      <c r="O221" s="3"/>
      <c r="P221" s="32"/>
      <c r="XEZ221"/>
      <c r="XFA221"/>
      <c r="XFB221"/>
      <c r="XFC221"/>
      <c r="XFD221"/>
    </row>
    <row r="222" s="7" customFormat="1" ht="20" customHeight="1" spans="1:16384">
      <c r="A222" s="9">
        <v>44729</v>
      </c>
      <c r="B222" s="9" t="s">
        <v>521</v>
      </c>
      <c r="C222" s="3" t="s">
        <v>131</v>
      </c>
      <c r="D222" s="31"/>
      <c r="E222" s="31">
        <v>0</v>
      </c>
      <c r="F222" s="3"/>
      <c r="G222" s="3"/>
      <c r="H222" s="3"/>
      <c r="I222" s="3"/>
      <c r="J222" s="3"/>
      <c r="K222" s="3"/>
      <c r="L222" s="3"/>
      <c r="M222" s="51"/>
      <c r="N222" s="32"/>
      <c r="O222" s="3"/>
      <c r="P222" s="32"/>
      <c r="XEZ222"/>
      <c r="XFA222"/>
      <c r="XFB222"/>
      <c r="XFC222"/>
      <c r="XFD222"/>
    </row>
    <row r="223" s="7" customFormat="1" ht="20" customHeight="1" spans="1:16384">
      <c r="A223" s="8" t="s">
        <v>117</v>
      </c>
      <c r="B223" s="8"/>
      <c r="C223" s="8"/>
      <c r="D223" s="24">
        <f>SUM(D220:D222)</f>
        <v>0</v>
      </c>
      <c r="E223" s="24">
        <f t="shared" ref="E223:P223" si="81">SUM(E220:E222)</f>
        <v>356</v>
      </c>
      <c r="F223" s="8">
        <f t="shared" si="81"/>
        <v>240</v>
      </c>
      <c r="G223" s="8">
        <f t="shared" si="81"/>
        <v>2</v>
      </c>
      <c r="H223" s="8">
        <f t="shared" si="81"/>
        <v>1</v>
      </c>
      <c r="I223" s="8">
        <f t="shared" si="81"/>
        <v>0</v>
      </c>
      <c r="J223" s="8">
        <f t="shared" si="81"/>
        <v>0</v>
      </c>
      <c r="K223" s="8">
        <f t="shared" si="81"/>
        <v>478</v>
      </c>
      <c r="L223" s="8">
        <f t="shared" si="81"/>
        <v>115</v>
      </c>
      <c r="M223" s="8">
        <f t="shared" si="81"/>
        <v>0.99</v>
      </c>
      <c r="N223" s="8">
        <f t="shared" si="81"/>
        <v>3</v>
      </c>
      <c r="O223" s="8">
        <f t="shared" si="81"/>
        <v>2</v>
      </c>
      <c r="P223" s="8">
        <f t="shared" si="81"/>
        <v>1</v>
      </c>
      <c r="XEZ223"/>
      <c r="XFA223"/>
      <c r="XFB223"/>
      <c r="XFC223"/>
      <c r="XFD223"/>
    </row>
    <row r="224" s="7" customFormat="1" ht="20" customHeight="1" spans="1:16384">
      <c r="A224" s="9">
        <v>44728</v>
      </c>
      <c r="B224" s="9" t="s">
        <v>519</v>
      </c>
      <c r="C224" s="3" t="s">
        <v>131</v>
      </c>
      <c r="D224" s="31">
        <v>0</v>
      </c>
      <c r="E224" s="55">
        <v>2953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2"/>
      <c r="XEZ224" s="56"/>
      <c r="XFA224" s="56"/>
      <c r="XFB224" s="56"/>
      <c r="XFC224" s="56"/>
      <c r="XFD224" s="56"/>
    </row>
    <row r="225" s="7" customFormat="1" ht="20" customHeight="1" spans="1:16384">
      <c r="A225" s="9">
        <v>44728</v>
      </c>
      <c r="B225" s="9" t="s">
        <v>521</v>
      </c>
      <c r="C225" s="3" t="s">
        <v>131</v>
      </c>
      <c r="D225" s="31"/>
      <c r="E225" s="31">
        <v>0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2"/>
      <c r="XEZ225" s="56"/>
      <c r="XFA225" s="56"/>
      <c r="XFB225" s="56"/>
      <c r="XFC225" s="56"/>
      <c r="XFD225" s="56"/>
    </row>
    <row r="226" s="7" customFormat="1" ht="20" customHeight="1" spans="1:16384">
      <c r="A226" s="9">
        <v>44728</v>
      </c>
      <c r="B226" s="9" t="s">
        <v>266</v>
      </c>
      <c r="C226" s="3" t="s">
        <v>131</v>
      </c>
      <c r="D226" s="31">
        <v>0</v>
      </c>
      <c r="E226" s="31"/>
      <c r="F226" s="3">
        <v>242</v>
      </c>
      <c r="G226" s="3">
        <v>0</v>
      </c>
      <c r="H226" s="3">
        <v>0</v>
      </c>
      <c r="I226" s="3">
        <v>0</v>
      </c>
      <c r="J226" s="3">
        <v>0</v>
      </c>
      <c r="K226" s="3">
        <v>589</v>
      </c>
      <c r="L226" s="3">
        <v>162</v>
      </c>
      <c r="M226" s="51">
        <v>0.26</v>
      </c>
      <c r="N226" s="32">
        <v>4</v>
      </c>
      <c r="O226" s="3">
        <v>0</v>
      </c>
      <c r="P226" s="32">
        <v>1</v>
      </c>
      <c r="XEZ226"/>
      <c r="XFA226"/>
      <c r="XFB226"/>
      <c r="XFC226"/>
      <c r="XFD226"/>
    </row>
    <row r="227" s="7" customFormat="1" ht="20" customHeight="1" spans="1:16384">
      <c r="A227" s="8" t="s">
        <v>118</v>
      </c>
      <c r="B227" s="8"/>
      <c r="C227" s="8"/>
      <c r="D227" s="24">
        <f>SUM(D224:D226)</f>
        <v>0</v>
      </c>
      <c r="E227" s="24">
        <f t="shared" ref="E227:P227" si="82">SUM(E224:E226)</f>
        <v>2953</v>
      </c>
      <c r="F227" s="8">
        <f t="shared" si="82"/>
        <v>242</v>
      </c>
      <c r="G227" s="8">
        <f t="shared" si="82"/>
        <v>0</v>
      </c>
      <c r="H227" s="8">
        <f t="shared" si="82"/>
        <v>0</v>
      </c>
      <c r="I227" s="8">
        <f t="shared" si="82"/>
        <v>0</v>
      </c>
      <c r="J227" s="8">
        <f t="shared" si="82"/>
        <v>0</v>
      </c>
      <c r="K227" s="8">
        <f t="shared" si="82"/>
        <v>589</v>
      </c>
      <c r="L227" s="8">
        <f t="shared" si="82"/>
        <v>162</v>
      </c>
      <c r="M227" s="8">
        <f t="shared" si="82"/>
        <v>0.26</v>
      </c>
      <c r="N227" s="8">
        <f t="shared" si="82"/>
        <v>4</v>
      </c>
      <c r="O227" s="8">
        <f t="shared" si="82"/>
        <v>0</v>
      </c>
      <c r="P227" s="8">
        <f t="shared" si="82"/>
        <v>1</v>
      </c>
      <c r="XEZ227"/>
      <c r="XFA227"/>
      <c r="XFB227"/>
      <c r="XFC227"/>
      <c r="XFD227"/>
    </row>
    <row r="228" s="7" customFormat="1" ht="20" customHeight="1" spans="1:16384">
      <c r="A228" s="9">
        <v>44727</v>
      </c>
      <c r="B228" s="9" t="s">
        <v>519</v>
      </c>
      <c r="C228" s="3" t="s">
        <v>131</v>
      </c>
      <c r="D228" s="31">
        <v>0</v>
      </c>
      <c r="E228" s="31">
        <v>0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2"/>
      <c r="XEZ228" s="56"/>
      <c r="XFA228" s="56"/>
      <c r="XFB228" s="56"/>
      <c r="XFC228" s="56"/>
      <c r="XFD228" s="56"/>
    </row>
    <row r="229" s="7" customFormat="1" ht="20" customHeight="1" spans="1:16384">
      <c r="A229" s="9">
        <v>44727</v>
      </c>
      <c r="B229" s="9" t="s">
        <v>521</v>
      </c>
      <c r="C229" s="3" t="s">
        <v>131</v>
      </c>
      <c r="D229" s="31"/>
      <c r="E229" s="31">
        <v>0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2"/>
      <c r="XEZ229" s="56"/>
      <c r="XFA229" s="56"/>
      <c r="XFB229" s="56"/>
      <c r="XFC229" s="56"/>
      <c r="XFD229" s="56"/>
    </row>
    <row r="230" s="7" customFormat="1" ht="20" customHeight="1" spans="1:16384">
      <c r="A230" s="9">
        <v>44727</v>
      </c>
      <c r="B230" s="9" t="s">
        <v>266</v>
      </c>
      <c r="C230" s="3" t="s">
        <v>131</v>
      </c>
      <c r="D230" s="31">
        <v>0</v>
      </c>
      <c r="E230" s="31"/>
      <c r="F230" s="3">
        <v>241</v>
      </c>
      <c r="G230" s="3">
        <v>0</v>
      </c>
      <c r="H230" s="3">
        <v>0</v>
      </c>
      <c r="I230" s="3">
        <v>0</v>
      </c>
      <c r="J230" s="3">
        <v>0</v>
      </c>
      <c r="K230" s="3">
        <v>576</v>
      </c>
      <c r="L230" s="3">
        <v>162</v>
      </c>
      <c r="M230" s="51">
        <v>0.43</v>
      </c>
      <c r="N230" s="32">
        <v>3</v>
      </c>
      <c r="O230" s="3">
        <v>2</v>
      </c>
      <c r="P230" s="32">
        <v>0</v>
      </c>
      <c r="XEZ230"/>
      <c r="XFA230"/>
      <c r="XFB230"/>
      <c r="XFC230"/>
      <c r="XFD230"/>
    </row>
    <row r="231" s="7" customFormat="1" ht="20" customHeight="1" spans="1:16384">
      <c r="A231" s="8" t="s">
        <v>119</v>
      </c>
      <c r="B231" s="8"/>
      <c r="C231" s="8"/>
      <c r="D231" s="24">
        <f>SUM(D228:D230)</f>
        <v>0</v>
      </c>
      <c r="E231" s="24">
        <f t="shared" ref="E231:P231" si="83">SUM(E228:E230)</f>
        <v>0</v>
      </c>
      <c r="F231" s="8">
        <f t="shared" si="83"/>
        <v>241</v>
      </c>
      <c r="G231" s="8">
        <f t="shared" si="83"/>
        <v>0</v>
      </c>
      <c r="H231" s="8">
        <f t="shared" si="83"/>
        <v>0</v>
      </c>
      <c r="I231" s="8">
        <f t="shared" si="83"/>
        <v>0</v>
      </c>
      <c r="J231" s="8">
        <f t="shared" si="83"/>
        <v>0</v>
      </c>
      <c r="K231" s="8">
        <f t="shared" si="83"/>
        <v>576</v>
      </c>
      <c r="L231" s="8">
        <f t="shared" si="83"/>
        <v>162</v>
      </c>
      <c r="M231" s="8">
        <f t="shared" si="83"/>
        <v>0.43</v>
      </c>
      <c r="N231" s="8">
        <f t="shared" si="83"/>
        <v>3</v>
      </c>
      <c r="O231" s="8">
        <f t="shared" si="83"/>
        <v>2</v>
      </c>
      <c r="P231" s="8">
        <f t="shared" si="83"/>
        <v>0</v>
      </c>
      <c r="XEZ231"/>
      <c r="XFA231"/>
      <c r="XFB231"/>
      <c r="XFC231"/>
      <c r="XFD231"/>
    </row>
    <row r="232" s="7" customFormat="1" ht="20" customHeight="1" spans="1:16384">
      <c r="A232" s="9">
        <v>44726</v>
      </c>
      <c r="B232" s="9" t="s">
        <v>519</v>
      </c>
      <c r="C232" s="3" t="s">
        <v>131</v>
      </c>
      <c r="D232" s="31">
        <v>0</v>
      </c>
      <c r="E232" s="55">
        <v>87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2"/>
      <c r="XEZ232" s="56"/>
      <c r="XFA232" s="56"/>
      <c r="XFB232" s="56"/>
      <c r="XFC232" s="56"/>
      <c r="XFD232" s="56"/>
    </row>
    <row r="233" s="7" customFormat="1" ht="20" customHeight="1" spans="1:16384">
      <c r="A233" s="9">
        <v>44726</v>
      </c>
      <c r="B233" s="9" t="s">
        <v>521</v>
      </c>
      <c r="C233" s="3" t="s">
        <v>131</v>
      </c>
      <c r="D233" s="31"/>
      <c r="E233" s="55">
        <v>63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2"/>
      <c r="XEZ233" s="56"/>
      <c r="XFA233" s="56"/>
      <c r="XFB233" s="56"/>
      <c r="XFC233" s="56"/>
      <c r="XFD233" s="56"/>
    </row>
    <row r="234" s="7" customFormat="1" ht="20" customHeight="1" spans="1:16384">
      <c r="A234" s="9">
        <v>44726</v>
      </c>
      <c r="B234" s="9" t="s">
        <v>266</v>
      </c>
      <c r="C234" s="3" t="s">
        <v>131</v>
      </c>
      <c r="D234" s="31">
        <v>0</v>
      </c>
      <c r="E234" s="31"/>
      <c r="F234" s="3">
        <v>241</v>
      </c>
      <c r="G234" s="3">
        <v>1</v>
      </c>
      <c r="H234" s="3">
        <v>0</v>
      </c>
      <c r="I234" s="3">
        <v>0</v>
      </c>
      <c r="J234" s="3">
        <v>0</v>
      </c>
      <c r="K234" s="3">
        <v>656</v>
      </c>
      <c r="L234" s="3">
        <v>179</v>
      </c>
      <c r="M234" s="51">
        <v>0.16</v>
      </c>
      <c r="N234" s="32">
        <v>3</v>
      </c>
      <c r="O234" s="3">
        <v>1</v>
      </c>
      <c r="P234" s="32">
        <v>1</v>
      </c>
      <c r="XEZ234"/>
      <c r="XFA234"/>
      <c r="XFB234"/>
      <c r="XFC234"/>
      <c r="XFD234"/>
    </row>
    <row r="235" s="7" customFormat="1" ht="20" customHeight="1" spans="1:16384">
      <c r="A235" s="8" t="s">
        <v>120</v>
      </c>
      <c r="B235" s="8"/>
      <c r="C235" s="8"/>
      <c r="D235" s="24">
        <f>SUM(D232:D234)</f>
        <v>0</v>
      </c>
      <c r="E235" s="24">
        <f>SUM(E232:E234)</f>
        <v>150</v>
      </c>
      <c r="F235" s="8">
        <f t="shared" ref="D235:L235" si="84">SUM(F234)</f>
        <v>241</v>
      </c>
      <c r="G235" s="8">
        <f t="shared" si="84"/>
        <v>1</v>
      </c>
      <c r="H235" s="8">
        <f t="shared" si="84"/>
        <v>0</v>
      </c>
      <c r="I235" s="8">
        <f t="shared" si="84"/>
        <v>0</v>
      </c>
      <c r="J235" s="8">
        <f t="shared" si="84"/>
        <v>0</v>
      </c>
      <c r="K235" s="8">
        <f t="shared" si="84"/>
        <v>656</v>
      </c>
      <c r="L235" s="8">
        <f t="shared" si="84"/>
        <v>179</v>
      </c>
      <c r="M235" s="8">
        <f t="shared" ref="M235:P235" si="85">AVERAGE(M234)</f>
        <v>0.16</v>
      </c>
      <c r="N235" s="8">
        <f t="shared" si="85"/>
        <v>3</v>
      </c>
      <c r="O235" s="8">
        <f>SUM(O234)</f>
        <v>1</v>
      </c>
      <c r="P235" s="54">
        <f t="shared" si="85"/>
        <v>1</v>
      </c>
      <c r="XEZ235"/>
      <c r="XFA235"/>
      <c r="XFB235"/>
      <c r="XFC235"/>
      <c r="XFD235"/>
    </row>
    <row r="236" s="7" customFormat="1" ht="20" customHeight="1" spans="1:16384">
      <c r="A236" s="9">
        <v>44725</v>
      </c>
      <c r="B236" s="9" t="s">
        <v>519</v>
      </c>
      <c r="C236" s="3" t="s">
        <v>131</v>
      </c>
      <c r="D236" s="31">
        <v>0</v>
      </c>
      <c r="E236" s="55">
        <v>0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2"/>
      <c r="XEZ236" s="56"/>
      <c r="XFA236" s="56"/>
      <c r="XFB236" s="56"/>
      <c r="XFC236" s="56"/>
      <c r="XFD236" s="56"/>
    </row>
    <row r="237" s="7" customFormat="1" ht="20" customHeight="1" spans="1:16384">
      <c r="A237" s="9">
        <v>44725</v>
      </c>
      <c r="B237" s="9" t="s">
        <v>521</v>
      </c>
      <c r="C237" s="3" t="s">
        <v>131</v>
      </c>
      <c r="D237" s="31"/>
      <c r="E237" s="55">
        <v>260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2"/>
      <c r="XEZ237" s="56"/>
      <c r="XFA237" s="56"/>
      <c r="XFB237" s="56"/>
      <c r="XFC237" s="56"/>
      <c r="XFD237" s="56"/>
    </row>
    <row r="238" s="7" customFormat="1" ht="20" customHeight="1" spans="1:16384">
      <c r="A238" s="9">
        <v>44725</v>
      </c>
      <c r="B238" s="9" t="s">
        <v>266</v>
      </c>
      <c r="C238" s="3" t="s">
        <v>131</v>
      </c>
      <c r="D238" s="31">
        <v>0</v>
      </c>
      <c r="E238" s="31"/>
      <c r="F238" s="3">
        <v>236</v>
      </c>
      <c r="G238" s="3">
        <v>0</v>
      </c>
      <c r="H238" s="3">
        <v>0</v>
      </c>
      <c r="I238" s="3">
        <v>0</v>
      </c>
      <c r="J238" s="3">
        <v>0</v>
      </c>
      <c r="K238" s="3">
        <v>615</v>
      </c>
      <c r="L238" s="3">
        <v>186</v>
      </c>
      <c r="M238" s="51">
        <v>0.17</v>
      </c>
      <c r="N238" s="32">
        <v>3</v>
      </c>
      <c r="O238" s="3">
        <v>1</v>
      </c>
      <c r="P238" s="32">
        <v>1</v>
      </c>
      <c r="XEZ238"/>
      <c r="XFA238"/>
      <c r="XFB238"/>
      <c r="XFC238"/>
      <c r="XFD238"/>
    </row>
    <row r="239" s="7" customFormat="1" ht="20" customHeight="1" spans="1:16384">
      <c r="A239" s="8" t="s">
        <v>121</v>
      </c>
      <c r="B239" s="8"/>
      <c r="C239" s="8"/>
      <c r="D239" s="24">
        <f>SUM(D236:D238)</f>
        <v>0</v>
      </c>
      <c r="E239" s="24">
        <f>SUM(E236:E238)</f>
        <v>260</v>
      </c>
      <c r="F239" s="8">
        <f t="shared" ref="D239:L239" si="86">SUM(F238)</f>
        <v>236</v>
      </c>
      <c r="G239" s="8">
        <f t="shared" si="86"/>
        <v>0</v>
      </c>
      <c r="H239" s="8">
        <f t="shared" si="86"/>
        <v>0</v>
      </c>
      <c r="I239" s="8">
        <f t="shared" si="86"/>
        <v>0</v>
      </c>
      <c r="J239" s="8">
        <f t="shared" si="86"/>
        <v>0</v>
      </c>
      <c r="K239" s="8">
        <f t="shared" si="86"/>
        <v>615</v>
      </c>
      <c r="L239" s="8">
        <f t="shared" si="86"/>
        <v>186</v>
      </c>
      <c r="M239" s="8">
        <f t="shared" ref="M239:P239" si="87">AVERAGE(M238)</f>
        <v>0.17</v>
      </c>
      <c r="N239" s="8">
        <f t="shared" si="87"/>
        <v>3</v>
      </c>
      <c r="O239" s="8">
        <f>SUM(O238)</f>
        <v>1</v>
      </c>
      <c r="P239" s="54">
        <f t="shared" si="87"/>
        <v>1</v>
      </c>
      <c r="XEZ239"/>
      <c r="XFA239"/>
      <c r="XFB239"/>
      <c r="XFC239"/>
      <c r="XFD239"/>
    </row>
    <row r="240" s="7" customFormat="1" ht="20" customHeight="1" spans="1:16384">
      <c r="A240" s="9">
        <v>44724</v>
      </c>
      <c r="B240" s="9" t="s">
        <v>519</v>
      </c>
      <c r="C240" s="3" t="s">
        <v>131</v>
      </c>
      <c r="D240" s="31">
        <v>0</v>
      </c>
      <c r="E240" s="55">
        <v>0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2"/>
      <c r="XEZ240" s="56"/>
      <c r="XFA240" s="56"/>
      <c r="XFB240" s="56"/>
      <c r="XFC240" s="56"/>
      <c r="XFD240" s="56"/>
    </row>
    <row r="241" s="7" customFormat="1" ht="20" customHeight="1" spans="1:16384">
      <c r="A241" s="9">
        <v>44724</v>
      </c>
      <c r="B241" s="9" t="s">
        <v>521</v>
      </c>
      <c r="C241" s="3" t="s">
        <v>131</v>
      </c>
      <c r="D241" s="31"/>
      <c r="E241" s="55">
        <v>200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2"/>
      <c r="XEZ241" s="56"/>
      <c r="XFA241" s="56"/>
      <c r="XFB241" s="56"/>
      <c r="XFC241" s="56"/>
      <c r="XFD241" s="56"/>
    </row>
    <row r="242" s="7" customFormat="1" ht="20" customHeight="1" spans="1:16384">
      <c r="A242" s="9">
        <v>44724</v>
      </c>
      <c r="B242" s="9" t="s">
        <v>266</v>
      </c>
      <c r="C242" s="3" t="s">
        <v>131</v>
      </c>
      <c r="D242" s="31">
        <v>0</v>
      </c>
      <c r="E242" s="31">
        <v>0</v>
      </c>
      <c r="F242" s="3">
        <v>240</v>
      </c>
      <c r="G242" s="3">
        <v>0</v>
      </c>
      <c r="H242" s="3">
        <v>0</v>
      </c>
      <c r="I242" s="3">
        <v>0</v>
      </c>
      <c r="J242" s="3">
        <v>0</v>
      </c>
      <c r="K242" s="3">
        <v>711</v>
      </c>
      <c r="L242" s="3">
        <v>211</v>
      </c>
      <c r="M242" s="51">
        <v>0.21</v>
      </c>
      <c r="N242" s="32">
        <v>3</v>
      </c>
      <c r="O242" s="3">
        <v>1</v>
      </c>
      <c r="P242" s="32">
        <v>1</v>
      </c>
      <c r="XEZ242"/>
      <c r="XFA242"/>
      <c r="XFB242"/>
      <c r="XFC242"/>
      <c r="XFD242"/>
    </row>
    <row r="243" s="7" customFormat="1" ht="20" customHeight="1" spans="1:16384">
      <c r="A243" s="8" t="s">
        <v>122</v>
      </c>
      <c r="B243" s="8"/>
      <c r="C243" s="8"/>
      <c r="D243" s="24">
        <f>SUM(D240:D242)</f>
        <v>0</v>
      </c>
      <c r="E243" s="24">
        <f>SUM(E240:E242)</f>
        <v>200</v>
      </c>
      <c r="F243" s="8">
        <f t="shared" ref="D243:L243" si="88">SUM(F242)</f>
        <v>240</v>
      </c>
      <c r="G243" s="8">
        <f t="shared" si="88"/>
        <v>0</v>
      </c>
      <c r="H243" s="8">
        <f t="shared" si="88"/>
        <v>0</v>
      </c>
      <c r="I243" s="8">
        <f t="shared" si="88"/>
        <v>0</v>
      </c>
      <c r="J243" s="8">
        <f t="shared" si="88"/>
        <v>0</v>
      </c>
      <c r="K243" s="8">
        <f t="shared" si="88"/>
        <v>711</v>
      </c>
      <c r="L243" s="8">
        <f t="shared" si="88"/>
        <v>211</v>
      </c>
      <c r="M243" s="8">
        <f t="shared" ref="M243:P243" si="89">AVERAGE(M242)</f>
        <v>0.21</v>
      </c>
      <c r="N243" s="8">
        <f t="shared" si="89"/>
        <v>3</v>
      </c>
      <c r="O243" s="8">
        <f>SUM(O242)</f>
        <v>1</v>
      </c>
      <c r="P243" s="54">
        <f t="shared" si="89"/>
        <v>1</v>
      </c>
      <c r="XEZ243"/>
      <c r="XFA243"/>
      <c r="XFB243"/>
      <c r="XFC243"/>
      <c r="XFD243"/>
    </row>
    <row r="244" s="7" customFormat="1" ht="20" customHeight="1" spans="1:16384">
      <c r="A244" s="9">
        <v>44723</v>
      </c>
      <c r="B244" s="9" t="s">
        <v>519</v>
      </c>
      <c r="C244" s="3" t="s">
        <v>131</v>
      </c>
      <c r="D244" s="31">
        <v>10</v>
      </c>
      <c r="E244" s="31">
        <v>6580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2"/>
      <c r="XEZ244" s="56"/>
      <c r="XFA244" s="56"/>
      <c r="XFB244" s="56"/>
      <c r="XFC244" s="56"/>
      <c r="XFD244" s="56"/>
    </row>
    <row r="245" s="7" customFormat="1" ht="20" customHeight="1" spans="1:16384">
      <c r="A245" s="9">
        <v>44723</v>
      </c>
      <c r="B245" s="9" t="s">
        <v>521</v>
      </c>
      <c r="C245" s="3" t="s">
        <v>131</v>
      </c>
      <c r="D245" s="31"/>
      <c r="E245" s="31">
        <v>6681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2"/>
      <c r="XEZ245" s="56"/>
      <c r="XFA245" s="56"/>
      <c r="XFB245" s="56"/>
      <c r="XFC245" s="56"/>
      <c r="XFD245" s="56"/>
    </row>
    <row r="246" s="7" customFormat="1" ht="20" customHeight="1" spans="1:16384">
      <c r="A246" s="9">
        <v>44723</v>
      </c>
      <c r="B246" s="9" t="s">
        <v>266</v>
      </c>
      <c r="C246" s="3" t="s">
        <v>131</v>
      </c>
      <c r="D246" s="31">
        <v>0</v>
      </c>
      <c r="E246" s="31"/>
      <c r="F246" s="3">
        <v>246</v>
      </c>
      <c r="G246" s="3">
        <v>0</v>
      </c>
      <c r="H246" s="3">
        <v>0</v>
      </c>
      <c r="I246" s="3">
        <v>0</v>
      </c>
      <c r="J246" s="3">
        <v>0</v>
      </c>
      <c r="K246" s="3">
        <v>569</v>
      </c>
      <c r="L246" s="3">
        <v>128</v>
      </c>
      <c r="M246" s="51">
        <v>0.33</v>
      </c>
      <c r="N246" s="32">
        <v>3</v>
      </c>
      <c r="O246" s="3">
        <v>0</v>
      </c>
      <c r="P246" s="32">
        <v>0</v>
      </c>
      <c r="XEZ246"/>
      <c r="XFA246"/>
      <c r="XFB246"/>
      <c r="XFC246"/>
      <c r="XFD246"/>
    </row>
    <row r="247" s="7" customFormat="1" ht="20" customHeight="1" spans="1:16384">
      <c r="A247" s="8" t="s">
        <v>123</v>
      </c>
      <c r="B247" s="8"/>
      <c r="C247" s="8"/>
      <c r="D247" s="24">
        <f>SUM(D244:D246)</f>
        <v>10</v>
      </c>
      <c r="E247" s="24">
        <f>SUM(E244:E246)</f>
        <v>13261</v>
      </c>
      <c r="F247" s="8">
        <f t="shared" ref="D247:L247" si="90">SUM(F246)</f>
        <v>246</v>
      </c>
      <c r="G247" s="8">
        <f t="shared" si="90"/>
        <v>0</v>
      </c>
      <c r="H247" s="8">
        <f t="shared" si="90"/>
        <v>0</v>
      </c>
      <c r="I247" s="8">
        <f t="shared" si="90"/>
        <v>0</v>
      </c>
      <c r="J247" s="8">
        <f t="shared" si="90"/>
        <v>0</v>
      </c>
      <c r="K247" s="8">
        <f t="shared" si="90"/>
        <v>569</v>
      </c>
      <c r="L247" s="8">
        <f t="shared" si="90"/>
        <v>128</v>
      </c>
      <c r="M247" s="8">
        <f t="shared" ref="M247:P247" si="91">AVERAGE(M246)</f>
        <v>0.33</v>
      </c>
      <c r="N247" s="8">
        <f t="shared" si="91"/>
        <v>3</v>
      </c>
      <c r="O247" s="8">
        <f>SUM(O246)</f>
        <v>0</v>
      </c>
      <c r="P247" s="54">
        <f t="shared" si="91"/>
        <v>0</v>
      </c>
      <c r="XEZ247"/>
      <c r="XFA247"/>
      <c r="XFB247"/>
      <c r="XFC247"/>
      <c r="XFD247"/>
    </row>
    <row r="248" s="7" customFormat="1" ht="20" customHeight="1" spans="1:16384">
      <c r="A248" s="9">
        <v>44722</v>
      </c>
      <c r="B248" s="9" t="s">
        <v>519</v>
      </c>
      <c r="C248" s="3" t="s">
        <v>131</v>
      </c>
      <c r="D248" s="31">
        <v>0</v>
      </c>
      <c r="E248" s="31">
        <v>3300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2"/>
      <c r="XEZ248" s="56"/>
      <c r="XFA248" s="56"/>
      <c r="XFB248" s="56"/>
      <c r="XFC248" s="56"/>
      <c r="XFD248" s="56"/>
    </row>
    <row r="249" s="7" customFormat="1" ht="20" customHeight="1" spans="1:16384">
      <c r="A249" s="9">
        <v>44722</v>
      </c>
      <c r="B249" s="9" t="s">
        <v>521</v>
      </c>
      <c r="C249" s="3" t="s">
        <v>131</v>
      </c>
      <c r="D249" s="31"/>
      <c r="E249" s="31">
        <v>120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2"/>
      <c r="XEZ249" s="56"/>
      <c r="XFA249" s="56"/>
      <c r="XFB249" s="56"/>
      <c r="XFC249" s="56"/>
      <c r="XFD249" s="56"/>
    </row>
    <row r="250" s="7" customFormat="1" ht="20" customHeight="1" spans="1:16384">
      <c r="A250" s="9">
        <v>44722</v>
      </c>
      <c r="B250" s="9" t="s">
        <v>266</v>
      </c>
      <c r="C250" s="3" t="s">
        <v>131</v>
      </c>
      <c r="D250" s="31">
        <v>0</v>
      </c>
      <c r="E250" s="31"/>
      <c r="F250" s="3">
        <v>240</v>
      </c>
      <c r="G250" s="3">
        <v>2</v>
      </c>
      <c r="H250" s="3">
        <v>0</v>
      </c>
      <c r="I250" s="3">
        <v>0</v>
      </c>
      <c r="J250" s="3">
        <v>1</v>
      </c>
      <c r="K250" s="3">
        <v>646</v>
      </c>
      <c r="L250" s="3">
        <v>189</v>
      </c>
      <c r="M250" s="51">
        <v>0.25</v>
      </c>
      <c r="N250" s="32">
        <v>3</v>
      </c>
      <c r="O250" s="3">
        <v>2</v>
      </c>
      <c r="P250" s="32">
        <v>0</v>
      </c>
      <c r="XEZ250"/>
      <c r="XFA250"/>
      <c r="XFB250"/>
      <c r="XFC250"/>
      <c r="XFD250"/>
    </row>
    <row r="251" s="7" customFormat="1" ht="20" customHeight="1" spans="1:16384">
      <c r="A251" s="8" t="s">
        <v>124</v>
      </c>
      <c r="B251" s="8"/>
      <c r="C251" s="8"/>
      <c r="D251" s="24">
        <f>SUM(D248:D250)</f>
        <v>0</v>
      </c>
      <c r="E251" s="24">
        <f>SUM(E248:E250)</f>
        <v>3420</v>
      </c>
      <c r="F251" s="8">
        <f t="shared" ref="D251:L251" si="92">SUM(F250)</f>
        <v>240</v>
      </c>
      <c r="G251" s="8">
        <f t="shared" si="92"/>
        <v>2</v>
      </c>
      <c r="H251" s="8">
        <f t="shared" si="92"/>
        <v>0</v>
      </c>
      <c r="I251" s="8">
        <f t="shared" si="92"/>
        <v>0</v>
      </c>
      <c r="J251" s="8">
        <f t="shared" si="92"/>
        <v>1</v>
      </c>
      <c r="K251" s="8">
        <f t="shared" si="92"/>
        <v>646</v>
      </c>
      <c r="L251" s="8">
        <f t="shared" si="92"/>
        <v>189</v>
      </c>
      <c r="M251" s="8">
        <f t="shared" ref="M251:P251" si="93">AVERAGE(M250)</f>
        <v>0.25</v>
      </c>
      <c r="N251" s="8">
        <f t="shared" si="93"/>
        <v>3</v>
      </c>
      <c r="O251" s="8">
        <f>SUM(O250)</f>
        <v>2</v>
      </c>
      <c r="P251" s="54">
        <f t="shared" si="93"/>
        <v>0</v>
      </c>
      <c r="XEZ251"/>
      <c r="XFA251"/>
      <c r="XFB251"/>
      <c r="XFC251"/>
      <c r="XFD251"/>
    </row>
    <row r="252" s="7" customFormat="1" ht="20" customHeight="1" spans="1:16384">
      <c r="A252" s="9">
        <v>44721</v>
      </c>
      <c r="B252" s="9" t="s">
        <v>519</v>
      </c>
      <c r="C252" s="3" t="s">
        <v>131</v>
      </c>
      <c r="D252" s="31">
        <v>11</v>
      </c>
      <c r="E252" s="31">
        <v>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2"/>
      <c r="XEZ252" s="56"/>
      <c r="XFA252" s="56"/>
      <c r="XFB252" s="56"/>
      <c r="XFC252" s="56"/>
      <c r="XFD252" s="56"/>
    </row>
    <row r="253" s="7" customFormat="1" ht="20" customHeight="1" spans="1:16384">
      <c r="A253" s="9">
        <v>44721</v>
      </c>
      <c r="B253" s="9" t="s">
        <v>521</v>
      </c>
      <c r="C253" s="3" t="s">
        <v>131</v>
      </c>
      <c r="D253" s="31"/>
      <c r="E253" s="31">
        <v>62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2"/>
      <c r="XEZ253" s="56"/>
      <c r="XFA253" s="56"/>
      <c r="XFB253" s="56"/>
      <c r="XFC253" s="56"/>
      <c r="XFD253" s="56"/>
    </row>
    <row r="254" s="7" customFormat="1" ht="20" customHeight="1" spans="1:16384">
      <c r="A254" s="9">
        <v>44721</v>
      </c>
      <c r="B254" s="9" t="s">
        <v>266</v>
      </c>
      <c r="C254" s="3" t="s">
        <v>131</v>
      </c>
      <c r="D254" s="31">
        <v>0</v>
      </c>
      <c r="E254" s="31"/>
      <c r="F254" s="3">
        <v>241</v>
      </c>
      <c r="G254" s="3">
        <v>2</v>
      </c>
      <c r="H254" s="3">
        <v>0</v>
      </c>
      <c r="I254" s="3">
        <v>0</v>
      </c>
      <c r="J254" s="3">
        <v>2</v>
      </c>
      <c r="K254" s="3">
        <v>726</v>
      </c>
      <c r="L254" s="3">
        <v>319</v>
      </c>
      <c r="M254" s="51">
        <v>0.43</v>
      </c>
      <c r="N254" s="32">
        <v>5</v>
      </c>
      <c r="O254" s="3">
        <v>2</v>
      </c>
      <c r="P254" s="32">
        <v>1</v>
      </c>
      <c r="XEZ254"/>
      <c r="XFA254"/>
      <c r="XFB254"/>
      <c r="XFC254"/>
      <c r="XFD254"/>
    </row>
    <row r="255" s="7" customFormat="1" ht="20" customHeight="1" spans="1:16384">
      <c r="A255" s="8" t="s">
        <v>125</v>
      </c>
      <c r="B255" s="8"/>
      <c r="C255" s="8"/>
      <c r="D255" s="24">
        <f>SUM(D252:D254)</f>
        <v>11</v>
      </c>
      <c r="E255" s="24">
        <f>SUM(E252:E254)</f>
        <v>62</v>
      </c>
      <c r="F255" s="8">
        <f t="shared" ref="D255:L255" si="94">SUM(F254)</f>
        <v>241</v>
      </c>
      <c r="G255" s="8">
        <f t="shared" si="94"/>
        <v>2</v>
      </c>
      <c r="H255" s="8">
        <f t="shared" si="94"/>
        <v>0</v>
      </c>
      <c r="I255" s="8">
        <f t="shared" si="94"/>
        <v>0</v>
      </c>
      <c r="J255" s="8">
        <f t="shared" si="94"/>
        <v>2</v>
      </c>
      <c r="K255" s="8">
        <f t="shared" si="94"/>
        <v>726</v>
      </c>
      <c r="L255" s="8">
        <f t="shared" si="94"/>
        <v>319</v>
      </c>
      <c r="M255" s="8">
        <f t="shared" ref="M255:P255" si="95">AVERAGE(M254)</f>
        <v>0.43</v>
      </c>
      <c r="N255" s="8">
        <f t="shared" si="95"/>
        <v>5</v>
      </c>
      <c r="O255" s="8">
        <f>SUM(O254)</f>
        <v>2</v>
      </c>
      <c r="P255" s="54">
        <f t="shared" si="95"/>
        <v>1</v>
      </c>
      <c r="XEZ255"/>
      <c r="XFA255"/>
      <c r="XFB255"/>
      <c r="XFC255"/>
      <c r="XFD255"/>
    </row>
    <row r="256" s="7" customFormat="1" ht="20" customHeight="1" spans="1:16384">
      <c r="A256" s="9">
        <v>44720</v>
      </c>
      <c r="B256" s="9" t="s">
        <v>521</v>
      </c>
      <c r="C256" s="3" t="s">
        <v>131</v>
      </c>
      <c r="D256" s="31"/>
      <c r="E256" s="31">
        <v>644</v>
      </c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2"/>
      <c r="XEZ256" s="56"/>
      <c r="XFA256" s="56"/>
      <c r="XFB256" s="56"/>
      <c r="XFC256" s="56"/>
      <c r="XFD256" s="56"/>
    </row>
    <row r="257" s="7" customFormat="1" ht="20" customHeight="1" spans="1:16384">
      <c r="A257" s="9">
        <v>44720</v>
      </c>
      <c r="B257" s="9" t="s">
        <v>266</v>
      </c>
      <c r="C257" s="3" t="s">
        <v>131</v>
      </c>
      <c r="D257" s="31">
        <v>0</v>
      </c>
      <c r="E257" s="31"/>
      <c r="F257" s="3">
        <v>243</v>
      </c>
      <c r="G257" s="3">
        <v>1</v>
      </c>
      <c r="H257" s="3">
        <v>1</v>
      </c>
      <c r="I257" s="3">
        <v>0</v>
      </c>
      <c r="J257" s="3">
        <v>0</v>
      </c>
      <c r="K257" s="3">
        <v>689</v>
      </c>
      <c r="L257" s="3">
        <v>211</v>
      </c>
      <c r="M257" s="51">
        <v>0.32</v>
      </c>
      <c r="N257" s="32">
        <v>3</v>
      </c>
      <c r="O257" s="3">
        <v>1</v>
      </c>
      <c r="P257" s="32">
        <v>1</v>
      </c>
      <c r="XEZ257"/>
      <c r="XFA257"/>
      <c r="XFB257"/>
      <c r="XFC257"/>
      <c r="XFD257"/>
    </row>
    <row r="258" s="7" customFormat="1" ht="20" customHeight="1" spans="1:16384">
      <c r="A258" s="8" t="s">
        <v>126</v>
      </c>
      <c r="B258" s="8"/>
      <c r="C258" s="8"/>
      <c r="D258" s="24">
        <f>SUM(D255:D257)</f>
        <v>11</v>
      </c>
      <c r="E258" s="24">
        <f>SUM(E256:E257)</f>
        <v>644</v>
      </c>
      <c r="F258" s="8">
        <f t="shared" ref="D258:L258" si="96">SUM(F257)</f>
        <v>243</v>
      </c>
      <c r="G258" s="8">
        <f t="shared" si="96"/>
        <v>1</v>
      </c>
      <c r="H258" s="8">
        <f t="shared" si="96"/>
        <v>1</v>
      </c>
      <c r="I258" s="8">
        <f t="shared" si="96"/>
        <v>0</v>
      </c>
      <c r="J258" s="8">
        <f t="shared" si="96"/>
        <v>0</v>
      </c>
      <c r="K258" s="8">
        <f t="shared" si="96"/>
        <v>689</v>
      </c>
      <c r="L258" s="8">
        <f t="shared" si="96"/>
        <v>211</v>
      </c>
      <c r="M258" s="8">
        <f t="shared" ref="M258:P258" si="97">AVERAGE(M257)</f>
        <v>0.32</v>
      </c>
      <c r="N258" s="8">
        <f t="shared" si="97"/>
        <v>3</v>
      </c>
      <c r="O258" s="8">
        <f>SUM(O257)</f>
        <v>1</v>
      </c>
      <c r="P258" s="54">
        <f t="shared" si="97"/>
        <v>1</v>
      </c>
      <c r="XEZ258"/>
      <c r="XFA258"/>
      <c r="XFB258"/>
      <c r="XFC258"/>
      <c r="XFD258"/>
    </row>
    <row r="259" s="7" customFormat="1" ht="20" customHeight="1" spans="1:16384">
      <c r="A259" s="9">
        <v>44719</v>
      </c>
      <c r="B259" s="9" t="s">
        <v>519</v>
      </c>
      <c r="C259" s="3" t="s">
        <v>131</v>
      </c>
      <c r="D259" s="31">
        <v>0</v>
      </c>
      <c r="E259" s="31">
        <v>0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2"/>
      <c r="XEZ259" s="56"/>
      <c r="XFA259" s="56"/>
      <c r="XFB259" s="56"/>
      <c r="XFC259" s="56"/>
      <c r="XFD259" s="56"/>
    </row>
    <row r="260" s="7" customFormat="1" ht="20" customHeight="1" spans="1:16384">
      <c r="A260" s="9">
        <v>44719</v>
      </c>
      <c r="B260" s="9" t="s">
        <v>521</v>
      </c>
      <c r="C260" s="3" t="s">
        <v>131</v>
      </c>
      <c r="D260" s="31"/>
      <c r="E260" s="31">
        <v>0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2"/>
      <c r="XEZ260" s="56"/>
      <c r="XFA260" s="56"/>
      <c r="XFB260" s="56"/>
      <c r="XFC260" s="56"/>
      <c r="XFD260" s="56"/>
    </row>
    <row r="261" s="7" customFormat="1" ht="20" customHeight="1" spans="1:16384">
      <c r="A261" s="9">
        <v>44719</v>
      </c>
      <c r="B261" s="9" t="s">
        <v>266</v>
      </c>
      <c r="C261" s="3" t="s">
        <v>131</v>
      </c>
      <c r="D261" s="31">
        <v>0</v>
      </c>
      <c r="E261" s="31"/>
      <c r="F261" s="3">
        <v>246</v>
      </c>
      <c r="G261" s="3">
        <v>1</v>
      </c>
      <c r="H261" s="3">
        <v>0</v>
      </c>
      <c r="I261" s="3">
        <v>0</v>
      </c>
      <c r="J261" s="3">
        <v>0</v>
      </c>
      <c r="K261" s="3">
        <v>689</v>
      </c>
      <c r="L261" s="3">
        <v>240</v>
      </c>
      <c r="M261" s="51">
        <v>1.22</v>
      </c>
      <c r="N261" s="32">
        <v>5</v>
      </c>
      <c r="O261" s="3">
        <v>2</v>
      </c>
      <c r="P261" s="32">
        <v>2</v>
      </c>
      <c r="XEZ261"/>
      <c r="XFA261"/>
      <c r="XFB261"/>
      <c r="XFC261"/>
      <c r="XFD261"/>
    </row>
    <row r="262" s="7" customFormat="1" ht="20" customHeight="1" spans="1:16384">
      <c r="A262" s="8" t="s">
        <v>127</v>
      </c>
      <c r="B262" s="8"/>
      <c r="C262" s="8"/>
      <c r="D262" s="24">
        <f>SUM(D259:D261)</f>
        <v>0</v>
      </c>
      <c r="E262" s="24">
        <f>SUM(E259:E261)</f>
        <v>0</v>
      </c>
      <c r="F262" s="8">
        <f t="shared" ref="D262:L262" si="98">SUM(F261)</f>
        <v>246</v>
      </c>
      <c r="G262" s="8">
        <f t="shared" si="98"/>
        <v>1</v>
      </c>
      <c r="H262" s="8">
        <f t="shared" si="98"/>
        <v>0</v>
      </c>
      <c r="I262" s="8">
        <f t="shared" si="98"/>
        <v>0</v>
      </c>
      <c r="J262" s="8">
        <f t="shared" si="98"/>
        <v>0</v>
      </c>
      <c r="K262" s="8">
        <f t="shared" si="98"/>
        <v>689</v>
      </c>
      <c r="L262" s="8">
        <f t="shared" si="98"/>
        <v>240</v>
      </c>
      <c r="M262" s="8">
        <f t="shared" ref="M262:P262" si="99">AVERAGE(M261)</f>
        <v>1.22</v>
      </c>
      <c r="N262" s="8">
        <f t="shared" si="99"/>
        <v>5</v>
      </c>
      <c r="O262" s="8">
        <f>SUM(O261)</f>
        <v>2</v>
      </c>
      <c r="P262" s="54">
        <f t="shared" si="99"/>
        <v>2</v>
      </c>
      <c r="XEZ262"/>
      <c r="XFA262"/>
      <c r="XFB262"/>
      <c r="XFC262"/>
      <c r="XFD262"/>
    </row>
    <row r="263" s="7" customFormat="1" ht="20" customHeight="1" spans="1:16384">
      <c r="A263" s="9">
        <v>44718</v>
      </c>
      <c r="B263" s="9" t="s">
        <v>519</v>
      </c>
      <c r="C263" s="3" t="s">
        <v>131</v>
      </c>
      <c r="D263" s="31">
        <v>10</v>
      </c>
      <c r="E263" s="31">
        <v>122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2"/>
      <c r="XEZ263" s="56"/>
      <c r="XFA263" s="56"/>
      <c r="XFB263" s="56"/>
      <c r="XFC263" s="56"/>
      <c r="XFD263" s="56"/>
    </row>
    <row r="264" s="7" customFormat="1" ht="20" customHeight="1" spans="1:16384">
      <c r="A264" s="9">
        <v>44718</v>
      </c>
      <c r="B264" s="9" t="s">
        <v>521</v>
      </c>
      <c r="C264" s="3" t="s">
        <v>131</v>
      </c>
      <c r="D264" s="31">
        <v>10</v>
      </c>
      <c r="E264" s="31">
        <v>5666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2"/>
      <c r="XEZ264" s="56"/>
      <c r="XFA264" s="56"/>
      <c r="XFB264" s="56"/>
      <c r="XFC264" s="56"/>
      <c r="XFD264" s="56"/>
    </row>
    <row r="265" s="7" customFormat="1" ht="20" customHeight="1" spans="1:16384">
      <c r="A265" s="9">
        <v>44718</v>
      </c>
      <c r="B265" s="9" t="s">
        <v>266</v>
      </c>
      <c r="C265" s="3" t="s">
        <v>131</v>
      </c>
      <c r="D265" s="31">
        <v>0</v>
      </c>
      <c r="E265" s="31"/>
      <c r="F265" s="3">
        <v>249</v>
      </c>
      <c r="G265" s="3">
        <v>0</v>
      </c>
      <c r="H265" s="3">
        <v>0</v>
      </c>
      <c r="I265" s="3">
        <v>0</v>
      </c>
      <c r="J265" s="3">
        <v>0</v>
      </c>
      <c r="K265" s="3">
        <v>921</v>
      </c>
      <c r="L265" s="3">
        <v>109</v>
      </c>
      <c r="M265" s="51">
        <v>0.18</v>
      </c>
      <c r="N265" s="32">
        <v>4</v>
      </c>
      <c r="O265" s="3">
        <v>0</v>
      </c>
      <c r="P265" s="32">
        <v>0</v>
      </c>
      <c r="XEZ265"/>
      <c r="XFA265"/>
      <c r="XFB265"/>
      <c r="XFC265"/>
      <c r="XFD265"/>
    </row>
    <row r="266" s="7" customFormat="1" ht="20" customHeight="1" spans="1:16384">
      <c r="A266" s="8" t="s">
        <v>128</v>
      </c>
      <c r="B266" s="8"/>
      <c r="C266" s="8"/>
      <c r="D266" s="24">
        <f>SUM(D263:D265)</f>
        <v>20</v>
      </c>
      <c r="E266" s="24">
        <f>SUM(E263:E265)</f>
        <v>5788</v>
      </c>
      <c r="F266" s="8">
        <f t="shared" ref="D266:L266" si="100">SUM(F265)</f>
        <v>249</v>
      </c>
      <c r="G266" s="8">
        <f t="shared" si="100"/>
        <v>0</v>
      </c>
      <c r="H266" s="8">
        <f t="shared" si="100"/>
        <v>0</v>
      </c>
      <c r="I266" s="8">
        <f t="shared" si="100"/>
        <v>0</v>
      </c>
      <c r="J266" s="8">
        <f t="shared" si="100"/>
        <v>0</v>
      </c>
      <c r="K266" s="8">
        <f t="shared" si="100"/>
        <v>921</v>
      </c>
      <c r="L266" s="8">
        <f t="shared" si="100"/>
        <v>109</v>
      </c>
      <c r="M266" s="8">
        <f t="shared" ref="M266:P266" si="101">AVERAGE(M265)</f>
        <v>0.18</v>
      </c>
      <c r="N266" s="8">
        <f t="shared" si="101"/>
        <v>4</v>
      </c>
      <c r="O266" s="8">
        <f>SUM(O265)</f>
        <v>0</v>
      </c>
      <c r="P266" s="54">
        <f t="shared" si="101"/>
        <v>0</v>
      </c>
      <c r="XEZ266"/>
      <c r="XFA266"/>
      <c r="XFB266"/>
      <c r="XFC266"/>
      <c r="XFD266"/>
    </row>
    <row r="267" s="7" customFormat="1" ht="20" customHeight="1" spans="1:16384">
      <c r="A267" s="9">
        <v>44717</v>
      </c>
      <c r="B267" s="9" t="s">
        <v>519</v>
      </c>
      <c r="C267" s="3" t="s">
        <v>131</v>
      </c>
      <c r="D267" s="31">
        <v>10</v>
      </c>
      <c r="E267" s="31">
        <v>172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2"/>
      <c r="XEZ267" s="56"/>
      <c r="XFA267" s="56"/>
      <c r="XFB267" s="56"/>
      <c r="XFC267" s="56"/>
      <c r="XFD267" s="56"/>
    </row>
    <row r="268" s="7" customFormat="1" ht="20" customHeight="1" spans="1:16384">
      <c r="A268" s="9">
        <v>44717</v>
      </c>
      <c r="B268" s="9" t="s">
        <v>521</v>
      </c>
      <c r="C268" s="3" t="s">
        <v>131</v>
      </c>
      <c r="D268" s="31"/>
      <c r="E268" s="31">
        <v>340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2"/>
      <c r="XEZ268" s="56"/>
      <c r="XFA268" s="56"/>
      <c r="XFB268" s="56"/>
      <c r="XFC268" s="56"/>
      <c r="XFD268" s="56"/>
    </row>
    <row r="269" s="7" customFormat="1" ht="20" customHeight="1" spans="1:16384">
      <c r="A269" s="9">
        <v>44717</v>
      </c>
      <c r="B269" s="9" t="s">
        <v>266</v>
      </c>
      <c r="C269" s="3" t="s">
        <v>131</v>
      </c>
      <c r="D269" s="31">
        <v>0</v>
      </c>
      <c r="E269" s="31"/>
      <c r="F269" s="3">
        <v>241</v>
      </c>
      <c r="G269" s="3">
        <v>0</v>
      </c>
      <c r="H269" s="3">
        <v>0</v>
      </c>
      <c r="I269" s="3">
        <v>0</v>
      </c>
      <c r="J269" s="3">
        <v>1</v>
      </c>
      <c r="K269" s="3">
        <v>692</v>
      </c>
      <c r="L269" s="3">
        <v>263</v>
      </c>
      <c r="M269" s="51">
        <v>0.26</v>
      </c>
      <c r="N269" s="32">
        <v>4</v>
      </c>
      <c r="O269" s="3">
        <v>0</v>
      </c>
      <c r="P269" s="32">
        <v>1</v>
      </c>
      <c r="XEZ269"/>
      <c r="XFA269"/>
      <c r="XFB269"/>
      <c r="XFC269"/>
      <c r="XFD269"/>
    </row>
    <row r="270" s="7" customFormat="1" ht="20" customHeight="1" spans="1:16384">
      <c r="A270" s="8" t="s">
        <v>129</v>
      </c>
      <c r="B270" s="8"/>
      <c r="C270" s="8"/>
      <c r="D270" s="24">
        <f>SUM(D267:D269)</f>
        <v>10</v>
      </c>
      <c r="E270" s="24">
        <f>SUM(E267:E269)</f>
        <v>512</v>
      </c>
      <c r="F270" s="8">
        <f t="shared" ref="D270:L270" si="102">SUM(F269)</f>
        <v>241</v>
      </c>
      <c r="G270" s="8">
        <f t="shared" si="102"/>
        <v>0</v>
      </c>
      <c r="H270" s="8">
        <f t="shared" si="102"/>
        <v>0</v>
      </c>
      <c r="I270" s="8">
        <f t="shared" si="102"/>
        <v>0</v>
      </c>
      <c r="J270" s="8">
        <f t="shared" si="102"/>
        <v>1</v>
      </c>
      <c r="K270" s="8">
        <f t="shared" si="102"/>
        <v>692</v>
      </c>
      <c r="L270" s="8">
        <f t="shared" si="102"/>
        <v>263</v>
      </c>
      <c r="M270" s="8">
        <f t="shared" ref="M270:P270" si="103">AVERAGE(M269)</f>
        <v>0.26</v>
      </c>
      <c r="N270" s="8">
        <f t="shared" si="103"/>
        <v>4</v>
      </c>
      <c r="O270" s="8">
        <f>SUM(O269)</f>
        <v>0</v>
      </c>
      <c r="P270" s="54">
        <f t="shared" si="103"/>
        <v>1</v>
      </c>
      <c r="XEZ270"/>
      <c r="XFA270"/>
      <c r="XFB270"/>
      <c r="XFC270"/>
      <c r="XFD270"/>
    </row>
    <row r="271" s="7" customFormat="1" ht="20" customHeight="1" spans="1:16384">
      <c r="A271" s="9">
        <v>44716</v>
      </c>
      <c r="B271" s="9" t="s">
        <v>519</v>
      </c>
      <c r="C271" s="3" t="s">
        <v>131</v>
      </c>
      <c r="D271" s="31">
        <v>0</v>
      </c>
      <c r="E271" s="31">
        <v>23080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2"/>
      <c r="XEZ271" s="56"/>
      <c r="XFA271" s="56"/>
      <c r="XFB271" s="56"/>
      <c r="XFC271" s="56"/>
      <c r="XFD271" s="56"/>
    </row>
    <row r="272" s="7" customFormat="1" ht="20" customHeight="1" spans="1:16384">
      <c r="A272" s="9">
        <v>44716</v>
      </c>
      <c r="B272" s="9" t="s">
        <v>521</v>
      </c>
      <c r="C272" s="3" t="s">
        <v>131</v>
      </c>
      <c r="D272" s="31"/>
      <c r="E272" s="31">
        <v>0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2"/>
      <c r="XEZ272" s="56"/>
      <c r="XFA272" s="56"/>
      <c r="XFB272" s="56"/>
      <c r="XFC272" s="56"/>
      <c r="XFD272" s="56"/>
    </row>
    <row r="273" s="7" customFormat="1" ht="20" customHeight="1" spans="1:16384">
      <c r="A273" s="9">
        <v>44716</v>
      </c>
      <c r="B273" s="9" t="s">
        <v>266</v>
      </c>
      <c r="C273" s="3" t="s">
        <v>131</v>
      </c>
      <c r="D273" s="31">
        <v>10</v>
      </c>
      <c r="E273" s="31">
        <v>161</v>
      </c>
      <c r="F273" s="3">
        <v>380</v>
      </c>
      <c r="G273" s="3">
        <v>1</v>
      </c>
      <c r="H273" s="3">
        <v>1</v>
      </c>
      <c r="I273" s="3">
        <v>1</v>
      </c>
      <c r="J273" s="3">
        <v>1</v>
      </c>
      <c r="K273" s="3">
        <v>940</v>
      </c>
      <c r="L273" s="3">
        <v>282</v>
      </c>
      <c r="M273" s="51">
        <v>0.26</v>
      </c>
      <c r="N273" s="32">
        <v>3</v>
      </c>
      <c r="O273" s="3">
        <v>0</v>
      </c>
      <c r="P273" s="32">
        <v>1</v>
      </c>
      <c r="XEZ273"/>
      <c r="XFA273"/>
      <c r="XFB273"/>
      <c r="XFC273"/>
      <c r="XFD273"/>
    </row>
    <row r="274" s="7" customFormat="1" ht="20" customHeight="1" spans="1:16384">
      <c r="A274" s="8" t="s">
        <v>132</v>
      </c>
      <c r="B274" s="8"/>
      <c r="C274" s="8"/>
      <c r="D274" s="24">
        <f>SUM(D271:D273)</f>
        <v>10</v>
      </c>
      <c r="E274" s="24">
        <f t="shared" ref="D274:L274" si="104">SUM(E273)</f>
        <v>161</v>
      </c>
      <c r="F274" s="8">
        <f t="shared" si="104"/>
        <v>380</v>
      </c>
      <c r="G274" s="8">
        <f t="shared" si="104"/>
        <v>1</v>
      </c>
      <c r="H274" s="8">
        <f t="shared" si="104"/>
        <v>1</v>
      </c>
      <c r="I274" s="8">
        <f t="shared" si="104"/>
        <v>1</v>
      </c>
      <c r="J274" s="8">
        <f t="shared" si="104"/>
        <v>1</v>
      </c>
      <c r="K274" s="8">
        <f t="shared" si="104"/>
        <v>940</v>
      </c>
      <c r="L274" s="8">
        <f t="shared" si="104"/>
        <v>282</v>
      </c>
      <c r="M274" s="8">
        <f t="shared" ref="M274:P274" si="105">AVERAGE(M273)</f>
        <v>0.26</v>
      </c>
      <c r="N274" s="8">
        <f t="shared" si="105"/>
        <v>3</v>
      </c>
      <c r="O274" s="8">
        <f>SUM(O273)</f>
        <v>0</v>
      </c>
      <c r="P274" s="54">
        <f t="shared" si="105"/>
        <v>1</v>
      </c>
      <c r="XEZ274"/>
      <c r="XFA274"/>
      <c r="XFB274"/>
      <c r="XFC274"/>
      <c r="XFD274"/>
    </row>
    <row r="275" s="7" customFormat="1" ht="20" customHeight="1" spans="1:16384">
      <c r="A275" s="9">
        <v>44715</v>
      </c>
      <c r="B275" s="9" t="s">
        <v>521</v>
      </c>
      <c r="C275" s="3" t="s">
        <v>131</v>
      </c>
      <c r="D275" s="31"/>
      <c r="E275" s="31">
        <v>0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2"/>
      <c r="XEZ275" s="56"/>
      <c r="XFA275" s="56"/>
      <c r="XFB275" s="56"/>
      <c r="XFC275" s="56"/>
      <c r="XFD275" s="56"/>
    </row>
    <row r="276" s="7" customFormat="1" ht="20" customHeight="1" spans="1:16384">
      <c r="A276" s="9">
        <v>44715</v>
      </c>
      <c r="B276" s="9" t="s">
        <v>266</v>
      </c>
      <c r="C276" s="3" t="s">
        <v>131</v>
      </c>
      <c r="D276" s="31">
        <v>0</v>
      </c>
      <c r="E276" s="31"/>
      <c r="F276" s="3">
        <v>25</v>
      </c>
      <c r="G276" s="3">
        <v>0</v>
      </c>
      <c r="H276" s="3">
        <v>0</v>
      </c>
      <c r="I276" s="3">
        <v>0</v>
      </c>
      <c r="J276" s="3">
        <v>0</v>
      </c>
      <c r="K276" s="3">
        <v>221</v>
      </c>
      <c r="L276" s="3">
        <v>87</v>
      </c>
      <c r="M276" s="51">
        <v>0.11</v>
      </c>
      <c r="N276" s="32">
        <v>5</v>
      </c>
      <c r="O276" s="3">
        <v>0</v>
      </c>
      <c r="P276" s="32">
        <v>1</v>
      </c>
      <c r="XEZ276"/>
      <c r="XFA276"/>
      <c r="XFB276"/>
      <c r="XFC276"/>
      <c r="XFD276"/>
    </row>
    <row r="277" s="7" customFormat="1" ht="20" customHeight="1" spans="1:16384">
      <c r="A277" s="8" t="s">
        <v>133</v>
      </c>
      <c r="B277" s="8"/>
      <c r="C277" s="8"/>
      <c r="D277" s="24">
        <f>SUM(D275:D276)</f>
        <v>0</v>
      </c>
      <c r="E277" s="24">
        <f>SUM(E275:E276)</f>
        <v>0</v>
      </c>
      <c r="F277" s="8">
        <f t="shared" ref="D277:L277" si="106">SUM(F276)</f>
        <v>25</v>
      </c>
      <c r="G277" s="8">
        <f t="shared" si="106"/>
        <v>0</v>
      </c>
      <c r="H277" s="8">
        <f t="shared" si="106"/>
        <v>0</v>
      </c>
      <c r="I277" s="8">
        <f t="shared" si="106"/>
        <v>0</v>
      </c>
      <c r="J277" s="8">
        <f t="shared" si="106"/>
        <v>0</v>
      </c>
      <c r="K277" s="8">
        <f t="shared" si="106"/>
        <v>221</v>
      </c>
      <c r="L277" s="8">
        <f t="shared" si="106"/>
        <v>87</v>
      </c>
      <c r="M277" s="8">
        <f t="shared" ref="M277:P277" si="107">AVERAGE(M276)</f>
        <v>0.11</v>
      </c>
      <c r="N277" s="8">
        <f t="shared" si="107"/>
        <v>5</v>
      </c>
      <c r="O277" s="8">
        <f>SUM(O276)</f>
        <v>0</v>
      </c>
      <c r="P277" s="54">
        <f t="shared" si="107"/>
        <v>1</v>
      </c>
      <c r="XEZ277"/>
      <c r="XFA277"/>
      <c r="XFB277"/>
      <c r="XFC277"/>
      <c r="XFD277"/>
    </row>
    <row r="278" s="7" customFormat="1" ht="20" customHeight="1" spans="1:16384">
      <c r="A278" s="9">
        <v>44714</v>
      </c>
      <c r="B278" s="9" t="s">
        <v>521</v>
      </c>
      <c r="C278" s="3" t="s">
        <v>131</v>
      </c>
      <c r="D278" s="31"/>
      <c r="E278" s="31">
        <v>0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2"/>
      <c r="XEZ278" s="56"/>
      <c r="XFA278" s="56"/>
      <c r="XFB278" s="56"/>
      <c r="XFC278" s="56"/>
      <c r="XFD278" s="56"/>
    </row>
    <row r="279" s="7" customFormat="1" ht="20" customHeight="1" spans="1:16384">
      <c r="A279" s="9">
        <v>44714</v>
      </c>
      <c r="B279" s="9" t="s">
        <v>266</v>
      </c>
      <c r="C279" s="3" t="s">
        <v>131</v>
      </c>
      <c r="D279" s="31">
        <v>0</v>
      </c>
      <c r="E279" s="31"/>
      <c r="F279" s="3">
        <v>246</v>
      </c>
      <c r="G279" s="3">
        <v>0</v>
      </c>
      <c r="H279" s="3">
        <v>0</v>
      </c>
      <c r="I279" s="3">
        <v>0</v>
      </c>
      <c r="J279" s="3">
        <v>0</v>
      </c>
      <c r="K279" s="3">
        <v>717</v>
      </c>
      <c r="L279" s="3">
        <v>207</v>
      </c>
      <c r="M279" s="51">
        <v>0.19</v>
      </c>
      <c r="N279" s="32">
        <v>2</v>
      </c>
      <c r="O279" s="3">
        <v>1</v>
      </c>
      <c r="P279" s="32">
        <v>0</v>
      </c>
      <c r="XEZ279"/>
      <c r="XFA279"/>
      <c r="XFB279"/>
      <c r="XFC279"/>
      <c r="XFD279"/>
    </row>
    <row r="280" s="7" customFormat="1" ht="20" customHeight="1" spans="1:16384">
      <c r="A280" s="8" t="s">
        <v>134</v>
      </c>
      <c r="B280" s="8"/>
      <c r="C280" s="8"/>
      <c r="D280" s="24">
        <f>SUM(D278:D279)</f>
        <v>0</v>
      </c>
      <c r="E280" s="24">
        <f>SUM(E278:E279)</f>
        <v>0</v>
      </c>
      <c r="F280" s="8">
        <f t="shared" ref="D280:L280" si="108">SUM(F279)</f>
        <v>246</v>
      </c>
      <c r="G280" s="8">
        <f t="shared" si="108"/>
        <v>0</v>
      </c>
      <c r="H280" s="8">
        <f t="shared" si="108"/>
        <v>0</v>
      </c>
      <c r="I280" s="8">
        <f t="shared" si="108"/>
        <v>0</v>
      </c>
      <c r="J280" s="8">
        <f t="shared" si="108"/>
        <v>0</v>
      </c>
      <c r="K280" s="8">
        <f t="shared" si="108"/>
        <v>717</v>
      </c>
      <c r="L280" s="8">
        <f t="shared" si="108"/>
        <v>207</v>
      </c>
      <c r="M280" s="8">
        <f t="shared" ref="M280:P280" si="109">AVERAGE(M279)</f>
        <v>0.19</v>
      </c>
      <c r="N280" s="8">
        <f t="shared" si="109"/>
        <v>2</v>
      </c>
      <c r="O280" s="8">
        <f>SUM(O279)</f>
        <v>1</v>
      </c>
      <c r="P280" s="54">
        <f t="shared" si="109"/>
        <v>0</v>
      </c>
      <c r="XEZ280"/>
      <c r="XFA280"/>
      <c r="XFB280"/>
      <c r="XFC280"/>
      <c r="XFD280"/>
    </row>
    <row r="281" s="7" customFormat="1" ht="20" customHeight="1" spans="1:16384">
      <c r="A281" s="9">
        <v>44713</v>
      </c>
      <c r="B281" s="9" t="s">
        <v>521</v>
      </c>
      <c r="C281" s="3" t="s">
        <v>131</v>
      </c>
      <c r="D281" s="31"/>
      <c r="E281" s="31">
        <v>0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2"/>
      <c r="XEZ281" s="56"/>
      <c r="XFA281" s="56"/>
      <c r="XFB281" s="56"/>
      <c r="XFC281" s="56"/>
      <c r="XFD281" s="56"/>
    </row>
    <row r="282" s="7" customFormat="1" ht="20" customHeight="1" spans="1:16384">
      <c r="A282" s="9">
        <v>44713</v>
      </c>
      <c r="B282" s="9" t="s">
        <v>266</v>
      </c>
      <c r="C282" s="3" t="s">
        <v>131</v>
      </c>
      <c r="D282" s="31">
        <v>0</v>
      </c>
      <c r="E282" s="31"/>
      <c r="F282" s="3">
        <v>242</v>
      </c>
      <c r="G282" s="3">
        <v>1</v>
      </c>
      <c r="H282" s="3">
        <v>1</v>
      </c>
      <c r="I282" s="3">
        <v>0</v>
      </c>
      <c r="J282" s="3">
        <v>0</v>
      </c>
      <c r="K282" s="3">
        <v>659</v>
      </c>
      <c r="L282" s="3">
        <v>192</v>
      </c>
      <c r="M282" s="51">
        <v>0.64</v>
      </c>
      <c r="N282" s="32">
        <v>4</v>
      </c>
      <c r="O282" s="3">
        <v>1</v>
      </c>
      <c r="P282" s="32">
        <v>2</v>
      </c>
      <c r="XEZ282"/>
      <c r="XFA282"/>
      <c r="XFB282"/>
      <c r="XFC282"/>
      <c r="XFD282"/>
    </row>
    <row r="283" s="7" customFormat="1" ht="20" customHeight="1" spans="1:16384">
      <c r="A283" s="8" t="s">
        <v>135</v>
      </c>
      <c r="B283" s="8"/>
      <c r="C283" s="8"/>
      <c r="D283" s="24">
        <f>SUM(D281:D282)</f>
        <v>0</v>
      </c>
      <c r="E283" s="24">
        <f>SUM(E281:E282)</f>
        <v>0</v>
      </c>
      <c r="F283" s="8">
        <f t="shared" ref="D283:L283" si="110">SUM(F282)</f>
        <v>242</v>
      </c>
      <c r="G283" s="8">
        <f t="shared" si="110"/>
        <v>1</v>
      </c>
      <c r="H283" s="8">
        <f t="shared" si="110"/>
        <v>1</v>
      </c>
      <c r="I283" s="8">
        <f t="shared" si="110"/>
        <v>0</v>
      </c>
      <c r="J283" s="8">
        <f t="shared" si="110"/>
        <v>0</v>
      </c>
      <c r="K283" s="8">
        <f t="shared" si="110"/>
        <v>659</v>
      </c>
      <c r="L283" s="8">
        <f t="shared" si="110"/>
        <v>192</v>
      </c>
      <c r="M283" s="8">
        <f t="shared" ref="M283:P283" si="111">AVERAGE(M282)</f>
        <v>0.64</v>
      </c>
      <c r="N283" s="8">
        <f t="shared" si="111"/>
        <v>4</v>
      </c>
      <c r="O283" s="8">
        <f>SUM(O282)</f>
        <v>1</v>
      </c>
      <c r="P283" s="54">
        <f t="shared" si="111"/>
        <v>2</v>
      </c>
      <c r="XEZ283"/>
      <c r="XFA283"/>
      <c r="XFB283"/>
      <c r="XFC283"/>
      <c r="XFD283"/>
    </row>
    <row r="284" s="7" customFormat="1" ht="20" customHeight="1" spans="1:16384">
      <c r="A284" s="9">
        <v>44712</v>
      </c>
      <c r="B284" s="9" t="s">
        <v>521</v>
      </c>
      <c r="C284" s="3" t="s">
        <v>131</v>
      </c>
      <c r="D284" s="31"/>
      <c r="E284" s="31">
        <v>181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2"/>
      <c r="XEZ284" s="56"/>
      <c r="XFA284" s="56"/>
      <c r="XFB284" s="56"/>
      <c r="XFC284" s="56"/>
      <c r="XFD284" s="56"/>
    </row>
    <row r="285" s="7" customFormat="1" ht="20" customHeight="1" spans="1:16384">
      <c r="A285" s="9">
        <v>44712</v>
      </c>
      <c r="B285" s="9" t="s">
        <v>266</v>
      </c>
      <c r="C285" s="3" t="s">
        <v>131</v>
      </c>
      <c r="D285" s="31">
        <v>0</v>
      </c>
      <c r="E285" s="31"/>
      <c r="F285" s="3">
        <v>244</v>
      </c>
      <c r="G285" s="3">
        <v>1</v>
      </c>
      <c r="H285" s="3">
        <v>1</v>
      </c>
      <c r="I285" s="3">
        <v>0</v>
      </c>
      <c r="J285" s="3">
        <v>0</v>
      </c>
      <c r="K285" s="3">
        <v>618</v>
      </c>
      <c r="L285" s="3">
        <v>205</v>
      </c>
      <c r="M285" s="51">
        <v>0.24</v>
      </c>
      <c r="N285" s="32">
        <v>3</v>
      </c>
      <c r="O285" s="3">
        <v>2</v>
      </c>
      <c r="P285" s="32">
        <v>0</v>
      </c>
      <c r="XEZ285"/>
      <c r="XFA285"/>
      <c r="XFB285"/>
      <c r="XFC285"/>
      <c r="XFD285"/>
    </row>
    <row r="286" s="7" customFormat="1" ht="20" customHeight="1" spans="1:16384">
      <c r="A286" s="8" t="s">
        <v>136</v>
      </c>
      <c r="B286" s="8"/>
      <c r="C286" s="8"/>
      <c r="D286" s="24">
        <f>SUM(D284:D285)</f>
        <v>0</v>
      </c>
      <c r="E286" s="24">
        <f>SUM(E284:E285)</f>
        <v>181</v>
      </c>
      <c r="F286" s="8">
        <f t="shared" ref="D286:L286" si="112">SUM(F285)</f>
        <v>244</v>
      </c>
      <c r="G286" s="8">
        <f t="shared" si="112"/>
        <v>1</v>
      </c>
      <c r="H286" s="8">
        <f t="shared" si="112"/>
        <v>1</v>
      </c>
      <c r="I286" s="8">
        <f t="shared" si="112"/>
        <v>0</v>
      </c>
      <c r="J286" s="8">
        <f t="shared" si="112"/>
        <v>0</v>
      </c>
      <c r="K286" s="8">
        <f t="shared" si="112"/>
        <v>618</v>
      </c>
      <c r="L286" s="8">
        <f t="shared" si="112"/>
        <v>205</v>
      </c>
      <c r="M286" s="8">
        <f t="shared" ref="M286:P286" si="113">AVERAGE(M285)</f>
        <v>0.24</v>
      </c>
      <c r="N286" s="8">
        <f t="shared" si="113"/>
        <v>3</v>
      </c>
      <c r="O286" s="8">
        <f>SUM(O285)</f>
        <v>2</v>
      </c>
      <c r="P286" s="54">
        <f t="shared" si="113"/>
        <v>0</v>
      </c>
      <c r="XEZ286"/>
      <c r="XFA286"/>
      <c r="XFB286"/>
      <c r="XFC286"/>
      <c r="XFD286"/>
    </row>
    <row r="287" s="7" customFormat="1" ht="20" customHeight="1" spans="1:16384">
      <c r="A287" s="9">
        <v>44711</v>
      </c>
      <c r="B287" s="9" t="s">
        <v>521</v>
      </c>
      <c r="C287" s="3" t="s">
        <v>131</v>
      </c>
      <c r="D287" s="31"/>
      <c r="E287" s="31">
        <v>889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2"/>
      <c r="XEZ287" s="56"/>
      <c r="XFA287" s="56"/>
      <c r="XFB287" s="56"/>
      <c r="XFC287" s="56"/>
      <c r="XFD287" s="56"/>
    </row>
    <row r="288" s="7" customFormat="1" ht="20" customHeight="1" spans="1:16384">
      <c r="A288" s="9">
        <v>44711</v>
      </c>
      <c r="B288" s="9" t="s">
        <v>266</v>
      </c>
      <c r="C288" s="3" t="s">
        <v>131</v>
      </c>
      <c r="D288" s="31">
        <v>0</v>
      </c>
      <c r="E288" s="31"/>
      <c r="F288" s="3">
        <v>240</v>
      </c>
      <c r="G288" s="3">
        <v>0</v>
      </c>
      <c r="H288" s="3">
        <v>0</v>
      </c>
      <c r="I288" s="3">
        <v>0</v>
      </c>
      <c r="J288" s="3">
        <v>0</v>
      </c>
      <c r="K288" s="3">
        <v>596</v>
      </c>
      <c r="L288" s="3">
        <v>174</v>
      </c>
      <c r="M288" s="51">
        <v>0.16</v>
      </c>
      <c r="N288" s="32">
        <v>3</v>
      </c>
      <c r="O288" s="3">
        <v>1</v>
      </c>
      <c r="P288" s="32">
        <v>0</v>
      </c>
      <c r="XEZ288"/>
      <c r="XFA288"/>
      <c r="XFB288"/>
      <c r="XFC288"/>
      <c r="XFD288"/>
    </row>
    <row r="289" s="7" customFormat="1" ht="20" customHeight="1" spans="1:16384">
      <c r="A289" s="8" t="s">
        <v>137</v>
      </c>
      <c r="B289" s="8"/>
      <c r="C289" s="8"/>
      <c r="D289" s="24">
        <f>SUM(D287:D288)</f>
        <v>0</v>
      </c>
      <c r="E289" s="24">
        <f>SUM(E287:E288)</f>
        <v>889</v>
      </c>
      <c r="F289" s="8">
        <f t="shared" ref="D289:L289" si="114">SUM(F288)</f>
        <v>240</v>
      </c>
      <c r="G289" s="8">
        <f t="shared" si="114"/>
        <v>0</v>
      </c>
      <c r="H289" s="8">
        <f t="shared" si="114"/>
        <v>0</v>
      </c>
      <c r="I289" s="8">
        <f t="shared" si="114"/>
        <v>0</v>
      </c>
      <c r="J289" s="8">
        <f t="shared" si="114"/>
        <v>0</v>
      </c>
      <c r="K289" s="8">
        <f t="shared" si="114"/>
        <v>596</v>
      </c>
      <c r="L289" s="8">
        <f t="shared" si="114"/>
        <v>174</v>
      </c>
      <c r="M289" s="8">
        <f t="shared" ref="M289:P289" si="115">AVERAGE(M288)</f>
        <v>0.16</v>
      </c>
      <c r="N289" s="8">
        <f t="shared" si="115"/>
        <v>3</v>
      </c>
      <c r="O289" s="8">
        <f>SUM(O288)</f>
        <v>1</v>
      </c>
      <c r="P289" s="54">
        <f t="shared" si="115"/>
        <v>0</v>
      </c>
      <c r="XEZ289"/>
      <c r="XFA289"/>
      <c r="XFB289"/>
      <c r="XFC289"/>
      <c r="XFD289"/>
    </row>
    <row r="290" s="7" customFormat="1" ht="20" customHeight="1" spans="1:16384">
      <c r="A290" s="9">
        <v>44710</v>
      </c>
      <c r="B290" s="9" t="s">
        <v>521</v>
      </c>
      <c r="C290" s="3" t="s">
        <v>131</v>
      </c>
      <c r="D290" s="31"/>
      <c r="E290" s="31">
        <v>74836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2"/>
      <c r="XEZ290" s="56"/>
      <c r="XFA290" s="56"/>
      <c r="XFB290" s="56"/>
      <c r="XFC290" s="56"/>
      <c r="XFD290" s="56"/>
    </row>
    <row r="291" s="7" customFormat="1" ht="20" customHeight="1" spans="1:16384">
      <c r="A291" s="9">
        <v>44710</v>
      </c>
      <c r="B291" s="9" t="s">
        <v>266</v>
      </c>
      <c r="C291" s="3" t="s">
        <v>131</v>
      </c>
      <c r="D291" s="31">
        <v>0</v>
      </c>
      <c r="E291" s="31">
        <v>0</v>
      </c>
      <c r="F291" s="3">
        <v>251</v>
      </c>
      <c r="G291" s="3">
        <v>3</v>
      </c>
      <c r="H291" s="3">
        <v>3</v>
      </c>
      <c r="I291" s="3">
        <v>0</v>
      </c>
      <c r="J291" s="3">
        <v>2</v>
      </c>
      <c r="K291" s="3">
        <v>1068</v>
      </c>
      <c r="L291" s="3">
        <v>428</v>
      </c>
      <c r="M291" s="51">
        <v>0.23</v>
      </c>
      <c r="N291" s="32">
        <v>6</v>
      </c>
      <c r="O291" s="3">
        <v>6</v>
      </c>
      <c r="P291" s="32">
        <v>1</v>
      </c>
      <c r="XEZ291"/>
      <c r="XFA291"/>
      <c r="XFB291"/>
      <c r="XFC291"/>
      <c r="XFD291"/>
    </row>
    <row r="292" s="7" customFormat="1" ht="20" customHeight="1" spans="1:16384">
      <c r="A292" s="8" t="s">
        <v>138</v>
      </c>
      <c r="B292" s="8"/>
      <c r="C292" s="8"/>
      <c r="D292" s="24">
        <f>SUM(D290:D291)</f>
        <v>0</v>
      </c>
      <c r="E292" s="24">
        <f>SUM(E290:E291)</f>
        <v>74836</v>
      </c>
      <c r="F292" s="8">
        <f t="shared" ref="D292:L292" si="116">SUM(F291)</f>
        <v>251</v>
      </c>
      <c r="G292" s="8">
        <f t="shared" si="116"/>
        <v>3</v>
      </c>
      <c r="H292" s="8">
        <f t="shared" si="116"/>
        <v>3</v>
      </c>
      <c r="I292" s="8">
        <f t="shared" si="116"/>
        <v>0</v>
      </c>
      <c r="J292" s="8">
        <f t="shared" si="116"/>
        <v>2</v>
      </c>
      <c r="K292" s="8">
        <f t="shared" si="116"/>
        <v>1068</v>
      </c>
      <c r="L292" s="8">
        <f t="shared" si="116"/>
        <v>428</v>
      </c>
      <c r="M292" s="8">
        <f t="shared" ref="M292:P292" si="117">AVERAGE(M291)</f>
        <v>0.23</v>
      </c>
      <c r="N292" s="8">
        <f t="shared" si="117"/>
        <v>6</v>
      </c>
      <c r="O292" s="8">
        <f>SUM(O291)</f>
        <v>6</v>
      </c>
      <c r="P292" s="54">
        <f t="shared" si="117"/>
        <v>1</v>
      </c>
      <c r="XEZ292"/>
      <c r="XFA292"/>
      <c r="XFB292"/>
      <c r="XFC292"/>
      <c r="XFD292"/>
    </row>
    <row r="293" s="7" customFormat="1" ht="20" customHeight="1" spans="1:16384">
      <c r="A293" s="9">
        <v>44709</v>
      </c>
      <c r="B293" s="9" t="s">
        <v>521</v>
      </c>
      <c r="C293" s="3" t="s">
        <v>131</v>
      </c>
      <c r="D293" s="31"/>
      <c r="E293" s="31">
        <v>-66236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2"/>
      <c r="XEZ293" s="56"/>
      <c r="XFA293" s="56"/>
      <c r="XFB293" s="56"/>
      <c r="XFC293" s="56"/>
      <c r="XFD293" s="56"/>
    </row>
    <row r="294" s="7" customFormat="1" ht="20" customHeight="1" spans="1:16384">
      <c r="A294" s="9">
        <v>44709</v>
      </c>
      <c r="B294" s="9" t="s">
        <v>266</v>
      </c>
      <c r="C294" s="3" t="s">
        <v>131</v>
      </c>
      <c r="D294" s="31">
        <v>0</v>
      </c>
      <c r="E294" s="31"/>
      <c r="F294" s="3">
        <v>241</v>
      </c>
      <c r="G294" s="3">
        <v>0</v>
      </c>
      <c r="H294" s="3">
        <v>0</v>
      </c>
      <c r="I294" s="3">
        <v>0</v>
      </c>
      <c r="J294" s="3">
        <v>0</v>
      </c>
      <c r="K294" s="3">
        <v>799</v>
      </c>
      <c r="L294" s="3">
        <v>284</v>
      </c>
      <c r="M294" s="51">
        <v>0.17</v>
      </c>
      <c r="N294" s="32">
        <v>5</v>
      </c>
      <c r="O294" s="3">
        <v>0</v>
      </c>
      <c r="P294" s="32">
        <v>1</v>
      </c>
      <c r="XEZ294"/>
      <c r="XFA294"/>
      <c r="XFB294"/>
      <c r="XFC294"/>
      <c r="XFD294"/>
    </row>
    <row r="295" s="7" customFormat="1" ht="20" customHeight="1" spans="1:16384">
      <c r="A295" s="8" t="s">
        <v>139</v>
      </c>
      <c r="B295" s="8"/>
      <c r="C295" s="8"/>
      <c r="D295" s="24">
        <f>SUM(D293:D294)</f>
        <v>0</v>
      </c>
      <c r="E295" s="24">
        <f>SUM(E293:E294)</f>
        <v>-66236</v>
      </c>
      <c r="F295" s="8">
        <f t="shared" ref="D295:L295" si="118">SUM(F294)</f>
        <v>241</v>
      </c>
      <c r="G295" s="8">
        <f t="shared" si="118"/>
        <v>0</v>
      </c>
      <c r="H295" s="8">
        <f t="shared" si="118"/>
        <v>0</v>
      </c>
      <c r="I295" s="8">
        <f t="shared" si="118"/>
        <v>0</v>
      </c>
      <c r="J295" s="8">
        <f t="shared" si="118"/>
        <v>0</v>
      </c>
      <c r="K295" s="8">
        <f t="shared" si="118"/>
        <v>799</v>
      </c>
      <c r="L295" s="8">
        <f t="shared" si="118"/>
        <v>284</v>
      </c>
      <c r="M295" s="8">
        <f t="shared" ref="M295:P295" si="119">AVERAGE(M294)</f>
        <v>0.17</v>
      </c>
      <c r="N295" s="8">
        <f t="shared" si="119"/>
        <v>5</v>
      </c>
      <c r="O295" s="8">
        <f>SUM(O294)</f>
        <v>0</v>
      </c>
      <c r="P295" s="54">
        <f t="shared" si="119"/>
        <v>1</v>
      </c>
      <c r="XEZ295"/>
      <c r="XFA295"/>
      <c r="XFB295"/>
      <c r="XFC295"/>
      <c r="XFD295"/>
    </row>
    <row r="296" s="7" customFormat="1" ht="20" customHeight="1" spans="1:16384">
      <c r="A296" s="9">
        <v>44708</v>
      </c>
      <c r="B296" s="9" t="s">
        <v>521</v>
      </c>
      <c r="C296" s="3" t="s">
        <v>131</v>
      </c>
      <c r="D296" s="31"/>
      <c r="E296" s="31">
        <v>4102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2"/>
      <c r="XEZ296" s="56"/>
      <c r="XFA296" s="56"/>
      <c r="XFB296" s="56"/>
      <c r="XFC296" s="56"/>
      <c r="XFD296" s="56"/>
    </row>
    <row r="297" s="7" customFormat="1" ht="20" customHeight="1" spans="1:16384">
      <c r="A297" s="9">
        <v>44708</v>
      </c>
      <c r="B297" s="9" t="s">
        <v>266</v>
      </c>
      <c r="C297" s="3" t="s">
        <v>131</v>
      </c>
      <c r="D297" s="31">
        <v>0</v>
      </c>
      <c r="E297" s="31"/>
      <c r="F297" s="3">
        <v>240</v>
      </c>
      <c r="G297" s="3">
        <v>0</v>
      </c>
      <c r="H297" s="3">
        <v>0</v>
      </c>
      <c r="I297" s="3">
        <v>0</v>
      </c>
      <c r="J297" s="3">
        <v>0</v>
      </c>
      <c r="K297" s="3">
        <v>1016</v>
      </c>
      <c r="L297" s="3">
        <v>234</v>
      </c>
      <c r="M297" s="51">
        <v>0.26</v>
      </c>
      <c r="N297" s="32">
        <v>4</v>
      </c>
      <c r="O297" s="3">
        <v>2</v>
      </c>
      <c r="P297" s="32">
        <v>1</v>
      </c>
      <c r="XEZ297"/>
      <c r="XFA297"/>
      <c r="XFB297"/>
      <c r="XFC297"/>
      <c r="XFD297"/>
    </row>
    <row r="298" s="7" customFormat="1" ht="20" customHeight="1" spans="1:16384">
      <c r="A298" s="8" t="s">
        <v>141</v>
      </c>
      <c r="B298" s="8"/>
      <c r="C298" s="8"/>
      <c r="D298" s="24">
        <f>SUM(D296:D297)</f>
        <v>0</v>
      </c>
      <c r="E298" s="24">
        <f>SUM(E296:E297)</f>
        <v>4102</v>
      </c>
      <c r="F298" s="8">
        <f t="shared" ref="D298:L298" si="120">SUM(F297)</f>
        <v>240</v>
      </c>
      <c r="G298" s="8">
        <f t="shared" si="120"/>
        <v>0</v>
      </c>
      <c r="H298" s="8">
        <f t="shared" si="120"/>
        <v>0</v>
      </c>
      <c r="I298" s="8">
        <f t="shared" si="120"/>
        <v>0</v>
      </c>
      <c r="J298" s="8">
        <f t="shared" si="120"/>
        <v>0</v>
      </c>
      <c r="K298" s="8">
        <f t="shared" si="120"/>
        <v>1016</v>
      </c>
      <c r="L298" s="8">
        <f t="shared" si="120"/>
        <v>234</v>
      </c>
      <c r="M298" s="8">
        <f t="shared" ref="M298:P298" si="121">AVERAGE(M297)</f>
        <v>0.26</v>
      </c>
      <c r="N298" s="8">
        <f t="shared" si="121"/>
        <v>4</v>
      </c>
      <c r="O298" s="8">
        <f>SUM(O297)</f>
        <v>2</v>
      </c>
      <c r="P298" s="54">
        <f t="shared" si="121"/>
        <v>1</v>
      </c>
      <c r="XEZ298"/>
      <c r="XFA298"/>
      <c r="XFB298"/>
      <c r="XFC298"/>
      <c r="XFD298"/>
    </row>
    <row r="299" s="7" customFormat="1" ht="20" customHeight="1" spans="1:16384">
      <c r="A299" s="9">
        <v>44707</v>
      </c>
      <c r="B299" s="9" t="s">
        <v>521</v>
      </c>
      <c r="C299" s="3" t="s">
        <v>131</v>
      </c>
      <c r="D299" s="31"/>
      <c r="E299" s="31">
        <v>127085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2"/>
      <c r="XEZ299" s="56"/>
      <c r="XFA299" s="56"/>
      <c r="XFB299" s="56"/>
      <c r="XFC299" s="56"/>
      <c r="XFD299" s="56"/>
    </row>
    <row r="300" s="7" customFormat="1" ht="20" customHeight="1" spans="1:16384">
      <c r="A300" s="9">
        <v>44707</v>
      </c>
      <c r="B300" s="9" t="s">
        <v>266</v>
      </c>
      <c r="C300" s="3" t="s">
        <v>131</v>
      </c>
      <c r="D300" s="31">
        <v>0</v>
      </c>
      <c r="E300" s="31"/>
      <c r="F300" s="3">
        <v>252</v>
      </c>
      <c r="G300" s="3">
        <v>0</v>
      </c>
      <c r="H300" s="3">
        <v>0</v>
      </c>
      <c r="I300" s="3">
        <v>0</v>
      </c>
      <c r="J300" s="3">
        <v>0</v>
      </c>
      <c r="K300" s="3">
        <v>478</v>
      </c>
      <c r="L300" s="3">
        <v>137</v>
      </c>
      <c r="M300" s="51">
        <v>0.12</v>
      </c>
      <c r="N300" s="32">
        <v>4</v>
      </c>
      <c r="O300" s="3">
        <v>0</v>
      </c>
      <c r="P300" s="32">
        <v>0</v>
      </c>
      <c r="XEZ300"/>
      <c r="XFA300"/>
      <c r="XFB300"/>
      <c r="XFC300"/>
      <c r="XFD300"/>
    </row>
    <row r="301" s="7" customFormat="1" ht="20" customHeight="1" spans="1:16384">
      <c r="A301" s="8" t="s">
        <v>142</v>
      </c>
      <c r="B301" s="8"/>
      <c r="C301" s="8"/>
      <c r="D301" s="24">
        <f>SUM(D299:D300)</f>
        <v>0</v>
      </c>
      <c r="E301" s="24">
        <f>SUM(E299:E300)</f>
        <v>127085</v>
      </c>
      <c r="F301" s="8">
        <f t="shared" ref="D301:L301" si="122">SUM(F300)</f>
        <v>252</v>
      </c>
      <c r="G301" s="8">
        <f t="shared" si="122"/>
        <v>0</v>
      </c>
      <c r="H301" s="8">
        <f t="shared" si="122"/>
        <v>0</v>
      </c>
      <c r="I301" s="8">
        <f t="shared" si="122"/>
        <v>0</v>
      </c>
      <c r="J301" s="8">
        <f t="shared" si="122"/>
        <v>0</v>
      </c>
      <c r="K301" s="8">
        <f t="shared" si="122"/>
        <v>478</v>
      </c>
      <c r="L301" s="8">
        <f t="shared" si="122"/>
        <v>137</v>
      </c>
      <c r="M301" s="8">
        <f t="shared" ref="M301:P301" si="123">AVERAGE(M300)</f>
        <v>0.12</v>
      </c>
      <c r="N301" s="8">
        <f t="shared" si="123"/>
        <v>4</v>
      </c>
      <c r="O301" s="8">
        <f>SUM(O300)</f>
        <v>0</v>
      </c>
      <c r="P301" s="54">
        <f t="shared" si="123"/>
        <v>0</v>
      </c>
      <c r="XEZ301"/>
      <c r="XFA301"/>
      <c r="XFB301"/>
      <c r="XFC301"/>
      <c r="XFD301"/>
    </row>
    <row r="302" s="7" customFormat="1" ht="20" customHeight="1" spans="1:16384">
      <c r="A302" s="9">
        <v>44706</v>
      </c>
      <c r="B302" s="9" t="s">
        <v>521</v>
      </c>
      <c r="C302" s="3" t="s">
        <v>131</v>
      </c>
      <c r="D302" s="31"/>
      <c r="E302" s="31">
        <v>12821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2"/>
      <c r="XEZ302" s="56"/>
      <c r="XFA302" s="56"/>
      <c r="XFB302" s="56"/>
      <c r="XFC302" s="56"/>
      <c r="XFD302" s="56"/>
    </row>
    <row r="303" s="7" customFormat="1" ht="20" customHeight="1" spans="1:16384">
      <c r="A303" s="9">
        <v>44706</v>
      </c>
      <c r="B303" s="9" t="s">
        <v>266</v>
      </c>
      <c r="C303" s="3" t="s">
        <v>131</v>
      </c>
      <c r="D303" s="31">
        <v>0</v>
      </c>
      <c r="E303" s="31"/>
      <c r="F303" s="3">
        <v>245</v>
      </c>
      <c r="G303" s="3">
        <v>0</v>
      </c>
      <c r="H303" s="3">
        <v>0</v>
      </c>
      <c r="I303" s="3">
        <v>0</v>
      </c>
      <c r="J303" s="3">
        <v>0</v>
      </c>
      <c r="K303" s="3">
        <v>632</v>
      </c>
      <c r="L303" s="3">
        <v>216</v>
      </c>
      <c r="M303" s="51">
        <v>0.25</v>
      </c>
      <c r="N303" s="32">
        <v>3</v>
      </c>
      <c r="O303" s="3">
        <v>1</v>
      </c>
      <c r="P303" s="32">
        <v>0</v>
      </c>
      <c r="XEZ303"/>
      <c r="XFA303"/>
      <c r="XFB303"/>
      <c r="XFC303"/>
      <c r="XFD303"/>
    </row>
    <row r="304" s="7" customFormat="1" ht="20" customHeight="1" spans="1:16384">
      <c r="A304" s="8" t="s">
        <v>143</v>
      </c>
      <c r="B304" s="8"/>
      <c r="C304" s="8"/>
      <c r="D304" s="24">
        <f>SUM(D302:D303)</f>
        <v>0</v>
      </c>
      <c r="E304" s="24">
        <f>SUM(E302:E303)</f>
        <v>12821</v>
      </c>
      <c r="F304" s="8">
        <f t="shared" ref="D304:L304" si="124">SUM(F303)</f>
        <v>245</v>
      </c>
      <c r="G304" s="8">
        <f t="shared" si="124"/>
        <v>0</v>
      </c>
      <c r="H304" s="8">
        <f t="shared" si="124"/>
        <v>0</v>
      </c>
      <c r="I304" s="8">
        <f t="shared" si="124"/>
        <v>0</v>
      </c>
      <c r="J304" s="8">
        <f t="shared" si="124"/>
        <v>0</v>
      </c>
      <c r="K304" s="8">
        <f t="shared" si="124"/>
        <v>632</v>
      </c>
      <c r="L304" s="8">
        <f t="shared" si="124"/>
        <v>216</v>
      </c>
      <c r="M304" s="8">
        <f t="shared" ref="M304:P304" si="125">AVERAGE(M303)</f>
        <v>0.25</v>
      </c>
      <c r="N304" s="8">
        <f t="shared" si="125"/>
        <v>3</v>
      </c>
      <c r="O304" s="8">
        <f>SUM(O303)</f>
        <v>1</v>
      </c>
      <c r="P304" s="54">
        <f t="shared" si="125"/>
        <v>0</v>
      </c>
      <c r="XEZ304"/>
      <c r="XFA304"/>
      <c r="XFB304"/>
      <c r="XFC304"/>
      <c r="XFD304"/>
    </row>
    <row r="305" s="7" customFormat="1" ht="20" customHeight="1" spans="1:16384">
      <c r="A305" s="9">
        <v>44705</v>
      </c>
      <c r="B305" s="9" t="s">
        <v>521</v>
      </c>
      <c r="C305" s="3" t="s">
        <v>131</v>
      </c>
      <c r="D305" s="31"/>
      <c r="E305" s="31">
        <v>-2764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2"/>
      <c r="XEZ305" s="56"/>
      <c r="XFA305" s="56"/>
      <c r="XFB305" s="56"/>
      <c r="XFC305" s="56"/>
      <c r="XFD305" s="56"/>
    </row>
    <row r="306" s="7" customFormat="1" ht="20" customHeight="1" spans="1:16384">
      <c r="A306" s="9">
        <v>44705</v>
      </c>
      <c r="B306" s="9" t="s">
        <v>266</v>
      </c>
      <c r="C306" s="3" t="s">
        <v>131</v>
      </c>
      <c r="D306" s="31">
        <v>0</v>
      </c>
      <c r="E306" s="31"/>
      <c r="F306" s="3">
        <v>246</v>
      </c>
      <c r="G306" s="3">
        <v>0</v>
      </c>
      <c r="H306" s="3">
        <v>0</v>
      </c>
      <c r="I306" s="3">
        <v>0</v>
      </c>
      <c r="J306" s="3">
        <v>0</v>
      </c>
      <c r="K306" s="3">
        <v>668</v>
      </c>
      <c r="L306" s="3">
        <v>223</v>
      </c>
      <c r="M306" s="51">
        <v>1.07</v>
      </c>
      <c r="N306" s="32">
        <v>6</v>
      </c>
      <c r="O306" s="3">
        <v>11</v>
      </c>
      <c r="P306" s="32">
        <v>1</v>
      </c>
      <c r="XEZ306"/>
      <c r="XFA306"/>
      <c r="XFB306"/>
      <c r="XFC306"/>
      <c r="XFD306"/>
    </row>
    <row r="307" s="7" customFormat="1" ht="20" customHeight="1" spans="1:16384">
      <c r="A307" s="8" t="s">
        <v>145</v>
      </c>
      <c r="B307" s="8"/>
      <c r="C307" s="8"/>
      <c r="D307" s="24">
        <f>SUM(D305:D306)</f>
        <v>0</v>
      </c>
      <c r="E307" s="24">
        <f>SUM(E305:E306)</f>
        <v>-2764</v>
      </c>
      <c r="F307" s="8">
        <f t="shared" ref="D307:L307" si="126">SUM(F306)</f>
        <v>246</v>
      </c>
      <c r="G307" s="8">
        <f t="shared" si="126"/>
        <v>0</v>
      </c>
      <c r="H307" s="8">
        <f t="shared" si="126"/>
        <v>0</v>
      </c>
      <c r="I307" s="8">
        <f t="shared" si="126"/>
        <v>0</v>
      </c>
      <c r="J307" s="8">
        <f t="shared" si="126"/>
        <v>0</v>
      </c>
      <c r="K307" s="8">
        <f t="shared" si="126"/>
        <v>668</v>
      </c>
      <c r="L307" s="8">
        <f t="shared" si="126"/>
        <v>223</v>
      </c>
      <c r="M307" s="8">
        <f t="shared" ref="M307:P307" si="127">AVERAGE(M306)</f>
        <v>1.07</v>
      </c>
      <c r="N307" s="8">
        <f t="shared" si="127"/>
        <v>6</v>
      </c>
      <c r="O307" s="8">
        <f>SUM(O306)</f>
        <v>11</v>
      </c>
      <c r="P307" s="54">
        <f t="shared" si="127"/>
        <v>1</v>
      </c>
      <c r="XEZ307"/>
      <c r="XFA307"/>
      <c r="XFB307"/>
      <c r="XFC307"/>
      <c r="XFD307"/>
    </row>
    <row r="308" s="7" customFormat="1" ht="20" customHeight="1" spans="1:16384">
      <c r="A308" s="9">
        <v>44704</v>
      </c>
      <c r="B308" s="9" t="s">
        <v>521</v>
      </c>
      <c r="C308" s="3" t="s">
        <v>131</v>
      </c>
      <c r="D308" s="31"/>
      <c r="E308" s="31">
        <v>6921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2"/>
      <c r="XEZ308" s="56"/>
      <c r="XFA308" s="56"/>
      <c r="XFB308" s="56"/>
      <c r="XFC308" s="56"/>
      <c r="XFD308" s="56"/>
    </row>
    <row r="309" s="7" customFormat="1" ht="20" customHeight="1" spans="1:16384">
      <c r="A309" s="9">
        <v>44704</v>
      </c>
      <c r="B309" s="9" t="s">
        <v>266</v>
      </c>
      <c r="C309" s="3" t="s">
        <v>131</v>
      </c>
      <c r="D309" s="31">
        <v>0</v>
      </c>
      <c r="E309" s="31"/>
      <c r="F309" s="3">
        <v>248</v>
      </c>
      <c r="G309" s="3">
        <v>0</v>
      </c>
      <c r="H309" s="3">
        <v>0</v>
      </c>
      <c r="I309" s="3">
        <v>0</v>
      </c>
      <c r="J309" s="3">
        <v>0</v>
      </c>
      <c r="K309" s="3">
        <v>778</v>
      </c>
      <c r="L309" s="3">
        <v>300</v>
      </c>
      <c r="M309" s="51">
        <v>0.4</v>
      </c>
      <c r="N309" s="32">
        <v>8</v>
      </c>
      <c r="O309" s="3">
        <v>3</v>
      </c>
      <c r="P309" s="32">
        <v>1</v>
      </c>
      <c r="XEZ309"/>
      <c r="XFA309"/>
      <c r="XFB309"/>
      <c r="XFC309"/>
      <c r="XFD309"/>
    </row>
    <row r="310" s="7" customFormat="1" ht="20" customHeight="1" spans="1:16384">
      <c r="A310" s="8" t="s">
        <v>146</v>
      </c>
      <c r="B310" s="8"/>
      <c r="C310" s="8"/>
      <c r="D310" s="24">
        <f>SUM(D308:D309)</f>
        <v>0</v>
      </c>
      <c r="E310" s="24">
        <f>SUM(E308:E309)</f>
        <v>6921</v>
      </c>
      <c r="F310" s="8">
        <f t="shared" ref="D310:L310" si="128">SUM(F309)</f>
        <v>248</v>
      </c>
      <c r="G310" s="8">
        <f t="shared" si="128"/>
        <v>0</v>
      </c>
      <c r="H310" s="8">
        <f t="shared" si="128"/>
        <v>0</v>
      </c>
      <c r="I310" s="8">
        <f t="shared" si="128"/>
        <v>0</v>
      </c>
      <c r="J310" s="8">
        <f t="shared" si="128"/>
        <v>0</v>
      </c>
      <c r="K310" s="8">
        <f t="shared" si="128"/>
        <v>778</v>
      </c>
      <c r="L310" s="8">
        <f t="shared" si="128"/>
        <v>300</v>
      </c>
      <c r="M310" s="8">
        <f t="shared" ref="M310:P310" si="129">AVERAGE(M309)</f>
        <v>0.4</v>
      </c>
      <c r="N310" s="8">
        <f t="shared" si="129"/>
        <v>8</v>
      </c>
      <c r="O310" s="8">
        <f>SUM(O309)</f>
        <v>3</v>
      </c>
      <c r="P310" s="54">
        <f t="shared" si="129"/>
        <v>1</v>
      </c>
      <c r="XEZ310"/>
      <c r="XFA310"/>
      <c r="XFB310"/>
      <c r="XFC310"/>
      <c r="XFD310"/>
    </row>
    <row r="311" s="7" customFormat="1" ht="20" customHeight="1" spans="1:16384">
      <c r="A311" s="9">
        <v>44703</v>
      </c>
      <c r="B311" s="9" t="s">
        <v>521</v>
      </c>
      <c r="C311" s="3" t="s">
        <v>131</v>
      </c>
      <c r="D311" s="31"/>
      <c r="E311" s="31">
        <v>396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2"/>
      <c r="XEZ311" s="56"/>
      <c r="XFA311" s="56"/>
      <c r="XFB311" s="56"/>
      <c r="XFC311" s="56"/>
      <c r="XFD311" s="56"/>
    </row>
    <row r="312" s="7" customFormat="1" ht="20" customHeight="1" spans="1:16384">
      <c r="A312" s="9">
        <v>44703</v>
      </c>
      <c r="B312" s="9" t="s">
        <v>266</v>
      </c>
      <c r="C312" s="3" t="s">
        <v>131</v>
      </c>
      <c r="D312" s="31">
        <v>10000</v>
      </c>
      <c r="E312" s="31">
        <v>0</v>
      </c>
      <c r="F312" s="3">
        <v>257</v>
      </c>
      <c r="G312" s="3">
        <v>4</v>
      </c>
      <c r="H312" s="3">
        <v>1</v>
      </c>
      <c r="I312" s="3">
        <v>1</v>
      </c>
      <c r="J312" s="3">
        <v>1</v>
      </c>
      <c r="K312" s="3">
        <v>396970</v>
      </c>
      <c r="L312" s="3">
        <v>1318</v>
      </c>
      <c r="M312" s="51">
        <v>0.38</v>
      </c>
      <c r="N312" s="32">
        <v>85</v>
      </c>
      <c r="O312" s="3">
        <v>16</v>
      </c>
      <c r="P312" s="32">
        <v>3</v>
      </c>
      <c r="XEZ312"/>
      <c r="XFA312"/>
      <c r="XFB312"/>
      <c r="XFC312"/>
      <c r="XFD312"/>
    </row>
    <row r="313" s="7" customFormat="1" ht="20" customHeight="1" spans="1:16384">
      <c r="A313" s="8" t="s">
        <v>147</v>
      </c>
      <c r="B313" s="8"/>
      <c r="C313" s="8"/>
      <c r="D313" s="24">
        <f>SUM(D311:D312)</f>
        <v>10000</v>
      </c>
      <c r="E313" s="24">
        <f>SUM(E311:E312)</f>
        <v>396</v>
      </c>
      <c r="F313" s="8">
        <f t="shared" ref="D313:L313" si="130">SUM(F312)</f>
        <v>257</v>
      </c>
      <c r="G313" s="8">
        <f t="shared" si="130"/>
        <v>4</v>
      </c>
      <c r="H313" s="8">
        <f t="shared" si="130"/>
        <v>1</v>
      </c>
      <c r="I313" s="8">
        <f t="shared" si="130"/>
        <v>1</v>
      </c>
      <c r="J313" s="8">
        <f t="shared" si="130"/>
        <v>1</v>
      </c>
      <c r="K313" s="8">
        <f t="shared" si="130"/>
        <v>396970</v>
      </c>
      <c r="L313" s="8">
        <f t="shared" si="130"/>
        <v>1318</v>
      </c>
      <c r="M313" s="8">
        <f t="shared" ref="M313:P313" si="131">AVERAGE(M312)</f>
        <v>0.38</v>
      </c>
      <c r="N313" s="8">
        <f t="shared" si="131"/>
        <v>85</v>
      </c>
      <c r="O313" s="8">
        <f>SUM(O312)</f>
        <v>16</v>
      </c>
      <c r="P313" s="54">
        <f t="shared" si="131"/>
        <v>3</v>
      </c>
      <c r="XEZ313"/>
      <c r="XFA313"/>
      <c r="XFB313"/>
      <c r="XFC313"/>
      <c r="XFD313"/>
    </row>
    <row r="314" s="7" customFormat="1" ht="20" customHeight="1" spans="1:16384">
      <c r="A314" s="9">
        <v>44702</v>
      </c>
      <c r="B314" s="9" t="s">
        <v>521</v>
      </c>
      <c r="C314" s="3" t="s">
        <v>131</v>
      </c>
      <c r="D314" s="31"/>
      <c r="E314" s="31">
        <v>60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2"/>
      <c r="XEZ314" s="56"/>
      <c r="XFA314" s="56"/>
      <c r="XFB314" s="56"/>
      <c r="XFC314" s="56"/>
      <c r="XFD314" s="56"/>
    </row>
    <row r="315" s="7" customFormat="1" ht="20" customHeight="1" spans="1:16384">
      <c r="A315" s="9">
        <v>44702</v>
      </c>
      <c r="B315" s="9" t="s">
        <v>266</v>
      </c>
      <c r="C315" s="3" t="s">
        <v>131</v>
      </c>
      <c r="D315" s="31">
        <v>10</v>
      </c>
      <c r="E315" s="31">
        <v>0</v>
      </c>
      <c r="F315" s="3">
        <v>250</v>
      </c>
      <c r="G315" s="3">
        <v>1</v>
      </c>
      <c r="H315" s="3">
        <v>1</v>
      </c>
      <c r="I315" s="3">
        <v>1</v>
      </c>
      <c r="J315" s="3">
        <v>2</v>
      </c>
      <c r="K315" s="3">
        <v>826</v>
      </c>
      <c r="L315" s="3">
        <v>304</v>
      </c>
      <c r="M315" s="51">
        <v>0.22</v>
      </c>
      <c r="N315" s="32">
        <v>6</v>
      </c>
      <c r="O315" s="3">
        <v>3</v>
      </c>
      <c r="P315" s="32">
        <v>1</v>
      </c>
      <c r="XEZ315"/>
      <c r="XFA315"/>
      <c r="XFB315"/>
      <c r="XFC315"/>
      <c r="XFD315"/>
    </row>
    <row r="316" s="7" customFormat="1" ht="20" customHeight="1" spans="1:16384">
      <c r="A316" s="8" t="s">
        <v>148</v>
      </c>
      <c r="B316" s="8"/>
      <c r="C316" s="8"/>
      <c r="D316" s="24">
        <f>SUM(D314:D315)</f>
        <v>10</v>
      </c>
      <c r="E316" s="24">
        <f>SUM(E314:E315)</f>
        <v>60</v>
      </c>
      <c r="F316" s="8">
        <f t="shared" ref="D316:L316" si="132">SUM(F315)</f>
        <v>250</v>
      </c>
      <c r="G316" s="8">
        <f t="shared" si="132"/>
        <v>1</v>
      </c>
      <c r="H316" s="8">
        <f t="shared" si="132"/>
        <v>1</v>
      </c>
      <c r="I316" s="8">
        <f t="shared" si="132"/>
        <v>1</v>
      </c>
      <c r="J316" s="8">
        <f t="shared" si="132"/>
        <v>2</v>
      </c>
      <c r="K316" s="8">
        <f t="shared" si="132"/>
        <v>826</v>
      </c>
      <c r="L316" s="8">
        <f t="shared" si="132"/>
        <v>304</v>
      </c>
      <c r="M316" s="8">
        <f t="shared" ref="M316:P316" si="133">AVERAGE(M315)</f>
        <v>0.22</v>
      </c>
      <c r="N316" s="8">
        <f t="shared" si="133"/>
        <v>6</v>
      </c>
      <c r="O316" s="8">
        <f>SUM(O315)</f>
        <v>3</v>
      </c>
      <c r="P316" s="54">
        <f t="shared" si="133"/>
        <v>1</v>
      </c>
      <c r="XEZ316"/>
      <c r="XFA316"/>
      <c r="XFB316"/>
      <c r="XFC316"/>
      <c r="XFD316"/>
    </row>
    <row r="317" s="7" customFormat="1" ht="20" customHeight="1" spans="1:16384">
      <c r="A317" s="9">
        <v>44701</v>
      </c>
      <c r="B317" s="9" t="s">
        <v>521</v>
      </c>
      <c r="C317" s="3" t="s">
        <v>131</v>
      </c>
      <c r="D317" s="31"/>
      <c r="E317" s="31">
        <v>30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2"/>
      <c r="XEZ317" s="56"/>
      <c r="XFA317" s="56"/>
      <c r="XFB317" s="56"/>
      <c r="XFC317" s="56"/>
      <c r="XFD317" s="56"/>
    </row>
    <row r="318" s="7" customFormat="1" ht="20" customHeight="1" spans="1:16384">
      <c r="A318" s="9">
        <v>44701</v>
      </c>
      <c r="B318" s="9" t="s">
        <v>266</v>
      </c>
      <c r="C318" s="3" t="s">
        <v>131</v>
      </c>
      <c r="D318" s="31">
        <v>0</v>
      </c>
      <c r="E318" s="31">
        <v>7</v>
      </c>
      <c r="F318" s="3">
        <v>260</v>
      </c>
      <c r="G318" s="3">
        <v>2</v>
      </c>
      <c r="H318" s="3">
        <v>2</v>
      </c>
      <c r="I318" s="3">
        <v>0</v>
      </c>
      <c r="J318" s="3">
        <v>3</v>
      </c>
      <c r="K318" s="3">
        <v>1011</v>
      </c>
      <c r="L318" s="3">
        <v>450</v>
      </c>
      <c r="M318" s="51">
        <v>0.68</v>
      </c>
      <c r="N318" s="32">
        <v>11</v>
      </c>
      <c r="O318" s="3">
        <v>14</v>
      </c>
      <c r="P318" s="32">
        <v>3</v>
      </c>
      <c r="XEZ318"/>
      <c r="XFA318"/>
      <c r="XFB318"/>
      <c r="XFC318"/>
      <c r="XFD318"/>
    </row>
    <row r="319" s="7" customFormat="1" ht="20" customHeight="1" spans="1:16384">
      <c r="A319" s="8" t="s">
        <v>151</v>
      </c>
      <c r="B319" s="8"/>
      <c r="C319" s="8"/>
      <c r="D319" s="24">
        <f>SUM(D317:D318)</f>
        <v>0</v>
      </c>
      <c r="E319" s="24">
        <f>SUM(E317:E318)</f>
        <v>37</v>
      </c>
      <c r="F319" s="8">
        <f t="shared" ref="D319:L319" si="134">SUM(F318)</f>
        <v>260</v>
      </c>
      <c r="G319" s="8">
        <f t="shared" si="134"/>
        <v>2</v>
      </c>
      <c r="H319" s="8">
        <f t="shared" si="134"/>
        <v>2</v>
      </c>
      <c r="I319" s="8">
        <f t="shared" si="134"/>
        <v>0</v>
      </c>
      <c r="J319" s="8">
        <f t="shared" si="134"/>
        <v>3</v>
      </c>
      <c r="K319" s="8">
        <f t="shared" si="134"/>
        <v>1011</v>
      </c>
      <c r="L319" s="8">
        <f t="shared" si="134"/>
        <v>450</v>
      </c>
      <c r="M319" s="8">
        <f t="shared" ref="M319:P319" si="135">AVERAGE(M318)</f>
        <v>0.68</v>
      </c>
      <c r="N319" s="8">
        <f t="shared" si="135"/>
        <v>11</v>
      </c>
      <c r="O319" s="8">
        <f>SUM(O318)</f>
        <v>14</v>
      </c>
      <c r="P319" s="54">
        <f t="shared" si="135"/>
        <v>3</v>
      </c>
      <c r="XEZ319"/>
      <c r="XFA319"/>
      <c r="XFB319"/>
      <c r="XFC319"/>
      <c r="XFD319"/>
    </row>
    <row r="320" s="7" customFormat="1" ht="20" customHeight="1" spans="1:16384">
      <c r="A320" s="9">
        <v>44700</v>
      </c>
      <c r="B320" s="9" t="s">
        <v>521</v>
      </c>
      <c r="C320" s="3" t="s">
        <v>131</v>
      </c>
      <c r="D320" s="31"/>
      <c r="E320" s="31">
        <v>160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2"/>
      <c r="XEZ320" s="56"/>
      <c r="XFA320" s="56"/>
      <c r="XFB320" s="56"/>
      <c r="XFC320" s="56"/>
      <c r="XFD320" s="56"/>
    </row>
    <row r="321" s="7" customFormat="1" ht="20" customHeight="1" spans="1:16384">
      <c r="A321" s="9">
        <v>44700</v>
      </c>
      <c r="B321" s="9" t="s">
        <v>266</v>
      </c>
      <c r="C321" s="3" t="s">
        <v>131</v>
      </c>
      <c r="D321" s="31">
        <v>10</v>
      </c>
      <c r="E321" s="31">
        <v>1</v>
      </c>
      <c r="F321" s="3">
        <v>242</v>
      </c>
      <c r="G321" s="3">
        <v>2</v>
      </c>
      <c r="H321" s="3">
        <v>2</v>
      </c>
      <c r="I321" s="3">
        <v>1</v>
      </c>
      <c r="J321" s="3">
        <v>1</v>
      </c>
      <c r="K321" s="3">
        <v>786</v>
      </c>
      <c r="L321" s="3">
        <v>304</v>
      </c>
      <c r="M321" s="51">
        <v>0.41</v>
      </c>
      <c r="N321" s="32">
        <v>6</v>
      </c>
      <c r="O321" s="3">
        <v>7</v>
      </c>
      <c r="P321" s="32">
        <v>1</v>
      </c>
      <c r="XEZ321"/>
      <c r="XFA321"/>
      <c r="XFB321"/>
      <c r="XFC321"/>
      <c r="XFD321"/>
    </row>
    <row r="322" s="7" customFormat="1" ht="20" customHeight="1" spans="1:16384">
      <c r="A322" s="8" t="s">
        <v>152</v>
      </c>
      <c r="B322" s="8"/>
      <c r="C322" s="8"/>
      <c r="D322" s="24">
        <f>SUM(D320:D321)</f>
        <v>10</v>
      </c>
      <c r="E322" s="24">
        <f>SUM(E320:E321)</f>
        <v>161</v>
      </c>
      <c r="F322" s="8">
        <f t="shared" ref="D322:L322" si="136">SUM(F321)</f>
        <v>242</v>
      </c>
      <c r="G322" s="8">
        <f t="shared" si="136"/>
        <v>2</v>
      </c>
      <c r="H322" s="8">
        <f t="shared" si="136"/>
        <v>2</v>
      </c>
      <c r="I322" s="8">
        <f t="shared" si="136"/>
        <v>1</v>
      </c>
      <c r="J322" s="8">
        <f t="shared" si="136"/>
        <v>1</v>
      </c>
      <c r="K322" s="8">
        <f t="shared" si="136"/>
        <v>786</v>
      </c>
      <c r="L322" s="8">
        <f t="shared" si="136"/>
        <v>304</v>
      </c>
      <c r="M322" s="8">
        <f t="shared" ref="M322:P322" si="137">AVERAGE(M321)</f>
        <v>0.41</v>
      </c>
      <c r="N322" s="8">
        <f t="shared" si="137"/>
        <v>6</v>
      </c>
      <c r="O322" s="8">
        <f>SUM(O321)</f>
        <v>7</v>
      </c>
      <c r="P322" s="54">
        <f t="shared" si="137"/>
        <v>1</v>
      </c>
      <c r="XEZ322"/>
      <c r="XFA322"/>
      <c r="XFB322"/>
      <c r="XFC322"/>
      <c r="XFD322"/>
    </row>
    <row r="323" s="7" customFormat="1" ht="20" customHeight="1" spans="1:16384">
      <c r="A323" s="9">
        <v>44699</v>
      </c>
      <c r="B323" s="9" t="s">
        <v>521</v>
      </c>
      <c r="C323" s="3" t="s">
        <v>131</v>
      </c>
      <c r="D323" s="31"/>
      <c r="E323" s="31">
        <v>678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2"/>
      <c r="XEZ323" s="56"/>
      <c r="XFA323" s="56"/>
      <c r="XFB323" s="56"/>
      <c r="XFC323" s="56"/>
      <c r="XFD323" s="56"/>
    </row>
    <row r="324" s="7" customFormat="1" ht="20" customHeight="1" spans="1:16384">
      <c r="A324" s="9">
        <v>44699</v>
      </c>
      <c r="B324" s="9" t="s">
        <v>266</v>
      </c>
      <c r="C324" s="3" t="s">
        <v>131</v>
      </c>
      <c r="D324" s="31">
        <v>0</v>
      </c>
      <c r="E324" s="31"/>
      <c r="F324" s="3">
        <v>261</v>
      </c>
      <c r="G324" s="3">
        <v>0</v>
      </c>
      <c r="H324" s="3">
        <v>0</v>
      </c>
      <c r="I324" s="3">
        <v>0</v>
      </c>
      <c r="J324" s="3">
        <v>0</v>
      </c>
      <c r="K324" s="3">
        <v>1029</v>
      </c>
      <c r="L324" s="3">
        <v>390</v>
      </c>
      <c r="M324" s="51">
        <v>0.56</v>
      </c>
      <c r="N324" s="32">
        <v>10</v>
      </c>
      <c r="O324" s="3">
        <v>15</v>
      </c>
      <c r="P324" s="32">
        <v>1</v>
      </c>
      <c r="XEZ324"/>
      <c r="XFA324"/>
      <c r="XFB324"/>
      <c r="XFC324"/>
      <c r="XFD324"/>
    </row>
    <row r="325" s="7" customFormat="1" ht="20" customHeight="1" spans="1:16384">
      <c r="A325" s="8" t="s">
        <v>153</v>
      </c>
      <c r="B325" s="8"/>
      <c r="C325" s="8"/>
      <c r="D325" s="24">
        <f>SUM(D323:D324)</f>
        <v>0</v>
      </c>
      <c r="E325" s="24">
        <f>SUM(E323:E324)</f>
        <v>678</v>
      </c>
      <c r="F325" s="8">
        <f t="shared" ref="D325:L325" si="138">SUM(F324)</f>
        <v>261</v>
      </c>
      <c r="G325" s="8">
        <f t="shared" si="138"/>
        <v>0</v>
      </c>
      <c r="H325" s="8">
        <f t="shared" si="138"/>
        <v>0</v>
      </c>
      <c r="I325" s="8">
        <f t="shared" si="138"/>
        <v>0</v>
      </c>
      <c r="J325" s="8">
        <f t="shared" si="138"/>
        <v>0</v>
      </c>
      <c r="K325" s="8">
        <f t="shared" si="138"/>
        <v>1029</v>
      </c>
      <c r="L325" s="8">
        <f t="shared" si="138"/>
        <v>390</v>
      </c>
      <c r="M325" s="8">
        <f t="shared" ref="M325:P325" si="139">AVERAGE(M324)</f>
        <v>0.56</v>
      </c>
      <c r="N325" s="8">
        <f t="shared" si="139"/>
        <v>10</v>
      </c>
      <c r="O325" s="8">
        <f>SUM(O324)</f>
        <v>15</v>
      </c>
      <c r="P325" s="54">
        <f t="shared" si="139"/>
        <v>1</v>
      </c>
      <c r="XEZ325"/>
      <c r="XFA325"/>
      <c r="XFB325"/>
      <c r="XFC325"/>
      <c r="XFD325"/>
    </row>
    <row r="326" s="7" customFormat="1" ht="20" customHeight="1" spans="1:16384">
      <c r="A326" s="9">
        <v>44698</v>
      </c>
      <c r="B326" s="9" t="s">
        <v>521</v>
      </c>
      <c r="C326" s="3" t="s">
        <v>131</v>
      </c>
      <c r="D326" s="31"/>
      <c r="E326" s="31">
        <v>747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2"/>
      <c r="XEZ326" s="56"/>
      <c r="XFA326" s="56"/>
      <c r="XFB326" s="56"/>
      <c r="XFC326" s="56"/>
      <c r="XFD326" s="56"/>
    </row>
    <row r="327" s="7" customFormat="1" ht="20" customHeight="1" spans="1:16384">
      <c r="A327" s="9">
        <v>44698</v>
      </c>
      <c r="B327" s="9" t="s">
        <v>266</v>
      </c>
      <c r="C327" s="3" t="s">
        <v>131</v>
      </c>
      <c r="D327" s="31">
        <v>0</v>
      </c>
      <c r="E327" s="31">
        <v>0</v>
      </c>
      <c r="F327" s="3">
        <v>240</v>
      </c>
      <c r="G327" s="3">
        <v>1</v>
      </c>
      <c r="H327" s="3">
        <v>1</v>
      </c>
      <c r="I327" s="3">
        <v>0</v>
      </c>
      <c r="J327" s="3">
        <v>2</v>
      </c>
      <c r="K327" s="3">
        <v>807</v>
      </c>
      <c r="L327" s="3">
        <v>356</v>
      </c>
      <c r="M327" s="51">
        <v>0.58</v>
      </c>
      <c r="N327" s="32">
        <v>12</v>
      </c>
      <c r="O327" s="3">
        <v>7</v>
      </c>
      <c r="P327" s="32">
        <v>2</v>
      </c>
      <c r="XEZ327"/>
      <c r="XFA327"/>
      <c r="XFB327"/>
      <c r="XFC327"/>
      <c r="XFD327"/>
    </row>
    <row r="328" s="7" customFormat="1" ht="20" customHeight="1" spans="1:16384">
      <c r="A328" s="8" t="s">
        <v>156</v>
      </c>
      <c r="B328" s="8"/>
      <c r="C328" s="8"/>
      <c r="D328" s="24">
        <f>SUM(D326:D327)</f>
        <v>0</v>
      </c>
      <c r="E328" s="24">
        <f>SUM(E326:E327)</f>
        <v>747</v>
      </c>
      <c r="F328" s="8">
        <f t="shared" ref="D328:L328" si="140">SUM(F327)</f>
        <v>240</v>
      </c>
      <c r="G328" s="8">
        <f t="shared" si="140"/>
        <v>1</v>
      </c>
      <c r="H328" s="8">
        <f t="shared" si="140"/>
        <v>1</v>
      </c>
      <c r="I328" s="8">
        <f t="shared" si="140"/>
        <v>0</v>
      </c>
      <c r="J328" s="8">
        <f t="shared" si="140"/>
        <v>2</v>
      </c>
      <c r="K328" s="8">
        <f t="shared" si="140"/>
        <v>807</v>
      </c>
      <c r="L328" s="8">
        <f t="shared" si="140"/>
        <v>356</v>
      </c>
      <c r="M328" s="8">
        <f t="shared" ref="M328:P328" si="141">AVERAGE(M327)</f>
        <v>0.58</v>
      </c>
      <c r="N328" s="8">
        <f t="shared" si="141"/>
        <v>12</v>
      </c>
      <c r="O328" s="8">
        <f>SUM(O327)</f>
        <v>7</v>
      </c>
      <c r="P328" s="54">
        <f t="shared" si="141"/>
        <v>2</v>
      </c>
      <c r="XEZ328"/>
      <c r="XFA328"/>
      <c r="XFB328"/>
      <c r="XFC328"/>
      <c r="XFD328"/>
    </row>
    <row r="329" s="7" customFormat="1" ht="20" customHeight="1" spans="1:16384">
      <c r="A329" s="9">
        <v>44697</v>
      </c>
      <c r="B329" s="9" t="s">
        <v>521</v>
      </c>
      <c r="C329" s="3" t="s">
        <v>131</v>
      </c>
      <c r="D329" s="31"/>
      <c r="E329" s="31">
        <v>772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2"/>
      <c r="XEZ329" s="56"/>
      <c r="XFA329" s="56"/>
      <c r="XFB329" s="56"/>
      <c r="XFC329" s="56"/>
      <c r="XFD329" s="56"/>
    </row>
    <row r="330" s="7" customFormat="1" ht="20" customHeight="1" spans="1:16384">
      <c r="A330" s="9">
        <v>44697</v>
      </c>
      <c r="B330" s="9" t="s">
        <v>266</v>
      </c>
      <c r="C330" s="3" t="s">
        <v>131</v>
      </c>
      <c r="D330" s="31">
        <v>0</v>
      </c>
      <c r="E330" s="31">
        <v>0</v>
      </c>
      <c r="F330" s="3">
        <v>242</v>
      </c>
      <c r="G330" s="3">
        <v>1</v>
      </c>
      <c r="H330" s="3">
        <v>1</v>
      </c>
      <c r="I330" s="3">
        <v>0</v>
      </c>
      <c r="J330" s="3">
        <v>1</v>
      </c>
      <c r="K330" s="3">
        <v>853</v>
      </c>
      <c r="L330" s="3">
        <v>436</v>
      </c>
      <c r="M330" s="51">
        <v>0.34</v>
      </c>
      <c r="N330" s="32">
        <v>9</v>
      </c>
      <c r="O330" s="3">
        <v>9</v>
      </c>
      <c r="P330" s="32">
        <v>1</v>
      </c>
      <c r="XEZ330"/>
      <c r="XFA330"/>
      <c r="XFB330"/>
      <c r="XFC330"/>
      <c r="XFD330"/>
    </row>
    <row r="331" s="7" customFormat="1" ht="20" customHeight="1" spans="1:16384">
      <c r="A331" s="8" t="s">
        <v>158</v>
      </c>
      <c r="B331" s="8"/>
      <c r="C331" s="8"/>
      <c r="D331" s="24">
        <f>SUM(D329:D330)</f>
        <v>0</v>
      </c>
      <c r="E331" s="24">
        <f>SUM(E329:E330)</f>
        <v>772</v>
      </c>
      <c r="F331" s="8">
        <f t="shared" ref="D331:L331" si="142">SUM(F330)</f>
        <v>242</v>
      </c>
      <c r="G331" s="8">
        <f t="shared" si="142"/>
        <v>1</v>
      </c>
      <c r="H331" s="8">
        <f t="shared" si="142"/>
        <v>1</v>
      </c>
      <c r="I331" s="8">
        <f t="shared" si="142"/>
        <v>0</v>
      </c>
      <c r="J331" s="8">
        <f t="shared" si="142"/>
        <v>1</v>
      </c>
      <c r="K331" s="8">
        <f t="shared" si="142"/>
        <v>853</v>
      </c>
      <c r="L331" s="8">
        <f t="shared" si="142"/>
        <v>436</v>
      </c>
      <c r="M331" s="8">
        <f t="shared" ref="M331:P331" si="143">AVERAGE(M330)</f>
        <v>0.34</v>
      </c>
      <c r="N331" s="8">
        <f t="shared" si="143"/>
        <v>9</v>
      </c>
      <c r="O331" s="8">
        <f>SUM(O330)</f>
        <v>9</v>
      </c>
      <c r="P331" s="54">
        <f t="shared" si="143"/>
        <v>1</v>
      </c>
      <c r="XEZ331"/>
      <c r="XFA331"/>
      <c r="XFB331"/>
      <c r="XFC331"/>
      <c r="XFD331"/>
    </row>
    <row r="332" s="7" customFormat="1" ht="20" customHeight="1" spans="1:16384">
      <c r="A332" s="9">
        <v>44696</v>
      </c>
      <c r="B332" s="9" t="s">
        <v>521</v>
      </c>
      <c r="C332" s="3" t="s">
        <v>131</v>
      </c>
      <c r="D332" s="31"/>
      <c r="E332" s="31">
        <v>-585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2"/>
      <c r="XEZ332" s="56"/>
      <c r="XFA332" s="56"/>
      <c r="XFB332" s="56"/>
      <c r="XFC332" s="56"/>
      <c r="XFD332" s="56"/>
    </row>
    <row r="333" s="7" customFormat="1" ht="20" customHeight="1" spans="1:16384">
      <c r="A333" s="9">
        <v>44696</v>
      </c>
      <c r="B333" s="9" t="s">
        <v>266</v>
      </c>
      <c r="C333" s="3" t="s">
        <v>131</v>
      </c>
      <c r="D333" s="31">
        <v>10</v>
      </c>
      <c r="E333" s="31">
        <v>37</v>
      </c>
      <c r="F333" s="3">
        <v>245</v>
      </c>
      <c r="G333" s="3">
        <v>3</v>
      </c>
      <c r="H333" s="3">
        <v>3</v>
      </c>
      <c r="I333" s="3">
        <v>1</v>
      </c>
      <c r="J333" s="3">
        <v>2</v>
      </c>
      <c r="K333" s="3">
        <v>1466</v>
      </c>
      <c r="L333" s="3">
        <v>786</v>
      </c>
      <c r="M333" s="51">
        <v>0.41</v>
      </c>
      <c r="N333" s="32">
        <v>10</v>
      </c>
      <c r="O333" s="3">
        <v>19</v>
      </c>
      <c r="P333" s="32">
        <v>2</v>
      </c>
      <c r="XEZ333"/>
      <c r="XFA333"/>
      <c r="XFB333"/>
      <c r="XFC333"/>
      <c r="XFD333"/>
    </row>
    <row r="334" s="7" customFormat="1" ht="20" customHeight="1" spans="1:16384">
      <c r="A334" s="8" t="s">
        <v>160</v>
      </c>
      <c r="B334" s="8"/>
      <c r="C334" s="8"/>
      <c r="D334" s="24">
        <f>SUM(D332:D333)</f>
        <v>10</v>
      </c>
      <c r="E334" s="24">
        <f>SUM(E332:E333)</f>
        <v>-548</v>
      </c>
      <c r="F334" s="8">
        <f t="shared" ref="D334:L334" si="144">SUM(F333)</f>
        <v>245</v>
      </c>
      <c r="G334" s="8">
        <f t="shared" si="144"/>
        <v>3</v>
      </c>
      <c r="H334" s="8">
        <f t="shared" si="144"/>
        <v>3</v>
      </c>
      <c r="I334" s="8">
        <f t="shared" si="144"/>
        <v>1</v>
      </c>
      <c r="J334" s="8">
        <f t="shared" si="144"/>
        <v>2</v>
      </c>
      <c r="K334" s="8">
        <f t="shared" si="144"/>
        <v>1466</v>
      </c>
      <c r="L334" s="8">
        <f t="shared" si="144"/>
        <v>786</v>
      </c>
      <c r="M334" s="8">
        <f t="shared" ref="M334:P334" si="145">AVERAGE(M333)</f>
        <v>0.41</v>
      </c>
      <c r="N334" s="8">
        <f t="shared" si="145"/>
        <v>10</v>
      </c>
      <c r="O334" s="8">
        <f>SUM(O333)</f>
        <v>19</v>
      </c>
      <c r="P334" s="54">
        <f t="shared" si="145"/>
        <v>2</v>
      </c>
      <c r="XEZ334"/>
      <c r="XFA334"/>
      <c r="XFB334"/>
      <c r="XFC334"/>
      <c r="XFD334"/>
    </row>
    <row r="335" s="7" customFormat="1" ht="20" customHeight="1" spans="1:16384">
      <c r="A335" s="9">
        <v>44695</v>
      </c>
      <c r="B335" s="9" t="s">
        <v>521</v>
      </c>
      <c r="C335" s="3" t="s">
        <v>131</v>
      </c>
      <c r="D335" s="31"/>
      <c r="E335" s="31">
        <v>637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2"/>
      <c r="XEZ335" s="56"/>
      <c r="XFA335" s="56"/>
      <c r="XFB335" s="56"/>
      <c r="XFC335" s="56"/>
      <c r="XFD335" s="56"/>
    </row>
    <row r="336" s="7" customFormat="1" ht="20" customHeight="1" spans="1:16384">
      <c r="A336" s="9">
        <v>44695</v>
      </c>
      <c r="B336" s="9" t="s">
        <v>266</v>
      </c>
      <c r="C336" s="3" t="s">
        <v>131</v>
      </c>
      <c r="D336" s="31">
        <v>0</v>
      </c>
      <c r="E336" s="31"/>
      <c r="F336" s="3">
        <v>240</v>
      </c>
      <c r="G336" s="3">
        <v>1</v>
      </c>
      <c r="H336" s="3">
        <v>1</v>
      </c>
      <c r="I336" s="3">
        <v>0</v>
      </c>
      <c r="J336" s="3">
        <v>1</v>
      </c>
      <c r="K336" s="3">
        <v>1331</v>
      </c>
      <c r="L336" s="3">
        <v>381</v>
      </c>
      <c r="M336" s="51">
        <v>0.23</v>
      </c>
      <c r="N336" s="32">
        <v>12</v>
      </c>
      <c r="O336" s="3">
        <v>7</v>
      </c>
      <c r="P336" s="32">
        <v>1</v>
      </c>
      <c r="XEZ336"/>
      <c r="XFA336"/>
      <c r="XFB336"/>
      <c r="XFC336"/>
      <c r="XFD336"/>
    </row>
    <row r="337" s="7" customFormat="1" ht="20" customHeight="1" spans="1:16384">
      <c r="A337" s="8" t="s">
        <v>161</v>
      </c>
      <c r="B337" s="8"/>
      <c r="C337" s="8"/>
      <c r="D337" s="24">
        <f>SUM(D335:D336)</f>
        <v>0</v>
      </c>
      <c r="E337" s="24">
        <f>SUM(E335:E336)</f>
        <v>637</v>
      </c>
      <c r="F337" s="8">
        <f t="shared" ref="D337:L337" si="146">SUM(F336)</f>
        <v>240</v>
      </c>
      <c r="G337" s="8">
        <f t="shared" si="146"/>
        <v>1</v>
      </c>
      <c r="H337" s="8">
        <f t="shared" si="146"/>
        <v>1</v>
      </c>
      <c r="I337" s="8">
        <f t="shared" si="146"/>
        <v>0</v>
      </c>
      <c r="J337" s="8">
        <f t="shared" si="146"/>
        <v>1</v>
      </c>
      <c r="K337" s="8">
        <f t="shared" si="146"/>
        <v>1331</v>
      </c>
      <c r="L337" s="8">
        <f t="shared" si="146"/>
        <v>381</v>
      </c>
      <c r="M337" s="8">
        <f t="shared" ref="M337:P337" si="147">AVERAGE(M336)</f>
        <v>0.23</v>
      </c>
      <c r="N337" s="8">
        <f t="shared" si="147"/>
        <v>12</v>
      </c>
      <c r="O337" s="8">
        <f>SUM(O336)</f>
        <v>7</v>
      </c>
      <c r="P337" s="54">
        <f t="shared" si="147"/>
        <v>1</v>
      </c>
      <c r="XEZ337"/>
      <c r="XFA337"/>
      <c r="XFB337"/>
      <c r="XFC337"/>
      <c r="XFD337"/>
    </row>
    <row r="338" s="7" customFormat="1" ht="20" customHeight="1" spans="1:16384">
      <c r="A338" s="9">
        <v>44694</v>
      </c>
      <c r="B338" s="9" t="s">
        <v>521</v>
      </c>
      <c r="C338" s="3" t="s">
        <v>131</v>
      </c>
      <c r="D338" s="31"/>
      <c r="E338" s="31">
        <v>-632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2"/>
      <c r="XEZ338" s="56"/>
      <c r="XFA338" s="56"/>
      <c r="XFB338" s="56"/>
      <c r="XFC338" s="56"/>
      <c r="XFD338" s="56"/>
    </row>
    <row r="339" s="7" customFormat="1" ht="20" customHeight="1" spans="1:16384">
      <c r="A339" s="9">
        <v>44694</v>
      </c>
      <c r="B339" s="9" t="s">
        <v>266</v>
      </c>
      <c r="C339" s="3" t="s">
        <v>131</v>
      </c>
      <c r="D339" s="31">
        <v>0</v>
      </c>
      <c r="E339" s="31">
        <v>0</v>
      </c>
      <c r="F339" s="3">
        <v>240</v>
      </c>
      <c r="G339" s="3">
        <v>1</v>
      </c>
      <c r="H339" s="3">
        <v>1</v>
      </c>
      <c r="I339" s="3">
        <v>0</v>
      </c>
      <c r="J339" s="3">
        <v>1</v>
      </c>
      <c r="K339" s="3">
        <v>1043</v>
      </c>
      <c r="L339" s="3">
        <v>321</v>
      </c>
      <c r="M339" s="51">
        <v>0.29</v>
      </c>
      <c r="N339" s="32">
        <v>12</v>
      </c>
      <c r="O339" s="3">
        <v>6</v>
      </c>
      <c r="P339" s="32">
        <v>1</v>
      </c>
      <c r="XEZ339"/>
      <c r="XFA339"/>
      <c r="XFB339"/>
      <c r="XFC339"/>
      <c r="XFD339"/>
    </row>
    <row r="340" s="7" customFormat="1" ht="20" customHeight="1" spans="1:16384">
      <c r="A340" s="8" t="s">
        <v>162</v>
      </c>
      <c r="B340" s="8"/>
      <c r="C340" s="8"/>
      <c r="D340" s="24">
        <f>SUM(D338:D339)</f>
        <v>0</v>
      </c>
      <c r="E340" s="24">
        <f>SUM(E338:E339)</f>
        <v>-632</v>
      </c>
      <c r="F340" s="8">
        <f t="shared" ref="D340:L340" si="148">SUM(F339)</f>
        <v>240</v>
      </c>
      <c r="G340" s="8">
        <f t="shared" si="148"/>
        <v>1</v>
      </c>
      <c r="H340" s="8">
        <f t="shared" si="148"/>
        <v>1</v>
      </c>
      <c r="I340" s="8">
        <f t="shared" si="148"/>
        <v>0</v>
      </c>
      <c r="J340" s="8">
        <f t="shared" si="148"/>
        <v>1</v>
      </c>
      <c r="K340" s="8">
        <f t="shared" si="148"/>
        <v>1043</v>
      </c>
      <c r="L340" s="8">
        <f t="shared" si="148"/>
        <v>321</v>
      </c>
      <c r="M340" s="8">
        <f t="shared" ref="M340:P340" si="149">AVERAGE(M339)</f>
        <v>0.29</v>
      </c>
      <c r="N340" s="8">
        <f t="shared" si="149"/>
        <v>12</v>
      </c>
      <c r="O340" s="8">
        <f>SUM(O339)</f>
        <v>6</v>
      </c>
      <c r="P340" s="54">
        <f t="shared" si="149"/>
        <v>1</v>
      </c>
      <c r="XEZ340"/>
      <c r="XFA340"/>
      <c r="XFB340"/>
      <c r="XFC340"/>
      <c r="XFD340"/>
    </row>
    <row r="341" s="7" customFormat="1" ht="20" customHeight="1" spans="1:16384">
      <c r="A341" s="9">
        <v>44693</v>
      </c>
      <c r="B341" s="9" t="s">
        <v>521</v>
      </c>
      <c r="C341" s="3" t="s">
        <v>131</v>
      </c>
      <c r="D341" s="31"/>
      <c r="E341" s="31">
        <v>-628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2"/>
      <c r="XEZ341" s="56"/>
      <c r="XFA341" s="56"/>
      <c r="XFB341" s="56"/>
      <c r="XFC341" s="56"/>
      <c r="XFD341" s="56"/>
    </row>
    <row r="342" s="7" customFormat="1" ht="20" customHeight="1" spans="1:16384">
      <c r="A342" s="9">
        <v>44693</v>
      </c>
      <c r="B342" s="9" t="s">
        <v>266</v>
      </c>
      <c r="C342" s="3" t="s">
        <v>131</v>
      </c>
      <c r="D342" s="31">
        <v>0</v>
      </c>
      <c r="E342" s="31">
        <v>0</v>
      </c>
      <c r="F342" s="3">
        <v>243</v>
      </c>
      <c r="G342" s="3">
        <v>1</v>
      </c>
      <c r="H342" s="3">
        <v>1</v>
      </c>
      <c r="I342" s="3">
        <v>0</v>
      </c>
      <c r="J342" s="3">
        <v>1</v>
      </c>
      <c r="K342" s="3">
        <v>1043</v>
      </c>
      <c r="L342" s="3">
        <v>447</v>
      </c>
      <c r="M342" s="51">
        <v>0.36</v>
      </c>
      <c r="N342" s="32">
        <v>10</v>
      </c>
      <c r="O342" s="3">
        <v>18</v>
      </c>
      <c r="P342" s="32">
        <v>1</v>
      </c>
      <c r="XEZ342"/>
      <c r="XFA342"/>
      <c r="XFB342"/>
      <c r="XFC342"/>
      <c r="XFD342"/>
    </row>
    <row r="343" s="7" customFormat="1" ht="20" customHeight="1" spans="1:16384">
      <c r="A343" s="8" t="s">
        <v>163</v>
      </c>
      <c r="B343" s="8"/>
      <c r="C343" s="8"/>
      <c r="D343" s="24">
        <f>SUM(D341:D342)</f>
        <v>0</v>
      </c>
      <c r="E343" s="24">
        <f>SUM(E341:E342)</f>
        <v>-628</v>
      </c>
      <c r="F343" s="8">
        <f t="shared" ref="D343:L343" si="150">SUM(F342)</f>
        <v>243</v>
      </c>
      <c r="G343" s="8">
        <f t="shared" si="150"/>
        <v>1</v>
      </c>
      <c r="H343" s="8">
        <f t="shared" si="150"/>
        <v>1</v>
      </c>
      <c r="I343" s="8">
        <f t="shared" si="150"/>
        <v>0</v>
      </c>
      <c r="J343" s="8">
        <f t="shared" si="150"/>
        <v>1</v>
      </c>
      <c r="K343" s="8">
        <f t="shared" si="150"/>
        <v>1043</v>
      </c>
      <c r="L343" s="8">
        <f t="shared" si="150"/>
        <v>447</v>
      </c>
      <c r="M343" s="8">
        <f t="shared" ref="M343:P343" si="151">AVERAGE(M342)</f>
        <v>0.36</v>
      </c>
      <c r="N343" s="8">
        <f t="shared" si="151"/>
        <v>10</v>
      </c>
      <c r="O343" s="8">
        <f>SUM(O342)</f>
        <v>18</v>
      </c>
      <c r="P343" s="54">
        <f t="shared" si="151"/>
        <v>1</v>
      </c>
      <c r="XEZ343"/>
      <c r="XFA343"/>
      <c r="XFB343"/>
      <c r="XFC343"/>
      <c r="XFD343"/>
    </row>
    <row r="344" s="7" customFormat="1" ht="20" customHeight="1" spans="1:16384">
      <c r="A344" s="9">
        <v>44692</v>
      </c>
      <c r="B344" s="9" t="s">
        <v>521</v>
      </c>
      <c r="C344" s="3" t="s">
        <v>131</v>
      </c>
      <c r="D344" s="31"/>
      <c r="E344" s="31">
        <v>0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2"/>
      <c r="XEZ344" s="56"/>
      <c r="XFA344" s="56"/>
      <c r="XFB344" s="56"/>
      <c r="XFC344" s="56"/>
      <c r="XFD344" s="56"/>
    </row>
    <row r="345" s="7" customFormat="1" ht="20" customHeight="1" spans="1:16384">
      <c r="A345" s="9">
        <v>44692</v>
      </c>
      <c r="B345" s="9" t="s">
        <v>266</v>
      </c>
      <c r="C345" s="3" t="s">
        <v>131</v>
      </c>
      <c r="D345" s="31">
        <v>0</v>
      </c>
      <c r="E345" s="31">
        <v>0</v>
      </c>
      <c r="F345" s="3">
        <v>250</v>
      </c>
      <c r="G345" s="3">
        <v>1</v>
      </c>
      <c r="H345" s="3">
        <v>0</v>
      </c>
      <c r="I345" s="3">
        <v>0</v>
      </c>
      <c r="J345" s="3">
        <v>1</v>
      </c>
      <c r="K345" s="3">
        <v>1270</v>
      </c>
      <c r="L345" s="3">
        <v>504</v>
      </c>
      <c r="M345" s="51">
        <v>0.34</v>
      </c>
      <c r="N345" s="32">
        <v>21</v>
      </c>
      <c r="O345" s="3">
        <v>15</v>
      </c>
      <c r="P345" s="32">
        <v>1</v>
      </c>
      <c r="XEZ345"/>
      <c r="XFA345"/>
      <c r="XFB345"/>
      <c r="XFC345"/>
      <c r="XFD345"/>
    </row>
    <row r="346" s="7" customFormat="1" ht="20" customHeight="1" spans="1:16384">
      <c r="A346" s="8" t="s">
        <v>165</v>
      </c>
      <c r="B346" s="8"/>
      <c r="C346" s="8"/>
      <c r="D346" s="24">
        <f>SUM(D344:D345)</f>
        <v>0</v>
      </c>
      <c r="E346" s="24">
        <f t="shared" ref="D346:L346" si="152">SUM(E345)</f>
        <v>0</v>
      </c>
      <c r="F346" s="8">
        <f t="shared" si="152"/>
        <v>250</v>
      </c>
      <c r="G346" s="8">
        <f t="shared" si="152"/>
        <v>1</v>
      </c>
      <c r="H346" s="8">
        <f t="shared" si="152"/>
        <v>0</v>
      </c>
      <c r="I346" s="8">
        <f t="shared" si="152"/>
        <v>0</v>
      </c>
      <c r="J346" s="8">
        <f t="shared" si="152"/>
        <v>1</v>
      </c>
      <c r="K346" s="8">
        <f t="shared" si="152"/>
        <v>1270</v>
      </c>
      <c r="L346" s="8">
        <f t="shared" si="152"/>
        <v>504</v>
      </c>
      <c r="M346" s="8">
        <f t="shared" ref="M346:P346" si="153">AVERAGE(M345)</f>
        <v>0.34</v>
      </c>
      <c r="N346" s="8">
        <f t="shared" si="153"/>
        <v>21</v>
      </c>
      <c r="O346" s="8">
        <f>SUM(O345)</f>
        <v>15</v>
      </c>
      <c r="P346" s="54">
        <f t="shared" si="153"/>
        <v>1</v>
      </c>
      <c r="XEZ346"/>
      <c r="XFA346"/>
      <c r="XFB346"/>
      <c r="XFC346"/>
      <c r="XFD346"/>
    </row>
    <row r="347" s="7" customFormat="1" ht="20" customHeight="1" spans="1:16384">
      <c r="A347" s="9">
        <v>44691</v>
      </c>
      <c r="B347" s="9" t="s">
        <v>521</v>
      </c>
      <c r="C347" s="3" t="s">
        <v>131</v>
      </c>
      <c r="D347" s="31"/>
      <c r="E347" s="31">
        <v>20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2"/>
      <c r="XEZ347" s="56"/>
      <c r="XFA347" s="56"/>
      <c r="XFB347" s="56"/>
      <c r="XFC347" s="56"/>
      <c r="XFD347" s="56"/>
    </row>
    <row r="348" s="7" customFormat="1" ht="20" customHeight="1" spans="1:16384">
      <c r="A348" s="9">
        <v>44691</v>
      </c>
      <c r="B348" s="9" t="s">
        <v>266</v>
      </c>
      <c r="C348" s="3" t="s">
        <v>131</v>
      </c>
      <c r="D348" s="31">
        <v>0</v>
      </c>
      <c r="E348" s="31">
        <v>0</v>
      </c>
      <c r="F348" s="3">
        <v>249</v>
      </c>
      <c r="G348" s="3">
        <v>4</v>
      </c>
      <c r="H348" s="3">
        <v>3</v>
      </c>
      <c r="I348" s="3">
        <v>0</v>
      </c>
      <c r="J348" s="3">
        <v>4</v>
      </c>
      <c r="K348" s="3">
        <v>1765</v>
      </c>
      <c r="L348" s="3">
        <v>733</v>
      </c>
      <c r="M348" s="51">
        <v>0.46</v>
      </c>
      <c r="N348" s="32">
        <v>13</v>
      </c>
      <c r="O348" s="3">
        <v>33</v>
      </c>
      <c r="P348" s="32">
        <v>2</v>
      </c>
      <c r="XEZ348"/>
      <c r="XFA348"/>
      <c r="XFB348"/>
      <c r="XFC348"/>
      <c r="XFD348"/>
    </row>
    <row r="349" s="7" customFormat="1" ht="20" customHeight="1" spans="1:16384">
      <c r="A349" s="8" t="s">
        <v>166</v>
      </c>
      <c r="B349" s="8"/>
      <c r="C349" s="8"/>
      <c r="D349" s="24">
        <f>SUM(D347:D348)</f>
        <v>0</v>
      </c>
      <c r="E349" s="24">
        <f>SUM(E347:E348)</f>
        <v>20</v>
      </c>
      <c r="F349" s="8">
        <f t="shared" ref="D349:L349" si="154">SUM(F348)</f>
        <v>249</v>
      </c>
      <c r="G349" s="8">
        <f t="shared" si="154"/>
        <v>4</v>
      </c>
      <c r="H349" s="8">
        <f t="shared" si="154"/>
        <v>3</v>
      </c>
      <c r="I349" s="8">
        <f t="shared" si="154"/>
        <v>0</v>
      </c>
      <c r="J349" s="8">
        <f t="shared" si="154"/>
        <v>4</v>
      </c>
      <c r="K349" s="8">
        <f t="shared" si="154"/>
        <v>1765</v>
      </c>
      <c r="L349" s="8">
        <f t="shared" si="154"/>
        <v>733</v>
      </c>
      <c r="M349" s="8">
        <f t="shared" ref="M349:P349" si="155">AVERAGE(M348)</f>
        <v>0.46</v>
      </c>
      <c r="N349" s="8">
        <f t="shared" si="155"/>
        <v>13</v>
      </c>
      <c r="O349" s="8">
        <f>SUM(O348)</f>
        <v>33</v>
      </c>
      <c r="P349" s="54">
        <f t="shared" si="155"/>
        <v>2</v>
      </c>
      <c r="XEZ349"/>
      <c r="XFA349"/>
      <c r="XFB349"/>
      <c r="XFC349"/>
      <c r="XFD349"/>
    </row>
    <row r="350" s="7" customFormat="1" ht="20" customHeight="1" spans="1:16384">
      <c r="A350" s="9">
        <v>44690</v>
      </c>
      <c r="B350" s="9" t="s">
        <v>521</v>
      </c>
      <c r="C350" s="3" t="s">
        <v>131</v>
      </c>
      <c r="D350" s="31">
        <v>0</v>
      </c>
      <c r="E350" s="31">
        <v>0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2"/>
      <c r="XEZ350" s="56"/>
      <c r="XFA350" s="56"/>
      <c r="XFB350" s="56"/>
      <c r="XFC350" s="56"/>
      <c r="XFD350" s="56"/>
    </row>
    <row r="351" s="7" customFormat="1" ht="20" customHeight="1" spans="1:16384">
      <c r="A351" s="9">
        <v>44690</v>
      </c>
      <c r="B351" s="9" t="s">
        <v>266</v>
      </c>
      <c r="C351" s="3" t="s">
        <v>131</v>
      </c>
      <c r="D351" s="31">
        <v>0</v>
      </c>
      <c r="E351" s="31">
        <v>0</v>
      </c>
      <c r="F351" s="3">
        <v>241</v>
      </c>
      <c r="G351" s="3">
        <v>4</v>
      </c>
      <c r="H351" s="3">
        <v>4</v>
      </c>
      <c r="I351" s="3">
        <v>0</v>
      </c>
      <c r="J351" s="3">
        <v>2</v>
      </c>
      <c r="K351" s="3">
        <v>1030</v>
      </c>
      <c r="L351" s="3">
        <v>480</v>
      </c>
      <c r="M351" s="51">
        <v>0.28</v>
      </c>
      <c r="N351" s="32">
        <v>8</v>
      </c>
      <c r="O351" s="3">
        <v>7</v>
      </c>
      <c r="P351" s="32">
        <v>1</v>
      </c>
      <c r="XEZ351"/>
      <c r="XFA351"/>
      <c r="XFB351"/>
      <c r="XFC351"/>
      <c r="XFD351"/>
    </row>
    <row r="352" s="7" customFormat="1" ht="21" customHeight="1" spans="1:16384">
      <c r="A352" s="8" t="s">
        <v>167</v>
      </c>
      <c r="B352" s="8"/>
      <c r="C352" s="8"/>
      <c r="D352" s="24">
        <f>SUM(D350:D351)</f>
        <v>0</v>
      </c>
      <c r="E352" s="24">
        <f t="shared" ref="D352:L352" si="156">SUM(E351)</f>
        <v>0</v>
      </c>
      <c r="F352" s="8">
        <f t="shared" si="156"/>
        <v>241</v>
      </c>
      <c r="G352" s="8">
        <f t="shared" si="156"/>
        <v>4</v>
      </c>
      <c r="H352" s="8">
        <f t="shared" si="156"/>
        <v>4</v>
      </c>
      <c r="I352" s="8">
        <f t="shared" si="156"/>
        <v>0</v>
      </c>
      <c r="J352" s="8">
        <f t="shared" si="156"/>
        <v>2</v>
      </c>
      <c r="K352" s="8">
        <f t="shared" si="156"/>
        <v>1030</v>
      </c>
      <c r="L352" s="8">
        <f t="shared" si="156"/>
        <v>480</v>
      </c>
      <c r="M352" s="8">
        <f t="shared" ref="M352:P352" si="157">AVERAGE(M351)</f>
        <v>0.28</v>
      </c>
      <c r="N352" s="8">
        <f t="shared" si="157"/>
        <v>8</v>
      </c>
      <c r="O352" s="8">
        <f>SUM(O351)</f>
        <v>7</v>
      </c>
      <c r="P352" s="54">
        <f t="shared" si="157"/>
        <v>1</v>
      </c>
      <c r="XEZ352"/>
      <c r="XFA352"/>
      <c r="XFB352"/>
      <c r="XFC352"/>
      <c r="XFD352"/>
    </row>
    <row r="353" s="7" customFormat="1" ht="20" customHeight="1" spans="1:16384">
      <c r="A353" s="9">
        <v>44689</v>
      </c>
      <c r="B353" s="9" t="s">
        <v>521</v>
      </c>
      <c r="C353" s="3" t="s">
        <v>131</v>
      </c>
      <c r="D353" s="31">
        <v>10</v>
      </c>
      <c r="E353" s="31">
        <v>0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2"/>
      <c r="XEZ353" s="56"/>
      <c r="XFA353" s="56"/>
      <c r="XFB353" s="56"/>
      <c r="XFC353" s="56"/>
      <c r="XFD353" s="56"/>
    </row>
    <row r="354" s="7" customFormat="1" ht="20" customHeight="1" spans="1:16384">
      <c r="A354" s="9">
        <v>44689</v>
      </c>
      <c r="B354" s="9" t="s">
        <v>266</v>
      </c>
      <c r="C354" s="3" t="s">
        <v>131</v>
      </c>
      <c r="D354" s="31">
        <v>0</v>
      </c>
      <c r="E354" s="31">
        <v>120</v>
      </c>
      <c r="F354" s="3">
        <v>247</v>
      </c>
      <c r="G354" s="3">
        <v>3</v>
      </c>
      <c r="H354" s="3">
        <v>2</v>
      </c>
      <c r="I354" s="3">
        <v>0</v>
      </c>
      <c r="J354" s="3">
        <v>2</v>
      </c>
      <c r="K354" s="3">
        <v>2298</v>
      </c>
      <c r="L354" s="3">
        <v>1239</v>
      </c>
      <c r="M354" s="51">
        <v>0.4</v>
      </c>
      <c r="N354" s="32">
        <v>18</v>
      </c>
      <c r="O354" s="3">
        <v>48</v>
      </c>
      <c r="P354" s="32">
        <v>8</v>
      </c>
      <c r="XEZ354"/>
      <c r="XFA354"/>
      <c r="XFB354"/>
      <c r="XFC354"/>
      <c r="XFD354"/>
    </row>
    <row r="355" s="7" customFormat="1" ht="20" customHeight="1" spans="1:16384">
      <c r="A355" s="8" t="s">
        <v>168</v>
      </c>
      <c r="B355" s="8"/>
      <c r="C355" s="8"/>
      <c r="D355" s="24">
        <f>SUM(D353:D354)</f>
        <v>10</v>
      </c>
      <c r="E355" s="24">
        <f t="shared" ref="D355:P355" si="158">SUM(E354)</f>
        <v>120</v>
      </c>
      <c r="F355" s="8">
        <f t="shared" si="158"/>
        <v>247</v>
      </c>
      <c r="G355" s="8">
        <f t="shared" si="158"/>
        <v>3</v>
      </c>
      <c r="H355" s="8">
        <f t="shared" si="158"/>
        <v>2</v>
      </c>
      <c r="I355" s="8">
        <f t="shared" si="158"/>
        <v>0</v>
      </c>
      <c r="J355" s="8">
        <f t="shared" si="158"/>
        <v>2</v>
      </c>
      <c r="K355" s="8">
        <f t="shared" si="158"/>
        <v>2298</v>
      </c>
      <c r="L355" s="8">
        <f t="shared" si="158"/>
        <v>1239</v>
      </c>
      <c r="M355" s="8">
        <f>AVERAGE(M354)</f>
        <v>0.4</v>
      </c>
      <c r="N355" s="8">
        <f>AVERAGE(N354)</f>
        <v>18</v>
      </c>
      <c r="O355" s="8">
        <f t="shared" si="158"/>
        <v>48</v>
      </c>
      <c r="P355" s="54">
        <f>AVERAGE(P354)</f>
        <v>8</v>
      </c>
      <c r="XEZ355"/>
      <c r="XFA355"/>
      <c r="XFB355"/>
      <c r="XFC355"/>
      <c r="XFD355"/>
    </row>
    <row r="356" s="7" customFormat="1" ht="20" customHeight="1" spans="1:16384">
      <c r="A356" s="9">
        <v>44688</v>
      </c>
      <c r="B356" s="9" t="s">
        <v>521</v>
      </c>
      <c r="C356" s="3" t="s">
        <v>131</v>
      </c>
      <c r="D356" s="31">
        <v>0</v>
      </c>
      <c r="E356" s="31">
        <v>81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2"/>
      <c r="XEZ356" s="56"/>
      <c r="XFA356" s="56"/>
      <c r="XFB356" s="56"/>
      <c r="XFC356" s="56"/>
      <c r="XFD356" s="56"/>
    </row>
    <row r="357" s="7" customFormat="1" ht="20" customHeight="1" spans="1:16384">
      <c r="A357" s="9">
        <v>44688</v>
      </c>
      <c r="B357" s="9" t="s">
        <v>266</v>
      </c>
      <c r="C357" s="3" t="s">
        <v>131</v>
      </c>
      <c r="D357" s="31">
        <v>10</v>
      </c>
      <c r="E357" s="31">
        <v>28</v>
      </c>
      <c r="F357" s="3">
        <v>323</v>
      </c>
      <c r="G357" s="3">
        <v>2</v>
      </c>
      <c r="H357" s="3">
        <v>0</v>
      </c>
      <c r="I357" s="3">
        <v>1</v>
      </c>
      <c r="J357" s="3">
        <v>1</v>
      </c>
      <c r="K357" s="3">
        <v>2381</v>
      </c>
      <c r="L357" s="3">
        <v>1036</v>
      </c>
      <c r="M357" s="51">
        <v>0.55</v>
      </c>
      <c r="N357" s="32">
        <v>21</v>
      </c>
      <c r="O357" s="3">
        <v>33</v>
      </c>
      <c r="P357" s="32">
        <v>3</v>
      </c>
      <c r="XEZ357"/>
      <c r="XFA357"/>
      <c r="XFB357"/>
      <c r="XFC357"/>
      <c r="XFD357"/>
    </row>
    <row r="358" s="7" customFormat="1" ht="20" customHeight="1" spans="1:16384">
      <c r="A358" s="8" t="s">
        <v>169</v>
      </c>
      <c r="B358" s="8"/>
      <c r="C358" s="8"/>
      <c r="D358" s="24">
        <f>SUM(D356:D357)</f>
        <v>10</v>
      </c>
      <c r="E358" s="24">
        <f>SUM(E356:E357)</f>
        <v>109</v>
      </c>
      <c r="F358" s="8">
        <f t="shared" ref="D358:P358" si="159">SUM(F357)</f>
        <v>323</v>
      </c>
      <c r="G358" s="8">
        <f t="shared" si="159"/>
        <v>2</v>
      </c>
      <c r="H358" s="8">
        <f t="shared" si="159"/>
        <v>0</v>
      </c>
      <c r="I358" s="8">
        <f t="shared" si="159"/>
        <v>1</v>
      </c>
      <c r="J358" s="8">
        <f t="shared" si="159"/>
        <v>1</v>
      </c>
      <c r="K358" s="8">
        <f t="shared" si="159"/>
        <v>2381</v>
      </c>
      <c r="L358" s="8">
        <f t="shared" si="159"/>
        <v>1036</v>
      </c>
      <c r="M358" s="8">
        <f>AVERAGE(M357)</f>
        <v>0.55</v>
      </c>
      <c r="N358" s="8">
        <f>AVERAGE(N357)</f>
        <v>21</v>
      </c>
      <c r="O358" s="8">
        <f t="shared" si="159"/>
        <v>33</v>
      </c>
      <c r="P358" s="54">
        <f>AVERAGE(P357)</f>
        <v>3</v>
      </c>
      <c r="XEZ358"/>
      <c r="XFA358"/>
      <c r="XFB358"/>
      <c r="XFC358"/>
      <c r="XFD358"/>
    </row>
    <row r="359" s="7" customFormat="1" ht="20" customHeight="1" spans="1:16384">
      <c r="A359" s="9">
        <v>44687</v>
      </c>
      <c r="B359" s="9" t="s">
        <v>521</v>
      </c>
      <c r="C359" s="3" t="s">
        <v>131</v>
      </c>
      <c r="D359" s="31">
        <v>60</v>
      </c>
      <c r="E359" s="31">
        <v>1916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2"/>
      <c r="XEZ359" s="56"/>
      <c r="XFA359" s="56"/>
      <c r="XFB359" s="56"/>
      <c r="XFC359" s="56"/>
      <c r="XFD359" s="56"/>
    </row>
    <row r="360" s="7" customFormat="1" ht="20" customHeight="1" spans="1:16384">
      <c r="A360" s="9">
        <v>44687</v>
      </c>
      <c r="B360" s="9" t="s">
        <v>266</v>
      </c>
      <c r="C360" s="3" t="s">
        <v>131</v>
      </c>
      <c r="D360" s="31">
        <v>0</v>
      </c>
      <c r="E360" s="31">
        <v>0</v>
      </c>
      <c r="F360" s="3">
        <v>242</v>
      </c>
      <c r="G360" s="3">
        <v>5</v>
      </c>
      <c r="H360" s="3">
        <v>5</v>
      </c>
      <c r="I360" s="3">
        <v>0</v>
      </c>
      <c r="J360" s="3">
        <v>4</v>
      </c>
      <c r="K360" s="3">
        <v>1826</v>
      </c>
      <c r="L360" s="3">
        <v>832</v>
      </c>
      <c r="M360" s="51">
        <v>0.36</v>
      </c>
      <c r="N360" s="32">
        <v>15</v>
      </c>
      <c r="O360" s="3">
        <v>26</v>
      </c>
      <c r="P360" s="32">
        <v>3</v>
      </c>
      <c r="XEZ360"/>
      <c r="XFA360"/>
      <c r="XFB360"/>
      <c r="XFC360"/>
      <c r="XFD360"/>
    </row>
    <row r="361" s="7" customFormat="1" ht="20" customHeight="1" spans="1:16384">
      <c r="A361" s="8" t="s">
        <v>172</v>
      </c>
      <c r="B361" s="8"/>
      <c r="C361" s="8"/>
      <c r="D361" s="24">
        <f>SUM(D359:D360)</f>
        <v>60</v>
      </c>
      <c r="E361" s="24">
        <f>SUM(E359:E360)</f>
        <v>1916</v>
      </c>
      <c r="F361" s="8">
        <f t="shared" ref="D361:P361" si="160">SUM(F360)</f>
        <v>242</v>
      </c>
      <c r="G361" s="8">
        <f t="shared" si="160"/>
        <v>5</v>
      </c>
      <c r="H361" s="8">
        <f t="shared" si="160"/>
        <v>5</v>
      </c>
      <c r="I361" s="8">
        <f t="shared" si="160"/>
        <v>0</v>
      </c>
      <c r="J361" s="8">
        <f t="shared" si="160"/>
        <v>4</v>
      </c>
      <c r="K361" s="8">
        <f t="shared" si="160"/>
        <v>1826</v>
      </c>
      <c r="L361" s="8">
        <f t="shared" si="160"/>
        <v>832</v>
      </c>
      <c r="M361" s="8">
        <f>AVERAGE(M360)</f>
        <v>0.36</v>
      </c>
      <c r="N361" s="8">
        <f>AVERAGE(N360)</f>
        <v>15</v>
      </c>
      <c r="O361" s="8">
        <f t="shared" si="160"/>
        <v>26</v>
      </c>
      <c r="P361" s="54">
        <f>AVERAGE(P360)</f>
        <v>3</v>
      </c>
      <c r="XEZ361"/>
      <c r="XFA361"/>
      <c r="XFB361"/>
      <c r="XFC361"/>
      <c r="XFD361"/>
    </row>
    <row r="362" s="7" customFormat="1" ht="20" customHeight="1" spans="1:16384">
      <c r="A362" s="9">
        <v>44686</v>
      </c>
      <c r="B362" s="9" t="s">
        <v>266</v>
      </c>
      <c r="C362" s="3" t="s">
        <v>131</v>
      </c>
      <c r="D362" s="31">
        <v>0</v>
      </c>
      <c r="E362" s="31">
        <v>0</v>
      </c>
      <c r="F362" s="3">
        <v>245</v>
      </c>
      <c r="G362" s="3">
        <v>2</v>
      </c>
      <c r="H362" s="3">
        <v>1</v>
      </c>
      <c r="I362" s="3">
        <v>0</v>
      </c>
      <c r="J362" s="3">
        <v>1</v>
      </c>
      <c r="K362" s="3">
        <v>1518</v>
      </c>
      <c r="L362" s="3">
        <v>825</v>
      </c>
      <c r="M362" s="51">
        <v>0.33</v>
      </c>
      <c r="N362" s="32">
        <v>20</v>
      </c>
      <c r="O362" s="3">
        <v>31</v>
      </c>
      <c r="P362" s="32">
        <v>2</v>
      </c>
      <c r="XEZ362"/>
      <c r="XFA362"/>
      <c r="XFB362"/>
      <c r="XFC362"/>
      <c r="XFD362"/>
    </row>
    <row r="363" s="7" customFormat="1" ht="20" customHeight="1" spans="1:16384">
      <c r="A363" s="8" t="s">
        <v>174</v>
      </c>
      <c r="B363" s="8"/>
      <c r="C363" s="8"/>
      <c r="D363" s="24">
        <f>SUM(D362)</f>
        <v>0</v>
      </c>
      <c r="E363" s="24">
        <f>SUM(E362)</f>
        <v>0</v>
      </c>
      <c r="F363" s="8">
        <f t="shared" ref="F363:P363" si="161">SUM(F362)</f>
        <v>245</v>
      </c>
      <c r="G363" s="8">
        <f t="shared" si="161"/>
        <v>2</v>
      </c>
      <c r="H363" s="8">
        <f t="shared" si="161"/>
        <v>1</v>
      </c>
      <c r="I363" s="8">
        <f t="shared" si="161"/>
        <v>0</v>
      </c>
      <c r="J363" s="8">
        <f t="shared" si="161"/>
        <v>1</v>
      </c>
      <c r="K363" s="8">
        <f t="shared" si="161"/>
        <v>1518</v>
      </c>
      <c r="L363" s="8">
        <f t="shared" si="161"/>
        <v>825</v>
      </c>
      <c r="M363" s="8">
        <f>AVERAGE(M362)</f>
        <v>0.33</v>
      </c>
      <c r="N363" s="8">
        <f>AVERAGE(N362)</f>
        <v>20</v>
      </c>
      <c r="O363" s="8">
        <f t="shared" si="161"/>
        <v>31</v>
      </c>
      <c r="P363" s="54">
        <f>AVERAGE(P362)</f>
        <v>2</v>
      </c>
      <c r="XEZ363"/>
      <c r="XFA363"/>
      <c r="XFB363"/>
      <c r="XFC363"/>
      <c r="XFD363"/>
    </row>
    <row r="364" s="7" customFormat="1" ht="20" customHeight="1" spans="1:16384">
      <c r="A364" s="9">
        <v>44685</v>
      </c>
      <c r="B364" s="9" t="s">
        <v>266</v>
      </c>
      <c r="C364" s="3" t="s">
        <v>131</v>
      </c>
      <c r="D364" s="31">
        <v>0</v>
      </c>
      <c r="E364" s="31">
        <v>0</v>
      </c>
      <c r="F364" s="3">
        <v>240</v>
      </c>
      <c r="G364" s="3">
        <v>2</v>
      </c>
      <c r="H364" s="3">
        <v>2</v>
      </c>
      <c r="I364" s="3">
        <v>0</v>
      </c>
      <c r="J364" s="3">
        <v>3</v>
      </c>
      <c r="K364" s="3">
        <v>1722</v>
      </c>
      <c r="L364" s="3">
        <v>872</v>
      </c>
      <c r="M364" s="51">
        <v>0.44</v>
      </c>
      <c r="N364" s="32">
        <v>14</v>
      </c>
      <c r="O364" s="3">
        <v>32</v>
      </c>
      <c r="P364" s="32">
        <v>3</v>
      </c>
      <c r="XEZ364"/>
      <c r="XFA364"/>
      <c r="XFB364"/>
      <c r="XFC364"/>
      <c r="XFD364"/>
    </row>
    <row r="365" s="7" customFormat="1" ht="20" customHeight="1" spans="1:16384">
      <c r="A365" s="8" t="s">
        <v>175</v>
      </c>
      <c r="B365" s="8"/>
      <c r="C365" s="8"/>
      <c r="D365" s="24">
        <f>SUM(D364)</f>
        <v>0</v>
      </c>
      <c r="E365" s="24">
        <f>SUM(E364)</f>
        <v>0</v>
      </c>
      <c r="F365" s="8">
        <f t="shared" ref="F365:P365" si="162">SUM(F364)</f>
        <v>240</v>
      </c>
      <c r="G365" s="8">
        <f t="shared" si="162"/>
        <v>2</v>
      </c>
      <c r="H365" s="8">
        <f t="shared" si="162"/>
        <v>2</v>
      </c>
      <c r="I365" s="8">
        <f t="shared" si="162"/>
        <v>0</v>
      </c>
      <c r="J365" s="8">
        <f t="shared" si="162"/>
        <v>3</v>
      </c>
      <c r="K365" s="8">
        <f t="shared" si="162"/>
        <v>1722</v>
      </c>
      <c r="L365" s="8">
        <f t="shared" si="162"/>
        <v>872</v>
      </c>
      <c r="M365" s="8">
        <f>AVERAGE(M364)</f>
        <v>0.44</v>
      </c>
      <c r="N365" s="8">
        <f>AVERAGE(N364)</f>
        <v>14</v>
      </c>
      <c r="O365" s="8">
        <f t="shared" si="162"/>
        <v>32</v>
      </c>
      <c r="P365" s="54">
        <f>AVERAGE(P364)</f>
        <v>3</v>
      </c>
      <c r="XEZ365"/>
      <c r="XFA365"/>
      <c r="XFB365"/>
      <c r="XFC365"/>
      <c r="XFD365"/>
    </row>
    <row r="366" s="7" customFormat="1" ht="20" customHeight="1" spans="1:16384">
      <c r="A366" s="9">
        <v>44684</v>
      </c>
      <c r="B366" s="9" t="s">
        <v>266</v>
      </c>
      <c r="C366" s="3" t="s">
        <v>131</v>
      </c>
      <c r="D366" s="31">
        <v>0</v>
      </c>
      <c r="E366" s="31">
        <v>0</v>
      </c>
      <c r="F366" s="3">
        <v>245</v>
      </c>
      <c r="G366" s="3">
        <v>2</v>
      </c>
      <c r="H366" s="3">
        <v>1</v>
      </c>
      <c r="I366" s="3">
        <v>0</v>
      </c>
      <c r="J366" s="3">
        <v>2</v>
      </c>
      <c r="K366" s="3">
        <v>1741</v>
      </c>
      <c r="L366" s="3">
        <v>871</v>
      </c>
      <c r="M366" s="51">
        <v>0.51</v>
      </c>
      <c r="N366" s="32">
        <v>27</v>
      </c>
      <c r="O366" s="3">
        <v>33</v>
      </c>
      <c r="P366" s="32">
        <v>3</v>
      </c>
      <c r="XEZ366"/>
      <c r="XFA366"/>
      <c r="XFB366"/>
      <c r="XFC366"/>
      <c r="XFD366"/>
    </row>
    <row r="367" s="7" customFormat="1" ht="20" customHeight="1" spans="1:16384">
      <c r="A367" s="8" t="s">
        <v>176</v>
      </c>
      <c r="B367" s="8"/>
      <c r="C367" s="8"/>
      <c r="D367" s="24">
        <f>SUM(D366:D366)</f>
        <v>0</v>
      </c>
      <c r="E367" s="24">
        <f>SUM(E366)</f>
        <v>0</v>
      </c>
      <c r="F367" s="8">
        <f t="shared" ref="F367:L367" si="163">SUM(F366:F366)</f>
        <v>245</v>
      </c>
      <c r="G367" s="8">
        <f t="shared" si="163"/>
        <v>2</v>
      </c>
      <c r="H367" s="8">
        <f t="shared" si="163"/>
        <v>1</v>
      </c>
      <c r="I367" s="8">
        <f t="shared" si="163"/>
        <v>0</v>
      </c>
      <c r="J367" s="8">
        <f t="shared" si="163"/>
        <v>2</v>
      </c>
      <c r="K367" s="8">
        <f t="shared" si="163"/>
        <v>1741</v>
      </c>
      <c r="L367" s="8">
        <f t="shared" si="163"/>
        <v>871</v>
      </c>
      <c r="M367" s="35">
        <f>AVERAGE(M366:M366)</f>
        <v>0.51</v>
      </c>
      <c r="N367" s="54">
        <f>AVERAGE(N366:N366)</f>
        <v>27</v>
      </c>
      <c r="O367" s="8">
        <f>SUM(O366:O366)</f>
        <v>33</v>
      </c>
      <c r="P367" s="54">
        <f>AVERAGEA(P366:P366)</f>
        <v>3</v>
      </c>
      <c r="XEZ367"/>
      <c r="XFA367"/>
      <c r="XFB367"/>
      <c r="XFC367"/>
      <c r="XFD367"/>
    </row>
    <row r="368" s="7" customFormat="1" ht="20" customHeight="1" spans="1:16384">
      <c r="A368" s="9">
        <v>44683</v>
      </c>
      <c r="B368" s="9" t="s">
        <v>266</v>
      </c>
      <c r="C368" s="3" t="s">
        <v>131</v>
      </c>
      <c r="D368" s="31">
        <v>0</v>
      </c>
      <c r="E368" s="31">
        <v>797</v>
      </c>
      <c r="F368" s="3">
        <v>242</v>
      </c>
      <c r="G368" s="3">
        <v>1</v>
      </c>
      <c r="H368" s="3">
        <v>1</v>
      </c>
      <c r="I368" s="3">
        <v>0</v>
      </c>
      <c r="J368" s="3">
        <v>2</v>
      </c>
      <c r="K368" s="3">
        <v>2147</v>
      </c>
      <c r="L368" s="3">
        <v>1124</v>
      </c>
      <c r="M368" s="51">
        <v>0.37</v>
      </c>
      <c r="N368" s="32">
        <v>28</v>
      </c>
      <c r="O368" s="3">
        <v>52</v>
      </c>
      <c r="P368" s="32">
        <v>4</v>
      </c>
      <c r="XEZ368"/>
      <c r="XFA368"/>
      <c r="XFB368"/>
      <c r="XFC368"/>
      <c r="XFD368"/>
    </row>
    <row r="369" s="7" customFormat="1" ht="20" customHeight="1" spans="1:16384">
      <c r="A369" s="8" t="s">
        <v>177</v>
      </c>
      <c r="B369" s="8"/>
      <c r="C369" s="8"/>
      <c r="D369" s="24">
        <f>SUM(D368:D368)</f>
        <v>0</v>
      </c>
      <c r="E369" s="24">
        <f>SUM(E368)</f>
        <v>797</v>
      </c>
      <c r="F369" s="8">
        <f t="shared" ref="F369:L369" si="164">SUM(F368:F368)</f>
        <v>242</v>
      </c>
      <c r="G369" s="8">
        <f t="shared" si="164"/>
        <v>1</v>
      </c>
      <c r="H369" s="8">
        <f t="shared" si="164"/>
        <v>1</v>
      </c>
      <c r="I369" s="8">
        <f t="shared" si="164"/>
        <v>0</v>
      </c>
      <c r="J369" s="8">
        <f t="shared" si="164"/>
        <v>2</v>
      </c>
      <c r="K369" s="8">
        <f t="shared" si="164"/>
        <v>2147</v>
      </c>
      <c r="L369" s="8">
        <f t="shared" si="164"/>
        <v>1124</v>
      </c>
      <c r="M369" s="35">
        <f>AVERAGE(M368:M368)</f>
        <v>0.37</v>
      </c>
      <c r="N369" s="54">
        <f>AVERAGE(N368:N368)</f>
        <v>28</v>
      </c>
      <c r="O369" s="8">
        <f>SUM(O368:O368)</f>
        <v>52</v>
      </c>
      <c r="P369" s="54">
        <f>AVERAGEA(P368:P368)</f>
        <v>4</v>
      </c>
      <c r="XEZ369"/>
      <c r="XFA369"/>
      <c r="XFB369"/>
      <c r="XFC369"/>
      <c r="XFD369"/>
    </row>
    <row r="370" s="7" customFormat="1" ht="20" customHeight="1" spans="1:16384">
      <c r="A370" s="9">
        <v>44682</v>
      </c>
      <c r="B370" s="9" t="s">
        <v>266</v>
      </c>
      <c r="C370" s="3" t="s">
        <v>131</v>
      </c>
      <c r="D370" s="31">
        <v>88</v>
      </c>
      <c r="E370" s="31">
        <v>2057</v>
      </c>
      <c r="F370" s="3">
        <v>251</v>
      </c>
      <c r="G370" s="3">
        <v>7</v>
      </c>
      <c r="H370" s="3">
        <v>7</v>
      </c>
      <c r="I370" s="3">
        <v>1</v>
      </c>
      <c r="J370" s="3">
        <v>7</v>
      </c>
      <c r="K370" s="3">
        <v>4920</v>
      </c>
      <c r="L370" s="3">
        <v>1470</v>
      </c>
      <c r="M370" s="51">
        <v>0.34</v>
      </c>
      <c r="N370" s="32">
        <v>33</v>
      </c>
      <c r="O370" s="3">
        <v>60</v>
      </c>
      <c r="P370" s="32">
        <v>4</v>
      </c>
      <c r="XEZ370"/>
      <c r="XFA370"/>
      <c r="XFB370"/>
      <c r="XFC370"/>
      <c r="XFD370"/>
    </row>
    <row r="371" s="7" customFormat="1" ht="20" customHeight="1" spans="1:16384">
      <c r="A371" s="8" t="s">
        <v>178</v>
      </c>
      <c r="B371" s="8"/>
      <c r="C371" s="8"/>
      <c r="D371" s="24">
        <f>SUM(D370:D370)</f>
        <v>88</v>
      </c>
      <c r="E371" s="24">
        <f>SUM(E370)</f>
        <v>2057</v>
      </c>
      <c r="F371" s="8">
        <f t="shared" ref="F371:L371" si="165">SUM(F370:F370)</f>
        <v>251</v>
      </c>
      <c r="G371" s="8">
        <f t="shared" si="165"/>
        <v>7</v>
      </c>
      <c r="H371" s="8">
        <f t="shared" si="165"/>
        <v>7</v>
      </c>
      <c r="I371" s="8">
        <f t="shared" si="165"/>
        <v>1</v>
      </c>
      <c r="J371" s="8">
        <f t="shared" si="165"/>
        <v>7</v>
      </c>
      <c r="K371" s="8">
        <f t="shared" si="165"/>
        <v>4920</v>
      </c>
      <c r="L371" s="8">
        <f t="shared" si="165"/>
        <v>1470</v>
      </c>
      <c r="M371" s="35">
        <f>AVERAGE(M370:M370)</f>
        <v>0.34</v>
      </c>
      <c r="N371" s="54">
        <f>AVERAGE(N370:N370)</f>
        <v>33</v>
      </c>
      <c r="O371" s="8">
        <f>SUM(O370:O370)</f>
        <v>60</v>
      </c>
      <c r="P371" s="54">
        <f>AVERAGEA(P370:P370)</f>
        <v>4</v>
      </c>
      <c r="XEZ371"/>
      <c r="XFA371"/>
      <c r="XFB371"/>
      <c r="XFC371"/>
      <c r="XFD371"/>
    </row>
    <row r="372" s="7" customFormat="1" ht="20" customHeight="1" spans="1:16384">
      <c r="A372" s="9">
        <v>44681</v>
      </c>
      <c r="B372" s="9" t="s">
        <v>266</v>
      </c>
      <c r="C372" s="3" t="s">
        <v>131</v>
      </c>
      <c r="D372" s="31">
        <v>200</v>
      </c>
      <c r="E372" s="31">
        <v>5180</v>
      </c>
      <c r="F372" s="3">
        <v>241</v>
      </c>
      <c r="G372" s="3">
        <v>2</v>
      </c>
      <c r="H372" s="3">
        <v>2</v>
      </c>
      <c r="I372" s="3">
        <v>1</v>
      </c>
      <c r="J372" s="3">
        <v>1</v>
      </c>
      <c r="K372" s="3">
        <v>2426</v>
      </c>
      <c r="L372" s="3">
        <v>1267</v>
      </c>
      <c r="M372" s="51">
        <v>0.36</v>
      </c>
      <c r="N372" s="32">
        <v>25</v>
      </c>
      <c r="O372" s="3">
        <v>46</v>
      </c>
      <c r="P372" s="32">
        <v>3</v>
      </c>
      <c r="XEZ372"/>
      <c r="XFA372"/>
      <c r="XFB372"/>
      <c r="XFC372"/>
      <c r="XFD372"/>
    </row>
    <row r="373" s="7" customFormat="1" ht="20" customHeight="1" spans="1:16384">
      <c r="A373" s="8" t="s">
        <v>179</v>
      </c>
      <c r="B373" s="8"/>
      <c r="C373" s="8"/>
      <c r="D373" s="24">
        <f>SUM(D372:D372)</f>
        <v>200</v>
      </c>
      <c r="E373" s="24">
        <f>SUM(E372)</f>
        <v>5180</v>
      </c>
      <c r="F373" s="8">
        <f t="shared" ref="F373:L373" si="166">SUM(F372:F372)</f>
        <v>241</v>
      </c>
      <c r="G373" s="8">
        <f t="shared" si="166"/>
        <v>2</v>
      </c>
      <c r="H373" s="8">
        <f t="shared" si="166"/>
        <v>2</v>
      </c>
      <c r="I373" s="8">
        <f t="shared" si="166"/>
        <v>1</v>
      </c>
      <c r="J373" s="8">
        <f t="shared" si="166"/>
        <v>1</v>
      </c>
      <c r="K373" s="8">
        <f t="shared" si="166"/>
        <v>2426</v>
      </c>
      <c r="L373" s="8">
        <f t="shared" si="166"/>
        <v>1267</v>
      </c>
      <c r="M373" s="35">
        <f>AVERAGE(M372:M372)</f>
        <v>0.36</v>
      </c>
      <c r="N373" s="54">
        <f>AVERAGE(N372:N372)</f>
        <v>25</v>
      </c>
      <c r="O373" s="8">
        <f>SUM(O372:O372)</f>
        <v>46</v>
      </c>
      <c r="P373" s="54">
        <f>AVERAGEA(P372:P372)</f>
        <v>3</v>
      </c>
      <c r="XEZ373"/>
      <c r="XFA373"/>
      <c r="XFB373"/>
      <c r="XFC373"/>
      <c r="XFD373"/>
    </row>
    <row r="374" s="7" customFormat="1" ht="20" customHeight="1" spans="1:16384">
      <c r="A374" s="9">
        <v>44680</v>
      </c>
      <c r="B374" s="9" t="s">
        <v>266</v>
      </c>
      <c r="C374" s="3" t="s">
        <v>131</v>
      </c>
      <c r="D374" s="31">
        <v>10</v>
      </c>
      <c r="E374" s="31">
        <v>6</v>
      </c>
      <c r="F374" s="3">
        <v>241</v>
      </c>
      <c r="G374" s="3">
        <v>2</v>
      </c>
      <c r="H374" s="3">
        <v>2</v>
      </c>
      <c r="I374" s="3">
        <v>1</v>
      </c>
      <c r="J374" s="3">
        <v>3</v>
      </c>
      <c r="K374" s="3">
        <v>2182</v>
      </c>
      <c r="L374" s="3">
        <v>1212</v>
      </c>
      <c r="M374" s="51">
        <v>0.94</v>
      </c>
      <c r="N374" s="32">
        <v>22</v>
      </c>
      <c r="O374" s="3">
        <v>48</v>
      </c>
      <c r="P374" s="32">
        <v>6</v>
      </c>
      <c r="XEZ374"/>
      <c r="XFA374"/>
      <c r="XFB374"/>
      <c r="XFC374"/>
      <c r="XFD374"/>
    </row>
    <row r="375" s="7" customFormat="1" ht="20" customHeight="1" spans="1:16384">
      <c r="A375" s="8" t="s">
        <v>180</v>
      </c>
      <c r="B375" s="8"/>
      <c r="C375" s="8"/>
      <c r="D375" s="24">
        <f>SUM(D374:D374)</f>
        <v>10</v>
      </c>
      <c r="E375" s="24">
        <f>SUM(E374)</f>
        <v>6</v>
      </c>
      <c r="F375" s="8">
        <f t="shared" ref="F375:L375" si="167">SUM(F374:F374)</f>
        <v>241</v>
      </c>
      <c r="G375" s="8">
        <f t="shared" si="167"/>
        <v>2</v>
      </c>
      <c r="H375" s="8">
        <f t="shared" si="167"/>
        <v>2</v>
      </c>
      <c r="I375" s="8">
        <f t="shared" si="167"/>
        <v>1</v>
      </c>
      <c r="J375" s="8">
        <f t="shared" si="167"/>
        <v>3</v>
      </c>
      <c r="K375" s="8">
        <f t="shared" si="167"/>
        <v>2182</v>
      </c>
      <c r="L375" s="8">
        <f t="shared" si="167"/>
        <v>1212</v>
      </c>
      <c r="M375" s="35">
        <f>AVERAGE(M374:M374)</f>
        <v>0.94</v>
      </c>
      <c r="N375" s="54">
        <f>AVERAGE(N374:N374)</f>
        <v>22</v>
      </c>
      <c r="O375" s="8">
        <f>SUM(O374:O374)</f>
        <v>48</v>
      </c>
      <c r="P375" s="54">
        <f>AVERAGEA(P374:P374)</f>
        <v>6</v>
      </c>
      <c r="XEZ375"/>
      <c r="XFA375"/>
      <c r="XFB375"/>
      <c r="XFC375"/>
      <c r="XFD375"/>
    </row>
    <row r="376" s="7" customFormat="1" ht="20" customHeight="1" spans="1:16384">
      <c r="A376" s="9">
        <v>44679</v>
      </c>
      <c r="B376" s="9" t="s">
        <v>266</v>
      </c>
      <c r="C376" s="3" t="s">
        <v>131</v>
      </c>
      <c r="D376" s="31">
        <v>0</v>
      </c>
      <c r="E376" s="31">
        <v>0</v>
      </c>
      <c r="F376" s="3">
        <v>243</v>
      </c>
      <c r="G376" s="3">
        <v>4</v>
      </c>
      <c r="H376" s="3">
        <v>3</v>
      </c>
      <c r="I376" s="3">
        <v>0</v>
      </c>
      <c r="J376" s="3">
        <v>3</v>
      </c>
      <c r="K376" s="3">
        <v>1910</v>
      </c>
      <c r="L376" s="3">
        <v>1022</v>
      </c>
      <c r="M376" s="51">
        <v>0.73</v>
      </c>
      <c r="N376" s="32">
        <v>19</v>
      </c>
      <c r="O376" s="3">
        <v>29</v>
      </c>
      <c r="P376" s="32">
        <v>3</v>
      </c>
      <c r="XEZ376"/>
      <c r="XFA376"/>
      <c r="XFB376"/>
      <c r="XFC376"/>
      <c r="XFD376"/>
    </row>
    <row r="377" s="7" customFormat="1" ht="20" customHeight="1" spans="1:16384">
      <c r="A377" s="8" t="s">
        <v>183</v>
      </c>
      <c r="B377" s="8"/>
      <c r="C377" s="8"/>
      <c r="D377" s="24">
        <f>SUM(D376:D376)</f>
        <v>0</v>
      </c>
      <c r="E377" s="24">
        <f>SUM(E376)</f>
        <v>0</v>
      </c>
      <c r="F377" s="8">
        <f t="shared" ref="F377:L377" si="168">SUM(F376:F376)</f>
        <v>243</v>
      </c>
      <c r="G377" s="8">
        <f t="shared" si="168"/>
        <v>4</v>
      </c>
      <c r="H377" s="8">
        <f t="shared" si="168"/>
        <v>3</v>
      </c>
      <c r="I377" s="8">
        <f t="shared" si="168"/>
        <v>0</v>
      </c>
      <c r="J377" s="8">
        <f t="shared" si="168"/>
        <v>3</v>
      </c>
      <c r="K377" s="8">
        <f t="shared" si="168"/>
        <v>1910</v>
      </c>
      <c r="L377" s="8">
        <f t="shared" si="168"/>
        <v>1022</v>
      </c>
      <c r="M377" s="35">
        <f>AVERAGE(M376:M376)</f>
        <v>0.73</v>
      </c>
      <c r="N377" s="54">
        <f>AVERAGE(N376:N376)</f>
        <v>19</v>
      </c>
      <c r="O377" s="8">
        <f>SUM(O376:O376)</f>
        <v>29</v>
      </c>
      <c r="P377" s="54">
        <f>AVERAGEA(P376:P376)</f>
        <v>3</v>
      </c>
      <c r="XEZ377"/>
      <c r="XFA377"/>
      <c r="XFB377"/>
      <c r="XFC377"/>
      <c r="XFD377"/>
    </row>
    <row r="378" s="7" customFormat="1" ht="20" customHeight="1" spans="1:16384">
      <c r="A378" s="9">
        <v>44678</v>
      </c>
      <c r="B378" s="9" t="s">
        <v>266</v>
      </c>
      <c r="C378" s="3" t="s">
        <v>131</v>
      </c>
      <c r="D378" s="31">
        <v>10</v>
      </c>
      <c r="E378" s="31">
        <v>25</v>
      </c>
      <c r="F378" s="3">
        <v>240</v>
      </c>
      <c r="G378" s="3">
        <v>7</v>
      </c>
      <c r="H378" s="3">
        <v>5</v>
      </c>
      <c r="I378" s="3">
        <v>1</v>
      </c>
      <c r="J378" s="3">
        <v>5</v>
      </c>
      <c r="K378" s="3">
        <v>1970</v>
      </c>
      <c r="L378" s="3">
        <v>1051</v>
      </c>
      <c r="M378" s="51">
        <v>0.61</v>
      </c>
      <c r="N378" s="32">
        <v>14</v>
      </c>
      <c r="O378" s="3">
        <v>22</v>
      </c>
      <c r="P378" s="32">
        <v>4</v>
      </c>
      <c r="XEZ378"/>
      <c r="XFA378"/>
      <c r="XFB378"/>
      <c r="XFC378"/>
      <c r="XFD378"/>
    </row>
    <row r="379" s="7" customFormat="1" ht="20" customHeight="1" spans="1:16384">
      <c r="A379" s="8" t="s">
        <v>184</v>
      </c>
      <c r="B379" s="8"/>
      <c r="C379" s="8"/>
      <c r="D379" s="24">
        <f>SUM(D378:D378)</f>
        <v>10</v>
      </c>
      <c r="E379" s="24">
        <f>SUM(E378)</f>
        <v>25</v>
      </c>
      <c r="F379" s="8">
        <f t="shared" ref="F379:L379" si="169">SUM(F378:F378)</f>
        <v>240</v>
      </c>
      <c r="G379" s="8">
        <f t="shared" si="169"/>
        <v>7</v>
      </c>
      <c r="H379" s="8">
        <f t="shared" si="169"/>
        <v>5</v>
      </c>
      <c r="I379" s="8">
        <f t="shared" si="169"/>
        <v>1</v>
      </c>
      <c r="J379" s="8">
        <f t="shared" si="169"/>
        <v>5</v>
      </c>
      <c r="K379" s="8">
        <f t="shared" si="169"/>
        <v>1970</v>
      </c>
      <c r="L379" s="8">
        <f t="shared" si="169"/>
        <v>1051</v>
      </c>
      <c r="M379" s="35">
        <f>AVERAGE(M378:M378)</f>
        <v>0.61</v>
      </c>
      <c r="N379" s="54">
        <f>AVERAGE(N378:N378)</f>
        <v>14</v>
      </c>
      <c r="O379" s="8">
        <f>SUM(O378:O378)</f>
        <v>22</v>
      </c>
      <c r="P379" s="54">
        <f>AVERAGEA(P378:P378)</f>
        <v>4</v>
      </c>
      <c r="XEZ379"/>
      <c r="XFA379"/>
      <c r="XFB379"/>
      <c r="XFC379"/>
      <c r="XFD379"/>
    </row>
  </sheetData>
  <mergeCells count="136">
    <mergeCell ref="A1:C1"/>
    <mergeCell ref="D1:J1"/>
    <mergeCell ref="K1:P1"/>
    <mergeCell ref="A4:C4"/>
    <mergeCell ref="A6:C6"/>
    <mergeCell ref="A8:C8"/>
    <mergeCell ref="A10:C10"/>
    <mergeCell ref="A12:C12"/>
    <mergeCell ref="A14:C14"/>
    <mergeCell ref="A16:C16"/>
    <mergeCell ref="A18:C18"/>
    <mergeCell ref="A20:C20"/>
    <mergeCell ref="A22:C22"/>
    <mergeCell ref="A24:C24"/>
    <mergeCell ref="A26:C26"/>
    <mergeCell ref="A28:C28"/>
    <mergeCell ref="A30:C30"/>
    <mergeCell ref="A32:C32"/>
    <mergeCell ref="A34:C34"/>
    <mergeCell ref="A36:C36"/>
    <mergeCell ref="A38:C38"/>
    <mergeCell ref="A40:C40"/>
    <mergeCell ref="A42:C42"/>
    <mergeCell ref="A44:C44"/>
    <mergeCell ref="A46:C46"/>
    <mergeCell ref="A48:C48"/>
    <mergeCell ref="A50:C50"/>
    <mergeCell ref="A52:C52"/>
    <mergeCell ref="A54:C54"/>
    <mergeCell ref="A56:C56"/>
    <mergeCell ref="A58:C58"/>
    <mergeCell ref="A60:C60"/>
    <mergeCell ref="A62:C62"/>
    <mergeCell ref="A65:C65"/>
    <mergeCell ref="A68:C68"/>
    <mergeCell ref="A71:C71"/>
    <mergeCell ref="A74:C74"/>
    <mergeCell ref="A77:C77"/>
    <mergeCell ref="A80:C80"/>
    <mergeCell ref="A83:C83"/>
    <mergeCell ref="A85:C85"/>
    <mergeCell ref="A88:C88"/>
    <mergeCell ref="A91:C91"/>
    <mergeCell ref="A94:C94"/>
    <mergeCell ref="A96:C96"/>
    <mergeCell ref="A99:C99"/>
    <mergeCell ref="A102:C102"/>
    <mergeCell ref="A105:C105"/>
    <mergeCell ref="A108:C108"/>
    <mergeCell ref="A111:C111"/>
    <mergeCell ref="A114:C114"/>
    <mergeCell ref="A117:C117"/>
    <mergeCell ref="A120:C120"/>
    <mergeCell ref="A123:C123"/>
    <mergeCell ref="A125:C125"/>
    <mergeCell ref="A127:C127"/>
    <mergeCell ref="A129:C129"/>
    <mergeCell ref="A132:C132"/>
    <mergeCell ref="A135:C135"/>
    <mergeCell ref="A138:C138"/>
    <mergeCell ref="A140:C140"/>
    <mergeCell ref="A143:C143"/>
    <mergeCell ref="A145:C145"/>
    <mergeCell ref="A148:C148"/>
    <mergeCell ref="A152:C152"/>
    <mergeCell ref="A156:C156"/>
    <mergeCell ref="A159:C159"/>
    <mergeCell ref="A162:C162"/>
    <mergeCell ref="A166:C166"/>
    <mergeCell ref="A170:C170"/>
    <mergeCell ref="A173:C173"/>
    <mergeCell ref="A177:C177"/>
    <mergeCell ref="A181:C181"/>
    <mergeCell ref="A184:C184"/>
    <mergeCell ref="A188:C188"/>
    <mergeCell ref="A191:C191"/>
    <mergeCell ref="A193:C193"/>
    <mergeCell ref="A195:C195"/>
    <mergeCell ref="A198:C198"/>
    <mergeCell ref="A203:C203"/>
    <mergeCell ref="A207:C207"/>
    <mergeCell ref="A211:C211"/>
    <mergeCell ref="A215:C215"/>
    <mergeCell ref="A219:C219"/>
    <mergeCell ref="A223:C223"/>
    <mergeCell ref="A227:C227"/>
    <mergeCell ref="A231:C231"/>
    <mergeCell ref="A235:C235"/>
    <mergeCell ref="A239:C239"/>
    <mergeCell ref="A243:C243"/>
    <mergeCell ref="A247:C247"/>
    <mergeCell ref="A251:C251"/>
    <mergeCell ref="A255:C255"/>
    <mergeCell ref="A258:C258"/>
    <mergeCell ref="A262:C262"/>
    <mergeCell ref="A266:C266"/>
    <mergeCell ref="A270:C270"/>
    <mergeCell ref="A274:C274"/>
    <mergeCell ref="A277:C277"/>
    <mergeCell ref="A280:C280"/>
    <mergeCell ref="A283:C283"/>
    <mergeCell ref="A286:C286"/>
    <mergeCell ref="A289:C289"/>
    <mergeCell ref="A292:C292"/>
    <mergeCell ref="A295:C295"/>
    <mergeCell ref="A298:C298"/>
    <mergeCell ref="A301:C301"/>
    <mergeCell ref="A304:C304"/>
    <mergeCell ref="A307:C307"/>
    <mergeCell ref="A310:C310"/>
    <mergeCell ref="A313:C313"/>
    <mergeCell ref="A316:C316"/>
    <mergeCell ref="A319:C319"/>
    <mergeCell ref="A322:C322"/>
    <mergeCell ref="A325:C325"/>
    <mergeCell ref="A328:C328"/>
    <mergeCell ref="A331:C331"/>
    <mergeCell ref="A334:C334"/>
    <mergeCell ref="A337:C337"/>
    <mergeCell ref="A340:C340"/>
    <mergeCell ref="A343:C343"/>
    <mergeCell ref="A346:C346"/>
    <mergeCell ref="A349:C349"/>
    <mergeCell ref="A352:C352"/>
    <mergeCell ref="A355:C355"/>
    <mergeCell ref="A358:C358"/>
    <mergeCell ref="A361:C361"/>
    <mergeCell ref="A363:C363"/>
    <mergeCell ref="A365:C365"/>
    <mergeCell ref="A367:C367"/>
    <mergeCell ref="A369:C369"/>
    <mergeCell ref="A371:C371"/>
    <mergeCell ref="A373:C373"/>
    <mergeCell ref="A375:C375"/>
    <mergeCell ref="A377:C377"/>
    <mergeCell ref="A379:C379"/>
  </mergeCells>
  <pageMargins left="0.75" right="0.75" top="1" bottom="1" header="0.5" footer="0.5"/>
  <pageSetup paperSize="9" orientation="portrait"/>
  <headerFooter/>
  <ignoredErrors>
    <ignoredError sqref="E349" formula="1" formulaRange="1"/>
    <ignoredError sqref="E358 E361 E343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5120"/>
  <sheetViews>
    <sheetView workbookViewId="0">
      <pane ySplit="2" topLeftCell="A3" activePane="bottomLeft" state="frozen"/>
      <selection/>
      <selection pane="bottomLeft" activeCell="F9" sqref="F9"/>
    </sheetView>
  </sheetViews>
  <sheetFormatPr defaultColWidth="8.89166666666667" defaultRowHeight="13.5"/>
  <cols>
    <col min="1" max="1" width="14.775" style="7" customWidth="1"/>
    <col min="2" max="3" width="29.625" style="7" customWidth="1"/>
    <col min="4" max="4" width="14.8916666666667" style="7" customWidth="1"/>
    <col min="5" max="5" width="14" style="33" customWidth="1"/>
    <col min="6" max="6" width="14.875" style="34" customWidth="1"/>
    <col min="7" max="7" width="12.225" style="7" customWidth="1"/>
    <col min="8" max="8" width="9.775" style="7" customWidth="1"/>
    <col min="9" max="9" width="12.225" style="7" customWidth="1"/>
    <col min="10" max="10" width="9.89166666666667" style="7" customWidth="1"/>
    <col min="11" max="11" width="11.6666666666667" style="7" customWidth="1"/>
    <col min="12" max="12" width="16.6666666666667" style="7" customWidth="1"/>
    <col min="13" max="13" width="14.6666666666667" style="7" customWidth="1"/>
    <col min="14" max="14" width="12.4416666666667" style="7" customWidth="1"/>
    <col min="15" max="15" width="11.775" style="7" customWidth="1"/>
    <col min="16" max="16" width="12.8916666666667" style="34" customWidth="1"/>
    <col min="17" max="16378" width="8.89166666666667" style="7"/>
  </cols>
  <sheetData>
    <row r="1" s="7" customFormat="1" ht="25" customHeight="1" spans="1:16383">
      <c r="A1" s="8"/>
      <c r="B1" s="8"/>
      <c r="C1" s="8"/>
      <c r="D1" s="8"/>
      <c r="E1" s="24" t="s">
        <v>24</v>
      </c>
      <c r="F1" s="35"/>
      <c r="G1" s="8"/>
      <c r="H1" s="8"/>
      <c r="I1" s="8"/>
      <c r="J1" s="8"/>
      <c r="K1" s="8" t="s">
        <v>1</v>
      </c>
      <c r="L1" s="8"/>
      <c r="M1" s="8"/>
      <c r="N1" s="8"/>
      <c r="O1" s="8"/>
      <c r="P1" s="35"/>
      <c r="XEY1"/>
      <c r="XEZ1"/>
      <c r="XFA1"/>
      <c r="XFB1"/>
      <c r="XFC1"/>
    </row>
    <row r="2" s="7" customFormat="1" ht="33" spans="1:16383">
      <c r="A2" s="8" t="s">
        <v>25</v>
      </c>
      <c r="B2" s="8" t="s">
        <v>26</v>
      </c>
      <c r="C2" s="8" t="s">
        <v>522</v>
      </c>
      <c r="D2" s="8" t="s">
        <v>27</v>
      </c>
      <c r="E2" s="20" t="s">
        <v>28</v>
      </c>
      <c r="F2" s="35" t="s">
        <v>185</v>
      </c>
      <c r="G2" s="8" t="s">
        <v>7</v>
      </c>
      <c r="H2" s="8" t="s">
        <v>29</v>
      </c>
      <c r="I2" s="8" t="s">
        <v>9</v>
      </c>
      <c r="J2" s="8" t="s">
        <v>10</v>
      </c>
      <c r="K2" s="8" t="s">
        <v>30</v>
      </c>
      <c r="L2" s="8" t="s">
        <v>31</v>
      </c>
      <c r="M2" s="40" t="s">
        <v>32</v>
      </c>
      <c r="N2" s="8" t="s">
        <v>14</v>
      </c>
      <c r="O2" s="8" t="s">
        <v>33</v>
      </c>
      <c r="P2" s="35" t="s">
        <v>16</v>
      </c>
      <c r="XEY2"/>
      <c r="XEZ2"/>
      <c r="XFA2"/>
      <c r="XFB2"/>
      <c r="XFC2"/>
    </row>
    <row r="3" s="7" customFormat="1" ht="18" customHeight="1" spans="1:16383">
      <c r="A3" s="21">
        <v>44804</v>
      </c>
      <c r="B3" s="10" t="s">
        <v>523</v>
      </c>
      <c r="C3" s="26">
        <v>64666808379</v>
      </c>
      <c r="D3" s="36" t="str">
        <f>VLOOKUP(C3,荣耀全明星主播名单!B:C,2,0)</f>
        <v>半夏</v>
      </c>
      <c r="E3" s="29">
        <v>168</v>
      </c>
      <c r="F3" s="37">
        <v>0</v>
      </c>
      <c r="G3" s="10">
        <v>0</v>
      </c>
      <c r="H3" s="10">
        <v>0</v>
      </c>
      <c r="I3" s="10">
        <v>1</v>
      </c>
      <c r="J3" s="10">
        <v>1</v>
      </c>
      <c r="K3" s="41"/>
      <c r="L3" s="10">
        <v>0</v>
      </c>
      <c r="M3" s="41"/>
      <c r="N3" s="41"/>
      <c r="O3" s="41"/>
      <c r="P3" s="37">
        <v>0</v>
      </c>
      <c r="XEY3"/>
      <c r="XEZ3"/>
      <c r="XFA3"/>
      <c r="XFB3"/>
      <c r="XFC3"/>
    </row>
    <row r="4" s="7" customFormat="1" ht="18" customHeight="1" spans="1:16383">
      <c r="A4" s="21">
        <v>44804</v>
      </c>
      <c r="B4" s="10" t="s">
        <v>524</v>
      </c>
      <c r="C4" s="26">
        <v>695329754977656</v>
      </c>
      <c r="D4" s="36" t="str">
        <f>VLOOKUP(C4,荣耀全明星主播名单!B:C,2,0)</f>
        <v>半夏</v>
      </c>
      <c r="E4" s="29">
        <v>0</v>
      </c>
      <c r="F4" s="37">
        <v>149.86668</v>
      </c>
      <c r="G4" s="10">
        <v>2</v>
      </c>
      <c r="H4" s="10">
        <v>2</v>
      </c>
      <c r="I4" s="10">
        <v>0</v>
      </c>
      <c r="J4" s="10">
        <v>0</v>
      </c>
      <c r="K4" s="41"/>
      <c r="L4" s="10">
        <v>1078</v>
      </c>
      <c r="M4" s="41"/>
      <c r="N4" s="41"/>
      <c r="O4" s="41"/>
      <c r="P4" s="37">
        <v>43.98026</v>
      </c>
      <c r="XEY4"/>
      <c r="XEZ4"/>
      <c r="XFA4"/>
      <c r="XFB4"/>
      <c r="XFC4"/>
    </row>
    <row r="5" s="7" customFormat="1" ht="18" customHeight="1" spans="1:16383">
      <c r="A5" s="21">
        <v>44804</v>
      </c>
      <c r="B5" s="10" t="s">
        <v>525</v>
      </c>
      <c r="C5" s="26">
        <v>465795318546926</v>
      </c>
      <c r="D5" s="36" t="str">
        <f>VLOOKUP(C5,荣耀全明星主播名单!B:C,2,0)</f>
        <v>7KU文化</v>
      </c>
      <c r="E5" s="29">
        <v>0</v>
      </c>
      <c r="F5" s="37">
        <v>164.29998</v>
      </c>
      <c r="G5" s="10">
        <v>7</v>
      </c>
      <c r="H5" s="10">
        <v>5</v>
      </c>
      <c r="I5" s="10">
        <v>0</v>
      </c>
      <c r="J5" s="10">
        <v>0</v>
      </c>
      <c r="K5" s="41"/>
      <c r="L5" s="10">
        <v>456</v>
      </c>
      <c r="M5" s="41"/>
      <c r="N5" s="41"/>
      <c r="O5" s="41"/>
      <c r="P5" s="37">
        <v>8.642424</v>
      </c>
      <c r="XEY5"/>
      <c r="XEZ5"/>
      <c r="XFA5"/>
      <c r="XFB5"/>
      <c r="XFC5"/>
    </row>
    <row r="6" s="7" customFormat="1" ht="18" customHeight="1" spans="1:16383">
      <c r="A6" s="21">
        <v>44804</v>
      </c>
      <c r="B6" s="10" t="s">
        <v>526</v>
      </c>
      <c r="C6" s="26" t="s">
        <v>527</v>
      </c>
      <c r="D6" s="36" t="s">
        <v>131</v>
      </c>
      <c r="E6" s="29">
        <v>0</v>
      </c>
      <c r="F6" s="37">
        <v>73.96668</v>
      </c>
      <c r="G6" s="10">
        <v>1</v>
      </c>
      <c r="H6" s="10">
        <v>1</v>
      </c>
      <c r="I6" s="10">
        <v>0</v>
      </c>
      <c r="J6" s="10">
        <v>0</v>
      </c>
      <c r="K6" s="41"/>
      <c r="L6" s="10">
        <v>531</v>
      </c>
      <c r="M6" s="41"/>
      <c r="N6" s="41"/>
      <c r="O6" s="41"/>
      <c r="P6" s="37">
        <v>16.09333</v>
      </c>
      <c r="XEY6"/>
      <c r="XEZ6"/>
      <c r="XFA6"/>
      <c r="XFB6"/>
      <c r="XFC6"/>
    </row>
    <row r="7" s="7" customFormat="1" ht="18" customHeight="1" spans="1:16383">
      <c r="A7" s="21">
        <v>44804</v>
      </c>
      <c r="B7" s="10" t="s">
        <v>528</v>
      </c>
      <c r="C7" s="26" t="s">
        <v>529</v>
      </c>
      <c r="D7" s="36" t="str">
        <f>VLOOKUP(C7,荣耀全明星主播名单!B:C,2,0)</f>
        <v>半夏</v>
      </c>
      <c r="E7" s="29">
        <v>66</v>
      </c>
      <c r="F7" s="37">
        <v>0</v>
      </c>
      <c r="G7" s="10">
        <v>0</v>
      </c>
      <c r="H7" s="10">
        <v>0</v>
      </c>
      <c r="I7" s="10">
        <v>2</v>
      </c>
      <c r="J7" s="10">
        <v>3</v>
      </c>
      <c r="K7" s="41"/>
      <c r="L7" s="10">
        <v>0</v>
      </c>
      <c r="M7" s="41"/>
      <c r="N7" s="41"/>
      <c r="O7" s="41"/>
      <c r="P7" s="37">
        <v>0</v>
      </c>
      <c r="XEY7"/>
      <c r="XEZ7"/>
      <c r="XFA7"/>
      <c r="XFB7"/>
      <c r="XFC7"/>
    </row>
    <row r="8" s="7" customFormat="1" ht="18" customHeight="1" spans="1:16383">
      <c r="A8" s="21">
        <v>44804</v>
      </c>
      <c r="B8" s="10" t="s">
        <v>530</v>
      </c>
      <c r="C8" s="26" t="s">
        <v>531</v>
      </c>
      <c r="D8" s="36" t="str">
        <f>VLOOKUP(C8,荣耀全明星主播名单!B:C,2,0)</f>
        <v>京游</v>
      </c>
      <c r="E8" s="29">
        <v>0</v>
      </c>
      <c r="F8" s="37">
        <v>0</v>
      </c>
      <c r="G8" s="10">
        <v>0</v>
      </c>
      <c r="H8" s="10">
        <v>0</v>
      </c>
      <c r="I8" s="10">
        <v>0</v>
      </c>
      <c r="J8" s="10">
        <v>1</v>
      </c>
      <c r="K8" s="41"/>
      <c r="L8" s="10">
        <v>0</v>
      </c>
      <c r="M8" s="41"/>
      <c r="N8" s="41"/>
      <c r="O8" s="41"/>
      <c r="P8" s="37">
        <v>0</v>
      </c>
      <c r="XEY8"/>
      <c r="XEZ8"/>
      <c r="XFA8"/>
      <c r="XFB8"/>
      <c r="XFC8"/>
    </row>
    <row r="9" s="7" customFormat="1" ht="18" customHeight="1" spans="1:16383">
      <c r="A9" s="21">
        <v>44804</v>
      </c>
      <c r="B9" s="10" t="s">
        <v>532</v>
      </c>
      <c r="C9" s="26">
        <v>58768792894</v>
      </c>
      <c r="D9" s="36" t="str">
        <f>VLOOKUP(C9,荣耀全明星主播名单!B:C,2,0)</f>
        <v>7KU文化</v>
      </c>
      <c r="E9" s="29">
        <v>0</v>
      </c>
      <c r="F9" s="37">
        <v>71.11668</v>
      </c>
      <c r="G9" s="10">
        <v>0</v>
      </c>
      <c r="H9" s="10">
        <v>0</v>
      </c>
      <c r="I9" s="10">
        <v>0</v>
      </c>
      <c r="J9" s="10">
        <v>0</v>
      </c>
      <c r="K9" s="41"/>
      <c r="L9" s="10">
        <v>235</v>
      </c>
      <c r="M9" s="41"/>
      <c r="N9" s="41"/>
      <c r="O9" s="41"/>
      <c r="P9" s="37">
        <v>2.391892</v>
      </c>
      <c r="XEY9"/>
      <c r="XEZ9"/>
      <c r="XFA9"/>
      <c r="XFB9"/>
      <c r="XFC9"/>
    </row>
    <row r="10" s="7" customFormat="1" ht="18" customHeight="1" spans="1:16383">
      <c r="A10" s="21">
        <v>44804</v>
      </c>
      <c r="B10" s="10" t="s">
        <v>533</v>
      </c>
      <c r="C10" s="26">
        <v>96545830246</v>
      </c>
      <c r="D10" s="36" t="str">
        <f>VLOOKUP(C10,荣耀全明星主播名单!B:C,2,0)</f>
        <v>半夏</v>
      </c>
      <c r="E10" s="29">
        <v>30</v>
      </c>
      <c r="F10" s="37">
        <v>0</v>
      </c>
      <c r="G10" s="10">
        <v>0</v>
      </c>
      <c r="H10" s="10">
        <v>0</v>
      </c>
      <c r="I10" s="10">
        <v>1</v>
      </c>
      <c r="J10" s="10">
        <v>1</v>
      </c>
      <c r="K10" s="41"/>
      <c r="L10" s="10">
        <v>0</v>
      </c>
      <c r="M10" s="41"/>
      <c r="N10" s="41"/>
      <c r="O10" s="41"/>
      <c r="P10" s="37">
        <v>0</v>
      </c>
      <c r="XEY10"/>
      <c r="XEZ10"/>
      <c r="XFA10"/>
      <c r="XFB10"/>
      <c r="XFC10"/>
    </row>
    <row r="11" s="7" customFormat="1" ht="18" customHeight="1" spans="1:16383">
      <c r="A11" s="21">
        <v>44804</v>
      </c>
      <c r="B11" s="10" t="s">
        <v>534</v>
      </c>
      <c r="C11" s="26">
        <v>211521282780183</v>
      </c>
      <c r="D11" s="36" t="str">
        <f>VLOOKUP(C11,荣耀全明星主播名单!B:C,2,0)</f>
        <v>半夏</v>
      </c>
      <c r="E11" s="29">
        <v>496</v>
      </c>
      <c r="F11" s="37">
        <v>0</v>
      </c>
      <c r="G11" s="10">
        <v>0</v>
      </c>
      <c r="H11" s="10">
        <v>0</v>
      </c>
      <c r="I11" s="10">
        <v>1</v>
      </c>
      <c r="J11" s="10">
        <v>2</v>
      </c>
      <c r="K11" s="41"/>
      <c r="L11" s="10">
        <v>0</v>
      </c>
      <c r="M11" s="41"/>
      <c r="N11" s="41"/>
      <c r="O11" s="41"/>
      <c r="P11" s="37">
        <v>0</v>
      </c>
      <c r="XEY11"/>
      <c r="XEZ11"/>
      <c r="XFA11"/>
      <c r="XFB11"/>
      <c r="XFC11"/>
    </row>
    <row r="12" s="7" customFormat="1" ht="18" customHeight="1" spans="1:16383">
      <c r="A12" s="21">
        <v>44804</v>
      </c>
      <c r="B12" s="10" t="s">
        <v>535</v>
      </c>
      <c r="C12" s="26">
        <v>0</v>
      </c>
      <c r="D12" s="36">
        <f>VLOOKUP(C12,荣耀全明星主播名单!B:C,2,0)</f>
        <v>0</v>
      </c>
      <c r="E12" s="29">
        <v>30.01</v>
      </c>
      <c r="F12" s="37">
        <v>0</v>
      </c>
      <c r="G12" s="10">
        <v>0</v>
      </c>
      <c r="H12" s="10">
        <v>0</v>
      </c>
      <c r="I12" s="10">
        <v>2</v>
      </c>
      <c r="J12" s="10">
        <v>0</v>
      </c>
      <c r="K12" s="41"/>
      <c r="L12" s="10">
        <v>0</v>
      </c>
      <c r="M12" s="41"/>
      <c r="N12" s="41"/>
      <c r="O12" s="41"/>
      <c r="P12" s="37">
        <v>0</v>
      </c>
      <c r="XEY12"/>
      <c r="XEZ12"/>
      <c r="XFA12"/>
      <c r="XFB12"/>
      <c r="XFC12"/>
    </row>
    <row r="13" s="7" customFormat="1" ht="18" customHeight="1" spans="1:16383">
      <c r="A13" s="21">
        <v>44804</v>
      </c>
      <c r="B13" s="10" t="s">
        <v>536</v>
      </c>
      <c r="C13" s="26" t="s">
        <v>537</v>
      </c>
      <c r="D13" s="36" t="str">
        <f>VLOOKUP(C13,荣耀全明星主播名单!B:C,2,0)</f>
        <v>鲸娱互娱</v>
      </c>
      <c r="E13" s="29">
        <v>197</v>
      </c>
      <c r="F13" s="37">
        <v>530.66664</v>
      </c>
      <c r="G13" s="10">
        <v>22</v>
      </c>
      <c r="H13" s="10">
        <v>19</v>
      </c>
      <c r="I13" s="10">
        <v>2</v>
      </c>
      <c r="J13" s="10">
        <v>6</v>
      </c>
      <c r="K13" s="41"/>
      <c r="L13" s="10">
        <v>4974</v>
      </c>
      <c r="M13" s="41"/>
      <c r="N13" s="41"/>
      <c r="O13" s="41"/>
      <c r="P13" s="37">
        <v>99.2364</v>
      </c>
      <c r="XEY13"/>
      <c r="XEZ13"/>
      <c r="XFA13"/>
      <c r="XFB13"/>
      <c r="XFC13"/>
    </row>
    <row r="14" s="7" customFormat="1" ht="18" customHeight="1" spans="1:16383">
      <c r="A14" s="21">
        <v>44804</v>
      </c>
      <c r="B14" s="10" t="s">
        <v>538</v>
      </c>
      <c r="C14" s="26">
        <v>96186959405</v>
      </c>
      <c r="D14" s="36" t="str">
        <f>VLOOKUP(C14,荣耀全明星主播名单!B:C,2,0)</f>
        <v>极光</v>
      </c>
      <c r="E14" s="29">
        <v>0</v>
      </c>
      <c r="F14" s="37">
        <v>0</v>
      </c>
      <c r="G14" s="10">
        <v>0</v>
      </c>
      <c r="H14" s="10">
        <v>0</v>
      </c>
      <c r="I14" s="10">
        <v>0</v>
      </c>
      <c r="J14" s="10">
        <v>1</v>
      </c>
      <c r="K14" s="41"/>
      <c r="L14" s="10">
        <v>0</v>
      </c>
      <c r="M14" s="41"/>
      <c r="N14" s="41"/>
      <c r="O14" s="41"/>
      <c r="P14" s="37">
        <v>0</v>
      </c>
      <c r="XEY14"/>
      <c r="XEZ14"/>
      <c r="XFA14"/>
      <c r="XFB14"/>
      <c r="XFC14"/>
    </row>
    <row r="15" s="7" customFormat="1" ht="18" customHeight="1" spans="1:16383">
      <c r="A15" s="21">
        <v>44804</v>
      </c>
      <c r="B15" s="10" t="s">
        <v>539</v>
      </c>
      <c r="C15" s="26">
        <v>64934535567</v>
      </c>
      <c r="D15" s="36" t="str">
        <f>VLOOKUP(C15,荣耀全明星主播名单!B:C,2,0)</f>
        <v>7KU文化</v>
      </c>
      <c r="E15" s="29">
        <v>0</v>
      </c>
      <c r="F15" s="37">
        <v>125.16666</v>
      </c>
      <c r="G15" s="10">
        <v>0</v>
      </c>
      <c r="H15" s="10">
        <v>0</v>
      </c>
      <c r="I15" s="10">
        <v>0</v>
      </c>
      <c r="J15" s="10">
        <v>0</v>
      </c>
      <c r="K15" s="41"/>
      <c r="L15" s="10">
        <v>62</v>
      </c>
      <c r="M15" s="41"/>
      <c r="N15" s="41"/>
      <c r="O15" s="41"/>
      <c r="P15" s="37">
        <v>1.134921</v>
      </c>
      <c r="XEY15"/>
      <c r="XEZ15"/>
      <c r="XFA15"/>
      <c r="XFB15"/>
      <c r="XFC15"/>
    </row>
    <row r="16" s="7" customFormat="1" ht="18" customHeight="1" spans="1:16383">
      <c r="A16" s="21">
        <v>44804</v>
      </c>
      <c r="B16" s="10" t="s">
        <v>540</v>
      </c>
      <c r="C16" s="26" t="s">
        <v>541</v>
      </c>
      <c r="D16" s="36" t="str">
        <f>VLOOKUP(C16,荣耀全明星主播名单!B:C,2,0)</f>
        <v>半夏</v>
      </c>
      <c r="E16" s="29">
        <v>158</v>
      </c>
      <c r="F16" s="37">
        <v>604.7166</v>
      </c>
      <c r="G16" s="10">
        <v>74</v>
      </c>
      <c r="H16" s="10">
        <v>42</v>
      </c>
      <c r="I16" s="10">
        <v>2</v>
      </c>
      <c r="J16" s="10">
        <v>8</v>
      </c>
      <c r="K16" s="41"/>
      <c r="L16" s="10">
        <v>3249</v>
      </c>
      <c r="M16" s="41"/>
      <c r="N16" s="41"/>
      <c r="O16" s="41"/>
      <c r="P16" s="37">
        <v>29.18647</v>
      </c>
      <c r="XEY16"/>
      <c r="XEZ16"/>
      <c r="XFA16"/>
      <c r="XFB16"/>
      <c r="XFC16"/>
    </row>
    <row r="17" s="7" customFormat="1" ht="18" customHeight="1" spans="1:16383">
      <c r="A17" s="21">
        <v>44804</v>
      </c>
      <c r="B17" s="10" t="s">
        <v>542</v>
      </c>
      <c r="C17" s="26" t="s">
        <v>543</v>
      </c>
      <c r="D17" s="36" t="str">
        <f>VLOOKUP(C17,荣耀全明星主播名单!B:C,2,0)</f>
        <v>半夏</v>
      </c>
      <c r="E17" s="29">
        <v>0</v>
      </c>
      <c r="F17" s="37">
        <v>276.53334</v>
      </c>
      <c r="G17" s="10">
        <v>1</v>
      </c>
      <c r="H17" s="10">
        <v>0</v>
      </c>
      <c r="I17" s="10">
        <v>0</v>
      </c>
      <c r="J17" s="10">
        <v>1</v>
      </c>
      <c r="K17" s="41"/>
      <c r="L17" s="10">
        <v>549</v>
      </c>
      <c r="M17" s="41"/>
      <c r="N17" s="41"/>
      <c r="O17" s="41"/>
      <c r="P17" s="37">
        <v>4.74552</v>
      </c>
      <c r="XEY17"/>
      <c r="XEZ17"/>
      <c r="XFA17"/>
      <c r="XFB17"/>
      <c r="XFC17"/>
    </row>
    <row r="18" s="7" customFormat="1" ht="18" customHeight="1" spans="1:16383">
      <c r="A18" s="21">
        <v>44804</v>
      </c>
      <c r="B18" s="10" t="s">
        <v>544</v>
      </c>
      <c r="C18" s="26" t="s">
        <v>545</v>
      </c>
      <c r="D18" s="36" t="str">
        <f>VLOOKUP(C18,荣耀全明星主播名单!B:C,2,0)</f>
        <v>7KU文化</v>
      </c>
      <c r="E18" s="29">
        <v>0</v>
      </c>
      <c r="F18" s="37">
        <v>330.73332</v>
      </c>
      <c r="G18" s="10">
        <v>1</v>
      </c>
      <c r="H18" s="10">
        <v>1</v>
      </c>
      <c r="I18" s="10">
        <v>0</v>
      </c>
      <c r="J18" s="10">
        <v>1</v>
      </c>
      <c r="K18" s="41"/>
      <c r="L18" s="10">
        <v>4252</v>
      </c>
      <c r="M18" s="41"/>
      <c r="N18" s="41"/>
      <c r="O18" s="41"/>
      <c r="P18" s="37">
        <v>62.36747</v>
      </c>
      <c r="XEY18"/>
      <c r="XEZ18"/>
      <c r="XFA18"/>
      <c r="XFB18"/>
      <c r="XFC18"/>
    </row>
    <row r="19" s="7" customFormat="1" ht="18" customHeight="1" spans="1:16383">
      <c r="A19" s="21">
        <v>44804</v>
      </c>
      <c r="B19" s="10" t="s">
        <v>309</v>
      </c>
      <c r="C19" s="26">
        <v>106284172363</v>
      </c>
      <c r="D19" s="36" t="str">
        <f>VLOOKUP(C19,荣耀全明星主播名单!B:C,2,0)</f>
        <v>半夏</v>
      </c>
      <c r="E19" s="29">
        <v>36</v>
      </c>
      <c r="F19" s="37">
        <v>217.69998</v>
      </c>
      <c r="G19" s="10">
        <v>5</v>
      </c>
      <c r="H19" s="10">
        <v>1</v>
      </c>
      <c r="I19" s="10">
        <v>1</v>
      </c>
      <c r="J19" s="10">
        <v>0</v>
      </c>
      <c r="K19" s="41"/>
      <c r="L19" s="10">
        <v>567</v>
      </c>
      <c r="M19" s="41"/>
      <c r="N19" s="41"/>
      <c r="O19" s="41"/>
      <c r="P19" s="37">
        <v>3.036364</v>
      </c>
      <c r="XEY19"/>
      <c r="XEZ19"/>
      <c r="XFA19"/>
      <c r="XFB19"/>
      <c r="XFC19"/>
    </row>
    <row r="20" s="7" customFormat="1" ht="18" customHeight="1" spans="1:16383">
      <c r="A20" s="21">
        <v>44804</v>
      </c>
      <c r="B20" s="10" t="s">
        <v>546</v>
      </c>
      <c r="C20" s="26">
        <v>51257950986</v>
      </c>
      <c r="D20" s="36" t="str">
        <f>VLOOKUP(C20,荣耀全明星主播名单!B:C,2,0)</f>
        <v>半夏</v>
      </c>
      <c r="E20" s="29">
        <v>30</v>
      </c>
      <c r="F20" s="37">
        <v>0</v>
      </c>
      <c r="G20" s="10">
        <v>0</v>
      </c>
      <c r="H20" s="10">
        <v>0</v>
      </c>
      <c r="I20" s="10">
        <v>1</v>
      </c>
      <c r="J20" s="10">
        <v>2</v>
      </c>
      <c r="K20" s="41"/>
      <c r="L20" s="10">
        <v>0</v>
      </c>
      <c r="M20" s="41"/>
      <c r="N20" s="41"/>
      <c r="O20" s="41"/>
      <c r="P20" s="37">
        <v>0</v>
      </c>
      <c r="XEY20"/>
      <c r="XEZ20"/>
      <c r="XFA20"/>
      <c r="XFB20"/>
      <c r="XFC20"/>
    </row>
    <row r="21" s="7" customFormat="1" ht="18" customHeight="1" spans="1:16383">
      <c r="A21" s="21">
        <v>44804</v>
      </c>
      <c r="B21" s="10" t="s">
        <v>547</v>
      </c>
      <c r="C21" s="26">
        <v>106754625669</v>
      </c>
      <c r="D21" s="36" t="str">
        <f>VLOOKUP(C21,荣耀全明星主播名单!B:C,2,0)</f>
        <v>MF电竞娱乐</v>
      </c>
      <c r="E21" s="29">
        <v>0</v>
      </c>
      <c r="F21" s="37">
        <v>1.24998</v>
      </c>
      <c r="G21" s="10">
        <v>0</v>
      </c>
      <c r="H21" s="10">
        <v>0</v>
      </c>
      <c r="I21" s="10">
        <v>0</v>
      </c>
      <c r="J21" s="10">
        <v>0</v>
      </c>
      <c r="K21" s="41"/>
      <c r="L21" s="10">
        <v>3</v>
      </c>
      <c r="M21" s="41"/>
      <c r="N21" s="41"/>
      <c r="O21" s="41"/>
      <c r="P21" s="37">
        <v>0</v>
      </c>
      <c r="XEY21"/>
      <c r="XEZ21"/>
      <c r="XFA21"/>
      <c r="XFB21"/>
      <c r="XFC21"/>
    </row>
    <row r="22" s="7" customFormat="1" ht="18" customHeight="1" spans="1:16383">
      <c r="A22" s="21">
        <v>44804</v>
      </c>
      <c r="B22" s="10" t="s">
        <v>548</v>
      </c>
      <c r="C22" s="26">
        <v>102169160654</v>
      </c>
      <c r="D22" s="36" t="str">
        <f>VLOOKUP(C22,荣耀全明星主播名单!B:C,2,0)</f>
        <v>半夏</v>
      </c>
      <c r="E22" s="29">
        <v>0</v>
      </c>
      <c r="F22" s="37">
        <v>377.01666</v>
      </c>
      <c r="G22" s="10">
        <v>0</v>
      </c>
      <c r="H22" s="10">
        <v>0</v>
      </c>
      <c r="I22" s="10">
        <v>0</v>
      </c>
      <c r="J22" s="10">
        <v>1</v>
      </c>
      <c r="K22" s="41"/>
      <c r="L22" s="10">
        <v>728</v>
      </c>
      <c r="M22" s="41"/>
      <c r="N22" s="41"/>
      <c r="O22" s="41"/>
      <c r="P22" s="37">
        <v>5.564644</v>
      </c>
      <c r="XEY22"/>
      <c r="XEZ22"/>
      <c r="XFA22"/>
      <c r="XFB22"/>
      <c r="XFC22"/>
    </row>
    <row r="23" s="7" customFormat="1" ht="18" customHeight="1" spans="1:16383">
      <c r="A23" s="21">
        <v>44804</v>
      </c>
      <c r="B23" s="10" t="s">
        <v>549</v>
      </c>
      <c r="C23" s="26">
        <v>97081440375</v>
      </c>
      <c r="D23" s="36" t="str">
        <f>VLOOKUP(C23,荣耀全明星主播名单!B:C,2,0)</f>
        <v>7KU文化</v>
      </c>
      <c r="E23" s="29">
        <v>0</v>
      </c>
      <c r="F23" s="37">
        <v>229.2</v>
      </c>
      <c r="G23" s="10">
        <v>0</v>
      </c>
      <c r="H23" s="10">
        <v>0</v>
      </c>
      <c r="I23" s="10">
        <v>0</v>
      </c>
      <c r="J23" s="10">
        <v>0</v>
      </c>
      <c r="K23" s="41"/>
      <c r="L23" s="10">
        <v>2804</v>
      </c>
      <c r="M23" s="41"/>
      <c r="N23" s="41"/>
      <c r="O23" s="41"/>
      <c r="P23" s="37">
        <v>32.90987</v>
      </c>
      <c r="XEY23"/>
      <c r="XEZ23"/>
      <c r="XFA23"/>
      <c r="XFB23"/>
      <c r="XFC23"/>
    </row>
    <row r="24" s="7" customFormat="1" ht="18" customHeight="1" spans="1:16383">
      <c r="A24" s="21">
        <v>44804</v>
      </c>
      <c r="B24" s="10" t="s">
        <v>550</v>
      </c>
      <c r="C24" s="26">
        <v>97825223657</v>
      </c>
      <c r="D24" s="36" t="str">
        <f>VLOOKUP(C24,荣耀全明星主播名单!B:C,2,0)</f>
        <v>壹道</v>
      </c>
      <c r="E24" s="29">
        <v>0</v>
      </c>
      <c r="F24" s="37">
        <v>18.23334</v>
      </c>
      <c r="G24" s="10">
        <v>0</v>
      </c>
      <c r="H24" s="10">
        <v>0</v>
      </c>
      <c r="I24" s="10">
        <v>0</v>
      </c>
      <c r="J24" s="10">
        <v>0</v>
      </c>
      <c r="K24" s="41"/>
      <c r="L24" s="10">
        <v>38</v>
      </c>
      <c r="M24" s="41"/>
      <c r="N24" s="41"/>
      <c r="O24" s="41"/>
      <c r="P24" s="37">
        <v>0.736842</v>
      </c>
      <c r="XEY24"/>
      <c r="XEZ24"/>
      <c r="XFA24"/>
      <c r="XFB24"/>
      <c r="XFC24"/>
    </row>
    <row r="25" s="7" customFormat="1" ht="18" customHeight="1" spans="1:16383">
      <c r="A25" s="21">
        <v>44804</v>
      </c>
      <c r="B25" s="10" t="s">
        <v>551</v>
      </c>
      <c r="C25" s="26">
        <v>449050687046686</v>
      </c>
      <c r="D25" s="36">
        <f>VLOOKUP(C25,荣耀全明星主播名单!B:C,2,0)</f>
        <v>0</v>
      </c>
      <c r="E25" s="29">
        <v>0</v>
      </c>
      <c r="F25" s="37">
        <v>501.18336</v>
      </c>
      <c r="G25" s="10">
        <v>35</v>
      </c>
      <c r="H25" s="10">
        <v>17</v>
      </c>
      <c r="I25" s="10">
        <v>0</v>
      </c>
      <c r="J25" s="10">
        <v>1</v>
      </c>
      <c r="K25" s="41"/>
      <c r="L25" s="10">
        <v>5169</v>
      </c>
      <c r="M25" s="41"/>
      <c r="N25" s="41"/>
      <c r="O25" s="41"/>
      <c r="P25" s="37">
        <v>88.46521</v>
      </c>
      <c r="XEY25"/>
      <c r="XEZ25"/>
      <c r="XFA25"/>
      <c r="XFB25"/>
      <c r="XFC25"/>
    </row>
    <row r="26" s="7" customFormat="1" ht="18" customHeight="1" spans="1:16383">
      <c r="A26" s="21">
        <v>44804</v>
      </c>
      <c r="B26" s="10" t="s">
        <v>552</v>
      </c>
      <c r="C26" s="26" t="s">
        <v>553</v>
      </c>
      <c r="D26" s="36" t="str">
        <f>VLOOKUP(C26,荣耀全明星主播名单!B:C,2,0)</f>
        <v>7KU文化</v>
      </c>
      <c r="E26" s="29">
        <v>0</v>
      </c>
      <c r="F26" s="37">
        <v>92.80002</v>
      </c>
      <c r="G26" s="10">
        <v>0</v>
      </c>
      <c r="H26" s="10">
        <v>0</v>
      </c>
      <c r="I26" s="10">
        <v>0</v>
      </c>
      <c r="J26" s="10">
        <v>0</v>
      </c>
      <c r="K26" s="41"/>
      <c r="L26" s="10">
        <v>183</v>
      </c>
      <c r="M26" s="41"/>
      <c r="N26" s="41"/>
      <c r="O26" s="41"/>
      <c r="P26" s="37">
        <v>6.170213</v>
      </c>
      <c r="XEY26"/>
      <c r="XEZ26"/>
      <c r="XFA26"/>
      <c r="XFB26"/>
      <c r="XFC26"/>
    </row>
    <row r="27" s="7" customFormat="1" ht="18" customHeight="1" spans="1:16383">
      <c r="A27" s="8" t="s">
        <v>42</v>
      </c>
      <c r="B27" s="8"/>
      <c r="C27" s="8"/>
      <c r="D27" s="8"/>
      <c r="E27" s="38">
        <f t="shared" ref="E27:P27" si="0">SUM(E3:E26)</f>
        <v>1211.01</v>
      </c>
      <c r="F27" s="35">
        <f t="shared" si="0"/>
        <v>3764.44992</v>
      </c>
      <c r="G27" s="39">
        <f t="shared" si="0"/>
        <v>148</v>
      </c>
      <c r="H27" s="39">
        <f t="shared" si="0"/>
        <v>88</v>
      </c>
      <c r="I27" s="39">
        <f t="shared" si="0"/>
        <v>13</v>
      </c>
      <c r="J27" s="39">
        <f t="shared" si="0"/>
        <v>29</v>
      </c>
      <c r="K27" s="39">
        <f t="shared" si="0"/>
        <v>0</v>
      </c>
      <c r="L27" s="39">
        <f t="shared" si="0"/>
        <v>24878</v>
      </c>
      <c r="M27" s="39">
        <f t="shared" si="0"/>
        <v>0</v>
      </c>
      <c r="N27" s="39">
        <f t="shared" si="0"/>
        <v>0</v>
      </c>
      <c r="O27" s="39">
        <f t="shared" si="0"/>
        <v>0</v>
      </c>
      <c r="P27" s="39">
        <f t="shared" si="0"/>
        <v>404.66183</v>
      </c>
      <c r="XEY27"/>
      <c r="XEZ27"/>
      <c r="XFA27"/>
      <c r="XFB27"/>
      <c r="XFC27"/>
    </row>
    <row r="28" s="7" customFormat="1" ht="18" customHeight="1" spans="1:16383">
      <c r="A28" s="21">
        <v>44803</v>
      </c>
      <c r="B28" s="10" t="s">
        <v>544</v>
      </c>
      <c r="C28" s="26" t="s">
        <v>545</v>
      </c>
      <c r="D28" s="36" t="str">
        <f>VLOOKUP(C28,荣耀全明星主播名单!B:C,2,0)</f>
        <v>7KU文化</v>
      </c>
      <c r="E28" s="29">
        <v>0</v>
      </c>
      <c r="F28" s="37">
        <v>466.45002</v>
      </c>
      <c r="G28" s="10">
        <v>0</v>
      </c>
      <c r="H28" s="10">
        <v>0</v>
      </c>
      <c r="I28" s="10">
        <v>0</v>
      </c>
      <c r="J28" s="10">
        <v>0</v>
      </c>
      <c r="K28" s="41"/>
      <c r="L28" s="10">
        <v>3563</v>
      </c>
      <c r="M28" s="41"/>
      <c r="N28" s="41"/>
      <c r="O28" s="41"/>
      <c r="P28" s="37">
        <v>38.29638</v>
      </c>
      <c r="XEY28"/>
      <c r="XEZ28"/>
      <c r="XFA28"/>
      <c r="XFB28"/>
      <c r="XFC28"/>
    </row>
    <row r="29" s="7" customFormat="1" ht="18" customHeight="1" spans="1:16383">
      <c r="A29" s="21">
        <v>44803</v>
      </c>
      <c r="B29" s="10" t="s">
        <v>554</v>
      </c>
      <c r="C29" s="26">
        <v>457816182631607</v>
      </c>
      <c r="D29" s="36" t="str">
        <f>VLOOKUP(C29,荣耀全明星主播名单!B:C,2,0)</f>
        <v>半夏</v>
      </c>
      <c r="E29" s="29">
        <v>0</v>
      </c>
      <c r="F29" s="37">
        <v>0</v>
      </c>
      <c r="G29" s="10">
        <v>0</v>
      </c>
      <c r="H29" s="10">
        <v>0</v>
      </c>
      <c r="I29" s="10">
        <v>0</v>
      </c>
      <c r="J29" s="10">
        <v>1</v>
      </c>
      <c r="K29" s="41"/>
      <c r="L29" s="10">
        <v>0</v>
      </c>
      <c r="M29" s="41"/>
      <c r="N29" s="41"/>
      <c r="O29" s="41"/>
      <c r="P29" s="37">
        <v>0</v>
      </c>
      <c r="XEY29"/>
      <c r="XEZ29"/>
      <c r="XFA29"/>
      <c r="XFB29"/>
      <c r="XFC29"/>
    </row>
    <row r="30" s="7" customFormat="1" ht="18" customHeight="1" spans="1:16383">
      <c r="A30" s="21">
        <v>44803</v>
      </c>
      <c r="B30" s="10" t="s">
        <v>534</v>
      </c>
      <c r="C30" s="26">
        <v>211521282780183</v>
      </c>
      <c r="D30" s="36" t="str">
        <f>VLOOKUP(C30,荣耀全明星主播名单!B:C,2,0)</f>
        <v>半夏</v>
      </c>
      <c r="E30" s="29">
        <v>0</v>
      </c>
      <c r="F30" s="37">
        <v>0</v>
      </c>
      <c r="G30" s="10">
        <v>0</v>
      </c>
      <c r="H30" s="10">
        <v>0</v>
      </c>
      <c r="I30" s="10">
        <v>0</v>
      </c>
      <c r="J30" s="10">
        <v>2</v>
      </c>
      <c r="K30" s="41"/>
      <c r="L30" s="10">
        <v>0</v>
      </c>
      <c r="M30" s="41"/>
      <c r="N30" s="41"/>
      <c r="O30" s="41"/>
      <c r="P30" s="37">
        <v>0</v>
      </c>
      <c r="XEY30"/>
      <c r="XEZ30"/>
      <c r="XFA30"/>
      <c r="XFB30"/>
      <c r="XFC30"/>
    </row>
    <row r="31" s="7" customFormat="1" ht="18" customHeight="1" spans="1:16383">
      <c r="A31" s="21">
        <v>44803</v>
      </c>
      <c r="B31" s="10" t="s">
        <v>540</v>
      </c>
      <c r="C31" s="26" t="s">
        <v>541</v>
      </c>
      <c r="D31" s="36" t="str">
        <f>VLOOKUP(C31,荣耀全明星主播名单!B:C,2,0)</f>
        <v>半夏</v>
      </c>
      <c r="E31" s="29">
        <v>0</v>
      </c>
      <c r="F31" s="37">
        <v>199.15002</v>
      </c>
      <c r="G31" s="10">
        <v>3</v>
      </c>
      <c r="H31" s="10">
        <v>1</v>
      </c>
      <c r="I31" s="10">
        <v>0</v>
      </c>
      <c r="J31" s="10">
        <v>3</v>
      </c>
      <c r="K31" s="41"/>
      <c r="L31" s="10">
        <v>740</v>
      </c>
      <c r="M31" s="41"/>
      <c r="N31" s="41"/>
      <c r="O31" s="41"/>
      <c r="P31" s="37">
        <v>12.8</v>
      </c>
      <c r="XEY31"/>
      <c r="XEZ31"/>
      <c r="XFA31"/>
      <c r="XFB31"/>
      <c r="XFC31"/>
    </row>
    <row r="32" s="7" customFormat="1" ht="18" customHeight="1" spans="1:16383">
      <c r="A32" s="21">
        <v>44803</v>
      </c>
      <c r="B32" s="10" t="s">
        <v>523</v>
      </c>
      <c r="C32" s="26">
        <v>64666808379</v>
      </c>
      <c r="D32" s="36" t="str">
        <f>VLOOKUP(C32,荣耀全明星主播名单!B:C,2,0)</f>
        <v>半夏</v>
      </c>
      <c r="E32" s="29">
        <v>0</v>
      </c>
      <c r="F32" s="37">
        <v>0</v>
      </c>
      <c r="G32" s="10">
        <v>0</v>
      </c>
      <c r="H32" s="10">
        <v>0</v>
      </c>
      <c r="I32" s="10">
        <v>0</v>
      </c>
      <c r="J32" s="10">
        <v>1</v>
      </c>
      <c r="K32" s="41"/>
      <c r="L32" s="10">
        <v>0</v>
      </c>
      <c r="M32" s="41"/>
      <c r="N32" s="41"/>
      <c r="O32" s="41"/>
      <c r="P32" s="37">
        <v>0</v>
      </c>
      <c r="XEY32"/>
      <c r="XEZ32"/>
      <c r="XFA32"/>
      <c r="XFB32"/>
      <c r="XFC32"/>
    </row>
    <row r="33" s="7" customFormat="1" ht="18" customHeight="1" spans="1:16383">
      <c r="A33" s="21">
        <v>44803</v>
      </c>
      <c r="B33" s="10" t="s">
        <v>538</v>
      </c>
      <c r="C33" s="26">
        <v>96186959405</v>
      </c>
      <c r="D33" s="36" t="str">
        <f>VLOOKUP(C33,荣耀全明星主播名单!B:C,2,0)</f>
        <v>极光</v>
      </c>
      <c r="E33" s="29">
        <v>108</v>
      </c>
      <c r="F33" s="37">
        <v>0</v>
      </c>
      <c r="G33" s="10">
        <v>0</v>
      </c>
      <c r="H33" s="10">
        <v>0</v>
      </c>
      <c r="I33" s="10">
        <v>1</v>
      </c>
      <c r="J33" s="10">
        <v>1</v>
      </c>
      <c r="K33" s="41"/>
      <c r="L33" s="10">
        <v>0</v>
      </c>
      <c r="M33" s="41"/>
      <c r="N33" s="41"/>
      <c r="O33" s="41"/>
      <c r="P33" s="37">
        <v>0</v>
      </c>
      <c r="XEY33"/>
      <c r="XEZ33"/>
      <c r="XFA33"/>
      <c r="XFB33"/>
      <c r="XFC33"/>
    </row>
    <row r="34" s="7" customFormat="1" ht="18" customHeight="1" spans="1:16383">
      <c r="A34" s="21">
        <v>44803</v>
      </c>
      <c r="B34" s="10" t="s">
        <v>546</v>
      </c>
      <c r="C34" s="26">
        <v>51257950986</v>
      </c>
      <c r="D34" s="36" t="str">
        <f>VLOOKUP(C34,荣耀全明星主播名单!B:C,2,0)</f>
        <v>半夏</v>
      </c>
      <c r="E34" s="29">
        <v>0</v>
      </c>
      <c r="F34" s="37">
        <v>0</v>
      </c>
      <c r="G34" s="10">
        <v>0</v>
      </c>
      <c r="H34" s="10">
        <v>0</v>
      </c>
      <c r="I34" s="10">
        <v>0</v>
      </c>
      <c r="J34" s="10">
        <v>2</v>
      </c>
      <c r="K34" s="41"/>
      <c r="L34" s="10">
        <v>0</v>
      </c>
      <c r="M34" s="41"/>
      <c r="N34" s="41"/>
      <c r="O34" s="41"/>
      <c r="P34" s="37">
        <v>0</v>
      </c>
      <c r="XEY34"/>
      <c r="XEZ34"/>
      <c r="XFA34"/>
      <c r="XFB34"/>
      <c r="XFC34"/>
    </row>
    <row r="35" s="7" customFormat="1" ht="18" customHeight="1" spans="1:16383">
      <c r="A35" s="21">
        <v>44803</v>
      </c>
      <c r="B35" s="10" t="s">
        <v>551</v>
      </c>
      <c r="C35" s="26">
        <v>449050687046686</v>
      </c>
      <c r="D35" s="36">
        <f>VLOOKUP(C35,荣耀全明星主播名单!B:C,2,0)</f>
        <v>0</v>
      </c>
      <c r="E35" s="29">
        <v>0</v>
      </c>
      <c r="F35" s="37">
        <v>10.2</v>
      </c>
      <c r="G35" s="10">
        <v>0</v>
      </c>
      <c r="H35" s="10">
        <v>0</v>
      </c>
      <c r="I35" s="10">
        <v>0</v>
      </c>
      <c r="J35" s="10">
        <v>0</v>
      </c>
      <c r="K35" s="41"/>
      <c r="L35" s="10">
        <v>143</v>
      </c>
      <c r="M35" s="41"/>
      <c r="N35" s="41"/>
      <c r="O35" s="41"/>
      <c r="P35" s="37">
        <v>35.36364</v>
      </c>
      <c r="XEY35"/>
      <c r="XEZ35"/>
      <c r="XFA35"/>
      <c r="XFB35"/>
      <c r="XFC35"/>
    </row>
    <row r="36" s="7" customFormat="1" ht="18" customHeight="1" spans="1:16383">
      <c r="A36" s="21">
        <v>44803</v>
      </c>
      <c r="B36" s="10" t="s">
        <v>549</v>
      </c>
      <c r="C36" s="26">
        <v>97081440375</v>
      </c>
      <c r="D36" s="36" t="str">
        <f>VLOOKUP(C36,荣耀全明星主播名单!B:C,2,0)</f>
        <v>7KU文化</v>
      </c>
      <c r="E36" s="29">
        <v>0</v>
      </c>
      <c r="F36" s="37">
        <v>184.58334</v>
      </c>
      <c r="G36" s="10">
        <v>0</v>
      </c>
      <c r="H36" s="10">
        <v>0</v>
      </c>
      <c r="I36" s="10">
        <v>0</v>
      </c>
      <c r="J36" s="10">
        <v>0</v>
      </c>
      <c r="K36" s="41"/>
      <c r="L36" s="10">
        <v>2798</v>
      </c>
      <c r="M36" s="41"/>
      <c r="N36" s="41"/>
      <c r="O36" s="41"/>
      <c r="P36" s="37">
        <v>44.6828</v>
      </c>
      <c r="XEY36"/>
      <c r="XEZ36"/>
      <c r="XFA36"/>
      <c r="XFB36"/>
      <c r="XFC36"/>
    </row>
    <row r="37" s="7" customFormat="1" ht="18" customHeight="1" spans="1:16383">
      <c r="A37" s="21">
        <v>44803</v>
      </c>
      <c r="B37" s="10" t="s">
        <v>555</v>
      </c>
      <c r="C37" s="26">
        <v>111166163440</v>
      </c>
      <c r="D37" s="36" t="str">
        <f>VLOOKUP(C37,荣耀全明星主播名单!B:C,2,0)</f>
        <v>7KU文化</v>
      </c>
      <c r="E37" s="29">
        <v>0</v>
      </c>
      <c r="F37" s="37">
        <v>92.35002</v>
      </c>
      <c r="G37" s="10">
        <v>0</v>
      </c>
      <c r="H37" s="10">
        <v>0</v>
      </c>
      <c r="I37" s="10">
        <v>0</v>
      </c>
      <c r="J37" s="10">
        <v>0</v>
      </c>
      <c r="K37" s="41"/>
      <c r="L37" s="10">
        <v>2098</v>
      </c>
      <c r="M37" s="41"/>
      <c r="N37" s="41"/>
      <c r="O37" s="41"/>
      <c r="P37" s="37">
        <v>84.98925</v>
      </c>
      <c r="XEY37"/>
      <c r="XEZ37"/>
      <c r="XFA37"/>
      <c r="XFB37"/>
      <c r="XFC37"/>
    </row>
    <row r="38" s="7" customFormat="1" ht="18" customHeight="1" spans="1:16383">
      <c r="A38" s="21">
        <v>44803</v>
      </c>
      <c r="B38" s="10" t="s">
        <v>536</v>
      </c>
      <c r="C38" s="26" t="s">
        <v>537</v>
      </c>
      <c r="D38" s="36" t="str">
        <f>VLOOKUP(C38,荣耀全明星主播名单!B:C,2,0)</f>
        <v>鲸娱互娱</v>
      </c>
      <c r="E38" s="29">
        <v>0</v>
      </c>
      <c r="F38" s="37">
        <v>217.45002</v>
      </c>
      <c r="G38" s="10">
        <v>2</v>
      </c>
      <c r="H38" s="10">
        <v>1</v>
      </c>
      <c r="I38" s="10">
        <v>0</v>
      </c>
      <c r="J38" s="10">
        <v>3</v>
      </c>
      <c r="K38" s="41"/>
      <c r="L38" s="10">
        <v>1843</v>
      </c>
      <c r="M38" s="41"/>
      <c r="N38" s="41"/>
      <c r="O38" s="41"/>
      <c r="P38" s="37">
        <v>60.99083</v>
      </c>
      <c r="XEY38"/>
      <c r="XEZ38"/>
      <c r="XFA38"/>
      <c r="XFB38"/>
      <c r="XFC38"/>
    </row>
    <row r="39" s="7" customFormat="1" ht="18" customHeight="1" spans="1:16383">
      <c r="A39" s="21">
        <v>44803</v>
      </c>
      <c r="B39" s="10" t="s">
        <v>530</v>
      </c>
      <c r="C39" s="26" t="s">
        <v>531</v>
      </c>
      <c r="D39" s="36" t="str">
        <f>VLOOKUP(C39,荣耀全明星主播名单!B:C,2,0)</f>
        <v>京游</v>
      </c>
      <c r="E39" s="29">
        <v>0</v>
      </c>
      <c r="F39" s="37">
        <v>0</v>
      </c>
      <c r="G39" s="10">
        <v>0</v>
      </c>
      <c r="H39" s="10">
        <v>0</v>
      </c>
      <c r="I39" s="10">
        <v>0</v>
      </c>
      <c r="J39" s="10">
        <v>1</v>
      </c>
      <c r="K39" s="41"/>
      <c r="L39" s="10">
        <v>0</v>
      </c>
      <c r="M39" s="41"/>
      <c r="N39" s="41"/>
      <c r="O39" s="41"/>
      <c r="P39" s="37">
        <v>0</v>
      </c>
      <c r="XEY39"/>
      <c r="XEZ39"/>
      <c r="XFA39"/>
      <c r="XFB39"/>
      <c r="XFC39"/>
    </row>
    <row r="40" s="7" customFormat="1" ht="18" customHeight="1" spans="1:16383">
      <c r="A40" s="21">
        <v>44803</v>
      </c>
      <c r="B40" s="10" t="s">
        <v>309</v>
      </c>
      <c r="C40" s="26">
        <v>106284172363</v>
      </c>
      <c r="D40" s="36" t="str">
        <f>VLOOKUP(C40,荣耀全明星主播名单!B:C,2,0)</f>
        <v>半夏</v>
      </c>
      <c r="E40" s="29">
        <v>0</v>
      </c>
      <c r="F40" s="37">
        <v>152.28336</v>
      </c>
      <c r="G40" s="10">
        <v>4</v>
      </c>
      <c r="H40" s="10">
        <v>3</v>
      </c>
      <c r="I40" s="10">
        <v>0</v>
      </c>
      <c r="J40" s="10">
        <v>0</v>
      </c>
      <c r="K40" s="41"/>
      <c r="L40" s="10">
        <v>358</v>
      </c>
      <c r="M40" s="41"/>
      <c r="N40" s="41"/>
      <c r="O40" s="41"/>
      <c r="P40" s="37">
        <v>3.48366</v>
      </c>
      <c r="XEY40"/>
      <c r="XEZ40"/>
      <c r="XFA40"/>
      <c r="XFB40"/>
      <c r="XFC40"/>
    </row>
    <row r="41" s="7" customFormat="1" ht="18" customHeight="1" spans="1:16383">
      <c r="A41" s="21">
        <v>44803</v>
      </c>
      <c r="B41" s="10" t="s">
        <v>528</v>
      </c>
      <c r="C41" s="26" t="s">
        <v>529</v>
      </c>
      <c r="D41" s="36" t="str">
        <f>VLOOKUP(C41,荣耀全明星主播名单!B:C,2,0)</f>
        <v>半夏</v>
      </c>
      <c r="E41" s="29">
        <v>0</v>
      </c>
      <c r="F41" s="37">
        <v>0</v>
      </c>
      <c r="G41" s="10">
        <v>0</v>
      </c>
      <c r="H41" s="10">
        <v>0</v>
      </c>
      <c r="I41" s="10">
        <v>0</v>
      </c>
      <c r="J41" s="10">
        <v>3</v>
      </c>
      <c r="K41" s="41"/>
      <c r="L41" s="10">
        <v>0</v>
      </c>
      <c r="M41" s="41"/>
      <c r="N41" s="41"/>
      <c r="O41" s="41"/>
      <c r="P41" s="37">
        <v>0</v>
      </c>
      <c r="XEY41"/>
      <c r="XEZ41"/>
      <c r="XFA41"/>
      <c r="XFB41"/>
      <c r="XFC41"/>
    </row>
    <row r="42" s="7" customFormat="1" ht="18" customHeight="1" spans="1:16383">
      <c r="A42" s="21">
        <v>44803</v>
      </c>
      <c r="B42" s="10" t="s">
        <v>539</v>
      </c>
      <c r="C42" s="26">
        <v>64934535567</v>
      </c>
      <c r="D42" s="36" t="str">
        <f>VLOOKUP(C42,荣耀全明星主播名单!B:C,2,0)</f>
        <v>7KU文化</v>
      </c>
      <c r="E42" s="29">
        <v>0</v>
      </c>
      <c r="F42" s="37">
        <v>430.78332</v>
      </c>
      <c r="G42" s="10">
        <v>0</v>
      </c>
      <c r="H42" s="10">
        <v>0</v>
      </c>
      <c r="I42" s="10">
        <v>0</v>
      </c>
      <c r="J42" s="10">
        <v>0</v>
      </c>
      <c r="K42" s="41"/>
      <c r="L42" s="10">
        <v>151</v>
      </c>
      <c r="M42" s="41"/>
      <c r="N42" s="41"/>
      <c r="O42" s="41"/>
      <c r="P42" s="37">
        <v>1.136259</v>
      </c>
      <c r="XEY42"/>
      <c r="XEZ42"/>
      <c r="XFA42"/>
      <c r="XFB42"/>
      <c r="XFC42"/>
    </row>
    <row r="43" s="7" customFormat="1" ht="18" customHeight="1" spans="1:16383">
      <c r="A43" s="21">
        <v>44803</v>
      </c>
      <c r="B43" s="10" t="s">
        <v>550</v>
      </c>
      <c r="C43" s="26">
        <v>97825223657</v>
      </c>
      <c r="D43" s="36" t="str">
        <f>VLOOKUP(C43,荣耀全明星主播名单!B:C,2,0)</f>
        <v>壹道</v>
      </c>
      <c r="E43" s="29">
        <v>0</v>
      </c>
      <c r="F43" s="37">
        <v>46.2</v>
      </c>
      <c r="G43" s="10">
        <v>0</v>
      </c>
      <c r="H43" s="10">
        <v>0</v>
      </c>
      <c r="I43" s="10">
        <v>0</v>
      </c>
      <c r="J43" s="10">
        <v>0</v>
      </c>
      <c r="K43" s="41"/>
      <c r="L43" s="10">
        <v>60</v>
      </c>
      <c r="M43" s="41"/>
      <c r="N43" s="41"/>
      <c r="O43" s="41"/>
      <c r="P43" s="37">
        <v>3.301887</v>
      </c>
      <c r="XEY43"/>
      <c r="XEZ43"/>
      <c r="XFA43"/>
      <c r="XFB43"/>
      <c r="XFC43"/>
    </row>
    <row r="44" s="7" customFormat="1" ht="18" customHeight="1" spans="1:16383">
      <c r="A44" s="21">
        <v>44803</v>
      </c>
      <c r="B44" s="10" t="s">
        <v>533</v>
      </c>
      <c r="C44" s="26">
        <v>96545830246</v>
      </c>
      <c r="D44" s="36" t="str">
        <f>VLOOKUP(C44,荣耀全明星主播名单!B:C,2,0)</f>
        <v>半夏</v>
      </c>
      <c r="E44" s="29">
        <v>0</v>
      </c>
      <c r="F44" s="37">
        <v>0</v>
      </c>
      <c r="G44" s="10">
        <v>0</v>
      </c>
      <c r="H44" s="10">
        <v>0</v>
      </c>
      <c r="I44" s="10">
        <v>0</v>
      </c>
      <c r="J44" s="10">
        <v>1</v>
      </c>
      <c r="K44" s="41"/>
      <c r="L44" s="10">
        <v>0</v>
      </c>
      <c r="M44" s="41"/>
      <c r="N44" s="41"/>
      <c r="O44" s="41"/>
      <c r="P44" s="37">
        <v>0</v>
      </c>
      <c r="XEY44"/>
      <c r="XEZ44"/>
      <c r="XFA44"/>
      <c r="XFB44"/>
      <c r="XFC44"/>
    </row>
    <row r="45" s="7" customFormat="1" ht="18" customHeight="1" spans="1:16383">
      <c r="A45" s="21">
        <v>44803</v>
      </c>
      <c r="B45" s="10" t="s">
        <v>547</v>
      </c>
      <c r="C45" s="26">
        <v>106754625669</v>
      </c>
      <c r="D45" s="36" t="str">
        <f>VLOOKUP(C45,荣耀全明星主播名单!B:C,2,0)</f>
        <v>MF电竞娱乐</v>
      </c>
      <c r="E45" s="29">
        <v>0</v>
      </c>
      <c r="F45" s="37">
        <v>168.3</v>
      </c>
      <c r="G45" s="10">
        <v>0</v>
      </c>
      <c r="H45" s="10">
        <v>0</v>
      </c>
      <c r="I45" s="10">
        <v>0</v>
      </c>
      <c r="J45" s="10">
        <v>0</v>
      </c>
      <c r="K45" s="41"/>
      <c r="L45" s="10">
        <v>122</v>
      </c>
      <c r="M45" s="41"/>
      <c r="N45" s="41"/>
      <c r="O45" s="41"/>
      <c r="P45" s="37">
        <v>2.276471</v>
      </c>
      <c r="XEY45"/>
      <c r="XEZ45"/>
      <c r="XFA45"/>
      <c r="XFB45"/>
      <c r="XFC45"/>
    </row>
    <row r="46" s="7" customFormat="1" ht="18" customHeight="1" spans="1:16383">
      <c r="A46" s="21">
        <v>44803</v>
      </c>
      <c r="B46" s="10" t="s">
        <v>542</v>
      </c>
      <c r="C46" s="26" t="s">
        <v>543</v>
      </c>
      <c r="D46" s="36" t="str">
        <f>VLOOKUP(C46,荣耀全明星主播名单!B:C,2,0)</f>
        <v>半夏</v>
      </c>
      <c r="E46" s="29">
        <v>0</v>
      </c>
      <c r="F46" s="37">
        <v>0</v>
      </c>
      <c r="G46" s="10">
        <v>0</v>
      </c>
      <c r="H46" s="10">
        <v>0</v>
      </c>
      <c r="I46" s="10">
        <v>0</v>
      </c>
      <c r="J46" s="10">
        <v>1</v>
      </c>
      <c r="K46" s="41"/>
      <c r="L46" s="10">
        <v>0</v>
      </c>
      <c r="M46" s="41"/>
      <c r="N46" s="41"/>
      <c r="O46" s="41"/>
      <c r="P46" s="37">
        <v>0</v>
      </c>
      <c r="XEY46"/>
      <c r="XEZ46"/>
      <c r="XFA46"/>
      <c r="XFB46"/>
      <c r="XFC46"/>
    </row>
    <row r="47" s="7" customFormat="1" ht="18" customHeight="1" spans="1:16383">
      <c r="A47" s="21">
        <v>44803</v>
      </c>
      <c r="B47" s="10" t="s">
        <v>548</v>
      </c>
      <c r="C47" s="26">
        <v>102169160654</v>
      </c>
      <c r="D47" s="36" t="str">
        <f>VLOOKUP(C47,荣耀全明星主播名单!B:C,2,0)</f>
        <v>半夏</v>
      </c>
      <c r="E47" s="29">
        <v>0</v>
      </c>
      <c r="F47" s="37">
        <v>154.91664</v>
      </c>
      <c r="G47" s="10">
        <v>0</v>
      </c>
      <c r="H47" s="10">
        <v>0</v>
      </c>
      <c r="I47" s="10">
        <v>0</v>
      </c>
      <c r="J47" s="10">
        <v>1</v>
      </c>
      <c r="K47" s="41"/>
      <c r="L47" s="10">
        <v>286</v>
      </c>
      <c r="M47" s="41"/>
      <c r="N47" s="41"/>
      <c r="O47" s="41"/>
      <c r="P47" s="37">
        <v>2.519231</v>
      </c>
      <c r="XEY47"/>
      <c r="XEZ47"/>
      <c r="XFA47"/>
      <c r="XFB47"/>
      <c r="XFC47"/>
    </row>
    <row r="48" s="7" customFormat="1" ht="18" customHeight="1" spans="1:16383">
      <c r="A48" s="21">
        <v>44803</v>
      </c>
      <c r="B48" s="10" t="s">
        <v>532</v>
      </c>
      <c r="C48" s="26">
        <v>58768792894</v>
      </c>
      <c r="D48" s="36" t="str">
        <f>VLOOKUP(C48,荣耀全明星主播名单!B:C,2,0)</f>
        <v>7KU文化</v>
      </c>
      <c r="E48" s="29">
        <v>0</v>
      </c>
      <c r="F48" s="37">
        <v>16.8</v>
      </c>
      <c r="G48" s="10">
        <v>0</v>
      </c>
      <c r="H48" s="10">
        <v>0</v>
      </c>
      <c r="I48" s="10">
        <v>0</v>
      </c>
      <c r="J48" s="10">
        <v>0</v>
      </c>
      <c r="K48" s="41"/>
      <c r="L48" s="10">
        <v>33</v>
      </c>
      <c r="M48" s="41"/>
      <c r="N48" s="41"/>
      <c r="O48" s="41"/>
      <c r="P48" s="37">
        <v>1.352941</v>
      </c>
      <c r="XEY48"/>
      <c r="XEZ48"/>
      <c r="XFA48"/>
      <c r="XFB48"/>
      <c r="XFC48"/>
    </row>
    <row r="49" s="7" customFormat="1" ht="18" customHeight="1" spans="1:16383">
      <c r="A49" s="21">
        <v>44803</v>
      </c>
      <c r="B49" s="10" t="s">
        <v>525</v>
      </c>
      <c r="C49" s="26">
        <v>465795318546926</v>
      </c>
      <c r="D49" s="36" t="str">
        <f>VLOOKUP(C49,荣耀全明星主播名单!B:C,2,0)</f>
        <v>7KU文化</v>
      </c>
      <c r="E49" s="29">
        <v>0</v>
      </c>
      <c r="F49" s="37">
        <v>82.86666</v>
      </c>
      <c r="G49" s="10">
        <v>0</v>
      </c>
      <c r="H49" s="10">
        <v>0</v>
      </c>
      <c r="I49" s="10">
        <v>0</v>
      </c>
      <c r="J49" s="10">
        <v>0</v>
      </c>
      <c r="K49" s="41"/>
      <c r="L49" s="10">
        <v>201</v>
      </c>
      <c r="M49" s="41"/>
      <c r="N49" s="41"/>
      <c r="O49" s="41"/>
      <c r="P49" s="37">
        <v>3.939759</v>
      </c>
      <c r="XEY49"/>
      <c r="XEZ49"/>
      <c r="XFA49"/>
      <c r="XFB49"/>
      <c r="XFC49"/>
    </row>
    <row r="50" s="7" customFormat="1" ht="18" customHeight="1" spans="1:16383">
      <c r="A50" s="21">
        <v>44803</v>
      </c>
      <c r="B50" s="10" t="s">
        <v>556</v>
      </c>
      <c r="C50" s="26">
        <v>760517898019347</v>
      </c>
      <c r="D50" s="36" t="str">
        <f>VLOOKUP(C50,荣耀全明星主播名单!B:C,2,0)</f>
        <v>半夏</v>
      </c>
      <c r="E50" s="29">
        <v>0</v>
      </c>
      <c r="F50" s="37">
        <v>0</v>
      </c>
      <c r="G50" s="10">
        <v>0</v>
      </c>
      <c r="H50" s="10">
        <v>0</v>
      </c>
      <c r="I50" s="10">
        <v>0</v>
      </c>
      <c r="J50" s="10">
        <v>1</v>
      </c>
      <c r="K50" s="41"/>
      <c r="L50" s="10">
        <v>0</v>
      </c>
      <c r="M50" s="41"/>
      <c r="N50" s="41"/>
      <c r="O50" s="41"/>
      <c r="P50" s="37">
        <v>0</v>
      </c>
      <c r="XEY50"/>
      <c r="XEZ50"/>
      <c r="XFA50"/>
      <c r="XFB50"/>
      <c r="XFC50"/>
    </row>
    <row r="51" s="7" customFormat="1" ht="18" customHeight="1" spans="1:16383">
      <c r="A51" s="8" t="s">
        <v>43</v>
      </c>
      <c r="B51" s="8"/>
      <c r="C51" s="8"/>
      <c r="D51" s="8"/>
      <c r="E51" s="38">
        <f t="shared" ref="E51:P51" si="1">SUM(E28:E50)</f>
        <v>108</v>
      </c>
      <c r="F51" s="35">
        <f t="shared" si="1"/>
        <v>2222.3334</v>
      </c>
      <c r="G51" s="39">
        <f t="shared" si="1"/>
        <v>9</v>
      </c>
      <c r="H51" s="39">
        <f t="shared" si="1"/>
        <v>5</v>
      </c>
      <c r="I51" s="39">
        <f t="shared" si="1"/>
        <v>1</v>
      </c>
      <c r="J51" s="39">
        <f t="shared" si="1"/>
        <v>21</v>
      </c>
      <c r="K51" s="39">
        <f t="shared" si="1"/>
        <v>0</v>
      </c>
      <c r="L51" s="39">
        <f t="shared" si="1"/>
        <v>12396</v>
      </c>
      <c r="M51" s="39">
        <f t="shared" si="1"/>
        <v>0</v>
      </c>
      <c r="N51" s="39">
        <f t="shared" si="1"/>
        <v>0</v>
      </c>
      <c r="O51" s="39">
        <f t="shared" si="1"/>
        <v>0</v>
      </c>
      <c r="P51" s="39">
        <f t="shared" si="1"/>
        <v>295.133108</v>
      </c>
      <c r="XEY51"/>
      <c r="XEZ51"/>
      <c r="XFA51"/>
      <c r="XFB51"/>
      <c r="XFC51"/>
    </row>
    <row r="52" s="7" customFormat="1" ht="18" customHeight="1" spans="1:16383">
      <c r="A52" s="21">
        <v>44802</v>
      </c>
      <c r="B52" s="10" t="s">
        <v>309</v>
      </c>
      <c r="C52" s="26">
        <v>106284172363</v>
      </c>
      <c r="D52" s="36" t="str">
        <f>VLOOKUP(C52,荣耀全明星主播名单!B:C,2,0)</f>
        <v>半夏</v>
      </c>
      <c r="E52" s="29">
        <v>0</v>
      </c>
      <c r="F52" s="37">
        <v>72.10002</v>
      </c>
      <c r="G52" s="10">
        <v>1</v>
      </c>
      <c r="H52" s="10">
        <v>0</v>
      </c>
      <c r="I52" s="10">
        <v>0</v>
      </c>
      <c r="J52" s="10">
        <v>0</v>
      </c>
      <c r="K52" s="41"/>
      <c r="L52" s="10">
        <v>178</v>
      </c>
      <c r="M52" s="41"/>
      <c r="N52" s="41"/>
      <c r="O52" s="41"/>
      <c r="P52" s="37">
        <v>2.164384</v>
      </c>
      <c r="XEY52"/>
      <c r="XEZ52"/>
      <c r="XFA52"/>
      <c r="XFB52"/>
      <c r="XFC52"/>
    </row>
    <row r="53" s="7" customFormat="1" ht="18" customHeight="1" spans="1:16383">
      <c r="A53" s="21">
        <v>44802</v>
      </c>
      <c r="B53" s="10" t="s">
        <v>548</v>
      </c>
      <c r="C53" s="26">
        <v>102169160654</v>
      </c>
      <c r="D53" s="36" t="str">
        <f>VLOOKUP(C53,荣耀全明星主播名单!B:C,2,0)</f>
        <v>半夏</v>
      </c>
      <c r="E53" s="29">
        <v>0</v>
      </c>
      <c r="F53" s="37">
        <v>155.61666</v>
      </c>
      <c r="G53" s="10">
        <v>1</v>
      </c>
      <c r="H53" s="10">
        <v>0</v>
      </c>
      <c r="I53" s="10">
        <v>0</v>
      </c>
      <c r="J53" s="10">
        <v>1</v>
      </c>
      <c r="K53" s="41"/>
      <c r="L53" s="10">
        <v>231</v>
      </c>
      <c r="M53" s="41"/>
      <c r="N53" s="41"/>
      <c r="O53" s="41"/>
      <c r="P53" s="37">
        <v>3.192308</v>
      </c>
      <c r="XEY53"/>
      <c r="XEZ53"/>
      <c r="XFA53"/>
      <c r="XFB53"/>
      <c r="XFC53"/>
    </row>
    <row r="54" s="7" customFormat="1" ht="18" customHeight="1" spans="1:16383">
      <c r="A54" s="21">
        <v>44802</v>
      </c>
      <c r="B54" s="10" t="s">
        <v>544</v>
      </c>
      <c r="C54" s="26" t="s">
        <v>545</v>
      </c>
      <c r="D54" s="36" t="str">
        <f>VLOOKUP(C54,荣耀全明星主播名单!B:C,2,0)</f>
        <v>7KU文化</v>
      </c>
      <c r="E54" s="29">
        <v>0</v>
      </c>
      <c r="F54" s="37">
        <v>428.29998</v>
      </c>
      <c r="G54" s="10">
        <v>0</v>
      </c>
      <c r="H54" s="10">
        <v>0</v>
      </c>
      <c r="I54" s="10">
        <v>0</v>
      </c>
      <c r="J54" s="10">
        <v>0</v>
      </c>
      <c r="K54" s="41"/>
      <c r="L54" s="10">
        <v>8075</v>
      </c>
      <c r="M54" s="41"/>
      <c r="N54" s="41"/>
      <c r="O54" s="41"/>
      <c r="P54" s="37">
        <v>73.34266</v>
      </c>
      <c r="XEY54"/>
      <c r="XEZ54"/>
      <c r="XFA54"/>
      <c r="XFB54"/>
      <c r="XFC54"/>
    </row>
    <row r="55" s="7" customFormat="1" ht="18" customHeight="1" spans="1:16383">
      <c r="A55" s="21">
        <v>44802</v>
      </c>
      <c r="B55" s="10" t="s">
        <v>530</v>
      </c>
      <c r="C55" s="26" t="s">
        <v>531</v>
      </c>
      <c r="D55" s="36" t="str">
        <f>VLOOKUP(C55,荣耀全明星主播名单!B:C,2,0)</f>
        <v>京游</v>
      </c>
      <c r="E55" s="29">
        <v>0</v>
      </c>
      <c r="F55" s="37">
        <v>0</v>
      </c>
      <c r="G55" s="10">
        <v>0</v>
      </c>
      <c r="H55" s="10">
        <v>0</v>
      </c>
      <c r="I55" s="10">
        <v>0</v>
      </c>
      <c r="J55" s="10">
        <v>1</v>
      </c>
      <c r="K55" s="41"/>
      <c r="L55" s="10">
        <v>0</v>
      </c>
      <c r="M55" s="41"/>
      <c r="N55" s="41"/>
      <c r="O55" s="41"/>
      <c r="P55" s="37">
        <v>0</v>
      </c>
      <c r="XEY55"/>
      <c r="XEZ55"/>
      <c r="XFA55"/>
      <c r="XFB55"/>
      <c r="XFC55"/>
    </row>
    <row r="56" s="7" customFormat="1" ht="18" customHeight="1" spans="1:16383">
      <c r="A56" s="21">
        <v>44802</v>
      </c>
      <c r="B56" s="10" t="s">
        <v>549</v>
      </c>
      <c r="C56" s="26">
        <v>97081440375</v>
      </c>
      <c r="D56" s="36" t="str">
        <f>VLOOKUP(C56,荣耀全明星主播名单!B:C,2,0)</f>
        <v>7KU文化</v>
      </c>
      <c r="E56" s="29">
        <v>0</v>
      </c>
      <c r="F56" s="37">
        <v>237.18336</v>
      </c>
      <c r="G56" s="10">
        <v>0</v>
      </c>
      <c r="H56" s="10">
        <v>0</v>
      </c>
      <c r="I56" s="10">
        <v>0</v>
      </c>
      <c r="J56" s="10">
        <v>0</v>
      </c>
      <c r="K56" s="41"/>
      <c r="L56" s="10">
        <v>3278</v>
      </c>
      <c r="M56" s="41"/>
      <c r="N56" s="41"/>
      <c r="O56" s="41"/>
      <c r="P56" s="37">
        <v>40.59414</v>
      </c>
      <c r="XEY56"/>
      <c r="XEZ56"/>
      <c r="XFA56"/>
      <c r="XFB56"/>
      <c r="XFC56"/>
    </row>
    <row r="57" s="7" customFormat="1" ht="18" customHeight="1" spans="1:16383">
      <c r="A57" s="21">
        <v>44802</v>
      </c>
      <c r="B57" s="10" t="s">
        <v>540</v>
      </c>
      <c r="C57" s="26" t="s">
        <v>541</v>
      </c>
      <c r="D57" s="36" t="str">
        <f>VLOOKUP(C57,荣耀全明星主播名单!B:C,2,0)</f>
        <v>半夏</v>
      </c>
      <c r="E57" s="29">
        <v>6</v>
      </c>
      <c r="F57" s="37">
        <v>194.36664</v>
      </c>
      <c r="G57" s="10">
        <v>3</v>
      </c>
      <c r="H57" s="10">
        <v>1</v>
      </c>
      <c r="I57" s="10">
        <v>1</v>
      </c>
      <c r="J57" s="10">
        <v>3</v>
      </c>
      <c r="K57" s="41"/>
      <c r="L57" s="10">
        <v>516</v>
      </c>
      <c r="M57" s="41"/>
      <c r="N57" s="41"/>
      <c r="O57" s="41"/>
      <c r="P57" s="37">
        <v>12.73469</v>
      </c>
      <c r="XEY57"/>
      <c r="XEZ57"/>
      <c r="XFA57"/>
      <c r="XFB57"/>
      <c r="XFC57"/>
    </row>
    <row r="58" s="7" customFormat="1" ht="18" customHeight="1" spans="1:16383">
      <c r="A58" s="21">
        <v>44802</v>
      </c>
      <c r="B58" s="10" t="s">
        <v>526</v>
      </c>
      <c r="C58" s="26" t="s">
        <v>527</v>
      </c>
      <c r="D58" s="36" t="s">
        <v>131</v>
      </c>
      <c r="E58" s="29">
        <v>0</v>
      </c>
      <c r="F58" s="37">
        <v>218.95002</v>
      </c>
      <c r="G58" s="10">
        <v>2</v>
      </c>
      <c r="H58" s="10">
        <v>0</v>
      </c>
      <c r="I58" s="10">
        <v>0</v>
      </c>
      <c r="J58" s="10">
        <v>0</v>
      </c>
      <c r="K58" s="41"/>
      <c r="L58" s="10">
        <v>808</v>
      </c>
      <c r="M58" s="41"/>
      <c r="N58" s="41"/>
      <c r="O58" s="41"/>
      <c r="P58" s="37">
        <v>13.55856</v>
      </c>
      <c r="XEY58"/>
      <c r="XEZ58"/>
      <c r="XFA58"/>
      <c r="XFB58"/>
      <c r="XFC58"/>
    </row>
    <row r="59" s="7" customFormat="1" ht="18" customHeight="1" spans="1:16383">
      <c r="A59" s="21">
        <v>44802</v>
      </c>
      <c r="B59" s="10" t="s">
        <v>556</v>
      </c>
      <c r="C59" s="26">
        <v>760517898019347</v>
      </c>
      <c r="D59" s="36" t="str">
        <f>VLOOKUP(C59,荣耀全明星主播名单!B:C,2,0)</f>
        <v>半夏</v>
      </c>
      <c r="E59" s="29">
        <v>0</v>
      </c>
      <c r="F59" s="37">
        <v>0</v>
      </c>
      <c r="G59" s="10">
        <v>0</v>
      </c>
      <c r="H59" s="10">
        <v>0</v>
      </c>
      <c r="I59" s="10">
        <v>0</v>
      </c>
      <c r="J59" s="10">
        <v>1</v>
      </c>
      <c r="K59" s="41"/>
      <c r="L59" s="10">
        <v>0</v>
      </c>
      <c r="M59" s="41"/>
      <c r="N59" s="41"/>
      <c r="O59" s="41"/>
      <c r="P59" s="37">
        <v>0</v>
      </c>
      <c r="XEY59"/>
      <c r="XEZ59"/>
      <c r="XFA59"/>
      <c r="XFB59"/>
      <c r="XFC59"/>
    </row>
    <row r="60" s="7" customFormat="1" ht="18" customHeight="1" spans="1:16383">
      <c r="A60" s="21">
        <v>44802</v>
      </c>
      <c r="B60" s="10" t="s">
        <v>557</v>
      </c>
      <c r="C60" s="26">
        <v>9240628697296</v>
      </c>
      <c r="D60" s="36" t="e">
        <f>VLOOKUP(C60,荣耀全明星主播名单!B:C,2,0)</f>
        <v>#N/A</v>
      </c>
      <c r="E60" s="29">
        <v>0</v>
      </c>
      <c r="F60" s="37">
        <v>15.9</v>
      </c>
      <c r="G60" s="10">
        <v>0</v>
      </c>
      <c r="H60" s="10">
        <v>0</v>
      </c>
      <c r="I60" s="10">
        <v>0</v>
      </c>
      <c r="J60" s="10">
        <v>0</v>
      </c>
      <c r="K60" s="41"/>
      <c r="L60" s="10">
        <v>1208</v>
      </c>
      <c r="M60" s="41"/>
      <c r="N60" s="41"/>
      <c r="O60" s="41"/>
      <c r="P60" s="37">
        <v>12.8125</v>
      </c>
      <c r="XEY60"/>
      <c r="XEZ60"/>
      <c r="XFA60"/>
      <c r="XFB60"/>
      <c r="XFC60"/>
    </row>
    <row r="61" s="7" customFormat="1" ht="18" customHeight="1" spans="1:16383">
      <c r="A61" s="21">
        <v>44802</v>
      </c>
      <c r="B61" s="10" t="s">
        <v>525</v>
      </c>
      <c r="C61" s="26">
        <v>465795318546926</v>
      </c>
      <c r="D61" s="36" t="str">
        <f>VLOOKUP(C61,荣耀全明星主播名单!B:C,2,0)</f>
        <v>7KU文化</v>
      </c>
      <c r="E61" s="29">
        <v>0</v>
      </c>
      <c r="F61" s="37">
        <v>91.30002</v>
      </c>
      <c r="G61" s="10">
        <v>0</v>
      </c>
      <c r="H61" s="10">
        <v>0</v>
      </c>
      <c r="I61" s="10">
        <v>0</v>
      </c>
      <c r="J61" s="10">
        <v>0</v>
      </c>
      <c r="K61" s="41"/>
      <c r="L61" s="10">
        <v>131</v>
      </c>
      <c r="M61" s="41"/>
      <c r="N61" s="41"/>
      <c r="O61" s="41"/>
      <c r="P61" s="37">
        <v>1.641304</v>
      </c>
      <c r="XEY61"/>
      <c r="XEZ61"/>
      <c r="XFA61"/>
      <c r="XFB61"/>
      <c r="XFC61"/>
    </row>
    <row r="62" s="7" customFormat="1" ht="18" customHeight="1" spans="1:16383">
      <c r="A62" s="21">
        <v>44802</v>
      </c>
      <c r="B62" s="10" t="s">
        <v>534</v>
      </c>
      <c r="C62" s="26">
        <v>211521282780183</v>
      </c>
      <c r="D62" s="36" t="str">
        <f>VLOOKUP(C62,荣耀全明星主播名单!B:C,2,0)</f>
        <v>半夏</v>
      </c>
      <c r="E62" s="29">
        <v>0</v>
      </c>
      <c r="F62" s="37">
        <v>0</v>
      </c>
      <c r="G62" s="10">
        <v>0</v>
      </c>
      <c r="H62" s="10">
        <v>0</v>
      </c>
      <c r="I62" s="10">
        <v>0</v>
      </c>
      <c r="J62" s="10">
        <v>2</v>
      </c>
      <c r="K62" s="41"/>
      <c r="L62" s="10">
        <v>0</v>
      </c>
      <c r="M62" s="41"/>
      <c r="N62" s="41"/>
      <c r="O62" s="41"/>
      <c r="P62" s="37">
        <v>0</v>
      </c>
      <c r="XEY62"/>
      <c r="XEZ62"/>
      <c r="XFA62"/>
      <c r="XFB62"/>
      <c r="XFC62"/>
    </row>
    <row r="63" s="7" customFormat="1" ht="18" customHeight="1" spans="1:16383">
      <c r="A63" s="21">
        <v>44802</v>
      </c>
      <c r="B63" s="10" t="s">
        <v>528</v>
      </c>
      <c r="C63" s="26" t="s">
        <v>529</v>
      </c>
      <c r="D63" s="36" t="str">
        <f>VLOOKUP(C63,荣耀全明星主播名单!B:C,2,0)</f>
        <v>半夏</v>
      </c>
      <c r="E63" s="29">
        <v>0</v>
      </c>
      <c r="F63" s="37">
        <v>0</v>
      </c>
      <c r="G63" s="10">
        <v>0</v>
      </c>
      <c r="H63" s="10">
        <v>0</v>
      </c>
      <c r="I63" s="10">
        <v>0</v>
      </c>
      <c r="J63" s="10">
        <v>3</v>
      </c>
      <c r="K63" s="41"/>
      <c r="L63" s="10">
        <v>0</v>
      </c>
      <c r="M63" s="41"/>
      <c r="N63" s="41"/>
      <c r="O63" s="41"/>
      <c r="P63" s="37">
        <v>0</v>
      </c>
      <c r="XEY63"/>
      <c r="XEZ63"/>
      <c r="XFA63"/>
      <c r="XFB63"/>
      <c r="XFC63"/>
    </row>
    <row r="64" s="7" customFormat="1" ht="18" customHeight="1" spans="1:16383">
      <c r="A64" s="21">
        <v>44802</v>
      </c>
      <c r="B64" s="10" t="s">
        <v>538</v>
      </c>
      <c r="C64" s="26">
        <v>96186959405</v>
      </c>
      <c r="D64" s="36" t="str">
        <f>VLOOKUP(C64,荣耀全明星主播名单!B:C,2,0)</f>
        <v>极光</v>
      </c>
      <c r="E64" s="29">
        <v>0</v>
      </c>
      <c r="F64" s="37">
        <v>0</v>
      </c>
      <c r="G64" s="10">
        <v>0</v>
      </c>
      <c r="H64" s="10">
        <v>0</v>
      </c>
      <c r="I64" s="10">
        <v>0</v>
      </c>
      <c r="J64" s="10">
        <v>1</v>
      </c>
      <c r="K64" s="41"/>
      <c r="L64" s="10">
        <v>0</v>
      </c>
      <c r="M64" s="41"/>
      <c r="N64" s="41"/>
      <c r="O64" s="41"/>
      <c r="P64" s="37">
        <v>0</v>
      </c>
      <c r="XEY64"/>
      <c r="XEZ64"/>
      <c r="XFA64"/>
      <c r="XFB64"/>
      <c r="XFC64"/>
    </row>
    <row r="65" s="7" customFormat="1" ht="18" customHeight="1" spans="1:16383">
      <c r="A65" s="21">
        <v>44802</v>
      </c>
      <c r="B65" s="10" t="s">
        <v>523</v>
      </c>
      <c r="C65" s="26">
        <v>64666808379</v>
      </c>
      <c r="D65" s="36" t="str">
        <f>VLOOKUP(C65,荣耀全明星主播名单!B:C,2,0)</f>
        <v>半夏</v>
      </c>
      <c r="E65" s="29">
        <v>0</v>
      </c>
      <c r="F65" s="37">
        <v>0</v>
      </c>
      <c r="G65" s="10">
        <v>0</v>
      </c>
      <c r="H65" s="10">
        <v>0</v>
      </c>
      <c r="I65" s="10">
        <v>0</v>
      </c>
      <c r="J65" s="10">
        <v>1</v>
      </c>
      <c r="K65" s="41"/>
      <c r="L65" s="10">
        <v>0</v>
      </c>
      <c r="M65" s="41"/>
      <c r="N65" s="41"/>
      <c r="O65" s="41"/>
      <c r="P65" s="37">
        <v>0</v>
      </c>
      <c r="XEY65"/>
      <c r="XEZ65"/>
      <c r="XFA65"/>
      <c r="XFB65"/>
      <c r="XFC65"/>
    </row>
    <row r="66" s="7" customFormat="1" ht="18" customHeight="1" spans="1:16383">
      <c r="A66" s="21">
        <v>44802</v>
      </c>
      <c r="B66" s="10" t="s">
        <v>552</v>
      </c>
      <c r="C66" s="26" t="s">
        <v>553</v>
      </c>
      <c r="D66" s="36" t="str">
        <f>VLOOKUP(C66,荣耀全明星主播名单!B:C,2,0)</f>
        <v>7KU文化</v>
      </c>
      <c r="E66" s="29">
        <v>0</v>
      </c>
      <c r="F66" s="37">
        <v>139.00002</v>
      </c>
      <c r="G66" s="10">
        <v>0</v>
      </c>
      <c r="H66" s="10">
        <v>0</v>
      </c>
      <c r="I66" s="10">
        <v>0</v>
      </c>
      <c r="J66" s="10">
        <v>0</v>
      </c>
      <c r="K66" s="41"/>
      <c r="L66" s="10">
        <v>624</v>
      </c>
      <c r="M66" s="41"/>
      <c r="N66" s="41"/>
      <c r="O66" s="41"/>
      <c r="P66" s="37">
        <v>12.35714</v>
      </c>
      <c r="XEY66"/>
      <c r="XEZ66"/>
      <c r="XFA66"/>
      <c r="XFB66"/>
      <c r="XFC66"/>
    </row>
    <row r="67" s="7" customFormat="1" ht="18" customHeight="1" spans="1:16383">
      <c r="A67" s="21">
        <v>44802</v>
      </c>
      <c r="B67" s="10" t="s">
        <v>547</v>
      </c>
      <c r="C67" s="26">
        <v>106754625669</v>
      </c>
      <c r="D67" s="36" t="str">
        <f>VLOOKUP(C67,荣耀全明星主播名单!B:C,2,0)</f>
        <v>MF电竞娱乐</v>
      </c>
      <c r="E67" s="29">
        <v>0</v>
      </c>
      <c r="F67" s="37">
        <v>148.39998</v>
      </c>
      <c r="G67" s="10">
        <v>0</v>
      </c>
      <c r="H67" s="10">
        <v>0</v>
      </c>
      <c r="I67" s="10">
        <v>0</v>
      </c>
      <c r="J67" s="10">
        <v>0</v>
      </c>
      <c r="K67" s="41"/>
      <c r="L67" s="10">
        <v>149</v>
      </c>
      <c r="M67" s="41"/>
      <c r="N67" s="41"/>
      <c r="O67" s="41"/>
      <c r="P67" s="37">
        <v>2.13245</v>
      </c>
      <c r="XEY67"/>
      <c r="XEZ67"/>
      <c r="XFA67"/>
      <c r="XFB67"/>
      <c r="XFC67"/>
    </row>
    <row r="68" s="7" customFormat="1" ht="18" customHeight="1" spans="1:16383">
      <c r="A68" s="21">
        <v>44802</v>
      </c>
      <c r="B68" s="10" t="s">
        <v>558</v>
      </c>
      <c r="C68" s="26" t="s">
        <v>559</v>
      </c>
      <c r="D68" s="36" t="str">
        <f>VLOOKUP(C68,荣耀全明星主播名单!B:C,2,0)</f>
        <v>半夏</v>
      </c>
      <c r="E68" s="29">
        <v>0</v>
      </c>
      <c r="F68" s="37">
        <v>0</v>
      </c>
      <c r="G68" s="10">
        <v>0</v>
      </c>
      <c r="H68" s="10">
        <v>0</v>
      </c>
      <c r="I68" s="10">
        <v>0</v>
      </c>
      <c r="J68" s="10">
        <v>1</v>
      </c>
      <c r="K68" s="41"/>
      <c r="L68" s="10">
        <v>0</v>
      </c>
      <c r="M68" s="41"/>
      <c r="N68" s="41"/>
      <c r="O68" s="41"/>
      <c r="P68" s="37">
        <v>0</v>
      </c>
      <c r="XEY68"/>
      <c r="XEZ68"/>
      <c r="XFA68"/>
      <c r="XFB68"/>
      <c r="XFC68"/>
    </row>
    <row r="69" s="7" customFormat="1" ht="18" customHeight="1" spans="1:16383">
      <c r="A69" s="21">
        <v>44802</v>
      </c>
      <c r="B69" s="10" t="s">
        <v>533</v>
      </c>
      <c r="C69" s="26">
        <v>96545830246</v>
      </c>
      <c r="D69" s="36" t="str">
        <f>VLOOKUP(C69,荣耀全明星主播名单!B:C,2,0)</f>
        <v>半夏</v>
      </c>
      <c r="E69" s="29">
        <v>0</v>
      </c>
      <c r="F69" s="37">
        <v>0</v>
      </c>
      <c r="G69" s="10">
        <v>0</v>
      </c>
      <c r="H69" s="10">
        <v>0</v>
      </c>
      <c r="I69" s="10">
        <v>0</v>
      </c>
      <c r="J69" s="10">
        <v>1</v>
      </c>
      <c r="K69" s="41"/>
      <c r="L69" s="10">
        <v>0</v>
      </c>
      <c r="M69" s="41"/>
      <c r="N69" s="41"/>
      <c r="O69" s="41"/>
      <c r="P69" s="37">
        <v>0</v>
      </c>
      <c r="XEY69"/>
      <c r="XEZ69"/>
      <c r="XFA69"/>
      <c r="XFB69"/>
      <c r="XFC69"/>
    </row>
    <row r="70" s="7" customFormat="1" ht="18" customHeight="1" spans="1:16383">
      <c r="A70" s="21">
        <v>44802</v>
      </c>
      <c r="B70" s="10" t="s">
        <v>551</v>
      </c>
      <c r="C70" s="26">
        <v>449050687046686</v>
      </c>
      <c r="D70" s="36">
        <f>VLOOKUP(C70,荣耀全明星主播名单!B:C,2,0)</f>
        <v>0</v>
      </c>
      <c r="E70" s="29">
        <v>0</v>
      </c>
      <c r="F70" s="37">
        <v>375.58332</v>
      </c>
      <c r="G70" s="10">
        <v>6</v>
      </c>
      <c r="H70" s="10">
        <v>3</v>
      </c>
      <c r="I70" s="10">
        <v>0</v>
      </c>
      <c r="J70" s="10">
        <v>1</v>
      </c>
      <c r="K70" s="41"/>
      <c r="L70" s="10">
        <v>2500</v>
      </c>
      <c r="M70" s="41"/>
      <c r="N70" s="41"/>
      <c r="O70" s="41"/>
      <c r="P70" s="37">
        <v>51.18302</v>
      </c>
      <c r="XEY70"/>
      <c r="XEZ70"/>
      <c r="XFA70"/>
      <c r="XFB70"/>
      <c r="XFC70"/>
    </row>
    <row r="71" s="7" customFormat="1" ht="18" customHeight="1" spans="1:16383">
      <c r="A71" s="21">
        <v>44802</v>
      </c>
      <c r="B71" s="10" t="s">
        <v>539</v>
      </c>
      <c r="C71" s="26">
        <v>64934535567</v>
      </c>
      <c r="D71" s="36" t="str">
        <f>VLOOKUP(C71,荣耀全明星主播名单!B:C,2,0)</f>
        <v>7KU文化</v>
      </c>
      <c r="E71" s="29">
        <v>0</v>
      </c>
      <c r="F71" s="37">
        <v>127.96668</v>
      </c>
      <c r="G71" s="10">
        <v>0</v>
      </c>
      <c r="H71" s="10">
        <v>0</v>
      </c>
      <c r="I71" s="10">
        <v>0</v>
      </c>
      <c r="J71" s="10">
        <v>0</v>
      </c>
      <c r="K71" s="41"/>
      <c r="L71" s="10">
        <v>75</v>
      </c>
      <c r="M71" s="41"/>
      <c r="N71" s="41"/>
      <c r="O71" s="41"/>
      <c r="P71" s="37">
        <v>0.8125</v>
      </c>
      <c r="XEY71"/>
      <c r="XEZ71"/>
      <c r="XFA71"/>
      <c r="XFB71"/>
      <c r="XFC71"/>
    </row>
    <row r="72" s="7" customFormat="1" ht="18" customHeight="1" spans="1:16383">
      <c r="A72" s="21">
        <v>44802</v>
      </c>
      <c r="B72" s="10" t="s">
        <v>546</v>
      </c>
      <c r="C72" s="26">
        <v>51257950986</v>
      </c>
      <c r="D72" s="36" t="str">
        <f>VLOOKUP(C72,荣耀全明星主播名单!B:C,2,0)</f>
        <v>半夏</v>
      </c>
      <c r="E72" s="29">
        <v>30</v>
      </c>
      <c r="F72" s="37">
        <v>0</v>
      </c>
      <c r="G72" s="10">
        <v>0</v>
      </c>
      <c r="H72" s="10">
        <v>0</v>
      </c>
      <c r="I72" s="10">
        <v>1</v>
      </c>
      <c r="J72" s="10">
        <v>2</v>
      </c>
      <c r="K72" s="41"/>
      <c r="L72" s="10">
        <v>0</v>
      </c>
      <c r="M72" s="41"/>
      <c r="N72" s="41"/>
      <c r="O72" s="41"/>
      <c r="P72" s="37">
        <v>0</v>
      </c>
      <c r="XEY72"/>
      <c r="XEZ72"/>
      <c r="XFA72"/>
      <c r="XFB72"/>
      <c r="XFC72"/>
    </row>
    <row r="73" s="7" customFormat="1" ht="18" customHeight="1" spans="1:16383">
      <c r="A73" s="21">
        <v>44802</v>
      </c>
      <c r="B73" s="10" t="s">
        <v>536</v>
      </c>
      <c r="C73" s="26" t="s">
        <v>537</v>
      </c>
      <c r="D73" s="36" t="str">
        <f>VLOOKUP(C73,荣耀全明星主播名单!B:C,2,0)</f>
        <v>鲸娱互娱</v>
      </c>
      <c r="E73" s="29">
        <v>0</v>
      </c>
      <c r="F73" s="37">
        <v>271.8</v>
      </c>
      <c r="G73" s="10">
        <v>1</v>
      </c>
      <c r="H73" s="10">
        <v>1</v>
      </c>
      <c r="I73" s="10">
        <v>0</v>
      </c>
      <c r="J73" s="10">
        <v>4</v>
      </c>
      <c r="K73" s="41"/>
      <c r="L73" s="10">
        <v>1852</v>
      </c>
      <c r="M73" s="41"/>
      <c r="N73" s="41"/>
      <c r="O73" s="41"/>
      <c r="P73" s="37">
        <v>49.65693</v>
      </c>
      <c r="XEY73"/>
      <c r="XEZ73"/>
      <c r="XFA73"/>
      <c r="XFB73"/>
      <c r="XFC73"/>
    </row>
    <row r="74" s="7" customFormat="1" ht="18" customHeight="1" spans="1:16383">
      <c r="A74" s="8" t="s">
        <v>44</v>
      </c>
      <c r="B74" s="8"/>
      <c r="C74" s="8"/>
      <c r="D74" s="8"/>
      <c r="E74" s="38">
        <f t="shared" ref="E74:P74" si="2">SUM(E52:E73)</f>
        <v>36</v>
      </c>
      <c r="F74" s="35">
        <f t="shared" si="2"/>
        <v>2476.4667</v>
      </c>
      <c r="G74" s="39">
        <f t="shared" si="2"/>
        <v>14</v>
      </c>
      <c r="H74" s="39">
        <f t="shared" si="2"/>
        <v>5</v>
      </c>
      <c r="I74" s="39">
        <f t="shared" si="2"/>
        <v>2</v>
      </c>
      <c r="J74" s="39">
        <f t="shared" si="2"/>
        <v>22</v>
      </c>
      <c r="K74" s="39">
        <f t="shared" si="2"/>
        <v>0</v>
      </c>
      <c r="L74" s="39">
        <f t="shared" si="2"/>
        <v>19625</v>
      </c>
      <c r="M74" s="39">
        <f t="shared" si="2"/>
        <v>0</v>
      </c>
      <c r="N74" s="39">
        <f t="shared" si="2"/>
        <v>0</v>
      </c>
      <c r="O74" s="39">
        <f t="shared" si="2"/>
        <v>0</v>
      </c>
      <c r="P74" s="39">
        <f t="shared" si="2"/>
        <v>276.182586</v>
      </c>
      <c r="XEY74"/>
      <c r="XEZ74"/>
      <c r="XFA74"/>
      <c r="XFB74"/>
      <c r="XFC74"/>
    </row>
    <row r="75" s="7" customFormat="1" ht="18" customHeight="1" spans="1:16383">
      <c r="A75" s="21">
        <v>44801</v>
      </c>
      <c r="B75" s="10" t="s">
        <v>533</v>
      </c>
      <c r="C75" s="26">
        <v>96545830246</v>
      </c>
      <c r="D75" s="36" t="str">
        <f>VLOOKUP(C75,荣耀全明星主播名单!B:C,2,0)</f>
        <v>半夏</v>
      </c>
      <c r="E75" s="29">
        <v>0</v>
      </c>
      <c r="F75" s="37">
        <v>0</v>
      </c>
      <c r="G75" s="10">
        <v>0</v>
      </c>
      <c r="H75" s="10">
        <v>0</v>
      </c>
      <c r="I75" s="10">
        <v>0</v>
      </c>
      <c r="J75" s="10">
        <v>1</v>
      </c>
      <c r="K75" s="41"/>
      <c r="L75" s="10">
        <v>0</v>
      </c>
      <c r="M75" s="41"/>
      <c r="N75" s="41"/>
      <c r="O75" s="41"/>
      <c r="P75" s="37">
        <v>0</v>
      </c>
      <c r="XEY75"/>
      <c r="XEZ75"/>
      <c r="XFA75"/>
      <c r="XFB75"/>
      <c r="XFC75"/>
    </row>
    <row r="76" s="7" customFormat="1" ht="18" customHeight="1" spans="1:16383">
      <c r="A76" s="21">
        <v>44801</v>
      </c>
      <c r="B76" s="10" t="s">
        <v>540</v>
      </c>
      <c r="C76" s="26" t="s">
        <v>541</v>
      </c>
      <c r="D76" s="36" t="str">
        <f>VLOOKUP(C76,荣耀全明星主播名单!B:C,2,0)</f>
        <v>半夏</v>
      </c>
      <c r="E76" s="29">
        <v>195</v>
      </c>
      <c r="F76" s="37">
        <v>88.35</v>
      </c>
      <c r="G76" s="10">
        <v>1</v>
      </c>
      <c r="H76" s="10">
        <v>0</v>
      </c>
      <c r="I76" s="10">
        <v>2</v>
      </c>
      <c r="J76" s="10">
        <v>3</v>
      </c>
      <c r="K76" s="41"/>
      <c r="L76" s="10">
        <v>321</v>
      </c>
      <c r="M76" s="41"/>
      <c r="N76" s="41"/>
      <c r="O76" s="41"/>
      <c r="P76" s="37">
        <v>7.539326</v>
      </c>
      <c r="XEY76"/>
      <c r="XEZ76"/>
      <c r="XFA76"/>
      <c r="XFB76"/>
      <c r="XFC76"/>
    </row>
    <row r="77" s="7" customFormat="1" ht="18" customHeight="1" spans="1:16383">
      <c r="A77" s="21">
        <v>44801</v>
      </c>
      <c r="B77" s="10" t="s">
        <v>560</v>
      </c>
      <c r="C77" s="26">
        <v>59335195133</v>
      </c>
      <c r="D77" s="36" t="str">
        <f>VLOOKUP(C77,荣耀全明星主播名单!B:C,2,0)</f>
        <v>鲸娱互娱</v>
      </c>
      <c r="E77" s="29">
        <v>0</v>
      </c>
      <c r="F77" s="37">
        <v>0</v>
      </c>
      <c r="G77" s="10">
        <v>0</v>
      </c>
      <c r="H77" s="10">
        <v>0</v>
      </c>
      <c r="I77" s="10">
        <v>0</v>
      </c>
      <c r="J77" s="10">
        <v>1</v>
      </c>
      <c r="K77" s="41"/>
      <c r="L77" s="10">
        <v>0</v>
      </c>
      <c r="M77" s="41"/>
      <c r="N77" s="41"/>
      <c r="O77" s="41"/>
      <c r="P77" s="37">
        <v>0</v>
      </c>
      <c r="XEY77"/>
      <c r="XEZ77"/>
      <c r="XFA77"/>
      <c r="XFB77"/>
      <c r="XFC77"/>
    </row>
    <row r="78" s="7" customFormat="1" ht="18" customHeight="1" spans="1:16383">
      <c r="A78" s="21">
        <v>44801</v>
      </c>
      <c r="B78" s="10" t="s">
        <v>561</v>
      </c>
      <c r="C78" s="26">
        <v>64934535567</v>
      </c>
      <c r="D78" s="36" t="str">
        <f>VLOOKUP(C78,荣耀全明星主播名单!B:C,2,0)</f>
        <v>7KU文化</v>
      </c>
      <c r="E78" s="29">
        <v>0</v>
      </c>
      <c r="F78" s="37">
        <v>213.71664</v>
      </c>
      <c r="G78" s="10">
        <v>0</v>
      </c>
      <c r="H78" s="10">
        <v>0</v>
      </c>
      <c r="I78" s="10">
        <v>0</v>
      </c>
      <c r="J78" s="10">
        <v>0</v>
      </c>
      <c r="K78" s="41"/>
      <c r="L78" s="10">
        <v>113</v>
      </c>
      <c r="M78" s="41"/>
      <c r="N78" s="41"/>
      <c r="O78" s="41"/>
      <c r="P78" s="37">
        <v>0.623853</v>
      </c>
      <c r="XEY78"/>
      <c r="XEZ78"/>
      <c r="XFA78"/>
      <c r="XFB78"/>
      <c r="XFC78"/>
    </row>
    <row r="79" s="7" customFormat="1" ht="18" customHeight="1" spans="1:16383">
      <c r="A79" s="21">
        <v>44801</v>
      </c>
      <c r="B79" s="10" t="s">
        <v>528</v>
      </c>
      <c r="C79" s="26" t="s">
        <v>529</v>
      </c>
      <c r="D79" s="36" t="str">
        <f>VLOOKUP(C79,荣耀全明星主播名单!B:C,2,0)</f>
        <v>半夏</v>
      </c>
      <c r="E79" s="29">
        <v>0</v>
      </c>
      <c r="F79" s="37">
        <v>0</v>
      </c>
      <c r="G79" s="10">
        <v>0</v>
      </c>
      <c r="H79" s="10">
        <v>0</v>
      </c>
      <c r="I79" s="10">
        <v>0</v>
      </c>
      <c r="J79" s="10">
        <v>3</v>
      </c>
      <c r="K79" s="41"/>
      <c r="L79" s="10">
        <v>0</v>
      </c>
      <c r="M79" s="41"/>
      <c r="N79" s="41"/>
      <c r="O79" s="41"/>
      <c r="P79" s="37">
        <v>0</v>
      </c>
      <c r="XEY79"/>
      <c r="XEZ79"/>
      <c r="XFA79"/>
      <c r="XFB79"/>
      <c r="XFC79"/>
    </row>
    <row r="80" s="7" customFormat="1" ht="18" customHeight="1" spans="1:16383">
      <c r="A80" s="21">
        <v>44801</v>
      </c>
      <c r="B80" s="10" t="s">
        <v>532</v>
      </c>
      <c r="C80" s="26">
        <v>58768792894</v>
      </c>
      <c r="D80" s="36" t="str">
        <f>VLOOKUP(C80,荣耀全明星主播名单!B:C,2,0)</f>
        <v>7KU文化</v>
      </c>
      <c r="E80" s="29">
        <v>0</v>
      </c>
      <c r="F80" s="37">
        <v>14.76666</v>
      </c>
      <c r="G80" s="10">
        <v>0</v>
      </c>
      <c r="H80" s="10">
        <v>0</v>
      </c>
      <c r="I80" s="10">
        <v>0</v>
      </c>
      <c r="J80" s="10">
        <v>0</v>
      </c>
      <c r="K80" s="41"/>
      <c r="L80" s="10">
        <v>1</v>
      </c>
      <c r="M80" s="41"/>
      <c r="N80" s="41"/>
      <c r="O80" s="41"/>
      <c r="P80" s="37">
        <v>0</v>
      </c>
      <c r="XEY80"/>
      <c r="XEZ80"/>
      <c r="XFA80"/>
      <c r="XFB80"/>
      <c r="XFC80"/>
    </row>
    <row r="81" s="7" customFormat="1" ht="18" customHeight="1" spans="1:16383">
      <c r="A81" s="21">
        <v>44801</v>
      </c>
      <c r="B81" s="10" t="s">
        <v>309</v>
      </c>
      <c r="C81" s="26">
        <v>106284172363</v>
      </c>
      <c r="D81" s="36" t="str">
        <f>VLOOKUP(C81,荣耀全明星主播名单!B:C,2,0)</f>
        <v>半夏</v>
      </c>
      <c r="E81" s="29">
        <v>0</v>
      </c>
      <c r="F81" s="37">
        <v>122.11668</v>
      </c>
      <c r="G81" s="10">
        <v>2</v>
      </c>
      <c r="H81" s="10">
        <v>1</v>
      </c>
      <c r="I81" s="10">
        <v>0</v>
      </c>
      <c r="J81" s="10">
        <v>0</v>
      </c>
      <c r="K81" s="41"/>
      <c r="L81" s="10">
        <v>350</v>
      </c>
      <c r="M81" s="41"/>
      <c r="N81" s="41"/>
      <c r="O81" s="41"/>
      <c r="P81" s="37">
        <v>3.975806</v>
      </c>
      <c r="XEY81"/>
      <c r="XEZ81"/>
      <c r="XFA81"/>
      <c r="XFB81"/>
      <c r="XFC81"/>
    </row>
    <row r="82" s="7" customFormat="1" ht="18" customHeight="1" spans="1:16383">
      <c r="A82" s="21">
        <v>44801</v>
      </c>
      <c r="B82" s="10" t="s">
        <v>562</v>
      </c>
      <c r="C82" s="26">
        <v>54275663493</v>
      </c>
      <c r="D82" s="36" t="str">
        <f>VLOOKUP(C82,荣耀全明星主播名单!B:C,2,0)</f>
        <v>半夏</v>
      </c>
      <c r="E82" s="29">
        <v>0</v>
      </c>
      <c r="F82" s="37">
        <v>0</v>
      </c>
      <c r="G82" s="10">
        <v>0</v>
      </c>
      <c r="H82" s="10">
        <v>0</v>
      </c>
      <c r="I82" s="10">
        <v>0</v>
      </c>
      <c r="J82" s="10">
        <v>1</v>
      </c>
      <c r="K82" s="41"/>
      <c r="L82" s="10">
        <v>0</v>
      </c>
      <c r="M82" s="41"/>
      <c r="N82" s="41"/>
      <c r="O82" s="41"/>
      <c r="P82" s="37">
        <v>0</v>
      </c>
      <c r="XEY82"/>
      <c r="XEZ82"/>
      <c r="XFA82"/>
      <c r="XFB82"/>
      <c r="XFC82"/>
    </row>
    <row r="83" s="7" customFormat="1" ht="18" customHeight="1" spans="1:16383">
      <c r="A83" s="21">
        <v>44801</v>
      </c>
      <c r="B83" s="10" t="s">
        <v>536</v>
      </c>
      <c r="C83" s="26" t="s">
        <v>537</v>
      </c>
      <c r="D83" s="36" t="str">
        <f>VLOOKUP(C83,荣耀全明星主播名单!B:C,2,0)</f>
        <v>鲸娱互娱</v>
      </c>
      <c r="E83" s="29">
        <v>0</v>
      </c>
      <c r="F83" s="37">
        <v>132.93336</v>
      </c>
      <c r="G83" s="10">
        <v>3</v>
      </c>
      <c r="H83" s="10">
        <v>2</v>
      </c>
      <c r="I83" s="10">
        <v>0</v>
      </c>
      <c r="J83" s="10">
        <v>4</v>
      </c>
      <c r="K83" s="41"/>
      <c r="L83" s="10">
        <v>1009</v>
      </c>
      <c r="M83" s="41"/>
      <c r="N83" s="41"/>
      <c r="O83" s="41"/>
      <c r="P83" s="37">
        <v>75.10526</v>
      </c>
      <c r="XEY83"/>
      <c r="XEZ83"/>
      <c r="XFA83"/>
      <c r="XFB83"/>
      <c r="XFC83"/>
    </row>
    <row r="84" s="7" customFormat="1" ht="18" customHeight="1" spans="1:16383">
      <c r="A84" s="21">
        <v>44801</v>
      </c>
      <c r="B84" s="10" t="s">
        <v>523</v>
      </c>
      <c r="C84" s="26">
        <v>64666808379</v>
      </c>
      <c r="D84" s="36" t="str">
        <f>VLOOKUP(C84,荣耀全明星主播名单!B:C,2,0)</f>
        <v>半夏</v>
      </c>
      <c r="E84" s="29">
        <v>0</v>
      </c>
      <c r="F84" s="37">
        <v>0</v>
      </c>
      <c r="G84" s="10">
        <v>0</v>
      </c>
      <c r="H84" s="10">
        <v>0</v>
      </c>
      <c r="I84" s="10">
        <v>0</v>
      </c>
      <c r="J84" s="10">
        <v>1</v>
      </c>
      <c r="K84" s="41"/>
      <c r="L84" s="10">
        <v>0</v>
      </c>
      <c r="M84" s="41"/>
      <c r="N84" s="41"/>
      <c r="O84" s="41"/>
      <c r="P84" s="37">
        <v>0</v>
      </c>
      <c r="XEY84"/>
      <c r="XEZ84"/>
      <c r="XFA84"/>
      <c r="XFB84"/>
      <c r="XFC84"/>
    </row>
    <row r="85" s="7" customFormat="1" ht="18" customHeight="1" spans="1:16383">
      <c r="A85" s="21">
        <v>44801</v>
      </c>
      <c r="B85" s="10" t="s">
        <v>549</v>
      </c>
      <c r="C85" s="26">
        <v>97081440375</v>
      </c>
      <c r="D85" s="36" t="str">
        <f>VLOOKUP(C85,荣耀全明星主播名单!B:C,2,0)</f>
        <v>7KU文化</v>
      </c>
      <c r="E85" s="29">
        <v>0</v>
      </c>
      <c r="F85" s="37">
        <v>233.59998</v>
      </c>
      <c r="G85" s="10">
        <v>0</v>
      </c>
      <c r="H85" s="10">
        <v>0</v>
      </c>
      <c r="I85" s="10">
        <v>0</v>
      </c>
      <c r="J85" s="10">
        <v>0</v>
      </c>
      <c r="K85" s="41"/>
      <c r="L85" s="10">
        <v>3467</v>
      </c>
      <c r="M85" s="41"/>
      <c r="N85" s="41"/>
      <c r="O85" s="41"/>
      <c r="P85" s="37">
        <v>26.96186</v>
      </c>
      <c r="XEY85"/>
      <c r="XEZ85"/>
      <c r="XFA85"/>
      <c r="XFB85"/>
      <c r="XFC85"/>
    </row>
    <row r="86" s="7" customFormat="1" ht="18" customHeight="1" spans="1:16383">
      <c r="A86" s="21">
        <v>44801</v>
      </c>
      <c r="B86" s="10" t="s">
        <v>546</v>
      </c>
      <c r="C86" s="26">
        <v>51257950986</v>
      </c>
      <c r="D86" s="36" t="str">
        <f>VLOOKUP(C86,荣耀全明星主播名单!B:C,2,0)</f>
        <v>半夏</v>
      </c>
      <c r="E86" s="29">
        <v>0</v>
      </c>
      <c r="F86" s="37">
        <v>0</v>
      </c>
      <c r="G86" s="10">
        <v>0</v>
      </c>
      <c r="H86" s="10">
        <v>0</v>
      </c>
      <c r="I86" s="10">
        <v>0</v>
      </c>
      <c r="J86" s="10">
        <v>2</v>
      </c>
      <c r="K86" s="41"/>
      <c r="L86" s="10">
        <v>0</v>
      </c>
      <c r="M86" s="41"/>
      <c r="N86" s="41"/>
      <c r="O86" s="41"/>
      <c r="P86" s="37">
        <v>0</v>
      </c>
      <c r="XEY86"/>
      <c r="XEZ86"/>
      <c r="XFA86"/>
      <c r="XFB86"/>
      <c r="XFC86"/>
    </row>
    <row r="87" s="7" customFormat="1" ht="18" customHeight="1" spans="1:16383">
      <c r="A87" s="21">
        <v>44801</v>
      </c>
      <c r="B87" s="10" t="s">
        <v>557</v>
      </c>
      <c r="C87" s="26">
        <v>9240628697296</v>
      </c>
      <c r="D87" s="36" t="e">
        <f>VLOOKUP(C87,荣耀全明星主播名单!B:C,2,0)</f>
        <v>#N/A</v>
      </c>
      <c r="E87" s="29">
        <v>0</v>
      </c>
      <c r="F87" s="37">
        <v>2.53332</v>
      </c>
      <c r="G87" s="10">
        <v>0</v>
      </c>
      <c r="H87" s="10">
        <v>0</v>
      </c>
      <c r="I87" s="10">
        <v>0</v>
      </c>
      <c r="J87" s="10">
        <v>0</v>
      </c>
      <c r="K87" s="41"/>
      <c r="L87" s="10">
        <v>319</v>
      </c>
      <c r="M87" s="41"/>
      <c r="N87" s="41"/>
      <c r="O87" s="41"/>
      <c r="P87" s="37">
        <v>47.33333</v>
      </c>
      <c r="XEY87"/>
      <c r="XEZ87"/>
      <c r="XFA87"/>
      <c r="XFB87"/>
      <c r="XFC87"/>
    </row>
    <row r="88" s="7" customFormat="1" ht="18" customHeight="1" spans="1:16383">
      <c r="A88" s="21">
        <v>44801</v>
      </c>
      <c r="B88" s="10" t="s">
        <v>544</v>
      </c>
      <c r="C88" s="26" t="s">
        <v>545</v>
      </c>
      <c r="D88" s="36" t="str">
        <f>VLOOKUP(C88,荣耀全明星主播名单!B:C,2,0)</f>
        <v>7KU文化</v>
      </c>
      <c r="E88" s="29">
        <v>0</v>
      </c>
      <c r="F88" s="37">
        <v>409.65</v>
      </c>
      <c r="G88" s="10">
        <v>1</v>
      </c>
      <c r="H88" s="10">
        <v>0</v>
      </c>
      <c r="I88" s="10">
        <v>0</v>
      </c>
      <c r="J88" s="10">
        <v>0</v>
      </c>
      <c r="K88" s="41"/>
      <c r="L88" s="10">
        <v>5003</v>
      </c>
      <c r="M88" s="41"/>
      <c r="N88" s="41"/>
      <c r="O88" s="41"/>
      <c r="P88" s="37">
        <v>48.8301</v>
      </c>
      <c r="XEY88"/>
      <c r="XEZ88"/>
      <c r="XFA88"/>
      <c r="XFB88"/>
      <c r="XFC88"/>
    </row>
    <row r="89" s="7" customFormat="1" ht="18" customHeight="1" spans="1:16383">
      <c r="A89" s="21">
        <v>44801</v>
      </c>
      <c r="B89" s="10" t="s">
        <v>552</v>
      </c>
      <c r="C89" s="26" t="s">
        <v>553</v>
      </c>
      <c r="D89" s="36" t="str">
        <f>VLOOKUP(C89,荣耀全明星主播名单!B:C,2,0)</f>
        <v>7KU文化</v>
      </c>
      <c r="E89" s="29">
        <v>0</v>
      </c>
      <c r="F89" s="37">
        <v>175.61664</v>
      </c>
      <c r="G89" s="10">
        <v>0</v>
      </c>
      <c r="H89" s="10">
        <v>0</v>
      </c>
      <c r="I89" s="10">
        <v>0</v>
      </c>
      <c r="J89" s="10">
        <v>0</v>
      </c>
      <c r="K89" s="41"/>
      <c r="L89" s="10">
        <v>543</v>
      </c>
      <c r="M89" s="41"/>
      <c r="N89" s="41"/>
      <c r="O89" s="41"/>
      <c r="P89" s="37">
        <v>10.40113</v>
      </c>
      <c r="XEY89"/>
      <c r="XEZ89"/>
      <c r="XFA89"/>
      <c r="XFB89"/>
      <c r="XFC89"/>
    </row>
    <row r="90" s="7" customFormat="1" ht="18" customHeight="1" spans="1:16383">
      <c r="A90" s="21">
        <v>44801</v>
      </c>
      <c r="B90" s="10" t="s">
        <v>556</v>
      </c>
      <c r="C90" s="26">
        <v>760517898019347</v>
      </c>
      <c r="D90" s="36" t="str">
        <f>VLOOKUP(C90,荣耀全明星主播名单!B:C,2,0)</f>
        <v>半夏</v>
      </c>
      <c r="E90" s="29">
        <v>0</v>
      </c>
      <c r="F90" s="37">
        <v>0</v>
      </c>
      <c r="G90" s="10">
        <v>0</v>
      </c>
      <c r="H90" s="10">
        <v>0</v>
      </c>
      <c r="I90" s="10">
        <v>0</v>
      </c>
      <c r="J90" s="10">
        <v>1</v>
      </c>
      <c r="K90" s="41"/>
      <c r="L90" s="10">
        <v>0</v>
      </c>
      <c r="M90" s="41"/>
      <c r="N90" s="41"/>
      <c r="O90" s="41"/>
      <c r="P90" s="37">
        <v>0</v>
      </c>
      <c r="XEY90"/>
      <c r="XEZ90"/>
      <c r="XFA90"/>
      <c r="XFB90"/>
      <c r="XFC90"/>
    </row>
    <row r="91" s="7" customFormat="1" ht="18" customHeight="1" spans="1:16383">
      <c r="A91" s="21">
        <v>44801</v>
      </c>
      <c r="B91" s="10" t="s">
        <v>534</v>
      </c>
      <c r="C91" s="26">
        <v>211521282780183</v>
      </c>
      <c r="D91" s="36" t="str">
        <f>VLOOKUP(C91,荣耀全明星主播名单!B:C,2,0)</f>
        <v>半夏</v>
      </c>
      <c r="E91" s="29">
        <v>0</v>
      </c>
      <c r="F91" s="37">
        <v>0</v>
      </c>
      <c r="G91" s="10">
        <v>0</v>
      </c>
      <c r="H91" s="10">
        <v>0</v>
      </c>
      <c r="I91" s="10">
        <v>0</v>
      </c>
      <c r="J91" s="10">
        <v>2</v>
      </c>
      <c r="K91" s="41"/>
      <c r="L91" s="10">
        <v>0</v>
      </c>
      <c r="M91" s="41"/>
      <c r="N91" s="41"/>
      <c r="O91" s="41"/>
      <c r="P91" s="37">
        <v>0</v>
      </c>
      <c r="XEY91"/>
      <c r="XEZ91"/>
      <c r="XFA91"/>
      <c r="XFB91"/>
      <c r="XFC91"/>
    </row>
    <row r="92" s="7" customFormat="1" ht="18" customHeight="1" spans="1:16383">
      <c r="A92" s="21">
        <v>44801</v>
      </c>
      <c r="B92" s="10" t="s">
        <v>555</v>
      </c>
      <c r="C92" s="26">
        <v>111166163440</v>
      </c>
      <c r="D92" s="36" t="str">
        <f>VLOOKUP(C92,荣耀全明星主播名单!B:C,2,0)</f>
        <v>7KU文化</v>
      </c>
      <c r="E92" s="29">
        <v>0</v>
      </c>
      <c r="F92" s="37">
        <v>282.83334</v>
      </c>
      <c r="G92" s="10">
        <v>0</v>
      </c>
      <c r="H92" s="10">
        <v>0</v>
      </c>
      <c r="I92" s="10">
        <v>0</v>
      </c>
      <c r="J92" s="10">
        <v>0</v>
      </c>
      <c r="K92" s="41"/>
      <c r="L92" s="10">
        <v>4891</v>
      </c>
      <c r="M92" s="41"/>
      <c r="N92" s="41"/>
      <c r="O92" s="41"/>
      <c r="P92" s="37">
        <v>54.06597</v>
      </c>
      <c r="XEY92"/>
      <c r="XEZ92"/>
      <c r="XFA92"/>
      <c r="XFB92"/>
      <c r="XFC92"/>
    </row>
    <row r="93" s="7" customFormat="1" ht="18" customHeight="1" spans="1:16383">
      <c r="A93" s="21">
        <v>44801</v>
      </c>
      <c r="B93" s="10" t="s">
        <v>530</v>
      </c>
      <c r="C93" s="26" t="s">
        <v>531</v>
      </c>
      <c r="D93" s="36" t="str">
        <f>VLOOKUP(C93,荣耀全明星主播名单!B:C,2,0)</f>
        <v>京游</v>
      </c>
      <c r="E93" s="29">
        <v>0</v>
      </c>
      <c r="F93" s="37">
        <v>0</v>
      </c>
      <c r="G93" s="10">
        <v>0</v>
      </c>
      <c r="H93" s="10">
        <v>0</v>
      </c>
      <c r="I93" s="10">
        <v>0</v>
      </c>
      <c r="J93" s="10">
        <v>1</v>
      </c>
      <c r="K93" s="41"/>
      <c r="L93" s="10">
        <v>0</v>
      </c>
      <c r="M93" s="41"/>
      <c r="N93" s="41"/>
      <c r="O93" s="41"/>
      <c r="P93" s="37">
        <v>0</v>
      </c>
      <c r="XEY93"/>
      <c r="XEZ93"/>
      <c r="XFA93"/>
      <c r="XFB93"/>
      <c r="XFC93"/>
    </row>
    <row r="94" s="7" customFormat="1" ht="18" customHeight="1" spans="1:16383">
      <c r="A94" s="21">
        <v>44801</v>
      </c>
      <c r="B94" s="10" t="s">
        <v>551</v>
      </c>
      <c r="C94" s="26">
        <v>449050687046686</v>
      </c>
      <c r="D94" s="36">
        <f>VLOOKUP(C94,荣耀全明星主播名单!B:C,2,0)</f>
        <v>0</v>
      </c>
      <c r="E94" s="29">
        <v>0</v>
      </c>
      <c r="F94" s="37">
        <v>91.31664</v>
      </c>
      <c r="G94" s="10">
        <v>2</v>
      </c>
      <c r="H94" s="10">
        <v>0</v>
      </c>
      <c r="I94" s="10">
        <v>0</v>
      </c>
      <c r="J94" s="10">
        <v>0</v>
      </c>
      <c r="K94" s="41"/>
      <c r="L94" s="10">
        <v>1214</v>
      </c>
      <c r="M94" s="41"/>
      <c r="N94" s="41"/>
      <c r="O94" s="41"/>
      <c r="P94" s="37">
        <v>85.92391</v>
      </c>
      <c r="XEY94"/>
      <c r="XEZ94"/>
      <c r="XFA94"/>
      <c r="XFB94"/>
      <c r="XFC94"/>
    </row>
    <row r="95" s="7" customFormat="1" ht="18" customHeight="1" spans="1:16383">
      <c r="A95" s="21">
        <v>44801</v>
      </c>
      <c r="B95" s="10" t="s">
        <v>548</v>
      </c>
      <c r="C95" s="26">
        <v>102169160654</v>
      </c>
      <c r="D95" s="36" t="str">
        <f>VLOOKUP(C95,荣耀全明星主播名单!B:C,2,0)</f>
        <v>半夏</v>
      </c>
      <c r="E95" s="29">
        <v>0</v>
      </c>
      <c r="F95" s="37">
        <v>59.36664</v>
      </c>
      <c r="G95" s="10">
        <v>0</v>
      </c>
      <c r="H95" s="10">
        <v>0</v>
      </c>
      <c r="I95" s="10">
        <v>0</v>
      </c>
      <c r="J95" s="10">
        <v>1</v>
      </c>
      <c r="K95" s="41"/>
      <c r="L95" s="10">
        <v>155</v>
      </c>
      <c r="M95" s="41"/>
      <c r="N95" s="41"/>
      <c r="O95" s="41"/>
      <c r="P95" s="37">
        <v>2.65</v>
      </c>
      <c r="XEY95"/>
      <c r="XEZ95"/>
      <c r="XFA95"/>
      <c r="XFB95"/>
      <c r="XFC95"/>
    </row>
    <row r="96" s="7" customFormat="1" ht="18" customHeight="1" spans="1:16383">
      <c r="A96" s="21">
        <v>44801</v>
      </c>
      <c r="B96" s="10" t="s">
        <v>547</v>
      </c>
      <c r="C96" s="26">
        <v>106754625669</v>
      </c>
      <c r="D96" s="36" t="str">
        <f>VLOOKUP(C96,荣耀全明星主播名单!B:C,2,0)</f>
        <v>MF电竞娱乐</v>
      </c>
      <c r="E96" s="29">
        <v>0</v>
      </c>
      <c r="F96" s="37">
        <v>263.56668</v>
      </c>
      <c r="G96" s="10">
        <v>0</v>
      </c>
      <c r="H96" s="10">
        <v>0</v>
      </c>
      <c r="I96" s="10">
        <v>0</v>
      </c>
      <c r="J96" s="10">
        <v>0</v>
      </c>
      <c r="K96" s="41"/>
      <c r="L96" s="10">
        <v>247</v>
      </c>
      <c r="M96" s="41"/>
      <c r="N96" s="41"/>
      <c r="O96" s="41"/>
      <c r="P96" s="37">
        <v>2.522556</v>
      </c>
      <c r="XEY96"/>
      <c r="XEZ96"/>
      <c r="XFA96"/>
      <c r="XFB96"/>
      <c r="XFC96"/>
    </row>
    <row r="97" s="7" customFormat="1" ht="18" customHeight="1" spans="1:16383">
      <c r="A97" s="21">
        <v>44801</v>
      </c>
      <c r="B97" s="10" t="s">
        <v>525</v>
      </c>
      <c r="C97" s="26">
        <v>465795318546926</v>
      </c>
      <c r="D97" s="36" t="str">
        <f>VLOOKUP(C97,荣耀全明星主播名单!B:C,2,0)</f>
        <v>7KU文化</v>
      </c>
      <c r="E97" s="29">
        <v>0</v>
      </c>
      <c r="F97" s="37">
        <v>134.1</v>
      </c>
      <c r="G97" s="10">
        <v>3</v>
      </c>
      <c r="H97" s="10">
        <v>2</v>
      </c>
      <c r="I97" s="10">
        <v>0</v>
      </c>
      <c r="J97" s="10">
        <v>0</v>
      </c>
      <c r="K97" s="41"/>
      <c r="L97" s="10">
        <v>281</v>
      </c>
      <c r="M97" s="41"/>
      <c r="N97" s="41"/>
      <c r="O97" s="41"/>
      <c r="P97" s="37">
        <v>5.977778</v>
      </c>
      <c r="XEY97"/>
      <c r="XEZ97"/>
      <c r="XFA97"/>
      <c r="XFB97"/>
      <c r="XFC97"/>
    </row>
    <row r="98" s="7" customFormat="1" ht="18" customHeight="1" spans="1:16383">
      <c r="A98" s="21">
        <v>44801</v>
      </c>
      <c r="B98" s="10" t="s">
        <v>538</v>
      </c>
      <c r="C98" s="26">
        <v>96186959405</v>
      </c>
      <c r="D98" s="36" t="str">
        <f>VLOOKUP(C98,荣耀全明星主播名单!B:C,2,0)</f>
        <v>极光</v>
      </c>
      <c r="E98" s="29">
        <v>0</v>
      </c>
      <c r="F98" s="37">
        <v>0</v>
      </c>
      <c r="G98" s="10">
        <v>0</v>
      </c>
      <c r="H98" s="10">
        <v>0</v>
      </c>
      <c r="I98" s="10">
        <v>0</v>
      </c>
      <c r="J98" s="10">
        <v>1</v>
      </c>
      <c r="K98" s="41"/>
      <c r="L98" s="10">
        <v>0</v>
      </c>
      <c r="M98" s="41"/>
      <c r="N98" s="41"/>
      <c r="O98" s="41"/>
      <c r="P98" s="37">
        <v>0</v>
      </c>
      <c r="XEY98"/>
      <c r="XEZ98"/>
      <c r="XFA98"/>
      <c r="XFB98"/>
      <c r="XFC98"/>
    </row>
    <row r="99" s="7" customFormat="1" ht="18" customHeight="1" spans="1:16383">
      <c r="A99" s="8" t="s">
        <v>45</v>
      </c>
      <c r="B99" s="8"/>
      <c r="C99" s="8"/>
      <c r="D99" s="8"/>
      <c r="E99" s="38">
        <f t="shared" ref="E99:P99" si="3">SUM(E75:E98)</f>
        <v>195</v>
      </c>
      <c r="F99" s="35">
        <f t="shared" si="3"/>
        <v>2224.46658</v>
      </c>
      <c r="G99" s="39">
        <f t="shared" si="3"/>
        <v>12</v>
      </c>
      <c r="H99" s="39">
        <f t="shared" si="3"/>
        <v>5</v>
      </c>
      <c r="I99" s="39">
        <f t="shared" si="3"/>
        <v>2</v>
      </c>
      <c r="J99" s="39">
        <f t="shared" si="3"/>
        <v>22</v>
      </c>
      <c r="K99" s="39">
        <f t="shared" si="3"/>
        <v>0</v>
      </c>
      <c r="L99" s="39">
        <f t="shared" si="3"/>
        <v>17914</v>
      </c>
      <c r="M99" s="39">
        <f t="shared" si="3"/>
        <v>0</v>
      </c>
      <c r="N99" s="39">
        <f t="shared" si="3"/>
        <v>0</v>
      </c>
      <c r="O99" s="39">
        <f t="shared" si="3"/>
        <v>0</v>
      </c>
      <c r="P99" s="39">
        <f t="shared" si="3"/>
        <v>371.910879</v>
      </c>
      <c r="XEY99"/>
      <c r="XEZ99"/>
      <c r="XFA99"/>
      <c r="XFB99"/>
      <c r="XFC99"/>
    </row>
    <row r="100" s="7" customFormat="1" ht="18" customHeight="1" spans="1:16383">
      <c r="A100" s="21">
        <v>44800</v>
      </c>
      <c r="B100" s="10" t="s">
        <v>546</v>
      </c>
      <c r="C100" s="26">
        <v>51257950986</v>
      </c>
      <c r="D100" s="36" t="str">
        <f>VLOOKUP(C100,荣耀全明星主播名单!B:C,2,0)</f>
        <v>半夏</v>
      </c>
      <c r="E100" s="29">
        <v>0</v>
      </c>
      <c r="F100" s="37">
        <v>0</v>
      </c>
      <c r="G100" s="10">
        <v>0</v>
      </c>
      <c r="H100" s="10">
        <v>0</v>
      </c>
      <c r="I100" s="10">
        <v>0</v>
      </c>
      <c r="J100" s="10">
        <v>2</v>
      </c>
      <c r="K100" s="41"/>
      <c r="L100" s="10">
        <v>0</v>
      </c>
      <c r="M100" s="41"/>
      <c r="N100" s="41"/>
      <c r="O100" s="41"/>
      <c r="P100" s="37">
        <v>0</v>
      </c>
      <c r="XEY100"/>
      <c r="XEZ100"/>
      <c r="XFA100"/>
      <c r="XFB100"/>
      <c r="XFC100"/>
    </row>
    <row r="101" s="7" customFormat="1" ht="18" customHeight="1" spans="1:16383">
      <c r="A101" s="21">
        <v>44800</v>
      </c>
      <c r="B101" s="10" t="s">
        <v>551</v>
      </c>
      <c r="C101" s="26">
        <v>449050687046686</v>
      </c>
      <c r="D101" s="36">
        <f>VLOOKUP(C101,荣耀全明星主播名单!B:C,2,0)</f>
        <v>0</v>
      </c>
      <c r="E101" s="29">
        <v>0</v>
      </c>
      <c r="F101" s="37">
        <v>322.96668</v>
      </c>
      <c r="G101" s="10">
        <v>4</v>
      </c>
      <c r="H101" s="10">
        <v>2</v>
      </c>
      <c r="I101" s="10">
        <v>0</v>
      </c>
      <c r="J101" s="10">
        <v>0</v>
      </c>
      <c r="K101" s="41"/>
      <c r="L101" s="10">
        <v>2669</v>
      </c>
      <c r="M101" s="41"/>
      <c r="N101" s="41"/>
      <c r="O101" s="41"/>
      <c r="P101" s="37">
        <v>48.41538</v>
      </c>
      <c r="XEY101"/>
      <c r="XEZ101"/>
      <c r="XFA101"/>
      <c r="XFB101"/>
      <c r="XFC101"/>
    </row>
    <row r="102" s="7" customFormat="1" ht="18" customHeight="1" spans="1:16383">
      <c r="A102" s="21">
        <v>44800</v>
      </c>
      <c r="B102" s="10" t="s">
        <v>525</v>
      </c>
      <c r="C102" s="26">
        <v>465795318546926</v>
      </c>
      <c r="D102" s="36" t="str">
        <f>VLOOKUP(C102,荣耀全明星主播名单!B:C,2,0)</f>
        <v>7KU文化</v>
      </c>
      <c r="E102" s="29">
        <v>0</v>
      </c>
      <c r="F102" s="37">
        <v>175.53336</v>
      </c>
      <c r="G102" s="10">
        <v>1</v>
      </c>
      <c r="H102" s="10">
        <v>0</v>
      </c>
      <c r="I102" s="10">
        <v>0</v>
      </c>
      <c r="J102" s="10">
        <v>0</v>
      </c>
      <c r="K102" s="41"/>
      <c r="L102" s="10">
        <v>471</v>
      </c>
      <c r="M102" s="41"/>
      <c r="N102" s="41"/>
      <c r="O102" s="41"/>
      <c r="P102" s="37">
        <v>3.932203</v>
      </c>
      <c r="XEY102"/>
      <c r="XEZ102"/>
      <c r="XFA102"/>
      <c r="XFB102"/>
      <c r="XFC102"/>
    </row>
    <row r="103" s="7" customFormat="1" ht="18" customHeight="1" spans="1:16383">
      <c r="A103" s="21">
        <v>44800</v>
      </c>
      <c r="B103" s="10" t="s">
        <v>549</v>
      </c>
      <c r="C103" s="26">
        <v>97081440375</v>
      </c>
      <c r="D103" s="36" t="str">
        <f>VLOOKUP(C103,荣耀全明星主播名单!B:C,2,0)</f>
        <v>7KU文化</v>
      </c>
      <c r="E103" s="29">
        <v>0</v>
      </c>
      <c r="F103" s="37">
        <v>161.08332</v>
      </c>
      <c r="G103" s="10">
        <v>0</v>
      </c>
      <c r="H103" s="10">
        <v>0</v>
      </c>
      <c r="I103" s="10">
        <v>0</v>
      </c>
      <c r="J103" s="10">
        <v>0</v>
      </c>
      <c r="K103" s="41"/>
      <c r="L103" s="10">
        <v>3299</v>
      </c>
      <c r="M103" s="41"/>
      <c r="N103" s="41"/>
      <c r="O103" s="41"/>
      <c r="P103" s="37">
        <v>60.6135</v>
      </c>
      <c r="XEY103"/>
      <c r="XEZ103"/>
      <c r="XFA103"/>
      <c r="XFB103"/>
      <c r="XFC103"/>
    </row>
    <row r="104" s="7" customFormat="1" ht="18" customHeight="1" spans="1:16383">
      <c r="A104" s="21">
        <v>44800</v>
      </c>
      <c r="B104" s="10" t="s">
        <v>530</v>
      </c>
      <c r="C104" s="26" t="s">
        <v>531</v>
      </c>
      <c r="D104" s="36" t="str">
        <f>VLOOKUP(C104,荣耀全明星主播名单!B:C,2,0)</f>
        <v>京游</v>
      </c>
      <c r="E104" s="29">
        <v>0</v>
      </c>
      <c r="F104" s="37">
        <v>0</v>
      </c>
      <c r="G104" s="10">
        <v>0</v>
      </c>
      <c r="H104" s="10">
        <v>0</v>
      </c>
      <c r="I104" s="10">
        <v>0</v>
      </c>
      <c r="J104" s="10">
        <v>1</v>
      </c>
      <c r="K104" s="41"/>
      <c r="L104" s="10">
        <v>0</v>
      </c>
      <c r="M104" s="41"/>
      <c r="N104" s="41"/>
      <c r="O104" s="41"/>
      <c r="P104" s="37">
        <v>0</v>
      </c>
      <c r="XEY104"/>
      <c r="XEZ104"/>
      <c r="XFA104"/>
      <c r="XFB104"/>
      <c r="XFC104"/>
    </row>
    <row r="105" s="7" customFormat="1" ht="18" customHeight="1" spans="1:16383">
      <c r="A105" s="21">
        <v>44800</v>
      </c>
      <c r="B105" s="10" t="s">
        <v>552</v>
      </c>
      <c r="C105" s="26" t="s">
        <v>553</v>
      </c>
      <c r="D105" s="36" t="str">
        <f>VLOOKUP(C105,荣耀全明星主播名单!B:C,2,0)</f>
        <v>7KU文化</v>
      </c>
      <c r="E105" s="29">
        <v>0</v>
      </c>
      <c r="F105" s="37">
        <v>90.21666</v>
      </c>
      <c r="G105" s="10">
        <v>0</v>
      </c>
      <c r="H105" s="10">
        <v>0</v>
      </c>
      <c r="I105" s="10">
        <v>0</v>
      </c>
      <c r="J105" s="10">
        <v>0</v>
      </c>
      <c r="K105" s="41"/>
      <c r="L105" s="10">
        <v>210</v>
      </c>
      <c r="M105" s="41"/>
      <c r="N105" s="41"/>
      <c r="O105" s="41"/>
      <c r="P105" s="37">
        <v>8.032967</v>
      </c>
      <c r="XEY105"/>
      <c r="XEZ105"/>
      <c r="XFA105"/>
      <c r="XFB105"/>
      <c r="XFC105"/>
    </row>
    <row r="106" s="7" customFormat="1" ht="18" customHeight="1" spans="1:16383">
      <c r="A106" s="21">
        <v>44800</v>
      </c>
      <c r="B106" s="10" t="s">
        <v>538</v>
      </c>
      <c r="C106" s="26">
        <v>96186959405</v>
      </c>
      <c r="D106" s="36" t="str">
        <f>VLOOKUP(C106,荣耀全明星主播名单!B:C,2,0)</f>
        <v>极光</v>
      </c>
      <c r="E106" s="29">
        <v>0</v>
      </c>
      <c r="F106" s="37">
        <v>0</v>
      </c>
      <c r="G106" s="10">
        <v>0</v>
      </c>
      <c r="H106" s="10">
        <v>0</v>
      </c>
      <c r="I106" s="10">
        <v>0</v>
      </c>
      <c r="J106" s="10">
        <v>1</v>
      </c>
      <c r="K106" s="41"/>
      <c r="L106" s="10">
        <v>0</v>
      </c>
      <c r="M106" s="41"/>
      <c r="N106" s="41"/>
      <c r="O106" s="41"/>
      <c r="P106" s="37">
        <v>0</v>
      </c>
      <c r="XEY106"/>
      <c r="XEZ106"/>
      <c r="XFA106"/>
      <c r="XFB106"/>
      <c r="XFC106"/>
    </row>
    <row r="107" s="7" customFormat="1" ht="18" customHeight="1" spans="1:16383">
      <c r="A107" s="21">
        <v>44800</v>
      </c>
      <c r="B107" s="10" t="s">
        <v>556</v>
      </c>
      <c r="C107" s="26">
        <v>760517898019347</v>
      </c>
      <c r="D107" s="36" t="str">
        <f>VLOOKUP(C107,荣耀全明星主播名单!B:C,2,0)</f>
        <v>半夏</v>
      </c>
      <c r="E107" s="29">
        <v>0</v>
      </c>
      <c r="F107" s="37">
        <v>0</v>
      </c>
      <c r="G107" s="10">
        <v>0</v>
      </c>
      <c r="H107" s="10">
        <v>0</v>
      </c>
      <c r="I107" s="10">
        <v>0</v>
      </c>
      <c r="J107" s="10">
        <v>1</v>
      </c>
      <c r="K107" s="41"/>
      <c r="L107" s="10">
        <v>0</v>
      </c>
      <c r="M107" s="41"/>
      <c r="N107" s="41"/>
      <c r="O107" s="41"/>
      <c r="P107" s="37">
        <v>0</v>
      </c>
      <c r="XEY107"/>
      <c r="XEZ107"/>
      <c r="XFA107"/>
      <c r="XFB107"/>
      <c r="XFC107"/>
    </row>
    <row r="108" s="7" customFormat="1" ht="18" customHeight="1" spans="1:16383">
      <c r="A108" s="21">
        <v>44800</v>
      </c>
      <c r="B108" s="10" t="s">
        <v>561</v>
      </c>
      <c r="C108" s="26">
        <v>64934535567</v>
      </c>
      <c r="D108" s="36" t="str">
        <f>VLOOKUP(C108,荣耀全明星主播名单!B:C,2,0)</f>
        <v>7KU文化</v>
      </c>
      <c r="E108" s="29">
        <v>0</v>
      </c>
      <c r="F108" s="37">
        <v>150.28332</v>
      </c>
      <c r="G108" s="10">
        <v>0</v>
      </c>
      <c r="H108" s="10">
        <v>0</v>
      </c>
      <c r="I108" s="10">
        <v>0</v>
      </c>
      <c r="J108" s="10">
        <v>0</v>
      </c>
      <c r="K108" s="41"/>
      <c r="L108" s="10">
        <v>87</v>
      </c>
      <c r="M108" s="41"/>
      <c r="N108" s="41"/>
      <c r="O108" s="41"/>
      <c r="P108" s="37">
        <v>1.576159</v>
      </c>
      <c r="XEY108"/>
      <c r="XEZ108"/>
      <c r="XFA108"/>
      <c r="XFB108"/>
      <c r="XFC108"/>
    </row>
    <row r="109" s="7" customFormat="1" ht="18" customHeight="1" spans="1:16383">
      <c r="A109" s="21">
        <v>44800</v>
      </c>
      <c r="B109" s="10" t="s">
        <v>563</v>
      </c>
      <c r="C109" s="26">
        <v>96545830246</v>
      </c>
      <c r="D109" s="36" t="str">
        <f>VLOOKUP(C109,荣耀全明星主播名单!B:C,2,0)</f>
        <v>半夏</v>
      </c>
      <c r="E109" s="29">
        <v>0</v>
      </c>
      <c r="F109" s="37">
        <v>0</v>
      </c>
      <c r="G109" s="10">
        <v>0</v>
      </c>
      <c r="H109" s="10">
        <v>0</v>
      </c>
      <c r="I109" s="10">
        <v>0</v>
      </c>
      <c r="J109" s="10">
        <v>1</v>
      </c>
      <c r="K109" s="41"/>
      <c r="L109" s="10">
        <v>0</v>
      </c>
      <c r="M109" s="41"/>
      <c r="N109" s="41"/>
      <c r="O109" s="41"/>
      <c r="P109" s="37">
        <v>0</v>
      </c>
      <c r="XEY109"/>
      <c r="XEZ109"/>
      <c r="XFA109"/>
      <c r="XFB109"/>
      <c r="XFC109"/>
    </row>
    <row r="110" s="7" customFormat="1" ht="18" customHeight="1" spans="1:16383">
      <c r="A110" s="21">
        <v>44800</v>
      </c>
      <c r="B110" s="10" t="s">
        <v>555</v>
      </c>
      <c r="C110" s="26">
        <v>111166163440</v>
      </c>
      <c r="D110" s="36" t="str">
        <f>VLOOKUP(C110,荣耀全明星主播名单!B:C,2,0)</f>
        <v>7KU文化</v>
      </c>
      <c r="E110" s="29">
        <v>0</v>
      </c>
      <c r="F110" s="37">
        <v>730.5834</v>
      </c>
      <c r="G110" s="10">
        <v>0</v>
      </c>
      <c r="H110" s="10">
        <v>0</v>
      </c>
      <c r="I110" s="10">
        <v>0</v>
      </c>
      <c r="J110" s="10">
        <v>0</v>
      </c>
      <c r="K110" s="41"/>
      <c r="L110" s="10">
        <v>10749</v>
      </c>
      <c r="M110" s="41"/>
      <c r="N110" s="41"/>
      <c r="O110" s="41"/>
      <c r="P110" s="37">
        <v>55.35422</v>
      </c>
      <c r="XEY110"/>
      <c r="XEZ110"/>
      <c r="XFA110"/>
      <c r="XFB110"/>
      <c r="XFC110"/>
    </row>
    <row r="111" s="7" customFormat="1" ht="18" customHeight="1" spans="1:16383">
      <c r="A111" s="21">
        <v>44800</v>
      </c>
      <c r="B111" s="10" t="s">
        <v>532</v>
      </c>
      <c r="C111" s="26">
        <v>58768792894</v>
      </c>
      <c r="D111" s="36" t="str">
        <f>VLOOKUP(C111,荣耀全明星主播名单!B:C,2,0)</f>
        <v>7KU文化</v>
      </c>
      <c r="E111" s="29">
        <v>0</v>
      </c>
      <c r="F111" s="37">
        <v>79.30002</v>
      </c>
      <c r="G111" s="10">
        <v>0</v>
      </c>
      <c r="H111" s="10">
        <v>0</v>
      </c>
      <c r="I111" s="10">
        <v>0</v>
      </c>
      <c r="J111" s="10">
        <v>0</v>
      </c>
      <c r="K111" s="41"/>
      <c r="L111" s="10">
        <v>127</v>
      </c>
      <c r="M111" s="41"/>
      <c r="N111" s="41"/>
      <c r="O111" s="41"/>
      <c r="P111" s="37">
        <v>0.877778</v>
      </c>
      <c r="XEY111"/>
      <c r="XEZ111"/>
      <c r="XFA111"/>
      <c r="XFB111"/>
      <c r="XFC111"/>
    </row>
    <row r="112" s="7" customFormat="1" ht="18" customHeight="1" spans="1:16383">
      <c r="A112" s="21">
        <v>44800</v>
      </c>
      <c r="B112" s="10" t="s">
        <v>562</v>
      </c>
      <c r="C112" s="26">
        <v>54275663493</v>
      </c>
      <c r="D112" s="36" t="str">
        <f>VLOOKUP(C112,荣耀全明星主播名单!B:C,2,0)</f>
        <v>半夏</v>
      </c>
      <c r="E112" s="29">
        <v>0</v>
      </c>
      <c r="F112" s="37">
        <v>0</v>
      </c>
      <c r="G112" s="10">
        <v>0</v>
      </c>
      <c r="H112" s="10">
        <v>0</v>
      </c>
      <c r="I112" s="10">
        <v>0</v>
      </c>
      <c r="J112" s="10">
        <v>1</v>
      </c>
      <c r="K112" s="41"/>
      <c r="L112" s="10">
        <v>0</v>
      </c>
      <c r="M112" s="41"/>
      <c r="N112" s="41"/>
      <c r="O112" s="41"/>
      <c r="P112" s="37">
        <v>0</v>
      </c>
      <c r="XEY112"/>
      <c r="XEZ112"/>
      <c r="XFA112"/>
      <c r="XFB112"/>
      <c r="XFC112"/>
    </row>
    <row r="113" s="7" customFormat="1" ht="18" customHeight="1" spans="1:16383">
      <c r="A113" s="21">
        <v>44800</v>
      </c>
      <c r="B113" s="10" t="s">
        <v>544</v>
      </c>
      <c r="C113" s="26" t="s">
        <v>545</v>
      </c>
      <c r="D113" s="36" t="str">
        <f>VLOOKUP(C113,荣耀全明星主播名单!B:C,2,0)</f>
        <v>7KU文化</v>
      </c>
      <c r="E113" s="29">
        <v>0</v>
      </c>
      <c r="F113" s="37">
        <v>303.96666</v>
      </c>
      <c r="G113" s="10">
        <v>0</v>
      </c>
      <c r="H113" s="10">
        <v>0</v>
      </c>
      <c r="I113" s="10">
        <v>0</v>
      </c>
      <c r="J113" s="10">
        <v>0</v>
      </c>
      <c r="K113" s="41"/>
      <c r="L113" s="10">
        <v>3870</v>
      </c>
      <c r="M113" s="41"/>
      <c r="N113" s="41"/>
      <c r="O113" s="41"/>
      <c r="P113" s="37">
        <v>70.75082</v>
      </c>
      <c r="XEY113"/>
      <c r="XEZ113"/>
      <c r="XFA113"/>
      <c r="XFB113"/>
      <c r="XFC113"/>
    </row>
    <row r="114" s="7" customFormat="1" ht="18" customHeight="1" spans="1:16383">
      <c r="A114" s="21">
        <v>44800</v>
      </c>
      <c r="B114" s="10" t="s">
        <v>536</v>
      </c>
      <c r="C114" s="26" t="s">
        <v>537</v>
      </c>
      <c r="D114" s="36" t="str">
        <f>VLOOKUP(C114,荣耀全明星主播名单!B:C,2,0)</f>
        <v>鲸娱互娱</v>
      </c>
      <c r="E114" s="29">
        <v>0</v>
      </c>
      <c r="F114" s="37">
        <v>163.86666</v>
      </c>
      <c r="G114" s="10">
        <v>3</v>
      </c>
      <c r="H114" s="10">
        <v>0</v>
      </c>
      <c r="I114" s="10">
        <v>0</v>
      </c>
      <c r="J114" s="10">
        <v>4</v>
      </c>
      <c r="K114" s="41"/>
      <c r="L114" s="10">
        <v>1803</v>
      </c>
      <c r="M114" s="41"/>
      <c r="N114" s="41"/>
      <c r="O114" s="41"/>
      <c r="P114" s="37">
        <v>66.35758</v>
      </c>
      <c r="XEY114"/>
      <c r="XEZ114"/>
      <c r="XFA114"/>
      <c r="XFB114"/>
      <c r="XFC114"/>
    </row>
    <row r="115" s="7" customFormat="1" ht="18" customHeight="1" spans="1:16383">
      <c r="A115" s="21">
        <v>44800</v>
      </c>
      <c r="B115" s="10" t="s">
        <v>526</v>
      </c>
      <c r="C115" s="26" t="s">
        <v>527</v>
      </c>
      <c r="D115" s="36" t="s">
        <v>131</v>
      </c>
      <c r="E115" s="29">
        <v>0</v>
      </c>
      <c r="F115" s="37">
        <v>60.31668</v>
      </c>
      <c r="G115" s="10">
        <v>0</v>
      </c>
      <c r="H115" s="10">
        <v>0</v>
      </c>
      <c r="I115" s="10">
        <v>0</v>
      </c>
      <c r="J115" s="10">
        <v>0</v>
      </c>
      <c r="K115" s="41"/>
      <c r="L115" s="10">
        <v>206</v>
      </c>
      <c r="M115" s="41"/>
      <c r="N115" s="41"/>
      <c r="O115" s="41"/>
      <c r="P115" s="37">
        <v>9.209677</v>
      </c>
      <c r="XEY115"/>
      <c r="XEZ115"/>
      <c r="XFA115"/>
      <c r="XFB115"/>
      <c r="XFC115"/>
    </row>
    <row r="116" s="7" customFormat="1" ht="18" customHeight="1" spans="1:16383">
      <c r="A116" s="21">
        <v>44800</v>
      </c>
      <c r="B116" s="10" t="s">
        <v>547</v>
      </c>
      <c r="C116" s="26">
        <v>106754625669</v>
      </c>
      <c r="D116" s="36" t="str">
        <f>VLOOKUP(C116,荣耀全明星主播名单!B:C,2,0)</f>
        <v>MF电竞娱乐</v>
      </c>
      <c r="E116" s="29">
        <v>0</v>
      </c>
      <c r="F116" s="37">
        <v>336.34998</v>
      </c>
      <c r="G116" s="10">
        <v>0</v>
      </c>
      <c r="H116" s="10">
        <v>0</v>
      </c>
      <c r="I116" s="10">
        <v>0</v>
      </c>
      <c r="J116" s="10">
        <v>0</v>
      </c>
      <c r="K116" s="41"/>
      <c r="L116" s="10">
        <v>388</v>
      </c>
      <c r="M116" s="41"/>
      <c r="N116" s="41"/>
      <c r="O116" s="41"/>
      <c r="P116" s="37">
        <v>3.372781</v>
      </c>
      <c r="XEY116"/>
      <c r="XEZ116"/>
      <c r="XFA116"/>
      <c r="XFB116"/>
      <c r="XFC116"/>
    </row>
    <row r="117" s="7" customFormat="1" ht="18" customHeight="1" spans="1:16383">
      <c r="A117" s="21">
        <v>44800</v>
      </c>
      <c r="B117" s="10" t="s">
        <v>540</v>
      </c>
      <c r="C117" s="26" t="s">
        <v>541</v>
      </c>
      <c r="D117" s="36" t="str">
        <f>VLOOKUP(C117,荣耀全明星主播名单!B:C,2,0)</f>
        <v>半夏</v>
      </c>
      <c r="E117" s="29">
        <v>24</v>
      </c>
      <c r="F117" s="37">
        <v>296.21664</v>
      </c>
      <c r="G117" s="10">
        <v>12</v>
      </c>
      <c r="H117" s="10">
        <v>2</v>
      </c>
      <c r="I117" s="10">
        <v>1</v>
      </c>
      <c r="J117" s="10">
        <v>2</v>
      </c>
      <c r="K117" s="41"/>
      <c r="L117" s="10">
        <v>1507</v>
      </c>
      <c r="M117" s="41"/>
      <c r="N117" s="41"/>
      <c r="O117" s="41"/>
      <c r="P117" s="37">
        <v>10.11745</v>
      </c>
      <c r="XEY117"/>
      <c r="XEZ117"/>
      <c r="XFA117"/>
      <c r="XFB117"/>
      <c r="XFC117"/>
    </row>
    <row r="118" s="7" customFormat="1" ht="18" customHeight="1" spans="1:16383">
      <c r="A118" s="21">
        <v>44800</v>
      </c>
      <c r="B118" s="10" t="s">
        <v>534</v>
      </c>
      <c r="C118" s="26">
        <v>211521282780183</v>
      </c>
      <c r="D118" s="36" t="str">
        <f>VLOOKUP(C118,荣耀全明星主播名单!B:C,2,0)</f>
        <v>半夏</v>
      </c>
      <c r="E118" s="29">
        <v>0</v>
      </c>
      <c r="F118" s="37">
        <v>0</v>
      </c>
      <c r="G118" s="10">
        <v>0</v>
      </c>
      <c r="H118" s="10">
        <v>0</v>
      </c>
      <c r="I118" s="10">
        <v>0</v>
      </c>
      <c r="J118" s="10">
        <v>3</v>
      </c>
      <c r="K118" s="41"/>
      <c r="L118" s="10">
        <v>0</v>
      </c>
      <c r="M118" s="41"/>
      <c r="N118" s="41"/>
      <c r="O118" s="41"/>
      <c r="P118" s="37">
        <v>0</v>
      </c>
      <c r="XEY118"/>
      <c r="XEZ118"/>
      <c r="XFA118"/>
      <c r="XFB118"/>
      <c r="XFC118"/>
    </row>
    <row r="119" s="7" customFormat="1" ht="18" customHeight="1" spans="1:16383">
      <c r="A119" s="21">
        <v>44800</v>
      </c>
      <c r="B119" s="10" t="s">
        <v>528</v>
      </c>
      <c r="C119" s="26" t="s">
        <v>529</v>
      </c>
      <c r="D119" s="36" t="str">
        <f>VLOOKUP(C119,荣耀全明星主播名单!B:C,2,0)</f>
        <v>半夏</v>
      </c>
      <c r="E119" s="29">
        <v>31</v>
      </c>
      <c r="F119" s="37">
        <v>0</v>
      </c>
      <c r="G119" s="10">
        <v>0</v>
      </c>
      <c r="H119" s="10">
        <v>0</v>
      </c>
      <c r="I119" s="10">
        <v>2</v>
      </c>
      <c r="J119" s="10">
        <v>4</v>
      </c>
      <c r="K119" s="41"/>
      <c r="L119" s="10">
        <v>0</v>
      </c>
      <c r="M119" s="41"/>
      <c r="N119" s="41"/>
      <c r="O119" s="41"/>
      <c r="P119" s="37">
        <v>0</v>
      </c>
      <c r="XEY119"/>
      <c r="XEZ119"/>
      <c r="XFA119"/>
      <c r="XFB119"/>
      <c r="XFC119"/>
    </row>
    <row r="120" s="7" customFormat="1" ht="18" customHeight="1" spans="1:16383">
      <c r="A120" s="21">
        <v>44800</v>
      </c>
      <c r="B120" s="10" t="s">
        <v>524</v>
      </c>
      <c r="C120" s="26">
        <v>695329754977656</v>
      </c>
      <c r="D120" s="36" t="str">
        <f>VLOOKUP(C120,荣耀全明星主播名单!B:C,2,0)</f>
        <v>半夏</v>
      </c>
      <c r="E120" s="29">
        <v>0</v>
      </c>
      <c r="F120" s="37">
        <v>156.68334</v>
      </c>
      <c r="G120" s="10">
        <v>0</v>
      </c>
      <c r="H120" s="10">
        <v>0</v>
      </c>
      <c r="I120" s="10">
        <v>0</v>
      </c>
      <c r="J120" s="10">
        <v>0</v>
      </c>
      <c r="K120" s="41"/>
      <c r="L120" s="10">
        <v>741</v>
      </c>
      <c r="M120" s="41"/>
      <c r="N120" s="41"/>
      <c r="O120" s="41"/>
      <c r="P120" s="37">
        <v>18.44937</v>
      </c>
      <c r="XEY120"/>
      <c r="XEZ120"/>
      <c r="XFA120"/>
      <c r="XFB120"/>
      <c r="XFC120"/>
    </row>
    <row r="121" s="7" customFormat="1" ht="18" customHeight="1" spans="1:16383">
      <c r="A121" s="8" t="s">
        <v>46</v>
      </c>
      <c r="B121" s="8"/>
      <c r="C121" s="8"/>
      <c r="D121" s="8"/>
      <c r="E121" s="38">
        <f t="shared" ref="E121:P121" si="4">SUM(E100:E120)</f>
        <v>55</v>
      </c>
      <c r="F121" s="35">
        <f t="shared" si="4"/>
        <v>3027.36672</v>
      </c>
      <c r="G121" s="39">
        <f t="shared" si="4"/>
        <v>20</v>
      </c>
      <c r="H121" s="39">
        <f t="shared" si="4"/>
        <v>4</v>
      </c>
      <c r="I121" s="39">
        <f t="shared" si="4"/>
        <v>3</v>
      </c>
      <c r="J121" s="39">
        <f t="shared" si="4"/>
        <v>20</v>
      </c>
      <c r="K121" s="39">
        <f t="shared" si="4"/>
        <v>0</v>
      </c>
      <c r="L121" s="39">
        <f t="shared" si="4"/>
        <v>26127</v>
      </c>
      <c r="M121" s="39">
        <f t="shared" si="4"/>
        <v>0</v>
      </c>
      <c r="N121" s="39">
        <f t="shared" si="4"/>
        <v>0</v>
      </c>
      <c r="O121" s="39">
        <f t="shared" si="4"/>
        <v>0</v>
      </c>
      <c r="P121" s="39">
        <f t="shared" si="4"/>
        <v>357.059885</v>
      </c>
      <c r="XEY121"/>
      <c r="XEZ121"/>
      <c r="XFA121"/>
      <c r="XFB121"/>
      <c r="XFC121"/>
    </row>
    <row r="122" s="7" customFormat="1" ht="18" customHeight="1" spans="1:16383">
      <c r="A122" s="21">
        <v>44799</v>
      </c>
      <c r="B122" s="10" t="s">
        <v>544</v>
      </c>
      <c r="C122" s="26" t="s">
        <v>545</v>
      </c>
      <c r="D122" s="36" t="str">
        <f>VLOOKUP(C122,荣耀全明星主播名单!B:C,2,0)</f>
        <v>7KU文化</v>
      </c>
      <c r="E122" s="29">
        <v>0</v>
      </c>
      <c r="F122" s="37">
        <v>327.66666</v>
      </c>
      <c r="G122" s="10">
        <v>1</v>
      </c>
      <c r="H122" s="10">
        <v>0</v>
      </c>
      <c r="I122" s="10">
        <v>0</v>
      </c>
      <c r="J122" s="10">
        <v>0</v>
      </c>
      <c r="K122" s="41"/>
      <c r="L122" s="10">
        <v>4106</v>
      </c>
      <c r="M122" s="41"/>
      <c r="N122" s="41"/>
      <c r="O122" s="41"/>
      <c r="P122" s="37">
        <v>80.01216</v>
      </c>
      <c r="XEY122"/>
      <c r="XEZ122"/>
      <c r="XFA122"/>
      <c r="XFB122"/>
      <c r="XFC122"/>
    </row>
    <row r="123" s="7" customFormat="1" ht="18" customHeight="1" spans="1:16383">
      <c r="A123" s="21">
        <v>44799</v>
      </c>
      <c r="B123" s="10" t="s">
        <v>552</v>
      </c>
      <c r="C123" s="26" t="s">
        <v>553</v>
      </c>
      <c r="D123" s="36" t="str">
        <f>VLOOKUP(C123,荣耀全明星主播名单!B:C,2,0)</f>
        <v>7KU文化</v>
      </c>
      <c r="E123" s="29">
        <v>0</v>
      </c>
      <c r="F123" s="37">
        <v>2.55</v>
      </c>
      <c r="G123" s="10">
        <v>0</v>
      </c>
      <c r="H123" s="10">
        <v>0</v>
      </c>
      <c r="I123" s="10">
        <v>0</v>
      </c>
      <c r="J123" s="10">
        <v>0</v>
      </c>
      <c r="K123" s="41"/>
      <c r="L123" s="10">
        <v>31</v>
      </c>
      <c r="M123" s="41"/>
      <c r="N123" s="41"/>
      <c r="O123" s="41"/>
      <c r="P123" s="37">
        <v>7</v>
      </c>
      <c r="XEY123"/>
      <c r="XEZ123"/>
      <c r="XFA123"/>
      <c r="XFB123"/>
      <c r="XFC123"/>
    </row>
    <row r="124" s="7" customFormat="1" ht="18" customHeight="1" spans="1:16383">
      <c r="A124" s="21">
        <v>44799</v>
      </c>
      <c r="B124" s="10" t="s">
        <v>530</v>
      </c>
      <c r="C124" s="26" t="s">
        <v>531</v>
      </c>
      <c r="D124" s="36" t="str">
        <f>VLOOKUP(C124,荣耀全明星主播名单!B:C,2,0)</f>
        <v>京游</v>
      </c>
      <c r="E124" s="29">
        <v>0</v>
      </c>
      <c r="F124" s="37">
        <v>0</v>
      </c>
      <c r="G124" s="10">
        <v>0</v>
      </c>
      <c r="H124" s="10">
        <v>0</v>
      </c>
      <c r="I124" s="10">
        <v>0</v>
      </c>
      <c r="J124" s="10">
        <v>1</v>
      </c>
      <c r="K124" s="41"/>
      <c r="L124" s="10">
        <v>0</v>
      </c>
      <c r="M124" s="41"/>
      <c r="N124" s="41"/>
      <c r="O124" s="41"/>
      <c r="P124" s="37">
        <v>0</v>
      </c>
      <c r="XEY124"/>
      <c r="XEZ124"/>
      <c r="XFA124"/>
      <c r="XFB124"/>
      <c r="XFC124"/>
    </row>
    <row r="125" s="7" customFormat="1" ht="18" customHeight="1" spans="1:16383">
      <c r="A125" s="21">
        <v>44799</v>
      </c>
      <c r="B125" s="10" t="s">
        <v>523</v>
      </c>
      <c r="C125" s="26">
        <v>64666808379</v>
      </c>
      <c r="D125" s="36" t="str">
        <f>VLOOKUP(C125,荣耀全明星主播名单!B:C,2,0)</f>
        <v>半夏</v>
      </c>
      <c r="E125" s="29">
        <v>0</v>
      </c>
      <c r="F125" s="37">
        <v>0</v>
      </c>
      <c r="G125" s="10">
        <v>0</v>
      </c>
      <c r="H125" s="10">
        <v>0</v>
      </c>
      <c r="I125" s="10">
        <v>0</v>
      </c>
      <c r="J125" s="10">
        <v>1</v>
      </c>
      <c r="K125" s="41"/>
      <c r="L125" s="10">
        <v>0</v>
      </c>
      <c r="M125" s="41"/>
      <c r="N125" s="41"/>
      <c r="O125" s="41"/>
      <c r="P125" s="37">
        <v>0</v>
      </c>
      <c r="XEY125"/>
      <c r="XEZ125"/>
      <c r="XFA125"/>
      <c r="XFB125"/>
      <c r="XFC125"/>
    </row>
    <row r="126" s="7" customFormat="1" ht="18" customHeight="1" spans="1:16383">
      <c r="A126" s="21">
        <v>44799</v>
      </c>
      <c r="B126" s="10" t="s">
        <v>534</v>
      </c>
      <c r="C126" s="26">
        <v>211521282780183</v>
      </c>
      <c r="D126" s="36" t="str">
        <f>VLOOKUP(C126,荣耀全明星主播名单!B:C,2,0)</f>
        <v>半夏</v>
      </c>
      <c r="E126" s="29">
        <v>0</v>
      </c>
      <c r="F126" s="37">
        <v>0</v>
      </c>
      <c r="G126" s="10">
        <v>0</v>
      </c>
      <c r="H126" s="10">
        <v>0</v>
      </c>
      <c r="I126" s="10">
        <v>0</v>
      </c>
      <c r="J126" s="10">
        <v>3</v>
      </c>
      <c r="K126" s="41"/>
      <c r="L126" s="10">
        <v>0</v>
      </c>
      <c r="M126" s="41"/>
      <c r="N126" s="41"/>
      <c r="O126" s="41"/>
      <c r="P126" s="37">
        <v>0</v>
      </c>
      <c r="XEY126"/>
      <c r="XEZ126"/>
      <c r="XFA126"/>
      <c r="XFB126"/>
      <c r="XFC126"/>
    </row>
    <row r="127" s="7" customFormat="1" ht="18" customHeight="1" spans="1:16383">
      <c r="A127" s="21">
        <v>44799</v>
      </c>
      <c r="B127" s="10" t="s">
        <v>309</v>
      </c>
      <c r="C127" s="26">
        <v>106284172363</v>
      </c>
      <c r="D127" s="36" t="str">
        <f>VLOOKUP(C127,荣耀全明星主播名单!B:C,2,0)</f>
        <v>半夏</v>
      </c>
      <c r="E127" s="29">
        <v>0</v>
      </c>
      <c r="F127" s="37">
        <v>147.23334</v>
      </c>
      <c r="G127" s="10">
        <v>2</v>
      </c>
      <c r="H127" s="10">
        <v>1</v>
      </c>
      <c r="I127" s="10">
        <v>0</v>
      </c>
      <c r="J127" s="10">
        <v>0</v>
      </c>
      <c r="K127" s="41"/>
      <c r="L127" s="10">
        <v>481</v>
      </c>
      <c r="M127" s="41"/>
      <c r="N127" s="41"/>
      <c r="O127" s="41"/>
      <c r="P127" s="37">
        <v>2.751678</v>
      </c>
      <c r="XEY127"/>
      <c r="XEZ127"/>
      <c r="XFA127"/>
      <c r="XFB127"/>
      <c r="XFC127"/>
    </row>
    <row r="128" s="7" customFormat="1" ht="18" customHeight="1" spans="1:16383">
      <c r="A128" s="21">
        <v>44799</v>
      </c>
      <c r="B128" s="10" t="s">
        <v>526</v>
      </c>
      <c r="C128" s="26" t="s">
        <v>527</v>
      </c>
      <c r="D128" s="36" t="s">
        <v>131</v>
      </c>
      <c r="E128" s="29">
        <v>0</v>
      </c>
      <c r="F128" s="37">
        <v>248.23332</v>
      </c>
      <c r="G128" s="10">
        <v>1</v>
      </c>
      <c r="H128" s="10">
        <v>1</v>
      </c>
      <c r="I128" s="10">
        <v>0</v>
      </c>
      <c r="J128" s="10">
        <v>0</v>
      </c>
      <c r="K128" s="41"/>
      <c r="L128" s="10">
        <v>633</v>
      </c>
      <c r="M128" s="41"/>
      <c r="N128" s="41"/>
      <c r="O128" s="41"/>
      <c r="P128" s="37">
        <v>8.641434</v>
      </c>
      <c r="XEY128"/>
      <c r="XEZ128"/>
      <c r="XFA128"/>
      <c r="XFB128"/>
      <c r="XFC128"/>
    </row>
    <row r="129" s="7" customFormat="1" ht="18" customHeight="1" spans="1:16383">
      <c r="A129" s="21">
        <v>44799</v>
      </c>
      <c r="B129" s="10" t="s">
        <v>546</v>
      </c>
      <c r="C129" s="26">
        <v>51257950986</v>
      </c>
      <c r="D129" s="36" t="str">
        <f>VLOOKUP(C129,荣耀全明星主播名单!B:C,2,0)</f>
        <v>半夏</v>
      </c>
      <c r="E129" s="29">
        <v>0</v>
      </c>
      <c r="F129" s="37">
        <v>0</v>
      </c>
      <c r="G129" s="10">
        <v>0</v>
      </c>
      <c r="H129" s="10">
        <v>0</v>
      </c>
      <c r="I129" s="10">
        <v>0</v>
      </c>
      <c r="J129" s="10">
        <v>2</v>
      </c>
      <c r="K129" s="41"/>
      <c r="L129" s="10">
        <v>0</v>
      </c>
      <c r="M129" s="41"/>
      <c r="N129" s="41"/>
      <c r="O129" s="41"/>
      <c r="P129" s="37">
        <v>0</v>
      </c>
      <c r="XEY129"/>
      <c r="XEZ129"/>
      <c r="XFA129"/>
      <c r="XFB129"/>
      <c r="XFC129"/>
    </row>
    <row r="130" s="7" customFormat="1" ht="18" customHeight="1" spans="1:16383">
      <c r="A130" s="21">
        <v>44799</v>
      </c>
      <c r="B130" s="10" t="s">
        <v>555</v>
      </c>
      <c r="C130" s="26">
        <v>111166163440</v>
      </c>
      <c r="D130" s="36" t="str">
        <f>VLOOKUP(C130,荣耀全明星主播名单!B:C,2,0)</f>
        <v>7KU文化</v>
      </c>
      <c r="E130" s="29">
        <v>0</v>
      </c>
      <c r="F130" s="37">
        <v>386.31666</v>
      </c>
      <c r="G130" s="10">
        <v>0</v>
      </c>
      <c r="H130" s="10">
        <v>0</v>
      </c>
      <c r="I130" s="10">
        <v>0</v>
      </c>
      <c r="J130" s="10">
        <v>0</v>
      </c>
      <c r="K130" s="41"/>
      <c r="L130" s="10">
        <v>4180</v>
      </c>
      <c r="M130" s="41"/>
      <c r="N130" s="41"/>
      <c r="O130" s="41"/>
      <c r="P130" s="37">
        <v>22.72519</v>
      </c>
      <c r="XEY130"/>
      <c r="XEZ130"/>
      <c r="XFA130"/>
      <c r="XFB130"/>
      <c r="XFC130"/>
    </row>
    <row r="131" s="7" customFormat="1" ht="18" customHeight="1" spans="1:16383">
      <c r="A131" s="21">
        <v>44799</v>
      </c>
      <c r="B131" s="10" t="s">
        <v>564</v>
      </c>
      <c r="C131" s="26">
        <v>106754625669</v>
      </c>
      <c r="D131" s="36" t="str">
        <f>VLOOKUP(C131,荣耀全明星主播名单!B:C,2,0)</f>
        <v>MF电竞娱乐</v>
      </c>
      <c r="E131" s="29">
        <v>0</v>
      </c>
      <c r="F131" s="37">
        <v>109.00002</v>
      </c>
      <c r="G131" s="10">
        <v>0</v>
      </c>
      <c r="H131" s="10">
        <v>0</v>
      </c>
      <c r="I131" s="10">
        <v>0</v>
      </c>
      <c r="J131" s="10">
        <v>0</v>
      </c>
      <c r="K131" s="41"/>
      <c r="L131" s="10">
        <v>152</v>
      </c>
      <c r="M131" s="41"/>
      <c r="N131" s="41"/>
      <c r="O131" s="41"/>
      <c r="P131" s="37">
        <v>4.263636</v>
      </c>
      <c r="XEY131"/>
      <c r="XEZ131"/>
      <c r="XFA131"/>
      <c r="XFB131"/>
      <c r="XFC131"/>
    </row>
    <row r="132" s="7" customFormat="1" ht="18" customHeight="1" spans="1:16383">
      <c r="A132" s="21">
        <v>44799</v>
      </c>
      <c r="B132" s="10" t="s">
        <v>540</v>
      </c>
      <c r="C132" s="26" t="s">
        <v>541</v>
      </c>
      <c r="D132" s="36" t="str">
        <f>VLOOKUP(C132,荣耀全明星主播名单!B:C,2,0)</f>
        <v>半夏</v>
      </c>
      <c r="E132" s="29">
        <v>30</v>
      </c>
      <c r="F132" s="37">
        <v>191.4</v>
      </c>
      <c r="G132" s="10">
        <v>8</v>
      </c>
      <c r="H132" s="10">
        <v>5</v>
      </c>
      <c r="I132" s="10">
        <v>1</v>
      </c>
      <c r="J132" s="10">
        <v>3</v>
      </c>
      <c r="K132" s="41"/>
      <c r="L132" s="10">
        <v>994</v>
      </c>
      <c r="M132" s="41"/>
      <c r="N132" s="41"/>
      <c r="O132" s="41"/>
      <c r="P132" s="37">
        <v>8.630769</v>
      </c>
      <c r="XEY132"/>
      <c r="XEZ132"/>
      <c r="XFA132"/>
      <c r="XFB132"/>
      <c r="XFC132"/>
    </row>
    <row r="133" s="7" customFormat="1" ht="18" customHeight="1" spans="1:16383">
      <c r="A133" s="21">
        <v>44799</v>
      </c>
      <c r="B133" s="10" t="s">
        <v>565</v>
      </c>
      <c r="C133" s="26" t="s">
        <v>566</v>
      </c>
      <c r="D133" s="36" t="str">
        <f>VLOOKUP(C133,荣耀全明星主播名单!B:C,2,0)</f>
        <v>极光</v>
      </c>
      <c r="E133" s="29">
        <v>0</v>
      </c>
      <c r="F133" s="37">
        <v>22.73334</v>
      </c>
      <c r="G133" s="10">
        <v>0</v>
      </c>
      <c r="H133" s="10">
        <v>0</v>
      </c>
      <c r="I133" s="10">
        <v>0</v>
      </c>
      <c r="J133" s="10">
        <v>0</v>
      </c>
      <c r="K133" s="41"/>
      <c r="L133" s="10">
        <v>28</v>
      </c>
      <c r="M133" s="41"/>
      <c r="N133" s="41"/>
      <c r="O133" s="41"/>
      <c r="P133" s="37">
        <v>2</v>
      </c>
      <c r="XEY133"/>
      <c r="XEZ133"/>
      <c r="XFA133"/>
      <c r="XFB133"/>
      <c r="XFC133"/>
    </row>
    <row r="134" s="7" customFormat="1" ht="18" customHeight="1" spans="1:16383">
      <c r="A134" s="21">
        <v>44799</v>
      </c>
      <c r="B134" s="10" t="s">
        <v>525</v>
      </c>
      <c r="C134" s="26">
        <v>465795318546926</v>
      </c>
      <c r="D134" s="36" t="str">
        <f>VLOOKUP(C134,荣耀全明星主播名单!B:C,2,0)</f>
        <v>7KU文化</v>
      </c>
      <c r="E134" s="29">
        <v>0</v>
      </c>
      <c r="F134" s="37">
        <v>134.89998</v>
      </c>
      <c r="G134" s="10">
        <v>2</v>
      </c>
      <c r="H134" s="10">
        <v>2</v>
      </c>
      <c r="I134" s="10">
        <v>0</v>
      </c>
      <c r="J134" s="10">
        <v>0</v>
      </c>
      <c r="K134" s="41"/>
      <c r="L134" s="10">
        <v>329</v>
      </c>
      <c r="M134" s="41"/>
      <c r="N134" s="41"/>
      <c r="O134" s="41"/>
      <c r="P134" s="37">
        <v>6.558824</v>
      </c>
      <c r="XEY134"/>
      <c r="XEZ134"/>
      <c r="XFA134"/>
      <c r="XFB134"/>
      <c r="XFC134"/>
    </row>
    <row r="135" s="7" customFormat="1" ht="18" customHeight="1" spans="1:16383">
      <c r="A135" s="21">
        <v>44799</v>
      </c>
      <c r="B135" s="10" t="s">
        <v>556</v>
      </c>
      <c r="C135" s="26">
        <v>760517898019347</v>
      </c>
      <c r="D135" s="36" t="str">
        <f>VLOOKUP(C135,荣耀全明星主播名单!B:C,2,0)</f>
        <v>半夏</v>
      </c>
      <c r="E135" s="29">
        <v>6</v>
      </c>
      <c r="F135" s="37">
        <v>0</v>
      </c>
      <c r="G135" s="10">
        <v>0</v>
      </c>
      <c r="H135" s="10">
        <v>0</v>
      </c>
      <c r="I135" s="10">
        <v>1</v>
      </c>
      <c r="J135" s="10">
        <v>1</v>
      </c>
      <c r="K135" s="41"/>
      <c r="L135" s="10">
        <v>0</v>
      </c>
      <c r="M135" s="41"/>
      <c r="N135" s="41"/>
      <c r="O135" s="41"/>
      <c r="P135" s="37">
        <v>0</v>
      </c>
      <c r="XEY135"/>
      <c r="XEZ135"/>
      <c r="XFA135"/>
      <c r="XFB135"/>
      <c r="XFC135"/>
    </row>
    <row r="136" s="7" customFormat="1" ht="18" customHeight="1" spans="1:16383">
      <c r="A136" s="21">
        <v>44799</v>
      </c>
      <c r="B136" s="10" t="s">
        <v>549</v>
      </c>
      <c r="C136" s="26">
        <v>97081440375</v>
      </c>
      <c r="D136" s="36" t="str">
        <f>VLOOKUP(C136,荣耀全明星主播名单!B:C,2,0)</f>
        <v>7KU文化</v>
      </c>
      <c r="E136" s="29">
        <v>0</v>
      </c>
      <c r="F136" s="37">
        <v>195.25002</v>
      </c>
      <c r="G136" s="10">
        <v>2</v>
      </c>
      <c r="H136" s="10">
        <v>0</v>
      </c>
      <c r="I136" s="10">
        <v>0</v>
      </c>
      <c r="J136" s="10">
        <v>0</v>
      </c>
      <c r="K136" s="41"/>
      <c r="L136" s="10">
        <v>2761</v>
      </c>
      <c r="M136" s="41"/>
      <c r="N136" s="41"/>
      <c r="O136" s="41"/>
      <c r="P136" s="37">
        <v>33.47959</v>
      </c>
      <c r="XEY136"/>
      <c r="XEZ136"/>
      <c r="XFA136"/>
      <c r="XFB136"/>
      <c r="XFC136"/>
    </row>
    <row r="137" s="7" customFormat="1" ht="18" customHeight="1" spans="1:16383">
      <c r="A137" s="21">
        <v>44799</v>
      </c>
      <c r="B137" s="10" t="s">
        <v>528</v>
      </c>
      <c r="C137" s="26" t="s">
        <v>529</v>
      </c>
      <c r="D137" s="36" t="str">
        <f>VLOOKUP(C137,荣耀全明星主播名单!B:C,2,0)</f>
        <v>半夏</v>
      </c>
      <c r="E137" s="29">
        <v>0</v>
      </c>
      <c r="F137" s="37">
        <v>0</v>
      </c>
      <c r="G137" s="10">
        <v>0</v>
      </c>
      <c r="H137" s="10">
        <v>0</v>
      </c>
      <c r="I137" s="10">
        <v>0</v>
      </c>
      <c r="J137" s="10">
        <v>4</v>
      </c>
      <c r="K137" s="41"/>
      <c r="L137" s="10">
        <v>0</v>
      </c>
      <c r="M137" s="41"/>
      <c r="N137" s="41"/>
      <c r="O137" s="41"/>
      <c r="P137" s="37">
        <v>0</v>
      </c>
      <c r="XEY137"/>
      <c r="XEZ137"/>
      <c r="XFA137"/>
      <c r="XFB137"/>
      <c r="XFC137"/>
    </row>
    <row r="138" s="7" customFormat="1" ht="18" customHeight="1" spans="1:16383">
      <c r="A138" s="21">
        <v>44799</v>
      </c>
      <c r="B138" s="10" t="s">
        <v>536</v>
      </c>
      <c r="C138" s="26" t="s">
        <v>537</v>
      </c>
      <c r="D138" s="36" t="str">
        <f>VLOOKUP(C138,荣耀全明星主播名单!B:C,2,0)</f>
        <v>鲸娱互娱</v>
      </c>
      <c r="E138" s="29">
        <v>36</v>
      </c>
      <c r="F138" s="37">
        <v>375.19998</v>
      </c>
      <c r="G138" s="10">
        <v>3</v>
      </c>
      <c r="H138" s="10">
        <v>2</v>
      </c>
      <c r="I138" s="10">
        <v>1</v>
      </c>
      <c r="J138" s="10">
        <v>5</v>
      </c>
      <c r="K138" s="41"/>
      <c r="L138" s="10">
        <v>3299</v>
      </c>
      <c r="M138" s="41"/>
      <c r="N138" s="41"/>
      <c r="O138" s="41"/>
      <c r="P138" s="37">
        <v>61.07427</v>
      </c>
      <c r="XEY138"/>
      <c r="XEZ138"/>
      <c r="XFA138"/>
      <c r="XFB138"/>
      <c r="XFC138"/>
    </row>
    <row r="139" s="7" customFormat="1" ht="18" customHeight="1" spans="1:16383">
      <c r="A139" s="21">
        <v>44799</v>
      </c>
      <c r="B139" s="10" t="s">
        <v>563</v>
      </c>
      <c r="C139" s="26">
        <v>96545830246</v>
      </c>
      <c r="D139" s="36" t="str">
        <f>VLOOKUP(C139,荣耀全明星主播名单!B:C,2,0)</f>
        <v>半夏</v>
      </c>
      <c r="E139" s="29">
        <v>0</v>
      </c>
      <c r="F139" s="37">
        <v>0</v>
      </c>
      <c r="G139" s="10">
        <v>0</v>
      </c>
      <c r="H139" s="10">
        <v>0</v>
      </c>
      <c r="I139" s="10">
        <v>0</v>
      </c>
      <c r="J139" s="10">
        <v>1</v>
      </c>
      <c r="K139" s="41"/>
      <c r="L139" s="10">
        <v>0</v>
      </c>
      <c r="M139" s="41"/>
      <c r="N139" s="41"/>
      <c r="O139" s="41"/>
      <c r="P139" s="37">
        <v>0</v>
      </c>
      <c r="XEY139"/>
      <c r="XEZ139"/>
      <c r="XFA139"/>
      <c r="XFB139"/>
      <c r="XFC139"/>
    </row>
    <row r="140" s="7" customFormat="1" ht="18" customHeight="1" spans="1:16383">
      <c r="A140" s="21">
        <v>44799</v>
      </c>
      <c r="B140" s="10" t="s">
        <v>538</v>
      </c>
      <c r="C140" s="26">
        <v>96186959405</v>
      </c>
      <c r="D140" s="36" t="str">
        <f>VLOOKUP(C140,荣耀全明星主播名单!B:C,2,0)</f>
        <v>极光</v>
      </c>
      <c r="E140" s="29">
        <v>30</v>
      </c>
      <c r="F140" s="37">
        <v>0</v>
      </c>
      <c r="G140" s="10">
        <v>0</v>
      </c>
      <c r="H140" s="10">
        <v>0</v>
      </c>
      <c r="I140" s="10">
        <v>1</v>
      </c>
      <c r="J140" s="10">
        <v>1</v>
      </c>
      <c r="K140" s="41"/>
      <c r="L140" s="10">
        <v>0</v>
      </c>
      <c r="M140" s="41"/>
      <c r="N140" s="41"/>
      <c r="O140" s="41"/>
      <c r="P140" s="37">
        <v>0</v>
      </c>
      <c r="XEY140"/>
      <c r="XEZ140"/>
      <c r="XFA140"/>
      <c r="XFB140"/>
      <c r="XFC140"/>
    </row>
    <row r="141" s="7" customFormat="1" ht="18" customHeight="1" spans="1:16383">
      <c r="A141" s="21">
        <v>44799</v>
      </c>
      <c r="B141" s="10" t="s">
        <v>551</v>
      </c>
      <c r="C141" s="26">
        <v>449050687046686</v>
      </c>
      <c r="D141" s="36">
        <f>VLOOKUP(C141,荣耀全明星主播名单!B:C,2,0)</f>
        <v>0</v>
      </c>
      <c r="E141" s="29">
        <v>0</v>
      </c>
      <c r="F141" s="37">
        <v>193.91664</v>
      </c>
      <c r="G141" s="10">
        <v>0</v>
      </c>
      <c r="H141" s="10">
        <v>0</v>
      </c>
      <c r="I141" s="10">
        <v>0</v>
      </c>
      <c r="J141" s="10">
        <v>0</v>
      </c>
      <c r="K141" s="41"/>
      <c r="L141" s="10">
        <v>1838</v>
      </c>
      <c r="M141" s="41"/>
      <c r="N141" s="41"/>
      <c r="O141" s="41"/>
      <c r="P141" s="37">
        <v>61.28571</v>
      </c>
      <c r="XEY141"/>
      <c r="XEZ141"/>
      <c r="XFA141"/>
      <c r="XFB141"/>
      <c r="XFC141"/>
    </row>
    <row r="142" s="7" customFormat="1" ht="18" customHeight="1" spans="1:16383">
      <c r="A142" s="8" t="s">
        <v>47</v>
      </c>
      <c r="B142" s="8"/>
      <c r="C142" s="8"/>
      <c r="D142" s="8"/>
      <c r="E142" s="38">
        <f t="shared" ref="E142:P142" si="5">SUM(E122:E141)</f>
        <v>102</v>
      </c>
      <c r="F142" s="35">
        <f t="shared" si="5"/>
        <v>2334.39996</v>
      </c>
      <c r="G142" s="39">
        <f t="shared" si="5"/>
        <v>19</v>
      </c>
      <c r="H142" s="39">
        <f t="shared" si="5"/>
        <v>11</v>
      </c>
      <c r="I142" s="39">
        <f t="shared" si="5"/>
        <v>4</v>
      </c>
      <c r="J142" s="39">
        <f t="shared" si="5"/>
        <v>22</v>
      </c>
      <c r="K142" s="39">
        <f t="shared" si="5"/>
        <v>0</v>
      </c>
      <c r="L142" s="39">
        <f t="shared" si="5"/>
        <v>18832</v>
      </c>
      <c r="M142" s="39">
        <f t="shared" si="5"/>
        <v>0</v>
      </c>
      <c r="N142" s="39">
        <f t="shared" si="5"/>
        <v>0</v>
      </c>
      <c r="O142" s="39">
        <f t="shared" si="5"/>
        <v>0</v>
      </c>
      <c r="P142" s="39">
        <f t="shared" si="5"/>
        <v>298.423261</v>
      </c>
      <c r="XEY142"/>
      <c r="XEZ142"/>
      <c r="XFA142"/>
      <c r="XFB142"/>
      <c r="XFC142"/>
    </row>
    <row r="143" s="7" customFormat="1" ht="18" customHeight="1" spans="1:16383">
      <c r="A143" s="21">
        <v>44798</v>
      </c>
      <c r="B143" s="10" t="s">
        <v>549</v>
      </c>
      <c r="C143" s="26">
        <v>97081440375</v>
      </c>
      <c r="D143" s="36" t="str">
        <f>VLOOKUP(C143,荣耀全明星主播名单!B:C,2,0)</f>
        <v>7KU文化</v>
      </c>
      <c r="E143" s="29">
        <v>0</v>
      </c>
      <c r="F143" s="37">
        <v>75.94998</v>
      </c>
      <c r="G143" s="10">
        <v>0</v>
      </c>
      <c r="H143" s="10">
        <v>0</v>
      </c>
      <c r="I143" s="10">
        <v>0</v>
      </c>
      <c r="J143" s="10">
        <v>0</v>
      </c>
      <c r="K143" s="41"/>
      <c r="L143" s="10">
        <v>3118</v>
      </c>
      <c r="M143" s="41"/>
      <c r="N143" s="41"/>
      <c r="O143" s="41"/>
      <c r="P143" s="37">
        <v>127.5974</v>
      </c>
      <c r="XEY143"/>
      <c r="XEZ143"/>
      <c r="XFA143"/>
      <c r="XFB143"/>
      <c r="XFC143"/>
    </row>
    <row r="144" s="7" customFormat="1" ht="18" customHeight="1" spans="1:16383">
      <c r="A144" s="21">
        <v>44798</v>
      </c>
      <c r="B144" s="10" t="s">
        <v>524</v>
      </c>
      <c r="C144" s="26">
        <v>695329754977656</v>
      </c>
      <c r="D144" s="36" t="str">
        <f>VLOOKUP(C144,荣耀全明星主播名单!B:C,2,0)</f>
        <v>半夏</v>
      </c>
      <c r="E144" s="29">
        <v>0</v>
      </c>
      <c r="F144" s="37">
        <v>109.71666</v>
      </c>
      <c r="G144" s="10">
        <v>0</v>
      </c>
      <c r="H144" s="10">
        <v>0</v>
      </c>
      <c r="I144" s="10">
        <v>0</v>
      </c>
      <c r="J144" s="10">
        <v>0</v>
      </c>
      <c r="K144" s="41"/>
      <c r="L144" s="10">
        <v>530</v>
      </c>
      <c r="M144" s="41"/>
      <c r="N144" s="41"/>
      <c r="O144" s="41"/>
      <c r="P144" s="37">
        <v>20.3964</v>
      </c>
      <c r="XEY144"/>
      <c r="XEZ144"/>
      <c r="XFA144"/>
      <c r="XFB144"/>
      <c r="XFC144"/>
    </row>
    <row r="145" s="7" customFormat="1" ht="18" customHeight="1" spans="1:16383">
      <c r="A145" s="21">
        <v>44798</v>
      </c>
      <c r="B145" s="10" t="s">
        <v>551</v>
      </c>
      <c r="C145" s="26">
        <v>449050687046686</v>
      </c>
      <c r="D145" s="36">
        <f>VLOOKUP(C145,荣耀全明星主播名单!B:C,2,0)</f>
        <v>0</v>
      </c>
      <c r="E145" s="29">
        <v>0</v>
      </c>
      <c r="F145" s="37">
        <v>372.56664</v>
      </c>
      <c r="G145" s="10">
        <v>5</v>
      </c>
      <c r="H145" s="10">
        <v>3</v>
      </c>
      <c r="I145" s="10">
        <v>0</v>
      </c>
      <c r="J145" s="10">
        <v>0</v>
      </c>
      <c r="K145" s="41"/>
      <c r="L145" s="10">
        <v>2853</v>
      </c>
      <c r="M145" s="41"/>
      <c r="N145" s="41"/>
      <c r="O145" s="41"/>
      <c r="P145" s="37">
        <v>63</v>
      </c>
      <c r="XEY145"/>
      <c r="XEZ145"/>
      <c r="XFA145"/>
      <c r="XFB145"/>
      <c r="XFC145"/>
    </row>
    <row r="146" s="7" customFormat="1" ht="18" customHeight="1" spans="1:16383">
      <c r="A146" s="21">
        <v>44798</v>
      </c>
      <c r="B146" s="10" t="s">
        <v>567</v>
      </c>
      <c r="C146" s="26" t="s">
        <v>553</v>
      </c>
      <c r="D146" s="36" t="str">
        <f>VLOOKUP(C146,荣耀全明星主播名单!B:C,2,0)</f>
        <v>7KU文化</v>
      </c>
      <c r="E146" s="29">
        <v>0</v>
      </c>
      <c r="F146" s="37">
        <v>417.19998</v>
      </c>
      <c r="G146" s="10">
        <v>0</v>
      </c>
      <c r="H146" s="10">
        <v>0</v>
      </c>
      <c r="I146" s="10">
        <v>0</v>
      </c>
      <c r="J146" s="10">
        <v>0</v>
      </c>
      <c r="K146" s="41"/>
      <c r="L146" s="10">
        <v>1105</v>
      </c>
      <c r="M146" s="41"/>
      <c r="N146" s="41"/>
      <c r="O146" s="41"/>
      <c r="P146" s="37">
        <v>10.82143</v>
      </c>
      <c r="XEY146"/>
      <c r="XEZ146"/>
      <c r="XFA146"/>
      <c r="XFB146"/>
      <c r="XFC146"/>
    </row>
    <row r="147" s="7" customFormat="1" ht="18" customHeight="1" spans="1:16383">
      <c r="A147" s="21">
        <v>44798</v>
      </c>
      <c r="B147" s="10" t="s">
        <v>533</v>
      </c>
      <c r="C147" s="26">
        <v>96545830246</v>
      </c>
      <c r="D147" s="36" t="str">
        <f>VLOOKUP(C147,荣耀全明星主播名单!B:C,2,0)</f>
        <v>半夏</v>
      </c>
      <c r="E147" s="29">
        <v>0</v>
      </c>
      <c r="F147" s="37">
        <v>0</v>
      </c>
      <c r="G147" s="10">
        <v>0</v>
      </c>
      <c r="H147" s="10">
        <v>0</v>
      </c>
      <c r="I147" s="10">
        <v>0</v>
      </c>
      <c r="J147" s="10">
        <v>1</v>
      </c>
      <c r="K147" s="41"/>
      <c r="L147" s="10">
        <v>0</v>
      </c>
      <c r="M147" s="41"/>
      <c r="N147" s="41"/>
      <c r="O147" s="41"/>
      <c r="P147" s="37">
        <v>0</v>
      </c>
      <c r="XEY147"/>
      <c r="XEZ147"/>
      <c r="XFA147"/>
      <c r="XFB147"/>
      <c r="XFC147"/>
    </row>
    <row r="148" s="7" customFormat="1" ht="18" customHeight="1" spans="1:16383">
      <c r="A148" s="21">
        <v>44798</v>
      </c>
      <c r="B148" s="10" t="s">
        <v>534</v>
      </c>
      <c r="C148" s="26">
        <v>211521282780183</v>
      </c>
      <c r="D148" s="36" t="str">
        <f>VLOOKUP(C148,荣耀全明星主播名单!B:C,2,0)</f>
        <v>半夏</v>
      </c>
      <c r="E148" s="29">
        <v>256</v>
      </c>
      <c r="F148" s="37">
        <v>137.68332</v>
      </c>
      <c r="G148" s="10">
        <v>8</v>
      </c>
      <c r="H148" s="10">
        <v>1</v>
      </c>
      <c r="I148" s="10">
        <v>1</v>
      </c>
      <c r="J148" s="10">
        <v>3</v>
      </c>
      <c r="K148" s="41"/>
      <c r="L148" s="10">
        <v>1109</v>
      </c>
      <c r="M148" s="41"/>
      <c r="N148" s="41"/>
      <c r="O148" s="41"/>
      <c r="P148" s="37">
        <v>13.9058</v>
      </c>
      <c r="XEY148"/>
      <c r="XEZ148"/>
      <c r="XFA148"/>
      <c r="XFB148"/>
      <c r="XFC148"/>
    </row>
    <row r="149" s="7" customFormat="1" ht="18" customHeight="1" spans="1:16383">
      <c r="A149" s="21">
        <v>44798</v>
      </c>
      <c r="B149" s="10" t="s">
        <v>555</v>
      </c>
      <c r="C149" s="26">
        <v>111166163440</v>
      </c>
      <c r="D149" s="36" t="str">
        <f>VLOOKUP(C149,荣耀全明星主播名单!B:C,2,0)</f>
        <v>7KU文化</v>
      </c>
      <c r="E149" s="29">
        <v>0</v>
      </c>
      <c r="F149" s="37">
        <v>575.7</v>
      </c>
      <c r="G149" s="10">
        <v>2</v>
      </c>
      <c r="H149" s="10">
        <v>0</v>
      </c>
      <c r="I149" s="10">
        <v>0</v>
      </c>
      <c r="J149" s="10">
        <v>0</v>
      </c>
      <c r="K149" s="41"/>
      <c r="L149" s="10">
        <v>6594</v>
      </c>
      <c r="M149" s="41"/>
      <c r="N149" s="41"/>
      <c r="O149" s="41"/>
      <c r="P149" s="37">
        <v>39.15571</v>
      </c>
      <c r="XEY149"/>
      <c r="XEZ149"/>
      <c r="XFA149"/>
      <c r="XFB149"/>
      <c r="XFC149"/>
    </row>
    <row r="150" s="7" customFormat="1" ht="18" customHeight="1" spans="1:16383">
      <c r="A150" s="21">
        <v>44798</v>
      </c>
      <c r="B150" s="10" t="s">
        <v>530</v>
      </c>
      <c r="C150" s="26" t="s">
        <v>531</v>
      </c>
      <c r="D150" s="36" t="str">
        <f>VLOOKUP(C150,荣耀全明星主播名单!B:C,2,0)</f>
        <v>京游</v>
      </c>
      <c r="E150" s="29">
        <v>0</v>
      </c>
      <c r="F150" s="37">
        <v>0</v>
      </c>
      <c r="G150" s="10">
        <v>0</v>
      </c>
      <c r="H150" s="10">
        <v>0</v>
      </c>
      <c r="I150" s="10">
        <v>0</v>
      </c>
      <c r="J150" s="10">
        <v>1</v>
      </c>
      <c r="K150" s="41"/>
      <c r="L150" s="10">
        <v>0</v>
      </c>
      <c r="M150" s="41"/>
      <c r="N150" s="41"/>
      <c r="O150" s="41"/>
      <c r="P150" s="37">
        <v>0</v>
      </c>
      <c r="XEY150"/>
      <c r="XEZ150"/>
      <c r="XFA150"/>
      <c r="XFB150"/>
      <c r="XFC150"/>
    </row>
    <row r="151" s="7" customFormat="1" ht="18" customHeight="1" spans="1:16383">
      <c r="A151" s="21">
        <v>44798</v>
      </c>
      <c r="B151" s="10" t="s">
        <v>526</v>
      </c>
      <c r="C151" s="26" t="s">
        <v>527</v>
      </c>
      <c r="D151" s="36" t="s">
        <v>131</v>
      </c>
      <c r="E151" s="29">
        <v>0</v>
      </c>
      <c r="F151" s="37">
        <v>46.61664</v>
      </c>
      <c r="G151" s="10">
        <v>0</v>
      </c>
      <c r="H151" s="10">
        <v>0</v>
      </c>
      <c r="I151" s="10">
        <v>0</v>
      </c>
      <c r="J151" s="10">
        <v>0</v>
      </c>
      <c r="K151" s="41"/>
      <c r="L151" s="10">
        <v>375</v>
      </c>
      <c r="M151" s="41"/>
      <c r="N151" s="41"/>
      <c r="O151" s="41"/>
      <c r="P151" s="37">
        <v>18.0625</v>
      </c>
      <c r="XEY151"/>
      <c r="XEZ151"/>
      <c r="XFA151"/>
      <c r="XFB151"/>
      <c r="XFC151"/>
    </row>
    <row r="152" s="7" customFormat="1" ht="18" customHeight="1" spans="1:16383">
      <c r="A152" s="21">
        <v>44798</v>
      </c>
      <c r="B152" s="10" t="s">
        <v>523</v>
      </c>
      <c r="C152" s="26">
        <v>64666808379</v>
      </c>
      <c r="D152" s="36" t="str">
        <f>VLOOKUP(C152,荣耀全明星主播名单!B:C,2,0)</f>
        <v>半夏</v>
      </c>
      <c r="E152" s="29">
        <v>0</v>
      </c>
      <c r="F152" s="37">
        <v>0</v>
      </c>
      <c r="G152" s="10">
        <v>0</v>
      </c>
      <c r="H152" s="10">
        <v>0</v>
      </c>
      <c r="I152" s="10">
        <v>0</v>
      </c>
      <c r="J152" s="10">
        <v>1</v>
      </c>
      <c r="K152" s="41"/>
      <c r="L152" s="10">
        <v>0</v>
      </c>
      <c r="M152" s="41"/>
      <c r="N152" s="41"/>
      <c r="O152" s="41"/>
      <c r="P152" s="37">
        <v>0</v>
      </c>
      <c r="XEY152"/>
      <c r="XEZ152"/>
      <c r="XFA152"/>
      <c r="XFB152"/>
      <c r="XFC152"/>
    </row>
    <row r="153" s="7" customFormat="1" ht="18" customHeight="1" spans="1:16383">
      <c r="A153" s="21">
        <v>44798</v>
      </c>
      <c r="B153" s="10" t="s">
        <v>546</v>
      </c>
      <c r="C153" s="26">
        <v>51257950986</v>
      </c>
      <c r="D153" s="36" t="str">
        <f>VLOOKUP(C153,荣耀全明星主播名单!B:C,2,0)</f>
        <v>半夏</v>
      </c>
      <c r="E153" s="29">
        <v>0</v>
      </c>
      <c r="F153" s="37">
        <v>0</v>
      </c>
      <c r="G153" s="10">
        <v>0</v>
      </c>
      <c r="H153" s="10">
        <v>0</v>
      </c>
      <c r="I153" s="10">
        <v>0</v>
      </c>
      <c r="J153" s="10">
        <v>2</v>
      </c>
      <c r="K153" s="41"/>
      <c r="L153" s="10">
        <v>0</v>
      </c>
      <c r="M153" s="41"/>
      <c r="N153" s="41"/>
      <c r="O153" s="41"/>
      <c r="P153" s="37">
        <v>0</v>
      </c>
      <c r="XEY153"/>
      <c r="XEZ153"/>
      <c r="XFA153"/>
      <c r="XFB153"/>
      <c r="XFC153"/>
    </row>
    <row r="154" s="7" customFormat="1" ht="18" customHeight="1" spans="1:16383">
      <c r="A154" s="21">
        <v>44798</v>
      </c>
      <c r="B154" s="10" t="s">
        <v>568</v>
      </c>
      <c r="C154" s="26">
        <v>78054467455</v>
      </c>
      <c r="D154" s="36" t="str">
        <f>VLOOKUP(C154,荣耀全明星主播名单!B:C,2,0)</f>
        <v>京游</v>
      </c>
      <c r="E154" s="29">
        <v>0</v>
      </c>
      <c r="F154" s="37">
        <v>0</v>
      </c>
      <c r="G154" s="10">
        <v>0</v>
      </c>
      <c r="H154" s="10">
        <v>0</v>
      </c>
      <c r="I154" s="10">
        <v>0</v>
      </c>
      <c r="J154" s="10">
        <v>1</v>
      </c>
      <c r="K154" s="41"/>
      <c r="L154" s="10">
        <v>0</v>
      </c>
      <c r="M154" s="41"/>
      <c r="N154" s="41"/>
      <c r="O154" s="41"/>
      <c r="P154" s="37">
        <v>0</v>
      </c>
      <c r="XEY154"/>
      <c r="XEZ154"/>
      <c r="XFA154"/>
      <c r="XFB154"/>
      <c r="XFC154"/>
    </row>
    <row r="155" s="7" customFormat="1" ht="18" customHeight="1" spans="1:16383">
      <c r="A155" s="21">
        <v>44798</v>
      </c>
      <c r="B155" s="10" t="s">
        <v>309</v>
      </c>
      <c r="C155" s="26">
        <v>106284172363</v>
      </c>
      <c r="D155" s="36" t="str">
        <f>VLOOKUP(C155,荣耀全明星主播名单!B:C,2,0)</f>
        <v>半夏</v>
      </c>
      <c r="E155" s="29">
        <v>0</v>
      </c>
      <c r="F155" s="37">
        <v>107.44998</v>
      </c>
      <c r="G155" s="10">
        <v>1</v>
      </c>
      <c r="H155" s="10">
        <v>1</v>
      </c>
      <c r="I155" s="10">
        <v>0</v>
      </c>
      <c r="J155" s="10">
        <v>0</v>
      </c>
      <c r="K155" s="41"/>
      <c r="L155" s="10">
        <v>285</v>
      </c>
      <c r="M155" s="41"/>
      <c r="N155" s="41"/>
      <c r="O155" s="41"/>
      <c r="P155" s="37">
        <v>3.06422</v>
      </c>
      <c r="XEY155"/>
      <c r="XEZ155"/>
      <c r="XFA155"/>
      <c r="XFB155"/>
      <c r="XFC155"/>
    </row>
    <row r="156" s="7" customFormat="1" ht="18" customHeight="1" spans="1:16383">
      <c r="A156" s="21">
        <v>44798</v>
      </c>
      <c r="B156" s="10" t="s">
        <v>556</v>
      </c>
      <c r="C156" s="26">
        <v>760517898019347</v>
      </c>
      <c r="D156" s="36" t="str">
        <f>VLOOKUP(C156,荣耀全明星主播名单!B:C,2,0)</f>
        <v>半夏</v>
      </c>
      <c r="E156" s="29">
        <v>0</v>
      </c>
      <c r="F156" s="37">
        <v>0</v>
      </c>
      <c r="G156" s="10">
        <v>0</v>
      </c>
      <c r="H156" s="10">
        <v>0</v>
      </c>
      <c r="I156" s="10">
        <v>0</v>
      </c>
      <c r="J156" s="10">
        <v>1</v>
      </c>
      <c r="K156" s="41"/>
      <c r="L156" s="10">
        <v>0</v>
      </c>
      <c r="M156" s="41"/>
      <c r="N156" s="41"/>
      <c r="O156" s="41"/>
      <c r="P156" s="37">
        <v>0</v>
      </c>
      <c r="XEY156"/>
      <c r="XEZ156"/>
      <c r="XFA156"/>
      <c r="XFB156"/>
      <c r="XFC156"/>
    </row>
    <row r="157" s="7" customFormat="1" ht="18" customHeight="1" spans="1:16383">
      <c r="A157" s="21">
        <v>44798</v>
      </c>
      <c r="B157" s="10" t="s">
        <v>544</v>
      </c>
      <c r="C157" s="26" t="s">
        <v>545</v>
      </c>
      <c r="D157" s="36" t="str">
        <f>VLOOKUP(C157,荣耀全明星主播名单!B:C,2,0)</f>
        <v>7KU文化</v>
      </c>
      <c r="E157" s="29">
        <v>0</v>
      </c>
      <c r="F157" s="37">
        <v>359.86668</v>
      </c>
      <c r="G157" s="10">
        <v>0</v>
      </c>
      <c r="H157" s="10">
        <v>0</v>
      </c>
      <c r="I157" s="10">
        <v>0</v>
      </c>
      <c r="J157" s="10">
        <v>0</v>
      </c>
      <c r="K157" s="41"/>
      <c r="L157" s="10">
        <v>3952</v>
      </c>
      <c r="M157" s="41"/>
      <c r="N157" s="41"/>
      <c r="O157" s="41"/>
      <c r="P157" s="37">
        <v>68.66759</v>
      </c>
      <c r="XEY157"/>
      <c r="XEZ157"/>
      <c r="XFA157"/>
      <c r="XFB157"/>
      <c r="XFC157"/>
    </row>
    <row r="158" s="7" customFormat="1" ht="18" customHeight="1" spans="1:16383">
      <c r="A158" s="21">
        <v>44798</v>
      </c>
      <c r="B158" s="10" t="s">
        <v>540</v>
      </c>
      <c r="C158" s="26" t="s">
        <v>541</v>
      </c>
      <c r="D158" s="36" t="str">
        <f>VLOOKUP(C158,荣耀全明星主播名单!B:C,2,0)</f>
        <v>半夏</v>
      </c>
      <c r="E158" s="29">
        <v>0</v>
      </c>
      <c r="F158" s="37">
        <v>222.26664</v>
      </c>
      <c r="G158" s="10">
        <v>1</v>
      </c>
      <c r="H158" s="10">
        <v>0</v>
      </c>
      <c r="I158" s="10">
        <v>0</v>
      </c>
      <c r="J158" s="10">
        <v>2</v>
      </c>
      <c r="K158" s="41"/>
      <c r="L158" s="10">
        <v>899</v>
      </c>
      <c r="M158" s="41"/>
      <c r="N158" s="41"/>
      <c r="O158" s="41"/>
      <c r="P158" s="37">
        <v>11.17411</v>
      </c>
      <c r="XEY158"/>
      <c r="XEZ158"/>
      <c r="XFA158"/>
      <c r="XFB158"/>
      <c r="XFC158"/>
    </row>
    <row r="159" s="7" customFormat="1" ht="18" customHeight="1" spans="1:16383">
      <c r="A159" s="21">
        <v>44798</v>
      </c>
      <c r="B159" s="10" t="s">
        <v>528</v>
      </c>
      <c r="C159" s="26" t="s">
        <v>529</v>
      </c>
      <c r="D159" s="36" t="str">
        <f>VLOOKUP(C159,荣耀全明星主播名单!B:C,2,0)</f>
        <v>半夏</v>
      </c>
      <c r="E159" s="29">
        <v>0</v>
      </c>
      <c r="F159" s="37">
        <v>0</v>
      </c>
      <c r="G159" s="10">
        <v>0</v>
      </c>
      <c r="H159" s="10">
        <v>0</v>
      </c>
      <c r="I159" s="10">
        <v>0</v>
      </c>
      <c r="J159" s="10">
        <v>4</v>
      </c>
      <c r="K159" s="41"/>
      <c r="L159" s="10">
        <v>0</v>
      </c>
      <c r="M159" s="41"/>
      <c r="N159" s="41"/>
      <c r="O159" s="41"/>
      <c r="P159" s="37">
        <v>0</v>
      </c>
      <c r="XEY159"/>
      <c r="XEZ159"/>
      <c r="XFA159"/>
      <c r="XFB159"/>
      <c r="XFC159"/>
    </row>
    <row r="160" s="7" customFormat="1" ht="18" customHeight="1" spans="1:16383">
      <c r="A160" s="21">
        <v>44798</v>
      </c>
      <c r="B160" s="10" t="s">
        <v>536</v>
      </c>
      <c r="C160" s="26" t="s">
        <v>537</v>
      </c>
      <c r="D160" s="36" t="str">
        <f>VLOOKUP(C160,荣耀全明星主播名单!B:C,2,0)</f>
        <v>鲸娱互娱</v>
      </c>
      <c r="E160" s="29">
        <v>0</v>
      </c>
      <c r="F160" s="37">
        <v>366.38334</v>
      </c>
      <c r="G160" s="10">
        <v>3</v>
      </c>
      <c r="H160" s="10">
        <v>0</v>
      </c>
      <c r="I160" s="10">
        <v>0</v>
      </c>
      <c r="J160" s="10">
        <v>5</v>
      </c>
      <c r="K160" s="41"/>
      <c r="L160" s="10">
        <v>3490</v>
      </c>
      <c r="M160" s="41"/>
      <c r="N160" s="41"/>
      <c r="O160" s="41"/>
      <c r="P160" s="37">
        <v>61.49322</v>
      </c>
      <c r="XEY160"/>
      <c r="XEZ160"/>
      <c r="XFA160"/>
      <c r="XFB160"/>
      <c r="XFC160"/>
    </row>
    <row r="161" s="7" customFormat="1" ht="18" customHeight="1" spans="1:16383">
      <c r="A161" s="21">
        <v>44798</v>
      </c>
      <c r="B161" s="10" t="s">
        <v>538</v>
      </c>
      <c r="C161" s="26">
        <v>96186959405</v>
      </c>
      <c r="D161" s="36" t="str">
        <f>VLOOKUP(C161,荣耀全明星主播名单!B:C,2,0)</f>
        <v>极光</v>
      </c>
      <c r="E161" s="29">
        <v>0</v>
      </c>
      <c r="F161" s="37">
        <v>0</v>
      </c>
      <c r="G161" s="10">
        <v>0</v>
      </c>
      <c r="H161" s="10">
        <v>0</v>
      </c>
      <c r="I161" s="10">
        <v>0</v>
      </c>
      <c r="J161" s="10">
        <v>1</v>
      </c>
      <c r="K161" s="41"/>
      <c r="L161" s="10">
        <v>0</v>
      </c>
      <c r="M161" s="41"/>
      <c r="N161" s="41"/>
      <c r="O161" s="41"/>
      <c r="P161" s="37">
        <v>0</v>
      </c>
      <c r="XEY161"/>
      <c r="XEZ161"/>
      <c r="XFA161"/>
      <c r="XFB161"/>
      <c r="XFC161"/>
    </row>
    <row r="162" s="7" customFormat="1" ht="18" customHeight="1" spans="1:16383">
      <c r="A162" s="21">
        <v>44798</v>
      </c>
      <c r="B162" s="10" t="s">
        <v>548</v>
      </c>
      <c r="C162" s="26">
        <v>102169160654</v>
      </c>
      <c r="D162" s="36" t="str">
        <f>VLOOKUP(C162,荣耀全明星主播名单!B:C,2,0)</f>
        <v>半夏</v>
      </c>
      <c r="E162" s="29">
        <v>0</v>
      </c>
      <c r="F162" s="37">
        <v>316.23336</v>
      </c>
      <c r="G162" s="10">
        <v>0</v>
      </c>
      <c r="H162" s="10">
        <v>0</v>
      </c>
      <c r="I162" s="10">
        <v>0</v>
      </c>
      <c r="J162" s="10">
        <v>0</v>
      </c>
      <c r="K162" s="41"/>
      <c r="L162" s="10">
        <v>673</v>
      </c>
      <c r="M162" s="41"/>
      <c r="N162" s="41"/>
      <c r="O162" s="41"/>
      <c r="P162" s="37">
        <v>4.597484</v>
      </c>
      <c r="XEY162"/>
      <c r="XEZ162"/>
      <c r="XFA162"/>
      <c r="XFB162"/>
      <c r="XFC162"/>
    </row>
    <row r="163" s="7" customFormat="1" ht="18" customHeight="1" spans="1:16383">
      <c r="A163" s="8" t="s">
        <v>48</v>
      </c>
      <c r="B163" s="8"/>
      <c r="C163" s="8"/>
      <c r="D163" s="8"/>
      <c r="E163" s="38">
        <f t="shared" ref="E163:P163" si="6">SUM(E143:E162)</f>
        <v>256</v>
      </c>
      <c r="F163" s="35">
        <f t="shared" si="6"/>
        <v>3107.63322</v>
      </c>
      <c r="G163" s="39">
        <f t="shared" si="6"/>
        <v>20</v>
      </c>
      <c r="H163" s="39">
        <f t="shared" si="6"/>
        <v>5</v>
      </c>
      <c r="I163" s="39">
        <f t="shared" si="6"/>
        <v>1</v>
      </c>
      <c r="J163" s="39">
        <f t="shared" si="6"/>
        <v>22</v>
      </c>
      <c r="K163" s="39">
        <f t="shared" si="6"/>
        <v>0</v>
      </c>
      <c r="L163" s="39">
        <f t="shared" si="6"/>
        <v>24983</v>
      </c>
      <c r="M163" s="39">
        <f t="shared" si="6"/>
        <v>0</v>
      </c>
      <c r="N163" s="39">
        <f t="shared" si="6"/>
        <v>0</v>
      </c>
      <c r="O163" s="39">
        <f t="shared" si="6"/>
        <v>0</v>
      </c>
      <c r="P163" s="39">
        <f t="shared" si="6"/>
        <v>441.935864</v>
      </c>
      <c r="XEY163"/>
      <c r="XEZ163"/>
      <c r="XFA163"/>
      <c r="XFB163"/>
      <c r="XFC163"/>
    </row>
    <row r="164" s="7" customFormat="1" ht="18" customHeight="1" spans="1:16383">
      <c r="A164" s="21">
        <v>44797</v>
      </c>
      <c r="B164" s="10" t="s">
        <v>555</v>
      </c>
      <c r="C164" s="26">
        <v>111166163440</v>
      </c>
      <c r="D164" s="36" t="str">
        <f>VLOOKUP(C164,荣耀全明星主播名单!B:C,2,0)</f>
        <v>7KU文化</v>
      </c>
      <c r="E164" s="29">
        <v>0</v>
      </c>
      <c r="F164" s="37">
        <v>354.73332</v>
      </c>
      <c r="G164" s="10">
        <v>0</v>
      </c>
      <c r="H164" s="10">
        <v>0</v>
      </c>
      <c r="I164" s="10">
        <v>0</v>
      </c>
      <c r="J164" s="10">
        <v>0</v>
      </c>
      <c r="K164" s="41"/>
      <c r="L164" s="10">
        <v>11092</v>
      </c>
      <c r="M164" s="41"/>
      <c r="N164" s="41"/>
      <c r="O164" s="41"/>
      <c r="P164" s="37">
        <v>116.6872</v>
      </c>
      <c r="XEY164"/>
      <c r="XEZ164"/>
      <c r="XFA164"/>
      <c r="XFB164"/>
      <c r="XFC164"/>
    </row>
    <row r="165" s="7" customFormat="1" ht="18" customHeight="1" spans="1:16383">
      <c r="A165" s="21">
        <v>44797</v>
      </c>
      <c r="B165" s="10" t="s">
        <v>556</v>
      </c>
      <c r="C165" s="26">
        <v>760517898019347</v>
      </c>
      <c r="D165" s="36" t="str">
        <f>VLOOKUP(C165,荣耀全明星主播名单!B:C,2,0)</f>
        <v>半夏</v>
      </c>
      <c r="E165" s="29">
        <v>0</v>
      </c>
      <c r="F165" s="37">
        <v>0</v>
      </c>
      <c r="G165" s="10">
        <v>0</v>
      </c>
      <c r="H165" s="10">
        <v>0</v>
      </c>
      <c r="I165" s="10">
        <v>0</v>
      </c>
      <c r="J165" s="10">
        <v>1</v>
      </c>
      <c r="K165" s="41"/>
      <c r="L165" s="10">
        <v>0</v>
      </c>
      <c r="M165" s="41"/>
      <c r="N165" s="41"/>
      <c r="O165" s="41"/>
      <c r="P165" s="37">
        <v>0</v>
      </c>
      <c r="XEY165"/>
      <c r="XEZ165"/>
      <c r="XFA165"/>
      <c r="XFB165"/>
      <c r="XFC165"/>
    </row>
    <row r="166" s="7" customFormat="1" ht="18" customHeight="1" spans="1:16383">
      <c r="A166" s="21">
        <v>44797</v>
      </c>
      <c r="B166" s="10" t="s">
        <v>533</v>
      </c>
      <c r="C166" s="26">
        <v>96545830246</v>
      </c>
      <c r="D166" s="36" t="str">
        <f>VLOOKUP(C166,荣耀全明星主播名单!B:C,2,0)</f>
        <v>半夏</v>
      </c>
      <c r="E166" s="29">
        <v>0</v>
      </c>
      <c r="F166" s="37">
        <v>0</v>
      </c>
      <c r="G166" s="10">
        <v>0</v>
      </c>
      <c r="H166" s="10">
        <v>0</v>
      </c>
      <c r="I166" s="10">
        <v>0</v>
      </c>
      <c r="J166" s="10">
        <v>1</v>
      </c>
      <c r="K166" s="41"/>
      <c r="L166" s="10">
        <v>0</v>
      </c>
      <c r="M166" s="41"/>
      <c r="N166" s="41"/>
      <c r="O166" s="41"/>
      <c r="P166" s="37">
        <v>0</v>
      </c>
      <c r="XEY166"/>
      <c r="XEZ166"/>
      <c r="XFA166"/>
      <c r="XFB166"/>
      <c r="XFC166"/>
    </row>
    <row r="167" s="7" customFormat="1" ht="18" customHeight="1" spans="1:16383">
      <c r="A167" s="21">
        <v>44797</v>
      </c>
      <c r="B167" s="10" t="s">
        <v>538</v>
      </c>
      <c r="C167" s="26">
        <v>96186959405</v>
      </c>
      <c r="D167" s="36" t="str">
        <f>VLOOKUP(C167,荣耀全明星主播名单!B:C,2,0)</f>
        <v>极光</v>
      </c>
      <c r="E167" s="29">
        <v>0</v>
      </c>
      <c r="F167" s="37">
        <v>0</v>
      </c>
      <c r="G167" s="10">
        <v>0</v>
      </c>
      <c r="H167" s="10">
        <v>0</v>
      </c>
      <c r="I167" s="10">
        <v>0</v>
      </c>
      <c r="J167" s="10">
        <v>1</v>
      </c>
      <c r="K167" s="41"/>
      <c r="L167" s="10">
        <v>0</v>
      </c>
      <c r="M167" s="41"/>
      <c r="N167" s="41"/>
      <c r="O167" s="41"/>
      <c r="P167" s="37">
        <v>0</v>
      </c>
      <c r="XEY167"/>
      <c r="XEZ167"/>
      <c r="XFA167"/>
      <c r="XFB167"/>
      <c r="XFC167"/>
    </row>
    <row r="168" s="7" customFormat="1" ht="18" customHeight="1" spans="1:16383">
      <c r="A168" s="21">
        <v>44797</v>
      </c>
      <c r="B168" s="10" t="s">
        <v>530</v>
      </c>
      <c r="C168" s="26" t="s">
        <v>531</v>
      </c>
      <c r="D168" s="36" t="str">
        <f>VLOOKUP(C168,荣耀全明星主播名单!B:C,2,0)</f>
        <v>京游</v>
      </c>
      <c r="E168" s="29">
        <v>0</v>
      </c>
      <c r="F168" s="37">
        <v>0</v>
      </c>
      <c r="G168" s="10">
        <v>0</v>
      </c>
      <c r="H168" s="10">
        <v>0</v>
      </c>
      <c r="I168" s="10">
        <v>0</v>
      </c>
      <c r="J168" s="10">
        <v>1</v>
      </c>
      <c r="K168" s="41"/>
      <c r="L168" s="10">
        <v>0</v>
      </c>
      <c r="M168" s="41"/>
      <c r="N168" s="41"/>
      <c r="O168" s="41"/>
      <c r="P168" s="37">
        <v>0</v>
      </c>
      <c r="XEY168"/>
      <c r="XEZ168"/>
      <c r="XFA168"/>
      <c r="XFB168"/>
      <c r="XFC168"/>
    </row>
    <row r="169" s="7" customFormat="1" ht="18" customHeight="1" spans="1:16383">
      <c r="A169" s="21">
        <v>44797</v>
      </c>
      <c r="B169" s="10" t="s">
        <v>528</v>
      </c>
      <c r="C169" s="26" t="s">
        <v>529</v>
      </c>
      <c r="D169" s="36" t="str">
        <f>VLOOKUP(C169,荣耀全明星主播名单!B:C,2,0)</f>
        <v>半夏</v>
      </c>
      <c r="E169" s="29">
        <v>68</v>
      </c>
      <c r="F169" s="37">
        <v>0</v>
      </c>
      <c r="G169" s="10">
        <v>0</v>
      </c>
      <c r="H169" s="10">
        <v>0</v>
      </c>
      <c r="I169" s="10">
        <v>1</v>
      </c>
      <c r="J169" s="10">
        <v>4</v>
      </c>
      <c r="K169" s="41"/>
      <c r="L169" s="10">
        <v>0</v>
      </c>
      <c r="M169" s="41"/>
      <c r="N169" s="41"/>
      <c r="O169" s="41"/>
      <c r="P169" s="37">
        <v>0</v>
      </c>
      <c r="XEY169"/>
      <c r="XEZ169"/>
      <c r="XFA169"/>
      <c r="XFB169"/>
      <c r="XFC169"/>
    </row>
    <row r="170" s="7" customFormat="1" ht="18" customHeight="1" spans="1:16383">
      <c r="A170" s="21">
        <v>44797</v>
      </c>
      <c r="B170" s="10" t="s">
        <v>309</v>
      </c>
      <c r="C170" s="26">
        <v>106284172363</v>
      </c>
      <c r="D170" s="36" t="str">
        <f>VLOOKUP(C170,荣耀全明星主播名单!B:C,2,0)</f>
        <v>半夏</v>
      </c>
      <c r="E170" s="29">
        <v>6</v>
      </c>
      <c r="F170" s="37">
        <v>82.66668</v>
      </c>
      <c r="G170" s="10">
        <v>3</v>
      </c>
      <c r="H170" s="10">
        <v>1</v>
      </c>
      <c r="I170" s="10">
        <v>1</v>
      </c>
      <c r="J170" s="10">
        <v>0</v>
      </c>
      <c r="K170" s="41"/>
      <c r="L170" s="10">
        <v>170</v>
      </c>
      <c r="M170" s="41"/>
      <c r="N170" s="41"/>
      <c r="O170" s="41"/>
      <c r="P170" s="37">
        <v>3.746988</v>
      </c>
      <c r="XEY170"/>
      <c r="XEZ170"/>
      <c r="XFA170"/>
      <c r="XFB170"/>
      <c r="XFC170"/>
    </row>
    <row r="171" s="7" customFormat="1" ht="18" customHeight="1" spans="1:16383">
      <c r="A171" s="21">
        <v>44797</v>
      </c>
      <c r="B171" s="10" t="s">
        <v>536</v>
      </c>
      <c r="C171" s="26" t="s">
        <v>537</v>
      </c>
      <c r="D171" s="36" t="str">
        <f>VLOOKUP(C171,荣耀全明星主播名单!B:C,2,0)</f>
        <v>鲸娱互娱</v>
      </c>
      <c r="E171" s="29">
        <v>0</v>
      </c>
      <c r="F171" s="37">
        <v>517.73334</v>
      </c>
      <c r="G171" s="10">
        <v>9</v>
      </c>
      <c r="H171" s="10">
        <v>4</v>
      </c>
      <c r="I171" s="10">
        <v>0</v>
      </c>
      <c r="J171" s="10">
        <v>4</v>
      </c>
      <c r="K171" s="41"/>
      <c r="L171" s="10">
        <v>5962</v>
      </c>
      <c r="M171" s="41"/>
      <c r="N171" s="41"/>
      <c r="O171" s="41"/>
      <c r="P171" s="37">
        <v>66.4316</v>
      </c>
      <c r="XEY171"/>
      <c r="XEZ171"/>
      <c r="XFA171"/>
      <c r="XFB171"/>
      <c r="XFC171"/>
    </row>
    <row r="172" s="7" customFormat="1" ht="18" customHeight="1" spans="1:16383">
      <c r="A172" s="21">
        <v>44797</v>
      </c>
      <c r="B172" s="10" t="s">
        <v>540</v>
      </c>
      <c r="C172" s="26" t="s">
        <v>541</v>
      </c>
      <c r="D172" s="36" t="str">
        <f>VLOOKUP(C172,荣耀全明星主播名单!B:C,2,0)</f>
        <v>半夏</v>
      </c>
      <c r="E172" s="29">
        <v>90</v>
      </c>
      <c r="F172" s="37">
        <v>397.01664</v>
      </c>
      <c r="G172" s="10">
        <v>11</v>
      </c>
      <c r="H172" s="10">
        <v>6</v>
      </c>
      <c r="I172" s="10">
        <v>1</v>
      </c>
      <c r="J172" s="10">
        <v>3</v>
      </c>
      <c r="K172" s="41"/>
      <c r="L172" s="10">
        <v>1574</v>
      </c>
      <c r="M172" s="41"/>
      <c r="N172" s="41"/>
      <c r="O172" s="41"/>
      <c r="P172" s="37">
        <v>7.485</v>
      </c>
      <c r="XEY172"/>
      <c r="XEZ172"/>
      <c r="XFA172"/>
      <c r="XFB172"/>
      <c r="XFC172"/>
    </row>
    <row r="173" s="7" customFormat="1" ht="18" customHeight="1" spans="1:16383">
      <c r="A173" s="21">
        <v>44797</v>
      </c>
      <c r="B173" s="10" t="s">
        <v>546</v>
      </c>
      <c r="C173" s="26">
        <v>51257950986</v>
      </c>
      <c r="D173" s="36" t="str">
        <f>VLOOKUP(C173,荣耀全明星主播名单!B:C,2,0)</f>
        <v>半夏</v>
      </c>
      <c r="E173" s="29">
        <v>0</v>
      </c>
      <c r="F173" s="37">
        <v>0</v>
      </c>
      <c r="G173" s="10">
        <v>0</v>
      </c>
      <c r="H173" s="10">
        <v>0</v>
      </c>
      <c r="I173" s="10">
        <v>0</v>
      </c>
      <c r="J173" s="10">
        <v>2</v>
      </c>
      <c r="K173" s="41"/>
      <c r="L173" s="10">
        <v>0</v>
      </c>
      <c r="M173" s="41"/>
      <c r="N173" s="41"/>
      <c r="O173" s="41"/>
      <c r="P173" s="37">
        <v>0</v>
      </c>
      <c r="XEY173"/>
      <c r="XEZ173"/>
      <c r="XFA173"/>
      <c r="XFB173"/>
      <c r="XFC173"/>
    </row>
    <row r="174" s="7" customFormat="1" ht="18" customHeight="1" spans="1:16383">
      <c r="A174" s="21">
        <v>44797</v>
      </c>
      <c r="B174" s="10" t="s">
        <v>523</v>
      </c>
      <c r="C174" s="26">
        <v>64666808379</v>
      </c>
      <c r="D174" s="36" t="str">
        <f>VLOOKUP(C174,荣耀全明星主播名单!B:C,2,0)</f>
        <v>半夏</v>
      </c>
      <c r="E174" s="29">
        <v>0</v>
      </c>
      <c r="F174" s="37">
        <v>0</v>
      </c>
      <c r="G174" s="10">
        <v>0</v>
      </c>
      <c r="H174" s="10">
        <v>0</v>
      </c>
      <c r="I174" s="10">
        <v>0</v>
      </c>
      <c r="J174" s="10">
        <v>1</v>
      </c>
      <c r="K174" s="41"/>
      <c r="L174" s="10">
        <v>0</v>
      </c>
      <c r="M174" s="41"/>
      <c r="N174" s="41"/>
      <c r="O174" s="41"/>
      <c r="P174" s="37">
        <v>0</v>
      </c>
      <c r="XEY174"/>
      <c r="XEZ174"/>
      <c r="XFA174"/>
      <c r="XFB174"/>
      <c r="XFC174"/>
    </row>
    <row r="175" s="7" customFormat="1" ht="18" customHeight="1" spans="1:16383">
      <c r="A175" s="21">
        <v>44797</v>
      </c>
      <c r="B175" s="10" t="s">
        <v>526</v>
      </c>
      <c r="C175" s="26" t="s">
        <v>527</v>
      </c>
      <c r="D175" s="36" t="s">
        <v>131</v>
      </c>
      <c r="E175" s="29">
        <v>0</v>
      </c>
      <c r="F175" s="37">
        <v>175.8</v>
      </c>
      <c r="G175" s="10">
        <v>2</v>
      </c>
      <c r="H175" s="10">
        <v>1</v>
      </c>
      <c r="I175" s="10">
        <v>0</v>
      </c>
      <c r="J175" s="10">
        <v>0</v>
      </c>
      <c r="K175" s="41"/>
      <c r="L175" s="10">
        <v>647</v>
      </c>
      <c r="M175" s="41"/>
      <c r="N175" s="41"/>
      <c r="O175" s="41"/>
      <c r="P175" s="37">
        <v>11.42458</v>
      </c>
      <c r="XEY175"/>
      <c r="XEZ175"/>
      <c r="XFA175"/>
      <c r="XFB175"/>
      <c r="XFC175"/>
    </row>
    <row r="176" s="7" customFormat="1" ht="18" customHeight="1" spans="1:16383">
      <c r="A176" s="21">
        <v>44797</v>
      </c>
      <c r="B176" s="10" t="s">
        <v>568</v>
      </c>
      <c r="C176" s="26">
        <v>78054467455</v>
      </c>
      <c r="D176" s="36" t="str">
        <f>VLOOKUP(C176,荣耀全明星主播名单!B:C,2,0)</f>
        <v>京游</v>
      </c>
      <c r="E176" s="29">
        <v>0</v>
      </c>
      <c r="F176" s="37">
        <v>0</v>
      </c>
      <c r="G176" s="10">
        <v>0</v>
      </c>
      <c r="H176" s="10">
        <v>0</v>
      </c>
      <c r="I176" s="10">
        <v>0</v>
      </c>
      <c r="J176" s="10">
        <v>1</v>
      </c>
      <c r="K176" s="41"/>
      <c r="L176" s="10">
        <v>0</v>
      </c>
      <c r="M176" s="41"/>
      <c r="N176" s="41"/>
      <c r="O176" s="41"/>
      <c r="P176" s="37">
        <v>0</v>
      </c>
      <c r="XEY176"/>
      <c r="XEZ176"/>
      <c r="XFA176"/>
      <c r="XFB176"/>
      <c r="XFC176"/>
    </row>
    <row r="177" s="7" customFormat="1" ht="18" customHeight="1" spans="1:16383">
      <c r="A177" s="21">
        <v>44797</v>
      </c>
      <c r="B177" s="10" t="s">
        <v>561</v>
      </c>
      <c r="C177" s="26">
        <v>64934535567</v>
      </c>
      <c r="D177" s="36" t="str">
        <f>VLOOKUP(C177,荣耀全明星主播名单!B:C,2,0)</f>
        <v>7KU文化</v>
      </c>
      <c r="E177" s="29">
        <v>0</v>
      </c>
      <c r="F177" s="37">
        <v>4.08336</v>
      </c>
      <c r="G177" s="10">
        <v>0</v>
      </c>
      <c r="H177" s="10">
        <v>0</v>
      </c>
      <c r="I177" s="10">
        <v>0</v>
      </c>
      <c r="J177" s="10">
        <v>0</v>
      </c>
      <c r="K177" s="41"/>
      <c r="L177" s="10">
        <v>7</v>
      </c>
      <c r="M177" s="41"/>
      <c r="N177" s="41"/>
      <c r="O177" s="41"/>
      <c r="P177" s="37">
        <v>1.6</v>
      </c>
      <c r="XEY177"/>
      <c r="XEZ177"/>
      <c r="XFA177"/>
      <c r="XFB177"/>
      <c r="XFC177"/>
    </row>
    <row r="178" s="7" customFormat="1" ht="18" customHeight="1" spans="1:16383">
      <c r="A178" s="21">
        <v>44797</v>
      </c>
      <c r="B178" s="10" t="s">
        <v>534</v>
      </c>
      <c r="C178" s="26">
        <v>211521282780183</v>
      </c>
      <c r="D178" s="36" t="str">
        <f>VLOOKUP(C178,荣耀全明星主播名单!B:C,2,0)</f>
        <v>半夏</v>
      </c>
      <c r="E178" s="29">
        <v>0</v>
      </c>
      <c r="F178" s="37">
        <v>408.06666</v>
      </c>
      <c r="G178" s="10">
        <v>15</v>
      </c>
      <c r="H178" s="10">
        <v>7</v>
      </c>
      <c r="I178" s="10">
        <v>0</v>
      </c>
      <c r="J178" s="10">
        <v>3</v>
      </c>
      <c r="K178" s="41"/>
      <c r="L178" s="10">
        <v>2017</v>
      </c>
      <c r="M178" s="41"/>
      <c r="N178" s="41"/>
      <c r="O178" s="41"/>
      <c r="P178" s="37">
        <v>12.94878</v>
      </c>
      <c r="XEY178"/>
      <c r="XEZ178"/>
      <c r="XFA178"/>
      <c r="XFB178"/>
      <c r="XFC178"/>
    </row>
    <row r="179" s="7" customFormat="1" ht="18" customHeight="1" spans="1:16383">
      <c r="A179" s="21">
        <v>44797</v>
      </c>
      <c r="B179" s="10" t="s">
        <v>544</v>
      </c>
      <c r="C179" s="26" t="s">
        <v>545</v>
      </c>
      <c r="D179" s="36" t="str">
        <f>VLOOKUP(C179,荣耀全明星主播名单!B:C,2,0)</f>
        <v>7KU文化</v>
      </c>
      <c r="E179" s="29">
        <v>0</v>
      </c>
      <c r="F179" s="37">
        <v>383.7</v>
      </c>
      <c r="G179" s="10">
        <v>1</v>
      </c>
      <c r="H179" s="10">
        <v>0</v>
      </c>
      <c r="I179" s="10">
        <v>0</v>
      </c>
      <c r="J179" s="10">
        <v>1</v>
      </c>
      <c r="K179" s="41"/>
      <c r="L179" s="10">
        <v>2934</v>
      </c>
      <c r="M179" s="41"/>
      <c r="N179" s="41"/>
      <c r="O179" s="41"/>
      <c r="P179" s="37">
        <v>48.61558</v>
      </c>
      <c r="XEY179"/>
      <c r="XEZ179"/>
      <c r="XFA179"/>
      <c r="XFB179"/>
      <c r="XFC179"/>
    </row>
    <row r="180" s="7" customFormat="1" ht="18" customHeight="1" spans="1:16383">
      <c r="A180" s="21">
        <v>44797</v>
      </c>
      <c r="B180" s="10" t="s">
        <v>569</v>
      </c>
      <c r="C180" s="26" t="s">
        <v>570</v>
      </c>
      <c r="D180" s="36" t="e">
        <f>VLOOKUP(C180,荣耀全明星主播名单!B:C,2,0)</f>
        <v>#N/A</v>
      </c>
      <c r="E180" s="29">
        <v>0</v>
      </c>
      <c r="F180" s="37">
        <v>0</v>
      </c>
      <c r="G180" s="10">
        <v>1</v>
      </c>
      <c r="H180" s="10">
        <v>1</v>
      </c>
      <c r="I180" s="10">
        <v>0</v>
      </c>
      <c r="J180" s="10">
        <v>0</v>
      </c>
      <c r="K180" s="41"/>
      <c r="L180" s="10">
        <v>0</v>
      </c>
      <c r="M180" s="41"/>
      <c r="N180" s="41"/>
      <c r="O180" s="41"/>
      <c r="P180" s="37">
        <v>0</v>
      </c>
      <c r="XEY180"/>
      <c r="XEZ180"/>
      <c r="XFA180"/>
      <c r="XFB180"/>
      <c r="XFC180"/>
    </row>
    <row r="181" s="7" customFormat="1" ht="18" customHeight="1" spans="1:16383">
      <c r="A181" s="21">
        <v>44797</v>
      </c>
      <c r="B181" s="10" t="s">
        <v>549</v>
      </c>
      <c r="C181" s="26">
        <v>97081440375</v>
      </c>
      <c r="D181" s="36" t="str">
        <f>VLOOKUP(C181,荣耀全明星主播名单!B:C,2,0)</f>
        <v>7KU文化</v>
      </c>
      <c r="E181" s="29">
        <v>0</v>
      </c>
      <c r="F181" s="37">
        <v>236.03334</v>
      </c>
      <c r="G181" s="10">
        <v>0</v>
      </c>
      <c r="H181" s="10">
        <v>0</v>
      </c>
      <c r="I181" s="10">
        <v>0</v>
      </c>
      <c r="J181" s="10">
        <v>0</v>
      </c>
      <c r="K181" s="41"/>
      <c r="L181" s="10">
        <v>4351</v>
      </c>
      <c r="M181" s="41"/>
      <c r="N181" s="41"/>
      <c r="O181" s="41"/>
      <c r="P181" s="37">
        <v>46.33193</v>
      </c>
      <c r="XEY181"/>
      <c r="XEZ181"/>
      <c r="XFA181"/>
      <c r="XFB181"/>
      <c r="XFC181"/>
    </row>
    <row r="182" s="7" customFormat="1" ht="18" customHeight="1" spans="1:16383">
      <c r="A182" s="21">
        <v>44797</v>
      </c>
      <c r="B182" s="10" t="s">
        <v>548</v>
      </c>
      <c r="C182" s="26">
        <v>102169160654</v>
      </c>
      <c r="D182" s="36" t="str">
        <f>VLOOKUP(C182,荣耀全明星主播名单!B:C,2,0)</f>
        <v>半夏</v>
      </c>
      <c r="E182" s="29">
        <v>0</v>
      </c>
      <c r="F182" s="37">
        <v>144.58332</v>
      </c>
      <c r="G182" s="10">
        <v>0</v>
      </c>
      <c r="H182" s="10">
        <v>0</v>
      </c>
      <c r="I182" s="10">
        <v>0</v>
      </c>
      <c r="J182" s="10">
        <v>0</v>
      </c>
      <c r="K182" s="41"/>
      <c r="L182" s="10">
        <v>209</v>
      </c>
      <c r="M182" s="41"/>
      <c r="N182" s="41"/>
      <c r="O182" s="41"/>
      <c r="P182" s="37">
        <v>2.883562</v>
      </c>
      <c r="XEY182"/>
      <c r="XEZ182"/>
      <c r="XFA182"/>
      <c r="XFB182"/>
      <c r="XFC182"/>
    </row>
    <row r="183" s="7" customFormat="1" ht="18" customHeight="1" spans="1:16383">
      <c r="A183" s="21">
        <v>44797</v>
      </c>
      <c r="B183" s="10" t="s">
        <v>551</v>
      </c>
      <c r="C183" s="26">
        <v>449050687046686</v>
      </c>
      <c r="D183" s="36">
        <f>VLOOKUP(C183,荣耀全明星主播名单!B:C,2,0)</f>
        <v>0</v>
      </c>
      <c r="E183" s="29">
        <v>0</v>
      </c>
      <c r="F183" s="37">
        <v>427.76664</v>
      </c>
      <c r="G183" s="10">
        <v>8</v>
      </c>
      <c r="H183" s="10">
        <v>3</v>
      </c>
      <c r="I183" s="10">
        <v>0</v>
      </c>
      <c r="J183" s="10">
        <v>0</v>
      </c>
      <c r="K183" s="41"/>
      <c r="L183" s="10">
        <v>2400</v>
      </c>
      <c r="M183" s="41"/>
      <c r="N183" s="41"/>
      <c r="O183" s="41"/>
      <c r="P183" s="37">
        <v>44.00699</v>
      </c>
      <c r="XEY183"/>
      <c r="XEZ183"/>
      <c r="XFA183"/>
      <c r="XFB183"/>
      <c r="XFC183"/>
    </row>
    <row r="184" s="7" customFormat="1" ht="18" customHeight="1" spans="1:16383">
      <c r="A184" s="21">
        <v>44797</v>
      </c>
      <c r="B184" s="10" t="s">
        <v>567</v>
      </c>
      <c r="C184" s="26" t="s">
        <v>553</v>
      </c>
      <c r="D184" s="36" t="str">
        <f>VLOOKUP(C184,荣耀全明星主播名单!B:C,2,0)</f>
        <v>7KU文化</v>
      </c>
      <c r="E184" s="29">
        <v>0</v>
      </c>
      <c r="F184" s="37">
        <v>369.25002</v>
      </c>
      <c r="G184" s="10">
        <v>0</v>
      </c>
      <c r="H184" s="10">
        <v>0</v>
      </c>
      <c r="I184" s="10">
        <v>0</v>
      </c>
      <c r="J184" s="10">
        <v>0</v>
      </c>
      <c r="K184" s="41"/>
      <c r="L184" s="10">
        <v>919</v>
      </c>
      <c r="M184" s="41"/>
      <c r="N184" s="41"/>
      <c r="O184" s="41"/>
      <c r="P184" s="37">
        <v>7.687332</v>
      </c>
      <c r="XEY184"/>
      <c r="XEZ184"/>
      <c r="XFA184"/>
      <c r="XFB184"/>
      <c r="XFC184"/>
    </row>
    <row r="185" s="7" customFormat="1" ht="18" customHeight="1" spans="1:16383">
      <c r="A185" s="21">
        <v>44797</v>
      </c>
      <c r="B185" s="10" t="s">
        <v>532</v>
      </c>
      <c r="C185" s="26">
        <v>58768792894</v>
      </c>
      <c r="D185" s="36" t="str">
        <f>VLOOKUP(C185,荣耀全明星主播名单!B:C,2,0)</f>
        <v>7KU文化</v>
      </c>
      <c r="E185" s="29">
        <v>0</v>
      </c>
      <c r="F185" s="37">
        <v>3.19998</v>
      </c>
      <c r="G185" s="10">
        <v>0</v>
      </c>
      <c r="H185" s="10">
        <v>0</v>
      </c>
      <c r="I185" s="10">
        <v>0</v>
      </c>
      <c r="J185" s="10">
        <v>0</v>
      </c>
      <c r="K185" s="41"/>
      <c r="L185" s="10">
        <v>18</v>
      </c>
      <c r="M185" s="41"/>
      <c r="N185" s="41"/>
      <c r="O185" s="41"/>
      <c r="P185" s="37">
        <v>1</v>
      </c>
      <c r="XEY185"/>
      <c r="XEZ185"/>
      <c r="XFA185"/>
      <c r="XFB185"/>
      <c r="XFC185"/>
    </row>
    <row r="186" s="7" customFormat="1" ht="18" customHeight="1" spans="1:16383">
      <c r="A186" s="8" t="s">
        <v>49</v>
      </c>
      <c r="B186" s="8"/>
      <c r="C186" s="8"/>
      <c r="D186" s="8"/>
      <c r="E186" s="38">
        <f t="shared" ref="E186:P186" si="7">SUM(E164:E185)</f>
        <v>164</v>
      </c>
      <c r="F186" s="35">
        <f t="shared" si="7"/>
        <v>3504.6333</v>
      </c>
      <c r="G186" s="39">
        <f t="shared" si="7"/>
        <v>50</v>
      </c>
      <c r="H186" s="39">
        <f t="shared" si="7"/>
        <v>23</v>
      </c>
      <c r="I186" s="39">
        <f t="shared" si="7"/>
        <v>3</v>
      </c>
      <c r="J186" s="39">
        <f t="shared" si="7"/>
        <v>23</v>
      </c>
      <c r="K186" s="39">
        <f t="shared" si="7"/>
        <v>0</v>
      </c>
      <c r="L186" s="39">
        <f t="shared" si="7"/>
        <v>32300</v>
      </c>
      <c r="M186" s="39">
        <f t="shared" si="7"/>
        <v>0</v>
      </c>
      <c r="N186" s="39">
        <f t="shared" si="7"/>
        <v>0</v>
      </c>
      <c r="O186" s="39">
        <f t="shared" si="7"/>
        <v>0</v>
      </c>
      <c r="P186" s="39">
        <f t="shared" si="7"/>
        <v>370.849542</v>
      </c>
      <c r="XEY186"/>
      <c r="XEZ186"/>
      <c r="XFA186"/>
      <c r="XFB186"/>
      <c r="XFC186"/>
    </row>
    <row r="187" s="7" customFormat="1" ht="18" customHeight="1" spans="1:16383">
      <c r="A187" s="21">
        <v>44796</v>
      </c>
      <c r="B187" s="10" t="s">
        <v>551</v>
      </c>
      <c r="C187" s="26">
        <v>449050687046686</v>
      </c>
      <c r="D187" s="36">
        <f>VLOOKUP(C187,荣耀全明星主播名单!B:C,2,0)</f>
        <v>0</v>
      </c>
      <c r="E187" s="29">
        <v>0</v>
      </c>
      <c r="F187" s="37">
        <v>310.33332</v>
      </c>
      <c r="G187" s="10">
        <v>1</v>
      </c>
      <c r="H187" s="10">
        <v>0</v>
      </c>
      <c r="I187" s="10">
        <v>0</v>
      </c>
      <c r="J187" s="10">
        <v>0</v>
      </c>
      <c r="K187" s="41"/>
      <c r="L187" s="10">
        <v>1600</v>
      </c>
      <c r="M187" s="41"/>
      <c r="N187" s="41"/>
      <c r="O187" s="41"/>
      <c r="P187" s="37">
        <v>46.16613</v>
      </c>
      <c r="XEY187"/>
      <c r="XEZ187"/>
      <c r="XFA187"/>
      <c r="XFB187"/>
      <c r="XFC187"/>
    </row>
    <row r="188" s="7" customFormat="1" ht="18" customHeight="1" spans="1:16383">
      <c r="A188" s="21">
        <v>44796</v>
      </c>
      <c r="B188" s="10" t="s">
        <v>556</v>
      </c>
      <c r="C188" s="26">
        <v>760517898019347</v>
      </c>
      <c r="D188" s="36" t="str">
        <f>VLOOKUP(C188,荣耀全明星主播名单!B:C,2,0)</f>
        <v>半夏</v>
      </c>
      <c r="E188" s="29">
        <v>0</v>
      </c>
      <c r="F188" s="37">
        <v>0</v>
      </c>
      <c r="G188" s="10">
        <v>0</v>
      </c>
      <c r="H188" s="10">
        <v>0</v>
      </c>
      <c r="I188" s="10">
        <v>0</v>
      </c>
      <c r="J188" s="10">
        <v>1</v>
      </c>
      <c r="K188" s="41"/>
      <c r="L188" s="10">
        <v>0</v>
      </c>
      <c r="M188" s="41"/>
      <c r="N188" s="41"/>
      <c r="O188" s="41"/>
      <c r="P188" s="37">
        <v>0</v>
      </c>
      <c r="XEY188"/>
      <c r="XEZ188"/>
      <c r="XFA188"/>
      <c r="XFB188"/>
      <c r="XFC188"/>
    </row>
    <row r="189" s="7" customFormat="1" ht="18" customHeight="1" spans="1:16383">
      <c r="A189" s="21">
        <v>44796</v>
      </c>
      <c r="B189" s="10" t="s">
        <v>558</v>
      </c>
      <c r="C189" s="26" t="s">
        <v>559</v>
      </c>
      <c r="D189" s="36" t="str">
        <f>VLOOKUP(C189,荣耀全明星主播名单!B:C,2,0)</f>
        <v>半夏</v>
      </c>
      <c r="E189" s="29">
        <v>0</v>
      </c>
      <c r="F189" s="37">
        <v>0</v>
      </c>
      <c r="G189" s="10">
        <v>0</v>
      </c>
      <c r="H189" s="10">
        <v>0</v>
      </c>
      <c r="I189" s="10">
        <v>0</v>
      </c>
      <c r="J189" s="10">
        <v>1</v>
      </c>
      <c r="K189" s="41"/>
      <c r="L189" s="10">
        <v>0</v>
      </c>
      <c r="M189" s="41"/>
      <c r="N189" s="41"/>
      <c r="O189" s="41"/>
      <c r="P189" s="37">
        <v>0</v>
      </c>
      <c r="XEY189"/>
      <c r="XEZ189"/>
      <c r="XFA189"/>
      <c r="XFB189"/>
      <c r="XFC189"/>
    </row>
    <row r="190" s="7" customFormat="1" ht="18" customHeight="1" spans="1:16383">
      <c r="A190" s="21">
        <v>44796</v>
      </c>
      <c r="B190" s="10" t="s">
        <v>533</v>
      </c>
      <c r="C190" s="26">
        <v>96545830246</v>
      </c>
      <c r="D190" s="36" t="str">
        <f>VLOOKUP(C190,荣耀全明星主播名单!B:C,2,0)</f>
        <v>半夏</v>
      </c>
      <c r="E190" s="29">
        <v>0</v>
      </c>
      <c r="F190" s="37">
        <v>0</v>
      </c>
      <c r="G190" s="10">
        <v>0</v>
      </c>
      <c r="H190" s="10">
        <v>0</v>
      </c>
      <c r="I190" s="10">
        <v>0</v>
      </c>
      <c r="J190" s="10">
        <v>1</v>
      </c>
      <c r="K190" s="41"/>
      <c r="L190" s="10">
        <v>0</v>
      </c>
      <c r="M190" s="41"/>
      <c r="N190" s="41"/>
      <c r="O190" s="41"/>
      <c r="P190" s="37">
        <v>0</v>
      </c>
      <c r="XEY190"/>
      <c r="XEZ190"/>
      <c r="XFA190"/>
      <c r="XFB190"/>
      <c r="XFC190"/>
    </row>
    <row r="191" s="7" customFormat="1" ht="18" customHeight="1" spans="1:16383">
      <c r="A191" s="21">
        <v>44796</v>
      </c>
      <c r="B191" s="10" t="s">
        <v>548</v>
      </c>
      <c r="C191" s="26">
        <v>102169160654</v>
      </c>
      <c r="D191" s="36" t="str">
        <f>VLOOKUP(C191,荣耀全明星主播名单!B:C,2,0)</f>
        <v>半夏</v>
      </c>
      <c r="E191" s="29">
        <v>0</v>
      </c>
      <c r="F191" s="37">
        <v>254.1</v>
      </c>
      <c r="G191" s="10">
        <v>0</v>
      </c>
      <c r="H191" s="10">
        <v>0</v>
      </c>
      <c r="I191" s="10">
        <v>0</v>
      </c>
      <c r="J191" s="10">
        <v>0</v>
      </c>
      <c r="K191" s="41"/>
      <c r="L191" s="10">
        <v>381</v>
      </c>
      <c r="M191" s="41"/>
      <c r="N191" s="41"/>
      <c r="O191" s="41"/>
      <c r="P191" s="37">
        <v>2.796875</v>
      </c>
      <c r="XEY191"/>
      <c r="XEZ191"/>
      <c r="XFA191"/>
      <c r="XFB191"/>
      <c r="XFC191"/>
    </row>
    <row r="192" s="7" customFormat="1" ht="18" customHeight="1" spans="1:16383">
      <c r="A192" s="21">
        <v>44796</v>
      </c>
      <c r="B192" s="10" t="s">
        <v>561</v>
      </c>
      <c r="C192" s="26">
        <v>64934535567</v>
      </c>
      <c r="D192" s="36" t="str">
        <f>VLOOKUP(C192,荣耀全明星主播名单!B:C,2,0)</f>
        <v>7KU文化</v>
      </c>
      <c r="E192" s="29">
        <v>0</v>
      </c>
      <c r="F192" s="37">
        <v>527.25</v>
      </c>
      <c r="G192" s="10">
        <v>0</v>
      </c>
      <c r="H192" s="10">
        <v>0</v>
      </c>
      <c r="I192" s="10">
        <v>0</v>
      </c>
      <c r="J192" s="10">
        <v>0</v>
      </c>
      <c r="K192" s="41"/>
      <c r="L192" s="10">
        <v>290</v>
      </c>
      <c r="M192" s="41"/>
      <c r="N192" s="41"/>
      <c r="O192" s="41"/>
      <c r="P192" s="37">
        <v>3.36673</v>
      </c>
      <c r="XEY192"/>
      <c r="XEZ192"/>
      <c r="XFA192"/>
      <c r="XFB192"/>
      <c r="XFC192"/>
    </row>
    <row r="193" s="7" customFormat="1" ht="18" customHeight="1" spans="1:16383">
      <c r="A193" s="21">
        <v>44796</v>
      </c>
      <c r="B193" s="10" t="s">
        <v>309</v>
      </c>
      <c r="C193" s="26">
        <v>106284172363</v>
      </c>
      <c r="D193" s="36" t="str">
        <f>VLOOKUP(C193,荣耀全明星主播名单!B:C,2,0)</f>
        <v>半夏</v>
      </c>
      <c r="E193" s="29">
        <v>0</v>
      </c>
      <c r="F193" s="37">
        <v>118.23336</v>
      </c>
      <c r="G193" s="10">
        <v>0</v>
      </c>
      <c r="H193" s="10">
        <v>0</v>
      </c>
      <c r="I193" s="10">
        <v>0</v>
      </c>
      <c r="J193" s="10">
        <v>0</v>
      </c>
      <c r="K193" s="41"/>
      <c r="L193" s="10">
        <v>100</v>
      </c>
      <c r="M193" s="41"/>
      <c r="N193" s="41"/>
      <c r="O193" s="41"/>
      <c r="P193" s="37">
        <v>0.833333</v>
      </c>
      <c r="XEY193"/>
      <c r="XEZ193"/>
      <c r="XFA193"/>
      <c r="XFB193"/>
      <c r="XFC193"/>
    </row>
    <row r="194" s="7" customFormat="1" ht="18" customHeight="1" spans="1:16383">
      <c r="A194" s="21">
        <v>44796</v>
      </c>
      <c r="B194" s="10" t="s">
        <v>544</v>
      </c>
      <c r="C194" s="26" t="s">
        <v>545</v>
      </c>
      <c r="D194" s="36" t="str">
        <f>VLOOKUP(C194,荣耀全明星主播名单!B:C,2,0)</f>
        <v>7KU文化</v>
      </c>
      <c r="E194" s="29">
        <v>0</v>
      </c>
      <c r="F194" s="37">
        <v>331.13334</v>
      </c>
      <c r="G194" s="10">
        <v>2</v>
      </c>
      <c r="H194" s="10">
        <v>1</v>
      </c>
      <c r="I194" s="10">
        <v>0</v>
      </c>
      <c r="J194" s="10">
        <v>1</v>
      </c>
      <c r="K194" s="41"/>
      <c r="L194" s="10">
        <v>4040</v>
      </c>
      <c r="M194" s="41"/>
      <c r="N194" s="41"/>
      <c r="O194" s="41"/>
      <c r="P194" s="37">
        <v>69.83784</v>
      </c>
      <c r="XEY194"/>
      <c r="XEZ194"/>
      <c r="XFA194"/>
      <c r="XFB194"/>
      <c r="XFC194"/>
    </row>
    <row r="195" s="7" customFormat="1" ht="18" customHeight="1" spans="1:16383">
      <c r="A195" s="21">
        <v>44796</v>
      </c>
      <c r="B195" s="10" t="s">
        <v>568</v>
      </c>
      <c r="C195" s="26">
        <v>78054467455</v>
      </c>
      <c r="D195" s="36" t="str">
        <f>VLOOKUP(C195,荣耀全明星主播名单!B:C,2,0)</f>
        <v>京游</v>
      </c>
      <c r="E195" s="29">
        <v>0</v>
      </c>
      <c r="F195" s="37">
        <v>0</v>
      </c>
      <c r="G195" s="10">
        <v>0</v>
      </c>
      <c r="H195" s="10">
        <v>0</v>
      </c>
      <c r="I195" s="10">
        <v>0</v>
      </c>
      <c r="J195" s="10">
        <v>1</v>
      </c>
      <c r="K195" s="41"/>
      <c r="L195" s="10">
        <v>0</v>
      </c>
      <c r="M195" s="41"/>
      <c r="N195" s="41"/>
      <c r="O195" s="41"/>
      <c r="P195" s="37">
        <v>0</v>
      </c>
      <c r="XEY195"/>
      <c r="XEZ195"/>
      <c r="XFA195"/>
      <c r="XFB195"/>
      <c r="XFC195"/>
    </row>
    <row r="196" s="7" customFormat="1" ht="18" customHeight="1" spans="1:16383">
      <c r="A196" s="21">
        <v>44796</v>
      </c>
      <c r="B196" s="10" t="s">
        <v>546</v>
      </c>
      <c r="C196" s="26">
        <v>51257950986</v>
      </c>
      <c r="D196" s="36" t="str">
        <f>VLOOKUP(C196,荣耀全明星主播名单!B:C,2,0)</f>
        <v>半夏</v>
      </c>
      <c r="E196" s="29">
        <v>0</v>
      </c>
      <c r="F196" s="37">
        <v>0</v>
      </c>
      <c r="G196" s="10">
        <v>0</v>
      </c>
      <c r="H196" s="10">
        <v>0</v>
      </c>
      <c r="I196" s="10">
        <v>0</v>
      </c>
      <c r="J196" s="10">
        <v>2</v>
      </c>
      <c r="K196" s="41"/>
      <c r="L196" s="10">
        <v>0</v>
      </c>
      <c r="M196" s="41"/>
      <c r="N196" s="41"/>
      <c r="O196" s="41"/>
      <c r="P196" s="37">
        <v>0</v>
      </c>
      <c r="XEY196"/>
      <c r="XEZ196"/>
      <c r="XFA196"/>
      <c r="XFB196"/>
      <c r="XFC196"/>
    </row>
    <row r="197" s="7" customFormat="1" ht="18" customHeight="1" spans="1:16383">
      <c r="A197" s="21">
        <v>44796</v>
      </c>
      <c r="B197" s="10" t="s">
        <v>524</v>
      </c>
      <c r="C197" s="26">
        <v>695329754977656</v>
      </c>
      <c r="D197" s="36" t="str">
        <f>VLOOKUP(C197,荣耀全明星主播名单!B:C,2,0)</f>
        <v>半夏</v>
      </c>
      <c r="E197" s="29">
        <v>0</v>
      </c>
      <c r="F197" s="37">
        <v>85.63332</v>
      </c>
      <c r="G197" s="10">
        <v>0</v>
      </c>
      <c r="H197" s="10">
        <v>0</v>
      </c>
      <c r="I197" s="10">
        <v>0</v>
      </c>
      <c r="J197" s="10">
        <v>0</v>
      </c>
      <c r="K197" s="41"/>
      <c r="L197" s="10">
        <v>260</v>
      </c>
      <c r="M197" s="41"/>
      <c r="N197" s="41"/>
      <c r="O197" s="41"/>
      <c r="P197" s="37">
        <v>15.42529</v>
      </c>
      <c r="XEY197"/>
      <c r="XEZ197"/>
      <c r="XFA197"/>
      <c r="XFB197"/>
      <c r="XFC197"/>
    </row>
    <row r="198" s="7" customFormat="1" ht="18" customHeight="1" spans="1:16383">
      <c r="A198" s="21">
        <v>44796</v>
      </c>
      <c r="B198" s="10" t="s">
        <v>555</v>
      </c>
      <c r="C198" s="26">
        <v>111166163440</v>
      </c>
      <c r="D198" s="36" t="str">
        <f>VLOOKUP(C198,荣耀全明星主播名单!B:C,2,0)</f>
        <v>7KU文化</v>
      </c>
      <c r="E198" s="29">
        <v>0</v>
      </c>
      <c r="F198" s="37">
        <v>157.13334</v>
      </c>
      <c r="G198" s="10">
        <v>0</v>
      </c>
      <c r="H198" s="10">
        <v>0</v>
      </c>
      <c r="I198" s="10">
        <v>0</v>
      </c>
      <c r="J198" s="10">
        <v>0</v>
      </c>
      <c r="K198" s="41"/>
      <c r="L198" s="10">
        <v>889</v>
      </c>
      <c r="M198" s="41"/>
      <c r="N198" s="41"/>
      <c r="O198" s="41"/>
      <c r="P198" s="37">
        <v>12.26415</v>
      </c>
      <c r="XEY198"/>
      <c r="XEZ198"/>
      <c r="XFA198"/>
      <c r="XFB198"/>
      <c r="XFC198"/>
    </row>
    <row r="199" s="7" customFormat="1" ht="18" customHeight="1" spans="1:16383">
      <c r="A199" s="21">
        <v>44796</v>
      </c>
      <c r="B199" s="10" t="s">
        <v>538</v>
      </c>
      <c r="C199" s="26">
        <v>96186959405</v>
      </c>
      <c r="D199" s="36" t="str">
        <f>VLOOKUP(C199,荣耀全明星主播名单!B:C,2,0)</f>
        <v>极光</v>
      </c>
      <c r="E199" s="29">
        <v>0</v>
      </c>
      <c r="F199" s="37">
        <v>0</v>
      </c>
      <c r="G199" s="10">
        <v>0</v>
      </c>
      <c r="H199" s="10">
        <v>0</v>
      </c>
      <c r="I199" s="10">
        <v>0</v>
      </c>
      <c r="J199" s="10">
        <v>1</v>
      </c>
      <c r="K199" s="41"/>
      <c r="L199" s="10">
        <v>0</v>
      </c>
      <c r="M199" s="41"/>
      <c r="N199" s="41"/>
      <c r="O199" s="41"/>
      <c r="P199" s="37">
        <v>0</v>
      </c>
      <c r="XEY199"/>
      <c r="XEZ199"/>
      <c r="XFA199"/>
      <c r="XFB199"/>
      <c r="XFC199"/>
    </row>
    <row r="200" s="7" customFormat="1" ht="18" customHeight="1" spans="1:16383">
      <c r="A200" s="21">
        <v>44796</v>
      </c>
      <c r="B200" s="10" t="s">
        <v>528</v>
      </c>
      <c r="C200" s="26" t="s">
        <v>529</v>
      </c>
      <c r="D200" s="36" t="str">
        <f>VLOOKUP(C200,荣耀全明星主播名单!B:C,2,0)</f>
        <v>半夏</v>
      </c>
      <c r="E200" s="29">
        <v>120</v>
      </c>
      <c r="F200" s="37">
        <v>0</v>
      </c>
      <c r="G200" s="10">
        <v>0</v>
      </c>
      <c r="H200" s="10">
        <v>0</v>
      </c>
      <c r="I200" s="10">
        <v>1</v>
      </c>
      <c r="J200" s="10">
        <v>3</v>
      </c>
      <c r="K200" s="41"/>
      <c r="L200" s="10">
        <v>0</v>
      </c>
      <c r="M200" s="41"/>
      <c r="N200" s="41"/>
      <c r="O200" s="41"/>
      <c r="P200" s="37">
        <v>0</v>
      </c>
      <c r="XEY200"/>
      <c r="XEZ200"/>
      <c r="XFA200"/>
      <c r="XFB200"/>
      <c r="XFC200"/>
    </row>
    <row r="201" s="7" customFormat="1" ht="18" customHeight="1" spans="1:16383">
      <c r="A201" s="21">
        <v>44796</v>
      </c>
      <c r="B201" s="10" t="s">
        <v>567</v>
      </c>
      <c r="C201" s="26" t="s">
        <v>553</v>
      </c>
      <c r="D201" s="36" t="str">
        <f>VLOOKUP(C201,荣耀全明星主播名单!B:C,2,0)</f>
        <v>7KU文化</v>
      </c>
      <c r="E201" s="29">
        <v>0</v>
      </c>
      <c r="F201" s="37">
        <v>150.76668</v>
      </c>
      <c r="G201" s="10">
        <v>0</v>
      </c>
      <c r="H201" s="10">
        <v>0</v>
      </c>
      <c r="I201" s="10">
        <v>0</v>
      </c>
      <c r="J201" s="10">
        <v>0</v>
      </c>
      <c r="K201" s="41"/>
      <c r="L201" s="10">
        <v>623</v>
      </c>
      <c r="M201" s="41"/>
      <c r="N201" s="41"/>
      <c r="O201" s="41"/>
      <c r="P201" s="37">
        <v>11.125</v>
      </c>
      <c r="XEY201"/>
      <c r="XEZ201"/>
      <c r="XFA201"/>
      <c r="XFB201"/>
      <c r="XFC201"/>
    </row>
    <row r="202" s="7" customFormat="1" ht="18" customHeight="1" spans="1:16383">
      <c r="A202" s="21">
        <v>44796</v>
      </c>
      <c r="B202" s="10" t="s">
        <v>540</v>
      </c>
      <c r="C202" s="26" t="s">
        <v>541</v>
      </c>
      <c r="D202" s="36" t="str">
        <f>VLOOKUP(C202,荣耀全明星主播名单!B:C,2,0)</f>
        <v>半夏</v>
      </c>
      <c r="E202" s="29">
        <v>66</v>
      </c>
      <c r="F202" s="37">
        <v>409.71666</v>
      </c>
      <c r="G202" s="10">
        <v>20</v>
      </c>
      <c r="H202" s="10">
        <v>6</v>
      </c>
      <c r="I202" s="10">
        <v>1</v>
      </c>
      <c r="J202" s="10">
        <v>3</v>
      </c>
      <c r="K202" s="41"/>
      <c r="L202" s="10">
        <v>1330</v>
      </c>
      <c r="M202" s="41"/>
      <c r="N202" s="41"/>
      <c r="O202" s="41"/>
      <c r="P202" s="37">
        <v>9.878641</v>
      </c>
      <c r="XEY202"/>
      <c r="XEZ202"/>
      <c r="XFA202"/>
      <c r="XFB202"/>
      <c r="XFC202"/>
    </row>
    <row r="203" s="7" customFormat="1" ht="18" customHeight="1" spans="1:16383">
      <c r="A203" s="21">
        <v>44796</v>
      </c>
      <c r="B203" s="10" t="s">
        <v>534</v>
      </c>
      <c r="C203" s="26">
        <v>211521282780183</v>
      </c>
      <c r="D203" s="36" t="str">
        <f>VLOOKUP(C203,荣耀全明星主播名单!B:C,2,0)</f>
        <v>半夏</v>
      </c>
      <c r="E203" s="29">
        <v>30</v>
      </c>
      <c r="F203" s="37">
        <v>240.23334</v>
      </c>
      <c r="G203" s="10">
        <v>9</v>
      </c>
      <c r="H203" s="10">
        <v>2</v>
      </c>
      <c r="I203" s="10">
        <v>1</v>
      </c>
      <c r="J203" s="10">
        <v>3</v>
      </c>
      <c r="K203" s="41"/>
      <c r="L203" s="10">
        <v>1117</v>
      </c>
      <c r="M203" s="41"/>
      <c r="N203" s="41"/>
      <c r="O203" s="41"/>
      <c r="P203" s="37">
        <v>13.39918</v>
      </c>
      <c r="XEY203"/>
      <c r="XEZ203"/>
      <c r="XFA203"/>
      <c r="XFB203"/>
      <c r="XFC203"/>
    </row>
    <row r="204" s="7" customFormat="1" ht="18" customHeight="1" spans="1:16383">
      <c r="A204" s="21">
        <v>44796</v>
      </c>
      <c r="B204" s="10" t="s">
        <v>536</v>
      </c>
      <c r="C204" s="26" t="s">
        <v>537</v>
      </c>
      <c r="D204" s="36" t="str">
        <f>VLOOKUP(C204,荣耀全明星主播名单!B:C,2,0)</f>
        <v>鲸娱互娱</v>
      </c>
      <c r="E204" s="29">
        <v>0</v>
      </c>
      <c r="F204" s="37">
        <v>193.56666</v>
      </c>
      <c r="G204" s="10">
        <v>0</v>
      </c>
      <c r="H204" s="10">
        <v>0</v>
      </c>
      <c r="I204" s="10">
        <v>0</v>
      </c>
      <c r="J204" s="10">
        <v>3</v>
      </c>
      <c r="K204" s="41"/>
      <c r="L204" s="10">
        <v>1813</v>
      </c>
      <c r="M204" s="41"/>
      <c r="N204" s="41"/>
      <c r="O204" s="41"/>
      <c r="P204" s="37">
        <v>73.90769</v>
      </c>
      <c r="XEY204"/>
      <c r="XEZ204"/>
      <c r="XFA204"/>
      <c r="XFB204"/>
      <c r="XFC204"/>
    </row>
    <row r="205" s="7" customFormat="1" ht="18" customHeight="1" spans="1:16383">
      <c r="A205" s="21">
        <v>44796</v>
      </c>
      <c r="B205" s="10" t="s">
        <v>530</v>
      </c>
      <c r="C205" s="26" t="s">
        <v>531</v>
      </c>
      <c r="D205" s="36" t="str">
        <f>VLOOKUP(C205,荣耀全明星主播名单!B:C,2,0)</f>
        <v>京游</v>
      </c>
      <c r="E205" s="29">
        <v>0</v>
      </c>
      <c r="F205" s="37">
        <v>0</v>
      </c>
      <c r="G205" s="10">
        <v>0</v>
      </c>
      <c r="H205" s="10">
        <v>0</v>
      </c>
      <c r="I205" s="10">
        <v>0</v>
      </c>
      <c r="J205" s="10">
        <v>1</v>
      </c>
      <c r="K205" s="41"/>
      <c r="L205" s="10">
        <v>0</v>
      </c>
      <c r="M205" s="41"/>
      <c r="N205" s="41"/>
      <c r="O205" s="41"/>
      <c r="P205" s="37">
        <v>0</v>
      </c>
      <c r="XEY205"/>
      <c r="XEZ205"/>
      <c r="XFA205"/>
      <c r="XFB205"/>
      <c r="XFC205"/>
    </row>
    <row r="206" s="7" customFormat="1" ht="18" customHeight="1" spans="1:16383">
      <c r="A206" s="21">
        <v>44796</v>
      </c>
      <c r="B206" s="10" t="s">
        <v>526</v>
      </c>
      <c r="C206" s="26" t="s">
        <v>527</v>
      </c>
      <c r="D206" s="36" t="s">
        <v>131</v>
      </c>
      <c r="E206" s="29">
        <v>0</v>
      </c>
      <c r="F206" s="37">
        <v>100.51668</v>
      </c>
      <c r="G206" s="10">
        <v>1</v>
      </c>
      <c r="H206" s="10">
        <v>0</v>
      </c>
      <c r="I206" s="10">
        <v>0</v>
      </c>
      <c r="J206" s="10">
        <v>0</v>
      </c>
      <c r="K206" s="41"/>
      <c r="L206" s="10">
        <v>412</v>
      </c>
      <c r="M206" s="41"/>
      <c r="N206" s="41"/>
      <c r="O206" s="41"/>
      <c r="P206" s="37">
        <v>14.47059</v>
      </c>
      <c r="XEY206"/>
      <c r="XEZ206"/>
      <c r="XFA206"/>
      <c r="XFB206"/>
      <c r="XFC206"/>
    </row>
    <row r="207" s="7" customFormat="1" ht="18" customHeight="1" spans="1:16383">
      <c r="A207" s="21">
        <v>44796</v>
      </c>
      <c r="B207" s="10" t="s">
        <v>523</v>
      </c>
      <c r="C207" s="26">
        <v>64666808379</v>
      </c>
      <c r="D207" s="36" t="str">
        <f>VLOOKUP(C207,荣耀全明星主播名单!B:C,2,0)</f>
        <v>半夏</v>
      </c>
      <c r="E207" s="29">
        <v>0</v>
      </c>
      <c r="F207" s="37">
        <v>0</v>
      </c>
      <c r="G207" s="10">
        <v>0</v>
      </c>
      <c r="H207" s="10">
        <v>0</v>
      </c>
      <c r="I207" s="10">
        <v>0</v>
      </c>
      <c r="J207" s="10">
        <v>1</v>
      </c>
      <c r="K207" s="41"/>
      <c r="L207" s="10">
        <v>0</v>
      </c>
      <c r="M207" s="41"/>
      <c r="N207" s="41"/>
      <c r="O207" s="41"/>
      <c r="P207" s="37">
        <v>0</v>
      </c>
      <c r="XEY207"/>
      <c r="XEZ207"/>
      <c r="XFA207"/>
      <c r="XFB207"/>
      <c r="XFC207"/>
    </row>
    <row r="208" s="7" customFormat="1" ht="18" customHeight="1" spans="1:16383">
      <c r="A208" s="8" t="s">
        <v>50</v>
      </c>
      <c r="B208" s="8"/>
      <c r="C208" s="8"/>
      <c r="D208" s="8"/>
      <c r="E208" s="38">
        <f t="shared" ref="E208:P208" si="8">SUM(E187:E207)</f>
        <v>216</v>
      </c>
      <c r="F208" s="35">
        <f t="shared" si="8"/>
        <v>2878.6167</v>
      </c>
      <c r="G208" s="39">
        <f t="shared" si="8"/>
        <v>33</v>
      </c>
      <c r="H208" s="39">
        <f t="shared" si="8"/>
        <v>9</v>
      </c>
      <c r="I208" s="39">
        <f t="shared" si="8"/>
        <v>3</v>
      </c>
      <c r="J208" s="39">
        <f t="shared" si="8"/>
        <v>22</v>
      </c>
      <c r="K208" s="39">
        <f t="shared" si="8"/>
        <v>0</v>
      </c>
      <c r="L208" s="39">
        <f t="shared" si="8"/>
        <v>12855</v>
      </c>
      <c r="M208" s="39">
        <f t="shared" si="8"/>
        <v>0</v>
      </c>
      <c r="N208" s="39">
        <f t="shared" si="8"/>
        <v>0</v>
      </c>
      <c r="O208" s="39">
        <f t="shared" si="8"/>
        <v>0</v>
      </c>
      <c r="P208" s="39">
        <f t="shared" si="8"/>
        <v>273.471449</v>
      </c>
      <c r="XEY208"/>
      <c r="XEZ208"/>
      <c r="XFA208"/>
      <c r="XFB208"/>
      <c r="XFC208"/>
    </row>
    <row r="209" s="7" customFormat="1" ht="18" customHeight="1" spans="1:16383">
      <c r="A209" s="21">
        <v>44795</v>
      </c>
      <c r="B209" s="10" t="s">
        <v>534</v>
      </c>
      <c r="C209" s="26">
        <v>211521282780183</v>
      </c>
      <c r="D209" s="36" t="str">
        <f>VLOOKUP(C209,荣耀全明星主播名单!B:C,2,0)</f>
        <v>半夏</v>
      </c>
      <c r="E209" s="29">
        <v>60</v>
      </c>
      <c r="F209" s="37">
        <v>274.05</v>
      </c>
      <c r="G209" s="10">
        <v>16</v>
      </c>
      <c r="H209" s="10">
        <v>3</v>
      </c>
      <c r="I209" s="10">
        <v>2</v>
      </c>
      <c r="J209" s="10">
        <v>3</v>
      </c>
      <c r="K209" s="41"/>
      <c r="L209" s="10">
        <v>2384</v>
      </c>
      <c r="M209" s="41"/>
      <c r="N209" s="41"/>
      <c r="O209" s="41"/>
      <c r="P209" s="37">
        <v>31.17091</v>
      </c>
      <c r="XEY209"/>
      <c r="XEZ209"/>
      <c r="XFA209"/>
      <c r="XFB209"/>
      <c r="XFC209"/>
    </row>
    <row r="210" s="7" customFormat="1" ht="18" customHeight="1" spans="1:16383">
      <c r="A210" s="21">
        <v>44795</v>
      </c>
      <c r="B210" s="10" t="s">
        <v>528</v>
      </c>
      <c r="C210" s="26" t="s">
        <v>529</v>
      </c>
      <c r="D210" s="36" t="str">
        <f>VLOOKUP(C210,荣耀全明星主播名单!B:C,2,0)</f>
        <v>半夏</v>
      </c>
      <c r="E210" s="29">
        <v>24</v>
      </c>
      <c r="F210" s="37">
        <v>0</v>
      </c>
      <c r="G210" s="10">
        <v>0</v>
      </c>
      <c r="H210" s="10">
        <v>0</v>
      </c>
      <c r="I210" s="10">
        <v>1</v>
      </c>
      <c r="J210" s="10">
        <v>4</v>
      </c>
      <c r="K210" s="41"/>
      <c r="L210" s="10">
        <v>0</v>
      </c>
      <c r="M210" s="41"/>
      <c r="N210" s="41"/>
      <c r="O210" s="41"/>
      <c r="P210" s="37">
        <v>0</v>
      </c>
      <c r="XEY210"/>
      <c r="XEZ210"/>
      <c r="XFA210"/>
      <c r="XFB210"/>
      <c r="XFC210"/>
    </row>
    <row r="211" s="7" customFormat="1" ht="18" customHeight="1" spans="1:16383">
      <c r="A211" s="21">
        <v>44795</v>
      </c>
      <c r="B211" s="10" t="s">
        <v>549</v>
      </c>
      <c r="C211" s="26">
        <v>97081440375</v>
      </c>
      <c r="D211" s="36" t="str">
        <f>VLOOKUP(C211,荣耀全明星主播名单!B:C,2,0)</f>
        <v>7KU文化</v>
      </c>
      <c r="E211" s="29">
        <v>0</v>
      </c>
      <c r="F211" s="37">
        <v>21.66666</v>
      </c>
      <c r="G211" s="10">
        <v>0</v>
      </c>
      <c r="H211" s="10">
        <v>0</v>
      </c>
      <c r="I211" s="10">
        <v>0</v>
      </c>
      <c r="J211" s="10">
        <v>0</v>
      </c>
      <c r="K211" s="41"/>
      <c r="L211" s="10">
        <v>630</v>
      </c>
      <c r="M211" s="41"/>
      <c r="N211" s="41"/>
      <c r="O211" s="41"/>
      <c r="P211" s="37">
        <v>46.22727</v>
      </c>
      <c r="XEY211"/>
      <c r="XEZ211"/>
      <c r="XFA211"/>
      <c r="XFB211"/>
      <c r="XFC211"/>
    </row>
    <row r="212" s="7" customFormat="1" ht="18" customHeight="1" spans="1:16383">
      <c r="A212" s="21">
        <v>44795</v>
      </c>
      <c r="B212" s="10" t="s">
        <v>546</v>
      </c>
      <c r="C212" s="26">
        <v>51257950986</v>
      </c>
      <c r="D212" s="36" t="str">
        <f>VLOOKUP(C212,荣耀全明星主播名单!B:C,2,0)</f>
        <v>半夏</v>
      </c>
      <c r="E212" s="29">
        <v>0</v>
      </c>
      <c r="F212" s="37">
        <v>0</v>
      </c>
      <c r="G212" s="10">
        <v>0</v>
      </c>
      <c r="H212" s="10">
        <v>0</v>
      </c>
      <c r="I212" s="10">
        <v>0</v>
      </c>
      <c r="J212" s="10">
        <v>2</v>
      </c>
      <c r="K212" s="41"/>
      <c r="L212" s="10">
        <v>0</v>
      </c>
      <c r="M212" s="41"/>
      <c r="N212" s="41"/>
      <c r="O212" s="41"/>
      <c r="P212" s="37">
        <v>0</v>
      </c>
      <c r="XEY212"/>
      <c r="XEZ212"/>
      <c r="XFA212"/>
      <c r="XFB212"/>
      <c r="XFC212"/>
    </row>
    <row r="213" s="7" customFormat="1" ht="18" customHeight="1" spans="1:16383">
      <c r="A213" s="21">
        <v>44795</v>
      </c>
      <c r="B213" s="10" t="s">
        <v>530</v>
      </c>
      <c r="C213" s="26" t="s">
        <v>531</v>
      </c>
      <c r="D213" s="36" t="str">
        <f>VLOOKUP(C213,荣耀全明星主播名单!B:C,2,0)</f>
        <v>京游</v>
      </c>
      <c r="E213" s="29">
        <v>0</v>
      </c>
      <c r="F213" s="37">
        <v>0</v>
      </c>
      <c r="G213" s="10">
        <v>0</v>
      </c>
      <c r="H213" s="10">
        <v>0</v>
      </c>
      <c r="I213" s="10">
        <v>0</v>
      </c>
      <c r="J213" s="10">
        <v>1</v>
      </c>
      <c r="K213" s="41"/>
      <c r="L213" s="10">
        <v>0</v>
      </c>
      <c r="M213" s="41"/>
      <c r="N213" s="41"/>
      <c r="O213" s="41"/>
      <c r="P213" s="37">
        <v>0</v>
      </c>
      <c r="XEY213"/>
      <c r="XEZ213"/>
      <c r="XFA213"/>
      <c r="XFB213"/>
      <c r="XFC213"/>
    </row>
    <row r="214" s="7" customFormat="1" ht="18" customHeight="1" spans="1:16383">
      <c r="A214" s="21">
        <v>44795</v>
      </c>
      <c r="B214" s="10" t="s">
        <v>567</v>
      </c>
      <c r="C214" s="26" t="s">
        <v>553</v>
      </c>
      <c r="D214" s="36" t="str">
        <f>VLOOKUP(C214,荣耀全明星主播名单!B:C,2,0)</f>
        <v>7KU文化</v>
      </c>
      <c r="E214" s="29">
        <v>0</v>
      </c>
      <c r="F214" s="37">
        <v>503.29998</v>
      </c>
      <c r="G214" s="10">
        <v>0</v>
      </c>
      <c r="H214" s="10">
        <v>0</v>
      </c>
      <c r="I214" s="10">
        <v>0</v>
      </c>
      <c r="J214" s="10">
        <v>0</v>
      </c>
      <c r="K214" s="41"/>
      <c r="L214" s="10">
        <v>1148</v>
      </c>
      <c r="M214" s="41"/>
      <c r="N214" s="41"/>
      <c r="O214" s="41"/>
      <c r="P214" s="37">
        <v>7.982213</v>
      </c>
      <c r="XEY214"/>
      <c r="XEZ214"/>
      <c r="XFA214"/>
      <c r="XFB214"/>
      <c r="XFC214"/>
    </row>
    <row r="215" s="7" customFormat="1" ht="18" customHeight="1" spans="1:16383">
      <c r="A215" s="21">
        <v>44795</v>
      </c>
      <c r="B215" s="10" t="s">
        <v>523</v>
      </c>
      <c r="C215" s="26">
        <v>64666808379</v>
      </c>
      <c r="D215" s="36" t="str">
        <f>VLOOKUP(C215,荣耀全明星主播名单!B:C,2,0)</f>
        <v>半夏</v>
      </c>
      <c r="E215" s="29">
        <v>0</v>
      </c>
      <c r="F215" s="37">
        <v>0</v>
      </c>
      <c r="G215" s="10">
        <v>0</v>
      </c>
      <c r="H215" s="10">
        <v>0</v>
      </c>
      <c r="I215" s="10">
        <v>0</v>
      </c>
      <c r="J215" s="10">
        <v>1</v>
      </c>
      <c r="K215" s="41"/>
      <c r="L215" s="10">
        <v>0</v>
      </c>
      <c r="M215" s="41"/>
      <c r="N215" s="41"/>
      <c r="O215" s="41"/>
      <c r="P215" s="37">
        <v>0</v>
      </c>
      <c r="XEY215"/>
      <c r="XEZ215"/>
      <c r="XFA215"/>
      <c r="XFB215"/>
      <c r="XFC215"/>
    </row>
    <row r="216" s="7" customFormat="1" ht="18" customHeight="1" spans="1:16383">
      <c r="A216" s="21">
        <v>44795</v>
      </c>
      <c r="B216" s="10" t="s">
        <v>536</v>
      </c>
      <c r="C216" s="26" t="s">
        <v>537</v>
      </c>
      <c r="D216" s="36" t="str">
        <f>VLOOKUP(C216,荣耀全明星主播名单!B:C,2,0)</f>
        <v>鲸娱互娱</v>
      </c>
      <c r="E216" s="29">
        <v>48</v>
      </c>
      <c r="F216" s="37">
        <v>252.68334</v>
      </c>
      <c r="G216" s="10">
        <v>7</v>
      </c>
      <c r="H216" s="10">
        <v>5</v>
      </c>
      <c r="I216" s="10">
        <v>1</v>
      </c>
      <c r="J216" s="10">
        <v>5</v>
      </c>
      <c r="K216" s="41"/>
      <c r="L216" s="10">
        <v>2266</v>
      </c>
      <c r="M216" s="41"/>
      <c r="N216" s="41"/>
      <c r="O216" s="41"/>
      <c r="P216" s="37">
        <v>66.71937</v>
      </c>
      <c r="XEY216"/>
      <c r="XEZ216"/>
      <c r="XFA216"/>
      <c r="XFB216"/>
      <c r="XFC216"/>
    </row>
    <row r="217" s="7" customFormat="1" ht="18" customHeight="1" spans="1:16383">
      <c r="A217" s="21">
        <v>44795</v>
      </c>
      <c r="B217" s="10" t="s">
        <v>568</v>
      </c>
      <c r="C217" s="26">
        <v>78054467455</v>
      </c>
      <c r="D217" s="36" t="str">
        <f>VLOOKUP(C217,荣耀全明星主播名单!B:C,2,0)</f>
        <v>京游</v>
      </c>
      <c r="E217" s="29">
        <v>0</v>
      </c>
      <c r="F217" s="37">
        <v>0</v>
      </c>
      <c r="G217" s="10">
        <v>0</v>
      </c>
      <c r="H217" s="10">
        <v>0</v>
      </c>
      <c r="I217" s="10">
        <v>0</v>
      </c>
      <c r="J217" s="10">
        <v>1</v>
      </c>
      <c r="K217" s="41"/>
      <c r="L217" s="10">
        <v>0</v>
      </c>
      <c r="M217" s="41"/>
      <c r="N217" s="41"/>
      <c r="O217" s="41"/>
      <c r="P217" s="37">
        <v>0</v>
      </c>
      <c r="XEY217"/>
      <c r="XEZ217"/>
      <c r="XFA217"/>
      <c r="XFB217"/>
      <c r="XFC217"/>
    </row>
    <row r="218" s="7" customFormat="1" ht="18" customHeight="1" spans="1:16383">
      <c r="A218" s="21">
        <v>44795</v>
      </c>
      <c r="B218" s="10" t="s">
        <v>548</v>
      </c>
      <c r="C218" s="26">
        <v>102169160654</v>
      </c>
      <c r="D218" s="36" t="str">
        <f>VLOOKUP(C218,荣耀全明星主播名单!B:C,2,0)</f>
        <v>半夏</v>
      </c>
      <c r="E218" s="29">
        <v>0</v>
      </c>
      <c r="F218" s="37">
        <v>266.88336</v>
      </c>
      <c r="G218" s="10">
        <v>2</v>
      </c>
      <c r="H218" s="10">
        <v>1</v>
      </c>
      <c r="I218" s="10">
        <v>0</v>
      </c>
      <c r="J218" s="10">
        <v>0</v>
      </c>
      <c r="K218" s="41"/>
      <c r="L218" s="10">
        <v>403</v>
      </c>
      <c r="M218" s="41"/>
      <c r="N218" s="41"/>
      <c r="O218" s="41"/>
      <c r="P218" s="37">
        <v>2.895911</v>
      </c>
      <c r="XEY218"/>
      <c r="XEZ218"/>
      <c r="XFA218"/>
      <c r="XFB218"/>
      <c r="XFC218"/>
    </row>
    <row r="219" s="7" customFormat="1" ht="18" customHeight="1" spans="1:16383">
      <c r="A219" s="21">
        <v>44795</v>
      </c>
      <c r="B219" s="10" t="s">
        <v>533</v>
      </c>
      <c r="C219" s="26">
        <v>96545830246</v>
      </c>
      <c r="D219" s="36" t="str">
        <f>VLOOKUP(C219,荣耀全明星主播名单!B:C,2,0)</f>
        <v>半夏</v>
      </c>
      <c r="E219" s="29">
        <v>0</v>
      </c>
      <c r="F219" s="37">
        <v>0</v>
      </c>
      <c r="G219" s="10">
        <v>0</v>
      </c>
      <c r="H219" s="10">
        <v>0</v>
      </c>
      <c r="I219" s="10">
        <v>0</v>
      </c>
      <c r="J219" s="10">
        <v>2</v>
      </c>
      <c r="K219" s="41"/>
      <c r="L219" s="10">
        <v>0</v>
      </c>
      <c r="M219" s="41"/>
      <c r="N219" s="41"/>
      <c r="O219" s="41"/>
      <c r="P219" s="37">
        <v>0</v>
      </c>
      <c r="XEY219"/>
      <c r="XEZ219"/>
      <c r="XFA219"/>
      <c r="XFB219"/>
      <c r="XFC219"/>
    </row>
    <row r="220" s="7" customFormat="1" ht="18" customHeight="1" spans="1:16383">
      <c r="A220" s="21">
        <v>44795</v>
      </c>
      <c r="B220" s="10" t="s">
        <v>538</v>
      </c>
      <c r="C220" s="26">
        <v>96186959405</v>
      </c>
      <c r="D220" s="36" t="str">
        <f>VLOOKUP(C220,荣耀全明星主播名单!B:C,2,0)</f>
        <v>极光</v>
      </c>
      <c r="E220" s="29">
        <v>0</v>
      </c>
      <c r="F220" s="37">
        <v>0</v>
      </c>
      <c r="G220" s="10">
        <v>0</v>
      </c>
      <c r="H220" s="10">
        <v>0</v>
      </c>
      <c r="I220" s="10">
        <v>0</v>
      </c>
      <c r="J220" s="10">
        <v>1</v>
      </c>
      <c r="K220" s="41"/>
      <c r="L220" s="10">
        <v>0</v>
      </c>
      <c r="M220" s="41"/>
      <c r="N220" s="41"/>
      <c r="O220" s="41"/>
      <c r="P220" s="37">
        <v>0</v>
      </c>
      <c r="XEY220"/>
      <c r="XEZ220"/>
      <c r="XFA220"/>
      <c r="XFB220"/>
      <c r="XFC220"/>
    </row>
    <row r="221" s="7" customFormat="1" ht="18" customHeight="1" spans="1:16383">
      <c r="A221" s="21">
        <v>44795</v>
      </c>
      <c r="B221" s="10" t="s">
        <v>556</v>
      </c>
      <c r="C221" s="26">
        <v>760517898019347</v>
      </c>
      <c r="D221" s="36" t="str">
        <f>VLOOKUP(C221,荣耀全明星主播名单!B:C,2,0)</f>
        <v>半夏</v>
      </c>
      <c r="E221" s="29">
        <v>0</v>
      </c>
      <c r="F221" s="37">
        <v>0</v>
      </c>
      <c r="G221" s="10">
        <v>0</v>
      </c>
      <c r="H221" s="10">
        <v>0</v>
      </c>
      <c r="I221" s="10">
        <v>0</v>
      </c>
      <c r="J221" s="10">
        <v>1</v>
      </c>
      <c r="K221" s="41"/>
      <c r="L221" s="10">
        <v>0</v>
      </c>
      <c r="M221" s="41"/>
      <c r="N221" s="41"/>
      <c r="O221" s="41"/>
      <c r="P221" s="37">
        <v>0</v>
      </c>
      <c r="XEY221"/>
      <c r="XEZ221"/>
      <c r="XFA221"/>
      <c r="XFB221"/>
      <c r="XFC221"/>
    </row>
    <row r="222" s="7" customFormat="1" ht="18" customHeight="1" spans="1:16383">
      <c r="A222" s="21">
        <v>44795</v>
      </c>
      <c r="B222" s="10" t="s">
        <v>544</v>
      </c>
      <c r="C222" s="26" t="s">
        <v>545</v>
      </c>
      <c r="D222" s="36" t="str">
        <f>VLOOKUP(C222,荣耀全明星主播名单!B:C,2,0)</f>
        <v>7KU文化</v>
      </c>
      <c r="E222" s="29">
        <v>0</v>
      </c>
      <c r="F222" s="37">
        <v>230.18334</v>
      </c>
      <c r="G222" s="10">
        <v>0</v>
      </c>
      <c r="H222" s="10">
        <v>0</v>
      </c>
      <c r="I222" s="10">
        <v>0</v>
      </c>
      <c r="J222" s="10">
        <v>0</v>
      </c>
      <c r="K222" s="41"/>
      <c r="L222" s="10">
        <v>4503</v>
      </c>
      <c r="M222" s="41"/>
      <c r="N222" s="41"/>
      <c r="O222" s="41"/>
      <c r="P222" s="37">
        <v>134.1472</v>
      </c>
      <c r="XEY222"/>
      <c r="XEZ222"/>
      <c r="XFA222"/>
      <c r="XFB222"/>
      <c r="XFC222"/>
    </row>
    <row r="223" s="7" customFormat="1" ht="18" customHeight="1" spans="1:16383">
      <c r="A223" s="21">
        <v>44795</v>
      </c>
      <c r="B223" s="10" t="s">
        <v>571</v>
      </c>
      <c r="C223" s="26">
        <v>66839379606</v>
      </c>
      <c r="D223" s="36" t="str">
        <f>VLOOKUP(C223,荣耀全明星主播名单!B:C,2,0)</f>
        <v>万相传媒</v>
      </c>
      <c r="E223" s="29">
        <v>0</v>
      </c>
      <c r="F223" s="37">
        <v>9.83334</v>
      </c>
      <c r="G223" s="10">
        <v>0</v>
      </c>
      <c r="H223" s="10">
        <v>0</v>
      </c>
      <c r="I223" s="10">
        <v>0</v>
      </c>
      <c r="J223" s="10">
        <v>0</v>
      </c>
      <c r="K223" s="41"/>
      <c r="L223" s="10">
        <v>33</v>
      </c>
      <c r="M223" s="41"/>
      <c r="N223" s="41"/>
      <c r="O223" s="41"/>
      <c r="P223" s="37">
        <v>1.666667</v>
      </c>
      <c r="XEY223"/>
      <c r="XEZ223"/>
      <c r="XFA223"/>
      <c r="XFB223"/>
      <c r="XFC223"/>
    </row>
    <row r="224" s="7" customFormat="1" ht="18" customHeight="1" spans="1:16383">
      <c r="A224" s="21">
        <v>44795</v>
      </c>
      <c r="B224" s="10" t="s">
        <v>558</v>
      </c>
      <c r="C224" s="26" t="s">
        <v>559</v>
      </c>
      <c r="D224" s="36" t="str">
        <f>VLOOKUP(C224,荣耀全明星主播名单!B:C,2,0)</f>
        <v>半夏</v>
      </c>
      <c r="E224" s="29">
        <v>0</v>
      </c>
      <c r="F224" s="37">
        <v>0</v>
      </c>
      <c r="G224" s="10">
        <v>0</v>
      </c>
      <c r="H224" s="10">
        <v>0</v>
      </c>
      <c r="I224" s="10">
        <v>0</v>
      </c>
      <c r="J224" s="10">
        <v>1</v>
      </c>
      <c r="K224" s="41"/>
      <c r="L224" s="10">
        <v>0</v>
      </c>
      <c r="M224" s="41"/>
      <c r="N224" s="41"/>
      <c r="O224" s="41"/>
      <c r="P224" s="37">
        <v>0</v>
      </c>
      <c r="XEY224"/>
      <c r="XEZ224"/>
      <c r="XFA224"/>
      <c r="XFB224"/>
      <c r="XFC224"/>
    </row>
    <row r="225" s="7" customFormat="1" ht="18" customHeight="1" spans="1:16383">
      <c r="A225" s="21">
        <v>44795</v>
      </c>
      <c r="B225" s="10" t="s">
        <v>561</v>
      </c>
      <c r="C225" s="26">
        <v>64934535567</v>
      </c>
      <c r="D225" s="36" t="str">
        <f>VLOOKUP(C225,荣耀全明星主播名单!B:C,2,0)</f>
        <v>7KU文化</v>
      </c>
      <c r="E225" s="29">
        <v>0</v>
      </c>
      <c r="F225" s="37">
        <v>547.73334</v>
      </c>
      <c r="G225" s="10">
        <v>0</v>
      </c>
      <c r="H225" s="10">
        <v>0</v>
      </c>
      <c r="I225" s="10">
        <v>0</v>
      </c>
      <c r="J225" s="10">
        <v>0</v>
      </c>
      <c r="K225" s="41"/>
      <c r="L225" s="10">
        <v>294</v>
      </c>
      <c r="M225" s="41"/>
      <c r="N225" s="41"/>
      <c r="O225" s="41"/>
      <c r="P225" s="37">
        <v>2.192029</v>
      </c>
      <c r="XEY225"/>
      <c r="XEZ225"/>
      <c r="XFA225"/>
      <c r="XFB225"/>
      <c r="XFC225"/>
    </row>
    <row r="226" s="7" customFormat="1" ht="18" customHeight="1" spans="1:16383">
      <c r="A226" s="21">
        <v>44795</v>
      </c>
      <c r="B226" s="10" t="s">
        <v>555</v>
      </c>
      <c r="C226" s="26">
        <v>111166163440</v>
      </c>
      <c r="D226" s="36" t="str">
        <f>VLOOKUP(C226,荣耀全明星主播名单!B:C,2,0)</f>
        <v>7KU文化</v>
      </c>
      <c r="E226" s="29">
        <v>0</v>
      </c>
      <c r="F226" s="37">
        <v>288.73332</v>
      </c>
      <c r="G226" s="10">
        <v>0</v>
      </c>
      <c r="H226" s="10">
        <v>0</v>
      </c>
      <c r="I226" s="10">
        <v>0</v>
      </c>
      <c r="J226" s="10">
        <v>0</v>
      </c>
      <c r="K226" s="41"/>
      <c r="L226" s="10">
        <v>1685</v>
      </c>
      <c r="M226" s="41"/>
      <c r="N226" s="41"/>
      <c r="O226" s="41"/>
      <c r="P226" s="37">
        <v>19.96207</v>
      </c>
      <c r="XEY226"/>
      <c r="XEZ226"/>
      <c r="XFA226"/>
      <c r="XFB226"/>
      <c r="XFC226"/>
    </row>
    <row r="227" s="7" customFormat="1" ht="18" customHeight="1" spans="1:16383">
      <c r="A227" s="21">
        <v>44795</v>
      </c>
      <c r="B227" s="10" t="s">
        <v>551</v>
      </c>
      <c r="C227" s="26">
        <v>449050687046686</v>
      </c>
      <c r="D227" s="36">
        <f>VLOOKUP(C227,荣耀全明星主播名单!B:C,2,0)</f>
        <v>0</v>
      </c>
      <c r="E227" s="29">
        <v>0</v>
      </c>
      <c r="F227" s="37">
        <v>447.78336</v>
      </c>
      <c r="G227" s="10">
        <v>1</v>
      </c>
      <c r="H227" s="10">
        <v>1</v>
      </c>
      <c r="I227" s="10">
        <v>0</v>
      </c>
      <c r="J227" s="10">
        <v>0</v>
      </c>
      <c r="K227" s="41"/>
      <c r="L227" s="10">
        <v>2028</v>
      </c>
      <c r="M227" s="41"/>
      <c r="N227" s="41"/>
      <c r="O227" s="41"/>
      <c r="P227" s="37">
        <v>73.09556</v>
      </c>
      <c r="XEY227"/>
      <c r="XEZ227"/>
      <c r="XFA227"/>
      <c r="XFB227"/>
      <c r="XFC227"/>
    </row>
    <row r="228" s="7" customFormat="1" ht="18" customHeight="1" spans="1:16383">
      <c r="A228" s="21">
        <v>44795</v>
      </c>
      <c r="B228" s="10" t="s">
        <v>540</v>
      </c>
      <c r="C228" s="26" t="s">
        <v>541</v>
      </c>
      <c r="D228" s="36" t="str">
        <f>VLOOKUP(C228,荣耀全明星主播名单!B:C,2,0)</f>
        <v>半夏</v>
      </c>
      <c r="E228" s="29">
        <v>0</v>
      </c>
      <c r="F228" s="37">
        <v>247.99998</v>
      </c>
      <c r="G228" s="10">
        <v>10</v>
      </c>
      <c r="H228" s="10">
        <v>2</v>
      </c>
      <c r="I228" s="10">
        <v>0</v>
      </c>
      <c r="J228" s="10">
        <v>2</v>
      </c>
      <c r="K228" s="41"/>
      <c r="L228" s="10">
        <v>984</v>
      </c>
      <c r="M228" s="41"/>
      <c r="N228" s="41"/>
      <c r="O228" s="41"/>
      <c r="P228" s="37">
        <v>13.32129</v>
      </c>
      <c r="XEY228"/>
      <c r="XEZ228"/>
      <c r="XFA228"/>
      <c r="XFB228"/>
      <c r="XFC228"/>
    </row>
    <row r="229" s="7" customFormat="1" ht="18" customHeight="1" spans="1:16383">
      <c r="A229" s="21">
        <v>44795</v>
      </c>
      <c r="B229" s="10" t="s">
        <v>550</v>
      </c>
      <c r="C229" s="26">
        <v>97825223657</v>
      </c>
      <c r="D229" s="36" t="str">
        <f>VLOOKUP(C229,荣耀全明星主播名单!B:C,2,0)</f>
        <v>壹道</v>
      </c>
      <c r="E229" s="29">
        <v>0</v>
      </c>
      <c r="F229" s="37">
        <v>36.91668</v>
      </c>
      <c r="G229" s="10">
        <v>0</v>
      </c>
      <c r="H229" s="10">
        <v>0</v>
      </c>
      <c r="I229" s="10">
        <v>0</v>
      </c>
      <c r="J229" s="10">
        <v>0</v>
      </c>
      <c r="K229" s="41"/>
      <c r="L229" s="10">
        <v>63</v>
      </c>
      <c r="M229" s="41"/>
      <c r="N229" s="41"/>
      <c r="O229" s="41"/>
      <c r="P229" s="37">
        <v>3.105263</v>
      </c>
      <c r="XEY229"/>
      <c r="XEZ229"/>
      <c r="XFA229"/>
      <c r="XFB229"/>
      <c r="XFC229"/>
    </row>
    <row r="230" s="7" customFormat="1" ht="18" customHeight="1" spans="1:16383">
      <c r="A230" s="8" t="s">
        <v>51</v>
      </c>
      <c r="B230" s="8"/>
      <c r="C230" s="8"/>
      <c r="D230" s="8"/>
      <c r="E230" s="38">
        <f t="shared" ref="E230:P230" si="9">SUM(E209:E229)</f>
        <v>132</v>
      </c>
      <c r="F230" s="35">
        <f t="shared" si="9"/>
        <v>3127.7667</v>
      </c>
      <c r="G230" s="39">
        <f t="shared" si="9"/>
        <v>36</v>
      </c>
      <c r="H230" s="39">
        <f t="shared" si="9"/>
        <v>12</v>
      </c>
      <c r="I230" s="39">
        <f t="shared" si="9"/>
        <v>4</v>
      </c>
      <c r="J230" s="39">
        <f t="shared" si="9"/>
        <v>24</v>
      </c>
      <c r="K230" s="39">
        <f t="shared" si="9"/>
        <v>0</v>
      </c>
      <c r="L230" s="39">
        <f t="shared" si="9"/>
        <v>16421</v>
      </c>
      <c r="M230" s="39">
        <f t="shared" si="9"/>
        <v>0</v>
      </c>
      <c r="N230" s="39">
        <f t="shared" si="9"/>
        <v>0</v>
      </c>
      <c r="O230" s="39">
        <f t="shared" si="9"/>
        <v>0</v>
      </c>
      <c r="P230" s="39">
        <f t="shared" si="9"/>
        <v>402.485753</v>
      </c>
      <c r="XEY230"/>
      <c r="XEZ230"/>
      <c r="XFA230"/>
      <c r="XFB230"/>
      <c r="XFC230"/>
    </row>
    <row r="231" s="7" customFormat="1" ht="18" customHeight="1" spans="1:16383">
      <c r="A231" s="21">
        <v>44794</v>
      </c>
      <c r="B231" s="10" t="s">
        <v>540</v>
      </c>
      <c r="C231" s="26" t="s">
        <v>541</v>
      </c>
      <c r="D231" s="36" t="str">
        <f>VLOOKUP(C231,荣耀全明星主播名单!B:C,2,0)</f>
        <v>半夏</v>
      </c>
      <c r="E231" s="29">
        <v>6</v>
      </c>
      <c r="F231" s="37">
        <v>230.28336</v>
      </c>
      <c r="G231" s="10">
        <v>19</v>
      </c>
      <c r="H231" s="10">
        <v>4</v>
      </c>
      <c r="I231" s="10">
        <v>1</v>
      </c>
      <c r="J231" s="10">
        <v>2</v>
      </c>
      <c r="K231" s="41"/>
      <c r="L231" s="10">
        <v>1131</v>
      </c>
      <c r="M231" s="41"/>
      <c r="N231" s="41"/>
      <c r="O231" s="41"/>
      <c r="P231" s="37">
        <v>8.636364</v>
      </c>
      <c r="XEY231"/>
      <c r="XEZ231"/>
      <c r="XFA231"/>
      <c r="XFB231"/>
      <c r="XFC231"/>
    </row>
    <row r="232" s="7" customFormat="1" ht="18" customHeight="1" spans="1:16383">
      <c r="A232" s="21">
        <v>44794</v>
      </c>
      <c r="B232" s="10" t="s">
        <v>530</v>
      </c>
      <c r="C232" s="26" t="s">
        <v>531</v>
      </c>
      <c r="D232" s="36" t="str">
        <f>VLOOKUP(C232,荣耀全明星主播名单!B:C,2,0)</f>
        <v>京游</v>
      </c>
      <c r="E232" s="29">
        <v>0</v>
      </c>
      <c r="F232" s="37">
        <v>0</v>
      </c>
      <c r="G232" s="10">
        <v>0</v>
      </c>
      <c r="H232" s="10">
        <v>0</v>
      </c>
      <c r="I232" s="10">
        <v>0</v>
      </c>
      <c r="J232" s="10">
        <v>1</v>
      </c>
      <c r="K232" s="41"/>
      <c r="L232" s="10">
        <v>0</v>
      </c>
      <c r="M232" s="41"/>
      <c r="N232" s="41"/>
      <c r="O232" s="41"/>
      <c r="P232" s="37">
        <v>0</v>
      </c>
      <c r="XEY232"/>
      <c r="XEZ232"/>
      <c r="XFA232"/>
      <c r="XFB232"/>
      <c r="XFC232"/>
    </row>
    <row r="233" s="7" customFormat="1" ht="18" customHeight="1" spans="1:16383">
      <c r="A233" s="21">
        <v>44794</v>
      </c>
      <c r="B233" s="10" t="s">
        <v>534</v>
      </c>
      <c r="C233" s="26">
        <v>211521282780183</v>
      </c>
      <c r="D233" s="36" t="str">
        <f>VLOOKUP(C233,荣耀全明星主播名单!B:C,2,0)</f>
        <v>半夏</v>
      </c>
      <c r="E233" s="29">
        <v>0</v>
      </c>
      <c r="F233" s="37">
        <v>130.35</v>
      </c>
      <c r="G233" s="10">
        <v>12</v>
      </c>
      <c r="H233" s="10">
        <v>2</v>
      </c>
      <c r="I233" s="10">
        <v>0</v>
      </c>
      <c r="J233" s="10">
        <v>2</v>
      </c>
      <c r="K233" s="41"/>
      <c r="L233" s="10">
        <v>1736</v>
      </c>
      <c r="M233" s="41"/>
      <c r="N233" s="41"/>
      <c r="O233" s="41"/>
      <c r="P233" s="37">
        <v>63.17557</v>
      </c>
      <c r="XEY233"/>
      <c r="XEZ233"/>
      <c r="XFA233"/>
      <c r="XFB233"/>
      <c r="XFC233"/>
    </row>
    <row r="234" s="7" customFormat="1" ht="18" customHeight="1" spans="1:16383">
      <c r="A234" s="21">
        <v>44794</v>
      </c>
      <c r="B234" s="10" t="s">
        <v>572</v>
      </c>
      <c r="C234" s="26">
        <v>64934535567</v>
      </c>
      <c r="D234" s="36" t="str">
        <f>VLOOKUP(C234,荣耀全明星主播名单!B:C,2,0)</f>
        <v>7KU文化</v>
      </c>
      <c r="E234" s="29">
        <v>0</v>
      </c>
      <c r="F234" s="37">
        <v>119.55</v>
      </c>
      <c r="G234" s="10">
        <v>0</v>
      </c>
      <c r="H234" s="10">
        <v>0</v>
      </c>
      <c r="I234" s="10">
        <v>0</v>
      </c>
      <c r="J234" s="10">
        <v>0</v>
      </c>
      <c r="K234" s="41"/>
      <c r="L234" s="10">
        <v>100</v>
      </c>
      <c r="M234" s="41"/>
      <c r="N234" s="41"/>
      <c r="O234" s="41"/>
      <c r="P234" s="37">
        <v>2.983471</v>
      </c>
      <c r="XEY234"/>
      <c r="XEZ234"/>
      <c r="XFA234"/>
      <c r="XFB234"/>
      <c r="XFC234"/>
    </row>
    <row r="235" s="7" customFormat="1" ht="18" customHeight="1" spans="1:16383">
      <c r="A235" s="21">
        <v>44794</v>
      </c>
      <c r="B235" s="10" t="s">
        <v>573</v>
      </c>
      <c r="C235" s="26">
        <v>79354535597</v>
      </c>
      <c r="D235" s="36" t="str">
        <f>VLOOKUP(C235,荣耀全明星主播名单!B:C,2,0)</f>
        <v>半夏</v>
      </c>
      <c r="E235" s="29">
        <v>0</v>
      </c>
      <c r="F235" s="37">
        <v>0</v>
      </c>
      <c r="G235" s="10">
        <v>0</v>
      </c>
      <c r="H235" s="10">
        <v>0</v>
      </c>
      <c r="I235" s="10">
        <v>0</v>
      </c>
      <c r="J235" s="10">
        <v>1</v>
      </c>
      <c r="K235" s="41"/>
      <c r="L235" s="10">
        <v>0</v>
      </c>
      <c r="M235" s="41"/>
      <c r="N235" s="41"/>
      <c r="O235" s="41"/>
      <c r="P235" s="37">
        <v>0</v>
      </c>
      <c r="XEY235"/>
      <c r="XEZ235"/>
      <c r="XFA235"/>
      <c r="XFB235"/>
      <c r="XFC235"/>
    </row>
    <row r="236" s="7" customFormat="1" ht="18" customHeight="1" spans="1:16383">
      <c r="A236" s="21">
        <v>44794</v>
      </c>
      <c r="B236" s="10" t="s">
        <v>536</v>
      </c>
      <c r="C236" s="26" t="s">
        <v>537</v>
      </c>
      <c r="D236" s="36" t="str">
        <f>VLOOKUP(C236,荣耀全明星主播名单!B:C,2,0)</f>
        <v>鲸娱互娱</v>
      </c>
      <c r="E236" s="29">
        <v>0</v>
      </c>
      <c r="F236" s="37">
        <v>149.50002</v>
      </c>
      <c r="G236" s="10">
        <v>1</v>
      </c>
      <c r="H236" s="10">
        <v>0</v>
      </c>
      <c r="I236" s="10">
        <v>0</v>
      </c>
      <c r="J236" s="10">
        <v>4</v>
      </c>
      <c r="K236" s="41"/>
      <c r="L236" s="10">
        <v>1022</v>
      </c>
      <c r="M236" s="41"/>
      <c r="N236" s="41"/>
      <c r="O236" s="41"/>
      <c r="P236" s="37">
        <v>65.92</v>
      </c>
      <c r="XEY236"/>
      <c r="XEZ236"/>
      <c r="XFA236"/>
      <c r="XFB236"/>
      <c r="XFC236"/>
    </row>
    <row r="237" s="7" customFormat="1" ht="18" customHeight="1" spans="1:16383">
      <c r="A237" s="21">
        <v>44794</v>
      </c>
      <c r="B237" s="10" t="s">
        <v>546</v>
      </c>
      <c r="C237" s="26">
        <v>51257950986</v>
      </c>
      <c r="D237" s="36" t="str">
        <f>VLOOKUP(C237,荣耀全明星主播名单!B:C,2,0)</f>
        <v>半夏</v>
      </c>
      <c r="E237" s="29">
        <v>0</v>
      </c>
      <c r="F237" s="37">
        <v>0</v>
      </c>
      <c r="G237" s="10">
        <v>0</v>
      </c>
      <c r="H237" s="10">
        <v>0</v>
      </c>
      <c r="I237" s="10">
        <v>0</v>
      </c>
      <c r="J237" s="10">
        <v>2</v>
      </c>
      <c r="K237" s="41"/>
      <c r="L237" s="10">
        <v>0</v>
      </c>
      <c r="M237" s="41"/>
      <c r="N237" s="41"/>
      <c r="O237" s="41"/>
      <c r="P237" s="37">
        <v>0</v>
      </c>
      <c r="XEY237"/>
      <c r="XEZ237"/>
      <c r="XFA237"/>
      <c r="XFB237"/>
      <c r="XFC237"/>
    </row>
    <row r="238" s="7" customFormat="1" ht="18" customHeight="1" spans="1:16383">
      <c r="A238" s="21">
        <v>44794</v>
      </c>
      <c r="B238" s="10" t="s">
        <v>551</v>
      </c>
      <c r="C238" s="26">
        <v>449050687046686</v>
      </c>
      <c r="D238" s="36">
        <f>VLOOKUP(C238,荣耀全明星主播名单!B:C,2,0)</f>
        <v>0</v>
      </c>
      <c r="E238" s="29">
        <v>0</v>
      </c>
      <c r="F238" s="37">
        <v>144.25002</v>
      </c>
      <c r="G238" s="10">
        <v>2</v>
      </c>
      <c r="H238" s="10">
        <v>0</v>
      </c>
      <c r="I238" s="10">
        <v>0</v>
      </c>
      <c r="J238" s="10">
        <v>0</v>
      </c>
      <c r="K238" s="41"/>
      <c r="L238" s="10">
        <v>1243</v>
      </c>
      <c r="M238" s="41"/>
      <c r="N238" s="41"/>
      <c r="O238" s="41"/>
      <c r="P238" s="37">
        <v>58.38621</v>
      </c>
      <c r="XEY238"/>
      <c r="XEZ238"/>
      <c r="XFA238"/>
      <c r="XFB238"/>
      <c r="XFC238"/>
    </row>
    <row r="239" s="7" customFormat="1" ht="18" customHeight="1" spans="1:16383">
      <c r="A239" s="21">
        <v>44794</v>
      </c>
      <c r="B239" s="10" t="s">
        <v>562</v>
      </c>
      <c r="C239" s="26">
        <v>54275663493</v>
      </c>
      <c r="D239" s="36" t="str">
        <f>VLOOKUP(C239,荣耀全明星主播名单!B:C,2,0)</f>
        <v>半夏</v>
      </c>
      <c r="E239" s="29">
        <v>0</v>
      </c>
      <c r="F239" s="37">
        <v>0</v>
      </c>
      <c r="G239" s="10">
        <v>0</v>
      </c>
      <c r="H239" s="10">
        <v>0</v>
      </c>
      <c r="I239" s="10">
        <v>0</v>
      </c>
      <c r="J239" s="10">
        <v>1</v>
      </c>
      <c r="K239" s="41"/>
      <c r="L239" s="10">
        <v>0</v>
      </c>
      <c r="M239" s="41"/>
      <c r="N239" s="41"/>
      <c r="O239" s="41"/>
      <c r="P239" s="37">
        <v>0</v>
      </c>
      <c r="XEY239"/>
      <c r="XEZ239"/>
      <c r="XFA239"/>
      <c r="XFB239"/>
      <c r="XFC239"/>
    </row>
    <row r="240" s="7" customFormat="1" ht="18" customHeight="1" spans="1:16383">
      <c r="A240" s="21">
        <v>44794</v>
      </c>
      <c r="B240" s="10" t="s">
        <v>538</v>
      </c>
      <c r="C240" s="26">
        <v>96186959405</v>
      </c>
      <c r="D240" s="36" t="str">
        <f>VLOOKUP(C240,荣耀全明星主播名单!B:C,2,0)</f>
        <v>极光</v>
      </c>
      <c r="E240" s="29">
        <v>0</v>
      </c>
      <c r="F240" s="37">
        <v>0</v>
      </c>
      <c r="G240" s="10">
        <v>0</v>
      </c>
      <c r="H240" s="10">
        <v>0</v>
      </c>
      <c r="I240" s="10">
        <v>0</v>
      </c>
      <c r="J240" s="10">
        <v>1</v>
      </c>
      <c r="K240" s="41"/>
      <c r="L240" s="10">
        <v>0</v>
      </c>
      <c r="M240" s="41"/>
      <c r="N240" s="41"/>
      <c r="O240" s="41"/>
      <c r="P240" s="37">
        <v>0</v>
      </c>
      <c r="XEY240"/>
      <c r="XEZ240"/>
      <c r="XFA240"/>
      <c r="XFB240"/>
      <c r="XFC240"/>
    </row>
    <row r="241" s="7" customFormat="1" ht="18" customHeight="1" spans="1:16383">
      <c r="A241" s="21">
        <v>44794</v>
      </c>
      <c r="B241" s="10" t="s">
        <v>567</v>
      </c>
      <c r="C241" s="26" t="s">
        <v>553</v>
      </c>
      <c r="D241" s="36" t="str">
        <f>VLOOKUP(C241,荣耀全明星主播名单!B:C,2,0)</f>
        <v>7KU文化</v>
      </c>
      <c r="E241" s="29">
        <v>0</v>
      </c>
      <c r="F241" s="37">
        <v>349.15002</v>
      </c>
      <c r="G241" s="10">
        <v>0</v>
      </c>
      <c r="H241" s="10">
        <v>0</v>
      </c>
      <c r="I241" s="10">
        <v>0</v>
      </c>
      <c r="J241" s="10">
        <v>0</v>
      </c>
      <c r="K241" s="41"/>
      <c r="L241" s="10">
        <v>868</v>
      </c>
      <c r="M241" s="41"/>
      <c r="N241" s="41"/>
      <c r="O241" s="41"/>
      <c r="P241" s="37">
        <v>9.525568</v>
      </c>
      <c r="XEY241"/>
      <c r="XEZ241"/>
      <c r="XFA241"/>
      <c r="XFB241"/>
      <c r="XFC241"/>
    </row>
    <row r="242" s="7" customFormat="1" ht="18" customHeight="1" spans="1:16383">
      <c r="A242" s="21">
        <v>44794</v>
      </c>
      <c r="B242" s="10" t="s">
        <v>544</v>
      </c>
      <c r="C242" s="26" t="s">
        <v>545</v>
      </c>
      <c r="D242" s="36" t="str">
        <f>VLOOKUP(C242,荣耀全明星主播名单!B:C,2,0)</f>
        <v>7KU文化</v>
      </c>
      <c r="E242" s="29">
        <v>0</v>
      </c>
      <c r="F242" s="37">
        <v>149.89998</v>
      </c>
      <c r="G242" s="10">
        <v>0</v>
      </c>
      <c r="H242" s="10">
        <v>0</v>
      </c>
      <c r="I242" s="10">
        <v>0</v>
      </c>
      <c r="J242" s="10">
        <v>0</v>
      </c>
      <c r="K242" s="41"/>
      <c r="L242" s="10">
        <v>942</v>
      </c>
      <c r="M242" s="41"/>
      <c r="N242" s="41"/>
      <c r="O242" s="41"/>
      <c r="P242" s="37">
        <v>39.64</v>
      </c>
      <c r="XEY242"/>
      <c r="XEZ242"/>
      <c r="XFA242"/>
      <c r="XFB242"/>
      <c r="XFC242"/>
    </row>
    <row r="243" s="7" customFormat="1" ht="18" customHeight="1" spans="1:16383">
      <c r="A243" s="21">
        <v>44794</v>
      </c>
      <c r="B243" s="10" t="s">
        <v>555</v>
      </c>
      <c r="C243" s="26">
        <v>111166163440</v>
      </c>
      <c r="D243" s="36" t="str">
        <f>VLOOKUP(C243,荣耀全明星主播名单!B:C,2,0)</f>
        <v>7KU文化</v>
      </c>
      <c r="E243" s="29">
        <v>0</v>
      </c>
      <c r="F243" s="37">
        <v>550.84998</v>
      </c>
      <c r="G243" s="10">
        <v>1</v>
      </c>
      <c r="H243" s="10">
        <v>0</v>
      </c>
      <c r="I243" s="10">
        <v>0</v>
      </c>
      <c r="J243" s="10">
        <v>0</v>
      </c>
      <c r="K243" s="41"/>
      <c r="L243" s="10">
        <v>7076</v>
      </c>
      <c r="M243" s="41"/>
      <c r="N243" s="41"/>
      <c r="O243" s="41"/>
      <c r="P243" s="37">
        <v>60.49729</v>
      </c>
      <c r="XEY243"/>
      <c r="XEZ243"/>
      <c r="XFA243"/>
      <c r="XFB243"/>
      <c r="XFC243"/>
    </row>
    <row r="244" s="7" customFormat="1" ht="18" customHeight="1" spans="1:16383">
      <c r="A244" s="21">
        <v>44794</v>
      </c>
      <c r="B244" s="10" t="s">
        <v>523</v>
      </c>
      <c r="C244" s="26">
        <v>64666808379</v>
      </c>
      <c r="D244" s="36" t="str">
        <f>VLOOKUP(C244,荣耀全明星主播名单!B:C,2,0)</f>
        <v>半夏</v>
      </c>
      <c r="E244" s="29">
        <v>0</v>
      </c>
      <c r="F244" s="37">
        <v>0</v>
      </c>
      <c r="G244" s="10">
        <v>0</v>
      </c>
      <c r="H244" s="10">
        <v>0</v>
      </c>
      <c r="I244" s="10">
        <v>0</v>
      </c>
      <c r="J244" s="10">
        <v>1</v>
      </c>
      <c r="K244" s="41"/>
      <c r="L244" s="10">
        <v>0</v>
      </c>
      <c r="M244" s="41"/>
      <c r="N244" s="41"/>
      <c r="O244" s="41"/>
      <c r="P244" s="37">
        <v>0</v>
      </c>
      <c r="XEY244"/>
      <c r="XEZ244"/>
      <c r="XFA244"/>
      <c r="XFB244"/>
      <c r="XFC244"/>
    </row>
    <row r="245" s="7" customFormat="1" ht="18" customHeight="1" spans="1:16383">
      <c r="A245" s="21">
        <v>44794</v>
      </c>
      <c r="B245" s="10" t="s">
        <v>568</v>
      </c>
      <c r="C245" s="26">
        <v>78054467455</v>
      </c>
      <c r="D245" s="36" t="str">
        <f>VLOOKUP(C245,荣耀全明星主播名单!B:C,2,0)</f>
        <v>京游</v>
      </c>
      <c r="E245" s="29">
        <v>0</v>
      </c>
      <c r="F245" s="37">
        <v>0</v>
      </c>
      <c r="G245" s="10">
        <v>0</v>
      </c>
      <c r="H245" s="10">
        <v>0</v>
      </c>
      <c r="I245" s="10">
        <v>0</v>
      </c>
      <c r="J245" s="10">
        <v>1</v>
      </c>
      <c r="K245" s="41"/>
      <c r="L245" s="10">
        <v>0</v>
      </c>
      <c r="M245" s="41"/>
      <c r="N245" s="41"/>
      <c r="O245" s="41"/>
      <c r="P245" s="37">
        <v>0</v>
      </c>
      <c r="XEY245"/>
      <c r="XEZ245"/>
      <c r="XFA245"/>
      <c r="XFB245"/>
      <c r="XFC245"/>
    </row>
    <row r="246" s="7" customFormat="1" ht="18" customHeight="1" spans="1:16383">
      <c r="A246" s="21">
        <v>44794</v>
      </c>
      <c r="B246" s="10" t="s">
        <v>533</v>
      </c>
      <c r="C246" s="26">
        <v>96545830246</v>
      </c>
      <c r="D246" s="36" t="str">
        <f>VLOOKUP(C246,荣耀全明星主播名单!B:C,2,0)</f>
        <v>半夏</v>
      </c>
      <c r="E246" s="29">
        <v>0</v>
      </c>
      <c r="F246" s="37">
        <v>0</v>
      </c>
      <c r="G246" s="10">
        <v>0</v>
      </c>
      <c r="H246" s="10">
        <v>0</v>
      </c>
      <c r="I246" s="10">
        <v>0</v>
      </c>
      <c r="J246" s="10">
        <v>2</v>
      </c>
      <c r="K246" s="41"/>
      <c r="L246" s="10">
        <v>0</v>
      </c>
      <c r="M246" s="41"/>
      <c r="N246" s="41"/>
      <c r="O246" s="41"/>
      <c r="P246" s="37">
        <v>0</v>
      </c>
      <c r="XEY246"/>
      <c r="XEZ246"/>
      <c r="XFA246"/>
      <c r="XFB246"/>
      <c r="XFC246"/>
    </row>
    <row r="247" s="7" customFormat="1" ht="18" customHeight="1" spans="1:16383">
      <c r="A247" s="21">
        <v>44794</v>
      </c>
      <c r="B247" s="10" t="s">
        <v>556</v>
      </c>
      <c r="C247" s="26">
        <v>760517898019347</v>
      </c>
      <c r="D247" s="36" t="str">
        <f>VLOOKUP(C247,荣耀全明星主播名单!B:C,2,0)</f>
        <v>半夏</v>
      </c>
      <c r="E247" s="29">
        <v>0</v>
      </c>
      <c r="F247" s="37">
        <v>0</v>
      </c>
      <c r="G247" s="10">
        <v>0</v>
      </c>
      <c r="H247" s="10">
        <v>0</v>
      </c>
      <c r="I247" s="10">
        <v>0</v>
      </c>
      <c r="J247" s="10">
        <v>1</v>
      </c>
      <c r="K247" s="41"/>
      <c r="L247" s="10">
        <v>0</v>
      </c>
      <c r="M247" s="41"/>
      <c r="N247" s="41"/>
      <c r="O247" s="41"/>
      <c r="P247" s="37">
        <v>0</v>
      </c>
      <c r="XEY247"/>
      <c r="XEZ247"/>
      <c r="XFA247"/>
      <c r="XFB247"/>
      <c r="XFC247"/>
    </row>
    <row r="248" s="7" customFormat="1" ht="18" customHeight="1" spans="1:16383">
      <c r="A248" s="21">
        <v>44794</v>
      </c>
      <c r="B248" s="10" t="s">
        <v>528</v>
      </c>
      <c r="C248" s="26" t="s">
        <v>529</v>
      </c>
      <c r="D248" s="36" t="str">
        <f>VLOOKUP(C248,荣耀全明星主播名单!B:C,2,0)</f>
        <v>半夏</v>
      </c>
      <c r="E248" s="29">
        <v>30</v>
      </c>
      <c r="F248" s="37">
        <v>0</v>
      </c>
      <c r="G248" s="10">
        <v>0</v>
      </c>
      <c r="H248" s="10">
        <v>0</v>
      </c>
      <c r="I248" s="10">
        <v>1</v>
      </c>
      <c r="J248" s="10">
        <v>4</v>
      </c>
      <c r="K248" s="41"/>
      <c r="L248" s="10">
        <v>0</v>
      </c>
      <c r="M248" s="41"/>
      <c r="N248" s="41"/>
      <c r="O248" s="41"/>
      <c r="P248" s="37">
        <v>0</v>
      </c>
      <c r="XEY248"/>
      <c r="XEZ248"/>
      <c r="XFA248"/>
      <c r="XFB248"/>
      <c r="XFC248"/>
    </row>
    <row r="249" s="7" customFormat="1" ht="18" customHeight="1" spans="1:16383">
      <c r="A249" s="21">
        <v>44794</v>
      </c>
      <c r="B249" s="10" t="s">
        <v>549</v>
      </c>
      <c r="C249" s="26">
        <v>97081440375</v>
      </c>
      <c r="D249" s="36" t="str">
        <f>VLOOKUP(C249,荣耀全明星主播名单!B:C,2,0)</f>
        <v>7KU文化</v>
      </c>
      <c r="E249" s="29">
        <v>0</v>
      </c>
      <c r="F249" s="37">
        <v>47.71668</v>
      </c>
      <c r="G249" s="10">
        <v>0</v>
      </c>
      <c r="H249" s="10">
        <v>0</v>
      </c>
      <c r="I249" s="10">
        <v>0</v>
      </c>
      <c r="J249" s="10">
        <v>0</v>
      </c>
      <c r="K249" s="41"/>
      <c r="L249" s="10">
        <v>1693</v>
      </c>
      <c r="M249" s="41"/>
      <c r="N249" s="41"/>
      <c r="O249" s="41"/>
      <c r="P249" s="37">
        <v>52.77083</v>
      </c>
      <c r="XEY249"/>
      <c r="XEZ249"/>
      <c r="XFA249"/>
      <c r="XFB249"/>
      <c r="XFC249"/>
    </row>
    <row r="250" s="7" customFormat="1" ht="18" customHeight="1" spans="1:16383">
      <c r="A250" s="21">
        <v>44794</v>
      </c>
      <c r="B250" s="10" t="s">
        <v>550</v>
      </c>
      <c r="C250" s="26">
        <v>97825223657</v>
      </c>
      <c r="D250" s="36" t="str">
        <f>VLOOKUP(C250,荣耀全明星主播名单!B:C,2,0)</f>
        <v>壹道</v>
      </c>
      <c r="E250" s="29">
        <v>0</v>
      </c>
      <c r="F250" s="37">
        <v>5.11668</v>
      </c>
      <c r="G250" s="10">
        <v>0</v>
      </c>
      <c r="H250" s="10">
        <v>0</v>
      </c>
      <c r="I250" s="10">
        <v>0</v>
      </c>
      <c r="J250" s="10">
        <v>0</v>
      </c>
      <c r="K250" s="41"/>
      <c r="L250" s="10">
        <v>18</v>
      </c>
      <c r="M250" s="41"/>
      <c r="N250" s="41"/>
      <c r="O250" s="41"/>
      <c r="P250" s="37">
        <v>1</v>
      </c>
      <c r="XEY250"/>
      <c r="XEZ250"/>
      <c r="XFA250"/>
      <c r="XFB250"/>
      <c r="XFC250"/>
    </row>
    <row r="251" s="7" customFormat="1" ht="18" customHeight="1" spans="1:16383">
      <c r="A251" s="8" t="s">
        <v>52</v>
      </c>
      <c r="B251" s="8"/>
      <c r="C251" s="8"/>
      <c r="D251" s="8"/>
      <c r="E251" s="38">
        <f t="shared" ref="E251:P251" si="10">SUM(E231:E250)</f>
        <v>36</v>
      </c>
      <c r="F251" s="35">
        <f t="shared" si="10"/>
        <v>1876.66674</v>
      </c>
      <c r="G251" s="39">
        <f t="shared" si="10"/>
        <v>35</v>
      </c>
      <c r="H251" s="39">
        <f t="shared" si="10"/>
        <v>6</v>
      </c>
      <c r="I251" s="39">
        <f t="shared" si="10"/>
        <v>2</v>
      </c>
      <c r="J251" s="39">
        <f t="shared" si="10"/>
        <v>23</v>
      </c>
      <c r="K251" s="39">
        <f t="shared" si="10"/>
        <v>0</v>
      </c>
      <c r="L251" s="39">
        <f t="shared" si="10"/>
        <v>15829</v>
      </c>
      <c r="M251" s="39">
        <f t="shared" si="10"/>
        <v>0</v>
      </c>
      <c r="N251" s="39">
        <f t="shared" si="10"/>
        <v>0</v>
      </c>
      <c r="O251" s="39">
        <f t="shared" si="10"/>
        <v>0</v>
      </c>
      <c r="P251" s="39">
        <f t="shared" si="10"/>
        <v>362.535303</v>
      </c>
      <c r="XEY251"/>
      <c r="XEZ251"/>
      <c r="XFA251"/>
      <c r="XFB251"/>
      <c r="XFC251"/>
    </row>
    <row r="252" s="7" customFormat="1" ht="18" customHeight="1" spans="1:16383">
      <c r="A252" s="21">
        <v>44793</v>
      </c>
      <c r="B252" s="10" t="s">
        <v>565</v>
      </c>
      <c r="C252" s="26" t="s">
        <v>566</v>
      </c>
      <c r="D252" s="36" t="str">
        <f>VLOOKUP(C252,荣耀全明星主播名单!B:C,2,0)</f>
        <v>极光</v>
      </c>
      <c r="E252" s="29">
        <v>0</v>
      </c>
      <c r="F252" s="37">
        <v>25.15002</v>
      </c>
      <c r="G252" s="10">
        <v>0</v>
      </c>
      <c r="H252" s="10">
        <v>0</v>
      </c>
      <c r="I252" s="10">
        <v>0</v>
      </c>
      <c r="J252" s="10">
        <v>0</v>
      </c>
      <c r="K252" s="41"/>
      <c r="L252" s="10">
        <v>22</v>
      </c>
      <c r="M252" s="41"/>
      <c r="N252" s="41"/>
      <c r="O252" s="41"/>
      <c r="P252" s="37">
        <v>0.192308</v>
      </c>
      <c r="XEY252"/>
      <c r="XEZ252"/>
      <c r="XFA252"/>
      <c r="XFB252"/>
      <c r="XFC252"/>
    </row>
    <row r="253" s="7" customFormat="1" ht="18" customHeight="1" spans="1:16383">
      <c r="A253" s="21">
        <v>44793</v>
      </c>
      <c r="B253" s="10" t="s">
        <v>528</v>
      </c>
      <c r="C253" s="26" t="s">
        <v>529</v>
      </c>
      <c r="D253" s="36" t="str">
        <f>VLOOKUP(C253,荣耀全明星主播名单!B:C,2,0)</f>
        <v>半夏</v>
      </c>
      <c r="E253" s="29">
        <v>0</v>
      </c>
      <c r="F253" s="37">
        <v>0</v>
      </c>
      <c r="G253" s="10">
        <v>0</v>
      </c>
      <c r="H253" s="10">
        <v>0</v>
      </c>
      <c r="I253" s="10">
        <v>0</v>
      </c>
      <c r="J253" s="10">
        <v>3</v>
      </c>
      <c r="K253" s="41"/>
      <c r="L253" s="10">
        <v>0</v>
      </c>
      <c r="M253" s="41"/>
      <c r="N253" s="41"/>
      <c r="O253" s="41"/>
      <c r="P253" s="37">
        <v>0</v>
      </c>
      <c r="XEY253"/>
      <c r="XEZ253"/>
      <c r="XFA253"/>
      <c r="XFB253"/>
      <c r="XFC253"/>
    </row>
    <row r="254" s="7" customFormat="1" ht="18" customHeight="1" spans="1:16383">
      <c r="A254" s="21">
        <v>44793</v>
      </c>
      <c r="B254" s="10" t="s">
        <v>530</v>
      </c>
      <c r="C254" s="26" t="s">
        <v>531</v>
      </c>
      <c r="D254" s="36" t="str">
        <f>VLOOKUP(C254,荣耀全明星主播名单!B:C,2,0)</f>
        <v>京游</v>
      </c>
      <c r="E254" s="29">
        <v>0</v>
      </c>
      <c r="F254" s="37">
        <v>0</v>
      </c>
      <c r="G254" s="10">
        <v>0</v>
      </c>
      <c r="H254" s="10">
        <v>0</v>
      </c>
      <c r="I254" s="10">
        <v>0</v>
      </c>
      <c r="J254" s="10">
        <v>1</v>
      </c>
      <c r="K254" s="41"/>
      <c r="L254" s="10">
        <v>0</v>
      </c>
      <c r="M254" s="41"/>
      <c r="N254" s="41"/>
      <c r="O254" s="41"/>
      <c r="P254" s="37">
        <v>0</v>
      </c>
      <c r="XEY254"/>
      <c r="XEZ254"/>
      <c r="XFA254"/>
      <c r="XFB254"/>
      <c r="XFC254"/>
    </row>
    <row r="255" s="7" customFormat="1" ht="18" customHeight="1" spans="1:16383">
      <c r="A255" s="21">
        <v>44793</v>
      </c>
      <c r="B255" s="10" t="s">
        <v>567</v>
      </c>
      <c r="C255" s="26" t="s">
        <v>553</v>
      </c>
      <c r="D255" s="36" t="str">
        <f>VLOOKUP(C255,荣耀全明星主播名单!B:C,2,0)</f>
        <v>7KU文化</v>
      </c>
      <c r="E255" s="29">
        <v>0</v>
      </c>
      <c r="F255" s="37">
        <v>194.20002</v>
      </c>
      <c r="G255" s="10">
        <v>0</v>
      </c>
      <c r="H255" s="10">
        <v>0</v>
      </c>
      <c r="I255" s="10">
        <v>0</v>
      </c>
      <c r="J255" s="10">
        <v>0</v>
      </c>
      <c r="K255" s="41"/>
      <c r="L255" s="10">
        <v>774</v>
      </c>
      <c r="M255" s="41"/>
      <c r="N255" s="41"/>
      <c r="O255" s="41"/>
      <c r="P255" s="37">
        <v>13.02551</v>
      </c>
      <c r="XEY255"/>
      <c r="XEZ255"/>
      <c r="XFA255"/>
      <c r="XFB255"/>
      <c r="XFC255"/>
    </row>
    <row r="256" s="7" customFormat="1" ht="18" customHeight="1" spans="1:16383">
      <c r="A256" s="21">
        <v>44793</v>
      </c>
      <c r="B256" s="10" t="s">
        <v>536</v>
      </c>
      <c r="C256" s="26" t="s">
        <v>537</v>
      </c>
      <c r="D256" s="36" t="str">
        <f>VLOOKUP(C256,荣耀全明星主播名单!B:C,2,0)</f>
        <v>鲸娱互娱</v>
      </c>
      <c r="E256" s="29">
        <v>0</v>
      </c>
      <c r="F256" s="37">
        <v>347.58336</v>
      </c>
      <c r="G256" s="10">
        <v>4</v>
      </c>
      <c r="H256" s="10">
        <v>2</v>
      </c>
      <c r="I256" s="10">
        <v>0</v>
      </c>
      <c r="J256" s="10">
        <v>5</v>
      </c>
      <c r="K256" s="41"/>
      <c r="L256" s="10">
        <v>2426</v>
      </c>
      <c r="M256" s="41"/>
      <c r="N256" s="41"/>
      <c r="O256" s="41"/>
      <c r="P256" s="37">
        <v>45.82571</v>
      </c>
      <c r="XEY256"/>
      <c r="XEZ256"/>
      <c r="XFA256"/>
      <c r="XFB256"/>
      <c r="XFC256"/>
    </row>
    <row r="257" s="7" customFormat="1" ht="18" customHeight="1" spans="1:16383">
      <c r="A257" s="21">
        <v>44793</v>
      </c>
      <c r="B257" s="10" t="s">
        <v>549</v>
      </c>
      <c r="C257" s="26">
        <v>97081440375</v>
      </c>
      <c r="D257" s="36" t="str">
        <f>VLOOKUP(C257,荣耀全明星主播名单!B:C,2,0)</f>
        <v>7KU文化</v>
      </c>
      <c r="E257" s="29">
        <v>0</v>
      </c>
      <c r="F257" s="37">
        <v>9.01668</v>
      </c>
      <c r="G257" s="10">
        <v>0</v>
      </c>
      <c r="H257" s="10">
        <v>0</v>
      </c>
      <c r="I257" s="10">
        <v>0</v>
      </c>
      <c r="J257" s="10">
        <v>0</v>
      </c>
      <c r="K257" s="41"/>
      <c r="L257" s="10">
        <v>331</v>
      </c>
      <c r="M257" s="41"/>
      <c r="N257" s="41"/>
      <c r="O257" s="41"/>
      <c r="P257" s="37">
        <v>70.6</v>
      </c>
      <c r="XEY257"/>
      <c r="XEZ257"/>
      <c r="XFA257"/>
      <c r="XFB257"/>
      <c r="XFC257"/>
    </row>
    <row r="258" s="7" customFormat="1" ht="18" customHeight="1" spans="1:16383">
      <c r="A258" s="21">
        <v>44793</v>
      </c>
      <c r="B258" s="10" t="s">
        <v>534</v>
      </c>
      <c r="C258" s="26">
        <v>211521282780183</v>
      </c>
      <c r="D258" s="36" t="str">
        <f>VLOOKUP(C258,荣耀全明星主播名单!B:C,2,0)</f>
        <v>半夏</v>
      </c>
      <c r="E258" s="29">
        <v>0</v>
      </c>
      <c r="F258" s="37">
        <v>87.56664</v>
      </c>
      <c r="G258" s="10">
        <v>3</v>
      </c>
      <c r="H258" s="10">
        <v>0</v>
      </c>
      <c r="I258" s="10">
        <v>0</v>
      </c>
      <c r="J258" s="10">
        <v>2</v>
      </c>
      <c r="K258" s="41"/>
      <c r="L258" s="10">
        <v>263</v>
      </c>
      <c r="M258" s="41"/>
      <c r="N258" s="41"/>
      <c r="O258" s="41"/>
      <c r="P258" s="37">
        <v>5.483146</v>
      </c>
      <c r="XEY258"/>
      <c r="XEZ258"/>
      <c r="XFA258"/>
      <c r="XFB258"/>
      <c r="XFC258"/>
    </row>
    <row r="259" s="7" customFormat="1" ht="18" customHeight="1" spans="1:16383">
      <c r="A259" s="21">
        <v>44793</v>
      </c>
      <c r="B259" s="10" t="s">
        <v>544</v>
      </c>
      <c r="C259" s="26" t="s">
        <v>545</v>
      </c>
      <c r="D259" s="36" t="str">
        <f>VLOOKUP(C259,荣耀全明星主播名单!B:C,2,0)</f>
        <v>7KU文化</v>
      </c>
      <c r="E259" s="29">
        <v>0</v>
      </c>
      <c r="F259" s="37">
        <v>381.11664</v>
      </c>
      <c r="G259" s="10">
        <v>1</v>
      </c>
      <c r="H259" s="10">
        <v>0</v>
      </c>
      <c r="I259" s="10">
        <v>0</v>
      </c>
      <c r="J259" s="10">
        <v>0</v>
      </c>
      <c r="K259" s="41"/>
      <c r="L259" s="10">
        <v>5813</v>
      </c>
      <c r="M259" s="41"/>
      <c r="N259" s="41"/>
      <c r="O259" s="41"/>
      <c r="P259" s="37">
        <v>75.43081</v>
      </c>
      <c r="XEY259"/>
      <c r="XEZ259"/>
      <c r="XFA259"/>
      <c r="XFB259"/>
      <c r="XFC259"/>
    </row>
    <row r="260" s="7" customFormat="1" ht="18" customHeight="1" spans="1:16383">
      <c r="A260" s="21">
        <v>44793</v>
      </c>
      <c r="B260" s="10" t="s">
        <v>546</v>
      </c>
      <c r="C260" s="26">
        <v>51257950986</v>
      </c>
      <c r="D260" s="36" t="str">
        <f>VLOOKUP(C260,荣耀全明星主播名单!B:C,2,0)</f>
        <v>半夏</v>
      </c>
      <c r="E260" s="29">
        <v>0</v>
      </c>
      <c r="F260" s="37">
        <v>0</v>
      </c>
      <c r="G260" s="10">
        <v>0</v>
      </c>
      <c r="H260" s="10">
        <v>0</v>
      </c>
      <c r="I260" s="10">
        <v>0</v>
      </c>
      <c r="J260" s="10">
        <v>2</v>
      </c>
      <c r="K260" s="41"/>
      <c r="L260" s="10">
        <v>0</v>
      </c>
      <c r="M260" s="41"/>
      <c r="N260" s="41"/>
      <c r="O260" s="41"/>
      <c r="P260" s="37">
        <v>0</v>
      </c>
      <c r="XEY260"/>
      <c r="XEZ260"/>
      <c r="XFA260"/>
      <c r="XFB260"/>
      <c r="XFC260"/>
    </row>
    <row r="261" s="7" customFormat="1" ht="18" customHeight="1" spans="1:16383">
      <c r="A261" s="21">
        <v>44793</v>
      </c>
      <c r="B261" s="10" t="s">
        <v>540</v>
      </c>
      <c r="C261" s="26" t="s">
        <v>541</v>
      </c>
      <c r="D261" s="36" t="str">
        <f>VLOOKUP(C261,荣耀全明星主播名单!B:C,2,0)</f>
        <v>半夏</v>
      </c>
      <c r="E261" s="29">
        <v>0</v>
      </c>
      <c r="F261" s="37">
        <v>166.09998</v>
      </c>
      <c r="G261" s="10">
        <v>9</v>
      </c>
      <c r="H261" s="10">
        <v>2</v>
      </c>
      <c r="I261" s="10">
        <v>0</v>
      </c>
      <c r="J261" s="10">
        <v>2</v>
      </c>
      <c r="K261" s="41"/>
      <c r="L261" s="10">
        <v>489</v>
      </c>
      <c r="M261" s="41"/>
      <c r="N261" s="41"/>
      <c r="O261" s="41"/>
      <c r="P261" s="37">
        <v>7.712575</v>
      </c>
      <c r="XEY261"/>
      <c r="XEZ261"/>
      <c r="XFA261"/>
      <c r="XFB261"/>
      <c r="XFC261"/>
    </row>
    <row r="262" s="7" customFormat="1" ht="18" customHeight="1" spans="1:16383">
      <c r="A262" s="21">
        <v>44793</v>
      </c>
      <c r="B262" s="10" t="s">
        <v>555</v>
      </c>
      <c r="C262" s="26">
        <v>111166163440</v>
      </c>
      <c r="D262" s="36" t="str">
        <f>VLOOKUP(C262,荣耀全明星主播名单!B:C,2,0)</f>
        <v>7KU文化</v>
      </c>
      <c r="E262" s="29">
        <v>0</v>
      </c>
      <c r="F262" s="37">
        <v>328.16664</v>
      </c>
      <c r="G262" s="10">
        <v>3</v>
      </c>
      <c r="H262" s="10">
        <v>3</v>
      </c>
      <c r="I262" s="10">
        <v>0</v>
      </c>
      <c r="J262" s="10">
        <v>0</v>
      </c>
      <c r="K262" s="41"/>
      <c r="L262" s="10">
        <v>18005</v>
      </c>
      <c r="M262" s="41"/>
      <c r="N262" s="41"/>
      <c r="O262" s="41"/>
      <c r="P262" s="37">
        <v>174.979</v>
      </c>
      <c r="XEY262"/>
      <c r="XEZ262"/>
      <c r="XFA262"/>
      <c r="XFB262"/>
      <c r="XFC262"/>
    </row>
    <row r="263" s="7" customFormat="1" ht="18" customHeight="1" spans="1:16383">
      <c r="A263" s="21">
        <v>44793</v>
      </c>
      <c r="B263" s="10" t="s">
        <v>572</v>
      </c>
      <c r="C263" s="26">
        <v>64934535567</v>
      </c>
      <c r="D263" s="36" t="str">
        <f>VLOOKUP(C263,荣耀全明星主播名单!B:C,2,0)</f>
        <v>7KU文化</v>
      </c>
      <c r="E263" s="29">
        <v>0</v>
      </c>
      <c r="F263" s="37">
        <v>32.01666</v>
      </c>
      <c r="G263" s="10">
        <v>0</v>
      </c>
      <c r="H263" s="10">
        <v>0</v>
      </c>
      <c r="I263" s="10">
        <v>0</v>
      </c>
      <c r="J263" s="10">
        <v>0</v>
      </c>
      <c r="K263" s="41"/>
      <c r="L263" s="10">
        <v>31</v>
      </c>
      <c r="M263" s="41"/>
      <c r="N263" s="41"/>
      <c r="O263" s="41"/>
      <c r="P263" s="37">
        <v>1.264706</v>
      </c>
      <c r="XEY263"/>
      <c r="XEZ263"/>
      <c r="XFA263"/>
      <c r="XFB263"/>
      <c r="XFC263"/>
    </row>
    <row r="264" s="7" customFormat="1" ht="18" customHeight="1" spans="1:16383">
      <c r="A264" s="21">
        <v>44793</v>
      </c>
      <c r="B264" s="10" t="s">
        <v>533</v>
      </c>
      <c r="C264" s="26">
        <v>96545830246</v>
      </c>
      <c r="D264" s="36" t="str">
        <f>VLOOKUP(C264,荣耀全明星主播名单!B:C,2,0)</f>
        <v>半夏</v>
      </c>
      <c r="E264" s="29">
        <v>0</v>
      </c>
      <c r="F264" s="37">
        <v>0</v>
      </c>
      <c r="G264" s="10">
        <v>0</v>
      </c>
      <c r="H264" s="10">
        <v>0</v>
      </c>
      <c r="I264" s="10">
        <v>0</v>
      </c>
      <c r="J264" s="10">
        <v>2</v>
      </c>
      <c r="K264" s="41"/>
      <c r="L264" s="10">
        <v>0</v>
      </c>
      <c r="M264" s="41"/>
      <c r="N264" s="41"/>
      <c r="O264" s="41"/>
      <c r="P264" s="37">
        <v>0</v>
      </c>
      <c r="XEY264"/>
      <c r="XEZ264"/>
      <c r="XFA264"/>
      <c r="XFB264"/>
      <c r="XFC264"/>
    </row>
    <row r="265" s="7" customFormat="1" ht="18" customHeight="1" spans="1:16383">
      <c r="A265" s="21">
        <v>44793</v>
      </c>
      <c r="B265" s="10" t="s">
        <v>562</v>
      </c>
      <c r="C265" s="26">
        <v>54275663493</v>
      </c>
      <c r="D265" s="36" t="str">
        <f>VLOOKUP(C265,荣耀全明星主播名单!B:C,2,0)</f>
        <v>半夏</v>
      </c>
      <c r="E265" s="29">
        <v>0</v>
      </c>
      <c r="F265" s="37">
        <v>0</v>
      </c>
      <c r="G265" s="10">
        <v>0</v>
      </c>
      <c r="H265" s="10">
        <v>0</v>
      </c>
      <c r="I265" s="10">
        <v>0</v>
      </c>
      <c r="J265" s="10">
        <v>1</v>
      </c>
      <c r="K265" s="41"/>
      <c r="L265" s="10">
        <v>0</v>
      </c>
      <c r="M265" s="41"/>
      <c r="N265" s="41"/>
      <c r="O265" s="41"/>
      <c r="P265" s="37">
        <v>0</v>
      </c>
      <c r="XEY265"/>
      <c r="XEZ265"/>
      <c r="XFA265"/>
      <c r="XFB265"/>
      <c r="XFC265"/>
    </row>
    <row r="266" s="7" customFormat="1" ht="18" customHeight="1" spans="1:16383">
      <c r="A266" s="21">
        <v>44793</v>
      </c>
      <c r="B266" s="10" t="s">
        <v>551</v>
      </c>
      <c r="C266" s="26">
        <v>449050687046686</v>
      </c>
      <c r="D266" s="36">
        <f>VLOOKUP(C266,荣耀全明星主播名单!B:C,2,0)</f>
        <v>0</v>
      </c>
      <c r="E266" s="29">
        <v>0</v>
      </c>
      <c r="F266" s="37">
        <v>228.81666</v>
      </c>
      <c r="G266" s="10">
        <v>0</v>
      </c>
      <c r="H266" s="10">
        <v>0</v>
      </c>
      <c r="I266" s="10">
        <v>0</v>
      </c>
      <c r="J266" s="10">
        <v>0</v>
      </c>
      <c r="K266" s="41"/>
      <c r="L266" s="10">
        <v>830</v>
      </c>
      <c r="M266" s="41"/>
      <c r="N266" s="41"/>
      <c r="O266" s="41"/>
      <c r="P266" s="37">
        <v>46.75652</v>
      </c>
      <c r="XEY266"/>
      <c r="XEZ266"/>
      <c r="XFA266"/>
      <c r="XFB266"/>
      <c r="XFC266"/>
    </row>
    <row r="267" s="7" customFormat="1" ht="18" customHeight="1" spans="1:16383">
      <c r="A267" s="21">
        <v>44793</v>
      </c>
      <c r="B267" s="10" t="s">
        <v>568</v>
      </c>
      <c r="C267" s="26">
        <v>78054467455</v>
      </c>
      <c r="D267" s="36" t="str">
        <f>VLOOKUP(C267,荣耀全明星主播名单!B:C,2,0)</f>
        <v>京游</v>
      </c>
      <c r="E267" s="29">
        <v>0</v>
      </c>
      <c r="F267" s="37">
        <v>0</v>
      </c>
      <c r="G267" s="10">
        <v>0</v>
      </c>
      <c r="H267" s="10">
        <v>0</v>
      </c>
      <c r="I267" s="10">
        <v>0</v>
      </c>
      <c r="J267" s="10">
        <v>1</v>
      </c>
      <c r="K267" s="41"/>
      <c r="L267" s="10">
        <v>0</v>
      </c>
      <c r="M267" s="41"/>
      <c r="N267" s="41"/>
      <c r="O267" s="41"/>
      <c r="P267" s="37">
        <v>0</v>
      </c>
      <c r="XEY267"/>
      <c r="XEZ267"/>
      <c r="XFA267"/>
      <c r="XFB267"/>
      <c r="XFC267"/>
    </row>
    <row r="268" s="7" customFormat="1" ht="18" customHeight="1" spans="1:16383">
      <c r="A268" s="21">
        <v>44793</v>
      </c>
      <c r="B268" s="10" t="s">
        <v>523</v>
      </c>
      <c r="C268" s="26">
        <v>64666808379</v>
      </c>
      <c r="D268" s="36" t="str">
        <f>VLOOKUP(C268,荣耀全明星主播名单!B:C,2,0)</f>
        <v>半夏</v>
      </c>
      <c r="E268" s="29">
        <v>0</v>
      </c>
      <c r="F268" s="37">
        <v>0</v>
      </c>
      <c r="G268" s="10">
        <v>0</v>
      </c>
      <c r="H268" s="10">
        <v>0</v>
      </c>
      <c r="I268" s="10">
        <v>0</v>
      </c>
      <c r="J268" s="10">
        <v>1</v>
      </c>
      <c r="K268" s="41"/>
      <c r="L268" s="10">
        <v>0</v>
      </c>
      <c r="M268" s="41"/>
      <c r="N268" s="41"/>
      <c r="O268" s="41"/>
      <c r="P268" s="37">
        <v>0</v>
      </c>
      <c r="XEY268"/>
      <c r="XEZ268"/>
      <c r="XFA268"/>
      <c r="XFB268"/>
      <c r="XFC268"/>
    </row>
    <row r="269" s="7" customFormat="1" ht="18" customHeight="1" spans="1:16383">
      <c r="A269" s="8" t="s">
        <v>53</v>
      </c>
      <c r="B269" s="8"/>
      <c r="C269" s="8"/>
      <c r="D269" s="8"/>
      <c r="E269" s="38">
        <f t="shared" ref="E269:P269" si="11">SUM(E252:E268)</f>
        <v>0</v>
      </c>
      <c r="F269" s="35">
        <f t="shared" si="11"/>
        <v>1799.7333</v>
      </c>
      <c r="G269" s="39">
        <f t="shared" si="11"/>
        <v>20</v>
      </c>
      <c r="H269" s="39">
        <f t="shared" si="11"/>
        <v>7</v>
      </c>
      <c r="I269" s="39">
        <f t="shared" si="11"/>
        <v>0</v>
      </c>
      <c r="J269" s="39">
        <f t="shared" si="11"/>
        <v>20</v>
      </c>
      <c r="K269" s="39">
        <f t="shared" si="11"/>
        <v>0</v>
      </c>
      <c r="L269" s="39">
        <f t="shared" si="11"/>
        <v>28984</v>
      </c>
      <c r="M269" s="39">
        <f t="shared" si="11"/>
        <v>0</v>
      </c>
      <c r="N269" s="39">
        <f t="shared" si="11"/>
        <v>0</v>
      </c>
      <c r="O269" s="39">
        <f t="shared" si="11"/>
        <v>0</v>
      </c>
      <c r="P269" s="39">
        <f t="shared" si="11"/>
        <v>441.270285</v>
      </c>
      <c r="XEY269"/>
      <c r="XEZ269"/>
      <c r="XFA269"/>
      <c r="XFB269"/>
      <c r="XFC269"/>
    </row>
    <row r="270" s="7" customFormat="1" ht="18" customHeight="1" spans="1:16383">
      <c r="A270" s="21">
        <v>44792</v>
      </c>
      <c r="B270" s="10" t="s">
        <v>556</v>
      </c>
      <c r="C270" s="26">
        <v>760517898019347</v>
      </c>
      <c r="D270" s="36" t="str">
        <f>VLOOKUP(C270,荣耀全明星主播名单!B:C,2,0)</f>
        <v>半夏</v>
      </c>
      <c r="E270" s="29">
        <v>0</v>
      </c>
      <c r="F270" s="37">
        <v>0</v>
      </c>
      <c r="G270" s="10">
        <v>0</v>
      </c>
      <c r="H270" s="10">
        <v>0</v>
      </c>
      <c r="I270" s="10">
        <v>0</v>
      </c>
      <c r="J270" s="10">
        <v>1</v>
      </c>
      <c r="K270" s="41"/>
      <c r="L270" s="10">
        <v>0</v>
      </c>
      <c r="M270" s="41"/>
      <c r="N270" s="41"/>
      <c r="O270" s="41"/>
      <c r="P270" s="37">
        <v>0</v>
      </c>
      <c r="XEY270"/>
      <c r="XEZ270"/>
      <c r="XFA270"/>
      <c r="XFB270"/>
      <c r="XFC270"/>
    </row>
    <row r="271" s="7" customFormat="1" ht="18" customHeight="1" spans="1:16383">
      <c r="A271" s="21">
        <v>44792</v>
      </c>
      <c r="B271" s="10" t="s">
        <v>572</v>
      </c>
      <c r="C271" s="26">
        <v>64934535567</v>
      </c>
      <c r="D271" s="36" t="str">
        <f>VLOOKUP(C271,荣耀全明星主播名单!B:C,2,0)</f>
        <v>7KU文化</v>
      </c>
      <c r="E271" s="29">
        <v>0</v>
      </c>
      <c r="F271" s="37">
        <v>281.59998</v>
      </c>
      <c r="G271" s="10">
        <v>0</v>
      </c>
      <c r="H271" s="10">
        <v>0</v>
      </c>
      <c r="I271" s="10">
        <v>0</v>
      </c>
      <c r="J271" s="10">
        <v>0</v>
      </c>
      <c r="K271" s="41"/>
      <c r="L271" s="10">
        <v>145</v>
      </c>
      <c r="M271" s="41"/>
      <c r="N271" s="41"/>
      <c r="O271" s="41"/>
      <c r="P271" s="37">
        <v>2.130282</v>
      </c>
      <c r="XEY271"/>
      <c r="XEZ271"/>
      <c r="XFA271"/>
      <c r="XFB271"/>
      <c r="XFC271"/>
    </row>
    <row r="272" s="7" customFormat="1" ht="18" customHeight="1" spans="1:16383">
      <c r="A272" s="21">
        <v>44792</v>
      </c>
      <c r="B272" s="10" t="s">
        <v>542</v>
      </c>
      <c r="C272" s="26" t="s">
        <v>543</v>
      </c>
      <c r="D272" s="36" t="str">
        <f>VLOOKUP(C272,荣耀全明星主播名单!B:C,2,0)</f>
        <v>半夏</v>
      </c>
      <c r="E272" s="29">
        <v>0</v>
      </c>
      <c r="F272" s="37">
        <v>0</v>
      </c>
      <c r="G272" s="10">
        <v>0</v>
      </c>
      <c r="H272" s="10">
        <v>0</v>
      </c>
      <c r="I272" s="10">
        <v>0</v>
      </c>
      <c r="J272" s="10">
        <v>1</v>
      </c>
      <c r="K272" s="41"/>
      <c r="L272" s="10">
        <v>0</v>
      </c>
      <c r="M272" s="41"/>
      <c r="N272" s="41"/>
      <c r="O272" s="41"/>
      <c r="P272" s="37">
        <v>0</v>
      </c>
      <c r="XEY272"/>
      <c r="XEZ272"/>
      <c r="XFA272"/>
      <c r="XFB272"/>
      <c r="XFC272"/>
    </row>
    <row r="273" s="7" customFormat="1" ht="18" customHeight="1" spans="1:16383">
      <c r="A273" s="21">
        <v>44792</v>
      </c>
      <c r="B273" s="10" t="s">
        <v>562</v>
      </c>
      <c r="C273" s="26">
        <v>54275663493</v>
      </c>
      <c r="D273" s="36" t="str">
        <f>VLOOKUP(C273,荣耀全明星主播名单!B:C,2,0)</f>
        <v>半夏</v>
      </c>
      <c r="E273" s="29">
        <v>0</v>
      </c>
      <c r="F273" s="37">
        <v>0</v>
      </c>
      <c r="G273" s="10">
        <v>0</v>
      </c>
      <c r="H273" s="10">
        <v>0</v>
      </c>
      <c r="I273" s="10">
        <v>0</v>
      </c>
      <c r="J273" s="10">
        <v>1</v>
      </c>
      <c r="K273" s="41"/>
      <c r="L273" s="10">
        <v>0</v>
      </c>
      <c r="M273" s="41"/>
      <c r="N273" s="41"/>
      <c r="O273" s="41"/>
      <c r="P273" s="37">
        <v>0</v>
      </c>
      <c r="XEY273"/>
      <c r="XEZ273"/>
      <c r="XFA273"/>
      <c r="XFB273"/>
      <c r="XFC273"/>
    </row>
    <row r="274" s="7" customFormat="1" ht="18" customHeight="1" spans="1:16383">
      <c r="A274" s="21">
        <v>44792</v>
      </c>
      <c r="B274" s="10" t="s">
        <v>528</v>
      </c>
      <c r="C274" s="26" t="s">
        <v>529</v>
      </c>
      <c r="D274" s="36" t="str">
        <f>VLOOKUP(C274,荣耀全明星主播名单!B:C,2,0)</f>
        <v>半夏</v>
      </c>
      <c r="E274" s="29">
        <v>121</v>
      </c>
      <c r="F274" s="37">
        <v>0</v>
      </c>
      <c r="G274" s="10">
        <v>0</v>
      </c>
      <c r="H274" s="10">
        <v>0</v>
      </c>
      <c r="I274" s="10">
        <v>1</v>
      </c>
      <c r="J274" s="10">
        <v>4</v>
      </c>
      <c r="K274" s="41"/>
      <c r="L274" s="10">
        <v>0</v>
      </c>
      <c r="M274" s="41"/>
      <c r="N274" s="41"/>
      <c r="O274" s="41"/>
      <c r="P274" s="37">
        <v>0</v>
      </c>
      <c r="XEY274"/>
      <c r="XEZ274"/>
      <c r="XFA274"/>
      <c r="XFB274"/>
      <c r="XFC274"/>
    </row>
    <row r="275" s="7" customFormat="1" ht="18" customHeight="1" spans="1:16383">
      <c r="A275" s="21">
        <v>44792</v>
      </c>
      <c r="B275" s="10" t="s">
        <v>544</v>
      </c>
      <c r="C275" s="26" t="s">
        <v>545</v>
      </c>
      <c r="D275" s="36" t="str">
        <f>VLOOKUP(C275,荣耀全明星主播名单!B:C,2,0)</f>
        <v>7KU文化</v>
      </c>
      <c r="E275" s="29">
        <v>0</v>
      </c>
      <c r="F275" s="37">
        <v>248.93334</v>
      </c>
      <c r="G275" s="10">
        <v>0</v>
      </c>
      <c r="H275" s="10">
        <v>0</v>
      </c>
      <c r="I275" s="10">
        <v>0</v>
      </c>
      <c r="J275" s="10">
        <v>0</v>
      </c>
      <c r="K275" s="41"/>
      <c r="L275" s="10">
        <v>4626</v>
      </c>
      <c r="M275" s="41"/>
      <c r="N275" s="41"/>
      <c r="O275" s="41"/>
      <c r="P275" s="37">
        <v>122.34</v>
      </c>
      <c r="XEY275"/>
      <c r="XEZ275"/>
      <c r="XFA275"/>
      <c r="XFB275"/>
      <c r="XFC275"/>
    </row>
    <row r="276" s="7" customFormat="1" ht="18" customHeight="1" spans="1:16383">
      <c r="A276" s="21">
        <v>44792</v>
      </c>
      <c r="B276" s="10" t="s">
        <v>530</v>
      </c>
      <c r="C276" s="26" t="s">
        <v>531</v>
      </c>
      <c r="D276" s="36" t="str">
        <f>VLOOKUP(C276,荣耀全明星主播名单!B:C,2,0)</f>
        <v>京游</v>
      </c>
      <c r="E276" s="29">
        <v>0</v>
      </c>
      <c r="F276" s="37">
        <v>0</v>
      </c>
      <c r="G276" s="10">
        <v>0</v>
      </c>
      <c r="H276" s="10">
        <v>0</v>
      </c>
      <c r="I276" s="10">
        <v>0</v>
      </c>
      <c r="J276" s="10">
        <v>1</v>
      </c>
      <c r="K276" s="41"/>
      <c r="L276" s="10">
        <v>0</v>
      </c>
      <c r="M276" s="41"/>
      <c r="N276" s="41"/>
      <c r="O276" s="41"/>
      <c r="P276" s="37">
        <v>0</v>
      </c>
      <c r="XEY276"/>
      <c r="XEZ276"/>
      <c r="XFA276"/>
      <c r="XFB276"/>
      <c r="XFC276"/>
    </row>
    <row r="277" s="7" customFormat="1" ht="18" customHeight="1" spans="1:16383">
      <c r="A277" s="21">
        <v>44792</v>
      </c>
      <c r="B277" s="10" t="s">
        <v>549</v>
      </c>
      <c r="C277" s="26">
        <v>97081440375</v>
      </c>
      <c r="D277" s="36" t="str">
        <f>VLOOKUP(C277,荣耀全明星主播名单!B:C,2,0)</f>
        <v>7KU文化</v>
      </c>
      <c r="E277" s="29">
        <v>0</v>
      </c>
      <c r="F277" s="37">
        <v>281.86668</v>
      </c>
      <c r="G277" s="10">
        <v>0</v>
      </c>
      <c r="H277" s="10">
        <v>0</v>
      </c>
      <c r="I277" s="10">
        <v>0</v>
      </c>
      <c r="J277" s="10">
        <v>0</v>
      </c>
      <c r="K277" s="41"/>
      <c r="L277" s="10">
        <v>6316</v>
      </c>
      <c r="M277" s="41"/>
      <c r="N277" s="41"/>
      <c r="O277" s="41"/>
      <c r="P277" s="37">
        <v>66.30526</v>
      </c>
      <c r="XEY277"/>
      <c r="XEZ277"/>
      <c r="XFA277"/>
      <c r="XFB277"/>
      <c r="XFC277"/>
    </row>
    <row r="278" s="7" customFormat="1" ht="18" customHeight="1" spans="1:16383">
      <c r="A278" s="21">
        <v>44792</v>
      </c>
      <c r="B278" s="10" t="s">
        <v>533</v>
      </c>
      <c r="C278" s="26">
        <v>96545830246</v>
      </c>
      <c r="D278" s="36" t="str">
        <f>VLOOKUP(C278,荣耀全明星主播名单!B:C,2,0)</f>
        <v>半夏</v>
      </c>
      <c r="E278" s="29">
        <v>0</v>
      </c>
      <c r="F278" s="37">
        <v>0</v>
      </c>
      <c r="G278" s="10">
        <v>0</v>
      </c>
      <c r="H278" s="10">
        <v>0</v>
      </c>
      <c r="I278" s="10">
        <v>0</v>
      </c>
      <c r="J278" s="10">
        <v>1</v>
      </c>
      <c r="K278" s="41"/>
      <c r="L278" s="10">
        <v>0</v>
      </c>
      <c r="M278" s="41"/>
      <c r="N278" s="41"/>
      <c r="O278" s="41"/>
      <c r="P278" s="37">
        <v>0</v>
      </c>
      <c r="XEY278"/>
      <c r="XEZ278"/>
      <c r="XFA278"/>
      <c r="XFB278"/>
      <c r="XFC278"/>
    </row>
    <row r="279" s="7" customFormat="1" ht="18" customHeight="1" spans="1:16383">
      <c r="A279" s="21">
        <v>44792</v>
      </c>
      <c r="B279" s="10" t="s">
        <v>567</v>
      </c>
      <c r="C279" s="26" t="s">
        <v>553</v>
      </c>
      <c r="D279" s="36" t="str">
        <f>VLOOKUP(C279,荣耀全明星主播名单!B:C,2,0)</f>
        <v>7KU文化</v>
      </c>
      <c r="E279" s="29">
        <v>0</v>
      </c>
      <c r="F279" s="37">
        <v>237.86664</v>
      </c>
      <c r="G279" s="10">
        <v>0</v>
      </c>
      <c r="H279" s="10">
        <v>0</v>
      </c>
      <c r="I279" s="10">
        <v>0</v>
      </c>
      <c r="J279" s="10">
        <v>0</v>
      </c>
      <c r="K279" s="41"/>
      <c r="L279" s="10">
        <v>687</v>
      </c>
      <c r="M279" s="41"/>
      <c r="N279" s="41"/>
      <c r="O279" s="41"/>
      <c r="P279" s="37">
        <v>8.953782</v>
      </c>
      <c r="XEY279"/>
      <c r="XEZ279"/>
      <c r="XFA279"/>
      <c r="XFB279"/>
      <c r="XFC279"/>
    </row>
    <row r="280" s="7" customFormat="1" ht="18" customHeight="1" spans="1:16383">
      <c r="A280" s="21">
        <v>44792</v>
      </c>
      <c r="B280" s="10" t="s">
        <v>536</v>
      </c>
      <c r="C280" s="26" t="s">
        <v>537</v>
      </c>
      <c r="D280" s="36" t="str">
        <f>VLOOKUP(C280,荣耀全明星主播名单!B:C,2,0)</f>
        <v>鲸娱互娱</v>
      </c>
      <c r="E280" s="29">
        <v>0</v>
      </c>
      <c r="F280" s="37">
        <v>181.84998</v>
      </c>
      <c r="G280" s="10">
        <v>3</v>
      </c>
      <c r="H280" s="10">
        <v>2</v>
      </c>
      <c r="I280" s="10">
        <v>0</v>
      </c>
      <c r="J280" s="10">
        <v>4</v>
      </c>
      <c r="K280" s="41"/>
      <c r="L280" s="10">
        <v>1444</v>
      </c>
      <c r="M280" s="41"/>
      <c r="N280" s="41"/>
      <c r="O280" s="41"/>
      <c r="P280" s="37">
        <v>44.38798</v>
      </c>
      <c r="XEY280"/>
      <c r="XEZ280"/>
      <c r="XFA280"/>
      <c r="XFB280"/>
      <c r="XFC280"/>
    </row>
    <row r="281" s="7" customFormat="1" ht="18" customHeight="1" spans="1:16383">
      <c r="A281" s="21">
        <v>44792</v>
      </c>
      <c r="B281" s="10" t="s">
        <v>534</v>
      </c>
      <c r="C281" s="26">
        <v>211521282780183</v>
      </c>
      <c r="D281" s="36" t="str">
        <f>VLOOKUP(C281,荣耀全明星主播名单!B:C,2,0)</f>
        <v>半夏</v>
      </c>
      <c r="E281" s="29">
        <v>0</v>
      </c>
      <c r="F281" s="37">
        <v>257.65002</v>
      </c>
      <c r="G281" s="10">
        <v>5</v>
      </c>
      <c r="H281" s="10">
        <v>1</v>
      </c>
      <c r="I281" s="10">
        <v>0</v>
      </c>
      <c r="J281" s="10">
        <v>3</v>
      </c>
      <c r="K281" s="41"/>
      <c r="L281" s="10">
        <v>718</v>
      </c>
      <c r="M281" s="41"/>
      <c r="N281" s="41"/>
      <c r="O281" s="41"/>
      <c r="P281" s="37">
        <v>6.476923</v>
      </c>
      <c r="XEY281"/>
      <c r="XEZ281"/>
      <c r="XFA281"/>
      <c r="XFB281"/>
      <c r="XFC281"/>
    </row>
    <row r="282" s="7" customFormat="1" ht="18" customHeight="1" spans="1:16383">
      <c r="A282" s="21">
        <v>44792</v>
      </c>
      <c r="B282" s="10" t="s">
        <v>538</v>
      </c>
      <c r="C282" s="26">
        <v>96186959405</v>
      </c>
      <c r="D282" s="36" t="str">
        <f>VLOOKUP(C282,荣耀全明星主播名单!B:C,2,0)</f>
        <v>极光</v>
      </c>
      <c r="E282" s="29">
        <v>0</v>
      </c>
      <c r="F282" s="37">
        <v>0</v>
      </c>
      <c r="G282" s="10">
        <v>0</v>
      </c>
      <c r="H282" s="10">
        <v>0</v>
      </c>
      <c r="I282" s="10">
        <v>0</v>
      </c>
      <c r="J282" s="10">
        <v>1</v>
      </c>
      <c r="K282" s="41"/>
      <c r="L282" s="10">
        <v>0</v>
      </c>
      <c r="M282" s="41"/>
      <c r="N282" s="41"/>
      <c r="O282" s="41"/>
      <c r="P282" s="37">
        <v>0</v>
      </c>
      <c r="XEY282"/>
      <c r="XEZ282"/>
      <c r="XFA282"/>
      <c r="XFB282"/>
      <c r="XFC282"/>
    </row>
    <row r="283" s="7" customFormat="1" ht="18" customHeight="1" spans="1:16383">
      <c r="A283" s="21">
        <v>44792</v>
      </c>
      <c r="B283" s="10" t="s">
        <v>546</v>
      </c>
      <c r="C283" s="26">
        <v>51257950986</v>
      </c>
      <c r="D283" s="36" t="str">
        <f>VLOOKUP(C283,荣耀全明星主播名单!B:C,2,0)</f>
        <v>半夏</v>
      </c>
      <c r="E283" s="29">
        <v>0</v>
      </c>
      <c r="F283" s="37">
        <v>0</v>
      </c>
      <c r="G283" s="10">
        <v>0</v>
      </c>
      <c r="H283" s="10">
        <v>0</v>
      </c>
      <c r="I283" s="10">
        <v>0</v>
      </c>
      <c r="J283" s="10">
        <v>2</v>
      </c>
      <c r="K283" s="41"/>
      <c r="L283" s="10">
        <v>0</v>
      </c>
      <c r="M283" s="41"/>
      <c r="N283" s="41"/>
      <c r="O283" s="41"/>
      <c r="P283" s="37">
        <v>0</v>
      </c>
      <c r="XEY283"/>
      <c r="XEZ283"/>
      <c r="XFA283"/>
      <c r="XFB283"/>
      <c r="XFC283"/>
    </row>
    <row r="284" s="7" customFormat="1" ht="18" customHeight="1" spans="1:16383">
      <c r="A284" s="21">
        <v>44792</v>
      </c>
      <c r="B284" s="10" t="s">
        <v>565</v>
      </c>
      <c r="C284" s="26" t="s">
        <v>566</v>
      </c>
      <c r="D284" s="36" t="str">
        <f>VLOOKUP(C284,荣耀全明星主播名单!B:C,2,0)</f>
        <v>极光</v>
      </c>
      <c r="E284" s="29">
        <v>0</v>
      </c>
      <c r="F284" s="37">
        <v>199.46664</v>
      </c>
      <c r="G284" s="10">
        <v>0</v>
      </c>
      <c r="H284" s="10">
        <v>0</v>
      </c>
      <c r="I284" s="10">
        <v>0</v>
      </c>
      <c r="J284" s="10">
        <v>0</v>
      </c>
      <c r="K284" s="41"/>
      <c r="L284" s="10">
        <v>142</v>
      </c>
      <c r="M284" s="41"/>
      <c r="N284" s="41"/>
      <c r="O284" s="41"/>
      <c r="P284" s="37">
        <v>0.33</v>
      </c>
      <c r="XEY284"/>
      <c r="XEZ284"/>
      <c r="XFA284"/>
      <c r="XFB284"/>
      <c r="XFC284"/>
    </row>
    <row r="285" s="7" customFormat="1" ht="18" customHeight="1" spans="1:16383">
      <c r="A285" s="21">
        <v>44792</v>
      </c>
      <c r="B285" s="10" t="s">
        <v>540</v>
      </c>
      <c r="C285" s="26" t="s">
        <v>541</v>
      </c>
      <c r="D285" s="36" t="str">
        <f>VLOOKUP(C285,荣耀全明星主播名单!B:C,2,0)</f>
        <v>半夏</v>
      </c>
      <c r="E285" s="29">
        <v>0</v>
      </c>
      <c r="F285" s="37">
        <v>386.18334</v>
      </c>
      <c r="G285" s="10">
        <v>4</v>
      </c>
      <c r="H285" s="10">
        <v>3</v>
      </c>
      <c r="I285" s="10">
        <v>0</v>
      </c>
      <c r="J285" s="10">
        <v>1</v>
      </c>
      <c r="K285" s="41"/>
      <c r="L285" s="10">
        <v>978</v>
      </c>
      <c r="M285" s="41"/>
      <c r="N285" s="41"/>
      <c r="O285" s="41"/>
      <c r="P285" s="37">
        <v>5.797436</v>
      </c>
      <c r="XEY285"/>
      <c r="XEZ285"/>
      <c r="XFA285"/>
      <c r="XFB285"/>
      <c r="XFC285"/>
    </row>
    <row r="286" s="7" customFormat="1" ht="18" customHeight="1" spans="1:16383">
      <c r="A286" s="8" t="s">
        <v>54</v>
      </c>
      <c r="B286" s="8"/>
      <c r="C286" s="8"/>
      <c r="D286" s="8"/>
      <c r="E286" s="38">
        <f t="shared" ref="E286:P286" si="12">SUM(E270:E285)</f>
        <v>121</v>
      </c>
      <c r="F286" s="35">
        <f t="shared" si="12"/>
        <v>2075.41662</v>
      </c>
      <c r="G286" s="39">
        <f t="shared" si="12"/>
        <v>12</v>
      </c>
      <c r="H286" s="39">
        <f t="shared" si="12"/>
        <v>6</v>
      </c>
      <c r="I286" s="39">
        <f t="shared" si="12"/>
        <v>1</v>
      </c>
      <c r="J286" s="39">
        <f t="shared" si="12"/>
        <v>20</v>
      </c>
      <c r="K286" s="39">
        <f t="shared" si="12"/>
        <v>0</v>
      </c>
      <c r="L286" s="39">
        <f t="shared" si="12"/>
        <v>15056</v>
      </c>
      <c r="M286" s="39">
        <f t="shared" si="12"/>
        <v>0</v>
      </c>
      <c r="N286" s="39">
        <f t="shared" si="12"/>
        <v>0</v>
      </c>
      <c r="O286" s="39">
        <f t="shared" si="12"/>
        <v>0</v>
      </c>
      <c r="P286" s="39">
        <f t="shared" si="12"/>
        <v>256.721663</v>
      </c>
      <c r="XEY286"/>
      <c r="XEZ286"/>
      <c r="XFA286"/>
      <c r="XFB286"/>
      <c r="XFC286"/>
    </row>
    <row r="287" s="7" customFormat="1" ht="18" customHeight="1" spans="1:16383">
      <c r="A287" s="21">
        <v>44791</v>
      </c>
      <c r="B287" s="10" t="s">
        <v>528</v>
      </c>
      <c r="C287" s="26" t="s">
        <v>529</v>
      </c>
      <c r="D287" s="36" t="str">
        <f>VLOOKUP(C287,荣耀全明星主播名单!B:C,2,0)</f>
        <v>半夏</v>
      </c>
      <c r="E287" s="29">
        <v>0</v>
      </c>
      <c r="F287" s="37">
        <v>0</v>
      </c>
      <c r="G287" s="10">
        <v>0</v>
      </c>
      <c r="H287" s="10">
        <v>0</v>
      </c>
      <c r="I287" s="10">
        <v>0</v>
      </c>
      <c r="J287" s="10">
        <v>4</v>
      </c>
      <c r="K287" s="41"/>
      <c r="L287" s="10">
        <v>0</v>
      </c>
      <c r="M287" s="41"/>
      <c r="N287" s="41"/>
      <c r="O287" s="41"/>
      <c r="P287" s="37">
        <v>0</v>
      </c>
      <c r="XEY287"/>
      <c r="XEZ287"/>
      <c r="XFA287"/>
      <c r="XFB287"/>
      <c r="XFC287"/>
    </row>
    <row r="288" s="7" customFormat="1" ht="18" customHeight="1" spans="1:16383">
      <c r="A288" s="21">
        <v>44791</v>
      </c>
      <c r="B288" s="10" t="s">
        <v>548</v>
      </c>
      <c r="C288" s="26">
        <v>102169160654</v>
      </c>
      <c r="D288" s="36" t="str">
        <f>VLOOKUP(C288,荣耀全明星主播名单!B:C,2,0)</f>
        <v>半夏</v>
      </c>
      <c r="E288" s="29">
        <v>0</v>
      </c>
      <c r="F288" s="37">
        <v>174.28332</v>
      </c>
      <c r="G288" s="10">
        <v>1</v>
      </c>
      <c r="H288" s="10">
        <v>0</v>
      </c>
      <c r="I288" s="10">
        <v>0</v>
      </c>
      <c r="J288" s="10">
        <v>1</v>
      </c>
      <c r="K288" s="41"/>
      <c r="L288" s="10">
        <v>353</v>
      </c>
      <c r="M288" s="41"/>
      <c r="N288" s="41"/>
      <c r="O288" s="41"/>
      <c r="P288" s="37">
        <v>5.445714</v>
      </c>
      <c r="XEY288"/>
      <c r="XEZ288"/>
      <c r="XFA288"/>
      <c r="XFB288"/>
      <c r="XFC288"/>
    </row>
    <row r="289" s="7" customFormat="1" ht="18" customHeight="1" spans="1:16383">
      <c r="A289" s="21">
        <v>44791</v>
      </c>
      <c r="B289" s="10" t="s">
        <v>535</v>
      </c>
      <c r="C289" s="26">
        <v>0</v>
      </c>
      <c r="D289" s="36">
        <f>VLOOKUP(C289,荣耀全明星主播名单!B:C,2,0)</f>
        <v>0</v>
      </c>
      <c r="E289" s="29">
        <v>0.02</v>
      </c>
      <c r="F289" s="37">
        <v>0</v>
      </c>
      <c r="G289" s="10">
        <v>0</v>
      </c>
      <c r="H289" s="10">
        <v>0</v>
      </c>
      <c r="I289" s="10">
        <v>2</v>
      </c>
      <c r="J289" s="10">
        <v>0</v>
      </c>
      <c r="K289" s="41"/>
      <c r="L289" s="10">
        <v>0</v>
      </c>
      <c r="M289" s="41"/>
      <c r="N289" s="41"/>
      <c r="O289" s="41"/>
      <c r="P289" s="37">
        <v>0</v>
      </c>
      <c r="XEY289"/>
      <c r="XEZ289"/>
      <c r="XFA289"/>
      <c r="XFB289"/>
      <c r="XFC289"/>
    </row>
    <row r="290" s="7" customFormat="1" ht="18" customHeight="1" spans="1:16383">
      <c r="A290" s="21">
        <v>44791</v>
      </c>
      <c r="B290" s="10" t="s">
        <v>551</v>
      </c>
      <c r="C290" s="26">
        <v>449050687046686</v>
      </c>
      <c r="D290" s="36">
        <f>VLOOKUP(C290,荣耀全明星主播名单!B:C,2,0)</f>
        <v>0</v>
      </c>
      <c r="E290" s="29">
        <v>0</v>
      </c>
      <c r="F290" s="37">
        <v>186.83334</v>
      </c>
      <c r="G290" s="10">
        <v>1</v>
      </c>
      <c r="H290" s="10">
        <v>1</v>
      </c>
      <c r="I290" s="10">
        <v>0</v>
      </c>
      <c r="J290" s="10">
        <v>0</v>
      </c>
      <c r="K290" s="41"/>
      <c r="L290" s="10">
        <v>885</v>
      </c>
      <c r="M290" s="41"/>
      <c r="N290" s="41"/>
      <c r="O290" s="41"/>
      <c r="P290" s="37">
        <v>77.12632</v>
      </c>
      <c r="XEY290"/>
      <c r="XEZ290"/>
      <c r="XFA290"/>
      <c r="XFB290"/>
      <c r="XFC290"/>
    </row>
    <row r="291" s="7" customFormat="1" ht="18" customHeight="1" spans="1:16383">
      <c r="A291" s="21">
        <v>44791</v>
      </c>
      <c r="B291" s="10" t="s">
        <v>530</v>
      </c>
      <c r="C291" s="26" t="s">
        <v>531</v>
      </c>
      <c r="D291" s="36" t="str">
        <f>VLOOKUP(C291,荣耀全明星主播名单!B:C,2,0)</f>
        <v>京游</v>
      </c>
      <c r="E291" s="29">
        <v>0</v>
      </c>
      <c r="F291" s="37">
        <v>0</v>
      </c>
      <c r="G291" s="10">
        <v>0</v>
      </c>
      <c r="H291" s="10">
        <v>0</v>
      </c>
      <c r="I291" s="10">
        <v>0</v>
      </c>
      <c r="J291" s="10">
        <v>1</v>
      </c>
      <c r="K291" s="41"/>
      <c r="L291" s="10">
        <v>0</v>
      </c>
      <c r="M291" s="41"/>
      <c r="N291" s="41"/>
      <c r="O291" s="41"/>
      <c r="P291" s="37">
        <v>0</v>
      </c>
      <c r="XEY291"/>
      <c r="XEZ291"/>
      <c r="XFA291"/>
      <c r="XFB291"/>
      <c r="XFC291"/>
    </row>
    <row r="292" s="7" customFormat="1" ht="18" customHeight="1" spans="1:16383">
      <c r="A292" s="21">
        <v>44791</v>
      </c>
      <c r="B292" s="10" t="s">
        <v>524</v>
      </c>
      <c r="C292" s="26">
        <v>695329754977656</v>
      </c>
      <c r="D292" s="36" t="str">
        <f>VLOOKUP(C292,荣耀全明星主播名单!B:C,2,0)</f>
        <v>半夏</v>
      </c>
      <c r="E292" s="29">
        <v>0</v>
      </c>
      <c r="F292" s="37">
        <v>13.51668</v>
      </c>
      <c r="G292" s="10">
        <v>0</v>
      </c>
      <c r="H292" s="10">
        <v>0</v>
      </c>
      <c r="I292" s="10">
        <v>0</v>
      </c>
      <c r="J292" s="10">
        <v>0</v>
      </c>
      <c r="K292" s="41"/>
      <c r="L292" s="10">
        <v>51</v>
      </c>
      <c r="M292" s="41"/>
      <c r="N292" s="41"/>
      <c r="O292" s="41"/>
      <c r="P292" s="37">
        <v>3.6</v>
      </c>
      <c r="XEY292"/>
      <c r="XEZ292"/>
      <c r="XFA292"/>
      <c r="XFB292"/>
      <c r="XFC292"/>
    </row>
    <row r="293" s="7" customFormat="1" ht="18" customHeight="1" spans="1:16383">
      <c r="A293" s="21">
        <v>44791</v>
      </c>
      <c r="B293" s="10" t="s">
        <v>534</v>
      </c>
      <c r="C293" s="26">
        <v>211521282780183</v>
      </c>
      <c r="D293" s="36" t="str">
        <f>VLOOKUP(C293,荣耀全明星主播名单!B:C,2,0)</f>
        <v>半夏</v>
      </c>
      <c r="E293" s="29">
        <v>0</v>
      </c>
      <c r="F293" s="37">
        <v>76.15002</v>
      </c>
      <c r="G293" s="10">
        <v>3</v>
      </c>
      <c r="H293" s="10">
        <v>0</v>
      </c>
      <c r="I293" s="10">
        <v>0</v>
      </c>
      <c r="J293" s="10">
        <v>3</v>
      </c>
      <c r="K293" s="41"/>
      <c r="L293" s="10">
        <v>275</v>
      </c>
      <c r="M293" s="41"/>
      <c r="N293" s="41"/>
      <c r="O293" s="41"/>
      <c r="P293" s="37">
        <v>7.792208</v>
      </c>
      <c r="XEY293"/>
      <c r="XEZ293"/>
      <c r="XFA293"/>
      <c r="XFB293"/>
      <c r="XFC293"/>
    </row>
    <row r="294" s="7" customFormat="1" ht="18" customHeight="1" spans="1:16383">
      <c r="A294" s="21">
        <v>44791</v>
      </c>
      <c r="B294" s="10" t="s">
        <v>544</v>
      </c>
      <c r="C294" s="26" t="s">
        <v>545</v>
      </c>
      <c r="D294" s="36" t="str">
        <f>VLOOKUP(C294,荣耀全明星主播名单!B:C,2,0)</f>
        <v>7KU文化</v>
      </c>
      <c r="E294" s="29">
        <v>0</v>
      </c>
      <c r="F294" s="37">
        <v>455.78334</v>
      </c>
      <c r="G294" s="10">
        <v>1</v>
      </c>
      <c r="H294" s="10">
        <v>0</v>
      </c>
      <c r="I294" s="10">
        <v>0</v>
      </c>
      <c r="J294" s="10">
        <v>0</v>
      </c>
      <c r="K294" s="41"/>
      <c r="L294" s="10">
        <v>4780</v>
      </c>
      <c r="M294" s="41"/>
      <c r="N294" s="41"/>
      <c r="O294" s="41"/>
      <c r="P294" s="37">
        <v>74.631</v>
      </c>
      <c r="XEY294"/>
      <c r="XEZ294"/>
      <c r="XFA294"/>
      <c r="XFB294"/>
      <c r="XFC294"/>
    </row>
    <row r="295" s="7" customFormat="1" ht="18" customHeight="1" spans="1:16383">
      <c r="A295" s="21">
        <v>44791</v>
      </c>
      <c r="B295" s="10" t="s">
        <v>542</v>
      </c>
      <c r="C295" s="26" t="s">
        <v>543</v>
      </c>
      <c r="D295" s="36" t="str">
        <f>VLOOKUP(C295,荣耀全明星主播名单!B:C,2,0)</f>
        <v>半夏</v>
      </c>
      <c r="E295" s="29">
        <v>0</v>
      </c>
      <c r="F295" s="37">
        <v>0</v>
      </c>
      <c r="G295" s="10">
        <v>0</v>
      </c>
      <c r="H295" s="10">
        <v>0</v>
      </c>
      <c r="I295" s="10">
        <v>0</v>
      </c>
      <c r="J295" s="10">
        <v>1</v>
      </c>
      <c r="K295" s="41"/>
      <c r="L295" s="10">
        <v>0</v>
      </c>
      <c r="M295" s="41"/>
      <c r="N295" s="41"/>
      <c r="O295" s="41"/>
      <c r="P295" s="37">
        <v>0</v>
      </c>
      <c r="XEY295"/>
      <c r="XEZ295"/>
      <c r="XFA295"/>
      <c r="XFB295"/>
      <c r="XFC295"/>
    </row>
    <row r="296" s="7" customFormat="1" ht="18" customHeight="1" spans="1:16383">
      <c r="A296" s="21">
        <v>44791</v>
      </c>
      <c r="B296" s="10" t="s">
        <v>546</v>
      </c>
      <c r="C296" s="26">
        <v>51257950986</v>
      </c>
      <c r="D296" s="36" t="str">
        <f>VLOOKUP(C296,荣耀全明星主播名单!B:C,2,0)</f>
        <v>半夏</v>
      </c>
      <c r="E296" s="29">
        <v>0</v>
      </c>
      <c r="F296" s="37">
        <v>0</v>
      </c>
      <c r="G296" s="10">
        <v>0</v>
      </c>
      <c r="H296" s="10">
        <v>0</v>
      </c>
      <c r="I296" s="10">
        <v>0</v>
      </c>
      <c r="J296" s="10">
        <v>2</v>
      </c>
      <c r="K296" s="41"/>
      <c r="L296" s="10">
        <v>0</v>
      </c>
      <c r="M296" s="41"/>
      <c r="N296" s="41"/>
      <c r="O296" s="41"/>
      <c r="P296" s="37">
        <v>0</v>
      </c>
      <c r="XEY296"/>
      <c r="XEZ296"/>
      <c r="XFA296"/>
      <c r="XFB296"/>
      <c r="XFC296"/>
    </row>
    <row r="297" s="7" customFormat="1" ht="18" customHeight="1" spans="1:16383">
      <c r="A297" s="21">
        <v>44791</v>
      </c>
      <c r="B297" s="10" t="s">
        <v>549</v>
      </c>
      <c r="C297" s="26">
        <v>97081440375</v>
      </c>
      <c r="D297" s="36" t="str">
        <f>VLOOKUP(C297,荣耀全明星主播名单!B:C,2,0)</f>
        <v>7KU文化</v>
      </c>
      <c r="E297" s="29">
        <v>0</v>
      </c>
      <c r="F297" s="37">
        <v>18.18336</v>
      </c>
      <c r="G297" s="10">
        <v>0</v>
      </c>
      <c r="H297" s="10">
        <v>0</v>
      </c>
      <c r="I297" s="10">
        <v>0</v>
      </c>
      <c r="J297" s="10">
        <v>0</v>
      </c>
      <c r="K297" s="41"/>
      <c r="L297" s="10">
        <v>408</v>
      </c>
      <c r="M297" s="41"/>
      <c r="N297" s="41"/>
      <c r="O297" s="41"/>
      <c r="P297" s="37">
        <v>49.57895</v>
      </c>
      <c r="XEY297"/>
      <c r="XEZ297"/>
      <c r="XFA297"/>
      <c r="XFB297"/>
      <c r="XFC297"/>
    </row>
    <row r="298" s="7" customFormat="1" ht="18" customHeight="1" spans="1:16383">
      <c r="A298" s="21">
        <v>44791</v>
      </c>
      <c r="B298" s="10" t="s">
        <v>574</v>
      </c>
      <c r="C298" s="26">
        <v>760517898019347</v>
      </c>
      <c r="D298" s="36" t="str">
        <f>VLOOKUP(C298,荣耀全明星主播名单!B:C,2,0)</f>
        <v>半夏</v>
      </c>
      <c r="E298" s="29">
        <v>0</v>
      </c>
      <c r="F298" s="37">
        <v>0</v>
      </c>
      <c r="G298" s="10">
        <v>0</v>
      </c>
      <c r="H298" s="10">
        <v>0</v>
      </c>
      <c r="I298" s="10">
        <v>0</v>
      </c>
      <c r="J298" s="10">
        <v>1</v>
      </c>
      <c r="K298" s="41"/>
      <c r="L298" s="10">
        <v>0</v>
      </c>
      <c r="M298" s="41"/>
      <c r="N298" s="41"/>
      <c r="O298" s="41"/>
      <c r="P298" s="37">
        <v>0</v>
      </c>
      <c r="XEY298"/>
      <c r="XEZ298"/>
      <c r="XFA298"/>
      <c r="XFB298"/>
      <c r="XFC298"/>
    </row>
    <row r="299" s="7" customFormat="1" ht="18" customHeight="1" spans="1:16383">
      <c r="A299" s="21">
        <v>44791</v>
      </c>
      <c r="B299" s="10" t="s">
        <v>567</v>
      </c>
      <c r="C299" s="26" t="s">
        <v>553</v>
      </c>
      <c r="D299" s="36" t="str">
        <f>VLOOKUP(C299,荣耀全明星主播名单!B:C,2,0)</f>
        <v>7KU文化</v>
      </c>
      <c r="E299" s="29">
        <v>0</v>
      </c>
      <c r="F299" s="37">
        <v>161.65002</v>
      </c>
      <c r="G299" s="10">
        <v>1</v>
      </c>
      <c r="H299" s="10">
        <v>1</v>
      </c>
      <c r="I299" s="10">
        <v>0</v>
      </c>
      <c r="J299" s="10">
        <v>0</v>
      </c>
      <c r="K299" s="41"/>
      <c r="L299" s="10">
        <v>680</v>
      </c>
      <c r="M299" s="41"/>
      <c r="N299" s="41"/>
      <c r="O299" s="41"/>
      <c r="P299" s="37">
        <v>11.38889</v>
      </c>
      <c r="XEY299"/>
      <c r="XEZ299"/>
      <c r="XFA299"/>
      <c r="XFB299"/>
      <c r="XFC299"/>
    </row>
    <row r="300" s="7" customFormat="1" ht="18" customHeight="1" spans="1:16383">
      <c r="A300" s="21">
        <v>44791</v>
      </c>
      <c r="B300" s="10" t="s">
        <v>540</v>
      </c>
      <c r="C300" s="26" t="s">
        <v>541</v>
      </c>
      <c r="D300" s="36" t="str">
        <f>VLOOKUP(C300,荣耀全明星主播名单!B:C,2,0)</f>
        <v>半夏</v>
      </c>
      <c r="E300" s="29">
        <v>0</v>
      </c>
      <c r="F300" s="37">
        <v>191.48334</v>
      </c>
      <c r="G300" s="10">
        <v>1</v>
      </c>
      <c r="H300" s="10">
        <v>0</v>
      </c>
      <c r="I300" s="10">
        <v>0</v>
      </c>
      <c r="J300" s="10">
        <v>1</v>
      </c>
      <c r="K300" s="41"/>
      <c r="L300" s="10">
        <v>655</v>
      </c>
      <c r="M300" s="41"/>
      <c r="N300" s="41"/>
      <c r="O300" s="41"/>
      <c r="P300" s="37">
        <v>8.927461</v>
      </c>
      <c r="XEY300"/>
      <c r="XEZ300"/>
      <c r="XFA300"/>
      <c r="XFB300"/>
      <c r="XFC300"/>
    </row>
    <row r="301" s="7" customFormat="1" ht="18" customHeight="1" spans="1:16383">
      <c r="A301" s="21">
        <v>44791</v>
      </c>
      <c r="B301" s="10" t="s">
        <v>562</v>
      </c>
      <c r="C301" s="26">
        <v>54275663493</v>
      </c>
      <c r="D301" s="36" t="str">
        <f>VLOOKUP(C301,荣耀全明星主播名单!B:C,2,0)</f>
        <v>半夏</v>
      </c>
      <c r="E301" s="29">
        <v>0</v>
      </c>
      <c r="F301" s="37">
        <v>0</v>
      </c>
      <c r="G301" s="10">
        <v>0</v>
      </c>
      <c r="H301" s="10">
        <v>0</v>
      </c>
      <c r="I301" s="10">
        <v>0</v>
      </c>
      <c r="J301" s="10">
        <v>1</v>
      </c>
      <c r="K301" s="41"/>
      <c r="L301" s="10">
        <v>0</v>
      </c>
      <c r="M301" s="41"/>
      <c r="N301" s="41"/>
      <c r="O301" s="41"/>
      <c r="P301" s="37">
        <v>0</v>
      </c>
      <c r="XEY301"/>
      <c r="XEZ301"/>
      <c r="XFA301"/>
      <c r="XFB301"/>
      <c r="XFC301"/>
    </row>
    <row r="302" s="7" customFormat="1" ht="18" customHeight="1" spans="1:16383">
      <c r="A302" s="21">
        <v>44791</v>
      </c>
      <c r="B302" s="10" t="s">
        <v>538</v>
      </c>
      <c r="C302" s="26">
        <v>96186959405</v>
      </c>
      <c r="D302" s="36" t="str">
        <f>VLOOKUP(C302,荣耀全明星主播名单!B:C,2,0)</f>
        <v>极光</v>
      </c>
      <c r="E302" s="29">
        <v>0</v>
      </c>
      <c r="F302" s="37">
        <v>0</v>
      </c>
      <c r="G302" s="10">
        <v>0</v>
      </c>
      <c r="H302" s="10">
        <v>0</v>
      </c>
      <c r="I302" s="10">
        <v>0</v>
      </c>
      <c r="J302" s="10">
        <v>1</v>
      </c>
      <c r="K302" s="41"/>
      <c r="L302" s="10">
        <v>0</v>
      </c>
      <c r="M302" s="41"/>
      <c r="N302" s="41"/>
      <c r="O302" s="41"/>
      <c r="P302" s="37">
        <v>0</v>
      </c>
      <c r="XEY302"/>
      <c r="XEZ302"/>
      <c r="XFA302"/>
      <c r="XFB302"/>
      <c r="XFC302"/>
    </row>
    <row r="303" s="7" customFormat="1" ht="18" customHeight="1" spans="1:16383">
      <c r="A303" s="21">
        <v>44791</v>
      </c>
      <c r="B303" s="10" t="s">
        <v>536</v>
      </c>
      <c r="C303" s="26" t="s">
        <v>537</v>
      </c>
      <c r="D303" s="36" t="str">
        <f>VLOOKUP(C303,荣耀全明星主播名单!B:C,2,0)</f>
        <v>鲸娱互娱</v>
      </c>
      <c r="E303" s="29">
        <v>0</v>
      </c>
      <c r="F303" s="37">
        <v>306.94998</v>
      </c>
      <c r="G303" s="10">
        <v>0</v>
      </c>
      <c r="H303" s="10">
        <v>0</v>
      </c>
      <c r="I303" s="10">
        <v>0</v>
      </c>
      <c r="J303" s="10">
        <v>4</v>
      </c>
      <c r="K303" s="41"/>
      <c r="L303" s="10">
        <v>1986</v>
      </c>
      <c r="M303" s="41"/>
      <c r="N303" s="41"/>
      <c r="O303" s="41"/>
      <c r="P303" s="37">
        <v>39.09091</v>
      </c>
      <c r="XEY303"/>
      <c r="XEZ303"/>
      <c r="XFA303"/>
      <c r="XFB303"/>
      <c r="XFC303"/>
    </row>
    <row r="304" s="7" customFormat="1" ht="18" customHeight="1" spans="1:16383">
      <c r="A304" s="21">
        <v>44791</v>
      </c>
      <c r="B304" s="10" t="s">
        <v>523</v>
      </c>
      <c r="C304" s="26">
        <v>64666808379</v>
      </c>
      <c r="D304" s="36" t="str">
        <f>VLOOKUP(C304,荣耀全明星主播名单!B:C,2,0)</f>
        <v>半夏</v>
      </c>
      <c r="E304" s="29">
        <v>0</v>
      </c>
      <c r="F304" s="37">
        <v>0</v>
      </c>
      <c r="G304" s="10">
        <v>0</v>
      </c>
      <c r="H304" s="10">
        <v>0</v>
      </c>
      <c r="I304" s="10">
        <v>0</v>
      </c>
      <c r="J304" s="10">
        <v>1</v>
      </c>
      <c r="K304" s="41"/>
      <c r="L304" s="10">
        <v>0</v>
      </c>
      <c r="M304" s="41"/>
      <c r="N304" s="41"/>
      <c r="O304" s="41"/>
      <c r="P304" s="37">
        <v>0</v>
      </c>
      <c r="XEY304"/>
      <c r="XEZ304"/>
      <c r="XFA304"/>
      <c r="XFB304"/>
      <c r="XFC304"/>
    </row>
    <row r="305" s="7" customFormat="1" ht="18" customHeight="1" spans="1:16383">
      <c r="A305" s="21">
        <v>44791</v>
      </c>
      <c r="B305" s="10" t="s">
        <v>525</v>
      </c>
      <c r="C305" s="26">
        <v>465795318546926</v>
      </c>
      <c r="D305" s="36" t="str">
        <f>VLOOKUP(C305,荣耀全明星主播名单!B:C,2,0)</f>
        <v>7KU文化</v>
      </c>
      <c r="E305" s="29">
        <v>0</v>
      </c>
      <c r="F305" s="37">
        <v>80.43336</v>
      </c>
      <c r="G305" s="10">
        <v>0</v>
      </c>
      <c r="H305" s="10">
        <v>0</v>
      </c>
      <c r="I305" s="10">
        <v>0</v>
      </c>
      <c r="J305" s="10">
        <v>0</v>
      </c>
      <c r="K305" s="41"/>
      <c r="L305" s="10">
        <v>168</v>
      </c>
      <c r="M305" s="41"/>
      <c r="N305" s="41"/>
      <c r="O305" s="41"/>
      <c r="P305" s="37">
        <v>4.841463</v>
      </c>
      <c r="XEY305"/>
      <c r="XEZ305"/>
      <c r="XFA305"/>
      <c r="XFB305"/>
      <c r="XFC305"/>
    </row>
    <row r="306" s="7" customFormat="1" ht="18" customHeight="1" spans="1:16383">
      <c r="A306" s="21">
        <v>44791</v>
      </c>
      <c r="B306" s="10" t="s">
        <v>565</v>
      </c>
      <c r="C306" s="26" t="s">
        <v>566</v>
      </c>
      <c r="D306" s="36" t="str">
        <f>VLOOKUP(C306,荣耀全明星主播名单!B:C,2,0)</f>
        <v>极光</v>
      </c>
      <c r="E306" s="29">
        <v>0</v>
      </c>
      <c r="F306" s="37">
        <v>112.00002</v>
      </c>
      <c r="G306" s="10">
        <v>0</v>
      </c>
      <c r="H306" s="10">
        <v>0</v>
      </c>
      <c r="I306" s="10">
        <v>0</v>
      </c>
      <c r="J306" s="10">
        <v>0</v>
      </c>
      <c r="K306" s="41"/>
      <c r="L306" s="10">
        <v>71</v>
      </c>
      <c r="M306" s="41"/>
      <c r="N306" s="41"/>
      <c r="O306" s="41"/>
      <c r="P306" s="37">
        <v>0.175439</v>
      </c>
      <c r="XEY306"/>
      <c r="XEZ306"/>
      <c r="XFA306"/>
      <c r="XFB306"/>
      <c r="XFC306"/>
    </row>
    <row r="307" s="7" customFormat="1" ht="18" customHeight="1" spans="1:16383">
      <c r="A307" s="21">
        <v>44791</v>
      </c>
      <c r="B307" s="10" t="s">
        <v>575</v>
      </c>
      <c r="C307" s="26">
        <v>111166163440</v>
      </c>
      <c r="D307" s="36" t="str">
        <f>VLOOKUP(C307,荣耀全明星主播名单!B:C,2,0)</f>
        <v>7KU文化</v>
      </c>
      <c r="E307" s="29">
        <v>0</v>
      </c>
      <c r="F307" s="37">
        <v>396.01668</v>
      </c>
      <c r="G307" s="10">
        <v>0</v>
      </c>
      <c r="H307" s="10">
        <v>0</v>
      </c>
      <c r="I307" s="10">
        <v>0</v>
      </c>
      <c r="J307" s="10">
        <v>0</v>
      </c>
      <c r="K307" s="41"/>
      <c r="L307" s="10">
        <v>10317</v>
      </c>
      <c r="M307" s="41"/>
      <c r="N307" s="41"/>
      <c r="O307" s="41"/>
      <c r="P307" s="37">
        <v>87.38095</v>
      </c>
      <c r="XEY307"/>
      <c r="XEZ307"/>
      <c r="XFA307"/>
      <c r="XFB307"/>
      <c r="XFC307"/>
    </row>
    <row r="308" s="7" customFormat="1" ht="18" customHeight="1" spans="1:16383">
      <c r="A308" s="21">
        <v>44791</v>
      </c>
      <c r="B308" s="10" t="s">
        <v>533</v>
      </c>
      <c r="C308" s="26">
        <v>96545830246</v>
      </c>
      <c r="D308" s="36" t="str">
        <f>VLOOKUP(C308,荣耀全明星主播名单!B:C,2,0)</f>
        <v>半夏</v>
      </c>
      <c r="E308" s="29">
        <v>0</v>
      </c>
      <c r="F308" s="37">
        <v>0</v>
      </c>
      <c r="G308" s="10">
        <v>0</v>
      </c>
      <c r="H308" s="10">
        <v>0</v>
      </c>
      <c r="I308" s="10">
        <v>0</v>
      </c>
      <c r="J308" s="10">
        <v>1</v>
      </c>
      <c r="K308" s="41"/>
      <c r="L308" s="10">
        <v>0</v>
      </c>
      <c r="M308" s="41"/>
      <c r="N308" s="41"/>
      <c r="O308" s="41"/>
      <c r="P308" s="37">
        <v>0</v>
      </c>
      <c r="XEY308"/>
      <c r="XEZ308"/>
      <c r="XFA308"/>
      <c r="XFB308"/>
      <c r="XFC308"/>
    </row>
    <row r="309" s="7" customFormat="1" ht="18" customHeight="1" spans="1:16383">
      <c r="A309" s="21">
        <v>44791</v>
      </c>
      <c r="B309" s="10" t="s">
        <v>568</v>
      </c>
      <c r="C309" s="26">
        <v>78054467455</v>
      </c>
      <c r="D309" s="36" t="str">
        <f>VLOOKUP(C309,荣耀全明星主播名单!B:C,2,0)</f>
        <v>京游</v>
      </c>
      <c r="E309" s="29">
        <v>0</v>
      </c>
      <c r="F309" s="37">
        <v>0</v>
      </c>
      <c r="G309" s="10">
        <v>0</v>
      </c>
      <c r="H309" s="10">
        <v>0</v>
      </c>
      <c r="I309" s="10">
        <v>0</v>
      </c>
      <c r="J309" s="10">
        <v>1</v>
      </c>
      <c r="K309" s="41"/>
      <c r="L309" s="10">
        <v>0</v>
      </c>
      <c r="M309" s="41"/>
      <c r="N309" s="41"/>
      <c r="O309" s="41"/>
      <c r="P309" s="37">
        <v>0</v>
      </c>
      <c r="XEY309"/>
      <c r="XEZ309"/>
      <c r="XFA309"/>
      <c r="XFB309"/>
      <c r="XFC309"/>
    </row>
    <row r="310" s="7" customFormat="1" ht="18" customHeight="1" spans="1:16383">
      <c r="A310" s="21">
        <v>44791</v>
      </c>
      <c r="B310" s="10" t="s">
        <v>572</v>
      </c>
      <c r="C310" s="26">
        <v>64934535567</v>
      </c>
      <c r="D310" s="36" t="str">
        <f>VLOOKUP(C310,荣耀全明星主播名单!B:C,2,0)</f>
        <v>7KU文化</v>
      </c>
      <c r="E310" s="29">
        <v>0</v>
      </c>
      <c r="F310" s="37">
        <v>6.61668</v>
      </c>
      <c r="G310" s="10">
        <v>0</v>
      </c>
      <c r="H310" s="10">
        <v>0</v>
      </c>
      <c r="I310" s="10">
        <v>0</v>
      </c>
      <c r="J310" s="10">
        <v>0</v>
      </c>
      <c r="K310" s="41"/>
      <c r="L310" s="10">
        <v>5</v>
      </c>
      <c r="M310" s="41"/>
      <c r="N310" s="41"/>
      <c r="O310" s="41"/>
      <c r="P310" s="37">
        <v>2.857143</v>
      </c>
      <c r="XEY310"/>
      <c r="XEZ310"/>
      <c r="XFA310"/>
      <c r="XFB310"/>
      <c r="XFC310"/>
    </row>
    <row r="311" s="7" customFormat="1" ht="18" customHeight="1" spans="1:16383">
      <c r="A311" s="8" t="s">
        <v>55</v>
      </c>
      <c r="B311" s="8"/>
      <c r="C311" s="8"/>
      <c r="D311" s="8"/>
      <c r="E311" s="38">
        <f t="shared" ref="E311:P311" si="13">SUM(E287:E310)</f>
        <v>0.02</v>
      </c>
      <c r="F311" s="35">
        <f t="shared" si="13"/>
        <v>2179.90014</v>
      </c>
      <c r="G311" s="39">
        <f t="shared" si="13"/>
        <v>8</v>
      </c>
      <c r="H311" s="39">
        <f t="shared" si="13"/>
        <v>2</v>
      </c>
      <c r="I311" s="39">
        <f t="shared" si="13"/>
        <v>2</v>
      </c>
      <c r="J311" s="39">
        <f t="shared" si="13"/>
        <v>23</v>
      </c>
      <c r="K311" s="39">
        <f t="shared" si="13"/>
        <v>0</v>
      </c>
      <c r="L311" s="39">
        <f t="shared" si="13"/>
        <v>20634</v>
      </c>
      <c r="M311" s="39">
        <f t="shared" si="13"/>
        <v>0</v>
      </c>
      <c r="N311" s="39">
        <f t="shared" si="13"/>
        <v>0</v>
      </c>
      <c r="O311" s="39">
        <f t="shared" si="13"/>
        <v>0</v>
      </c>
      <c r="P311" s="39">
        <f t="shared" si="13"/>
        <v>372.836448</v>
      </c>
      <c r="XEY311"/>
      <c r="XEZ311"/>
      <c r="XFA311"/>
      <c r="XFB311"/>
      <c r="XFC311"/>
    </row>
    <row r="312" s="7" customFormat="1" ht="18" customHeight="1" spans="1:16383">
      <c r="A312" s="21">
        <v>44790</v>
      </c>
      <c r="B312" s="10" t="s">
        <v>524</v>
      </c>
      <c r="C312" s="26">
        <v>695329754977656</v>
      </c>
      <c r="D312" s="36" t="str">
        <f>VLOOKUP(C312,荣耀全明星主播名单!B:C,2,0)</f>
        <v>半夏</v>
      </c>
      <c r="E312" s="29">
        <v>0</v>
      </c>
      <c r="F312" s="37">
        <v>65.25</v>
      </c>
      <c r="G312" s="10">
        <v>0</v>
      </c>
      <c r="H312" s="10">
        <v>1</v>
      </c>
      <c r="I312" s="10">
        <v>0</v>
      </c>
      <c r="J312" s="10">
        <v>0</v>
      </c>
      <c r="K312" s="41"/>
      <c r="L312" s="10">
        <v>207</v>
      </c>
      <c r="M312" s="41"/>
      <c r="N312" s="41"/>
      <c r="O312" s="41"/>
      <c r="P312" s="37">
        <v>13.75758</v>
      </c>
      <c r="XEY312"/>
      <c r="XEZ312"/>
      <c r="XFA312"/>
      <c r="XFB312"/>
      <c r="XFC312"/>
    </row>
    <row r="313" s="7" customFormat="1" ht="18" customHeight="1" spans="1:16383">
      <c r="A313" s="21">
        <v>44790</v>
      </c>
      <c r="B313" s="10" t="s">
        <v>562</v>
      </c>
      <c r="C313" s="26">
        <v>54275663493</v>
      </c>
      <c r="D313" s="36" t="str">
        <f>VLOOKUP(C313,荣耀全明星主播名单!B:C,2,0)</f>
        <v>半夏</v>
      </c>
      <c r="E313" s="29">
        <v>0</v>
      </c>
      <c r="F313" s="37">
        <v>0</v>
      </c>
      <c r="G313" s="10">
        <v>0</v>
      </c>
      <c r="H313" s="10">
        <v>0</v>
      </c>
      <c r="I313" s="10">
        <v>0</v>
      </c>
      <c r="J313" s="10">
        <v>1</v>
      </c>
      <c r="K313" s="41"/>
      <c r="L313" s="10">
        <v>0</v>
      </c>
      <c r="M313" s="41"/>
      <c r="N313" s="41"/>
      <c r="O313" s="41"/>
      <c r="P313" s="37">
        <v>0</v>
      </c>
      <c r="XEY313"/>
      <c r="XEZ313"/>
      <c r="XFA313"/>
      <c r="XFB313"/>
      <c r="XFC313"/>
    </row>
    <row r="314" s="7" customFormat="1" ht="18" customHeight="1" spans="1:16383">
      <c r="A314" s="21">
        <v>44790</v>
      </c>
      <c r="B314" s="10" t="s">
        <v>542</v>
      </c>
      <c r="C314" s="26" t="s">
        <v>543</v>
      </c>
      <c r="D314" s="36" t="str">
        <f>VLOOKUP(C314,荣耀全明星主播名单!B:C,2,0)</f>
        <v>半夏</v>
      </c>
      <c r="E314" s="29">
        <v>0</v>
      </c>
      <c r="F314" s="37">
        <v>0</v>
      </c>
      <c r="G314" s="10">
        <v>0</v>
      </c>
      <c r="H314" s="10">
        <v>0</v>
      </c>
      <c r="I314" s="10">
        <v>0</v>
      </c>
      <c r="J314" s="10">
        <v>1</v>
      </c>
      <c r="K314" s="41"/>
      <c r="L314" s="10">
        <v>0</v>
      </c>
      <c r="M314" s="41"/>
      <c r="N314" s="41"/>
      <c r="O314" s="41"/>
      <c r="P314" s="37">
        <v>0</v>
      </c>
      <c r="XEY314"/>
      <c r="XEZ314"/>
      <c r="XFA314"/>
      <c r="XFB314"/>
      <c r="XFC314"/>
    </row>
    <row r="315" s="7" customFormat="1" ht="18" customHeight="1" spans="1:16383">
      <c r="A315" s="21">
        <v>44790</v>
      </c>
      <c r="B315" s="10" t="s">
        <v>576</v>
      </c>
      <c r="C315" s="26">
        <v>449050687046686</v>
      </c>
      <c r="D315" s="36">
        <f>VLOOKUP(C315,荣耀全明星主播名单!B:C,2,0)</f>
        <v>0</v>
      </c>
      <c r="E315" s="29">
        <v>0</v>
      </c>
      <c r="F315" s="37">
        <v>160.86666</v>
      </c>
      <c r="G315" s="10">
        <v>0</v>
      </c>
      <c r="H315" s="10">
        <v>0</v>
      </c>
      <c r="I315" s="10">
        <v>0</v>
      </c>
      <c r="J315" s="10">
        <v>0</v>
      </c>
      <c r="K315" s="41"/>
      <c r="L315" s="10">
        <v>850</v>
      </c>
      <c r="M315" s="41"/>
      <c r="N315" s="41"/>
      <c r="O315" s="41"/>
      <c r="P315" s="37">
        <v>77.34161</v>
      </c>
      <c r="XEY315"/>
      <c r="XEZ315"/>
      <c r="XFA315"/>
      <c r="XFB315"/>
      <c r="XFC315"/>
    </row>
    <row r="316" s="7" customFormat="1" ht="18" customHeight="1" spans="1:16383">
      <c r="A316" s="21">
        <v>44790</v>
      </c>
      <c r="B316" s="10" t="s">
        <v>530</v>
      </c>
      <c r="C316" s="26" t="s">
        <v>531</v>
      </c>
      <c r="D316" s="36" t="str">
        <f>VLOOKUP(C316,荣耀全明星主播名单!B:C,2,0)</f>
        <v>京游</v>
      </c>
      <c r="E316" s="29">
        <v>0</v>
      </c>
      <c r="F316" s="37">
        <v>0</v>
      </c>
      <c r="G316" s="10">
        <v>0</v>
      </c>
      <c r="H316" s="10">
        <v>0</v>
      </c>
      <c r="I316" s="10">
        <v>0</v>
      </c>
      <c r="J316" s="10">
        <v>1</v>
      </c>
      <c r="K316" s="41"/>
      <c r="L316" s="10">
        <v>0</v>
      </c>
      <c r="M316" s="41"/>
      <c r="N316" s="41"/>
      <c r="O316" s="41"/>
      <c r="P316" s="37">
        <v>0</v>
      </c>
      <c r="XEY316"/>
      <c r="XEZ316"/>
      <c r="XFA316"/>
      <c r="XFB316"/>
      <c r="XFC316"/>
    </row>
    <row r="317" s="7" customFormat="1" ht="18" customHeight="1" spans="1:16383">
      <c r="A317" s="21">
        <v>44790</v>
      </c>
      <c r="B317" s="10" t="s">
        <v>533</v>
      </c>
      <c r="C317" s="26">
        <v>96545830246</v>
      </c>
      <c r="D317" s="36" t="str">
        <f>VLOOKUP(C317,荣耀全明星主播名单!B:C,2,0)</f>
        <v>半夏</v>
      </c>
      <c r="E317" s="29">
        <v>0</v>
      </c>
      <c r="F317" s="37">
        <v>0</v>
      </c>
      <c r="G317" s="10">
        <v>0</v>
      </c>
      <c r="H317" s="10">
        <v>0</v>
      </c>
      <c r="I317" s="10">
        <v>0</v>
      </c>
      <c r="J317" s="10">
        <v>1</v>
      </c>
      <c r="K317" s="41"/>
      <c r="L317" s="10">
        <v>0</v>
      </c>
      <c r="M317" s="41"/>
      <c r="N317" s="41"/>
      <c r="O317" s="41"/>
      <c r="P317" s="37">
        <v>0</v>
      </c>
      <c r="XEY317"/>
      <c r="XEZ317"/>
      <c r="XFA317"/>
      <c r="XFB317"/>
      <c r="XFC317"/>
    </row>
    <row r="318" s="7" customFormat="1" ht="18" customHeight="1" spans="1:16383">
      <c r="A318" s="21">
        <v>44790</v>
      </c>
      <c r="B318" s="10" t="s">
        <v>567</v>
      </c>
      <c r="C318" s="26" t="s">
        <v>553</v>
      </c>
      <c r="D318" s="36" t="str">
        <f>VLOOKUP(C318,荣耀全明星主播名单!B:C,2,0)</f>
        <v>7KU文化</v>
      </c>
      <c r="E318" s="29">
        <v>0</v>
      </c>
      <c r="F318" s="37">
        <v>72.61668</v>
      </c>
      <c r="G318" s="10">
        <v>0</v>
      </c>
      <c r="H318" s="10">
        <v>0</v>
      </c>
      <c r="I318" s="10">
        <v>0</v>
      </c>
      <c r="J318" s="10">
        <v>0</v>
      </c>
      <c r="K318" s="41"/>
      <c r="L318" s="10">
        <v>326</v>
      </c>
      <c r="M318" s="41"/>
      <c r="N318" s="41"/>
      <c r="O318" s="41"/>
      <c r="P318" s="37">
        <v>17.55405</v>
      </c>
      <c r="XEY318"/>
      <c r="XEZ318"/>
      <c r="XFA318"/>
      <c r="XFB318"/>
      <c r="XFC318"/>
    </row>
    <row r="319" s="7" customFormat="1" ht="18" customHeight="1" spans="1:16383">
      <c r="A319" s="21">
        <v>44790</v>
      </c>
      <c r="B319" s="10" t="s">
        <v>540</v>
      </c>
      <c r="C319" s="26" t="s">
        <v>541</v>
      </c>
      <c r="D319" s="36" t="str">
        <f>VLOOKUP(C319,荣耀全明星主播名单!B:C,2,0)</f>
        <v>半夏</v>
      </c>
      <c r="E319" s="29">
        <v>6</v>
      </c>
      <c r="F319" s="37">
        <v>303.73332</v>
      </c>
      <c r="G319" s="10">
        <v>8</v>
      </c>
      <c r="H319" s="10">
        <v>6</v>
      </c>
      <c r="I319" s="10">
        <v>1</v>
      </c>
      <c r="J319" s="10">
        <v>2</v>
      </c>
      <c r="K319" s="41"/>
      <c r="L319" s="10">
        <v>949</v>
      </c>
      <c r="M319" s="41"/>
      <c r="N319" s="41"/>
      <c r="O319" s="41"/>
      <c r="P319" s="37">
        <v>8.490196</v>
      </c>
      <c r="XEY319"/>
      <c r="XEZ319"/>
      <c r="XFA319"/>
      <c r="XFB319"/>
      <c r="XFC319"/>
    </row>
    <row r="320" s="7" customFormat="1" ht="18" customHeight="1" spans="1:16383">
      <c r="A320" s="21">
        <v>44790</v>
      </c>
      <c r="B320" s="10" t="s">
        <v>534</v>
      </c>
      <c r="C320" s="26">
        <v>211521282780183</v>
      </c>
      <c r="D320" s="36" t="str">
        <f>VLOOKUP(C320,荣耀全明星主播名单!B:C,2,0)</f>
        <v>半夏</v>
      </c>
      <c r="E320" s="29">
        <v>30</v>
      </c>
      <c r="F320" s="37">
        <v>339.51666</v>
      </c>
      <c r="G320" s="10">
        <v>5</v>
      </c>
      <c r="H320" s="10">
        <v>0</v>
      </c>
      <c r="I320" s="10">
        <v>1</v>
      </c>
      <c r="J320" s="10">
        <v>3</v>
      </c>
      <c r="K320" s="41"/>
      <c r="L320" s="10">
        <v>834</v>
      </c>
      <c r="M320" s="41"/>
      <c r="N320" s="41"/>
      <c r="O320" s="41"/>
      <c r="P320" s="37">
        <v>5.760234</v>
      </c>
      <c r="XEY320"/>
      <c r="XEZ320"/>
      <c r="XFA320"/>
      <c r="XFB320"/>
      <c r="XFC320"/>
    </row>
    <row r="321" s="7" customFormat="1" ht="18" customHeight="1" spans="1:16383">
      <c r="A321" s="21">
        <v>44790</v>
      </c>
      <c r="B321" s="10" t="s">
        <v>528</v>
      </c>
      <c r="C321" s="26" t="s">
        <v>529</v>
      </c>
      <c r="D321" s="36" t="str">
        <f>VLOOKUP(C321,荣耀全明星主播名单!B:C,2,0)</f>
        <v>半夏</v>
      </c>
      <c r="E321" s="29">
        <v>0</v>
      </c>
      <c r="F321" s="37">
        <v>0</v>
      </c>
      <c r="G321" s="10">
        <v>0</v>
      </c>
      <c r="H321" s="10">
        <v>0</v>
      </c>
      <c r="I321" s="10">
        <v>0</v>
      </c>
      <c r="J321" s="10">
        <v>4</v>
      </c>
      <c r="K321" s="41"/>
      <c r="L321" s="10">
        <v>0</v>
      </c>
      <c r="M321" s="41"/>
      <c r="N321" s="41"/>
      <c r="O321" s="41"/>
      <c r="P321" s="37">
        <v>0</v>
      </c>
      <c r="XEY321"/>
      <c r="XEZ321"/>
      <c r="XFA321"/>
      <c r="XFB321"/>
      <c r="XFC321"/>
    </row>
    <row r="322" s="7" customFormat="1" ht="18" customHeight="1" spans="1:16383">
      <c r="A322" s="21">
        <v>44790</v>
      </c>
      <c r="B322" s="10" t="s">
        <v>549</v>
      </c>
      <c r="C322" s="26">
        <v>97081440375</v>
      </c>
      <c r="D322" s="36" t="str">
        <f>VLOOKUP(C322,荣耀全明星主播名单!B:C,2,0)</f>
        <v>7KU文化</v>
      </c>
      <c r="E322" s="29">
        <v>0</v>
      </c>
      <c r="F322" s="37">
        <v>57.68334</v>
      </c>
      <c r="G322" s="10">
        <v>0</v>
      </c>
      <c r="H322" s="10">
        <v>0</v>
      </c>
      <c r="I322" s="10">
        <v>0</v>
      </c>
      <c r="J322" s="10">
        <v>0</v>
      </c>
      <c r="K322" s="41"/>
      <c r="L322" s="10">
        <v>2231</v>
      </c>
      <c r="M322" s="41"/>
      <c r="N322" s="41"/>
      <c r="O322" s="41"/>
      <c r="P322" s="37">
        <v>82.34483</v>
      </c>
      <c r="XEY322"/>
      <c r="XEZ322"/>
      <c r="XFA322"/>
      <c r="XFB322"/>
      <c r="XFC322"/>
    </row>
    <row r="323" s="7" customFormat="1" ht="18" customHeight="1" spans="1:16383">
      <c r="A323" s="21">
        <v>44790</v>
      </c>
      <c r="B323" s="10" t="s">
        <v>536</v>
      </c>
      <c r="C323" s="26" t="s">
        <v>537</v>
      </c>
      <c r="D323" s="36" t="str">
        <f>VLOOKUP(C323,荣耀全明星主播名单!B:C,2,0)</f>
        <v>鲸娱互娱</v>
      </c>
      <c r="E323" s="29">
        <v>0</v>
      </c>
      <c r="F323" s="37">
        <v>394.2</v>
      </c>
      <c r="G323" s="10">
        <v>7</v>
      </c>
      <c r="H323" s="10">
        <v>4</v>
      </c>
      <c r="I323" s="10">
        <v>0</v>
      </c>
      <c r="J323" s="10">
        <v>3</v>
      </c>
      <c r="K323" s="41"/>
      <c r="L323" s="10">
        <v>2737</v>
      </c>
      <c r="M323" s="41"/>
      <c r="N323" s="41"/>
      <c r="O323" s="41"/>
      <c r="P323" s="37">
        <v>44.46599</v>
      </c>
      <c r="XEY323"/>
      <c r="XEZ323"/>
      <c r="XFA323"/>
      <c r="XFB323"/>
      <c r="XFC323"/>
    </row>
    <row r="324" s="7" customFormat="1" ht="18" customHeight="1" spans="1:16383">
      <c r="A324" s="21">
        <v>44790</v>
      </c>
      <c r="B324" s="10" t="s">
        <v>577</v>
      </c>
      <c r="C324" s="26">
        <v>111166163440</v>
      </c>
      <c r="D324" s="36" t="str">
        <f>VLOOKUP(C324,荣耀全明星主播名单!B:C,2,0)</f>
        <v>7KU文化</v>
      </c>
      <c r="E324" s="29">
        <v>0</v>
      </c>
      <c r="F324" s="37">
        <v>74.86668</v>
      </c>
      <c r="G324" s="10">
        <v>0</v>
      </c>
      <c r="H324" s="10">
        <v>0</v>
      </c>
      <c r="I324" s="10">
        <v>0</v>
      </c>
      <c r="J324" s="10">
        <v>0</v>
      </c>
      <c r="K324" s="41"/>
      <c r="L324" s="10">
        <v>1070</v>
      </c>
      <c r="M324" s="41"/>
      <c r="N324" s="41"/>
      <c r="O324" s="41"/>
      <c r="P324" s="37">
        <v>37.46053</v>
      </c>
      <c r="XEY324"/>
      <c r="XEZ324"/>
      <c r="XFA324"/>
      <c r="XFB324"/>
      <c r="XFC324"/>
    </row>
    <row r="325" s="7" customFormat="1" ht="18" customHeight="1" spans="1:16383">
      <c r="A325" s="21">
        <v>44790</v>
      </c>
      <c r="B325" s="10" t="s">
        <v>544</v>
      </c>
      <c r="C325" s="26" t="s">
        <v>545</v>
      </c>
      <c r="D325" s="36" t="str">
        <f>VLOOKUP(C325,荣耀全明星主播名单!B:C,2,0)</f>
        <v>7KU文化</v>
      </c>
      <c r="E325" s="29">
        <v>0</v>
      </c>
      <c r="F325" s="37">
        <v>479.81664</v>
      </c>
      <c r="G325" s="10">
        <v>0</v>
      </c>
      <c r="H325" s="10">
        <v>0</v>
      </c>
      <c r="I325" s="10">
        <v>0</v>
      </c>
      <c r="J325" s="10">
        <v>0</v>
      </c>
      <c r="K325" s="41"/>
      <c r="L325" s="10">
        <v>3944</v>
      </c>
      <c r="M325" s="41"/>
      <c r="N325" s="41"/>
      <c r="O325" s="41"/>
      <c r="P325" s="37">
        <v>53.05809</v>
      </c>
      <c r="XEY325"/>
      <c r="XEZ325"/>
      <c r="XFA325"/>
      <c r="XFB325"/>
      <c r="XFC325"/>
    </row>
    <row r="326" s="7" customFormat="1" ht="18" customHeight="1" spans="1:16383">
      <c r="A326" s="21">
        <v>44790</v>
      </c>
      <c r="B326" s="10" t="s">
        <v>565</v>
      </c>
      <c r="C326" s="26" t="s">
        <v>566</v>
      </c>
      <c r="D326" s="36" t="str">
        <f>VLOOKUP(C326,荣耀全明星主播名单!B:C,2,0)</f>
        <v>极光</v>
      </c>
      <c r="E326" s="29">
        <v>0</v>
      </c>
      <c r="F326" s="37">
        <v>107.98332</v>
      </c>
      <c r="G326" s="10">
        <v>0</v>
      </c>
      <c r="H326" s="10">
        <v>0</v>
      </c>
      <c r="I326" s="10">
        <v>0</v>
      </c>
      <c r="J326" s="10">
        <v>0</v>
      </c>
      <c r="K326" s="41"/>
      <c r="L326" s="10">
        <v>80</v>
      </c>
      <c r="M326" s="41"/>
      <c r="N326" s="41"/>
      <c r="O326" s="41"/>
      <c r="P326" s="37">
        <v>0.425926</v>
      </c>
      <c r="XEY326"/>
      <c r="XEZ326"/>
      <c r="XFA326"/>
      <c r="XFB326"/>
      <c r="XFC326"/>
    </row>
    <row r="327" s="7" customFormat="1" ht="18" customHeight="1" spans="1:16383">
      <c r="A327" s="21">
        <v>44790</v>
      </c>
      <c r="B327" s="10" t="s">
        <v>572</v>
      </c>
      <c r="C327" s="26">
        <v>64934535567</v>
      </c>
      <c r="D327" s="36" t="str">
        <f>VLOOKUP(C327,荣耀全明星主播名单!B:C,2,0)</f>
        <v>7KU文化</v>
      </c>
      <c r="E327" s="29">
        <v>0</v>
      </c>
      <c r="F327" s="37">
        <v>178.03332</v>
      </c>
      <c r="G327" s="10">
        <v>0</v>
      </c>
      <c r="H327" s="10">
        <v>0</v>
      </c>
      <c r="I327" s="10">
        <v>0</v>
      </c>
      <c r="J327" s="10">
        <v>0</v>
      </c>
      <c r="K327" s="41"/>
      <c r="L327" s="10">
        <v>75</v>
      </c>
      <c r="M327" s="41"/>
      <c r="N327" s="41"/>
      <c r="O327" s="41"/>
      <c r="P327" s="37">
        <v>3.672222</v>
      </c>
      <c r="XEY327"/>
      <c r="XEZ327"/>
      <c r="XFA327"/>
      <c r="XFB327"/>
      <c r="XFC327"/>
    </row>
    <row r="328" s="7" customFormat="1" ht="18" customHeight="1" spans="1:16383">
      <c r="A328" s="21">
        <v>44790</v>
      </c>
      <c r="B328" s="10" t="s">
        <v>568</v>
      </c>
      <c r="C328" s="26">
        <v>78054467455</v>
      </c>
      <c r="D328" s="36" t="str">
        <f>VLOOKUP(C328,荣耀全明星主播名单!B:C,2,0)</f>
        <v>京游</v>
      </c>
      <c r="E328" s="29">
        <v>0</v>
      </c>
      <c r="F328" s="37">
        <v>0</v>
      </c>
      <c r="G328" s="10">
        <v>0</v>
      </c>
      <c r="H328" s="10">
        <v>0</v>
      </c>
      <c r="I328" s="10">
        <v>0</v>
      </c>
      <c r="J328" s="10">
        <v>2</v>
      </c>
      <c r="K328" s="41"/>
      <c r="L328" s="10">
        <v>0</v>
      </c>
      <c r="M328" s="41"/>
      <c r="N328" s="41"/>
      <c r="O328" s="41"/>
      <c r="P328" s="37">
        <v>0</v>
      </c>
      <c r="XEY328"/>
      <c r="XEZ328"/>
      <c r="XFA328"/>
      <c r="XFB328"/>
      <c r="XFC328"/>
    </row>
    <row r="329" s="7" customFormat="1" ht="18" customHeight="1" spans="1:16383">
      <c r="A329" s="21">
        <v>44790</v>
      </c>
      <c r="B329" s="10" t="s">
        <v>574</v>
      </c>
      <c r="C329" s="26">
        <v>760517898019347</v>
      </c>
      <c r="D329" s="36" t="str">
        <f>VLOOKUP(C329,荣耀全明星主播名单!B:C,2,0)</f>
        <v>半夏</v>
      </c>
      <c r="E329" s="29">
        <v>0</v>
      </c>
      <c r="F329" s="37">
        <v>0</v>
      </c>
      <c r="G329" s="10">
        <v>0</v>
      </c>
      <c r="H329" s="10">
        <v>0</v>
      </c>
      <c r="I329" s="10">
        <v>0</v>
      </c>
      <c r="J329" s="10">
        <v>1</v>
      </c>
      <c r="K329" s="41"/>
      <c r="L329" s="10">
        <v>0</v>
      </c>
      <c r="M329" s="41"/>
      <c r="N329" s="41"/>
      <c r="O329" s="41"/>
      <c r="P329" s="37">
        <v>0</v>
      </c>
      <c r="XEY329"/>
      <c r="XEZ329"/>
      <c r="XFA329"/>
      <c r="XFB329"/>
      <c r="XFC329"/>
    </row>
    <row r="330" s="7" customFormat="1" ht="18" customHeight="1" spans="1:16383">
      <c r="A330" s="21">
        <v>44790</v>
      </c>
      <c r="B330" s="10" t="s">
        <v>546</v>
      </c>
      <c r="C330" s="26">
        <v>51257950986</v>
      </c>
      <c r="D330" s="36" t="str">
        <f>VLOOKUP(C330,荣耀全明星主播名单!B:C,2,0)</f>
        <v>半夏</v>
      </c>
      <c r="E330" s="29">
        <v>0</v>
      </c>
      <c r="F330" s="37">
        <v>0</v>
      </c>
      <c r="G330" s="10">
        <v>0</v>
      </c>
      <c r="H330" s="10">
        <v>0</v>
      </c>
      <c r="I330" s="10">
        <v>0</v>
      </c>
      <c r="J330" s="10">
        <v>2</v>
      </c>
      <c r="K330" s="41"/>
      <c r="L330" s="10">
        <v>0</v>
      </c>
      <c r="M330" s="41"/>
      <c r="N330" s="41"/>
      <c r="O330" s="41"/>
      <c r="P330" s="37">
        <v>0</v>
      </c>
      <c r="XEY330"/>
      <c r="XEZ330"/>
      <c r="XFA330"/>
      <c r="XFB330"/>
      <c r="XFC330"/>
    </row>
    <row r="331" s="7" customFormat="1" ht="18" customHeight="1" spans="1:16383">
      <c r="A331" s="21">
        <v>44790</v>
      </c>
      <c r="B331" s="10" t="s">
        <v>558</v>
      </c>
      <c r="C331" s="26" t="s">
        <v>559</v>
      </c>
      <c r="D331" s="36" t="str">
        <f>VLOOKUP(C331,荣耀全明星主播名单!B:C,2,0)</f>
        <v>半夏</v>
      </c>
      <c r="E331" s="29">
        <v>0</v>
      </c>
      <c r="F331" s="37">
        <v>0</v>
      </c>
      <c r="G331" s="10">
        <v>0</v>
      </c>
      <c r="H331" s="10">
        <v>0</v>
      </c>
      <c r="I331" s="10">
        <v>0</v>
      </c>
      <c r="J331" s="10">
        <v>1</v>
      </c>
      <c r="K331" s="41"/>
      <c r="L331" s="10">
        <v>0</v>
      </c>
      <c r="M331" s="41"/>
      <c r="N331" s="41"/>
      <c r="O331" s="41"/>
      <c r="P331" s="37">
        <v>0</v>
      </c>
      <c r="XEY331"/>
      <c r="XEZ331"/>
      <c r="XFA331"/>
      <c r="XFB331"/>
      <c r="XFC331"/>
    </row>
    <row r="332" s="7" customFormat="1" ht="18" customHeight="1" spans="1:16383">
      <c r="A332" s="8" t="s">
        <v>56</v>
      </c>
      <c r="B332" s="8"/>
      <c r="C332" s="8"/>
      <c r="D332" s="8"/>
      <c r="E332" s="38">
        <f t="shared" ref="E332:P332" si="14">SUM(E312:E331)</f>
        <v>36</v>
      </c>
      <c r="F332" s="35">
        <f t="shared" si="14"/>
        <v>2234.56662</v>
      </c>
      <c r="G332" s="39">
        <f t="shared" si="14"/>
        <v>20</v>
      </c>
      <c r="H332" s="39">
        <f t="shared" si="14"/>
        <v>11</v>
      </c>
      <c r="I332" s="39">
        <f t="shared" si="14"/>
        <v>2</v>
      </c>
      <c r="J332" s="39">
        <f t="shared" si="14"/>
        <v>22</v>
      </c>
      <c r="K332" s="39">
        <f t="shared" si="14"/>
        <v>0</v>
      </c>
      <c r="L332" s="39">
        <f t="shared" si="14"/>
        <v>13303</v>
      </c>
      <c r="M332" s="39">
        <f t="shared" si="14"/>
        <v>0</v>
      </c>
      <c r="N332" s="39">
        <f t="shared" si="14"/>
        <v>0</v>
      </c>
      <c r="O332" s="39">
        <f t="shared" si="14"/>
        <v>0</v>
      </c>
      <c r="P332" s="39">
        <f t="shared" si="14"/>
        <v>344.331258</v>
      </c>
      <c r="XEY332"/>
      <c r="XEZ332"/>
      <c r="XFA332"/>
      <c r="XFB332"/>
      <c r="XFC332"/>
    </row>
    <row r="333" s="7" customFormat="1" ht="18" customHeight="1" spans="1:16383">
      <c r="A333" s="21">
        <v>44789</v>
      </c>
      <c r="B333" s="10" t="s">
        <v>536</v>
      </c>
      <c r="C333" s="26" t="s">
        <v>537</v>
      </c>
      <c r="D333" s="36" t="str">
        <f>VLOOKUP(C333,荣耀全明星主播名单!B:C,2,0)</f>
        <v>鲸娱互娱</v>
      </c>
      <c r="E333" s="29">
        <v>0</v>
      </c>
      <c r="F333" s="37">
        <v>317.58336</v>
      </c>
      <c r="G333" s="10">
        <v>3</v>
      </c>
      <c r="H333" s="10">
        <v>2</v>
      </c>
      <c r="I333" s="10">
        <v>0</v>
      </c>
      <c r="J333" s="10">
        <v>3</v>
      </c>
      <c r="K333" s="41"/>
      <c r="L333" s="10">
        <v>2528</v>
      </c>
      <c r="M333" s="41"/>
      <c r="N333" s="41"/>
      <c r="O333" s="41"/>
      <c r="P333" s="37">
        <v>55.8</v>
      </c>
      <c r="XEY333"/>
      <c r="XEZ333"/>
      <c r="XFA333"/>
      <c r="XFB333"/>
      <c r="XFC333"/>
    </row>
    <row r="334" s="7" customFormat="1" ht="18" customHeight="1" spans="1:16383">
      <c r="A334" s="21">
        <v>44789</v>
      </c>
      <c r="B334" s="10" t="s">
        <v>534</v>
      </c>
      <c r="C334" s="26">
        <v>211521282780183</v>
      </c>
      <c r="D334" s="36" t="str">
        <f>VLOOKUP(C334,荣耀全明星主播名单!B:C,2,0)</f>
        <v>半夏</v>
      </c>
      <c r="E334" s="29">
        <v>0</v>
      </c>
      <c r="F334" s="37">
        <v>288.36666</v>
      </c>
      <c r="G334" s="10">
        <v>5</v>
      </c>
      <c r="H334" s="10">
        <v>2</v>
      </c>
      <c r="I334" s="10">
        <v>0</v>
      </c>
      <c r="J334" s="10">
        <v>3</v>
      </c>
      <c r="K334" s="41"/>
      <c r="L334" s="10">
        <v>847</v>
      </c>
      <c r="M334" s="41"/>
      <c r="N334" s="41"/>
      <c r="O334" s="41"/>
      <c r="P334" s="37">
        <v>7.44863</v>
      </c>
      <c r="XEY334"/>
      <c r="XEZ334"/>
      <c r="XFA334"/>
      <c r="XFB334"/>
      <c r="XFC334"/>
    </row>
    <row r="335" s="7" customFormat="1" ht="18" customHeight="1" spans="1:16383">
      <c r="A335" s="21">
        <v>44789</v>
      </c>
      <c r="B335" s="10" t="s">
        <v>572</v>
      </c>
      <c r="C335" s="26">
        <v>64934535567</v>
      </c>
      <c r="D335" s="36" t="str">
        <f>VLOOKUP(C335,荣耀全明星主播名单!B:C,2,0)</f>
        <v>7KU文化</v>
      </c>
      <c r="E335" s="29">
        <v>0</v>
      </c>
      <c r="F335" s="37">
        <v>170.68332</v>
      </c>
      <c r="G335" s="10">
        <v>0</v>
      </c>
      <c r="H335" s="10">
        <v>0</v>
      </c>
      <c r="I335" s="10">
        <v>0</v>
      </c>
      <c r="J335" s="10">
        <v>0</v>
      </c>
      <c r="K335" s="41"/>
      <c r="L335" s="10">
        <v>78</v>
      </c>
      <c r="M335" s="41"/>
      <c r="N335" s="41"/>
      <c r="O335" s="41"/>
      <c r="P335" s="37">
        <v>4.197674</v>
      </c>
      <c r="XEY335"/>
      <c r="XEZ335"/>
      <c r="XFA335"/>
      <c r="XFB335"/>
      <c r="XFC335"/>
    </row>
    <row r="336" s="7" customFormat="1" ht="18" customHeight="1" spans="1:16383">
      <c r="A336" s="21">
        <v>44789</v>
      </c>
      <c r="B336" s="10" t="s">
        <v>540</v>
      </c>
      <c r="C336" s="26" t="s">
        <v>541</v>
      </c>
      <c r="D336" s="36" t="str">
        <f>VLOOKUP(C336,荣耀全明星主播名单!B:C,2,0)</f>
        <v>半夏</v>
      </c>
      <c r="E336" s="29">
        <v>0</v>
      </c>
      <c r="F336" s="37">
        <v>407.38332</v>
      </c>
      <c r="G336" s="10">
        <v>11</v>
      </c>
      <c r="H336" s="10">
        <v>6</v>
      </c>
      <c r="I336" s="10">
        <v>0</v>
      </c>
      <c r="J336" s="10">
        <v>1</v>
      </c>
      <c r="K336" s="41"/>
      <c r="L336" s="10">
        <v>1081</v>
      </c>
      <c r="M336" s="41"/>
      <c r="N336" s="41"/>
      <c r="O336" s="41"/>
      <c r="P336" s="37">
        <v>10.23961</v>
      </c>
      <c r="XEY336"/>
      <c r="XEZ336"/>
      <c r="XFA336"/>
      <c r="XFB336"/>
      <c r="XFC336"/>
    </row>
    <row r="337" s="7" customFormat="1" ht="18" customHeight="1" spans="1:16383">
      <c r="A337" s="21">
        <v>44789</v>
      </c>
      <c r="B337" s="10" t="s">
        <v>530</v>
      </c>
      <c r="C337" s="26" t="s">
        <v>531</v>
      </c>
      <c r="D337" s="36" t="str">
        <f>VLOOKUP(C337,荣耀全明星主播名单!B:C,2,0)</f>
        <v>京游</v>
      </c>
      <c r="E337" s="29">
        <v>0</v>
      </c>
      <c r="F337" s="37">
        <v>0</v>
      </c>
      <c r="G337" s="10">
        <v>0</v>
      </c>
      <c r="H337" s="10">
        <v>0</v>
      </c>
      <c r="I337" s="10">
        <v>0</v>
      </c>
      <c r="J337" s="10">
        <v>1</v>
      </c>
      <c r="K337" s="41"/>
      <c r="L337" s="10">
        <v>0</v>
      </c>
      <c r="M337" s="41"/>
      <c r="N337" s="41"/>
      <c r="O337" s="41"/>
      <c r="P337" s="37">
        <v>0</v>
      </c>
      <c r="XEY337"/>
      <c r="XEZ337"/>
      <c r="XFA337"/>
      <c r="XFB337"/>
      <c r="XFC337"/>
    </row>
    <row r="338" s="7" customFormat="1" ht="18" customHeight="1" spans="1:16383">
      <c r="A338" s="21">
        <v>44789</v>
      </c>
      <c r="B338" s="10" t="s">
        <v>544</v>
      </c>
      <c r="C338" s="26" t="s">
        <v>545</v>
      </c>
      <c r="D338" s="36" t="str">
        <f>VLOOKUP(C338,荣耀全明星主播名单!B:C,2,0)</f>
        <v>7KU文化</v>
      </c>
      <c r="E338" s="29">
        <v>0</v>
      </c>
      <c r="F338" s="37">
        <v>523.76664</v>
      </c>
      <c r="G338" s="10">
        <v>0</v>
      </c>
      <c r="H338" s="10">
        <v>0</v>
      </c>
      <c r="I338" s="10">
        <v>0</v>
      </c>
      <c r="J338" s="10">
        <v>0</v>
      </c>
      <c r="K338" s="41"/>
      <c r="L338" s="10">
        <v>5224</v>
      </c>
      <c r="M338" s="41"/>
      <c r="N338" s="41"/>
      <c r="O338" s="41"/>
      <c r="P338" s="37">
        <v>57.01331</v>
      </c>
      <c r="XEY338"/>
      <c r="XEZ338"/>
      <c r="XFA338"/>
      <c r="XFB338"/>
      <c r="XFC338"/>
    </row>
    <row r="339" s="7" customFormat="1" ht="18" customHeight="1" spans="1:16383">
      <c r="A339" s="21">
        <v>44789</v>
      </c>
      <c r="B339" s="10" t="s">
        <v>523</v>
      </c>
      <c r="C339" s="26">
        <v>64666808379</v>
      </c>
      <c r="D339" s="36" t="str">
        <f>VLOOKUP(C339,荣耀全明星主播名单!B:C,2,0)</f>
        <v>半夏</v>
      </c>
      <c r="E339" s="29">
        <v>0</v>
      </c>
      <c r="F339" s="37">
        <v>0</v>
      </c>
      <c r="G339" s="10">
        <v>0</v>
      </c>
      <c r="H339" s="10">
        <v>0</v>
      </c>
      <c r="I339" s="10">
        <v>0</v>
      </c>
      <c r="J339" s="10">
        <v>1</v>
      </c>
      <c r="K339" s="41"/>
      <c r="L339" s="10">
        <v>0</v>
      </c>
      <c r="M339" s="41"/>
      <c r="N339" s="41"/>
      <c r="O339" s="41"/>
      <c r="P339" s="37">
        <v>0</v>
      </c>
      <c r="XEY339"/>
      <c r="XEZ339"/>
      <c r="XFA339"/>
      <c r="XFB339"/>
      <c r="XFC339"/>
    </row>
    <row r="340" s="7" customFormat="1" ht="18" customHeight="1" spans="1:16383">
      <c r="A340" s="21">
        <v>44789</v>
      </c>
      <c r="B340" s="10" t="s">
        <v>562</v>
      </c>
      <c r="C340" s="26">
        <v>54275663493</v>
      </c>
      <c r="D340" s="36" t="str">
        <f>VLOOKUP(C340,荣耀全明星主播名单!B:C,2,0)</f>
        <v>半夏</v>
      </c>
      <c r="E340" s="29">
        <v>0</v>
      </c>
      <c r="F340" s="37">
        <v>0</v>
      </c>
      <c r="G340" s="10">
        <v>0</v>
      </c>
      <c r="H340" s="10">
        <v>0</v>
      </c>
      <c r="I340" s="10">
        <v>0</v>
      </c>
      <c r="J340" s="10">
        <v>1</v>
      </c>
      <c r="K340" s="41"/>
      <c r="L340" s="10">
        <v>0</v>
      </c>
      <c r="M340" s="41"/>
      <c r="N340" s="41"/>
      <c r="O340" s="41"/>
      <c r="P340" s="37">
        <v>0</v>
      </c>
      <c r="XEY340"/>
      <c r="XEZ340"/>
      <c r="XFA340"/>
      <c r="XFB340"/>
      <c r="XFC340"/>
    </row>
    <row r="341" s="7" customFormat="1" ht="18" customHeight="1" spans="1:16383">
      <c r="A341" s="21">
        <v>44789</v>
      </c>
      <c r="B341" s="10" t="s">
        <v>546</v>
      </c>
      <c r="C341" s="26">
        <v>51257950986</v>
      </c>
      <c r="D341" s="36" t="str">
        <f>VLOOKUP(C341,荣耀全明星主播名单!B:C,2,0)</f>
        <v>半夏</v>
      </c>
      <c r="E341" s="29">
        <v>0</v>
      </c>
      <c r="F341" s="37">
        <v>0</v>
      </c>
      <c r="G341" s="10">
        <v>0</v>
      </c>
      <c r="H341" s="10">
        <v>0</v>
      </c>
      <c r="I341" s="10">
        <v>0</v>
      </c>
      <c r="J341" s="10">
        <v>2</v>
      </c>
      <c r="K341" s="41"/>
      <c r="L341" s="10">
        <v>0</v>
      </c>
      <c r="M341" s="41"/>
      <c r="N341" s="41"/>
      <c r="O341" s="41"/>
      <c r="P341" s="37">
        <v>0</v>
      </c>
      <c r="XEY341"/>
      <c r="XEZ341"/>
      <c r="XFA341"/>
      <c r="XFB341"/>
      <c r="XFC341"/>
    </row>
    <row r="342" s="7" customFormat="1" ht="18" customHeight="1" spans="1:16383">
      <c r="A342" s="21">
        <v>44789</v>
      </c>
      <c r="B342" s="10" t="s">
        <v>567</v>
      </c>
      <c r="C342" s="26" t="s">
        <v>553</v>
      </c>
      <c r="D342" s="36" t="str">
        <f>VLOOKUP(C342,荣耀全明星主播名单!B:C,2,0)</f>
        <v>7KU文化</v>
      </c>
      <c r="E342" s="29">
        <v>0</v>
      </c>
      <c r="F342" s="37">
        <v>35.16666</v>
      </c>
      <c r="G342" s="10">
        <v>0</v>
      </c>
      <c r="H342" s="10">
        <v>0</v>
      </c>
      <c r="I342" s="10">
        <v>0</v>
      </c>
      <c r="J342" s="10">
        <v>0</v>
      </c>
      <c r="K342" s="41"/>
      <c r="L342" s="10">
        <v>127</v>
      </c>
      <c r="M342" s="41"/>
      <c r="N342" s="41"/>
      <c r="O342" s="41"/>
      <c r="P342" s="37">
        <v>11.94444</v>
      </c>
      <c r="XEY342"/>
      <c r="XEZ342"/>
      <c r="XFA342"/>
      <c r="XFB342"/>
      <c r="XFC342"/>
    </row>
    <row r="343" s="7" customFormat="1" ht="18" customHeight="1" spans="1:16383">
      <c r="A343" s="21">
        <v>44789</v>
      </c>
      <c r="B343" s="10" t="s">
        <v>524</v>
      </c>
      <c r="C343" s="26">
        <v>695329754977656</v>
      </c>
      <c r="D343" s="36" t="str">
        <f>VLOOKUP(C343,荣耀全明星主播名单!B:C,2,0)</f>
        <v>半夏</v>
      </c>
      <c r="E343" s="29">
        <v>0</v>
      </c>
      <c r="F343" s="37">
        <v>132.28332</v>
      </c>
      <c r="G343" s="10">
        <v>1</v>
      </c>
      <c r="H343" s="10">
        <v>0</v>
      </c>
      <c r="I343" s="10">
        <v>0</v>
      </c>
      <c r="J343" s="10">
        <v>0</v>
      </c>
      <c r="K343" s="41"/>
      <c r="L343" s="10">
        <v>340</v>
      </c>
      <c r="M343" s="41"/>
      <c r="N343" s="41"/>
      <c r="O343" s="41"/>
      <c r="P343" s="37">
        <v>13.41791</v>
      </c>
      <c r="XEY343"/>
      <c r="XEZ343"/>
      <c r="XFA343"/>
      <c r="XFB343"/>
      <c r="XFC343"/>
    </row>
    <row r="344" s="7" customFormat="1" ht="18" customHeight="1" spans="1:16383">
      <c r="A344" s="21">
        <v>44789</v>
      </c>
      <c r="B344" s="10" t="s">
        <v>533</v>
      </c>
      <c r="C344" s="26">
        <v>96545830246</v>
      </c>
      <c r="D344" s="36" t="str">
        <f>VLOOKUP(C344,荣耀全明星主播名单!B:C,2,0)</f>
        <v>半夏</v>
      </c>
      <c r="E344" s="29">
        <v>0</v>
      </c>
      <c r="F344" s="37">
        <v>0</v>
      </c>
      <c r="G344" s="10">
        <v>0</v>
      </c>
      <c r="H344" s="10">
        <v>0</v>
      </c>
      <c r="I344" s="10">
        <v>0</v>
      </c>
      <c r="J344" s="10">
        <v>1</v>
      </c>
      <c r="K344" s="41"/>
      <c r="L344" s="10">
        <v>0</v>
      </c>
      <c r="M344" s="41"/>
      <c r="N344" s="41"/>
      <c r="O344" s="41"/>
      <c r="P344" s="37">
        <v>0</v>
      </c>
      <c r="XEY344"/>
      <c r="XEZ344"/>
      <c r="XFA344"/>
      <c r="XFB344"/>
      <c r="XFC344"/>
    </row>
    <row r="345" s="7" customFormat="1" ht="18" customHeight="1" spans="1:16383">
      <c r="A345" s="21">
        <v>44789</v>
      </c>
      <c r="B345" s="10" t="s">
        <v>574</v>
      </c>
      <c r="C345" s="26">
        <v>760517898019347</v>
      </c>
      <c r="D345" s="36" t="str">
        <f>VLOOKUP(C345,荣耀全明星主播名单!B:C,2,0)</f>
        <v>半夏</v>
      </c>
      <c r="E345" s="29">
        <v>30</v>
      </c>
      <c r="F345" s="37">
        <v>0</v>
      </c>
      <c r="G345" s="10">
        <v>0</v>
      </c>
      <c r="H345" s="10">
        <v>0</v>
      </c>
      <c r="I345" s="10">
        <v>1</v>
      </c>
      <c r="J345" s="10">
        <v>1</v>
      </c>
      <c r="K345" s="41"/>
      <c r="L345" s="10">
        <v>0</v>
      </c>
      <c r="M345" s="41"/>
      <c r="N345" s="41"/>
      <c r="O345" s="41"/>
      <c r="P345" s="37">
        <v>0</v>
      </c>
      <c r="XEY345"/>
      <c r="XEZ345"/>
      <c r="XFA345"/>
      <c r="XFB345"/>
      <c r="XFC345"/>
    </row>
    <row r="346" s="7" customFormat="1" ht="18" customHeight="1" spans="1:16383">
      <c r="A346" s="21">
        <v>44789</v>
      </c>
      <c r="B346" s="10" t="s">
        <v>578</v>
      </c>
      <c r="C346" s="26" t="s">
        <v>579</v>
      </c>
      <c r="D346" s="36" t="str">
        <f>VLOOKUP(C346,荣耀全明星主播名单!B:C,2,0)</f>
        <v>7KU文化</v>
      </c>
      <c r="E346" s="29">
        <v>0</v>
      </c>
      <c r="F346" s="37">
        <v>0</v>
      </c>
      <c r="G346" s="10">
        <v>0</v>
      </c>
      <c r="H346" s="10">
        <v>0</v>
      </c>
      <c r="I346" s="10">
        <v>0</v>
      </c>
      <c r="J346" s="10">
        <v>1</v>
      </c>
      <c r="K346" s="41"/>
      <c r="L346" s="10">
        <v>0</v>
      </c>
      <c r="M346" s="41"/>
      <c r="N346" s="41"/>
      <c r="O346" s="41"/>
      <c r="P346" s="37">
        <v>0</v>
      </c>
      <c r="XEY346"/>
      <c r="XEZ346"/>
      <c r="XFA346"/>
      <c r="XFB346"/>
      <c r="XFC346"/>
    </row>
    <row r="347" s="7" customFormat="1" ht="18" customHeight="1" spans="1:16383">
      <c r="A347" s="21">
        <v>44789</v>
      </c>
      <c r="B347" s="10" t="s">
        <v>577</v>
      </c>
      <c r="C347" s="26">
        <v>111166163440</v>
      </c>
      <c r="D347" s="36" t="str">
        <f>VLOOKUP(C347,荣耀全明星主播名单!B:C,2,0)</f>
        <v>7KU文化</v>
      </c>
      <c r="E347" s="29">
        <v>0</v>
      </c>
      <c r="F347" s="37">
        <v>477.83334</v>
      </c>
      <c r="G347" s="10">
        <v>2</v>
      </c>
      <c r="H347" s="10">
        <v>1</v>
      </c>
      <c r="I347" s="10">
        <v>0</v>
      </c>
      <c r="J347" s="10">
        <v>0</v>
      </c>
      <c r="K347" s="41"/>
      <c r="L347" s="10">
        <v>5543</v>
      </c>
      <c r="M347" s="41"/>
      <c r="N347" s="41"/>
      <c r="O347" s="41"/>
      <c r="P347" s="37">
        <v>54.42708</v>
      </c>
      <c r="XEY347"/>
      <c r="XEZ347"/>
      <c r="XFA347"/>
      <c r="XFB347"/>
      <c r="XFC347"/>
    </row>
    <row r="348" s="7" customFormat="1" ht="18" customHeight="1" spans="1:16383">
      <c r="A348" s="21">
        <v>44789</v>
      </c>
      <c r="B348" s="10" t="s">
        <v>565</v>
      </c>
      <c r="C348" s="26" t="s">
        <v>566</v>
      </c>
      <c r="D348" s="36" t="str">
        <f>VLOOKUP(C348,荣耀全明星主播名单!B:C,2,0)</f>
        <v>极光</v>
      </c>
      <c r="E348" s="29">
        <v>0</v>
      </c>
      <c r="F348" s="37">
        <v>90.58332</v>
      </c>
      <c r="G348" s="10">
        <v>0</v>
      </c>
      <c r="H348" s="10">
        <v>0</v>
      </c>
      <c r="I348" s="10">
        <v>0</v>
      </c>
      <c r="J348" s="10">
        <v>0</v>
      </c>
      <c r="K348" s="41"/>
      <c r="L348" s="10">
        <v>80</v>
      </c>
      <c r="M348" s="41"/>
      <c r="N348" s="41"/>
      <c r="O348" s="41"/>
      <c r="P348" s="37">
        <v>0.445652</v>
      </c>
      <c r="XEY348"/>
      <c r="XEZ348"/>
      <c r="XFA348"/>
      <c r="XFB348"/>
      <c r="XFC348"/>
    </row>
    <row r="349" s="7" customFormat="1" ht="18" customHeight="1" spans="1:16383">
      <c r="A349" s="21">
        <v>44789</v>
      </c>
      <c r="B349" s="10" t="s">
        <v>528</v>
      </c>
      <c r="C349" s="26" t="s">
        <v>529</v>
      </c>
      <c r="D349" s="36" t="str">
        <f>VLOOKUP(C349,荣耀全明星主播名单!B:C,2,0)</f>
        <v>半夏</v>
      </c>
      <c r="E349" s="29">
        <v>240</v>
      </c>
      <c r="F349" s="37">
        <v>0</v>
      </c>
      <c r="G349" s="10">
        <v>0</v>
      </c>
      <c r="H349" s="10">
        <v>0</v>
      </c>
      <c r="I349" s="10">
        <v>1</v>
      </c>
      <c r="J349" s="10">
        <v>3</v>
      </c>
      <c r="K349" s="41"/>
      <c r="L349" s="10">
        <v>0</v>
      </c>
      <c r="M349" s="41"/>
      <c r="N349" s="41"/>
      <c r="O349" s="41"/>
      <c r="P349" s="37">
        <v>0</v>
      </c>
      <c r="XEY349"/>
      <c r="XEZ349"/>
      <c r="XFA349"/>
      <c r="XFB349"/>
      <c r="XFC349"/>
    </row>
    <row r="350" s="7" customFormat="1" ht="18" customHeight="1" spans="1:16383">
      <c r="A350" s="21">
        <v>44789</v>
      </c>
      <c r="B350" s="10" t="s">
        <v>580</v>
      </c>
      <c r="C350" s="26">
        <v>96186959405</v>
      </c>
      <c r="D350" s="36" t="str">
        <f>VLOOKUP(C350,荣耀全明星主播名单!B:C,2,0)</f>
        <v>极光</v>
      </c>
      <c r="E350" s="29">
        <v>0</v>
      </c>
      <c r="F350" s="37">
        <v>0</v>
      </c>
      <c r="G350" s="10">
        <v>0</v>
      </c>
      <c r="H350" s="10">
        <v>0</v>
      </c>
      <c r="I350" s="10">
        <v>0</v>
      </c>
      <c r="J350" s="10">
        <v>1</v>
      </c>
      <c r="K350" s="41"/>
      <c r="L350" s="10">
        <v>0</v>
      </c>
      <c r="M350" s="41"/>
      <c r="N350" s="41"/>
      <c r="O350" s="41"/>
      <c r="P350" s="37">
        <v>0</v>
      </c>
      <c r="XEY350"/>
      <c r="XEZ350"/>
      <c r="XFA350"/>
      <c r="XFB350"/>
      <c r="XFC350"/>
    </row>
    <row r="351" s="7" customFormat="1" ht="18" customHeight="1" spans="1:16383">
      <c r="A351" s="21">
        <v>44789</v>
      </c>
      <c r="B351" s="10" t="s">
        <v>525</v>
      </c>
      <c r="C351" s="26">
        <v>465795318546926</v>
      </c>
      <c r="D351" s="36" t="str">
        <f>VLOOKUP(C351,荣耀全明星主播名单!B:C,2,0)</f>
        <v>7KU文化</v>
      </c>
      <c r="E351" s="29">
        <v>0</v>
      </c>
      <c r="F351" s="37">
        <v>11.46666</v>
      </c>
      <c r="G351" s="10">
        <v>0</v>
      </c>
      <c r="H351" s="10">
        <v>0</v>
      </c>
      <c r="I351" s="10">
        <v>0</v>
      </c>
      <c r="J351" s="10">
        <v>0</v>
      </c>
      <c r="K351" s="41"/>
      <c r="L351" s="10">
        <v>0</v>
      </c>
      <c r="M351" s="41"/>
      <c r="N351" s="41"/>
      <c r="O351" s="41"/>
      <c r="P351" s="37">
        <v>0.833333</v>
      </c>
      <c r="XEY351"/>
      <c r="XEZ351"/>
      <c r="XFA351"/>
      <c r="XFB351"/>
      <c r="XFC351"/>
    </row>
    <row r="352" s="7" customFormat="1" ht="18" customHeight="1" spans="1:16383">
      <c r="A352" s="21">
        <v>44789</v>
      </c>
      <c r="B352" s="10" t="s">
        <v>542</v>
      </c>
      <c r="C352" s="26" t="s">
        <v>543</v>
      </c>
      <c r="D352" s="36" t="str">
        <f>VLOOKUP(C352,荣耀全明星主播名单!B:C,2,0)</f>
        <v>半夏</v>
      </c>
      <c r="E352" s="29">
        <v>0</v>
      </c>
      <c r="F352" s="37">
        <v>0</v>
      </c>
      <c r="G352" s="10">
        <v>0</v>
      </c>
      <c r="H352" s="10">
        <v>0</v>
      </c>
      <c r="I352" s="10">
        <v>0</v>
      </c>
      <c r="J352" s="10">
        <v>2</v>
      </c>
      <c r="K352" s="41"/>
      <c r="L352" s="10">
        <v>0</v>
      </c>
      <c r="M352" s="41"/>
      <c r="N352" s="41"/>
      <c r="O352" s="41"/>
      <c r="P352" s="37">
        <v>0</v>
      </c>
      <c r="XEY352"/>
      <c r="XEZ352"/>
      <c r="XFA352"/>
      <c r="XFB352"/>
      <c r="XFC352"/>
    </row>
    <row r="353" s="7" customFormat="1" ht="18" customHeight="1" spans="1:16383">
      <c r="A353" s="8" t="s">
        <v>57</v>
      </c>
      <c r="B353" s="8"/>
      <c r="C353" s="8"/>
      <c r="D353" s="8"/>
      <c r="E353" s="38">
        <f t="shared" ref="E353:P353" si="15">SUM(E333:E352)</f>
        <v>270</v>
      </c>
      <c r="F353" s="35">
        <f t="shared" si="15"/>
        <v>2455.1166</v>
      </c>
      <c r="G353" s="39">
        <f t="shared" si="15"/>
        <v>22</v>
      </c>
      <c r="H353" s="39">
        <f t="shared" si="15"/>
        <v>11</v>
      </c>
      <c r="I353" s="39">
        <f t="shared" si="15"/>
        <v>2</v>
      </c>
      <c r="J353" s="39">
        <f t="shared" si="15"/>
        <v>21</v>
      </c>
      <c r="K353" s="39">
        <f t="shared" si="15"/>
        <v>0</v>
      </c>
      <c r="L353" s="39">
        <f t="shared" si="15"/>
        <v>15848</v>
      </c>
      <c r="M353" s="39">
        <f t="shared" si="15"/>
        <v>0</v>
      </c>
      <c r="N353" s="39">
        <f t="shared" si="15"/>
        <v>0</v>
      </c>
      <c r="O353" s="39">
        <f t="shared" si="15"/>
        <v>0</v>
      </c>
      <c r="P353" s="39">
        <f t="shared" si="15"/>
        <v>215.767639</v>
      </c>
      <c r="XEY353"/>
      <c r="XEZ353"/>
      <c r="XFA353"/>
      <c r="XFB353"/>
      <c r="XFC353"/>
    </row>
    <row r="354" s="7" customFormat="1" ht="18" customHeight="1" spans="1:16383">
      <c r="A354" s="21">
        <v>44788</v>
      </c>
      <c r="B354" s="10" t="s">
        <v>544</v>
      </c>
      <c r="C354" s="26" t="s">
        <v>545</v>
      </c>
      <c r="D354" s="36" t="str">
        <f>VLOOKUP(C354,荣耀全明星主播名单!B:C,2,0)</f>
        <v>7KU文化</v>
      </c>
      <c r="E354" s="29">
        <v>0</v>
      </c>
      <c r="F354" s="37">
        <v>350.74998</v>
      </c>
      <c r="G354" s="10">
        <v>0</v>
      </c>
      <c r="H354" s="10">
        <v>0</v>
      </c>
      <c r="I354" s="10">
        <v>0</v>
      </c>
      <c r="J354" s="10">
        <v>0</v>
      </c>
      <c r="K354" s="41"/>
      <c r="L354" s="10">
        <v>2359</v>
      </c>
      <c r="M354" s="41"/>
      <c r="N354" s="41"/>
      <c r="O354" s="41"/>
      <c r="P354" s="37">
        <v>26.72727</v>
      </c>
      <c r="XEY354"/>
      <c r="XEZ354"/>
      <c r="XFA354"/>
      <c r="XFB354"/>
      <c r="XFC354"/>
    </row>
    <row r="355" s="7" customFormat="1" ht="18" customHeight="1" spans="1:16383">
      <c r="A355" s="21">
        <v>44788</v>
      </c>
      <c r="B355" s="10" t="s">
        <v>565</v>
      </c>
      <c r="C355" s="26" t="s">
        <v>566</v>
      </c>
      <c r="D355" s="36" t="str">
        <f>VLOOKUP(C355,荣耀全明星主播名单!B:C,2,0)</f>
        <v>极光</v>
      </c>
      <c r="E355" s="29">
        <v>0</v>
      </c>
      <c r="F355" s="37">
        <v>175.08336</v>
      </c>
      <c r="G355" s="10">
        <v>0</v>
      </c>
      <c r="H355" s="10">
        <v>0</v>
      </c>
      <c r="I355" s="10">
        <v>0</v>
      </c>
      <c r="J355" s="10">
        <v>0</v>
      </c>
      <c r="K355" s="41"/>
      <c r="L355" s="10">
        <v>149</v>
      </c>
      <c r="M355" s="41"/>
      <c r="N355" s="41"/>
      <c r="O355" s="41"/>
      <c r="P355" s="37">
        <v>0.664773</v>
      </c>
      <c r="XEY355"/>
      <c r="XEZ355"/>
      <c r="XFA355"/>
      <c r="XFB355"/>
      <c r="XFC355"/>
    </row>
    <row r="356" s="7" customFormat="1" ht="18" customHeight="1" spans="1:16383">
      <c r="A356" s="21">
        <v>44788</v>
      </c>
      <c r="B356" s="10" t="s">
        <v>577</v>
      </c>
      <c r="C356" s="26">
        <v>111166163440</v>
      </c>
      <c r="D356" s="36" t="str">
        <f>VLOOKUP(C356,荣耀全明星主播名单!B:C,2,0)</f>
        <v>7KU文化</v>
      </c>
      <c r="E356" s="29">
        <v>0</v>
      </c>
      <c r="F356" s="37">
        <v>457.61664</v>
      </c>
      <c r="G356" s="10">
        <v>1</v>
      </c>
      <c r="H356" s="10">
        <v>0</v>
      </c>
      <c r="I356" s="10">
        <v>0</v>
      </c>
      <c r="J356" s="10">
        <v>0</v>
      </c>
      <c r="K356" s="41"/>
      <c r="L356" s="10">
        <v>2227</v>
      </c>
      <c r="M356" s="41"/>
      <c r="N356" s="41"/>
      <c r="O356" s="41"/>
      <c r="P356" s="37">
        <v>16.2987</v>
      </c>
      <c r="XEY356"/>
      <c r="XEZ356"/>
      <c r="XFA356"/>
      <c r="XFB356"/>
      <c r="XFC356"/>
    </row>
    <row r="357" s="7" customFormat="1" ht="18" customHeight="1" spans="1:16383">
      <c r="A357" s="21">
        <v>44788</v>
      </c>
      <c r="B357" s="10" t="s">
        <v>572</v>
      </c>
      <c r="C357" s="26">
        <v>64934535567</v>
      </c>
      <c r="D357" s="36" t="str">
        <f>VLOOKUP(C357,荣耀全明星主播名单!B:C,2,0)</f>
        <v>7KU文化</v>
      </c>
      <c r="E357" s="29">
        <v>0</v>
      </c>
      <c r="F357" s="37">
        <v>326.23332</v>
      </c>
      <c r="G357" s="10">
        <v>0</v>
      </c>
      <c r="H357" s="10">
        <v>0</v>
      </c>
      <c r="I357" s="10">
        <v>0</v>
      </c>
      <c r="J357" s="10">
        <v>0</v>
      </c>
      <c r="K357" s="41"/>
      <c r="L357" s="10">
        <v>200</v>
      </c>
      <c r="M357" s="41"/>
      <c r="N357" s="41"/>
      <c r="O357" s="41"/>
      <c r="P357" s="37">
        <v>2.097264</v>
      </c>
      <c r="XEY357"/>
      <c r="XEZ357"/>
      <c r="XFA357"/>
      <c r="XFB357"/>
      <c r="XFC357"/>
    </row>
    <row r="358" s="7" customFormat="1" ht="18" customHeight="1" spans="1:16383">
      <c r="A358" s="21">
        <v>44788</v>
      </c>
      <c r="B358" s="10" t="s">
        <v>578</v>
      </c>
      <c r="C358" s="26" t="s">
        <v>579</v>
      </c>
      <c r="D358" s="36" t="str">
        <f>VLOOKUP(C358,荣耀全明星主播名单!B:C,2,0)</f>
        <v>7KU文化</v>
      </c>
      <c r="E358" s="29">
        <v>0</v>
      </c>
      <c r="F358" s="37">
        <v>0</v>
      </c>
      <c r="G358" s="10">
        <v>0</v>
      </c>
      <c r="H358" s="10">
        <v>0</v>
      </c>
      <c r="I358" s="10">
        <v>0</v>
      </c>
      <c r="J358" s="10">
        <v>1</v>
      </c>
      <c r="K358" s="41"/>
      <c r="L358" s="10">
        <v>0</v>
      </c>
      <c r="M358" s="41"/>
      <c r="N358" s="41"/>
      <c r="O358" s="41"/>
      <c r="P358" s="37">
        <v>0</v>
      </c>
      <c r="XEY358"/>
      <c r="XEZ358"/>
      <c r="XFA358"/>
      <c r="XFB358"/>
      <c r="XFC358"/>
    </row>
    <row r="359" s="7" customFormat="1" ht="18" customHeight="1" spans="1:16383">
      <c r="A359" s="21">
        <v>44788</v>
      </c>
      <c r="B359" s="10" t="s">
        <v>546</v>
      </c>
      <c r="C359" s="26">
        <v>51257950986</v>
      </c>
      <c r="D359" s="36" t="str">
        <f>VLOOKUP(C359,荣耀全明星主播名单!B:C,2,0)</f>
        <v>半夏</v>
      </c>
      <c r="E359" s="29">
        <v>0</v>
      </c>
      <c r="F359" s="37">
        <v>0</v>
      </c>
      <c r="G359" s="10">
        <v>0</v>
      </c>
      <c r="H359" s="10">
        <v>0</v>
      </c>
      <c r="I359" s="10">
        <v>0</v>
      </c>
      <c r="J359" s="10">
        <v>2</v>
      </c>
      <c r="K359" s="41"/>
      <c r="L359" s="10">
        <v>0</v>
      </c>
      <c r="M359" s="41"/>
      <c r="N359" s="41"/>
      <c r="O359" s="41"/>
      <c r="P359" s="37">
        <v>0</v>
      </c>
      <c r="XEY359"/>
      <c r="XEZ359"/>
      <c r="XFA359"/>
      <c r="XFB359"/>
      <c r="XFC359"/>
    </row>
    <row r="360" s="7" customFormat="1" ht="18" customHeight="1" spans="1:16383">
      <c r="A360" s="21">
        <v>44788</v>
      </c>
      <c r="B360" s="10" t="s">
        <v>523</v>
      </c>
      <c r="C360" s="26">
        <v>64666808379</v>
      </c>
      <c r="D360" s="36" t="str">
        <f>VLOOKUP(C360,荣耀全明星主播名单!B:C,2,0)</f>
        <v>半夏</v>
      </c>
      <c r="E360" s="29">
        <v>0</v>
      </c>
      <c r="F360" s="37">
        <v>0</v>
      </c>
      <c r="G360" s="10">
        <v>0</v>
      </c>
      <c r="H360" s="10">
        <v>0</v>
      </c>
      <c r="I360" s="10">
        <v>0</v>
      </c>
      <c r="J360" s="10">
        <v>1</v>
      </c>
      <c r="K360" s="41"/>
      <c r="L360" s="10">
        <v>0</v>
      </c>
      <c r="M360" s="41"/>
      <c r="N360" s="41"/>
      <c r="O360" s="41"/>
      <c r="P360" s="37">
        <v>0</v>
      </c>
      <c r="XEY360"/>
      <c r="XEZ360"/>
      <c r="XFA360"/>
      <c r="XFB360"/>
      <c r="XFC360"/>
    </row>
    <row r="361" s="7" customFormat="1" ht="18" customHeight="1" spans="1:16383">
      <c r="A361" s="21">
        <v>44788</v>
      </c>
      <c r="B361" s="10" t="s">
        <v>530</v>
      </c>
      <c r="C361" s="26" t="s">
        <v>531</v>
      </c>
      <c r="D361" s="36" t="str">
        <f>VLOOKUP(C361,荣耀全明星主播名单!B:C,2,0)</f>
        <v>京游</v>
      </c>
      <c r="E361" s="29">
        <v>0</v>
      </c>
      <c r="F361" s="37">
        <v>0</v>
      </c>
      <c r="G361" s="10">
        <v>0</v>
      </c>
      <c r="H361" s="10">
        <v>0</v>
      </c>
      <c r="I361" s="10">
        <v>0</v>
      </c>
      <c r="J361" s="10">
        <v>1</v>
      </c>
      <c r="K361" s="41"/>
      <c r="L361" s="10">
        <v>0</v>
      </c>
      <c r="M361" s="41"/>
      <c r="N361" s="41"/>
      <c r="O361" s="41"/>
      <c r="P361" s="37">
        <v>0</v>
      </c>
      <c r="XEY361"/>
      <c r="XEZ361"/>
      <c r="XFA361"/>
      <c r="XFB361"/>
      <c r="XFC361"/>
    </row>
    <row r="362" s="7" customFormat="1" ht="18" customHeight="1" spans="1:16383">
      <c r="A362" s="21">
        <v>44788</v>
      </c>
      <c r="B362" s="10" t="s">
        <v>567</v>
      </c>
      <c r="C362" s="26" t="s">
        <v>553</v>
      </c>
      <c r="D362" s="36" t="str">
        <f>VLOOKUP(C362,荣耀全明星主播名单!B:C,2,0)</f>
        <v>7KU文化</v>
      </c>
      <c r="E362" s="29">
        <v>0</v>
      </c>
      <c r="F362" s="37">
        <v>112.56666</v>
      </c>
      <c r="G362" s="10">
        <v>0</v>
      </c>
      <c r="H362" s="10">
        <v>0</v>
      </c>
      <c r="I362" s="10">
        <v>0</v>
      </c>
      <c r="J362" s="10">
        <v>0</v>
      </c>
      <c r="K362" s="41"/>
      <c r="L362" s="10">
        <v>490</v>
      </c>
      <c r="M362" s="41"/>
      <c r="N362" s="41"/>
      <c r="O362" s="41"/>
      <c r="P362" s="37">
        <v>17.38938</v>
      </c>
      <c r="XEY362"/>
      <c r="XEZ362"/>
      <c r="XFA362"/>
      <c r="XFB362"/>
      <c r="XFC362"/>
    </row>
    <row r="363" s="7" customFormat="1" ht="18" customHeight="1" spans="1:16383">
      <c r="A363" s="21">
        <v>44788</v>
      </c>
      <c r="B363" s="10" t="s">
        <v>533</v>
      </c>
      <c r="C363" s="26">
        <v>96545830246</v>
      </c>
      <c r="D363" s="36" t="str">
        <f>VLOOKUP(C363,荣耀全明星主播名单!B:C,2,0)</f>
        <v>半夏</v>
      </c>
      <c r="E363" s="29">
        <v>0</v>
      </c>
      <c r="F363" s="37">
        <v>0</v>
      </c>
      <c r="G363" s="10">
        <v>0</v>
      </c>
      <c r="H363" s="10">
        <v>0</v>
      </c>
      <c r="I363" s="10">
        <v>0</v>
      </c>
      <c r="J363" s="10">
        <v>2</v>
      </c>
      <c r="K363" s="41"/>
      <c r="L363" s="10">
        <v>0</v>
      </c>
      <c r="M363" s="41"/>
      <c r="N363" s="41"/>
      <c r="O363" s="41"/>
      <c r="P363" s="37">
        <v>0</v>
      </c>
      <c r="XEY363"/>
      <c r="XEZ363"/>
      <c r="XFA363"/>
      <c r="XFB363"/>
      <c r="XFC363"/>
    </row>
    <row r="364" s="7" customFormat="1" ht="18" customHeight="1" spans="1:16383">
      <c r="A364" s="21">
        <v>44788</v>
      </c>
      <c r="B364" s="10" t="s">
        <v>581</v>
      </c>
      <c r="C364" s="26">
        <v>97612848384</v>
      </c>
      <c r="D364" s="36" t="str">
        <f>VLOOKUP(C364,荣耀全明星主播名单!B:C,2,0)</f>
        <v>半夏</v>
      </c>
      <c r="E364" s="29">
        <v>0</v>
      </c>
      <c r="F364" s="37">
        <v>0</v>
      </c>
      <c r="G364" s="10">
        <v>0</v>
      </c>
      <c r="H364" s="10">
        <v>0</v>
      </c>
      <c r="I364" s="10">
        <v>0</v>
      </c>
      <c r="J364" s="10">
        <v>1</v>
      </c>
      <c r="K364" s="41"/>
      <c r="L364" s="10">
        <v>0</v>
      </c>
      <c r="M364" s="41"/>
      <c r="N364" s="41"/>
      <c r="O364" s="41"/>
      <c r="P364" s="37">
        <v>0</v>
      </c>
      <c r="XEY364"/>
      <c r="XEZ364"/>
      <c r="XFA364"/>
      <c r="XFB364"/>
      <c r="XFC364"/>
    </row>
    <row r="365" s="7" customFormat="1" ht="18" customHeight="1" spans="1:16383">
      <c r="A365" s="21">
        <v>44788</v>
      </c>
      <c r="B365" s="10" t="s">
        <v>540</v>
      </c>
      <c r="C365" s="26" t="s">
        <v>541</v>
      </c>
      <c r="D365" s="36" t="str">
        <f>VLOOKUP(C365,荣耀全明星主播名单!B:C,2,0)</f>
        <v>半夏</v>
      </c>
      <c r="E365" s="29">
        <v>0</v>
      </c>
      <c r="F365" s="37">
        <v>300.76668</v>
      </c>
      <c r="G365" s="10">
        <v>8</v>
      </c>
      <c r="H365" s="10">
        <v>2</v>
      </c>
      <c r="I365" s="10">
        <v>0</v>
      </c>
      <c r="J365" s="10">
        <v>1</v>
      </c>
      <c r="K365" s="41"/>
      <c r="L365" s="10">
        <v>561</v>
      </c>
      <c r="M365" s="41"/>
      <c r="N365" s="41"/>
      <c r="O365" s="41"/>
      <c r="P365" s="37">
        <v>13.0625</v>
      </c>
      <c r="XEY365"/>
      <c r="XEZ365"/>
      <c r="XFA365"/>
      <c r="XFB365"/>
      <c r="XFC365"/>
    </row>
    <row r="366" s="7" customFormat="1" ht="18" customHeight="1" spans="1:16383">
      <c r="A366" s="21">
        <v>44788</v>
      </c>
      <c r="B366" s="10" t="s">
        <v>542</v>
      </c>
      <c r="C366" s="26" t="s">
        <v>543</v>
      </c>
      <c r="D366" s="36" t="str">
        <f>VLOOKUP(C366,荣耀全明星主播名单!B:C,2,0)</f>
        <v>半夏</v>
      </c>
      <c r="E366" s="29">
        <v>0</v>
      </c>
      <c r="F366" s="37">
        <v>0</v>
      </c>
      <c r="G366" s="10">
        <v>0</v>
      </c>
      <c r="H366" s="10">
        <v>0</v>
      </c>
      <c r="I366" s="10">
        <v>0</v>
      </c>
      <c r="J366" s="10">
        <v>1</v>
      </c>
      <c r="K366" s="41"/>
      <c r="L366" s="10">
        <v>0</v>
      </c>
      <c r="M366" s="41"/>
      <c r="N366" s="41"/>
      <c r="O366" s="41"/>
      <c r="P366" s="37">
        <v>0</v>
      </c>
      <c r="XEY366"/>
      <c r="XEZ366"/>
      <c r="XFA366"/>
      <c r="XFB366"/>
      <c r="XFC366"/>
    </row>
    <row r="367" s="7" customFormat="1" ht="18" customHeight="1" spans="1:16383">
      <c r="A367" s="21">
        <v>44788</v>
      </c>
      <c r="B367" s="10" t="s">
        <v>528</v>
      </c>
      <c r="C367" s="26" t="s">
        <v>529</v>
      </c>
      <c r="D367" s="36" t="str">
        <f>VLOOKUP(C367,荣耀全明星主播名单!B:C,2,0)</f>
        <v>半夏</v>
      </c>
      <c r="E367" s="29">
        <v>0</v>
      </c>
      <c r="F367" s="37">
        <v>0</v>
      </c>
      <c r="G367" s="10">
        <v>0</v>
      </c>
      <c r="H367" s="10">
        <v>0</v>
      </c>
      <c r="I367" s="10">
        <v>0</v>
      </c>
      <c r="J367" s="10">
        <v>4</v>
      </c>
      <c r="K367" s="41"/>
      <c r="L367" s="10">
        <v>0</v>
      </c>
      <c r="M367" s="41"/>
      <c r="N367" s="41"/>
      <c r="O367" s="41"/>
      <c r="P367" s="37">
        <v>0</v>
      </c>
      <c r="XEY367"/>
      <c r="XEZ367"/>
      <c r="XFA367"/>
      <c r="XFB367"/>
      <c r="XFC367"/>
    </row>
    <row r="368" s="7" customFormat="1" ht="18" customHeight="1" spans="1:16383">
      <c r="A368" s="21">
        <v>44788</v>
      </c>
      <c r="B368" s="10" t="s">
        <v>574</v>
      </c>
      <c r="C368" s="26">
        <v>760517898019347</v>
      </c>
      <c r="D368" s="36" t="str">
        <f>VLOOKUP(C368,荣耀全明星主播名单!B:C,2,0)</f>
        <v>半夏</v>
      </c>
      <c r="E368" s="29">
        <v>0</v>
      </c>
      <c r="F368" s="37">
        <v>0</v>
      </c>
      <c r="G368" s="10">
        <v>0</v>
      </c>
      <c r="H368" s="10">
        <v>0</v>
      </c>
      <c r="I368" s="10">
        <v>0</v>
      </c>
      <c r="J368" s="10">
        <v>1</v>
      </c>
      <c r="K368" s="41"/>
      <c r="L368" s="10">
        <v>0</v>
      </c>
      <c r="M368" s="41"/>
      <c r="N368" s="41"/>
      <c r="O368" s="41"/>
      <c r="P368" s="37">
        <v>0</v>
      </c>
      <c r="XEY368"/>
      <c r="XEZ368"/>
      <c r="XFA368"/>
      <c r="XFB368"/>
      <c r="XFC368"/>
    </row>
    <row r="369" s="7" customFormat="1" ht="18" customHeight="1" spans="1:16383">
      <c r="A369" s="21">
        <v>44788</v>
      </c>
      <c r="B369" s="10" t="s">
        <v>524</v>
      </c>
      <c r="C369" s="26">
        <v>695329754977656</v>
      </c>
      <c r="D369" s="36" t="str">
        <f>VLOOKUP(C369,荣耀全明星主播名单!B:C,2,0)</f>
        <v>半夏</v>
      </c>
      <c r="E369" s="29">
        <v>0</v>
      </c>
      <c r="F369" s="37">
        <v>118.23336</v>
      </c>
      <c r="G369" s="10">
        <v>0</v>
      </c>
      <c r="H369" s="10">
        <v>0</v>
      </c>
      <c r="I369" s="10">
        <v>0</v>
      </c>
      <c r="J369" s="10">
        <v>0</v>
      </c>
      <c r="K369" s="41"/>
      <c r="L369" s="10">
        <v>226</v>
      </c>
      <c r="M369" s="41"/>
      <c r="N369" s="41"/>
      <c r="O369" s="41"/>
      <c r="P369" s="37">
        <v>11.84034</v>
      </c>
      <c r="XEY369"/>
      <c r="XEZ369"/>
      <c r="XFA369"/>
      <c r="XFB369"/>
      <c r="XFC369"/>
    </row>
    <row r="370" s="7" customFormat="1" ht="18" customHeight="1" spans="1:16383">
      <c r="A370" s="21">
        <v>44788</v>
      </c>
      <c r="B370" s="10" t="s">
        <v>534</v>
      </c>
      <c r="C370" s="26">
        <v>211521282780183</v>
      </c>
      <c r="D370" s="36" t="str">
        <f>VLOOKUP(C370,荣耀全明星主播名单!B:C,2,0)</f>
        <v>半夏</v>
      </c>
      <c r="E370" s="29">
        <v>74</v>
      </c>
      <c r="F370" s="37">
        <v>401.59998</v>
      </c>
      <c r="G370" s="10">
        <v>10</v>
      </c>
      <c r="H370" s="10">
        <v>2</v>
      </c>
      <c r="I370" s="10">
        <v>1</v>
      </c>
      <c r="J370" s="10">
        <v>3</v>
      </c>
      <c r="K370" s="41"/>
      <c r="L370" s="10">
        <v>775</v>
      </c>
      <c r="M370" s="41"/>
      <c r="N370" s="41"/>
      <c r="O370" s="41"/>
      <c r="P370" s="37">
        <v>5.574257</v>
      </c>
      <c r="XEY370"/>
      <c r="XEZ370"/>
      <c r="XFA370"/>
      <c r="XFB370"/>
      <c r="XFC370"/>
    </row>
    <row r="371" s="7" customFormat="1" ht="18" customHeight="1" spans="1:16383">
      <c r="A371" s="21">
        <v>44788</v>
      </c>
      <c r="B371" s="10" t="s">
        <v>580</v>
      </c>
      <c r="C371" s="26">
        <v>96186959405</v>
      </c>
      <c r="D371" s="36" t="str">
        <f>VLOOKUP(C371,荣耀全明星主播名单!B:C,2,0)</f>
        <v>极光</v>
      </c>
      <c r="E371" s="29">
        <v>0</v>
      </c>
      <c r="F371" s="37">
        <v>0</v>
      </c>
      <c r="G371" s="10">
        <v>0</v>
      </c>
      <c r="H371" s="10">
        <v>0</v>
      </c>
      <c r="I371" s="10">
        <v>0</v>
      </c>
      <c r="J371" s="10">
        <v>1</v>
      </c>
      <c r="K371" s="41"/>
      <c r="L371" s="10">
        <v>0</v>
      </c>
      <c r="M371" s="41"/>
      <c r="N371" s="41"/>
      <c r="O371" s="41"/>
      <c r="P371" s="37">
        <v>0</v>
      </c>
      <c r="XEY371"/>
      <c r="XEZ371"/>
      <c r="XFA371"/>
      <c r="XFB371"/>
      <c r="XFC371"/>
    </row>
    <row r="372" s="7" customFormat="1" ht="18" customHeight="1" spans="1:16383">
      <c r="A372" s="21">
        <v>44788</v>
      </c>
      <c r="B372" s="10" t="s">
        <v>536</v>
      </c>
      <c r="C372" s="26" t="s">
        <v>537</v>
      </c>
      <c r="D372" s="36" t="str">
        <f>VLOOKUP(C372,荣耀全明星主播名单!B:C,2,0)</f>
        <v>鲸娱互娱</v>
      </c>
      <c r="E372" s="29">
        <v>0</v>
      </c>
      <c r="F372" s="37">
        <v>281.78334</v>
      </c>
      <c r="G372" s="10">
        <v>3</v>
      </c>
      <c r="H372" s="10">
        <v>2</v>
      </c>
      <c r="I372" s="10">
        <v>0</v>
      </c>
      <c r="J372" s="10">
        <v>3</v>
      </c>
      <c r="K372" s="41"/>
      <c r="L372" s="10">
        <v>1702</v>
      </c>
      <c r="M372" s="41"/>
      <c r="N372" s="41"/>
      <c r="O372" s="41"/>
      <c r="P372" s="37">
        <v>51.48057</v>
      </c>
      <c r="XEY372"/>
      <c r="XEZ372"/>
      <c r="XFA372"/>
      <c r="XFB372"/>
      <c r="XFC372"/>
    </row>
    <row r="373" s="7" customFormat="1" ht="18" customHeight="1" spans="1:16383">
      <c r="A373" s="8" t="s">
        <v>58</v>
      </c>
      <c r="B373" s="8"/>
      <c r="C373" s="8"/>
      <c r="D373" s="8"/>
      <c r="E373" s="38">
        <f t="shared" ref="E373:P373" si="16">SUM(E354:E372)</f>
        <v>74</v>
      </c>
      <c r="F373" s="35">
        <f t="shared" si="16"/>
        <v>2524.63332</v>
      </c>
      <c r="G373" s="39">
        <f t="shared" si="16"/>
        <v>22</v>
      </c>
      <c r="H373" s="39">
        <f t="shared" si="16"/>
        <v>6</v>
      </c>
      <c r="I373" s="39">
        <f t="shared" si="16"/>
        <v>1</v>
      </c>
      <c r="J373" s="39">
        <f t="shared" si="16"/>
        <v>22</v>
      </c>
      <c r="K373" s="39">
        <f t="shared" si="16"/>
        <v>0</v>
      </c>
      <c r="L373" s="39">
        <f t="shared" si="16"/>
        <v>8689</v>
      </c>
      <c r="M373" s="39">
        <f t="shared" si="16"/>
        <v>0</v>
      </c>
      <c r="N373" s="39">
        <f t="shared" si="16"/>
        <v>0</v>
      </c>
      <c r="O373" s="39">
        <f t="shared" si="16"/>
        <v>0</v>
      </c>
      <c r="P373" s="39">
        <f t="shared" si="16"/>
        <v>145.135054</v>
      </c>
      <c r="XEY373"/>
      <c r="XEZ373"/>
      <c r="XFA373"/>
      <c r="XFB373"/>
      <c r="XFC373"/>
    </row>
    <row r="374" s="7" customFormat="1" ht="18" customHeight="1" spans="1:16383">
      <c r="A374" s="21">
        <v>44787</v>
      </c>
      <c r="B374" s="10" t="s">
        <v>528</v>
      </c>
      <c r="C374" s="26" t="s">
        <v>529</v>
      </c>
      <c r="D374" s="36" t="str">
        <f>VLOOKUP(C374,荣耀全明星主播名单!B:C,2,0)</f>
        <v>半夏</v>
      </c>
      <c r="E374" s="29">
        <v>0</v>
      </c>
      <c r="F374" s="37">
        <v>0</v>
      </c>
      <c r="G374" s="10">
        <v>0</v>
      </c>
      <c r="H374" s="10">
        <v>0</v>
      </c>
      <c r="I374" s="10">
        <v>0</v>
      </c>
      <c r="J374" s="10">
        <v>4</v>
      </c>
      <c r="K374" s="41"/>
      <c r="L374" s="10">
        <v>0</v>
      </c>
      <c r="M374" s="41"/>
      <c r="N374" s="41"/>
      <c r="O374" s="41"/>
      <c r="P374" s="37">
        <v>0</v>
      </c>
      <c r="XEY374"/>
      <c r="XEZ374"/>
      <c r="XFA374"/>
      <c r="XFB374"/>
      <c r="XFC374"/>
    </row>
    <row r="375" s="7" customFormat="1" ht="18" customHeight="1" spans="1:16383">
      <c r="A375" s="21">
        <v>44787</v>
      </c>
      <c r="B375" s="10" t="s">
        <v>565</v>
      </c>
      <c r="C375" s="26" t="s">
        <v>566</v>
      </c>
      <c r="D375" s="36" t="str">
        <f>VLOOKUP(C375,荣耀全明星主播名单!B:C,2,0)</f>
        <v>极光</v>
      </c>
      <c r="E375" s="29">
        <v>0</v>
      </c>
      <c r="F375" s="37">
        <v>92.53332</v>
      </c>
      <c r="G375" s="10">
        <v>0</v>
      </c>
      <c r="H375" s="10">
        <v>0</v>
      </c>
      <c r="I375" s="10">
        <v>0</v>
      </c>
      <c r="J375" s="10">
        <v>0</v>
      </c>
      <c r="K375" s="41"/>
      <c r="L375" s="10">
        <v>70</v>
      </c>
      <c r="M375" s="41"/>
      <c r="N375" s="41"/>
      <c r="O375" s="41"/>
      <c r="P375" s="37">
        <v>0.61165</v>
      </c>
      <c r="XEY375"/>
      <c r="XEZ375"/>
      <c r="XFA375"/>
      <c r="XFB375"/>
      <c r="XFC375"/>
    </row>
    <row r="376" s="7" customFormat="1" ht="18" customHeight="1" spans="1:16383">
      <c r="A376" s="21">
        <v>44787</v>
      </c>
      <c r="B376" s="10" t="s">
        <v>580</v>
      </c>
      <c r="C376" s="26">
        <v>96186959405</v>
      </c>
      <c r="D376" s="36" t="str">
        <f>VLOOKUP(C376,荣耀全明星主播名单!B:C,2,0)</f>
        <v>极光</v>
      </c>
      <c r="E376" s="29">
        <v>30</v>
      </c>
      <c r="F376" s="37">
        <v>0</v>
      </c>
      <c r="G376" s="10">
        <v>0</v>
      </c>
      <c r="H376" s="10">
        <v>0</v>
      </c>
      <c r="I376" s="10">
        <v>1</v>
      </c>
      <c r="J376" s="10">
        <v>1</v>
      </c>
      <c r="K376" s="41"/>
      <c r="L376" s="10">
        <v>0</v>
      </c>
      <c r="M376" s="41"/>
      <c r="N376" s="41"/>
      <c r="O376" s="41"/>
      <c r="P376" s="37">
        <v>0</v>
      </c>
      <c r="XEY376"/>
      <c r="XEZ376"/>
      <c r="XFA376"/>
      <c r="XFB376"/>
      <c r="XFC376"/>
    </row>
    <row r="377" s="7" customFormat="1" ht="18" customHeight="1" spans="1:16383">
      <c r="A377" s="21">
        <v>44787</v>
      </c>
      <c r="B377" s="10" t="s">
        <v>540</v>
      </c>
      <c r="C377" s="26" t="s">
        <v>541</v>
      </c>
      <c r="D377" s="36" t="str">
        <f>VLOOKUP(C377,荣耀全明星主播名单!B:C,2,0)</f>
        <v>半夏</v>
      </c>
      <c r="E377" s="29">
        <v>0</v>
      </c>
      <c r="F377" s="37">
        <v>98.29998</v>
      </c>
      <c r="G377" s="10">
        <v>2</v>
      </c>
      <c r="H377" s="10">
        <v>0</v>
      </c>
      <c r="I377" s="10">
        <v>0</v>
      </c>
      <c r="J377" s="10">
        <v>1</v>
      </c>
      <c r="K377" s="41"/>
      <c r="L377" s="10">
        <v>330</v>
      </c>
      <c r="M377" s="41"/>
      <c r="N377" s="41"/>
      <c r="O377" s="41"/>
      <c r="P377" s="37">
        <v>12.2549</v>
      </c>
      <c r="XEY377"/>
      <c r="XEZ377"/>
      <c r="XFA377"/>
      <c r="XFB377"/>
      <c r="XFC377"/>
    </row>
    <row r="378" s="7" customFormat="1" ht="18" customHeight="1" spans="1:16383">
      <c r="A378" s="21">
        <v>44787</v>
      </c>
      <c r="B378" s="10" t="s">
        <v>530</v>
      </c>
      <c r="C378" s="26" t="s">
        <v>531</v>
      </c>
      <c r="D378" s="36" t="str">
        <f>VLOOKUP(C378,荣耀全明星主播名单!B:C,2,0)</f>
        <v>京游</v>
      </c>
      <c r="E378" s="29">
        <v>0</v>
      </c>
      <c r="F378" s="37">
        <v>0</v>
      </c>
      <c r="G378" s="10">
        <v>0</v>
      </c>
      <c r="H378" s="10">
        <v>0</v>
      </c>
      <c r="I378" s="10">
        <v>0</v>
      </c>
      <c r="J378" s="10">
        <v>1</v>
      </c>
      <c r="K378" s="41"/>
      <c r="L378" s="10">
        <v>0</v>
      </c>
      <c r="M378" s="41"/>
      <c r="N378" s="41"/>
      <c r="O378" s="41"/>
      <c r="P378" s="37">
        <v>0</v>
      </c>
      <c r="XEY378"/>
      <c r="XEZ378"/>
      <c r="XFA378"/>
      <c r="XFB378"/>
      <c r="XFC378"/>
    </row>
    <row r="379" s="7" customFormat="1" ht="18" customHeight="1" spans="1:16383">
      <c r="A379" s="21">
        <v>44787</v>
      </c>
      <c r="B379" s="10" t="s">
        <v>542</v>
      </c>
      <c r="C379" s="26" t="s">
        <v>543</v>
      </c>
      <c r="D379" s="36" t="str">
        <f>VLOOKUP(C379,荣耀全明星主播名单!B:C,2,0)</f>
        <v>半夏</v>
      </c>
      <c r="E379" s="29">
        <v>0</v>
      </c>
      <c r="F379" s="37">
        <v>0</v>
      </c>
      <c r="G379" s="10">
        <v>0</v>
      </c>
      <c r="H379" s="10">
        <v>0</v>
      </c>
      <c r="I379" s="10">
        <v>0</v>
      </c>
      <c r="J379" s="10">
        <v>1</v>
      </c>
      <c r="K379" s="41"/>
      <c r="L379" s="10">
        <v>0</v>
      </c>
      <c r="M379" s="41"/>
      <c r="N379" s="41"/>
      <c r="O379" s="41"/>
      <c r="P379" s="37">
        <v>0</v>
      </c>
      <c r="XEY379"/>
      <c r="XEZ379"/>
      <c r="XFA379"/>
      <c r="XFB379"/>
      <c r="XFC379"/>
    </row>
    <row r="380" s="7" customFormat="1" ht="18" customHeight="1" spans="1:16383">
      <c r="A380" s="21">
        <v>44787</v>
      </c>
      <c r="B380" s="10" t="s">
        <v>546</v>
      </c>
      <c r="C380" s="26">
        <v>51257950986</v>
      </c>
      <c r="D380" s="36" t="str">
        <f>VLOOKUP(C380,荣耀全明星主播名单!B:C,2,0)</f>
        <v>半夏</v>
      </c>
      <c r="E380" s="29">
        <v>0</v>
      </c>
      <c r="F380" s="37">
        <v>0</v>
      </c>
      <c r="G380" s="10">
        <v>0</v>
      </c>
      <c r="H380" s="10">
        <v>0</v>
      </c>
      <c r="I380" s="10">
        <v>0</v>
      </c>
      <c r="J380" s="10">
        <v>2</v>
      </c>
      <c r="K380" s="41"/>
      <c r="L380" s="10">
        <v>0</v>
      </c>
      <c r="M380" s="41"/>
      <c r="N380" s="41"/>
      <c r="O380" s="41"/>
      <c r="P380" s="37">
        <v>0</v>
      </c>
      <c r="XEY380"/>
      <c r="XEZ380"/>
      <c r="XFA380"/>
      <c r="XFB380"/>
      <c r="XFC380"/>
    </row>
    <row r="381" s="7" customFormat="1" ht="18" customHeight="1" spans="1:16383">
      <c r="A381" s="21">
        <v>44787</v>
      </c>
      <c r="B381" s="10" t="s">
        <v>549</v>
      </c>
      <c r="C381" s="26">
        <v>97081440375</v>
      </c>
      <c r="D381" s="36" t="str">
        <f>VLOOKUP(C381,荣耀全明星主播名单!B:C,2,0)</f>
        <v>7KU文化</v>
      </c>
      <c r="E381" s="29">
        <v>0</v>
      </c>
      <c r="F381" s="37">
        <v>196.65</v>
      </c>
      <c r="G381" s="10">
        <v>1</v>
      </c>
      <c r="H381" s="10">
        <v>0</v>
      </c>
      <c r="I381" s="10">
        <v>0</v>
      </c>
      <c r="J381" s="10">
        <v>0</v>
      </c>
      <c r="K381" s="41"/>
      <c r="L381" s="10">
        <v>13931</v>
      </c>
      <c r="M381" s="41"/>
      <c r="N381" s="41"/>
      <c r="O381" s="41"/>
      <c r="P381" s="37">
        <v>332.825</v>
      </c>
      <c r="XEY381"/>
      <c r="XEZ381"/>
      <c r="XFA381"/>
      <c r="XFB381"/>
      <c r="XFC381"/>
    </row>
    <row r="382" s="7" customFormat="1" ht="18" customHeight="1" spans="1:16383">
      <c r="A382" s="21">
        <v>44787</v>
      </c>
      <c r="B382" s="10" t="s">
        <v>582</v>
      </c>
      <c r="C382" s="26">
        <v>111166163440</v>
      </c>
      <c r="D382" s="36" t="str">
        <f>VLOOKUP(C382,荣耀全明星主播名单!B:C,2,0)</f>
        <v>7KU文化</v>
      </c>
      <c r="E382" s="29">
        <v>6</v>
      </c>
      <c r="F382" s="37">
        <v>527.16666</v>
      </c>
      <c r="G382" s="10">
        <v>1</v>
      </c>
      <c r="H382" s="10">
        <v>1</v>
      </c>
      <c r="I382" s="10">
        <v>1</v>
      </c>
      <c r="J382" s="10">
        <v>1</v>
      </c>
      <c r="K382" s="41"/>
      <c r="L382" s="10">
        <v>3775</v>
      </c>
      <c r="M382" s="41"/>
      <c r="N382" s="41"/>
      <c r="O382" s="41"/>
      <c r="P382" s="37">
        <v>17.57196</v>
      </c>
      <c r="XEY382"/>
      <c r="XEZ382"/>
      <c r="XFA382"/>
      <c r="XFB382"/>
      <c r="XFC382"/>
    </row>
    <row r="383" s="7" customFormat="1" ht="18" customHeight="1" spans="1:16383">
      <c r="A383" s="21">
        <v>44787</v>
      </c>
      <c r="B383" s="10" t="s">
        <v>583</v>
      </c>
      <c r="C383" s="26" t="s">
        <v>553</v>
      </c>
      <c r="D383" s="36" t="str">
        <f>VLOOKUP(C383,荣耀全明星主播名单!B:C,2,0)</f>
        <v>7KU文化</v>
      </c>
      <c r="E383" s="29">
        <v>0</v>
      </c>
      <c r="F383" s="37">
        <v>38.81664</v>
      </c>
      <c r="G383" s="10">
        <v>0</v>
      </c>
      <c r="H383" s="10">
        <v>0</v>
      </c>
      <c r="I383" s="10">
        <v>0</v>
      </c>
      <c r="J383" s="10">
        <v>0</v>
      </c>
      <c r="K383" s="41"/>
      <c r="L383" s="10">
        <v>222</v>
      </c>
      <c r="M383" s="41"/>
      <c r="N383" s="41"/>
      <c r="O383" s="41"/>
      <c r="P383" s="37">
        <v>15.275</v>
      </c>
      <c r="XEY383"/>
      <c r="XEZ383"/>
      <c r="XFA383"/>
      <c r="XFB383"/>
      <c r="XFC383"/>
    </row>
    <row r="384" s="7" customFormat="1" ht="18" customHeight="1" spans="1:16383">
      <c r="A384" s="21">
        <v>44787</v>
      </c>
      <c r="B384" s="10" t="s">
        <v>578</v>
      </c>
      <c r="C384" s="26" t="s">
        <v>579</v>
      </c>
      <c r="D384" s="36" t="str">
        <f>VLOOKUP(C384,荣耀全明星主播名单!B:C,2,0)</f>
        <v>7KU文化</v>
      </c>
      <c r="E384" s="29">
        <v>0</v>
      </c>
      <c r="F384" s="37">
        <v>0</v>
      </c>
      <c r="G384" s="10">
        <v>0</v>
      </c>
      <c r="H384" s="10">
        <v>0</v>
      </c>
      <c r="I384" s="10">
        <v>0</v>
      </c>
      <c r="J384" s="10">
        <v>1</v>
      </c>
      <c r="K384" s="41"/>
      <c r="L384" s="10">
        <v>0</v>
      </c>
      <c r="M384" s="41"/>
      <c r="N384" s="41"/>
      <c r="O384" s="41"/>
      <c r="P384" s="37">
        <v>0</v>
      </c>
      <c r="XEY384"/>
      <c r="XEZ384"/>
      <c r="XFA384"/>
      <c r="XFB384"/>
      <c r="XFC384"/>
    </row>
    <row r="385" s="7" customFormat="1" ht="18" customHeight="1" spans="1:16383">
      <c r="A385" s="21">
        <v>44787</v>
      </c>
      <c r="B385" s="10" t="s">
        <v>584</v>
      </c>
      <c r="C385" s="26">
        <v>760517898019347</v>
      </c>
      <c r="D385" s="36" t="str">
        <f>VLOOKUP(C385,荣耀全明星主播名单!B:C,2,0)</f>
        <v>半夏</v>
      </c>
      <c r="E385" s="29">
        <v>0</v>
      </c>
      <c r="F385" s="37">
        <v>0</v>
      </c>
      <c r="G385" s="10">
        <v>0</v>
      </c>
      <c r="H385" s="10">
        <v>0</v>
      </c>
      <c r="I385" s="10">
        <v>0</v>
      </c>
      <c r="J385" s="10">
        <v>1</v>
      </c>
      <c r="K385" s="41"/>
      <c r="L385" s="10">
        <v>0</v>
      </c>
      <c r="M385" s="41"/>
      <c r="N385" s="41"/>
      <c r="O385" s="41"/>
      <c r="P385" s="37">
        <v>0</v>
      </c>
      <c r="XEY385"/>
      <c r="XEZ385"/>
      <c r="XFA385"/>
      <c r="XFB385"/>
      <c r="XFC385"/>
    </row>
    <row r="386" s="7" customFormat="1" ht="18" customHeight="1" spans="1:16383">
      <c r="A386" s="21">
        <v>44787</v>
      </c>
      <c r="B386" s="10" t="s">
        <v>534</v>
      </c>
      <c r="C386" s="26">
        <v>211521282780183</v>
      </c>
      <c r="D386" s="36" t="str">
        <f>VLOOKUP(C386,荣耀全明星主播名单!B:C,2,0)</f>
        <v>半夏</v>
      </c>
      <c r="E386" s="29">
        <v>524</v>
      </c>
      <c r="F386" s="37">
        <v>514.13334</v>
      </c>
      <c r="G386" s="10">
        <v>17</v>
      </c>
      <c r="H386" s="10">
        <v>3</v>
      </c>
      <c r="I386" s="10">
        <v>1</v>
      </c>
      <c r="J386" s="10">
        <v>4</v>
      </c>
      <c r="K386" s="41"/>
      <c r="L386" s="10">
        <v>1737</v>
      </c>
      <c r="M386" s="41"/>
      <c r="N386" s="41"/>
      <c r="O386" s="41"/>
      <c r="P386" s="37">
        <v>7.488417</v>
      </c>
      <c r="XEY386"/>
      <c r="XEZ386"/>
      <c r="XFA386"/>
      <c r="XFB386"/>
      <c r="XFC386"/>
    </row>
    <row r="387" s="7" customFormat="1" ht="18" customHeight="1" spans="1:16383">
      <c r="A387" s="21">
        <v>44787</v>
      </c>
      <c r="B387" s="10" t="s">
        <v>581</v>
      </c>
      <c r="C387" s="26">
        <v>97612848384</v>
      </c>
      <c r="D387" s="36" t="str">
        <f>VLOOKUP(C387,荣耀全明星主播名单!B:C,2,0)</f>
        <v>半夏</v>
      </c>
      <c r="E387" s="29">
        <v>0</v>
      </c>
      <c r="F387" s="37">
        <v>0</v>
      </c>
      <c r="G387" s="10">
        <v>0</v>
      </c>
      <c r="H387" s="10">
        <v>0</v>
      </c>
      <c r="I387" s="10">
        <v>0</v>
      </c>
      <c r="J387" s="10">
        <v>1</v>
      </c>
      <c r="K387" s="41"/>
      <c r="L387" s="10">
        <v>0</v>
      </c>
      <c r="M387" s="41"/>
      <c r="N387" s="41"/>
      <c r="O387" s="41"/>
      <c r="P387" s="37">
        <v>0</v>
      </c>
      <c r="XEY387"/>
      <c r="XEZ387"/>
      <c r="XFA387"/>
      <c r="XFB387"/>
      <c r="XFC387"/>
    </row>
    <row r="388" s="7" customFormat="1" ht="18" customHeight="1" spans="1:16383">
      <c r="A388" s="21">
        <v>44787</v>
      </c>
      <c r="B388" s="10" t="s">
        <v>533</v>
      </c>
      <c r="C388" s="26">
        <v>96545830246</v>
      </c>
      <c r="D388" s="36" t="str">
        <f>VLOOKUP(C388,荣耀全明星主播名单!B:C,2,0)</f>
        <v>半夏</v>
      </c>
      <c r="E388" s="29">
        <v>0</v>
      </c>
      <c r="F388" s="37">
        <v>0</v>
      </c>
      <c r="G388" s="10">
        <v>0</v>
      </c>
      <c r="H388" s="10">
        <v>0</v>
      </c>
      <c r="I388" s="10">
        <v>0</v>
      </c>
      <c r="J388" s="10">
        <v>1</v>
      </c>
      <c r="K388" s="41"/>
      <c r="L388" s="10">
        <v>0</v>
      </c>
      <c r="M388" s="41"/>
      <c r="N388" s="41"/>
      <c r="O388" s="41"/>
      <c r="P388" s="37">
        <v>0</v>
      </c>
      <c r="XEY388"/>
      <c r="XEZ388"/>
      <c r="XFA388"/>
      <c r="XFB388"/>
      <c r="XFC388"/>
    </row>
    <row r="389" s="7" customFormat="1" ht="18" customHeight="1" spans="1:16383">
      <c r="A389" s="21">
        <v>44787</v>
      </c>
      <c r="B389" s="10" t="s">
        <v>544</v>
      </c>
      <c r="C389" s="26" t="s">
        <v>545</v>
      </c>
      <c r="D389" s="36" t="str">
        <f>VLOOKUP(C389,荣耀全明星主播名单!B:C,2,0)</f>
        <v>7KU文化</v>
      </c>
      <c r="E389" s="29">
        <v>0</v>
      </c>
      <c r="F389" s="37">
        <v>580.56666</v>
      </c>
      <c r="G389" s="10">
        <v>1</v>
      </c>
      <c r="H389" s="10">
        <v>0</v>
      </c>
      <c r="I389" s="10">
        <v>0</v>
      </c>
      <c r="J389" s="10">
        <v>0</v>
      </c>
      <c r="K389" s="41"/>
      <c r="L389" s="10">
        <v>4500</v>
      </c>
      <c r="M389" s="41"/>
      <c r="N389" s="41"/>
      <c r="O389" s="41"/>
      <c r="P389" s="37">
        <v>38.83849</v>
      </c>
      <c r="XEY389"/>
      <c r="XEZ389"/>
      <c r="XFA389"/>
      <c r="XFB389"/>
      <c r="XFC389"/>
    </row>
    <row r="390" s="7" customFormat="1" ht="18" customHeight="1" spans="1:16383">
      <c r="A390" s="21">
        <v>44787</v>
      </c>
      <c r="B390" s="10" t="s">
        <v>572</v>
      </c>
      <c r="C390" s="26">
        <v>64934535567</v>
      </c>
      <c r="D390" s="36" t="str">
        <f>VLOOKUP(C390,荣耀全明星主播名单!B:C,2,0)</f>
        <v>7KU文化</v>
      </c>
      <c r="E390" s="29">
        <v>0</v>
      </c>
      <c r="F390" s="37">
        <v>111.46668</v>
      </c>
      <c r="G390" s="10">
        <v>0</v>
      </c>
      <c r="H390" s="10">
        <v>0</v>
      </c>
      <c r="I390" s="10">
        <v>0</v>
      </c>
      <c r="J390" s="10">
        <v>0</v>
      </c>
      <c r="K390" s="41"/>
      <c r="L390" s="10">
        <v>47</v>
      </c>
      <c r="M390" s="41"/>
      <c r="N390" s="41"/>
      <c r="O390" s="41"/>
      <c r="P390" s="37">
        <v>3.071429</v>
      </c>
      <c r="XEY390"/>
      <c r="XEZ390"/>
      <c r="XFA390"/>
      <c r="XFB390"/>
      <c r="XFC390"/>
    </row>
    <row r="391" s="7" customFormat="1" ht="18" customHeight="1" spans="1:16383">
      <c r="A391" s="21">
        <v>44787</v>
      </c>
      <c r="B391" s="10" t="s">
        <v>562</v>
      </c>
      <c r="C391" s="26">
        <v>54275663493</v>
      </c>
      <c r="D391" s="36" t="str">
        <f>VLOOKUP(C391,荣耀全明星主播名单!B:C,2,0)</f>
        <v>半夏</v>
      </c>
      <c r="E391" s="29">
        <v>0</v>
      </c>
      <c r="F391" s="37">
        <v>0</v>
      </c>
      <c r="G391" s="10">
        <v>0</v>
      </c>
      <c r="H391" s="10">
        <v>0</v>
      </c>
      <c r="I391" s="10">
        <v>0</v>
      </c>
      <c r="J391" s="10">
        <v>1</v>
      </c>
      <c r="K391" s="41"/>
      <c r="L391" s="10">
        <v>0</v>
      </c>
      <c r="M391" s="41"/>
      <c r="N391" s="41"/>
      <c r="O391" s="41"/>
      <c r="P391" s="37">
        <v>0</v>
      </c>
      <c r="XEY391"/>
      <c r="XEZ391"/>
      <c r="XFA391"/>
      <c r="XFB391"/>
      <c r="XFC391"/>
    </row>
    <row r="392" s="7" customFormat="1" ht="18" customHeight="1" spans="1:16383">
      <c r="A392" s="21">
        <v>44787</v>
      </c>
      <c r="B392" s="10" t="s">
        <v>536</v>
      </c>
      <c r="C392" s="26" t="s">
        <v>537</v>
      </c>
      <c r="D392" s="36" t="str">
        <f>VLOOKUP(C392,荣耀全明星主播名单!B:C,2,0)</f>
        <v>鲸娱互娱</v>
      </c>
      <c r="E392" s="29">
        <v>66</v>
      </c>
      <c r="F392" s="37">
        <v>90</v>
      </c>
      <c r="G392" s="10">
        <v>0</v>
      </c>
      <c r="H392" s="10">
        <v>0</v>
      </c>
      <c r="I392" s="10">
        <v>2</v>
      </c>
      <c r="J392" s="10">
        <v>3</v>
      </c>
      <c r="K392" s="41"/>
      <c r="L392" s="10">
        <v>558</v>
      </c>
      <c r="M392" s="41"/>
      <c r="N392" s="41"/>
      <c r="O392" s="41"/>
      <c r="P392" s="37">
        <v>53.85714</v>
      </c>
      <c r="XEY392"/>
      <c r="XEZ392"/>
      <c r="XFA392"/>
      <c r="XFB392"/>
      <c r="XFC392"/>
    </row>
    <row r="393" s="7" customFormat="1" ht="18" customHeight="1" spans="1:16383">
      <c r="A393" s="21">
        <v>44787</v>
      </c>
      <c r="B393" s="10" t="s">
        <v>523</v>
      </c>
      <c r="C393" s="26">
        <v>64666808379</v>
      </c>
      <c r="D393" s="36" t="str">
        <f>VLOOKUP(C393,荣耀全明星主播名单!B:C,2,0)</f>
        <v>半夏</v>
      </c>
      <c r="E393" s="29">
        <v>0</v>
      </c>
      <c r="F393" s="37">
        <v>0</v>
      </c>
      <c r="G393" s="10">
        <v>0</v>
      </c>
      <c r="H393" s="10">
        <v>0</v>
      </c>
      <c r="I393" s="10">
        <v>0</v>
      </c>
      <c r="J393" s="10">
        <v>1</v>
      </c>
      <c r="K393" s="41"/>
      <c r="L393" s="10">
        <v>0</v>
      </c>
      <c r="M393" s="41"/>
      <c r="N393" s="41"/>
      <c r="O393" s="41"/>
      <c r="P393" s="37">
        <v>0</v>
      </c>
      <c r="XEY393"/>
      <c r="XEZ393"/>
      <c r="XFA393"/>
      <c r="XFB393"/>
      <c r="XFC393"/>
    </row>
    <row r="394" s="7" customFormat="1" ht="18" customHeight="1" spans="1:16383">
      <c r="A394" s="21">
        <v>44787</v>
      </c>
      <c r="B394" s="10" t="s">
        <v>548</v>
      </c>
      <c r="C394" s="26">
        <v>102169160654</v>
      </c>
      <c r="D394" s="36" t="str">
        <f>VLOOKUP(C394,荣耀全明星主播名单!B:C,2,0)</f>
        <v>半夏</v>
      </c>
      <c r="E394" s="29">
        <v>0</v>
      </c>
      <c r="F394" s="37">
        <v>110.78334</v>
      </c>
      <c r="G394" s="10">
        <v>0</v>
      </c>
      <c r="H394" s="10">
        <v>0</v>
      </c>
      <c r="I394" s="10">
        <v>0</v>
      </c>
      <c r="J394" s="10">
        <v>0</v>
      </c>
      <c r="K394" s="41"/>
      <c r="L394" s="10">
        <v>177</v>
      </c>
      <c r="M394" s="41"/>
      <c r="N394" s="41"/>
      <c r="O394" s="41"/>
      <c r="P394" s="37">
        <v>3.776786</v>
      </c>
      <c r="XEY394"/>
      <c r="XEZ394"/>
      <c r="XFA394"/>
      <c r="XFB394"/>
      <c r="XFC394"/>
    </row>
    <row r="395" s="7" customFormat="1" ht="18" customHeight="1" spans="1:16383">
      <c r="A395" s="8" t="s">
        <v>59</v>
      </c>
      <c r="B395" s="8"/>
      <c r="C395" s="8"/>
      <c r="D395" s="8"/>
      <c r="E395" s="38">
        <f t="shared" ref="E395:P395" si="17">SUM(E374:E394)</f>
        <v>626</v>
      </c>
      <c r="F395" s="35">
        <f t="shared" si="17"/>
        <v>2360.41662</v>
      </c>
      <c r="G395" s="39">
        <f t="shared" si="17"/>
        <v>22</v>
      </c>
      <c r="H395" s="39">
        <f t="shared" si="17"/>
        <v>4</v>
      </c>
      <c r="I395" s="39">
        <f t="shared" si="17"/>
        <v>5</v>
      </c>
      <c r="J395" s="39">
        <f t="shared" si="17"/>
        <v>24</v>
      </c>
      <c r="K395" s="39">
        <f t="shared" si="17"/>
        <v>0</v>
      </c>
      <c r="L395" s="39">
        <f t="shared" si="17"/>
        <v>25347</v>
      </c>
      <c r="M395" s="39">
        <f t="shared" si="17"/>
        <v>0</v>
      </c>
      <c r="N395" s="39">
        <f t="shared" si="17"/>
        <v>0</v>
      </c>
      <c r="O395" s="39">
        <f t="shared" si="17"/>
        <v>0</v>
      </c>
      <c r="P395" s="39">
        <f t="shared" si="17"/>
        <v>485.570772</v>
      </c>
      <c r="XEY395"/>
      <c r="XEZ395"/>
      <c r="XFA395"/>
      <c r="XFB395"/>
      <c r="XFC395"/>
    </row>
    <row r="396" s="7" customFormat="1" ht="18" customHeight="1" spans="1:16383">
      <c r="A396" s="21">
        <v>44786</v>
      </c>
      <c r="B396" s="10" t="s">
        <v>549</v>
      </c>
      <c r="C396" s="26">
        <v>97081440375</v>
      </c>
      <c r="D396" s="36" t="str">
        <f>VLOOKUP(C396,荣耀全明星主播名单!B:C,2,0)</f>
        <v>7KU文化</v>
      </c>
      <c r="E396" s="29">
        <v>0</v>
      </c>
      <c r="F396" s="37">
        <v>322.06668</v>
      </c>
      <c r="G396" s="10">
        <v>0</v>
      </c>
      <c r="H396" s="10">
        <v>0</v>
      </c>
      <c r="I396" s="10">
        <v>0</v>
      </c>
      <c r="J396" s="10">
        <v>0</v>
      </c>
      <c r="K396" s="41"/>
      <c r="L396" s="10">
        <v>4237</v>
      </c>
      <c r="M396" s="41"/>
      <c r="N396" s="41"/>
      <c r="O396" s="41"/>
      <c r="P396" s="37">
        <v>32.5061</v>
      </c>
      <c r="XEY396"/>
      <c r="XEZ396"/>
      <c r="XFA396"/>
      <c r="XFB396"/>
      <c r="XFC396"/>
    </row>
    <row r="397" s="7" customFormat="1" ht="18" customHeight="1" spans="1:16383">
      <c r="A397" s="21">
        <v>44786</v>
      </c>
      <c r="B397" s="10" t="s">
        <v>578</v>
      </c>
      <c r="C397" s="26" t="s">
        <v>579</v>
      </c>
      <c r="D397" s="36" t="str">
        <f>VLOOKUP(C397,荣耀全明星主播名单!B:C,2,0)</f>
        <v>7KU文化</v>
      </c>
      <c r="E397" s="29">
        <v>0</v>
      </c>
      <c r="F397" s="37">
        <v>0</v>
      </c>
      <c r="G397" s="10">
        <v>0</v>
      </c>
      <c r="H397" s="10">
        <v>0</v>
      </c>
      <c r="I397" s="10">
        <v>0</v>
      </c>
      <c r="J397" s="10">
        <v>1</v>
      </c>
      <c r="K397" s="41"/>
      <c r="L397" s="10">
        <v>0</v>
      </c>
      <c r="M397" s="41"/>
      <c r="N397" s="41"/>
      <c r="O397" s="41"/>
      <c r="P397" s="37">
        <v>0</v>
      </c>
      <c r="XEY397"/>
      <c r="XEZ397"/>
      <c r="XFA397"/>
      <c r="XFB397"/>
      <c r="XFC397"/>
    </row>
    <row r="398" s="7" customFormat="1" ht="18" customHeight="1" spans="1:16383">
      <c r="A398" s="21">
        <v>44786</v>
      </c>
      <c r="B398" s="10" t="s">
        <v>546</v>
      </c>
      <c r="C398" s="26">
        <v>51257950986</v>
      </c>
      <c r="D398" s="36" t="str">
        <f>VLOOKUP(C398,荣耀全明星主播名单!B:C,2,0)</f>
        <v>半夏</v>
      </c>
      <c r="E398" s="29">
        <v>0</v>
      </c>
      <c r="F398" s="37">
        <v>0</v>
      </c>
      <c r="G398" s="10">
        <v>0</v>
      </c>
      <c r="H398" s="10">
        <v>0</v>
      </c>
      <c r="I398" s="10">
        <v>0</v>
      </c>
      <c r="J398" s="10">
        <v>2</v>
      </c>
      <c r="K398" s="41"/>
      <c r="L398" s="10">
        <v>0</v>
      </c>
      <c r="M398" s="41"/>
      <c r="N398" s="41"/>
      <c r="O398" s="41"/>
      <c r="P398" s="37">
        <v>0</v>
      </c>
      <c r="XEY398"/>
      <c r="XEZ398"/>
      <c r="XFA398"/>
      <c r="XFB398"/>
      <c r="XFC398"/>
    </row>
    <row r="399" s="7" customFormat="1" ht="18" customHeight="1" spans="1:16383">
      <c r="A399" s="21">
        <v>44786</v>
      </c>
      <c r="B399" s="10" t="s">
        <v>536</v>
      </c>
      <c r="C399" s="26" t="s">
        <v>537</v>
      </c>
      <c r="D399" s="36" t="str">
        <f>VLOOKUP(C399,荣耀全明星主播名单!B:C,2,0)</f>
        <v>鲸娱互娱</v>
      </c>
      <c r="E399" s="29">
        <v>15</v>
      </c>
      <c r="F399" s="37">
        <v>341.83332</v>
      </c>
      <c r="G399" s="10">
        <v>3</v>
      </c>
      <c r="H399" s="10">
        <v>2</v>
      </c>
      <c r="I399" s="10">
        <v>1</v>
      </c>
      <c r="J399" s="10">
        <v>4</v>
      </c>
      <c r="K399" s="41"/>
      <c r="L399" s="10">
        <v>2183</v>
      </c>
      <c r="M399" s="41"/>
      <c r="N399" s="41"/>
      <c r="O399" s="41"/>
      <c r="P399" s="37">
        <v>39.50291</v>
      </c>
      <c r="XEY399"/>
      <c r="XEZ399"/>
      <c r="XFA399"/>
      <c r="XFB399"/>
      <c r="XFC399"/>
    </row>
    <row r="400" s="7" customFormat="1" ht="18" customHeight="1" spans="1:16383">
      <c r="A400" s="21">
        <v>44786</v>
      </c>
      <c r="B400" s="10" t="s">
        <v>582</v>
      </c>
      <c r="C400" s="26">
        <v>111166163440</v>
      </c>
      <c r="D400" s="36" t="str">
        <f>VLOOKUP(C400,荣耀全明星主播名单!B:C,2,0)</f>
        <v>7KU文化</v>
      </c>
      <c r="E400" s="29">
        <v>0</v>
      </c>
      <c r="F400" s="37">
        <v>469.08336</v>
      </c>
      <c r="G400" s="10">
        <v>1</v>
      </c>
      <c r="H400" s="10">
        <v>1</v>
      </c>
      <c r="I400" s="10">
        <v>0</v>
      </c>
      <c r="J400" s="10">
        <v>1</v>
      </c>
      <c r="K400" s="41"/>
      <c r="L400" s="10">
        <v>2250</v>
      </c>
      <c r="M400" s="41"/>
      <c r="N400" s="41"/>
      <c r="O400" s="41"/>
      <c r="P400" s="37">
        <v>16.74255</v>
      </c>
      <c r="XEY400"/>
      <c r="XEZ400"/>
      <c r="XFA400"/>
      <c r="XFB400"/>
      <c r="XFC400"/>
    </row>
    <row r="401" s="7" customFormat="1" ht="18" customHeight="1" spans="1:16383">
      <c r="A401" s="21">
        <v>44786</v>
      </c>
      <c r="B401" s="10" t="s">
        <v>584</v>
      </c>
      <c r="C401" s="26">
        <v>760517898019347</v>
      </c>
      <c r="D401" s="36" t="str">
        <f>VLOOKUP(C401,荣耀全明星主播名单!B:C,2,0)</f>
        <v>半夏</v>
      </c>
      <c r="E401" s="29">
        <v>0</v>
      </c>
      <c r="F401" s="37">
        <v>0</v>
      </c>
      <c r="G401" s="10">
        <v>0</v>
      </c>
      <c r="H401" s="10">
        <v>0</v>
      </c>
      <c r="I401" s="10">
        <v>0</v>
      </c>
      <c r="J401" s="10">
        <v>1</v>
      </c>
      <c r="K401" s="41"/>
      <c r="L401" s="10">
        <v>0</v>
      </c>
      <c r="M401" s="41"/>
      <c r="N401" s="41"/>
      <c r="O401" s="41"/>
      <c r="P401" s="37">
        <v>0</v>
      </c>
      <c r="XEY401"/>
      <c r="XEZ401"/>
      <c r="XFA401"/>
      <c r="XFB401"/>
      <c r="XFC401"/>
    </row>
    <row r="402" s="7" customFormat="1" ht="18" customHeight="1" spans="1:16383">
      <c r="A402" s="21">
        <v>44786</v>
      </c>
      <c r="B402" s="10" t="s">
        <v>585</v>
      </c>
      <c r="C402" s="26">
        <v>99214474866</v>
      </c>
      <c r="D402" s="36" t="str">
        <f>VLOOKUP(C402,荣耀全明星主播名单!B:C,2,0)</f>
        <v>京游</v>
      </c>
      <c r="E402" s="29">
        <v>0</v>
      </c>
      <c r="F402" s="37">
        <v>0</v>
      </c>
      <c r="G402" s="10">
        <v>0</v>
      </c>
      <c r="H402" s="10">
        <v>0</v>
      </c>
      <c r="I402" s="10">
        <v>0</v>
      </c>
      <c r="J402" s="10">
        <v>1</v>
      </c>
      <c r="K402" s="41"/>
      <c r="L402" s="10">
        <v>0</v>
      </c>
      <c r="M402" s="41"/>
      <c r="N402" s="41"/>
      <c r="O402" s="41"/>
      <c r="P402" s="37">
        <v>0</v>
      </c>
      <c r="XEY402"/>
      <c r="XEZ402"/>
      <c r="XFA402"/>
      <c r="XFB402"/>
      <c r="XFC402"/>
    </row>
    <row r="403" s="7" customFormat="1" ht="18" customHeight="1" spans="1:16383">
      <c r="A403" s="21">
        <v>44786</v>
      </c>
      <c r="B403" s="10" t="s">
        <v>503</v>
      </c>
      <c r="C403" s="26">
        <v>84119965554</v>
      </c>
      <c r="D403" s="36" t="e">
        <f>VLOOKUP(C403,荣耀全明星主播名单!B:C,2,0)</f>
        <v>#N/A</v>
      </c>
      <c r="E403" s="29">
        <v>0</v>
      </c>
      <c r="F403" s="37">
        <v>0</v>
      </c>
      <c r="G403" s="10">
        <v>0</v>
      </c>
      <c r="H403" s="10">
        <v>0</v>
      </c>
      <c r="I403" s="10">
        <v>0</v>
      </c>
      <c r="J403" s="10">
        <v>1</v>
      </c>
      <c r="K403" s="41"/>
      <c r="L403" s="10">
        <v>0</v>
      </c>
      <c r="M403" s="41"/>
      <c r="N403" s="41"/>
      <c r="O403" s="41"/>
      <c r="P403" s="37">
        <v>0</v>
      </c>
      <c r="XEY403"/>
      <c r="XEZ403"/>
      <c r="XFA403"/>
      <c r="XFB403"/>
      <c r="XFC403"/>
    </row>
    <row r="404" s="7" customFormat="1" ht="18" customHeight="1" spans="1:16383">
      <c r="A404" s="21">
        <v>44786</v>
      </c>
      <c r="B404" s="10" t="s">
        <v>562</v>
      </c>
      <c r="C404" s="26">
        <v>54275663493</v>
      </c>
      <c r="D404" s="36" t="str">
        <f>VLOOKUP(C404,荣耀全明星主播名单!B:C,2,0)</f>
        <v>半夏</v>
      </c>
      <c r="E404" s="29">
        <v>0</v>
      </c>
      <c r="F404" s="37">
        <v>0</v>
      </c>
      <c r="G404" s="10">
        <v>0</v>
      </c>
      <c r="H404" s="10">
        <v>0</v>
      </c>
      <c r="I404" s="10">
        <v>0</v>
      </c>
      <c r="J404" s="10">
        <v>1</v>
      </c>
      <c r="K404" s="41"/>
      <c r="L404" s="10">
        <v>0</v>
      </c>
      <c r="M404" s="41"/>
      <c r="N404" s="41"/>
      <c r="O404" s="41"/>
      <c r="P404" s="37">
        <v>0</v>
      </c>
      <c r="XEY404"/>
      <c r="XEZ404"/>
      <c r="XFA404"/>
      <c r="XFB404"/>
      <c r="XFC404"/>
    </row>
    <row r="405" s="7" customFormat="1" ht="18" customHeight="1" spans="1:16383">
      <c r="A405" s="21">
        <v>44786</v>
      </c>
      <c r="B405" s="10" t="s">
        <v>533</v>
      </c>
      <c r="C405" s="26">
        <v>96545830246</v>
      </c>
      <c r="D405" s="36" t="str">
        <f>VLOOKUP(C405,荣耀全明星主播名单!B:C,2,0)</f>
        <v>半夏</v>
      </c>
      <c r="E405" s="29">
        <v>0</v>
      </c>
      <c r="F405" s="37">
        <v>0</v>
      </c>
      <c r="G405" s="10">
        <v>0</v>
      </c>
      <c r="H405" s="10">
        <v>0</v>
      </c>
      <c r="I405" s="10">
        <v>0</v>
      </c>
      <c r="J405" s="10">
        <v>1</v>
      </c>
      <c r="K405" s="41"/>
      <c r="L405" s="10">
        <v>0</v>
      </c>
      <c r="M405" s="41"/>
      <c r="N405" s="41"/>
      <c r="O405" s="41"/>
      <c r="P405" s="37">
        <v>0</v>
      </c>
      <c r="XEY405"/>
      <c r="XEZ405"/>
      <c r="XFA405"/>
      <c r="XFB405"/>
      <c r="XFC405"/>
    </row>
    <row r="406" s="7" customFormat="1" ht="18" customHeight="1" spans="1:16383">
      <c r="A406" s="21">
        <v>44786</v>
      </c>
      <c r="B406" s="10" t="s">
        <v>548</v>
      </c>
      <c r="C406" s="26">
        <v>102169160654</v>
      </c>
      <c r="D406" s="36" t="str">
        <f>VLOOKUP(C406,荣耀全明星主播名单!B:C,2,0)</f>
        <v>半夏</v>
      </c>
      <c r="E406" s="29">
        <v>0</v>
      </c>
      <c r="F406" s="37">
        <v>77.31666</v>
      </c>
      <c r="G406" s="10">
        <v>0</v>
      </c>
      <c r="H406" s="10">
        <v>1</v>
      </c>
      <c r="I406" s="10">
        <v>0</v>
      </c>
      <c r="J406" s="10">
        <v>0</v>
      </c>
      <c r="K406" s="41"/>
      <c r="L406" s="10">
        <v>141</v>
      </c>
      <c r="M406" s="41"/>
      <c r="N406" s="41"/>
      <c r="O406" s="41"/>
      <c r="P406" s="37">
        <v>2.769231</v>
      </c>
      <c r="XEY406"/>
      <c r="XEZ406"/>
      <c r="XFA406"/>
      <c r="XFB406"/>
      <c r="XFC406"/>
    </row>
    <row r="407" s="7" customFormat="1" ht="18" customHeight="1" spans="1:16383">
      <c r="A407" s="21">
        <v>44786</v>
      </c>
      <c r="B407" s="10" t="s">
        <v>530</v>
      </c>
      <c r="C407" s="26" t="s">
        <v>531</v>
      </c>
      <c r="D407" s="36" t="str">
        <f>VLOOKUP(C407,荣耀全明星主播名单!B:C,2,0)</f>
        <v>京游</v>
      </c>
      <c r="E407" s="29">
        <v>0</v>
      </c>
      <c r="F407" s="37">
        <v>0</v>
      </c>
      <c r="G407" s="10">
        <v>0</v>
      </c>
      <c r="H407" s="10">
        <v>0</v>
      </c>
      <c r="I407" s="10">
        <v>0</v>
      </c>
      <c r="J407" s="10">
        <v>1</v>
      </c>
      <c r="K407" s="41"/>
      <c r="L407" s="10">
        <v>0</v>
      </c>
      <c r="M407" s="41"/>
      <c r="N407" s="41"/>
      <c r="O407" s="41"/>
      <c r="P407" s="37">
        <v>0</v>
      </c>
      <c r="XEY407"/>
      <c r="XEZ407"/>
      <c r="XFA407"/>
      <c r="XFB407"/>
      <c r="XFC407"/>
    </row>
    <row r="408" s="7" customFormat="1" ht="18" customHeight="1" spans="1:16383">
      <c r="A408" s="21">
        <v>44786</v>
      </c>
      <c r="B408" s="10" t="s">
        <v>528</v>
      </c>
      <c r="C408" s="26" t="s">
        <v>529</v>
      </c>
      <c r="D408" s="36" t="str">
        <f>VLOOKUP(C408,荣耀全明星主播名单!B:C,2,0)</f>
        <v>半夏</v>
      </c>
      <c r="E408" s="29">
        <v>0</v>
      </c>
      <c r="F408" s="37">
        <v>0</v>
      </c>
      <c r="G408" s="10">
        <v>0</v>
      </c>
      <c r="H408" s="10">
        <v>0</v>
      </c>
      <c r="I408" s="10">
        <v>0</v>
      </c>
      <c r="J408" s="10">
        <v>4</v>
      </c>
      <c r="K408" s="41"/>
      <c r="L408" s="10">
        <v>0</v>
      </c>
      <c r="M408" s="41"/>
      <c r="N408" s="41"/>
      <c r="O408" s="41"/>
      <c r="P408" s="37">
        <v>0</v>
      </c>
      <c r="XEY408"/>
      <c r="XEZ408"/>
      <c r="XFA408"/>
      <c r="XFB408"/>
      <c r="XFC408"/>
    </row>
    <row r="409" s="7" customFormat="1" ht="18" customHeight="1" spans="1:16383">
      <c r="A409" s="21">
        <v>44786</v>
      </c>
      <c r="B409" s="10" t="s">
        <v>580</v>
      </c>
      <c r="C409" s="26">
        <v>96186959405</v>
      </c>
      <c r="D409" s="36" t="str">
        <f>VLOOKUP(C409,荣耀全明星主播名单!B:C,2,0)</f>
        <v>极光</v>
      </c>
      <c r="E409" s="29">
        <v>0</v>
      </c>
      <c r="F409" s="37">
        <v>0</v>
      </c>
      <c r="G409" s="10">
        <v>0</v>
      </c>
      <c r="H409" s="10">
        <v>0</v>
      </c>
      <c r="I409" s="10">
        <v>0</v>
      </c>
      <c r="J409" s="10">
        <v>1</v>
      </c>
      <c r="K409" s="41"/>
      <c r="L409" s="10">
        <v>0</v>
      </c>
      <c r="M409" s="41"/>
      <c r="N409" s="41"/>
      <c r="O409" s="41"/>
      <c r="P409" s="37">
        <v>0</v>
      </c>
      <c r="XEY409"/>
      <c r="XEZ409"/>
      <c r="XFA409"/>
      <c r="XFB409"/>
      <c r="XFC409"/>
    </row>
    <row r="410" s="7" customFormat="1" ht="18" customHeight="1" spans="1:16383">
      <c r="A410" s="21">
        <v>44786</v>
      </c>
      <c r="B410" s="10" t="s">
        <v>581</v>
      </c>
      <c r="C410" s="26">
        <v>97612848384</v>
      </c>
      <c r="D410" s="36" t="str">
        <f>VLOOKUP(C410,荣耀全明星主播名单!B:C,2,0)</f>
        <v>半夏</v>
      </c>
      <c r="E410" s="29">
        <v>0</v>
      </c>
      <c r="F410" s="37">
        <v>0</v>
      </c>
      <c r="G410" s="10">
        <v>0</v>
      </c>
      <c r="H410" s="10">
        <v>0</v>
      </c>
      <c r="I410" s="10">
        <v>0</v>
      </c>
      <c r="J410" s="10">
        <v>1</v>
      </c>
      <c r="K410" s="41"/>
      <c r="L410" s="10">
        <v>0</v>
      </c>
      <c r="M410" s="41"/>
      <c r="N410" s="41"/>
      <c r="O410" s="41"/>
      <c r="P410" s="37">
        <v>0</v>
      </c>
      <c r="XEY410"/>
      <c r="XEZ410"/>
      <c r="XFA410"/>
      <c r="XFB410"/>
      <c r="XFC410"/>
    </row>
    <row r="411" s="7" customFormat="1" ht="18" customHeight="1" spans="1:16383">
      <c r="A411" s="21">
        <v>44786</v>
      </c>
      <c r="B411" s="10" t="s">
        <v>583</v>
      </c>
      <c r="C411" s="26" t="s">
        <v>553</v>
      </c>
      <c r="D411" s="36" t="str">
        <f>VLOOKUP(C411,荣耀全明星主播名单!B:C,2,0)</f>
        <v>7KU文化</v>
      </c>
      <c r="E411" s="29">
        <v>0</v>
      </c>
      <c r="F411" s="37">
        <v>200.46666</v>
      </c>
      <c r="G411" s="10">
        <v>0</v>
      </c>
      <c r="H411" s="10">
        <v>0</v>
      </c>
      <c r="I411" s="10">
        <v>0</v>
      </c>
      <c r="J411" s="10">
        <v>0</v>
      </c>
      <c r="K411" s="41"/>
      <c r="L411" s="10">
        <v>971</v>
      </c>
      <c r="M411" s="41"/>
      <c r="N411" s="41"/>
      <c r="O411" s="41"/>
      <c r="P411" s="37">
        <v>18.12315</v>
      </c>
      <c r="XEY411"/>
      <c r="XEZ411"/>
      <c r="XFA411"/>
      <c r="XFB411"/>
      <c r="XFC411"/>
    </row>
    <row r="412" s="7" customFormat="1" ht="18" customHeight="1" spans="1:16383">
      <c r="A412" s="21">
        <v>44786</v>
      </c>
      <c r="B412" s="10" t="s">
        <v>558</v>
      </c>
      <c r="C412" s="26" t="s">
        <v>559</v>
      </c>
      <c r="D412" s="36" t="str">
        <f>VLOOKUP(C412,荣耀全明星主播名单!B:C,2,0)</f>
        <v>半夏</v>
      </c>
      <c r="E412" s="29">
        <v>0</v>
      </c>
      <c r="F412" s="37">
        <v>0</v>
      </c>
      <c r="G412" s="10">
        <v>0</v>
      </c>
      <c r="H412" s="10">
        <v>0</v>
      </c>
      <c r="I412" s="10">
        <v>0</v>
      </c>
      <c r="J412" s="10">
        <v>1</v>
      </c>
      <c r="K412" s="41"/>
      <c r="L412" s="10">
        <v>0</v>
      </c>
      <c r="M412" s="41"/>
      <c r="N412" s="41"/>
      <c r="O412" s="41"/>
      <c r="P412" s="37">
        <v>0</v>
      </c>
      <c r="XEY412"/>
      <c r="XEZ412"/>
      <c r="XFA412"/>
      <c r="XFB412"/>
      <c r="XFC412"/>
    </row>
    <row r="413" s="7" customFormat="1" ht="18" customHeight="1" spans="1:16383">
      <c r="A413" s="21">
        <v>44786</v>
      </c>
      <c r="B413" s="10" t="s">
        <v>565</v>
      </c>
      <c r="C413" s="26" t="s">
        <v>566</v>
      </c>
      <c r="D413" s="36" t="str">
        <f>VLOOKUP(C413,荣耀全明星主播名单!B:C,2,0)</f>
        <v>极光</v>
      </c>
      <c r="E413" s="29">
        <v>0</v>
      </c>
      <c r="F413" s="37">
        <v>16.93332</v>
      </c>
      <c r="G413" s="10">
        <v>0</v>
      </c>
      <c r="H413" s="10">
        <v>0</v>
      </c>
      <c r="I413" s="10">
        <v>0</v>
      </c>
      <c r="J413" s="10">
        <v>0</v>
      </c>
      <c r="K413" s="41"/>
      <c r="L413" s="10">
        <v>20</v>
      </c>
      <c r="M413" s="41"/>
      <c r="N413" s="41"/>
      <c r="O413" s="41"/>
      <c r="P413" s="37">
        <v>0.157895</v>
      </c>
      <c r="XEY413"/>
      <c r="XEZ413"/>
      <c r="XFA413"/>
      <c r="XFB413"/>
      <c r="XFC413"/>
    </row>
    <row r="414" s="7" customFormat="1" ht="18" customHeight="1" spans="1:16383">
      <c r="A414" s="21">
        <v>44786</v>
      </c>
      <c r="B414" s="10" t="s">
        <v>540</v>
      </c>
      <c r="C414" s="26" t="s">
        <v>541</v>
      </c>
      <c r="D414" s="36" t="str">
        <f>VLOOKUP(C414,荣耀全明星主播名单!B:C,2,0)</f>
        <v>半夏</v>
      </c>
      <c r="E414" s="29">
        <v>0</v>
      </c>
      <c r="F414" s="37">
        <v>192.83334</v>
      </c>
      <c r="G414" s="10">
        <v>4</v>
      </c>
      <c r="H414" s="10">
        <v>0</v>
      </c>
      <c r="I414" s="10">
        <v>0</v>
      </c>
      <c r="J414" s="10">
        <v>1</v>
      </c>
      <c r="K414" s="41"/>
      <c r="L414" s="10">
        <v>664</v>
      </c>
      <c r="M414" s="41"/>
      <c r="N414" s="41"/>
      <c r="O414" s="41"/>
      <c r="P414" s="37">
        <v>12.78238</v>
      </c>
      <c r="XEY414"/>
      <c r="XEZ414"/>
      <c r="XFA414"/>
      <c r="XFB414"/>
      <c r="XFC414"/>
    </row>
    <row r="415" s="7" customFormat="1" ht="18" customHeight="1" spans="1:16383">
      <c r="A415" s="21">
        <v>44786</v>
      </c>
      <c r="B415" s="10" t="s">
        <v>523</v>
      </c>
      <c r="C415" s="26">
        <v>64666808379</v>
      </c>
      <c r="D415" s="36" t="str">
        <f>VLOOKUP(C415,荣耀全明星主播名单!B:C,2,0)</f>
        <v>半夏</v>
      </c>
      <c r="E415" s="29">
        <v>0</v>
      </c>
      <c r="F415" s="37">
        <v>0</v>
      </c>
      <c r="G415" s="10">
        <v>0</v>
      </c>
      <c r="H415" s="10">
        <v>0</v>
      </c>
      <c r="I415" s="10">
        <v>0</v>
      </c>
      <c r="J415" s="10">
        <v>1</v>
      </c>
      <c r="K415" s="41"/>
      <c r="L415" s="10">
        <v>0</v>
      </c>
      <c r="M415" s="41"/>
      <c r="N415" s="41"/>
      <c r="O415" s="41"/>
      <c r="P415" s="37">
        <v>0</v>
      </c>
      <c r="XEY415"/>
      <c r="XEZ415"/>
      <c r="XFA415"/>
      <c r="XFB415"/>
      <c r="XFC415"/>
    </row>
    <row r="416" s="7" customFormat="1" ht="18" customHeight="1" spans="1:16383">
      <c r="A416" s="21">
        <v>44786</v>
      </c>
      <c r="B416" s="10" t="s">
        <v>572</v>
      </c>
      <c r="C416" s="26">
        <v>64934535567</v>
      </c>
      <c r="D416" s="36" t="str">
        <f>VLOOKUP(C416,荣耀全明星主播名单!B:C,2,0)</f>
        <v>7KU文化</v>
      </c>
      <c r="E416" s="29">
        <v>0</v>
      </c>
      <c r="F416" s="37">
        <v>119.65002</v>
      </c>
      <c r="G416" s="10">
        <v>0</v>
      </c>
      <c r="H416" s="10">
        <v>0</v>
      </c>
      <c r="I416" s="10">
        <v>0</v>
      </c>
      <c r="J416" s="10">
        <v>0</v>
      </c>
      <c r="K416" s="41"/>
      <c r="L416" s="10">
        <v>65</v>
      </c>
      <c r="M416" s="41"/>
      <c r="N416" s="41"/>
      <c r="O416" s="41"/>
      <c r="P416" s="37">
        <v>3.041322</v>
      </c>
      <c r="XEY416"/>
      <c r="XEZ416"/>
      <c r="XFA416"/>
      <c r="XFB416"/>
      <c r="XFC416"/>
    </row>
    <row r="417" s="7" customFormat="1" ht="18" customHeight="1" spans="1:16383">
      <c r="A417" s="21">
        <v>44786</v>
      </c>
      <c r="B417" s="10" t="s">
        <v>544</v>
      </c>
      <c r="C417" s="26" t="s">
        <v>545</v>
      </c>
      <c r="D417" s="36" t="str">
        <f>VLOOKUP(C417,荣耀全明星主播名单!B:C,2,0)</f>
        <v>7KU文化</v>
      </c>
      <c r="E417" s="29">
        <v>0</v>
      </c>
      <c r="F417" s="37">
        <v>489.85002</v>
      </c>
      <c r="G417" s="10">
        <v>0</v>
      </c>
      <c r="H417" s="10">
        <v>0</v>
      </c>
      <c r="I417" s="10">
        <v>0</v>
      </c>
      <c r="J417" s="10">
        <v>0</v>
      </c>
      <c r="K417" s="41"/>
      <c r="L417" s="10">
        <v>2571</v>
      </c>
      <c r="M417" s="41"/>
      <c r="N417" s="41"/>
      <c r="O417" s="41"/>
      <c r="P417" s="37">
        <v>26.10163</v>
      </c>
      <c r="XEY417"/>
      <c r="XEZ417"/>
      <c r="XFA417"/>
      <c r="XFB417"/>
      <c r="XFC417"/>
    </row>
    <row r="418" s="7" customFormat="1" ht="18" customHeight="1" spans="1:16383">
      <c r="A418" s="21">
        <v>44786</v>
      </c>
      <c r="B418" s="10" t="s">
        <v>534</v>
      </c>
      <c r="C418" s="26">
        <v>211521282780183</v>
      </c>
      <c r="D418" s="36" t="str">
        <f>VLOOKUP(C418,荣耀全明星主播名单!B:C,2,0)</f>
        <v>半夏</v>
      </c>
      <c r="E418" s="29">
        <v>99</v>
      </c>
      <c r="F418" s="37">
        <v>394.03332</v>
      </c>
      <c r="G418" s="10">
        <v>19</v>
      </c>
      <c r="H418" s="10">
        <v>4</v>
      </c>
      <c r="I418" s="10">
        <v>1</v>
      </c>
      <c r="J418" s="10">
        <v>3</v>
      </c>
      <c r="K418" s="41"/>
      <c r="L418" s="10">
        <v>1343</v>
      </c>
      <c r="M418" s="41"/>
      <c r="N418" s="41"/>
      <c r="O418" s="41"/>
      <c r="P418" s="37">
        <v>6.957071</v>
      </c>
      <c r="XEY418"/>
      <c r="XEZ418"/>
      <c r="XFA418"/>
      <c r="XFB418"/>
      <c r="XFC418"/>
    </row>
    <row r="419" s="7" customFormat="1" ht="18" customHeight="1" spans="1:16383">
      <c r="A419" s="21">
        <v>44786</v>
      </c>
      <c r="B419" s="10" t="s">
        <v>542</v>
      </c>
      <c r="C419" s="26" t="s">
        <v>543</v>
      </c>
      <c r="D419" s="36" t="str">
        <f>VLOOKUP(C419,荣耀全明星主播名单!B:C,2,0)</f>
        <v>半夏</v>
      </c>
      <c r="E419" s="29">
        <v>0</v>
      </c>
      <c r="F419" s="37">
        <v>0</v>
      </c>
      <c r="G419" s="10">
        <v>0</v>
      </c>
      <c r="H419" s="10">
        <v>0</v>
      </c>
      <c r="I419" s="10">
        <v>0</v>
      </c>
      <c r="J419" s="10">
        <v>1</v>
      </c>
      <c r="K419" s="41"/>
      <c r="L419" s="10">
        <v>0</v>
      </c>
      <c r="M419" s="41"/>
      <c r="N419" s="41"/>
      <c r="O419" s="41"/>
      <c r="P419" s="37">
        <v>0</v>
      </c>
      <c r="XEY419"/>
      <c r="XEZ419"/>
      <c r="XFA419"/>
      <c r="XFB419"/>
      <c r="XFC419"/>
    </row>
    <row r="420" s="7" customFormat="1" ht="18" customHeight="1" spans="1:16383">
      <c r="A420" s="8" t="s">
        <v>60</v>
      </c>
      <c r="B420" s="8"/>
      <c r="C420" s="8"/>
      <c r="D420" s="8"/>
      <c r="E420" s="38">
        <f t="shared" ref="E420:P420" si="18">SUM(E396:E419)</f>
        <v>114</v>
      </c>
      <c r="F420" s="35">
        <f t="shared" si="18"/>
        <v>2624.0667</v>
      </c>
      <c r="G420" s="39">
        <f t="shared" si="18"/>
        <v>27</v>
      </c>
      <c r="H420" s="39">
        <f t="shared" si="18"/>
        <v>8</v>
      </c>
      <c r="I420" s="39">
        <f t="shared" si="18"/>
        <v>2</v>
      </c>
      <c r="J420" s="39">
        <f t="shared" si="18"/>
        <v>27</v>
      </c>
      <c r="K420" s="39">
        <f t="shared" si="18"/>
        <v>0</v>
      </c>
      <c r="L420" s="39">
        <f t="shared" si="18"/>
        <v>14445</v>
      </c>
      <c r="M420" s="39">
        <f t="shared" si="18"/>
        <v>0</v>
      </c>
      <c r="N420" s="39">
        <f t="shared" si="18"/>
        <v>0</v>
      </c>
      <c r="O420" s="39">
        <f t="shared" si="18"/>
        <v>0</v>
      </c>
      <c r="P420" s="39">
        <f t="shared" si="18"/>
        <v>158.684239</v>
      </c>
      <c r="XEY420"/>
      <c r="XEZ420"/>
      <c r="XFA420"/>
      <c r="XFB420"/>
      <c r="XFC420"/>
    </row>
    <row r="421" s="7" customFormat="1" ht="18" customHeight="1" spans="1:16383">
      <c r="A421" s="21">
        <v>44785</v>
      </c>
      <c r="B421" s="10" t="s">
        <v>586</v>
      </c>
      <c r="C421" s="26" t="s">
        <v>553</v>
      </c>
      <c r="D421" s="36" t="str">
        <f>VLOOKUP(C421,荣耀全明星主播名单!B:C,2,0)</f>
        <v>7KU文化</v>
      </c>
      <c r="E421" s="29">
        <v>0</v>
      </c>
      <c r="F421" s="37">
        <v>232.90002</v>
      </c>
      <c r="G421" s="10">
        <v>0</v>
      </c>
      <c r="H421" s="10">
        <v>0</v>
      </c>
      <c r="I421" s="10">
        <v>0</v>
      </c>
      <c r="J421" s="10">
        <v>0</v>
      </c>
      <c r="K421" s="41"/>
      <c r="L421" s="10">
        <v>2653</v>
      </c>
      <c r="M421" s="41"/>
      <c r="N421" s="41"/>
      <c r="O421" s="41"/>
      <c r="P421" s="37">
        <v>56.62979</v>
      </c>
      <c r="XEY421"/>
      <c r="XEZ421"/>
      <c r="XFA421"/>
      <c r="XFB421"/>
      <c r="XFC421"/>
    </row>
    <row r="422" s="7" customFormat="1" ht="18" customHeight="1" spans="1:16383">
      <c r="A422" s="21">
        <v>44785</v>
      </c>
      <c r="B422" s="10" t="s">
        <v>572</v>
      </c>
      <c r="C422" s="26">
        <v>64934535567</v>
      </c>
      <c r="D422" s="36" t="str">
        <f>VLOOKUP(C422,荣耀全明星主播名单!B:C,2,0)</f>
        <v>7KU文化</v>
      </c>
      <c r="E422" s="29">
        <v>0</v>
      </c>
      <c r="F422" s="37">
        <v>651.7998</v>
      </c>
      <c r="G422" s="10">
        <v>0</v>
      </c>
      <c r="H422" s="10">
        <v>0</v>
      </c>
      <c r="I422" s="10">
        <v>0</v>
      </c>
      <c r="J422" s="10">
        <v>0</v>
      </c>
      <c r="K422" s="41"/>
      <c r="L422" s="10">
        <v>337</v>
      </c>
      <c r="M422" s="41"/>
      <c r="N422" s="41"/>
      <c r="O422" s="41"/>
      <c r="P422" s="37">
        <v>2.4414</v>
      </c>
      <c r="XEY422"/>
      <c r="XEZ422"/>
      <c r="XFA422"/>
      <c r="XFB422"/>
      <c r="XFC422"/>
    </row>
    <row r="423" s="7" customFormat="1" ht="18" customHeight="1" spans="1:16383">
      <c r="A423" s="21">
        <v>44785</v>
      </c>
      <c r="B423" s="10" t="s">
        <v>542</v>
      </c>
      <c r="C423" s="26" t="s">
        <v>543</v>
      </c>
      <c r="D423" s="36" t="str">
        <f>VLOOKUP(C423,荣耀全明星主播名单!B:C,2,0)</f>
        <v>半夏</v>
      </c>
      <c r="E423" s="29">
        <v>0</v>
      </c>
      <c r="F423" s="37">
        <v>0</v>
      </c>
      <c r="G423" s="10">
        <v>0</v>
      </c>
      <c r="H423" s="10">
        <v>0</v>
      </c>
      <c r="I423" s="10">
        <v>0</v>
      </c>
      <c r="J423" s="10">
        <v>1</v>
      </c>
      <c r="K423" s="41"/>
      <c r="L423" s="10">
        <v>0</v>
      </c>
      <c r="M423" s="41"/>
      <c r="N423" s="41"/>
      <c r="O423" s="41"/>
      <c r="P423" s="37">
        <v>0</v>
      </c>
      <c r="XEY423"/>
      <c r="XEZ423"/>
      <c r="XFA423"/>
      <c r="XFB423"/>
      <c r="XFC423"/>
    </row>
    <row r="424" s="7" customFormat="1" ht="18" customHeight="1" spans="1:16383">
      <c r="A424" s="21">
        <v>44785</v>
      </c>
      <c r="B424" s="10" t="s">
        <v>536</v>
      </c>
      <c r="C424" s="26" t="s">
        <v>537</v>
      </c>
      <c r="D424" s="36" t="str">
        <f>VLOOKUP(C424,荣耀全明星主播名单!B:C,2,0)</f>
        <v>鲸娱互娱</v>
      </c>
      <c r="E424" s="29">
        <v>9</v>
      </c>
      <c r="F424" s="37">
        <v>349.65</v>
      </c>
      <c r="G424" s="10">
        <v>10</v>
      </c>
      <c r="H424" s="10">
        <v>5</v>
      </c>
      <c r="I424" s="10">
        <v>1</v>
      </c>
      <c r="J424" s="10">
        <v>4</v>
      </c>
      <c r="K424" s="41"/>
      <c r="L424" s="10">
        <v>2235</v>
      </c>
      <c r="M424" s="41"/>
      <c r="N424" s="41"/>
      <c r="O424" s="41"/>
      <c r="P424" s="37">
        <v>40.16193</v>
      </c>
      <c r="XEY424"/>
      <c r="XEZ424"/>
      <c r="XFA424"/>
      <c r="XFB424"/>
      <c r="XFC424"/>
    </row>
    <row r="425" s="7" customFormat="1" ht="18" customHeight="1" spans="1:16383">
      <c r="A425" s="21">
        <v>44785</v>
      </c>
      <c r="B425" s="10" t="s">
        <v>544</v>
      </c>
      <c r="C425" s="26" t="s">
        <v>545</v>
      </c>
      <c r="D425" s="36" t="str">
        <f>VLOOKUP(C425,荣耀全明星主播名单!B:C,2,0)</f>
        <v>7KU文化</v>
      </c>
      <c r="E425" s="29">
        <v>0</v>
      </c>
      <c r="F425" s="37">
        <v>360.79998</v>
      </c>
      <c r="G425" s="10">
        <v>0</v>
      </c>
      <c r="H425" s="10">
        <v>0</v>
      </c>
      <c r="I425" s="10">
        <v>0</v>
      </c>
      <c r="J425" s="10">
        <v>0</v>
      </c>
      <c r="K425" s="41"/>
      <c r="L425" s="10">
        <v>1887</v>
      </c>
      <c r="M425" s="41"/>
      <c r="N425" s="41"/>
      <c r="O425" s="41"/>
      <c r="P425" s="37">
        <v>20.27901</v>
      </c>
      <c r="XEY425"/>
      <c r="XEZ425"/>
      <c r="XFA425"/>
      <c r="XFB425"/>
      <c r="XFC425"/>
    </row>
    <row r="426" s="7" customFormat="1" ht="18" customHeight="1" spans="1:16383">
      <c r="A426" s="21">
        <v>44785</v>
      </c>
      <c r="B426" s="10" t="s">
        <v>534</v>
      </c>
      <c r="C426" s="26">
        <v>211521282780183</v>
      </c>
      <c r="D426" s="36" t="str">
        <f>VLOOKUP(C426,荣耀全明星主播名单!B:C,2,0)</f>
        <v>半夏</v>
      </c>
      <c r="E426" s="29">
        <v>146</v>
      </c>
      <c r="F426" s="37">
        <v>484.13334</v>
      </c>
      <c r="G426" s="10">
        <v>34</v>
      </c>
      <c r="H426" s="10">
        <v>7</v>
      </c>
      <c r="I426" s="10">
        <v>1</v>
      </c>
      <c r="J426" s="10">
        <v>4</v>
      </c>
      <c r="K426" s="41"/>
      <c r="L426" s="10">
        <v>2131</v>
      </c>
      <c r="M426" s="41"/>
      <c r="N426" s="41"/>
      <c r="O426" s="41"/>
      <c r="P426" s="37">
        <v>8.098765</v>
      </c>
      <c r="XEY426"/>
      <c r="XEZ426"/>
      <c r="XFA426"/>
      <c r="XFB426"/>
      <c r="XFC426"/>
    </row>
    <row r="427" s="7" customFormat="1" ht="18" customHeight="1" spans="1:16383">
      <c r="A427" s="21">
        <v>44785</v>
      </c>
      <c r="B427" s="10" t="s">
        <v>546</v>
      </c>
      <c r="C427" s="26">
        <v>51257950986</v>
      </c>
      <c r="D427" s="36" t="str">
        <f>VLOOKUP(C427,荣耀全明星主播名单!B:C,2,0)</f>
        <v>半夏</v>
      </c>
      <c r="E427" s="29">
        <v>0</v>
      </c>
      <c r="F427" s="37">
        <v>0</v>
      </c>
      <c r="G427" s="10">
        <v>0</v>
      </c>
      <c r="H427" s="10">
        <v>0</v>
      </c>
      <c r="I427" s="10">
        <v>0</v>
      </c>
      <c r="J427" s="10">
        <v>2</v>
      </c>
      <c r="K427" s="41"/>
      <c r="L427" s="10">
        <v>0</v>
      </c>
      <c r="M427" s="41"/>
      <c r="N427" s="41"/>
      <c r="O427" s="41"/>
      <c r="P427" s="37">
        <v>0</v>
      </c>
      <c r="XEY427"/>
      <c r="XEZ427"/>
      <c r="XFA427"/>
      <c r="XFB427"/>
      <c r="XFC427"/>
    </row>
    <row r="428" s="7" customFormat="1" ht="18" customHeight="1" spans="1:16383">
      <c r="A428" s="21">
        <v>44785</v>
      </c>
      <c r="B428" s="10" t="s">
        <v>549</v>
      </c>
      <c r="C428" s="26">
        <v>97081440375</v>
      </c>
      <c r="D428" s="36" t="str">
        <f>VLOOKUP(C428,荣耀全明星主播名单!B:C,2,0)</f>
        <v>7KU文化</v>
      </c>
      <c r="E428" s="29">
        <v>0</v>
      </c>
      <c r="F428" s="37">
        <v>280.65</v>
      </c>
      <c r="G428" s="10">
        <v>0</v>
      </c>
      <c r="H428" s="10">
        <v>0</v>
      </c>
      <c r="I428" s="10">
        <v>0</v>
      </c>
      <c r="J428" s="10">
        <v>0</v>
      </c>
      <c r="K428" s="41"/>
      <c r="L428" s="10">
        <v>11391</v>
      </c>
      <c r="M428" s="41"/>
      <c r="N428" s="41"/>
      <c r="O428" s="41"/>
      <c r="P428" s="37">
        <v>130.0526</v>
      </c>
      <c r="XEY428"/>
      <c r="XEZ428"/>
      <c r="XFA428"/>
      <c r="XFB428"/>
      <c r="XFC428"/>
    </row>
    <row r="429" s="7" customFormat="1" ht="18" customHeight="1" spans="1:16383">
      <c r="A429" s="21">
        <v>44785</v>
      </c>
      <c r="B429" s="10" t="s">
        <v>528</v>
      </c>
      <c r="C429" s="26" t="s">
        <v>529</v>
      </c>
      <c r="D429" s="36" t="str">
        <f>VLOOKUP(C429,荣耀全明星主播名单!B:C,2,0)</f>
        <v>半夏</v>
      </c>
      <c r="E429" s="29">
        <v>60</v>
      </c>
      <c r="F429" s="37">
        <v>0</v>
      </c>
      <c r="G429" s="10">
        <v>0</v>
      </c>
      <c r="H429" s="10">
        <v>0</v>
      </c>
      <c r="I429" s="10">
        <v>1</v>
      </c>
      <c r="J429" s="10">
        <v>4</v>
      </c>
      <c r="K429" s="41"/>
      <c r="L429" s="10">
        <v>0</v>
      </c>
      <c r="M429" s="41"/>
      <c r="N429" s="41"/>
      <c r="O429" s="41"/>
      <c r="P429" s="37">
        <v>0</v>
      </c>
      <c r="XEY429"/>
      <c r="XEZ429"/>
      <c r="XFA429"/>
      <c r="XFB429"/>
      <c r="XFC429"/>
    </row>
    <row r="430" s="7" customFormat="1" ht="18" customHeight="1" spans="1:16383">
      <c r="A430" s="21">
        <v>44785</v>
      </c>
      <c r="B430" s="10" t="s">
        <v>565</v>
      </c>
      <c r="C430" s="26" t="s">
        <v>566</v>
      </c>
      <c r="D430" s="36" t="str">
        <f>VLOOKUP(C430,荣耀全明星主播名单!B:C,2,0)</f>
        <v>极光</v>
      </c>
      <c r="E430" s="29">
        <v>0</v>
      </c>
      <c r="F430" s="37">
        <v>96.85002</v>
      </c>
      <c r="G430" s="10">
        <v>0</v>
      </c>
      <c r="H430" s="10">
        <v>0</v>
      </c>
      <c r="I430" s="10">
        <v>0</v>
      </c>
      <c r="J430" s="10">
        <v>0</v>
      </c>
      <c r="K430" s="41"/>
      <c r="L430" s="10">
        <v>73</v>
      </c>
      <c r="M430" s="41"/>
      <c r="N430" s="41"/>
      <c r="O430" s="41"/>
      <c r="P430" s="37">
        <v>0.402062</v>
      </c>
      <c r="XEY430"/>
      <c r="XEZ430"/>
      <c r="XFA430"/>
      <c r="XFB430"/>
      <c r="XFC430"/>
    </row>
    <row r="431" s="7" customFormat="1" ht="18" customHeight="1" spans="1:16383">
      <c r="A431" s="21">
        <v>44785</v>
      </c>
      <c r="B431" s="10" t="s">
        <v>584</v>
      </c>
      <c r="C431" s="26">
        <v>760517898019347</v>
      </c>
      <c r="D431" s="36" t="str">
        <f>VLOOKUP(C431,荣耀全明星主播名单!B:C,2,0)</f>
        <v>半夏</v>
      </c>
      <c r="E431" s="29">
        <v>0</v>
      </c>
      <c r="F431" s="37">
        <v>0</v>
      </c>
      <c r="G431" s="10">
        <v>0</v>
      </c>
      <c r="H431" s="10">
        <v>0</v>
      </c>
      <c r="I431" s="10">
        <v>0</v>
      </c>
      <c r="J431" s="10">
        <v>1</v>
      </c>
      <c r="K431" s="41"/>
      <c r="L431" s="10">
        <v>0</v>
      </c>
      <c r="M431" s="41"/>
      <c r="N431" s="41"/>
      <c r="O431" s="41"/>
      <c r="P431" s="37">
        <v>0</v>
      </c>
      <c r="XEY431"/>
      <c r="XEZ431"/>
      <c r="XFA431"/>
      <c r="XFB431"/>
      <c r="XFC431"/>
    </row>
    <row r="432" s="7" customFormat="1" ht="18" customHeight="1" spans="1:16383">
      <c r="A432" s="21">
        <v>44785</v>
      </c>
      <c r="B432" s="10" t="s">
        <v>548</v>
      </c>
      <c r="C432" s="26">
        <v>102169160654</v>
      </c>
      <c r="D432" s="36" t="str">
        <f>VLOOKUP(C432,荣耀全明星主播名单!B:C,2,0)</f>
        <v>半夏</v>
      </c>
      <c r="E432" s="29">
        <v>0</v>
      </c>
      <c r="F432" s="37">
        <v>102.58332</v>
      </c>
      <c r="G432" s="10">
        <v>0</v>
      </c>
      <c r="H432" s="10">
        <v>0</v>
      </c>
      <c r="I432" s="10">
        <v>0</v>
      </c>
      <c r="J432" s="10">
        <v>0</v>
      </c>
      <c r="K432" s="41"/>
      <c r="L432" s="10">
        <v>320</v>
      </c>
      <c r="M432" s="41"/>
      <c r="N432" s="41"/>
      <c r="O432" s="41"/>
      <c r="P432" s="37">
        <v>3.207547</v>
      </c>
      <c r="XEY432"/>
      <c r="XEZ432"/>
      <c r="XFA432"/>
      <c r="XFB432"/>
      <c r="XFC432"/>
    </row>
    <row r="433" s="7" customFormat="1" ht="18" customHeight="1" spans="1:16383">
      <c r="A433" s="21">
        <v>44785</v>
      </c>
      <c r="B433" s="10" t="s">
        <v>581</v>
      </c>
      <c r="C433" s="26">
        <v>97612848384</v>
      </c>
      <c r="D433" s="36" t="str">
        <f>VLOOKUP(C433,荣耀全明星主播名单!B:C,2,0)</f>
        <v>半夏</v>
      </c>
      <c r="E433" s="29">
        <v>0</v>
      </c>
      <c r="F433" s="37">
        <v>0</v>
      </c>
      <c r="G433" s="10">
        <v>0</v>
      </c>
      <c r="H433" s="10">
        <v>0</v>
      </c>
      <c r="I433" s="10">
        <v>0</v>
      </c>
      <c r="J433" s="10">
        <v>1</v>
      </c>
      <c r="K433" s="41"/>
      <c r="L433" s="10">
        <v>0</v>
      </c>
      <c r="M433" s="41"/>
      <c r="N433" s="41"/>
      <c r="O433" s="41"/>
      <c r="P433" s="37">
        <v>0</v>
      </c>
      <c r="XEY433"/>
      <c r="XEZ433"/>
      <c r="XFA433"/>
      <c r="XFB433"/>
      <c r="XFC433"/>
    </row>
    <row r="434" s="7" customFormat="1" ht="18" customHeight="1" spans="1:16383">
      <c r="A434" s="21">
        <v>44785</v>
      </c>
      <c r="B434" s="10" t="s">
        <v>582</v>
      </c>
      <c r="C434" s="26">
        <v>111166163440</v>
      </c>
      <c r="D434" s="36" t="str">
        <f>VLOOKUP(C434,荣耀全明星主播名单!B:C,2,0)</f>
        <v>7KU文化</v>
      </c>
      <c r="E434" s="29">
        <v>0</v>
      </c>
      <c r="F434" s="37">
        <v>354.93336</v>
      </c>
      <c r="G434" s="10">
        <v>1</v>
      </c>
      <c r="H434" s="10">
        <v>0</v>
      </c>
      <c r="I434" s="10">
        <v>0</v>
      </c>
      <c r="J434" s="10">
        <v>0</v>
      </c>
      <c r="K434" s="41"/>
      <c r="L434" s="10">
        <v>5977</v>
      </c>
      <c r="M434" s="41"/>
      <c r="N434" s="41"/>
      <c r="O434" s="41"/>
      <c r="P434" s="37">
        <v>44.74302</v>
      </c>
      <c r="XEY434"/>
      <c r="XEZ434"/>
      <c r="XFA434"/>
      <c r="XFB434"/>
      <c r="XFC434"/>
    </row>
    <row r="435" s="7" customFormat="1" ht="18" customHeight="1" spans="1:16383">
      <c r="A435" s="21">
        <v>44785</v>
      </c>
      <c r="B435" s="10" t="s">
        <v>578</v>
      </c>
      <c r="C435" s="26" t="s">
        <v>579</v>
      </c>
      <c r="D435" s="36" t="str">
        <f>VLOOKUP(C435,荣耀全明星主播名单!B:C,2,0)</f>
        <v>7KU文化</v>
      </c>
      <c r="E435" s="29">
        <v>0</v>
      </c>
      <c r="F435" s="37">
        <v>0</v>
      </c>
      <c r="G435" s="10">
        <v>0</v>
      </c>
      <c r="H435" s="10">
        <v>0</v>
      </c>
      <c r="I435" s="10">
        <v>0</v>
      </c>
      <c r="J435" s="10">
        <v>1</v>
      </c>
      <c r="K435" s="41"/>
      <c r="L435" s="10">
        <v>0</v>
      </c>
      <c r="M435" s="41"/>
      <c r="N435" s="41"/>
      <c r="O435" s="41"/>
      <c r="P435" s="37">
        <v>0</v>
      </c>
      <c r="XEY435"/>
      <c r="XEZ435"/>
      <c r="XFA435"/>
      <c r="XFB435"/>
      <c r="XFC435"/>
    </row>
    <row r="436" s="7" customFormat="1" ht="18" customHeight="1" spans="1:16383">
      <c r="A436" s="21">
        <v>44785</v>
      </c>
      <c r="B436" s="10" t="s">
        <v>530</v>
      </c>
      <c r="C436" s="26" t="s">
        <v>531</v>
      </c>
      <c r="D436" s="36" t="str">
        <f>VLOOKUP(C436,荣耀全明星主播名单!B:C,2,0)</f>
        <v>京游</v>
      </c>
      <c r="E436" s="29">
        <v>0</v>
      </c>
      <c r="F436" s="37">
        <v>0</v>
      </c>
      <c r="G436" s="10">
        <v>0</v>
      </c>
      <c r="H436" s="10">
        <v>0</v>
      </c>
      <c r="I436" s="10">
        <v>0</v>
      </c>
      <c r="J436" s="10">
        <v>1</v>
      </c>
      <c r="K436" s="41"/>
      <c r="L436" s="10">
        <v>0</v>
      </c>
      <c r="M436" s="41"/>
      <c r="N436" s="41"/>
      <c r="O436" s="41"/>
      <c r="P436" s="37">
        <v>0</v>
      </c>
      <c r="XEY436"/>
      <c r="XEZ436"/>
      <c r="XFA436"/>
      <c r="XFB436"/>
      <c r="XFC436"/>
    </row>
    <row r="437" s="7" customFormat="1" ht="18" customHeight="1" spans="1:16383">
      <c r="A437" s="21">
        <v>44785</v>
      </c>
      <c r="B437" s="10" t="s">
        <v>540</v>
      </c>
      <c r="C437" s="26" t="s">
        <v>541</v>
      </c>
      <c r="D437" s="36" t="str">
        <f>VLOOKUP(C437,荣耀全明星主播名单!B:C,2,0)</f>
        <v>半夏</v>
      </c>
      <c r="E437" s="29">
        <v>0</v>
      </c>
      <c r="F437" s="37">
        <v>87.11664</v>
      </c>
      <c r="G437" s="10">
        <v>2</v>
      </c>
      <c r="H437" s="10">
        <v>0</v>
      </c>
      <c r="I437" s="10">
        <v>0</v>
      </c>
      <c r="J437" s="10">
        <v>2</v>
      </c>
      <c r="K437" s="41"/>
      <c r="L437" s="10">
        <v>299</v>
      </c>
      <c r="M437" s="41"/>
      <c r="N437" s="41"/>
      <c r="O437" s="41"/>
      <c r="P437" s="37">
        <v>7.818182</v>
      </c>
      <c r="XEY437"/>
      <c r="XEZ437"/>
      <c r="XFA437"/>
      <c r="XFB437"/>
      <c r="XFC437"/>
    </row>
    <row r="438" s="7" customFormat="1" ht="18" customHeight="1" spans="1:16383">
      <c r="A438" s="21">
        <v>44785</v>
      </c>
      <c r="B438" s="10" t="s">
        <v>580</v>
      </c>
      <c r="C438" s="26">
        <v>96186959405</v>
      </c>
      <c r="D438" s="36" t="str">
        <f>VLOOKUP(C438,荣耀全明星主播名单!B:C,2,0)</f>
        <v>极光</v>
      </c>
      <c r="E438" s="29">
        <v>98</v>
      </c>
      <c r="F438" s="37">
        <v>0</v>
      </c>
      <c r="G438" s="10">
        <v>0</v>
      </c>
      <c r="H438" s="10">
        <v>0</v>
      </c>
      <c r="I438" s="10">
        <v>1</v>
      </c>
      <c r="J438" s="10">
        <v>1</v>
      </c>
      <c r="K438" s="41"/>
      <c r="L438" s="10">
        <v>0</v>
      </c>
      <c r="M438" s="41"/>
      <c r="N438" s="41"/>
      <c r="O438" s="41"/>
      <c r="P438" s="37">
        <v>0</v>
      </c>
      <c r="XEY438"/>
      <c r="XEZ438"/>
      <c r="XFA438"/>
      <c r="XFB438"/>
      <c r="XFC438"/>
    </row>
    <row r="439" s="7" customFormat="1" ht="18" customHeight="1" spans="1:16383">
      <c r="A439" s="21">
        <v>44785</v>
      </c>
      <c r="B439" s="10" t="s">
        <v>562</v>
      </c>
      <c r="C439" s="26">
        <v>54275663493</v>
      </c>
      <c r="D439" s="36" t="str">
        <f>VLOOKUP(C439,荣耀全明星主播名单!B:C,2,0)</f>
        <v>半夏</v>
      </c>
      <c r="E439" s="29">
        <v>0</v>
      </c>
      <c r="F439" s="37">
        <v>0</v>
      </c>
      <c r="G439" s="10">
        <v>0</v>
      </c>
      <c r="H439" s="10">
        <v>0</v>
      </c>
      <c r="I439" s="10">
        <v>0</v>
      </c>
      <c r="J439" s="10">
        <v>2</v>
      </c>
      <c r="K439" s="41"/>
      <c r="L439" s="10">
        <v>0</v>
      </c>
      <c r="M439" s="41"/>
      <c r="N439" s="41"/>
      <c r="O439" s="41"/>
      <c r="P439" s="37">
        <v>0</v>
      </c>
      <c r="XEY439"/>
      <c r="XEZ439"/>
      <c r="XFA439"/>
      <c r="XFB439"/>
      <c r="XFC439"/>
    </row>
    <row r="440" s="7" customFormat="1" ht="18" customHeight="1" spans="1:16383">
      <c r="A440" s="21">
        <v>44785</v>
      </c>
      <c r="B440" s="10" t="s">
        <v>533</v>
      </c>
      <c r="C440" s="26">
        <v>96545830246</v>
      </c>
      <c r="D440" s="36" t="str">
        <f>VLOOKUP(C440,荣耀全明星主播名单!B:C,2,0)</f>
        <v>半夏</v>
      </c>
      <c r="E440" s="29">
        <v>0</v>
      </c>
      <c r="F440" s="37">
        <v>0</v>
      </c>
      <c r="G440" s="10">
        <v>0</v>
      </c>
      <c r="H440" s="10">
        <v>0</v>
      </c>
      <c r="I440" s="10">
        <v>0</v>
      </c>
      <c r="J440" s="10">
        <v>1</v>
      </c>
      <c r="K440" s="41"/>
      <c r="L440" s="10">
        <v>0</v>
      </c>
      <c r="M440" s="41"/>
      <c r="N440" s="41"/>
      <c r="O440" s="41"/>
      <c r="P440" s="37">
        <v>0</v>
      </c>
      <c r="XEY440"/>
      <c r="XEZ440"/>
      <c r="XFA440"/>
      <c r="XFB440"/>
      <c r="XFC440"/>
    </row>
    <row r="441" s="7" customFormat="1" ht="18" customHeight="1" spans="1:16383">
      <c r="A441" s="21">
        <v>44785</v>
      </c>
      <c r="B441" s="10" t="s">
        <v>558</v>
      </c>
      <c r="C441" s="26" t="s">
        <v>559</v>
      </c>
      <c r="D441" s="36" t="str">
        <f>VLOOKUP(C441,荣耀全明星主播名单!B:C,2,0)</f>
        <v>半夏</v>
      </c>
      <c r="E441" s="29">
        <v>0</v>
      </c>
      <c r="F441" s="37">
        <v>0</v>
      </c>
      <c r="G441" s="10">
        <v>0</v>
      </c>
      <c r="H441" s="10">
        <v>0</v>
      </c>
      <c r="I441" s="10">
        <v>0</v>
      </c>
      <c r="J441" s="10">
        <v>1</v>
      </c>
      <c r="K441" s="41"/>
      <c r="L441" s="10">
        <v>0</v>
      </c>
      <c r="M441" s="41"/>
      <c r="N441" s="41"/>
      <c r="O441" s="41"/>
      <c r="P441" s="37">
        <v>0</v>
      </c>
      <c r="XEY441"/>
      <c r="XEZ441"/>
      <c r="XFA441"/>
      <c r="XFB441"/>
      <c r="XFC441"/>
    </row>
    <row r="442" s="7" customFormat="1" ht="18" customHeight="1" spans="1:16383">
      <c r="A442" s="21">
        <v>44785</v>
      </c>
      <c r="B442" s="10" t="s">
        <v>523</v>
      </c>
      <c r="C442" s="26">
        <v>64666808379</v>
      </c>
      <c r="D442" s="36" t="str">
        <f>VLOOKUP(C442,荣耀全明星主播名单!B:C,2,0)</f>
        <v>半夏</v>
      </c>
      <c r="E442" s="29">
        <v>0</v>
      </c>
      <c r="F442" s="37">
        <v>0</v>
      </c>
      <c r="G442" s="10">
        <v>0</v>
      </c>
      <c r="H442" s="10">
        <v>0</v>
      </c>
      <c r="I442" s="10">
        <v>0</v>
      </c>
      <c r="J442" s="10">
        <v>1</v>
      </c>
      <c r="K442" s="41"/>
      <c r="L442" s="10">
        <v>0</v>
      </c>
      <c r="M442" s="41"/>
      <c r="N442" s="41"/>
      <c r="O442" s="41"/>
      <c r="P442" s="37">
        <v>0</v>
      </c>
      <c r="XEY442"/>
      <c r="XEZ442"/>
      <c r="XFA442"/>
      <c r="XFB442"/>
      <c r="XFC442"/>
    </row>
    <row r="443" s="7" customFormat="1" ht="18" customHeight="1" spans="1:16383">
      <c r="A443" s="8" t="s">
        <v>61</v>
      </c>
      <c r="B443" s="8"/>
      <c r="C443" s="8"/>
      <c r="D443" s="8"/>
      <c r="E443" s="38">
        <f t="shared" ref="E443:P443" si="19">SUM(E421:E442)</f>
        <v>313</v>
      </c>
      <c r="F443" s="35">
        <f t="shared" si="19"/>
        <v>3001.41648</v>
      </c>
      <c r="G443" s="39">
        <f t="shared" si="19"/>
        <v>47</v>
      </c>
      <c r="H443" s="39">
        <f t="shared" si="19"/>
        <v>12</v>
      </c>
      <c r="I443" s="39">
        <f t="shared" si="19"/>
        <v>4</v>
      </c>
      <c r="J443" s="39">
        <f t="shared" si="19"/>
        <v>27</v>
      </c>
      <c r="K443" s="39">
        <f t="shared" si="19"/>
        <v>0</v>
      </c>
      <c r="L443" s="39">
        <f t="shared" si="19"/>
        <v>27303</v>
      </c>
      <c r="M443" s="39">
        <f t="shared" si="19"/>
        <v>0</v>
      </c>
      <c r="N443" s="39">
        <f t="shared" si="19"/>
        <v>0</v>
      </c>
      <c r="O443" s="39">
        <f t="shared" si="19"/>
        <v>0</v>
      </c>
      <c r="P443" s="39">
        <f t="shared" si="19"/>
        <v>313.834306</v>
      </c>
      <c r="XEY443"/>
      <c r="XEZ443"/>
      <c r="XFA443"/>
      <c r="XFB443"/>
      <c r="XFC443"/>
    </row>
    <row r="444" s="7" customFormat="1" ht="18" customHeight="1" spans="1:16383">
      <c r="A444" s="21">
        <v>44784</v>
      </c>
      <c r="B444" s="10" t="s">
        <v>558</v>
      </c>
      <c r="C444" s="26" t="s">
        <v>559</v>
      </c>
      <c r="D444" s="36" t="str">
        <f>VLOOKUP(C444,荣耀全明星主播名单!B:C,2,0)</f>
        <v>半夏</v>
      </c>
      <c r="E444" s="29">
        <v>0</v>
      </c>
      <c r="F444" s="37">
        <v>0</v>
      </c>
      <c r="G444" s="10">
        <v>0</v>
      </c>
      <c r="H444" s="10">
        <v>0</v>
      </c>
      <c r="I444" s="10">
        <v>0</v>
      </c>
      <c r="J444" s="10">
        <v>1</v>
      </c>
      <c r="K444" s="41"/>
      <c r="L444" s="10">
        <v>0</v>
      </c>
      <c r="M444" s="41"/>
      <c r="N444" s="41"/>
      <c r="O444" s="41"/>
      <c r="P444" s="37">
        <v>0</v>
      </c>
      <c r="XEY444"/>
      <c r="XEZ444"/>
      <c r="XFA444"/>
      <c r="XFB444"/>
      <c r="XFC444"/>
    </row>
    <row r="445" s="7" customFormat="1" ht="18" customHeight="1" spans="1:16383">
      <c r="A445" s="21">
        <v>44784</v>
      </c>
      <c r="B445" s="10" t="s">
        <v>572</v>
      </c>
      <c r="C445" s="26">
        <v>64934535567</v>
      </c>
      <c r="D445" s="36" t="str">
        <f>VLOOKUP(C445,荣耀全明星主播名单!B:C,2,0)</f>
        <v>7KU文化</v>
      </c>
      <c r="E445" s="29">
        <v>0</v>
      </c>
      <c r="F445" s="37">
        <v>249.10002</v>
      </c>
      <c r="G445" s="10">
        <v>0</v>
      </c>
      <c r="H445" s="10">
        <v>0</v>
      </c>
      <c r="I445" s="10">
        <v>0</v>
      </c>
      <c r="J445" s="10">
        <v>0</v>
      </c>
      <c r="K445" s="41"/>
      <c r="L445" s="10">
        <v>168</v>
      </c>
      <c r="M445" s="41"/>
      <c r="N445" s="41"/>
      <c r="O445" s="41"/>
      <c r="P445" s="37">
        <v>2.525896</v>
      </c>
      <c r="XEY445"/>
      <c r="XEZ445"/>
      <c r="XFA445"/>
      <c r="XFB445"/>
      <c r="XFC445"/>
    </row>
    <row r="446" s="7" customFormat="1" ht="18" customHeight="1" spans="1:16383">
      <c r="A446" s="21">
        <v>44784</v>
      </c>
      <c r="B446" s="10" t="s">
        <v>528</v>
      </c>
      <c r="C446" s="26" t="s">
        <v>529</v>
      </c>
      <c r="D446" s="36" t="str">
        <f>VLOOKUP(C446,荣耀全明星主播名单!B:C,2,0)</f>
        <v>半夏</v>
      </c>
      <c r="E446" s="29">
        <v>0</v>
      </c>
      <c r="F446" s="37">
        <v>0</v>
      </c>
      <c r="G446" s="10">
        <v>0</v>
      </c>
      <c r="H446" s="10">
        <v>0</v>
      </c>
      <c r="I446" s="10">
        <v>0</v>
      </c>
      <c r="J446" s="10">
        <v>4</v>
      </c>
      <c r="K446" s="41"/>
      <c r="L446" s="10">
        <v>0</v>
      </c>
      <c r="M446" s="41"/>
      <c r="N446" s="41"/>
      <c r="O446" s="41"/>
      <c r="P446" s="37">
        <v>0</v>
      </c>
      <c r="XEY446"/>
      <c r="XEZ446"/>
      <c r="XFA446"/>
      <c r="XFB446"/>
      <c r="XFC446"/>
    </row>
    <row r="447" s="7" customFormat="1" ht="18" customHeight="1" spans="1:16383">
      <c r="A447" s="21">
        <v>44784</v>
      </c>
      <c r="B447" s="10" t="s">
        <v>540</v>
      </c>
      <c r="C447" s="26" t="s">
        <v>541</v>
      </c>
      <c r="D447" s="36" t="str">
        <f>VLOOKUP(C447,荣耀全明星主播名单!B:C,2,0)</f>
        <v>半夏</v>
      </c>
      <c r="E447" s="29">
        <v>0</v>
      </c>
      <c r="F447" s="37">
        <v>0</v>
      </c>
      <c r="G447" s="10">
        <v>0</v>
      </c>
      <c r="H447" s="10">
        <v>0</v>
      </c>
      <c r="I447" s="10">
        <v>0</v>
      </c>
      <c r="J447" s="10">
        <v>2</v>
      </c>
      <c r="K447" s="41"/>
      <c r="L447" s="10">
        <v>0</v>
      </c>
      <c r="M447" s="41"/>
      <c r="N447" s="41"/>
      <c r="O447" s="41"/>
      <c r="P447" s="37">
        <v>0</v>
      </c>
      <c r="XEY447"/>
      <c r="XEZ447"/>
      <c r="XFA447"/>
      <c r="XFB447"/>
      <c r="XFC447"/>
    </row>
    <row r="448" s="7" customFormat="1" ht="18" customHeight="1" spans="1:16383">
      <c r="A448" s="21">
        <v>44784</v>
      </c>
      <c r="B448" s="10" t="s">
        <v>548</v>
      </c>
      <c r="C448" s="26">
        <v>102169160654</v>
      </c>
      <c r="D448" s="36" t="str">
        <f>VLOOKUP(C448,荣耀全明星主播名单!B:C,2,0)</f>
        <v>半夏</v>
      </c>
      <c r="E448" s="29">
        <v>0</v>
      </c>
      <c r="F448" s="37">
        <v>181.08336</v>
      </c>
      <c r="G448" s="10">
        <v>17</v>
      </c>
      <c r="H448" s="10">
        <v>4</v>
      </c>
      <c r="I448" s="10">
        <v>0</v>
      </c>
      <c r="J448" s="10">
        <v>2</v>
      </c>
      <c r="K448" s="41"/>
      <c r="L448" s="10">
        <v>1319</v>
      </c>
      <c r="M448" s="41"/>
      <c r="N448" s="41"/>
      <c r="O448" s="41"/>
      <c r="P448" s="37">
        <v>16.88587</v>
      </c>
      <c r="XEY448"/>
      <c r="XEZ448"/>
      <c r="XFA448"/>
      <c r="XFB448"/>
      <c r="XFC448"/>
    </row>
    <row r="449" s="7" customFormat="1" ht="18" customHeight="1" spans="1:16383">
      <c r="A449" s="21">
        <v>44784</v>
      </c>
      <c r="B449" s="10" t="s">
        <v>536</v>
      </c>
      <c r="C449" s="26" t="s">
        <v>537</v>
      </c>
      <c r="D449" s="36" t="str">
        <f>VLOOKUP(C449,荣耀全明星主播名单!B:C,2,0)</f>
        <v>鲸娱互娱</v>
      </c>
      <c r="E449" s="29">
        <v>137</v>
      </c>
      <c r="F449" s="37">
        <v>373.81668</v>
      </c>
      <c r="G449" s="10">
        <v>5</v>
      </c>
      <c r="H449" s="10">
        <v>1</v>
      </c>
      <c r="I449" s="10">
        <v>1</v>
      </c>
      <c r="J449" s="10">
        <v>3</v>
      </c>
      <c r="K449" s="41"/>
      <c r="L449" s="10">
        <v>2691</v>
      </c>
      <c r="M449" s="41"/>
      <c r="N449" s="41"/>
      <c r="O449" s="41"/>
      <c r="P449" s="37">
        <v>46.44415</v>
      </c>
      <c r="XEY449"/>
      <c r="XEZ449"/>
      <c r="XFA449"/>
      <c r="XFB449"/>
      <c r="XFC449"/>
    </row>
    <row r="450" s="7" customFormat="1" ht="18" customHeight="1" spans="1:16383">
      <c r="A450" s="21">
        <v>44784</v>
      </c>
      <c r="B450" s="10" t="s">
        <v>582</v>
      </c>
      <c r="C450" s="26">
        <v>111166163440</v>
      </c>
      <c r="D450" s="36" t="str">
        <f>VLOOKUP(C450,荣耀全明星主播名单!B:C,2,0)</f>
        <v>7KU文化</v>
      </c>
      <c r="E450" s="29">
        <v>0</v>
      </c>
      <c r="F450" s="37">
        <v>320.46666</v>
      </c>
      <c r="G450" s="10">
        <v>2</v>
      </c>
      <c r="H450" s="10">
        <v>0</v>
      </c>
      <c r="I450" s="10">
        <v>0</v>
      </c>
      <c r="J450" s="10">
        <v>0</v>
      </c>
      <c r="K450" s="41"/>
      <c r="L450" s="10">
        <v>10057</v>
      </c>
      <c r="M450" s="41"/>
      <c r="N450" s="41"/>
      <c r="O450" s="41"/>
      <c r="P450" s="37">
        <v>102.8957</v>
      </c>
      <c r="XEY450"/>
      <c r="XEZ450"/>
      <c r="XFA450"/>
      <c r="XFB450"/>
      <c r="XFC450"/>
    </row>
    <row r="451" s="7" customFormat="1" ht="18" customHeight="1" spans="1:16383">
      <c r="A451" s="21">
        <v>44784</v>
      </c>
      <c r="B451" s="10" t="s">
        <v>586</v>
      </c>
      <c r="C451" s="26" t="s">
        <v>553</v>
      </c>
      <c r="D451" s="36" t="str">
        <f>VLOOKUP(C451,荣耀全明星主播名单!B:C,2,0)</f>
        <v>7KU文化</v>
      </c>
      <c r="E451" s="29">
        <v>0</v>
      </c>
      <c r="F451" s="37">
        <v>181.43334</v>
      </c>
      <c r="G451" s="10">
        <v>0</v>
      </c>
      <c r="H451" s="10">
        <v>0</v>
      </c>
      <c r="I451" s="10">
        <v>0</v>
      </c>
      <c r="J451" s="10">
        <v>0</v>
      </c>
      <c r="K451" s="41"/>
      <c r="L451" s="10">
        <v>3535</v>
      </c>
      <c r="M451" s="41"/>
      <c r="N451" s="41"/>
      <c r="O451" s="41"/>
      <c r="P451" s="37">
        <v>98.72678</v>
      </c>
      <c r="XEY451"/>
      <c r="XEZ451"/>
      <c r="XFA451"/>
      <c r="XFB451"/>
      <c r="XFC451"/>
    </row>
    <row r="452" s="7" customFormat="1" ht="18" customHeight="1" spans="1:16383">
      <c r="A452" s="21">
        <v>44784</v>
      </c>
      <c r="B452" s="10" t="s">
        <v>523</v>
      </c>
      <c r="C452" s="26">
        <v>64666808379</v>
      </c>
      <c r="D452" s="36" t="str">
        <f>VLOOKUP(C452,荣耀全明星主播名单!B:C,2,0)</f>
        <v>半夏</v>
      </c>
      <c r="E452" s="29">
        <v>0</v>
      </c>
      <c r="F452" s="37">
        <v>0</v>
      </c>
      <c r="G452" s="10">
        <v>0</v>
      </c>
      <c r="H452" s="10">
        <v>0</v>
      </c>
      <c r="I452" s="10">
        <v>0</v>
      </c>
      <c r="J452" s="10">
        <v>1</v>
      </c>
      <c r="K452" s="41"/>
      <c r="L452" s="10">
        <v>0</v>
      </c>
      <c r="M452" s="41"/>
      <c r="N452" s="41"/>
      <c r="O452" s="41"/>
      <c r="P452" s="37">
        <v>0</v>
      </c>
      <c r="XEY452"/>
      <c r="XEZ452"/>
      <c r="XFA452"/>
      <c r="XFB452"/>
      <c r="XFC452"/>
    </row>
    <row r="453" s="7" customFormat="1" ht="18" customHeight="1" spans="1:16383">
      <c r="A453" s="21">
        <v>44784</v>
      </c>
      <c r="B453" s="10" t="s">
        <v>578</v>
      </c>
      <c r="C453" s="26" t="s">
        <v>579</v>
      </c>
      <c r="D453" s="36" t="str">
        <f>VLOOKUP(C453,荣耀全明星主播名单!B:C,2,0)</f>
        <v>7KU文化</v>
      </c>
      <c r="E453" s="29">
        <v>0</v>
      </c>
      <c r="F453" s="37">
        <v>0</v>
      </c>
      <c r="G453" s="10">
        <v>0</v>
      </c>
      <c r="H453" s="10">
        <v>0</v>
      </c>
      <c r="I453" s="10">
        <v>0</v>
      </c>
      <c r="J453" s="10">
        <v>1</v>
      </c>
      <c r="K453" s="41"/>
      <c r="L453" s="10">
        <v>0</v>
      </c>
      <c r="M453" s="41"/>
      <c r="N453" s="41"/>
      <c r="O453" s="41"/>
      <c r="P453" s="37">
        <v>0</v>
      </c>
      <c r="XEY453"/>
      <c r="XEZ453"/>
      <c r="XFA453"/>
      <c r="XFB453"/>
      <c r="XFC453"/>
    </row>
    <row r="454" s="7" customFormat="1" ht="18" customHeight="1" spans="1:16383">
      <c r="A454" s="21">
        <v>44784</v>
      </c>
      <c r="B454" s="10" t="s">
        <v>562</v>
      </c>
      <c r="C454" s="26">
        <v>54275663493</v>
      </c>
      <c r="D454" s="36" t="str">
        <f>VLOOKUP(C454,荣耀全明星主播名单!B:C,2,0)</f>
        <v>半夏</v>
      </c>
      <c r="E454" s="29">
        <v>0</v>
      </c>
      <c r="F454" s="37">
        <v>0</v>
      </c>
      <c r="G454" s="10">
        <v>0</v>
      </c>
      <c r="H454" s="10">
        <v>0</v>
      </c>
      <c r="I454" s="10">
        <v>0</v>
      </c>
      <c r="J454" s="10">
        <v>1</v>
      </c>
      <c r="K454" s="41"/>
      <c r="L454" s="10">
        <v>0</v>
      </c>
      <c r="M454" s="41"/>
      <c r="N454" s="41"/>
      <c r="O454" s="41"/>
      <c r="P454" s="37">
        <v>0</v>
      </c>
      <c r="XEY454"/>
      <c r="XEZ454"/>
      <c r="XFA454"/>
      <c r="XFB454"/>
      <c r="XFC454"/>
    </row>
    <row r="455" s="7" customFormat="1" ht="18" customHeight="1" spans="1:16383">
      <c r="A455" s="21">
        <v>44784</v>
      </c>
      <c r="B455" s="10" t="s">
        <v>546</v>
      </c>
      <c r="C455" s="26">
        <v>51257950986</v>
      </c>
      <c r="D455" s="36" t="str">
        <f>VLOOKUP(C455,荣耀全明星主播名单!B:C,2,0)</f>
        <v>半夏</v>
      </c>
      <c r="E455" s="29">
        <v>0</v>
      </c>
      <c r="F455" s="37">
        <v>0</v>
      </c>
      <c r="G455" s="10">
        <v>0</v>
      </c>
      <c r="H455" s="10">
        <v>0</v>
      </c>
      <c r="I455" s="10">
        <v>0</v>
      </c>
      <c r="J455" s="10">
        <v>2</v>
      </c>
      <c r="K455" s="41"/>
      <c r="L455" s="10">
        <v>0</v>
      </c>
      <c r="M455" s="41"/>
      <c r="N455" s="41"/>
      <c r="O455" s="41"/>
      <c r="P455" s="37">
        <v>0</v>
      </c>
      <c r="XEY455"/>
      <c r="XEZ455"/>
      <c r="XFA455"/>
      <c r="XFB455"/>
      <c r="XFC455"/>
    </row>
    <row r="456" s="7" customFormat="1" ht="18" customHeight="1" spans="1:16383">
      <c r="A456" s="21">
        <v>44784</v>
      </c>
      <c r="B456" s="10" t="s">
        <v>581</v>
      </c>
      <c r="C456" s="26">
        <v>97612848384</v>
      </c>
      <c r="D456" s="36" t="str">
        <f>VLOOKUP(C456,荣耀全明星主播名单!B:C,2,0)</f>
        <v>半夏</v>
      </c>
      <c r="E456" s="29">
        <v>0</v>
      </c>
      <c r="F456" s="37">
        <v>0</v>
      </c>
      <c r="G456" s="10">
        <v>0</v>
      </c>
      <c r="H456" s="10">
        <v>0</v>
      </c>
      <c r="I456" s="10">
        <v>0</v>
      </c>
      <c r="J456" s="10">
        <v>1</v>
      </c>
      <c r="K456" s="41"/>
      <c r="L456" s="10">
        <v>0</v>
      </c>
      <c r="M456" s="41"/>
      <c r="N456" s="41"/>
      <c r="O456" s="41"/>
      <c r="P456" s="37">
        <v>0</v>
      </c>
      <c r="XEY456"/>
      <c r="XEZ456"/>
      <c r="XFA456"/>
      <c r="XFB456"/>
      <c r="XFC456"/>
    </row>
    <row r="457" s="7" customFormat="1" ht="18" customHeight="1" spans="1:16383">
      <c r="A457" s="21">
        <v>44784</v>
      </c>
      <c r="B457" s="10" t="s">
        <v>565</v>
      </c>
      <c r="C457" s="26" t="s">
        <v>566</v>
      </c>
      <c r="D457" s="36" t="str">
        <f>VLOOKUP(C457,荣耀全明星主播名单!B:C,2,0)</f>
        <v>极光</v>
      </c>
      <c r="E457" s="29">
        <v>0</v>
      </c>
      <c r="F457" s="37">
        <v>182.06664</v>
      </c>
      <c r="G457" s="10">
        <v>0</v>
      </c>
      <c r="H457" s="10">
        <v>0</v>
      </c>
      <c r="I457" s="10">
        <v>0</v>
      </c>
      <c r="J457" s="10">
        <v>0</v>
      </c>
      <c r="K457" s="41"/>
      <c r="L457" s="10">
        <v>138</v>
      </c>
      <c r="M457" s="41"/>
      <c r="N457" s="41"/>
      <c r="O457" s="41"/>
      <c r="P457" s="37">
        <v>1.240437</v>
      </c>
      <c r="XEY457"/>
      <c r="XEZ457"/>
      <c r="XFA457"/>
      <c r="XFB457"/>
      <c r="XFC457"/>
    </row>
    <row r="458" s="7" customFormat="1" ht="18" customHeight="1" spans="1:16383">
      <c r="A458" s="21">
        <v>44784</v>
      </c>
      <c r="B458" s="10" t="s">
        <v>544</v>
      </c>
      <c r="C458" s="26" t="s">
        <v>545</v>
      </c>
      <c r="D458" s="36" t="str">
        <f>VLOOKUP(C458,荣耀全明星主播名单!B:C,2,0)</f>
        <v>7KU文化</v>
      </c>
      <c r="E458" s="29">
        <v>0</v>
      </c>
      <c r="F458" s="37">
        <v>592.69998</v>
      </c>
      <c r="G458" s="10">
        <v>0</v>
      </c>
      <c r="H458" s="10">
        <v>0</v>
      </c>
      <c r="I458" s="10">
        <v>0</v>
      </c>
      <c r="J458" s="10">
        <v>0</v>
      </c>
      <c r="K458" s="41"/>
      <c r="L458" s="10">
        <v>4185</v>
      </c>
      <c r="M458" s="41"/>
      <c r="N458" s="41"/>
      <c r="O458" s="41"/>
      <c r="P458" s="37">
        <v>23.50588</v>
      </c>
      <c r="XEY458"/>
      <c r="XEZ458"/>
      <c r="XFA458"/>
      <c r="XFB458"/>
      <c r="XFC458"/>
    </row>
    <row r="459" s="7" customFormat="1" ht="18" customHeight="1" spans="1:16383">
      <c r="A459" s="21">
        <v>44784</v>
      </c>
      <c r="B459" s="10" t="s">
        <v>584</v>
      </c>
      <c r="C459" s="26">
        <v>760517898019347</v>
      </c>
      <c r="D459" s="36" t="str">
        <f>VLOOKUP(C459,荣耀全明星主播名单!B:C,2,0)</f>
        <v>半夏</v>
      </c>
      <c r="E459" s="29">
        <v>0</v>
      </c>
      <c r="F459" s="37">
        <v>0</v>
      </c>
      <c r="G459" s="10">
        <v>0</v>
      </c>
      <c r="H459" s="10">
        <v>0</v>
      </c>
      <c r="I459" s="10">
        <v>0</v>
      </c>
      <c r="J459" s="10">
        <v>1</v>
      </c>
      <c r="K459" s="41"/>
      <c r="L459" s="10">
        <v>0</v>
      </c>
      <c r="M459" s="41"/>
      <c r="N459" s="41"/>
      <c r="O459" s="41"/>
      <c r="P459" s="37">
        <v>0</v>
      </c>
      <c r="XEY459"/>
      <c r="XEZ459"/>
      <c r="XFA459"/>
      <c r="XFB459"/>
      <c r="XFC459"/>
    </row>
    <row r="460" s="7" customFormat="1" ht="18" customHeight="1" spans="1:16383">
      <c r="A460" s="21">
        <v>44784</v>
      </c>
      <c r="B460" s="10" t="s">
        <v>542</v>
      </c>
      <c r="C460" s="26" t="s">
        <v>543</v>
      </c>
      <c r="D460" s="36" t="str">
        <f>VLOOKUP(C460,荣耀全明星主播名单!B:C,2,0)</f>
        <v>半夏</v>
      </c>
      <c r="E460" s="29">
        <v>0</v>
      </c>
      <c r="F460" s="37">
        <v>0</v>
      </c>
      <c r="G460" s="10">
        <v>0</v>
      </c>
      <c r="H460" s="10">
        <v>0</v>
      </c>
      <c r="I460" s="10">
        <v>0</v>
      </c>
      <c r="J460" s="10">
        <v>1</v>
      </c>
      <c r="K460" s="41"/>
      <c r="L460" s="10">
        <v>0</v>
      </c>
      <c r="M460" s="41"/>
      <c r="N460" s="41"/>
      <c r="O460" s="41"/>
      <c r="P460" s="37">
        <v>0</v>
      </c>
      <c r="XEY460"/>
      <c r="XEZ460"/>
      <c r="XFA460"/>
      <c r="XFB460"/>
      <c r="XFC460"/>
    </row>
    <row r="461" s="7" customFormat="1" ht="18" customHeight="1" spans="1:16383">
      <c r="A461" s="21">
        <v>44784</v>
      </c>
      <c r="B461" s="10" t="s">
        <v>530</v>
      </c>
      <c r="C461" s="26" t="s">
        <v>531</v>
      </c>
      <c r="D461" s="36" t="str">
        <f>VLOOKUP(C461,荣耀全明星主播名单!B:C,2,0)</f>
        <v>京游</v>
      </c>
      <c r="E461" s="29">
        <v>0</v>
      </c>
      <c r="F461" s="37">
        <v>0</v>
      </c>
      <c r="G461" s="10">
        <v>0</v>
      </c>
      <c r="H461" s="10">
        <v>0</v>
      </c>
      <c r="I461" s="10">
        <v>0</v>
      </c>
      <c r="J461" s="10">
        <v>1</v>
      </c>
      <c r="K461" s="41"/>
      <c r="L461" s="10">
        <v>0</v>
      </c>
      <c r="M461" s="41"/>
      <c r="N461" s="41"/>
      <c r="O461" s="41"/>
      <c r="P461" s="37">
        <v>0</v>
      </c>
      <c r="XEY461"/>
      <c r="XEZ461"/>
      <c r="XFA461"/>
      <c r="XFB461"/>
      <c r="XFC461"/>
    </row>
    <row r="462" s="7" customFormat="1" ht="18" customHeight="1" spans="1:16383">
      <c r="A462" s="21">
        <v>44784</v>
      </c>
      <c r="B462" s="10" t="s">
        <v>534</v>
      </c>
      <c r="C462" s="26">
        <v>211521282780183</v>
      </c>
      <c r="D462" s="36" t="str">
        <f>VLOOKUP(C462,荣耀全明星主播名单!B:C,2,0)</f>
        <v>半夏</v>
      </c>
      <c r="E462" s="29">
        <v>158</v>
      </c>
      <c r="F462" s="37">
        <v>481.76664</v>
      </c>
      <c r="G462" s="10">
        <v>98</v>
      </c>
      <c r="H462" s="10">
        <v>15</v>
      </c>
      <c r="I462" s="10">
        <v>1</v>
      </c>
      <c r="J462" s="10">
        <v>5</v>
      </c>
      <c r="K462" s="41"/>
      <c r="L462" s="10">
        <v>3173</v>
      </c>
      <c r="M462" s="41"/>
      <c r="N462" s="41"/>
      <c r="O462" s="41"/>
      <c r="P462" s="37">
        <v>11.41322</v>
      </c>
      <c r="XEY462"/>
      <c r="XEZ462"/>
      <c r="XFA462"/>
      <c r="XFB462"/>
      <c r="XFC462"/>
    </row>
    <row r="463" s="7" customFormat="1" ht="18" customHeight="1" spans="1:16383">
      <c r="A463" s="21">
        <v>44784</v>
      </c>
      <c r="B463" s="10" t="s">
        <v>549</v>
      </c>
      <c r="C463" s="26">
        <v>97081440375</v>
      </c>
      <c r="D463" s="36" t="str">
        <f>VLOOKUP(C463,荣耀全明星主播名单!B:C,2,0)</f>
        <v>7KU文化</v>
      </c>
      <c r="E463" s="29">
        <v>0</v>
      </c>
      <c r="F463" s="37">
        <v>182.23332</v>
      </c>
      <c r="G463" s="10">
        <v>0</v>
      </c>
      <c r="H463" s="10">
        <v>0</v>
      </c>
      <c r="I463" s="10">
        <v>0</v>
      </c>
      <c r="J463" s="10">
        <v>0</v>
      </c>
      <c r="K463" s="41"/>
      <c r="L463" s="10">
        <v>3115</v>
      </c>
      <c r="M463" s="41"/>
      <c r="N463" s="41"/>
      <c r="O463" s="41"/>
      <c r="P463" s="37">
        <v>57.84783</v>
      </c>
      <c r="XEY463"/>
      <c r="XEZ463"/>
      <c r="XFA463"/>
      <c r="XFB463"/>
      <c r="XFC463"/>
    </row>
    <row r="464" s="7" customFormat="1" ht="18" customHeight="1" spans="1:16383">
      <c r="A464" s="21">
        <v>44784</v>
      </c>
      <c r="B464" s="10" t="s">
        <v>533</v>
      </c>
      <c r="C464" s="26">
        <v>96545830246</v>
      </c>
      <c r="D464" s="36" t="str">
        <f>VLOOKUP(C464,荣耀全明星主播名单!B:C,2,0)</f>
        <v>半夏</v>
      </c>
      <c r="E464" s="29">
        <v>0</v>
      </c>
      <c r="F464" s="37">
        <v>0</v>
      </c>
      <c r="G464" s="10">
        <v>0</v>
      </c>
      <c r="H464" s="10">
        <v>0</v>
      </c>
      <c r="I464" s="10">
        <v>0</v>
      </c>
      <c r="J464" s="10">
        <v>1</v>
      </c>
      <c r="K464" s="41"/>
      <c r="L464" s="10">
        <v>0</v>
      </c>
      <c r="M464" s="41"/>
      <c r="N464" s="41"/>
      <c r="O464" s="41"/>
      <c r="P464" s="37">
        <v>0</v>
      </c>
      <c r="XEY464"/>
      <c r="XEZ464"/>
      <c r="XFA464"/>
      <c r="XFB464"/>
      <c r="XFC464"/>
    </row>
    <row r="465" s="7" customFormat="1" ht="18" customHeight="1" spans="1:16383">
      <c r="A465" s="21">
        <v>44784</v>
      </c>
      <c r="B465" s="10" t="s">
        <v>580</v>
      </c>
      <c r="C465" s="26">
        <v>96186959405</v>
      </c>
      <c r="D465" s="36" t="str">
        <f>VLOOKUP(C465,荣耀全明星主播名单!B:C,2,0)</f>
        <v>极光</v>
      </c>
      <c r="E465" s="29">
        <v>0</v>
      </c>
      <c r="F465" s="37">
        <v>0</v>
      </c>
      <c r="G465" s="10">
        <v>0</v>
      </c>
      <c r="H465" s="10">
        <v>0</v>
      </c>
      <c r="I465" s="10">
        <v>0</v>
      </c>
      <c r="J465" s="10">
        <v>1</v>
      </c>
      <c r="K465" s="41"/>
      <c r="L465" s="10">
        <v>0</v>
      </c>
      <c r="M465" s="41"/>
      <c r="N465" s="41"/>
      <c r="O465" s="41"/>
      <c r="P465" s="37">
        <v>0</v>
      </c>
      <c r="XEY465"/>
      <c r="XEZ465"/>
      <c r="XFA465"/>
      <c r="XFB465"/>
      <c r="XFC465"/>
    </row>
    <row r="466" s="7" customFormat="1" ht="18" customHeight="1" spans="1:16383">
      <c r="A466" s="8" t="s">
        <v>62</v>
      </c>
      <c r="B466" s="8"/>
      <c r="C466" s="8"/>
      <c r="D466" s="8"/>
      <c r="E466" s="38">
        <f t="shared" ref="E466:P466" si="20">SUM(E444:E465)</f>
        <v>295</v>
      </c>
      <c r="F466" s="35">
        <f t="shared" si="20"/>
        <v>2744.66664</v>
      </c>
      <c r="G466" s="39">
        <f t="shared" si="20"/>
        <v>122</v>
      </c>
      <c r="H466" s="39">
        <f t="shared" si="20"/>
        <v>20</v>
      </c>
      <c r="I466" s="39">
        <f t="shared" si="20"/>
        <v>2</v>
      </c>
      <c r="J466" s="39">
        <f t="shared" si="20"/>
        <v>28</v>
      </c>
      <c r="K466" s="39">
        <f t="shared" si="20"/>
        <v>0</v>
      </c>
      <c r="L466" s="39">
        <f t="shared" si="20"/>
        <v>28381</v>
      </c>
      <c r="M466" s="39">
        <f t="shared" si="20"/>
        <v>0</v>
      </c>
      <c r="N466" s="39">
        <f t="shared" si="20"/>
        <v>0</v>
      </c>
      <c r="O466" s="39">
        <f t="shared" si="20"/>
        <v>0</v>
      </c>
      <c r="P466" s="39">
        <f t="shared" si="20"/>
        <v>361.485763</v>
      </c>
      <c r="XEY466"/>
      <c r="XEZ466"/>
      <c r="XFA466"/>
      <c r="XFB466"/>
      <c r="XFC466"/>
    </row>
    <row r="467" s="7" customFormat="1" ht="18" customHeight="1" spans="1:16383">
      <c r="A467" s="21">
        <v>44783</v>
      </c>
      <c r="B467" s="10" t="s">
        <v>555</v>
      </c>
      <c r="C467" s="26">
        <v>111166163440</v>
      </c>
      <c r="D467" s="36" t="str">
        <f>VLOOKUP(C467,荣耀全明星主播名单!B:C,2,0)</f>
        <v>7KU文化</v>
      </c>
      <c r="E467" s="29">
        <v>0</v>
      </c>
      <c r="F467" s="37">
        <v>335.28336</v>
      </c>
      <c r="G467" s="10">
        <v>3</v>
      </c>
      <c r="H467" s="10">
        <v>0</v>
      </c>
      <c r="I467" s="10">
        <v>0</v>
      </c>
      <c r="J467" s="10">
        <v>0</v>
      </c>
      <c r="K467" s="41"/>
      <c r="L467" s="10">
        <v>6976</v>
      </c>
      <c r="M467" s="41"/>
      <c r="N467" s="41"/>
      <c r="O467" s="41"/>
      <c r="P467" s="37">
        <v>72.81657</v>
      </c>
      <c r="XEY467"/>
      <c r="XEZ467"/>
      <c r="XFA467"/>
      <c r="XFB467"/>
      <c r="XFC467"/>
    </row>
    <row r="468" s="7" customFormat="1" ht="18" customHeight="1" spans="1:16383">
      <c r="A468" s="21">
        <v>44783</v>
      </c>
      <c r="B468" s="10" t="s">
        <v>584</v>
      </c>
      <c r="C468" s="26">
        <v>760517898019347</v>
      </c>
      <c r="D468" s="36" t="str">
        <f>VLOOKUP(C468,荣耀全明星主播名单!B:C,2,0)</f>
        <v>半夏</v>
      </c>
      <c r="E468" s="29">
        <v>0</v>
      </c>
      <c r="F468" s="37">
        <v>0</v>
      </c>
      <c r="G468" s="10">
        <v>0</v>
      </c>
      <c r="H468" s="10">
        <v>0</v>
      </c>
      <c r="I468" s="10">
        <v>0</v>
      </c>
      <c r="J468" s="10">
        <v>1</v>
      </c>
      <c r="K468" s="41"/>
      <c r="L468" s="10">
        <v>0</v>
      </c>
      <c r="M468" s="41"/>
      <c r="N468" s="41"/>
      <c r="O468" s="41"/>
      <c r="P468" s="37">
        <v>0</v>
      </c>
      <c r="XEY468"/>
      <c r="XEZ468"/>
      <c r="XFA468"/>
      <c r="XFB468"/>
      <c r="XFC468"/>
    </row>
    <row r="469" s="7" customFormat="1" ht="18" customHeight="1" spans="1:16383">
      <c r="A469" s="21">
        <v>44783</v>
      </c>
      <c r="B469" s="10" t="s">
        <v>565</v>
      </c>
      <c r="C469" s="26" t="s">
        <v>566</v>
      </c>
      <c r="D469" s="36" t="str">
        <f>VLOOKUP(C469,荣耀全明星主播名单!B:C,2,0)</f>
        <v>极光</v>
      </c>
      <c r="E469" s="29">
        <v>0</v>
      </c>
      <c r="F469" s="37">
        <v>17.58336</v>
      </c>
      <c r="G469" s="10">
        <v>0</v>
      </c>
      <c r="H469" s="10">
        <v>0</v>
      </c>
      <c r="I469" s="10">
        <v>0</v>
      </c>
      <c r="J469" s="10">
        <v>0</v>
      </c>
      <c r="K469" s="41"/>
      <c r="L469" s="10">
        <v>23</v>
      </c>
      <c r="M469" s="41"/>
      <c r="N469" s="41"/>
      <c r="O469" s="41"/>
      <c r="P469" s="37">
        <v>0.26087</v>
      </c>
      <c r="XEY469"/>
      <c r="XEZ469"/>
      <c r="XFA469"/>
      <c r="XFB469"/>
      <c r="XFC469"/>
    </row>
    <row r="470" s="7" customFormat="1" ht="18" customHeight="1" spans="1:16383">
      <c r="A470" s="21">
        <v>44783</v>
      </c>
      <c r="B470" s="10" t="s">
        <v>580</v>
      </c>
      <c r="C470" s="26">
        <v>96186959405</v>
      </c>
      <c r="D470" s="36" t="str">
        <f>VLOOKUP(C470,荣耀全明星主播名单!B:C,2,0)</f>
        <v>极光</v>
      </c>
      <c r="E470" s="29">
        <v>0</v>
      </c>
      <c r="F470" s="37">
        <v>0</v>
      </c>
      <c r="G470" s="10">
        <v>0</v>
      </c>
      <c r="H470" s="10">
        <v>0</v>
      </c>
      <c r="I470" s="10">
        <v>0</v>
      </c>
      <c r="J470" s="10">
        <v>1</v>
      </c>
      <c r="K470" s="41"/>
      <c r="L470" s="10">
        <v>0</v>
      </c>
      <c r="M470" s="41"/>
      <c r="N470" s="41"/>
      <c r="O470" s="41"/>
      <c r="P470" s="37">
        <v>0</v>
      </c>
      <c r="XEY470"/>
      <c r="XEZ470"/>
      <c r="XFA470"/>
      <c r="XFB470"/>
      <c r="XFC470"/>
    </row>
    <row r="471" s="7" customFormat="1" ht="18" customHeight="1" spans="1:16383">
      <c r="A471" s="21">
        <v>44783</v>
      </c>
      <c r="B471" s="10" t="s">
        <v>532</v>
      </c>
      <c r="C471" s="26">
        <v>58768792894</v>
      </c>
      <c r="D471" s="36" t="str">
        <f>VLOOKUP(C471,荣耀全明星主播名单!B:C,2,0)</f>
        <v>7KU文化</v>
      </c>
      <c r="E471" s="29">
        <v>0</v>
      </c>
      <c r="F471" s="37">
        <v>52.71666</v>
      </c>
      <c r="G471" s="10">
        <v>0</v>
      </c>
      <c r="H471" s="10">
        <v>0</v>
      </c>
      <c r="I471" s="10">
        <v>0</v>
      </c>
      <c r="J471" s="10">
        <v>0</v>
      </c>
      <c r="K471" s="41"/>
      <c r="L471" s="10">
        <v>251</v>
      </c>
      <c r="M471" s="41"/>
      <c r="N471" s="41"/>
      <c r="O471" s="41"/>
      <c r="P471" s="37">
        <v>1.767857</v>
      </c>
      <c r="XEY471"/>
      <c r="XEZ471"/>
      <c r="XFA471"/>
      <c r="XFB471"/>
      <c r="XFC471"/>
    </row>
    <row r="472" s="7" customFormat="1" ht="18" customHeight="1" spans="1:16383">
      <c r="A472" s="21">
        <v>44783</v>
      </c>
      <c r="B472" s="10" t="s">
        <v>533</v>
      </c>
      <c r="C472" s="26">
        <v>96545830246</v>
      </c>
      <c r="D472" s="36" t="str">
        <f>VLOOKUP(C472,荣耀全明星主播名单!B:C,2,0)</f>
        <v>半夏</v>
      </c>
      <c r="E472" s="29">
        <v>0</v>
      </c>
      <c r="F472" s="37">
        <v>0</v>
      </c>
      <c r="G472" s="10">
        <v>0</v>
      </c>
      <c r="H472" s="10">
        <v>0</v>
      </c>
      <c r="I472" s="10">
        <v>0</v>
      </c>
      <c r="J472" s="10">
        <v>2</v>
      </c>
      <c r="K472" s="41"/>
      <c r="L472" s="10">
        <v>0</v>
      </c>
      <c r="M472" s="41"/>
      <c r="N472" s="41"/>
      <c r="O472" s="41"/>
      <c r="P472" s="37">
        <v>0</v>
      </c>
      <c r="XEY472"/>
      <c r="XEZ472"/>
      <c r="XFA472"/>
      <c r="XFB472"/>
      <c r="XFC472"/>
    </row>
    <row r="473" s="7" customFormat="1" ht="18" customHeight="1" spans="1:16383">
      <c r="A473" s="21">
        <v>44783</v>
      </c>
      <c r="B473" s="10" t="s">
        <v>525</v>
      </c>
      <c r="C473" s="26">
        <v>465795318546926</v>
      </c>
      <c r="D473" s="36" t="str">
        <f>VLOOKUP(C473,荣耀全明星主播名单!B:C,2,0)</f>
        <v>7KU文化</v>
      </c>
      <c r="E473" s="29">
        <v>0</v>
      </c>
      <c r="F473" s="37">
        <v>32.86668</v>
      </c>
      <c r="G473" s="10">
        <v>1</v>
      </c>
      <c r="H473" s="10">
        <v>0</v>
      </c>
      <c r="I473" s="10">
        <v>0</v>
      </c>
      <c r="J473" s="10">
        <v>0</v>
      </c>
      <c r="K473" s="41"/>
      <c r="L473" s="10">
        <v>44</v>
      </c>
      <c r="M473" s="41"/>
      <c r="N473" s="41"/>
      <c r="O473" s="41"/>
      <c r="P473" s="37">
        <v>1.424242</v>
      </c>
      <c r="XEY473"/>
      <c r="XEZ473"/>
      <c r="XFA473"/>
      <c r="XFB473"/>
      <c r="XFC473"/>
    </row>
    <row r="474" s="7" customFormat="1" ht="18" customHeight="1" spans="1:16383">
      <c r="A474" s="21">
        <v>44783</v>
      </c>
      <c r="B474" s="10" t="s">
        <v>578</v>
      </c>
      <c r="C474" s="26" t="s">
        <v>579</v>
      </c>
      <c r="D474" s="36" t="str">
        <f>VLOOKUP(C474,荣耀全明星主播名单!B:C,2,0)</f>
        <v>7KU文化</v>
      </c>
      <c r="E474" s="29">
        <v>0</v>
      </c>
      <c r="F474" s="37">
        <v>0</v>
      </c>
      <c r="G474" s="10">
        <v>0</v>
      </c>
      <c r="H474" s="10">
        <v>0</v>
      </c>
      <c r="I474" s="10">
        <v>0</v>
      </c>
      <c r="J474" s="10">
        <v>1</v>
      </c>
      <c r="K474" s="41"/>
      <c r="L474" s="10">
        <v>0</v>
      </c>
      <c r="M474" s="41"/>
      <c r="N474" s="41"/>
      <c r="O474" s="41"/>
      <c r="P474" s="37">
        <v>0</v>
      </c>
      <c r="XEY474"/>
      <c r="XEZ474"/>
      <c r="XFA474"/>
      <c r="XFB474"/>
      <c r="XFC474"/>
    </row>
    <row r="475" s="7" customFormat="1" ht="18" customHeight="1" spans="1:16383">
      <c r="A475" s="21">
        <v>44783</v>
      </c>
      <c r="B475" s="10" t="s">
        <v>540</v>
      </c>
      <c r="C475" s="26" t="s">
        <v>541</v>
      </c>
      <c r="D475" s="36" t="str">
        <f>VLOOKUP(C475,荣耀全明星主播名单!B:C,2,0)</f>
        <v>半夏</v>
      </c>
      <c r="E475" s="29">
        <v>0</v>
      </c>
      <c r="F475" s="37">
        <v>204.79998</v>
      </c>
      <c r="G475" s="10">
        <v>3</v>
      </c>
      <c r="H475" s="10">
        <v>1</v>
      </c>
      <c r="I475" s="10">
        <v>0</v>
      </c>
      <c r="J475" s="10">
        <v>1</v>
      </c>
      <c r="K475" s="41"/>
      <c r="L475" s="10">
        <v>854</v>
      </c>
      <c r="M475" s="41"/>
      <c r="N475" s="41"/>
      <c r="O475" s="41"/>
      <c r="P475" s="37">
        <v>15.19512</v>
      </c>
      <c r="XEY475"/>
      <c r="XEZ475"/>
      <c r="XFA475"/>
      <c r="XFB475"/>
      <c r="XFC475"/>
    </row>
    <row r="476" s="7" customFormat="1" ht="18" customHeight="1" spans="1:16383">
      <c r="A476" s="21">
        <v>44783</v>
      </c>
      <c r="B476" s="10" t="s">
        <v>536</v>
      </c>
      <c r="C476" s="26" t="s">
        <v>537</v>
      </c>
      <c r="D476" s="36" t="str">
        <f>VLOOKUP(C476,荣耀全明星主播名单!B:C,2,0)</f>
        <v>鲸娱互娱</v>
      </c>
      <c r="E476" s="29">
        <v>0</v>
      </c>
      <c r="F476" s="37">
        <v>330.23334</v>
      </c>
      <c r="G476" s="10">
        <v>7</v>
      </c>
      <c r="H476" s="10">
        <v>5</v>
      </c>
      <c r="I476" s="10">
        <v>0</v>
      </c>
      <c r="J476" s="10">
        <v>6</v>
      </c>
      <c r="K476" s="41"/>
      <c r="L476" s="10">
        <v>2723</v>
      </c>
      <c r="M476" s="41"/>
      <c r="N476" s="41"/>
      <c r="O476" s="41"/>
      <c r="P476" s="37">
        <v>46.26205</v>
      </c>
      <c r="XEY476"/>
      <c r="XEZ476"/>
      <c r="XFA476"/>
      <c r="XFB476"/>
      <c r="XFC476"/>
    </row>
    <row r="477" s="7" customFormat="1" ht="18" customHeight="1" spans="1:16383">
      <c r="A477" s="21">
        <v>44783</v>
      </c>
      <c r="B477" s="10" t="s">
        <v>581</v>
      </c>
      <c r="C477" s="26">
        <v>97612848384</v>
      </c>
      <c r="D477" s="36" t="str">
        <f>VLOOKUP(C477,荣耀全明星主播名单!B:C,2,0)</f>
        <v>半夏</v>
      </c>
      <c r="E477" s="29">
        <v>0</v>
      </c>
      <c r="F477" s="37">
        <v>0</v>
      </c>
      <c r="G477" s="10">
        <v>0</v>
      </c>
      <c r="H477" s="10">
        <v>0</v>
      </c>
      <c r="I477" s="10">
        <v>0</v>
      </c>
      <c r="J477" s="10">
        <v>1</v>
      </c>
      <c r="K477" s="41"/>
      <c r="L477" s="10">
        <v>0</v>
      </c>
      <c r="M477" s="41"/>
      <c r="N477" s="41"/>
      <c r="O477" s="41"/>
      <c r="P477" s="37">
        <v>0</v>
      </c>
      <c r="XEY477"/>
      <c r="XEZ477"/>
      <c r="XFA477"/>
      <c r="XFB477"/>
      <c r="XFC477"/>
    </row>
    <row r="478" s="7" customFormat="1" ht="18" customHeight="1" spans="1:16383">
      <c r="A478" s="21">
        <v>44783</v>
      </c>
      <c r="B478" s="10" t="s">
        <v>568</v>
      </c>
      <c r="C478" s="26">
        <v>78054467455</v>
      </c>
      <c r="D478" s="36" t="str">
        <f>VLOOKUP(C478,荣耀全明星主播名单!B:C,2,0)</f>
        <v>京游</v>
      </c>
      <c r="E478" s="29">
        <v>0</v>
      </c>
      <c r="F478" s="37">
        <v>0</v>
      </c>
      <c r="G478" s="10">
        <v>0</v>
      </c>
      <c r="H478" s="10">
        <v>0</v>
      </c>
      <c r="I478" s="10">
        <v>0</v>
      </c>
      <c r="J478" s="10">
        <v>1</v>
      </c>
      <c r="K478" s="41"/>
      <c r="L478" s="10">
        <v>0</v>
      </c>
      <c r="M478" s="41"/>
      <c r="N478" s="41"/>
      <c r="O478" s="41"/>
      <c r="P478" s="37">
        <v>0</v>
      </c>
      <c r="XEY478"/>
      <c r="XEZ478"/>
      <c r="XFA478"/>
      <c r="XFB478"/>
      <c r="XFC478"/>
    </row>
    <row r="479" s="7" customFormat="1" ht="18" customHeight="1" spans="1:16383">
      <c r="A479" s="21">
        <v>44783</v>
      </c>
      <c r="B479" s="10" t="s">
        <v>524</v>
      </c>
      <c r="C479" s="26">
        <v>695329754977656</v>
      </c>
      <c r="D479" s="36" t="str">
        <f>VLOOKUP(C479,荣耀全明星主播名单!B:C,2,0)</f>
        <v>半夏</v>
      </c>
      <c r="E479" s="29">
        <v>0</v>
      </c>
      <c r="F479" s="37">
        <v>132.16668</v>
      </c>
      <c r="G479" s="10">
        <v>0</v>
      </c>
      <c r="H479" s="10">
        <v>0</v>
      </c>
      <c r="I479" s="10">
        <v>0</v>
      </c>
      <c r="J479" s="10">
        <v>0</v>
      </c>
      <c r="K479" s="41"/>
      <c r="L479" s="10">
        <v>450</v>
      </c>
      <c r="M479" s="41"/>
      <c r="N479" s="41"/>
      <c r="O479" s="41"/>
      <c r="P479" s="37">
        <v>18.18045</v>
      </c>
      <c r="XEY479"/>
      <c r="XEZ479"/>
      <c r="XFA479"/>
      <c r="XFB479"/>
      <c r="XFC479"/>
    </row>
    <row r="480" s="7" customFormat="1" ht="18" customHeight="1" spans="1:16383">
      <c r="A480" s="21">
        <v>44783</v>
      </c>
      <c r="B480" s="10" t="s">
        <v>546</v>
      </c>
      <c r="C480" s="26">
        <v>51257950986</v>
      </c>
      <c r="D480" s="36" t="str">
        <f>VLOOKUP(C480,荣耀全明星主播名单!B:C,2,0)</f>
        <v>半夏</v>
      </c>
      <c r="E480" s="29">
        <v>0</v>
      </c>
      <c r="F480" s="37">
        <v>0</v>
      </c>
      <c r="G480" s="10">
        <v>0</v>
      </c>
      <c r="H480" s="10">
        <v>0</v>
      </c>
      <c r="I480" s="10">
        <v>0</v>
      </c>
      <c r="J480" s="10">
        <v>2</v>
      </c>
      <c r="K480" s="41"/>
      <c r="L480" s="10">
        <v>0</v>
      </c>
      <c r="M480" s="41"/>
      <c r="N480" s="41"/>
      <c r="O480" s="41"/>
      <c r="P480" s="37">
        <v>0</v>
      </c>
      <c r="XEY480"/>
      <c r="XEZ480"/>
      <c r="XFA480"/>
      <c r="XFB480"/>
      <c r="XFC480"/>
    </row>
    <row r="481" s="7" customFormat="1" ht="18" customHeight="1" spans="1:16383">
      <c r="A481" s="21">
        <v>44783</v>
      </c>
      <c r="B481" s="10" t="s">
        <v>549</v>
      </c>
      <c r="C481" s="26">
        <v>97081440375</v>
      </c>
      <c r="D481" s="36" t="str">
        <f>VLOOKUP(C481,荣耀全明星主播名单!B:C,2,0)</f>
        <v>7KU文化</v>
      </c>
      <c r="E481" s="29">
        <v>0</v>
      </c>
      <c r="F481" s="37">
        <v>77.66664</v>
      </c>
      <c r="G481" s="10">
        <v>0</v>
      </c>
      <c r="H481" s="10">
        <v>0</v>
      </c>
      <c r="I481" s="10">
        <v>0</v>
      </c>
      <c r="J481" s="10">
        <v>0</v>
      </c>
      <c r="K481" s="41"/>
      <c r="L481" s="10">
        <v>1678</v>
      </c>
      <c r="M481" s="41"/>
      <c r="N481" s="41"/>
      <c r="O481" s="41"/>
      <c r="P481" s="37">
        <v>55.6962</v>
      </c>
      <c r="XEY481"/>
      <c r="XEZ481"/>
      <c r="XFA481"/>
      <c r="XFB481"/>
      <c r="XFC481"/>
    </row>
    <row r="482" s="7" customFormat="1" ht="18" customHeight="1" spans="1:16383">
      <c r="A482" s="21">
        <v>44783</v>
      </c>
      <c r="B482" s="10" t="s">
        <v>530</v>
      </c>
      <c r="C482" s="26" t="s">
        <v>531</v>
      </c>
      <c r="D482" s="36" t="str">
        <f>VLOOKUP(C482,荣耀全明星主播名单!B:C,2,0)</f>
        <v>京游</v>
      </c>
      <c r="E482" s="29">
        <v>0</v>
      </c>
      <c r="F482" s="37">
        <v>0</v>
      </c>
      <c r="G482" s="10">
        <v>0</v>
      </c>
      <c r="H482" s="10">
        <v>0</v>
      </c>
      <c r="I482" s="10">
        <v>0</v>
      </c>
      <c r="J482" s="10">
        <v>1</v>
      </c>
      <c r="K482" s="41"/>
      <c r="L482" s="10">
        <v>0</v>
      </c>
      <c r="M482" s="41"/>
      <c r="N482" s="41"/>
      <c r="O482" s="41"/>
      <c r="P482" s="37">
        <v>0</v>
      </c>
      <c r="XEY482"/>
      <c r="XEZ482"/>
      <c r="XFA482"/>
      <c r="XFB482"/>
      <c r="XFC482"/>
    </row>
    <row r="483" s="7" customFormat="1" ht="18" customHeight="1" spans="1:16383">
      <c r="A483" s="21">
        <v>44783</v>
      </c>
      <c r="B483" s="10" t="s">
        <v>523</v>
      </c>
      <c r="C483" s="26">
        <v>64666808379</v>
      </c>
      <c r="D483" s="36" t="str">
        <f>VLOOKUP(C483,荣耀全明星主播名单!B:C,2,0)</f>
        <v>半夏</v>
      </c>
      <c r="E483" s="29">
        <v>0</v>
      </c>
      <c r="F483" s="37">
        <v>0</v>
      </c>
      <c r="G483" s="10">
        <v>0</v>
      </c>
      <c r="H483" s="10">
        <v>0</v>
      </c>
      <c r="I483" s="10">
        <v>0</v>
      </c>
      <c r="J483" s="10">
        <v>1</v>
      </c>
      <c r="K483" s="41"/>
      <c r="L483" s="10">
        <v>0</v>
      </c>
      <c r="M483" s="41"/>
      <c r="N483" s="41"/>
      <c r="O483" s="41"/>
      <c r="P483" s="37">
        <v>0</v>
      </c>
      <c r="XEY483"/>
      <c r="XEZ483"/>
      <c r="XFA483"/>
      <c r="XFB483"/>
      <c r="XFC483"/>
    </row>
    <row r="484" s="7" customFormat="1" ht="18" customHeight="1" spans="1:16383">
      <c r="A484" s="21">
        <v>44783</v>
      </c>
      <c r="B484" s="10" t="s">
        <v>542</v>
      </c>
      <c r="C484" s="26" t="s">
        <v>543</v>
      </c>
      <c r="D484" s="36" t="str">
        <f>VLOOKUP(C484,荣耀全明星主播名单!B:C,2,0)</f>
        <v>半夏</v>
      </c>
      <c r="E484" s="29">
        <v>0</v>
      </c>
      <c r="F484" s="37">
        <v>0</v>
      </c>
      <c r="G484" s="10">
        <v>0</v>
      </c>
      <c r="H484" s="10">
        <v>0</v>
      </c>
      <c r="I484" s="10">
        <v>0</v>
      </c>
      <c r="J484" s="10">
        <v>1</v>
      </c>
      <c r="K484" s="41"/>
      <c r="L484" s="10">
        <v>0</v>
      </c>
      <c r="M484" s="41"/>
      <c r="N484" s="41"/>
      <c r="O484" s="41"/>
      <c r="P484" s="37">
        <v>0</v>
      </c>
      <c r="XEY484"/>
      <c r="XEZ484"/>
      <c r="XFA484"/>
      <c r="XFB484"/>
      <c r="XFC484"/>
    </row>
    <row r="485" s="7" customFormat="1" ht="18" customHeight="1" spans="1:16383">
      <c r="A485" s="21">
        <v>44783</v>
      </c>
      <c r="B485" s="10" t="s">
        <v>585</v>
      </c>
      <c r="C485" s="26">
        <v>99214474866</v>
      </c>
      <c r="D485" s="36" t="str">
        <f>VLOOKUP(C485,荣耀全明星主播名单!B:C,2,0)</f>
        <v>京游</v>
      </c>
      <c r="E485" s="29">
        <v>0</v>
      </c>
      <c r="F485" s="37">
        <v>0</v>
      </c>
      <c r="G485" s="10">
        <v>0</v>
      </c>
      <c r="H485" s="10">
        <v>0</v>
      </c>
      <c r="I485" s="10">
        <v>0</v>
      </c>
      <c r="J485" s="10">
        <v>1</v>
      </c>
      <c r="K485" s="41"/>
      <c r="L485" s="10">
        <v>0</v>
      </c>
      <c r="M485" s="41"/>
      <c r="N485" s="41"/>
      <c r="O485" s="41"/>
      <c r="P485" s="37">
        <v>0</v>
      </c>
      <c r="XEY485"/>
      <c r="XEZ485"/>
      <c r="XFA485"/>
      <c r="XFB485"/>
      <c r="XFC485"/>
    </row>
    <row r="486" s="7" customFormat="1" ht="18" customHeight="1" spans="1:16383">
      <c r="A486" s="21">
        <v>44783</v>
      </c>
      <c r="B486" s="10" t="s">
        <v>544</v>
      </c>
      <c r="C486" s="26" t="s">
        <v>545</v>
      </c>
      <c r="D486" s="36" t="str">
        <f>VLOOKUP(C486,荣耀全明星主播名单!B:C,2,0)</f>
        <v>7KU文化</v>
      </c>
      <c r="E486" s="29">
        <v>0</v>
      </c>
      <c r="F486" s="37">
        <v>476.06664</v>
      </c>
      <c r="G486" s="10">
        <v>0</v>
      </c>
      <c r="H486" s="10">
        <v>0</v>
      </c>
      <c r="I486" s="10">
        <v>0</v>
      </c>
      <c r="J486" s="10">
        <v>0</v>
      </c>
      <c r="K486" s="41"/>
      <c r="L486" s="10">
        <v>3473</v>
      </c>
      <c r="M486" s="41"/>
      <c r="N486" s="41"/>
      <c r="O486" s="41"/>
      <c r="P486" s="37">
        <v>29.77778</v>
      </c>
      <c r="XEY486"/>
      <c r="XEZ486"/>
      <c r="XFA486"/>
      <c r="XFB486"/>
      <c r="XFC486"/>
    </row>
    <row r="487" s="7" customFormat="1" ht="18" customHeight="1" spans="1:16383">
      <c r="A487" s="21">
        <v>44783</v>
      </c>
      <c r="B487" s="10" t="s">
        <v>586</v>
      </c>
      <c r="C487" s="26" t="s">
        <v>553</v>
      </c>
      <c r="D487" s="36" t="str">
        <f>VLOOKUP(C487,荣耀全明星主播名单!B:C,2,0)</f>
        <v>7KU文化</v>
      </c>
      <c r="E487" s="29">
        <v>0</v>
      </c>
      <c r="F487" s="37">
        <v>317.68332</v>
      </c>
      <c r="G487" s="10">
        <v>0</v>
      </c>
      <c r="H487" s="10">
        <v>0</v>
      </c>
      <c r="I487" s="10">
        <v>0</v>
      </c>
      <c r="J487" s="10">
        <v>0</v>
      </c>
      <c r="K487" s="41"/>
      <c r="L487" s="10">
        <v>2989</v>
      </c>
      <c r="M487" s="41"/>
      <c r="N487" s="41"/>
      <c r="O487" s="41"/>
      <c r="P487" s="37">
        <v>66.20625</v>
      </c>
      <c r="XEY487"/>
      <c r="XEZ487"/>
      <c r="XFA487"/>
      <c r="XFB487"/>
      <c r="XFC487"/>
    </row>
    <row r="488" s="7" customFormat="1" ht="18" customHeight="1" spans="1:16383">
      <c r="A488" s="21">
        <v>44783</v>
      </c>
      <c r="B488" s="10" t="s">
        <v>528</v>
      </c>
      <c r="C488" s="26" t="s">
        <v>529</v>
      </c>
      <c r="D488" s="36" t="str">
        <f>VLOOKUP(C488,荣耀全明星主播名单!B:C,2,0)</f>
        <v>半夏</v>
      </c>
      <c r="E488" s="29">
        <v>0</v>
      </c>
      <c r="F488" s="37">
        <v>0</v>
      </c>
      <c r="G488" s="10">
        <v>0</v>
      </c>
      <c r="H488" s="10">
        <v>0</v>
      </c>
      <c r="I488" s="10">
        <v>0</v>
      </c>
      <c r="J488" s="10">
        <v>4</v>
      </c>
      <c r="K488" s="41"/>
      <c r="L488" s="10">
        <v>0</v>
      </c>
      <c r="M488" s="41"/>
      <c r="N488" s="41"/>
      <c r="O488" s="41"/>
      <c r="P488" s="37">
        <v>0</v>
      </c>
      <c r="XEY488"/>
      <c r="XEZ488"/>
      <c r="XFA488"/>
      <c r="XFB488"/>
      <c r="XFC488"/>
    </row>
    <row r="489" s="7" customFormat="1" ht="18" customHeight="1" spans="1:16383">
      <c r="A489" s="21">
        <v>44783</v>
      </c>
      <c r="B489" s="10" t="s">
        <v>534</v>
      </c>
      <c r="C489" s="26">
        <v>211521282780183</v>
      </c>
      <c r="D489" s="36" t="str">
        <f>VLOOKUP(C489,荣耀全明星主播名单!B:C,2,0)</f>
        <v>半夏</v>
      </c>
      <c r="E489" s="29">
        <v>30</v>
      </c>
      <c r="F489" s="37">
        <v>303.01668</v>
      </c>
      <c r="G489" s="10">
        <v>3</v>
      </c>
      <c r="H489" s="10">
        <v>0</v>
      </c>
      <c r="I489" s="10">
        <v>1</v>
      </c>
      <c r="J489" s="10">
        <v>1</v>
      </c>
      <c r="K489" s="41"/>
      <c r="L489" s="10">
        <v>925</v>
      </c>
      <c r="M489" s="41"/>
      <c r="N489" s="41"/>
      <c r="O489" s="41"/>
      <c r="P489" s="37">
        <v>8.215686</v>
      </c>
      <c r="XEY489"/>
      <c r="XEZ489"/>
      <c r="XFA489"/>
      <c r="XFB489"/>
      <c r="XFC489"/>
    </row>
    <row r="490" s="7" customFormat="1" ht="18" customHeight="1" spans="1:16383">
      <c r="A490" s="8" t="s">
        <v>63</v>
      </c>
      <c r="B490" s="8"/>
      <c r="C490" s="8"/>
      <c r="D490" s="8"/>
      <c r="E490" s="38">
        <f t="shared" ref="E490:P490" si="21">SUM(E467:E489)</f>
        <v>30</v>
      </c>
      <c r="F490" s="35">
        <f t="shared" si="21"/>
        <v>2280.08334</v>
      </c>
      <c r="G490" s="39">
        <f t="shared" si="21"/>
        <v>17</v>
      </c>
      <c r="H490" s="39">
        <f t="shared" si="21"/>
        <v>6</v>
      </c>
      <c r="I490" s="39">
        <f t="shared" si="21"/>
        <v>1</v>
      </c>
      <c r="J490" s="39">
        <f t="shared" si="21"/>
        <v>25</v>
      </c>
      <c r="K490" s="39">
        <f t="shared" si="21"/>
        <v>0</v>
      </c>
      <c r="L490" s="39">
        <f t="shared" si="21"/>
        <v>20386</v>
      </c>
      <c r="M490" s="39">
        <f t="shared" si="21"/>
        <v>0</v>
      </c>
      <c r="N490" s="39">
        <f t="shared" si="21"/>
        <v>0</v>
      </c>
      <c r="O490" s="39">
        <f t="shared" si="21"/>
        <v>0</v>
      </c>
      <c r="P490" s="39">
        <f t="shared" si="21"/>
        <v>315.803075</v>
      </c>
      <c r="XEY490"/>
      <c r="XEZ490"/>
      <c r="XFA490"/>
      <c r="XFB490"/>
      <c r="XFC490"/>
    </row>
    <row r="491" s="7" customFormat="1" ht="18" customHeight="1" spans="1:16383">
      <c r="A491" s="21">
        <v>44782</v>
      </c>
      <c r="B491" s="10" t="s">
        <v>534</v>
      </c>
      <c r="C491" s="26">
        <v>211521282780183</v>
      </c>
      <c r="D491" s="36" t="str">
        <f>VLOOKUP(C491,荣耀全明星主播名单!B:C,2,0)</f>
        <v>半夏</v>
      </c>
      <c r="E491" s="29">
        <v>60</v>
      </c>
      <c r="F491" s="37">
        <v>358.38336</v>
      </c>
      <c r="G491" s="10">
        <v>8</v>
      </c>
      <c r="H491" s="10">
        <v>3</v>
      </c>
      <c r="I491" s="10">
        <v>1</v>
      </c>
      <c r="J491" s="10">
        <v>3</v>
      </c>
      <c r="K491" s="41"/>
      <c r="L491" s="10">
        <v>1128</v>
      </c>
      <c r="M491" s="41"/>
      <c r="N491" s="41"/>
      <c r="O491" s="41"/>
      <c r="P491" s="37">
        <v>7.379501</v>
      </c>
      <c r="XEY491"/>
      <c r="XEZ491"/>
      <c r="XFA491"/>
      <c r="XFB491"/>
      <c r="XFC491"/>
    </row>
    <row r="492" s="7" customFormat="1" ht="18" customHeight="1" spans="1:16383">
      <c r="A492" s="21">
        <v>44782</v>
      </c>
      <c r="B492" s="10" t="s">
        <v>580</v>
      </c>
      <c r="C492" s="26">
        <v>96186959405</v>
      </c>
      <c r="D492" s="36" t="str">
        <f>VLOOKUP(C492,荣耀全明星主播名单!B:C,2,0)</f>
        <v>极光</v>
      </c>
      <c r="E492" s="29">
        <v>0</v>
      </c>
      <c r="F492" s="37">
        <v>0</v>
      </c>
      <c r="G492" s="10">
        <v>0</v>
      </c>
      <c r="H492" s="10">
        <v>0</v>
      </c>
      <c r="I492" s="10">
        <v>0</v>
      </c>
      <c r="J492" s="10">
        <v>1</v>
      </c>
      <c r="K492" s="41"/>
      <c r="L492" s="10">
        <v>0</v>
      </c>
      <c r="M492" s="41"/>
      <c r="N492" s="41"/>
      <c r="O492" s="41"/>
      <c r="P492" s="37">
        <v>0</v>
      </c>
      <c r="XEY492"/>
      <c r="XEZ492"/>
      <c r="XFA492"/>
      <c r="XFB492"/>
      <c r="XFC492"/>
    </row>
    <row r="493" s="7" customFormat="1" ht="18" customHeight="1" spans="1:16383">
      <c r="A493" s="21">
        <v>44782</v>
      </c>
      <c r="B493" s="10" t="s">
        <v>549</v>
      </c>
      <c r="C493" s="26">
        <v>97081440375</v>
      </c>
      <c r="D493" s="36" t="str">
        <f>VLOOKUP(C493,荣耀全明星主播名单!B:C,2,0)</f>
        <v>7KU文化</v>
      </c>
      <c r="E493" s="29">
        <v>0</v>
      </c>
      <c r="F493" s="37">
        <v>77.78334</v>
      </c>
      <c r="G493" s="10">
        <v>1</v>
      </c>
      <c r="H493" s="10">
        <v>0</v>
      </c>
      <c r="I493" s="10">
        <v>0</v>
      </c>
      <c r="J493" s="10">
        <v>0</v>
      </c>
      <c r="K493" s="41"/>
      <c r="L493" s="10">
        <v>2040</v>
      </c>
      <c r="M493" s="41"/>
      <c r="N493" s="41"/>
      <c r="O493" s="41"/>
      <c r="P493" s="37">
        <v>91.0125</v>
      </c>
      <c r="XEY493"/>
      <c r="XEZ493"/>
      <c r="XFA493"/>
      <c r="XFB493"/>
      <c r="XFC493"/>
    </row>
    <row r="494" s="7" customFormat="1" ht="18" customHeight="1" spans="1:16383">
      <c r="A494" s="21">
        <v>44782</v>
      </c>
      <c r="B494" s="10" t="s">
        <v>544</v>
      </c>
      <c r="C494" s="26" t="s">
        <v>545</v>
      </c>
      <c r="D494" s="36" t="str">
        <f>VLOOKUP(C494,荣耀全明星主播名单!B:C,2,0)</f>
        <v>7KU文化</v>
      </c>
      <c r="E494" s="29">
        <v>0</v>
      </c>
      <c r="F494" s="37">
        <v>612.5334</v>
      </c>
      <c r="G494" s="10">
        <v>0</v>
      </c>
      <c r="H494" s="10">
        <v>0</v>
      </c>
      <c r="I494" s="10">
        <v>0</v>
      </c>
      <c r="J494" s="10">
        <v>0</v>
      </c>
      <c r="K494" s="41"/>
      <c r="L494" s="10">
        <v>4084</v>
      </c>
      <c r="M494" s="41"/>
      <c r="N494" s="41"/>
      <c r="O494" s="41"/>
      <c r="P494" s="37">
        <v>27.17561</v>
      </c>
      <c r="XEY494"/>
      <c r="XEZ494"/>
      <c r="XFA494"/>
      <c r="XFB494"/>
      <c r="XFC494"/>
    </row>
    <row r="495" s="7" customFormat="1" ht="18" customHeight="1" spans="1:16383">
      <c r="A495" s="21">
        <v>44782</v>
      </c>
      <c r="B495" s="10" t="s">
        <v>528</v>
      </c>
      <c r="C495" s="26" t="s">
        <v>529</v>
      </c>
      <c r="D495" s="36" t="str">
        <f>VLOOKUP(C495,荣耀全明星主播名单!B:C,2,0)</f>
        <v>半夏</v>
      </c>
      <c r="E495" s="29">
        <v>0</v>
      </c>
      <c r="F495" s="37">
        <v>0</v>
      </c>
      <c r="G495" s="10">
        <v>0</v>
      </c>
      <c r="H495" s="10">
        <v>0</v>
      </c>
      <c r="I495" s="10">
        <v>0</v>
      </c>
      <c r="J495" s="10">
        <v>4</v>
      </c>
      <c r="K495" s="41"/>
      <c r="L495" s="10">
        <v>0</v>
      </c>
      <c r="M495" s="41"/>
      <c r="N495" s="41"/>
      <c r="O495" s="41"/>
      <c r="P495" s="37">
        <v>0</v>
      </c>
      <c r="XEY495"/>
      <c r="XEZ495"/>
      <c r="XFA495"/>
      <c r="XFB495"/>
      <c r="XFC495"/>
    </row>
    <row r="496" s="7" customFormat="1" ht="18" customHeight="1" spans="1:16383">
      <c r="A496" s="21">
        <v>44782</v>
      </c>
      <c r="B496" s="10" t="s">
        <v>524</v>
      </c>
      <c r="C496" s="26">
        <v>695329754977656</v>
      </c>
      <c r="D496" s="36" t="str">
        <f>VLOOKUP(C496,荣耀全明星主播名单!B:C,2,0)</f>
        <v>半夏</v>
      </c>
      <c r="E496" s="29">
        <v>0</v>
      </c>
      <c r="F496" s="37">
        <v>158.46666</v>
      </c>
      <c r="G496" s="10">
        <v>0</v>
      </c>
      <c r="H496" s="10">
        <v>0</v>
      </c>
      <c r="I496" s="10">
        <v>0</v>
      </c>
      <c r="J496" s="10">
        <v>0</v>
      </c>
      <c r="K496" s="41"/>
      <c r="L496" s="10">
        <v>404</v>
      </c>
      <c r="M496" s="41"/>
      <c r="N496" s="41"/>
      <c r="O496" s="41"/>
      <c r="P496" s="37">
        <v>19.03774</v>
      </c>
      <c r="XEY496"/>
      <c r="XEZ496"/>
      <c r="XFA496"/>
      <c r="XFB496"/>
      <c r="XFC496"/>
    </row>
    <row r="497" s="7" customFormat="1" ht="18" customHeight="1" spans="1:16383">
      <c r="A497" s="21">
        <v>44782</v>
      </c>
      <c r="B497" s="10" t="s">
        <v>546</v>
      </c>
      <c r="C497" s="26">
        <v>51257950986</v>
      </c>
      <c r="D497" s="36" t="str">
        <f>VLOOKUP(C497,荣耀全明星主播名单!B:C,2,0)</f>
        <v>半夏</v>
      </c>
      <c r="E497" s="29">
        <v>0</v>
      </c>
      <c r="F497" s="37">
        <v>0</v>
      </c>
      <c r="G497" s="10">
        <v>0</v>
      </c>
      <c r="H497" s="10">
        <v>0</v>
      </c>
      <c r="I497" s="10">
        <v>0</v>
      </c>
      <c r="J497" s="10">
        <v>2</v>
      </c>
      <c r="K497" s="41"/>
      <c r="L497" s="10">
        <v>0</v>
      </c>
      <c r="M497" s="41"/>
      <c r="N497" s="41"/>
      <c r="O497" s="41"/>
      <c r="P497" s="37">
        <v>0</v>
      </c>
      <c r="XEY497"/>
      <c r="XEZ497"/>
      <c r="XFA497"/>
      <c r="XFB497"/>
      <c r="XFC497"/>
    </row>
    <row r="498" s="7" customFormat="1" ht="18" customHeight="1" spans="1:16383">
      <c r="A498" s="21">
        <v>44782</v>
      </c>
      <c r="B498" s="10" t="s">
        <v>586</v>
      </c>
      <c r="C498" s="26" t="s">
        <v>553</v>
      </c>
      <c r="D498" s="36" t="str">
        <f>VLOOKUP(C498,荣耀全明星主播名单!B:C,2,0)</f>
        <v>7KU文化</v>
      </c>
      <c r="E498" s="29">
        <v>0</v>
      </c>
      <c r="F498" s="37">
        <v>194.25</v>
      </c>
      <c r="G498" s="10">
        <v>0</v>
      </c>
      <c r="H498" s="10">
        <v>0</v>
      </c>
      <c r="I498" s="10">
        <v>0</v>
      </c>
      <c r="J498" s="10">
        <v>0</v>
      </c>
      <c r="K498" s="41"/>
      <c r="L498" s="10">
        <v>1658</v>
      </c>
      <c r="M498" s="41"/>
      <c r="N498" s="41"/>
      <c r="O498" s="41"/>
      <c r="P498" s="37">
        <v>84.9641</v>
      </c>
      <c r="XEY498"/>
      <c r="XEZ498"/>
      <c r="XFA498"/>
      <c r="XFB498"/>
      <c r="XFC498"/>
    </row>
    <row r="499" s="7" customFormat="1" ht="18" customHeight="1" spans="1:16383">
      <c r="A499" s="21">
        <v>44782</v>
      </c>
      <c r="B499" s="10" t="s">
        <v>555</v>
      </c>
      <c r="C499" s="26">
        <v>111166163440</v>
      </c>
      <c r="D499" s="36" t="str">
        <f>VLOOKUP(C499,荣耀全明星主播名单!B:C,2,0)</f>
        <v>7KU文化</v>
      </c>
      <c r="E499" s="29">
        <v>0</v>
      </c>
      <c r="F499" s="37">
        <v>62.61666</v>
      </c>
      <c r="G499" s="10">
        <v>0</v>
      </c>
      <c r="H499" s="10">
        <v>0</v>
      </c>
      <c r="I499" s="10">
        <v>0</v>
      </c>
      <c r="J499" s="10">
        <v>0</v>
      </c>
      <c r="K499" s="41"/>
      <c r="L499" s="10">
        <v>3377</v>
      </c>
      <c r="M499" s="41"/>
      <c r="N499" s="41"/>
      <c r="O499" s="41"/>
      <c r="P499" s="37">
        <v>101.8254</v>
      </c>
      <c r="XEY499"/>
      <c r="XEZ499"/>
      <c r="XFA499"/>
      <c r="XFB499"/>
      <c r="XFC499"/>
    </row>
    <row r="500" s="7" customFormat="1" ht="18" customHeight="1" spans="1:16383">
      <c r="A500" s="21">
        <v>44782</v>
      </c>
      <c r="B500" s="10" t="s">
        <v>584</v>
      </c>
      <c r="C500" s="26">
        <v>760517898019347</v>
      </c>
      <c r="D500" s="36" t="str">
        <f>VLOOKUP(C500,荣耀全明星主播名单!B:C,2,0)</f>
        <v>半夏</v>
      </c>
      <c r="E500" s="29">
        <v>0</v>
      </c>
      <c r="F500" s="37">
        <v>0</v>
      </c>
      <c r="G500" s="10">
        <v>0</v>
      </c>
      <c r="H500" s="10">
        <v>0</v>
      </c>
      <c r="I500" s="10">
        <v>0</v>
      </c>
      <c r="J500" s="10">
        <v>1</v>
      </c>
      <c r="K500" s="41"/>
      <c r="L500" s="10">
        <v>0</v>
      </c>
      <c r="M500" s="41"/>
      <c r="N500" s="41"/>
      <c r="O500" s="41"/>
      <c r="P500" s="37">
        <v>0</v>
      </c>
      <c r="XEY500"/>
      <c r="XEZ500"/>
      <c r="XFA500"/>
      <c r="XFB500"/>
      <c r="XFC500"/>
    </row>
    <row r="501" s="7" customFormat="1" ht="18" customHeight="1" spans="1:16383">
      <c r="A501" s="21">
        <v>44782</v>
      </c>
      <c r="B501" s="10" t="s">
        <v>558</v>
      </c>
      <c r="C501" s="26" t="s">
        <v>559</v>
      </c>
      <c r="D501" s="36" t="str">
        <f>VLOOKUP(C501,荣耀全明星主播名单!B:C,2,0)</f>
        <v>半夏</v>
      </c>
      <c r="E501" s="29">
        <v>0</v>
      </c>
      <c r="F501" s="37">
        <v>0</v>
      </c>
      <c r="G501" s="10">
        <v>0</v>
      </c>
      <c r="H501" s="10">
        <v>0</v>
      </c>
      <c r="I501" s="10">
        <v>0</v>
      </c>
      <c r="J501" s="10">
        <v>1</v>
      </c>
      <c r="K501" s="41"/>
      <c r="L501" s="10">
        <v>0</v>
      </c>
      <c r="M501" s="41"/>
      <c r="N501" s="41"/>
      <c r="O501" s="41"/>
      <c r="P501" s="37">
        <v>0</v>
      </c>
      <c r="XEY501"/>
      <c r="XEZ501"/>
      <c r="XFA501"/>
      <c r="XFB501"/>
      <c r="XFC501"/>
    </row>
    <row r="502" s="7" customFormat="1" ht="18" customHeight="1" spans="1:16383">
      <c r="A502" s="21">
        <v>44782</v>
      </c>
      <c r="B502" s="10" t="s">
        <v>540</v>
      </c>
      <c r="C502" s="26" t="s">
        <v>541</v>
      </c>
      <c r="D502" s="36" t="str">
        <f>VLOOKUP(C502,荣耀全明星主播名单!B:C,2,0)</f>
        <v>半夏</v>
      </c>
      <c r="E502" s="29">
        <v>0</v>
      </c>
      <c r="F502" s="37">
        <v>183.76668</v>
      </c>
      <c r="G502" s="10">
        <v>6</v>
      </c>
      <c r="H502" s="10">
        <v>2</v>
      </c>
      <c r="I502" s="10">
        <v>0</v>
      </c>
      <c r="J502" s="10">
        <v>2</v>
      </c>
      <c r="K502" s="41"/>
      <c r="L502" s="10">
        <v>921</v>
      </c>
      <c r="M502" s="41"/>
      <c r="N502" s="41"/>
      <c r="O502" s="41"/>
      <c r="P502" s="37">
        <v>15.6413</v>
      </c>
      <c r="XEY502"/>
      <c r="XEZ502"/>
      <c r="XFA502"/>
      <c r="XFB502"/>
      <c r="XFC502"/>
    </row>
    <row r="503" s="7" customFormat="1" ht="18" customHeight="1" spans="1:16383">
      <c r="A503" s="21">
        <v>44782</v>
      </c>
      <c r="B503" s="10" t="s">
        <v>536</v>
      </c>
      <c r="C503" s="26" t="s">
        <v>537</v>
      </c>
      <c r="D503" s="36" t="str">
        <f>VLOOKUP(C503,荣耀全明星主播名单!B:C,2,0)</f>
        <v>鲸娱互娱</v>
      </c>
      <c r="E503" s="29">
        <v>90</v>
      </c>
      <c r="F503" s="37">
        <v>80.68332</v>
      </c>
      <c r="G503" s="10">
        <v>1</v>
      </c>
      <c r="H503" s="10">
        <v>1</v>
      </c>
      <c r="I503" s="10">
        <v>1</v>
      </c>
      <c r="J503" s="10">
        <v>4</v>
      </c>
      <c r="K503" s="41"/>
      <c r="L503" s="10">
        <v>411</v>
      </c>
      <c r="M503" s="41"/>
      <c r="N503" s="41"/>
      <c r="O503" s="41"/>
      <c r="P503" s="37">
        <v>52.33333</v>
      </c>
      <c r="XEY503"/>
      <c r="XEZ503"/>
      <c r="XFA503"/>
      <c r="XFB503"/>
      <c r="XFC503"/>
    </row>
    <row r="504" s="7" customFormat="1" ht="18" customHeight="1" spans="1:16383">
      <c r="A504" s="21">
        <v>44782</v>
      </c>
      <c r="B504" s="10" t="s">
        <v>565</v>
      </c>
      <c r="C504" s="26" t="s">
        <v>566</v>
      </c>
      <c r="D504" s="36" t="str">
        <f>VLOOKUP(C504,荣耀全明星主播名单!B:C,2,0)</f>
        <v>极光</v>
      </c>
      <c r="E504" s="29">
        <v>0</v>
      </c>
      <c r="F504" s="37">
        <v>282.33336</v>
      </c>
      <c r="G504" s="10">
        <v>1</v>
      </c>
      <c r="H504" s="10">
        <v>1</v>
      </c>
      <c r="I504" s="10">
        <v>0</v>
      </c>
      <c r="J504" s="10">
        <v>0</v>
      </c>
      <c r="K504" s="41"/>
      <c r="L504" s="10">
        <v>201</v>
      </c>
      <c r="M504" s="41"/>
      <c r="N504" s="41"/>
      <c r="O504" s="41"/>
      <c r="P504" s="37">
        <v>1.319298</v>
      </c>
      <c r="XEY504"/>
      <c r="XEZ504"/>
      <c r="XFA504"/>
      <c r="XFB504"/>
      <c r="XFC504"/>
    </row>
    <row r="505" s="7" customFormat="1" ht="18" customHeight="1" spans="1:16383">
      <c r="A505" s="21">
        <v>44782</v>
      </c>
      <c r="B505" s="10" t="s">
        <v>523</v>
      </c>
      <c r="C505" s="26">
        <v>64666808379</v>
      </c>
      <c r="D505" s="36" t="str">
        <f>VLOOKUP(C505,荣耀全明星主播名单!B:C,2,0)</f>
        <v>半夏</v>
      </c>
      <c r="E505" s="29">
        <v>0</v>
      </c>
      <c r="F505" s="37">
        <v>0</v>
      </c>
      <c r="G505" s="10">
        <v>0</v>
      </c>
      <c r="H505" s="10">
        <v>0</v>
      </c>
      <c r="I505" s="10">
        <v>0</v>
      </c>
      <c r="J505" s="10">
        <v>1</v>
      </c>
      <c r="K505" s="41"/>
      <c r="L505" s="10">
        <v>0</v>
      </c>
      <c r="M505" s="41"/>
      <c r="N505" s="41"/>
      <c r="O505" s="41"/>
      <c r="P505" s="37">
        <v>0</v>
      </c>
      <c r="XEY505"/>
      <c r="XEZ505"/>
      <c r="XFA505"/>
      <c r="XFB505"/>
      <c r="XFC505"/>
    </row>
    <row r="506" s="7" customFormat="1" ht="18" customHeight="1" spans="1:16383">
      <c r="A506" s="21">
        <v>44782</v>
      </c>
      <c r="B506" s="10" t="s">
        <v>309</v>
      </c>
      <c r="C506" s="26">
        <v>106284172363</v>
      </c>
      <c r="D506" s="36" t="str">
        <f>VLOOKUP(C506,荣耀全明星主播名单!B:C,2,0)</f>
        <v>半夏</v>
      </c>
      <c r="E506" s="29">
        <v>0</v>
      </c>
      <c r="F506" s="37">
        <v>242.28336</v>
      </c>
      <c r="G506" s="10">
        <v>0</v>
      </c>
      <c r="H506" s="10">
        <v>0</v>
      </c>
      <c r="I506" s="10">
        <v>0</v>
      </c>
      <c r="J506" s="10">
        <v>0</v>
      </c>
      <c r="K506" s="41"/>
      <c r="L506" s="10">
        <v>335</v>
      </c>
      <c r="M506" s="41"/>
      <c r="N506" s="41"/>
      <c r="O506" s="41"/>
      <c r="P506" s="37">
        <v>1.685714</v>
      </c>
      <c r="XEY506"/>
      <c r="XEZ506"/>
      <c r="XFA506"/>
      <c r="XFB506"/>
      <c r="XFC506"/>
    </row>
    <row r="507" s="7" customFormat="1" ht="18" customHeight="1" spans="1:16383">
      <c r="A507" s="21">
        <v>44782</v>
      </c>
      <c r="B507" s="10" t="s">
        <v>578</v>
      </c>
      <c r="C507" s="26" t="s">
        <v>579</v>
      </c>
      <c r="D507" s="36" t="str">
        <f>VLOOKUP(C507,荣耀全明星主播名单!B:C,2,0)</f>
        <v>7KU文化</v>
      </c>
      <c r="E507" s="29">
        <v>0</v>
      </c>
      <c r="F507" s="37">
        <v>0</v>
      </c>
      <c r="G507" s="10">
        <v>0</v>
      </c>
      <c r="H507" s="10">
        <v>0</v>
      </c>
      <c r="I507" s="10">
        <v>0</v>
      </c>
      <c r="J507" s="10">
        <v>1</v>
      </c>
      <c r="K507" s="41"/>
      <c r="L507" s="10">
        <v>0</v>
      </c>
      <c r="M507" s="41"/>
      <c r="N507" s="41"/>
      <c r="O507" s="41"/>
      <c r="P507" s="37">
        <v>0</v>
      </c>
      <c r="XEY507"/>
      <c r="XEZ507"/>
      <c r="XFA507"/>
      <c r="XFB507"/>
      <c r="XFC507"/>
    </row>
    <row r="508" s="7" customFormat="1" ht="18" customHeight="1" spans="1:16383">
      <c r="A508" s="21">
        <v>44782</v>
      </c>
      <c r="B508" s="10" t="s">
        <v>533</v>
      </c>
      <c r="C508" s="26">
        <v>96545830246</v>
      </c>
      <c r="D508" s="36" t="str">
        <f>VLOOKUP(C508,荣耀全明星主播名单!B:C,2,0)</f>
        <v>半夏</v>
      </c>
      <c r="E508" s="29">
        <v>0</v>
      </c>
      <c r="F508" s="37">
        <v>0</v>
      </c>
      <c r="G508" s="10">
        <v>0</v>
      </c>
      <c r="H508" s="10">
        <v>0</v>
      </c>
      <c r="I508" s="10">
        <v>0</v>
      </c>
      <c r="J508" s="10">
        <v>2</v>
      </c>
      <c r="K508" s="41"/>
      <c r="L508" s="10">
        <v>0</v>
      </c>
      <c r="M508" s="41"/>
      <c r="N508" s="41"/>
      <c r="O508" s="41"/>
      <c r="P508" s="37">
        <v>0</v>
      </c>
      <c r="XEY508"/>
      <c r="XEZ508"/>
      <c r="XFA508"/>
      <c r="XFB508"/>
      <c r="XFC508"/>
    </row>
    <row r="509" s="7" customFormat="1" ht="18" customHeight="1" spans="1:16383">
      <c r="A509" s="21">
        <v>44782</v>
      </c>
      <c r="B509" s="10" t="s">
        <v>562</v>
      </c>
      <c r="C509" s="26">
        <v>54275663493</v>
      </c>
      <c r="D509" s="36" t="str">
        <f>VLOOKUP(C509,荣耀全明星主播名单!B:C,2,0)</f>
        <v>半夏</v>
      </c>
      <c r="E509" s="29">
        <v>0</v>
      </c>
      <c r="F509" s="37">
        <v>0</v>
      </c>
      <c r="G509" s="10">
        <v>0</v>
      </c>
      <c r="H509" s="10">
        <v>0</v>
      </c>
      <c r="I509" s="10">
        <v>0</v>
      </c>
      <c r="J509" s="10">
        <v>1</v>
      </c>
      <c r="K509" s="41"/>
      <c r="L509" s="10">
        <v>0</v>
      </c>
      <c r="M509" s="41"/>
      <c r="N509" s="41"/>
      <c r="O509" s="41"/>
      <c r="P509" s="37">
        <v>0</v>
      </c>
      <c r="XEY509"/>
      <c r="XEZ509"/>
      <c r="XFA509"/>
      <c r="XFB509"/>
      <c r="XFC509"/>
    </row>
    <row r="510" s="7" customFormat="1" ht="18" customHeight="1" spans="1:16383">
      <c r="A510" s="21">
        <v>44782</v>
      </c>
      <c r="B510" s="10" t="s">
        <v>530</v>
      </c>
      <c r="C510" s="26" t="s">
        <v>531</v>
      </c>
      <c r="D510" s="36" t="str">
        <f>VLOOKUP(C510,荣耀全明星主播名单!B:C,2,0)</f>
        <v>京游</v>
      </c>
      <c r="E510" s="29">
        <v>0</v>
      </c>
      <c r="F510" s="37">
        <v>0</v>
      </c>
      <c r="G510" s="10">
        <v>0</v>
      </c>
      <c r="H510" s="10">
        <v>0</v>
      </c>
      <c r="I510" s="10">
        <v>0</v>
      </c>
      <c r="J510" s="10">
        <v>1</v>
      </c>
      <c r="K510" s="41"/>
      <c r="L510" s="10">
        <v>0</v>
      </c>
      <c r="M510" s="41"/>
      <c r="N510" s="41"/>
      <c r="O510" s="41"/>
      <c r="P510" s="37">
        <v>0</v>
      </c>
      <c r="XEY510"/>
      <c r="XEZ510"/>
      <c r="XFA510"/>
      <c r="XFB510"/>
      <c r="XFC510"/>
    </row>
    <row r="511" s="7" customFormat="1" ht="18" customHeight="1" spans="1:16383">
      <c r="A511" s="21">
        <v>44782</v>
      </c>
      <c r="B511" s="10" t="s">
        <v>587</v>
      </c>
      <c r="C511" s="26" t="s">
        <v>588</v>
      </c>
      <c r="D511" s="36" t="str">
        <f>VLOOKUP(C511,荣耀全明星主播名单!B:C,2,0)</f>
        <v>极光</v>
      </c>
      <c r="E511" s="29">
        <v>0</v>
      </c>
      <c r="F511" s="37">
        <v>2.48334</v>
      </c>
      <c r="G511" s="10">
        <v>0</v>
      </c>
      <c r="H511" s="10">
        <v>0</v>
      </c>
      <c r="I511" s="10">
        <v>0</v>
      </c>
      <c r="J511" s="10">
        <v>0</v>
      </c>
      <c r="K511" s="41"/>
      <c r="L511" s="10">
        <v>0</v>
      </c>
      <c r="M511" s="41"/>
      <c r="N511" s="41"/>
      <c r="O511" s="41"/>
      <c r="P511" s="37">
        <v>0</v>
      </c>
      <c r="XEY511"/>
      <c r="XEZ511"/>
      <c r="XFA511"/>
      <c r="XFB511"/>
      <c r="XFC511"/>
    </row>
    <row r="512" s="7" customFormat="1" ht="18" customHeight="1" spans="1:16383">
      <c r="A512" s="8" t="s">
        <v>64</v>
      </c>
      <c r="B512" s="8"/>
      <c r="C512" s="8"/>
      <c r="D512" s="8"/>
      <c r="E512" s="38">
        <f t="shared" ref="E512:P512" si="22">SUM(E491:E511)</f>
        <v>150</v>
      </c>
      <c r="F512" s="35">
        <f t="shared" si="22"/>
        <v>2255.58348</v>
      </c>
      <c r="G512" s="39">
        <f t="shared" si="22"/>
        <v>17</v>
      </c>
      <c r="H512" s="39">
        <f t="shared" si="22"/>
        <v>7</v>
      </c>
      <c r="I512" s="39">
        <f t="shared" si="22"/>
        <v>2</v>
      </c>
      <c r="J512" s="39">
        <f t="shared" si="22"/>
        <v>24</v>
      </c>
      <c r="K512" s="39">
        <f t="shared" si="22"/>
        <v>0</v>
      </c>
      <c r="L512" s="39">
        <f t="shared" si="22"/>
        <v>14559</v>
      </c>
      <c r="M512" s="39">
        <f t="shared" si="22"/>
        <v>0</v>
      </c>
      <c r="N512" s="39">
        <f t="shared" si="22"/>
        <v>0</v>
      </c>
      <c r="O512" s="39">
        <f t="shared" si="22"/>
        <v>0</v>
      </c>
      <c r="P512" s="39">
        <f t="shared" si="22"/>
        <v>402.374493</v>
      </c>
      <c r="XEY512"/>
      <c r="XEZ512"/>
      <c r="XFA512"/>
      <c r="XFB512"/>
      <c r="XFC512"/>
    </row>
    <row r="513" s="7" customFormat="1" ht="20" customHeight="1" spans="1:16383">
      <c r="A513" s="21">
        <v>44781</v>
      </c>
      <c r="B513" s="10" t="s">
        <v>536</v>
      </c>
      <c r="C513" s="26" t="s">
        <v>537</v>
      </c>
      <c r="D513" s="36" t="str">
        <f>VLOOKUP(C513,荣耀全明星主播名单!B:C,2,0)</f>
        <v>鲸娱互娱</v>
      </c>
      <c r="E513" s="29">
        <v>0</v>
      </c>
      <c r="F513" s="37">
        <v>380.41668</v>
      </c>
      <c r="G513" s="10">
        <v>5</v>
      </c>
      <c r="H513" s="10">
        <v>2</v>
      </c>
      <c r="I513" s="10">
        <v>0</v>
      </c>
      <c r="J513" s="10">
        <v>4</v>
      </c>
      <c r="K513" s="41"/>
      <c r="L513" s="10">
        <v>1831</v>
      </c>
      <c r="M513" s="41"/>
      <c r="N513" s="41"/>
      <c r="O513" s="41"/>
      <c r="P513" s="37">
        <v>42.90576</v>
      </c>
      <c r="XEY513"/>
      <c r="XEZ513"/>
      <c r="XFA513"/>
      <c r="XFB513"/>
      <c r="XFC513"/>
    </row>
    <row r="514" s="7" customFormat="1" ht="20" customHeight="1" spans="1:16383">
      <c r="A514" s="21">
        <v>44781</v>
      </c>
      <c r="B514" s="10" t="s">
        <v>523</v>
      </c>
      <c r="C514" s="26">
        <v>64666808379</v>
      </c>
      <c r="D514" s="36" t="str">
        <f>VLOOKUP(C514,荣耀全明星主播名单!B:C,2,0)</f>
        <v>半夏</v>
      </c>
      <c r="E514" s="29">
        <v>0</v>
      </c>
      <c r="F514" s="37">
        <v>0</v>
      </c>
      <c r="G514" s="10">
        <v>0</v>
      </c>
      <c r="H514" s="10">
        <v>0</v>
      </c>
      <c r="I514" s="10">
        <v>0</v>
      </c>
      <c r="J514" s="10">
        <v>1</v>
      </c>
      <c r="K514" s="41"/>
      <c r="L514" s="10">
        <v>0</v>
      </c>
      <c r="M514" s="41"/>
      <c r="N514" s="41"/>
      <c r="O514" s="41"/>
      <c r="P514" s="37">
        <v>0</v>
      </c>
      <c r="XEY514"/>
      <c r="XEZ514"/>
      <c r="XFA514"/>
      <c r="XFB514"/>
      <c r="XFC514"/>
    </row>
    <row r="515" s="7" customFormat="1" ht="20" customHeight="1" spans="1:16383">
      <c r="A515" s="21">
        <v>44781</v>
      </c>
      <c r="B515" s="10" t="s">
        <v>533</v>
      </c>
      <c r="C515" s="26">
        <v>96545830246</v>
      </c>
      <c r="D515" s="36" t="str">
        <f>VLOOKUP(C515,荣耀全明星主播名单!B:C,2,0)</f>
        <v>半夏</v>
      </c>
      <c r="E515" s="29">
        <v>0</v>
      </c>
      <c r="F515" s="37">
        <v>0</v>
      </c>
      <c r="G515" s="10">
        <v>0</v>
      </c>
      <c r="H515" s="10">
        <v>0</v>
      </c>
      <c r="I515" s="10">
        <v>0</v>
      </c>
      <c r="J515" s="10">
        <v>2</v>
      </c>
      <c r="K515" s="41"/>
      <c r="L515" s="10">
        <v>0</v>
      </c>
      <c r="M515" s="41"/>
      <c r="N515" s="41"/>
      <c r="O515" s="41"/>
      <c r="P515" s="37">
        <v>0</v>
      </c>
      <c r="XEY515"/>
      <c r="XEZ515"/>
      <c r="XFA515"/>
      <c r="XFB515"/>
      <c r="XFC515"/>
    </row>
    <row r="516" s="7" customFormat="1" ht="20" customHeight="1" spans="1:16383">
      <c r="A516" s="21">
        <v>44781</v>
      </c>
      <c r="B516" s="10" t="s">
        <v>544</v>
      </c>
      <c r="C516" s="26" t="s">
        <v>545</v>
      </c>
      <c r="D516" s="36" t="str">
        <f>VLOOKUP(C516,荣耀全明星主播名单!B:C,2,0)</f>
        <v>7KU文化</v>
      </c>
      <c r="E516" s="29">
        <v>0</v>
      </c>
      <c r="F516" s="37">
        <v>567.36666</v>
      </c>
      <c r="G516" s="10">
        <v>1</v>
      </c>
      <c r="H516" s="10">
        <v>0</v>
      </c>
      <c r="I516" s="10">
        <v>0</v>
      </c>
      <c r="J516" s="10">
        <v>0</v>
      </c>
      <c r="K516" s="41"/>
      <c r="L516" s="10">
        <v>4331</v>
      </c>
      <c r="M516" s="41"/>
      <c r="N516" s="41"/>
      <c r="O516" s="41"/>
      <c r="P516" s="37">
        <v>34.47895</v>
      </c>
      <c r="XEY516"/>
      <c r="XEZ516"/>
      <c r="XFA516"/>
      <c r="XFB516"/>
      <c r="XFC516"/>
    </row>
    <row r="517" s="7" customFormat="1" ht="20" customHeight="1" spans="1:16383">
      <c r="A517" s="21">
        <v>44781</v>
      </c>
      <c r="B517" s="10" t="s">
        <v>586</v>
      </c>
      <c r="C517" s="26" t="s">
        <v>553</v>
      </c>
      <c r="D517" s="36" t="str">
        <f>VLOOKUP(C517,荣耀全明星主播名单!B:C,2,0)</f>
        <v>7KU文化</v>
      </c>
      <c r="E517" s="29">
        <v>0</v>
      </c>
      <c r="F517" s="37">
        <v>326.58336</v>
      </c>
      <c r="G517" s="10">
        <v>0</v>
      </c>
      <c r="H517" s="10">
        <v>1</v>
      </c>
      <c r="I517" s="10">
        <v>0</v>
      </c>
      <c r="J517" s="10">
        <v>0</v>
      </c>
      <c r="K517" s="41"/>
      <c r="L517" s="10">
        <v>1774</v>
      </c>
      <c r="M517" s="41"/>
      <c r="N517" s="41"/>
      <c r="O517" s="41"/>
      <c r="P517" s="37">
        <v>49.89024</v>
      </c>
      <c r="XEY517"/>
      <c r="XEZ517"/>
      <c r="XFA517"/>
      <c r="XFB517"/>
      <c r="XFC517"/>
    </row>
    <row r="518" s="7" customFormat="1" ht="20" customHeight="1" spans="1:16383">
      <c r="A518" s="21">
        <v>44781</v>
      </c>
      <c r="B518" s="10" t="s">
        <v>578</v>
      </c>
      <c r="C518" s="26" t="s">
        <v>579</v>
      </c>
      <c r="D518" s="36" t="str">
        <f>VLOOKUP(C518,荣耀全明星主播名单!B:C,2,0)</f>
        <v>7KU文化</v>
      </c>
      <c r="E518" s="29">
        <v>30</v>
      </c>
      <c r="F518" s="37">
        <v>0</v>
      </c>
      <c r="G518" s="10">
        <v>0</v>
      </c>
      <c r="H518" s="10">
        <v>0</v>
      </c>
      <c r="I518" s="10">
        <v>1</v>
      </c>
      <c r="J518" s="10">
        <v>1</v>
      </c>
      <c r="K518" s="41"/>
      <c r="L518" s="10">
        <v>0</v>
      </c>
      <c r="M518" s="41"/>
      <c r="N518" s="41"/>
      <c r="O518" s="41"/>
      <c r="P518" s="37">
        <v>0</v>
      </c>
      <c r="XEY518"/>
      <c r="XEZ518"/>
      <c r="XFA518"/>
      <c r="XFB518"/>
      <c r="XFC518"/>
    </row>
    <row r="519" s="7" customFormat="1" ht="20" customHeight="1" spans="1:16383">
      <c r="A519" s="21">
        <v>44781</v>
      </c>
      <c r="B519" s="10" t="s">
        <v>572</v>
      </c>
      <c r="C519" s="26">
        <v>64934535567</v>
      </c>
      <c r="D519" s="36" t="str">
        <f>VLOOKUP(C519,荣耀全明星主播名单!B:C,2,0)</f>
        <v>7KU文化</v>
      </c>
      <c r="E519" s="29">
        <v>0</v>
      </c>
      <c r="F519" s="37">
        <v>378.75</v>
      </c>
      <c r="G519" s="10">
        <v>0</v>
      </c>
      <c r="H519" s="10">
        <v>0</v>
      </c>
      <c r="I519" s="10">
        <v>0</v>
      </c>
      <c r="J519" s="10">
        <v>0</v>
      </c>
      <c r="K519" s="41"/>
      <c r="L519" s="10">
        <v>214</v>
      </c>
      <c r="M519" s="41"/>
      <c r="N519" s="41"/>
      <c r="O519" s="41"/>
      <c r="P519" s="37">
        <v>2.21466</v>
      </c>
      <c r="XEY519"/>
      <c r="XEZ519"/>
      <c r="XFA519"/>
      <c r="XFB519"/>
      <c r="XFC519"/>
    </row>
    <row r="520" s="7" customFormat="1" ht="20" customHeight="1" spans="1:16383">
      <c r="A520" s="21">
        <v>44781</v>
      </c>
      <c r="B520" s="10" t="s">
        <v>309</v>
      </c>
      <c r="C520" s="26">
        <v>106284172363</v>
      </c>
      <c r="D520" s="36" t="str">
        <f>VLOOKUP(C520,荣耀全明星主播名单!B:C,2,0)</f>
        <v>半夏</v>
      </c>
      <c r="E520" s="29">
        <v>0</v>
      </c>
      <c r="F520" s="37">
        <v>0</v>
      </c>
      <c r="G520" s="10">
        <v>0</v>
      </c>
      <c r="H520" s="10">
        <v>0</v>
      </c>
      <c r="I520" s="10">
        <v>0</v>
      </c>
      <c r="J520" s="10">
        <v>1</v>
      </c>
      <c r="K520" s="41"/>
      <c r="L520" s="10">
        <v>0</v>
      </c>
      <c r="M520" s="41"/>
      <c r="N520" s="41"/>
      <c r="O520" s="41"/>
      <c r="P520" s="37">
        <v>0</v>
      </c>
      <c r="XEY520"/>
      <c r="XEZ520"/>
      <c r="XFA520"/>
      <c r="XFB520"/>
      <c r="XFC520"/>
    </row>
    <row r="521" s="7" customFormat="1" ht="20" customHeight="1" spans="1:16383">
      <c r="A521" s="21">
        <v>44781</v>
      </c>
      <c r="B521" s="10" t="s">
        <v>565</v>
      </c>
      <c r="C521" s="26" t="s">
        <v>566</v>
      </c>
      <c r="D521" s="36" t="str">
        <f>VLOOKUP(C521,荣耀全明星主播名单!B:C,2,0)</f>
        <v>极光</v>
      </c>
      <c r="E521" s="29">
        <v>0</v>
      </c>
      <c r="F521" s="37">
        <v>112.26666</v>
      </c>
      <c r="G521" s="10">
        <v>0</v>
      </c>
      <c r="H521" s="10">
        <v>0</v>
      </c>
      <c r="I521" s="10">
        <v>0</v>
      </c>
      <c r="J521" s="10">
        <v>0</v>
      </c>
      <c r="K521" s="41"/>
      <c r="L521" s="10">
        <v>69</v>
      </c>
      <c r="M521" s="41"/>
      <c r="N521" s="41"/>
      <c r="O521" s="41"/>
      <c r="P521" s="37">
        <v>1.309735</v>
      </c>
      <c r="XEY521"/>
      <c r="XEZ521"/>
      <c r="XFA521"/>
      <c r="XFB521"/>
      <c r="XFC521"/>
    </row>
    <row r="522" s="7" customFormat="1" ht="20" customHeight="1" spans="1:16383">
      <c r="A522" s="21">
        <v>44781</v>
      </c>
      <c r="B522" s="10" t="s">
        <v>540</v>
      </c>
      <c r="C522" s="26" t="s">
        <v>541</v>
      </c>
      <c r="D522" s="36" t="str">
        <f>VLOOKUP(C522,荣耀全明星主播名单!B:C,2,0)</f>
        <v>半夏</v>
      </c>
      <c r="E522" s="29">
        <v>0</v>
      </c>
      <c r="F522" s="37">
        <v>275.95002</v>
      </c>
      <c r="G522" s="10">
        <v>1</v>
      </c>
      <c r="H522" s="10">
        <v>0</v>
      </c>
      <c r="I522" s="10">
        <v>0</v>
      </c>
      <c r="J522" s="10">
        <v>1</v>
      </c>
      <c r="K522" s="41"/>
      <c r="L522" s="10">
        <v>793</v>
      </c>
      <c r="M522" s="41"/>
      <c r="N522" s="41"/>
      <c r="O522" s="41"/>
      <c r="P522" s="37">
        <v>12.55235</v>
      </c>
      <c r="XEY522"/>
      <c r="XEZ522"/>
      <c r="XFA522"/>
      <c r="XFB522"/>
      <c r="XFC522"/>
    </row>
    <row r="523" s="7" customFormat="1" ht="20" customHeight="1" spans="1:16383">
      <c r="A523" s="21">
        <v>44781</v>
      </c>
      <c r="B523" s="10" t="s">
        <v>528</v>
      </c>
      <c r="C523" s="26" t="s">
        <v>529</v>
      </c>
      <c r="D523" s="36" t="str">
        <f>VLOOKUP(C523,荣耀全明星主播名单!B:C,2,0)</f>
        <v>半夏</v>
      </c>
      <c r="E523" s="29">
        <v>0</v>
      </c>
      <c r="F523" s="37">
        <v>0</v>
      </c>
      <c r="G523" s="10">
        <v>0</v>
      </c>
      <c r="H523" s="10">
        <v>0</v>
      </c>
      <c r="I523" s="10">
        <v>0</v>
      </c>
      <c r="J523" s="10">
        <v>4</v>
      </c>
      <c r="K523" s="41"/>
      <c r="L523" s="10">
        <v>0</v>
      </c>
      <c r="M523" s="41"/>
      <c r="N523" s="41"/>
      <c r="O523" s="41"/>
      <c r="P523" s="37">
        <v>0</v>
      </c>
      <c r="XEY523"/>
      <c r="XEZ523"/>
      <c r="XFA523"/>
      <c r="XFB523"/>
      <c r="XFC523"/>
    </row>
    <row r="524" s="7" customFormat="1" ht="20" customHeight="1" spans="1:16383">
      <c r="A524" s="21">
        <v>44781</v>
      </c>
      <c r="B524" s="10" t="s">
        <v>534</v>
      </c>
      <c r="C524" s="26">
        <v>211521282780183</v>
      </c>
      <c r="D524" s="36" t="str">
        <f>VLOOKUP(C524,荣耀全明星主播名单!B:C,2,0)</f>
        <v>半夏</v>
      </c>
      <c r="E524" s="29">
        <v>30</v>
      </c>
      <c r="F524" s="37">
        <v>392.96664</v>
      </c>
      <c r="G524" s="10">
        <v>2</v>
      </c>
      <c r="H524" s="10">
        <v>1</v>
      </c>
      <c r="I524" s="10">
        <v>1</v>
      </c>
      <c r="J524" s="10">
        <v>3</v>
      </c>
      <c r="K524" s="41"/>
      <c r="L524" s="10">
        <v>960</v>
      </c>
      <c r="M524" s="41"/>
      <c r="N524" s="41"/>
      <c r="O524" s="41"/>
      <c r="P524" s="37">
        <v>6.372152</v>
      </c>
      <c r="XEY524"/>
      <c r="XEZ524"/>
      <c r="XFA524"/>
      <c r="XFB524"/>
      <c r="XFC524"/>
    </row>
    <row r="525" s="7" customFormat="1" ht="20" customHeight="1" spans="1:16383">
      <c r="A525" s="21">
        <v>44781</v>
      </c>
      <c r="B525" s="10" t="s">
        <v>580</v>
      </c>
      <c r="C525" s="26">
        <v>96186959405</v>
      </c>
      <c r="D525" s="36" t="str">
        <f>VLOOKUP(C525,荣耀全明星主播名单!B:C,2,0)</f>
        <v>极光</v>
      </c>
      <c r="E525" s="29">
        <v>0</v>
      </c>
      <c r="F525" s="37">
        <v>0</v>
      </c>
      <c r="G525" s="10">
        <v>0</v>
      </c>
      <c r="H525" s="10">
        <v>0</v>
      </c>
      <c r="I525" s="10">
        <v>0</v>
      </c>
      <c r="J525" s="10">
        <v>1</v>
      </c>
      <c r="K525" s="41"/>
      <c r="L525" s="10">
        <v>0</v>
      </c>
      <c r="M525" s="41"/>
      <c r="N525" s="41"/>
      <c r="O525" s="41"/>
      <c r="P525" s="37">
        <v>0</v>
      </c>
      <c r="XEY525"/>
      <c r="XEZ525"/>
      <c r="XFA525"/>
      <c r="XFB525"/>
      <c r="XFC525"/>
    </row>
    <row r="526" s="7" customFormat="1" ht="20" customHeight="1" spans="1:16383">
      <c r="A526" s="21">
        <v>44781</v>
      </c>
      <c r="B526" s="10" t="s">
        <v>542</v>
      </c>
      <c r="C526" s="26" t="s">
        <v>543</v>
      </c>
      <c r="D526" s="36" t="str">
        <f>VLOOKUP(C526,荣耀全明星主播名单!B:C,2,0)</f>
        <v>半夏</v>
      </c>
      <c r="E526" s="29">
        <v>0</v>
      </c>
      <c r="F526" s="37">
        <v>0</v>
      </c>
      <c r="G526" s="10">
        <v>0</v>
      </c>
      <c r="H526" s="10">
        <v>0</v>
      </c>
      <c r="I526" s="10">
        <v>0</v>
      </c>
      <c r="J526" s="10">
        <v>1</v>
      </c>
      <c r="K526" s="41"/>
      <c r="L526" s="10">
        <v>0</v>
      </c>
      <c r="M526" s="41"/>
      <c r="N526" s="41"/>
      <c r="O526" s="41"/>
      <c r="P526" s="37">
        <v>0</v>
      </c>
      <c r="XEY526"/>
      <c r="XEZ526"/>
      <c r="XFA526"/>
      <c r="XFB526"/>
      <c r="XFC526"/>
    </row>
    <row r="527" s="7" customFormat="1" ht="20" customHeight="1" spans="1:16383">
      <c r="A527" s="21">
        <v>44781</v>
      </c>
      <c r="B527" s="10" t="s">
        <v>584</v>
      </c>
      <c r="C527" s="26">
        <v>760517898019347</v>
      </c>
      <c r="D527" s="36" t="str">
        <f>VLOOKUP(C527,荣耀全明星主播名单!B:C,2,0)</f>
        <v>半夏</v>
      </c>
      <c r="E527" s="29">
        <v>0</v>
      </c>
      <c r="F527" s="37">
        <v>0</v>
      </c>
      <c r="G527" s="10">
        <v>0</v>
      </c>
      <c r="H527" s="10">
        <v>0</v>
      </c>
      <c r="I527" s="10">
        <v>0</v>
      </c>
      <c r="J527" s="10">
        <v>1</v>
      </c>
      <c r="K527" s="41"/>
      <c r="L527" s="10">
        <v>0</v>
      </c>
      <c r="M527" s="41"/>
      <c r="N527" s="41"/>
      <c r="O527" s="41"/>
      <c r="P527" s="37">
        <v>0</v>
      </c>
      <c r="XEY527"/>
      <c r="XEZ527"/>
      <c r="XFA527"/>
      <c r="XFB527"/>
      <c r="XFC527"/>
    </row>
    <row r="528" s="7" customFormat="1" ht="20" customHeight="1" spans="1:16383">
      <c r="A528" s="21">
        <v>44781</v>
      </c>
      <c r="B528" s="10" t="s">
        <v>546</v>
      </c>
      <c r="C528" s="26">
        <v>51257950986</v>
      </c>
      <c r="D528" s="36" t="str">
        <f>VLOOKUP(C528,荣耀全明星主播名单!B:C,2,0)</f>
        <v>半夏</v>
      </c>
      <c r="E528" s="29">
        <v>0</v>
      </c>
      <c r="F528" s="37">
        <v>0</v>
      </c>
      <c r="G528" s="10">
        <v>0</v>
      </c>
      <c r="H528" s="10">
        <v>0</v>
      </c>
      <c r="I528" s="10">
        <v>0</v>
      </c>
      <c r="J528" s="10">
        <v>2</v>
      </c>
      <c r="K528" s="41"/>
      <c r="L528" s="10">
        <v>0</v>
      </c>
      <c r="M528" s="41"/>
      <c r="N528" s="41"/>
      <c r="O528" s="41"/>
      <c r="P528" s="37">
        <v>0</v>
      </c>
      <c r="XEY528"/>
      <c r="XEZ528"/>
      <c r="XFA528"/>
      <c r="XFB528"/>
      <c r="XFC528"/>
    </row>
    <row r="529" s="7" customFormat="1" ht="20" customHeight="1" spans="1:16383">
      <c r="A529" s="21">
        <v>44781</v>
      </c>
      <c r="B529" s="10" t="s">
        <v>562</v>
      </c>
      <c r="C529" s="26">
        <v>54275663493</v>
      </c>
      <c r="D529" s="36" t="str">
        <f>VLOOKUP(C529,荣耀全明星主播名单!B:C,2,0)</f>
        <v>半夏</v>
      </c>
      <c r="E529" s="29">
        <v>0</v>
      </c>
      <c r="F529" s="37">
        <v>0</v>
      </c>
      <c r="G529" s="10">
        <v>0</v>
      </c>
      <c r="H529" s="10">
        <v>0</v>
      </c>
      <c r="I529" s="10">
        <v>0</v>
      </c>
      <c r="J529" s="10">
        <v>1</v>
      </c>
      <c r="K529" s="41"/>
      <c r="L529" s="10">
        <v>0</v>
      </c>
      <c r="M529" s="41"/>
      <c r="N529" s="41"/>
      <c r="O529" s="41"/>
      <c r="P529" s="37">
        <v>0</v>
      </c>
      <c r="XEY529"/>
      <c r="XEZ529"/>
      <c r="XFA529"/>
      <c r="XFB529"/>
      <c r="XFC529"/>
    </row>
    <row r="530" s="7" customFormat="1" ht="20" customHeight="1" spans="1:16383">
      <c r="A530" s="21">
        <v>44781</v>
      </c>
      <c r="B530" s="10" t="s">
        <v>530</v>
      </c>
      <c r="C530" s="26" t="s">
        <v>531</v>
      </c>
      <c r="D530" s="36" t="str">
        <f>VLOOKUP(C530,荣耀全明星主播名单!B:C,2,0)</f>
        <v>京游</v>
      </c>
      <c r="E530" s="29">
        <v>0</v>
      </c>
      <c r="F530" s="37">
        <v>0</v>
      </c>
      <c r="G530" s="10">
        <v>0</v>
      </c>
      <c r="H530" s="10">
        <v>0</v>
      </c>
      <c r="I530" s="10">
        <v>0</v>
      </c>
      <c r="J530" s="10">
        <v>1</v>
      </c>
      <c r="K530" s="41"/>
      <c r="L530" s="10">
        <v>0</v>
      </c>
      <c r="M530" s="41"/>
      <c r="N530" s="41"/>
      <c r="O530" s="41"/>
      <c r="P530" s="37">
        <v>0</v>
      </c>
      <c r="XEY530"/>
      <c r="XEZ530"/>
      <c r="XFA530"/>
      <c r="XFB530"/>
      <c r="XFC530"/>
    </row>
    <row r="531" s="7" customFormat="1" ht="20" customHeight="1" spans="1:16383">
      <c r="A531" s="21">
        <v>44781</v>
      </c>
      <c r="B531" s="10" t="s">
        <v>549</v>
      </c>
      <c r="C531" s="26">
        <v>97081440375</v>
      </c>
      <c r="D531" s="36" t="str">
        <f>VLOOKUP(C531,荣耀全明星主播名单!B:C,2,0)</f>
        <v>7KU文化</v>
      </c>
      <c r="E531" s="29">
        <v>0</v>
      </c>
      <c r="F531" s="37">
        <v>301.63332</v>
      </c>
      <c r="G531" s="10">
        <v>0</v>
      </c>
      <c r="H531" s="10">
        <v>0</v>
      </c>
      <c r="I531" s="10">
        <v>0</v>
      </c>
      <c r="J531" s="10">
        <v>0</v>
      </c>
      <c r="K531" s="41"/>
      <c r="L531" s="10">
        <v>6257</v>
      </c>
      <c r="M531" s="41"/>
      <c r="N531" s="41"/>
      <c r="O531" s="41"/>
      <c r="P531" s="37">
        <v>60.4918</v>
      </c>
      <c r="XEY531"/>
      <c r="XEZ531"/>
      <c r="XFA531"/>
      <c r="XFB531"/>
      <c r="XFC531"/>
    </row>
    <row r="532" s="7" customFormat="1" ht="20" customHeight="1" spans="1:16383">
      <c r="A532" s="21">
        <v>44781</v>
      </c>
      <c r="B532" s="10" t="s">
        <v>587</v>
      </c>
      <c r="C532" s="26" t="s">
        <v>588</v>
      </c>
      <c r="D532" s="36" t="str">
        <f>VLOOKUP(C532,荣耀全明星主播名单!B:C,2,0)</f>
        <v>极光</v>
      </c>
      <c r="E532" s="29">
        <v>0</v>
      </c>
      <c r="F532" s="37">
        <v>1.03332</v>
      </c>
      <c r="G532" s="10">
        <v>0</v>
      </c>
      <c r="H532" s="10">
        <v>0</v>
      </c>
      <c r="I532" s="10">
        <v>0</v>
      </c>
      <c r="J532" s="10">
        <v>0</v>
      </c>
      <c r="K532" s="41"/>
      <c r="L532" s="10">
        <v>0</v>
      </c>
      <c r="M532" s="41"/>
      <c r="N532" s="41"/>
      <c r="O532" s="41"/>
      <c r="P532" s="37">
        <v>0</v>
      </c>
      <c r="XEY532"/>
      <c r="XEZ532"/>
      <c r="XFA532"/>
      <c r="XFB532"/>
      <c r="XFC532"/>
    </row>
    <row r="533" s="7" customFormat="1" ht="20" customHeight="1" spans="1:16383">
      <c r="A533" s="8" t="s">
        <v>65</v>
      </c>
      <c r="B533" s="8"/>
      <c r="C533" s="8"/>
      <c r="D533" s="8"/>
      <c r="E533" s="38">
        <f t="shared" ref="E533:P533" si="23">SUM(E513:E532)</f>
        <v>60</v>
      </c>
      <c r="F533" s="35">
        <f t="shared" si="23"/>
        <v>2736.96666</v>
      </c>
      <c r="G533" s="39">
        <f t="shared" si="23"/>
        <v>9</v>
      </c>
      <c r="H533" s="39">
        <f t="shared" si="23"/>
        <v>4</v>
      </c>
      <c r="I533" s="39">
        <f t="shared" si="23"/>
        <v>2</v>
      </c>
      <c r="J533" s="39">
        <f t="shared" si="23"/>
        <v>24</v>
      </c>
      <c r="K533" s="39">
        <f t="shared" si="23"/>
        <v>0</v>
      </c>
      <c r="L533" s="39">
        <f t="shared" si="23"/>
        <v>16229</v>
      </c>
      <c r="M533" s="39">
        <f t="shared" si="23"/>
        <v>0</v>
      </c>
      <c r="N533" s="39">
        <f t="shared" si="23"/>
        <v>0</v>
      </c>
      <c r="O533" s="39">
        <f t="shared" si="23"/>
        <v>0</v>
      </c>
      <c r="P533" s="39">
        <f t="shared" si="23"/>
        <v>210.215647</v>
      </c>
      <c r="XEY533"/>
      <c r="XEZ533"/>
      <c r="XFA533"/>
      <c r="XFB533"/>
      <c r="XFC533"/>
    </row>
    <row r="534" s="7" customFormat="1" ht="20" customHeight="1" spans="1:16383">
      <c r="A534" s="21">
        <v>44780</v>
      </c>
      <c r="B534" s="10" t="s">
        <v>544</v>
      </c>
      <c r="C534" s="26" t="s">
        <v>545</v>
      </c>
      <c r="D534" s="36" t="str">
        <f>VLOOKUP(C534,荣耀全明星主播名单!B:C,2,0)</f>
        <v>7KU文化</v>
      </c>
      <c r="E534" s="29">
        <v>0</v>
      </c>
      <c r="F534" s="37">
        <v>377.08332</v>
      </c>
      <c r="G534" s="10">
        <v>1</v>
      </c>
      <c r="H534" s="10">
        <v>0</v>
      </c>
      <c r="I534" s="10">
        <v>0</v>
      </c>
      <c r="J534" s="10">
        <v>0</v>
      </c>
      <c r="K534" s="41"/>
      <c r="L534" s="10">
        <v>3868</v>
      </c>
      <c r="M534" s="41"/>
      <c r="N534" s="41"/>
      <c r="O534" s="41"/>
      <c r="P534" s="37">
        <v>33.04222</v>
      </c>
      <c r="XEY534"/>
      <c r="XEZ534"/>
      <c r="XFA534"/>
      <c r="XFB534"/>
      <c r="XFC534"/>
    </row>
    <row r="535" s="7" customFormat="1" ht="20" customHeight="1" spans="1:16383">
      <c r="A535" s="21">
        <v>44780</v>
      </c>
      <c r="B535" s="10" t="s">
        <v>528</v>
      </c>
      <c r="C535" s="26" t="s">
        <v>529</v>
      </c>
      <c r="D535" s="36" t="str">
        <f>VLOOKUP(C535,荣耀全明星主播名单!B:C,2,0)</f>
        <v>半夏</v>
      </c>
      <c r="E535" s="29">
        <v>30</v>
      </c>
      <c r="F535" s="37">
        <v>0</v>
      </c>
      <c r="G535" s="10">
        <v>0</v>
      </c>
      <c r="H535" s="10">
        <v>0</v>
      </c>
      <c r="I535" s="10">
        <v>1</v>
      </c>
      <c r="J535" s="10">
        <v>4</v>
      </c>
      <c r="K535" s="41"/>
      <c r="L535" s="10">
        <v>0</v>
      </c>
      <c r="M535" s="41"/>
      <c r="N535" s="41"/>
      <c r="O535" s="41"/>
      <c r="P535" s="37">
        <v>0</v>
      </c>
      <c r="XEY535"/>
      <c r="XEZ535"/>
      <c r="XFA535"/>
      <c r="XFB535"/>
      <c r="XFC535"/>
    </row>
    <row r="536" s="7" customFormat="1" ht="20" customHeight="1" spans="1:16383">
      <c r="A536" s="21">
        <v>44780</v>
      </c>
      <c r="B536" s="10" t="s">
        <v>586</v>
      </c>
      <c r="C536" s="26" t="s">
        <v>553</v>
      </c>
      <c r="D536" s="36" t="str">
        <f>VLOOKUP(C536,荣耀全明星主播名单!B:C,2,0)</f>
        <v>7KU文化</v>
      </c>
      <c r="E536" s="29">
        <v>0</v>
      </c>
      <c r="F536" s="37">
        <v>371.59998</v>
      </c>
      <c r="G536" s="10">
        <v>1</v>
      </c>
      <c r="H536" s="10">
        <v>0</v>
      </c>
      <c r="I536" s="10">
        <v>0</v>
      </c>
      <c r="J536" s="10">
        <v>0</v>
      </c>
      <c r="K536" s="41"/>
      <c r="L536" s="10">
        <v>3452</v>
      </c>
      <c r="M536" s="41"/>
      <c r="N536" s="41"/>
      <c r="O536" s="41"/>
      <c r="P536" s="37">
        <v>55.36436</v>
      </c>
      <c r="XEY536"/>
      <c r="XEZ536"/>
      <c r="XFA536"/>
      <c r="XFB536"/>
      <c r="XFC536"/>
    </row>
    <row r="537" s="7" customFormat="1" ht="20" customHeight="1" spans="1:16383">
      <c r="A537" s="21">
        <v>44780</v>
      </c>
      <c r="B537" s="10" t="s">
        <v>572</v>
      </c>
      <c r="C537" s="26">
        <v>64934535567</v>
      </c>
      <c r="D537" s="36" t="str">
        <f>VLOOKUP(C537,荣耀全明星主播名单!B:C,2,0)</f>
        <v>7KU文化</v>
      </c>
      <c r="E537" s="29">
        <v>0</v>
      </c>
      <c r="F537" s="37">
        <v>99.96666</v>
      </c>
      <c r="G537" s="10">
        <v>0</v>
      </c>
      <c r="H537" s="10">
        <v>0</v>
      </c>
      <c r="I537" s="10">
        <v>0</v>
      </c>
      <c r="J537" s="10">
        <v>0</v>
      </c>
      <c r="K537" s="41"/>
      <c r="L537" s="10">
        <v>52</v>
      </c>
      <c r="M537" s="41"/>
      <c r="N537" s="41"/>
      <c r="O537" s="41"/>
      <c r="P537" s="37">
        <v>2.695238</v>
      </c>
      <c r="XEY537"/>
      <c r="XEZ537"/>
      <c r="XFA537"/>
      <c r="XFB537"/>
      <c r="XFC537"/>
    </row>
    <row r="538" s="7" customFormat="1" ht="20" customHeight="1" spans="1:16383">
      <c r="A538" s="21">
        <v>44780</v>
      </c>
      <c r="B538" s="10" t="s">
        <v>540</v>
      </c>
      <c r="C538" s="26" t="s">
        <v>541</v>
      </c>
      <c r="D538" s="36" t="str">
        <f>VLOOKUP(C538,荣耀全明星主播名单!B:C,2,0)</f>
        <v>半夏</v>
      </c>
      <c r="E538" s="29">
        <v>0</v>
      </c>
      <c r="F538" s="37">
        <v>388.90002</v>
      </c>
      <c r="G538" s="10">
        <v>16</v>
      </c>
      <c r="H538" s="10">
        <v>6</v>
      </c>
      <c r="I538" s="10">
        <v>0</v>
      </c>
      <c r="J538" s="10">
        <v>2</v>
      </c>
      <c r="K538" s="41"/>
      <c r="L538" s="10">
        <v>2056</v>
      </c>
      <c r="M538" s="41"/>
      <c r="N538" s="41"/>
      <c r="O538" s="41"/>
      <c r="P538" s="37">
        <v>8.370844</v>
      </c>
      <c r="XEY538"/>
      <c r="XEZ538"/>
      <c r="XFA538"/>
      <c r="XFB538"/>
      <c r="XFC538"/>
    </row>
    <row r="539" s="7" customFormat="1" ht="20" customHeight="1" spans="1:16383">
      <c r="A539" s="21">
        <v>44780</v>
      </c>
      <c r="B539" s="10" t="s">
        <v>584</v>
      </c>
      <c r="C539" s="26">
        <v>760517898019347</v>
      </c>
      <c r="D539" s="36" t="str">
        <f>VLOOKUP(C539,荣耀全明星主播名单!B:C,2,0)</f>
        <v>半夏</v>
      </c>
      <c r="E539" s="29">
        <v>0</v>
      </c>
      <c r="F539" s="37">
        <v>0</v>
      </c>
      <c r="G539" s="10">
        <v>0</v>
      </c>
      <c r="H539" s="10">
        <v>0</v>
      </c>
      <c r="I539" s="10">
        <v>0</v>
      </c>
      <c r="J539" s="10">
        <v>1</v>
      </c>
      <c r="K539" s="41"/>
      <c r="L539" s="10">
        <v>0</v>
      </c>
      <c r="M539" s="41"/>
      <c r="N539" s="41"/>
      <c r="O539" s="41"/>
      <c r="P539" s="37">
        <v>0</v>
      </c>
      <c r="XEY539"/>
      <c r="XEZ539"/>
      <c r="XFA539"/>
      <c r="XFB539"/>
      <c r="XFC539"/>
    </row>
    <row r="540" s="7" customFormat="1" ht="20" customHeight="1" spans="1:16383">
      <c r="A540" s="21">
        <v>44780</v>
      </c>
      <c r="B540" s="10" t="s">
        <v>555</v>
      </c>
      <c r="C540" s="26">
        <v>111166163440</v>
      </c>
      <c r="D540" s="36" t="str">
        <f>VLOOKUP(C540,荣耀全明星主播名单!B:C,2,0)</f>
        <v>7KU文化</v>
      </c>
      <c r="E540" s="29">
        <v>0</v>
      </c>
      <c r="F540" s="37">
        <v>46.45002</v>
      </c>
      <c r="G540" s="10">
        <v>0</v>
      </c>
      <c r="H540" s="10">
        <v>0</v>
      </c>
      <c r="I540" s="10">
        <v>0</v>
      </c>
      <c r="J540" s="10">
        <v>0</v>
      </c>
      <c r="K540" s="41"/>
      <c r="L540" s="10">
        <v>459</v>
      </c>
      <c r="M540" s="41"/>
      <c r="N540" s="41"/>
      <c r="O540" s="41"/>
      <c r="P540" s="37">
        <v>9.085106</v>
      </c>
      <c r="XEY540"/>
      <c r="XEZ540"/>
      <c r="XFA540"/>
      <c r="XFB540"/>
      <c r="XFC540"/>
    </row>
    <row r="541" s="7" customFormat="1" ht="20" customHeight="1" spans="1:16383">
      <c r="A541" s="21">
        <v>44780</v>
      </c>
      <c r="B541" s="10" t="s">
        <v>587</v>
      </c>
      <c r="C541" s="26" t="s">
        <v>588</v>
      </c>
      <c r="D541" s="36" t="str">
        <f>VLOOKUP(C541,荣耀全明星主播名单!B:C,2,0)</f>
        <v>极光</v>
      </c>
      <c r="E541" s="29">
        <v>0</v>
      </c>
      <c r="F541" s="37">
        <v>0.58332</v>
      </c>
      <c r="G541" s="10">
        <v>0</v>
      </c>
      <c r="H541" s="10">
        <v>0</v>
      </c>
      <c r="I541" s="10">
        <v>0</v>
      </c>
      <c r="J541" s="10">
        <v>0</v>
      </c>
      <c r="K541" s="41"/>
      <c r="L541" s="10">
        <v>0</v>
      </c>
      <c r="M541" s="41"/>
      <c r="N541" s="41"/>
      <c r="O541" s="41"/>
      <c r="P541" s="37">
        <v>0</v>
      </c>
      <c r="XEY541"/>
      <c r="XEZ541"/>
      <c r="XFA541"/>
      <c r="XFB541"/>
      <c r="XFC541"/>
    </row>
    <row r="542" s="7" customFormat="1" ht="20" customHeight="1" spans="1:16383">
      <c r="A542" s="21">
        <v>44780</v>
      </c>
      <c r="B542" s="10" t="s">
        <v>534</v>
      </c>
      <c r="C542" s="26">
        <v>211521282780183</v>
      </c>
      <c r="D542" s="36" t="str">
        <f>VLOOKUP(C542,荣耀全明星主播名单!B:C,2,0)</f>
        <v>半夏</v>
      </c>
      <c r="E542" s="29">
        <v>36</v>
      </c>
      <c r="F542" s="37">
        <v>469.95</v>
      </c>
      <c r="G542" s="10">
        <v>19</v>
      </c>
      <c r="H542" s="10">
        <v>6</v>
      </c>
      <c r="I542" s="10">
        <v>2</v>
      </c>
      <c r="J542" s="10">
        <v>4</v>
      </c>
      <c r="K542" s="41"/>
      <c r="L542" s="10">
        <v>2587</v>
      </c>
      <c r="M542" s="41"/>
      <c r="N542" s="41"/>
      <c r="O542" s="41"/>
      <c r="P542" s="37">
        <v>10.51586</v>
      </c>
      <c r="XEY542"/>
      <c r="XEZ542"/>
      <c r="XFA542"/>
      <c r="XFB542"/>
      <c r="XFC542"/>
    </row>
    <row r="543" s="7" customFormat="1" ht="20" customHeight="1" spans="1:16383">
      <c r="A543" s="21">
        <v>44780</v>
      </c>
      <c r="B543" s="10" t="s">
        <v>546</v>
      </c>
      <c r="C543" s="26">
        <v>51257950986</v>
      </c>
      <c r="D543" s="36" t="str">
        <f>VLOOKUP(C543,荣耀全明星主播名单!B:C,2,0)</f>
        <v>半夏</v>
      </c>
      <c r="E543" s="29">
        <v>0</v>
      </c>
      <c r="F543" s="37">
        <v>0</v>
      </c>
      <c r="G543" s="10">
        <v>0</v>
      </c>
      <c r="H543" s="10">
        <v>0</v>
      </c>
      <c r="I543" s="10">
        <v>0</v>
      </c>
      <c r="J543" s="10">
        <v>2</v>
      </c>
      <c r="K543" s="41"/>
      <c r="L543" s="10">
        <v>0</v>
      </c>
      <c r="M543" s="41"/>
      <c r="N543" s="41"/>
      <c r="O543" s="41"/>
      <c r="P543" s="37">
        <v>0</v>
      </c>
      <c r="XEY543"/>
      <c r="XEZ543"/>
      <c r="XFA543"/>
      <c r="XFB543"/>
      <c r="XFC543"/>
    </row>
    <row r="544" s="7" customFormat="1" ht="20" customHeight="1" spans="1:16383">
      <c r="A544" s="21">
        <v>44780</v>
      </c>
      <c r="B544" s="10" t="s">
        <v>523</v>
      </c>
      <c r="C544" s="26">
        <v>64666808379</v>
      </c>
      <c r="D544" s="36" t="str">
        <f>VLOOKUP(C544,荣耀全明星主播名单!B:C,2,0)</f>
        <v>半夏</v>
      </c>
      <c r="E544" s="29">
        <v>0</v>
      </c>
      <c r="F544" s="37">
        <v>0</v>
      </c>
      <c r="G544" s="10">
        <v>0</v>
      </c>
      <c r="H544" s="10">
        <v>0</v>
      </c>
      <c r="I544" s="10">
        <v>0</v>
      </c>
      <c r="J544" s="10">
        <v>1</v>
      </c>
      <c r="K544" s="41"/>
      <c r="L544" s="10">
        <v>0</v>
      </c>
      <c r="M544" s="41"/>
      <c r="N544" s="41"/>
      <c r="O544" s="41"/>
      <c r="P544" s="37">
        <v>0</v>
      </c>
      <c r="XEY544"/>
      <c r="XEZ544"/>
      <c r="XFA544"/>
      <c r="XFB544"/>
      <c r="XFC544"/>
    </row>
    <row r="545" s="7" customFormat="1" ht="20" customHeight="1" spans="1:16383">
      <c r="A545" s="21">
        <v>44780</v>
      </c>
      <c r="B545" s="10" t="s">
        <v>578</v>
      </c>
      <c r="C545" s="26" t="s">
        <v>579</v>
      </c>
      <c r="D545" s="36" t="str">
        <f>VLOOKUP(C545,荣耀全明星主播名单!B:C,2,0)</f>
        <v>7KU文化</v>
      </c>
      <c r="E545" s="29">
        <v>0</v>
      </c>
      <c r="F545" s="37">
        <v>0</v>
      </c>
      <c r="G545" s="10">
        <v>0</v>
      </c>
      <c r="H545" s="10">
        <v>0</v>
      </c>
      <c r="I545" s="10">
        <v>0</v>
      </c>
      <c r="J545" s="10">
        <v>1</v>
      </c>
      <c r="K545" s="41"/>
      <c r="L545" s="10">
        <v>0</v>
      </c>
      <c r="M545" s="41"/>
      <c r="N545" s="41"/>
      <c r="O545" s="41"/>
      <c r="P545" s="37">
        <v>0</v>
      </c>
      <c r="XEY545"/>
      <c r="XEZ545"/>
      <c r="XFA545"/>
      <c r="XFB545"/>
      <c r="XFC545"/>
    </row>
    <row r="546" s="7" customFormat="1" ht="20" customHeight="1" spans="1:16383">
      <c r="A546" s="21">
        <v>44780</v>
      </c>
      <c r="B546" s="10" t="s">
        <v>530</v>
      </c>
      <c r="C546" s="26" t="s">
        <v>531</v>
      </c>
      <c r="D546" s="36" t="str">
        <f>VLOOKUP(C546,荣耀全明星主播名单!B:C,2,0)</f>
        <v>京游</v>
      </c>
      <c r="E546" s="29">
        <v>0</v>
      </c>
      <c r="F546" s="37">
        <v>0</v>
      </c>
      <c r="G546" s="10">
        <v>0</v>
      </c>
      <c r="H546" s="10">
        <v>0</v>
      </c>
      <c r="I546" s="10">
        <v>0</v>
      </c>
      <c r="J546" s="10">
        <v>1</v>
      </c>
      <c r="K546" s="41"/>
      <c r="L546" s="10">
        <v>0</v>
      </c>
      <c r="M546" s="41"/>
      <c r="N546" s="41"/>
      <c r="O546" s="41"/>
      <c r="P546" s="37">
        <v>0</v>
      </c>
      <c r="XEY546"/>
      <c r="XEZ546"/>
      <c r="XFA546"/>
      <c r="XFB546"/>
      <c r="XFC546"/>
    </row>
    <row r="547" s="7" customFormat="1" ht="20" customHeight="1" spans="1:16383">
      <c r="A547" s="21">
        <v>44780</v>
      </c>
      <c r="B547" s="10" t="s">
        <v>565</v>
      </c>
      <c r="C547" s="26" t="s">
        <v>566</v>
      </c>
      <c r="D547" s="36" t="str">
        <f>VLOOKUP(C547,荣耀全明星主播名单!B:C,2,0)</f>
        <v>极光</v>
      </c>
      <c r="E547" s="29">
        <v>0</v>
      </c>
      <c r="F547" s="37">
        <v>166.66668</v>
      </c>
      <c r="G547" s="10">
        <v>0</v>
      </c>
      <c r="H547" s="10">
        <v>0</v>
      </c>
      <c r="I547" s="10">
        <v>0</v>
      </c>
      <c r="J547" s="10">
        <v>0</v>
      </c>
      <c r="K547" s="41"/>
      <c r="L547" s="10">
        <v>138</v>
      </c>
      <c r="M547" s="41"/>
      <c r="N547" s="41"/>
      <c r="O547" s="41"/>
      <c r="P547" s="37">
        <v>0.407186</v>
      </c>
      <c r="XEY547"/>
      <c r="XEZ547"/>
      <c r="XFA547"/>
      <c r="XFB547"/>
      <c r="XFC547"/>
    </row>
    <row r="548" s="7" customFormat="1" ht="20" customHeight="1" spans="1:16383">
      <c r="A548" s="21">
        <v>44780</v>
      </c>
      <c r="B548" s="10" t="s">
        <v>562</v>
      </c>
      <c r="C548" s="26">
        <v>54275663493</v>
      </c>
      <c r="D548" s="36" t="str">
        <f>VLOOKUP(C548,荣耀全明星主播名单!B:C,2,0)</f>
        <v>半夏</v>
      </c>
      <c r="E548" s="29">
        <v>0</v>
      </c>
      <c r="F548" s="37">
        <v>0</v>
      </c>
      <c r="G548" s="10">
        <v>0</v>
      </c>
      <c r="H548" s="10">
        <v>0</v>
      </c>
      <c r="I548" s="10">
        <v>0</v>
      </c>
      <c r="J548" s="10">
        <v>1</v>
      </c>
      <c r="K548" s="41"/>
      <c r="L548" s="10">
        <v>0</v>
      </c>
      <c r="M548" s="41"/>
      <c r="N548" s="41"/>
      <c r="O548" s="41"/>
      <c r="P548" s="37">
        <v>0</v>
      </c>
      <c r="XEY548"/>
      <c r="XEZ548"/>
      <c r="XFA548"/>
      <c r="XFB548"/>
      <c r="XFC548"/>
    </row>
    <row r="549" s="7" customFormat="1" ht="20" customHeight="1" spans="1:16383">
      <c r="A549" s="21">
        <v>44780</v>
      </c>
      <c r="B549" s="10" t="s">
        <v>533</v>
      </c>
      <c r="C549" s="26">
        <v>96545830246</v>
      </c>
      <c r="D549" s="36" t="str">
        <f>VLOOKUP(C549,荣耀全明星主播名单!B:C,2,0)</f>
        <v>半夏</v>
      </c>
      <c r="E549" s="29">
        <v>0</v>
      </c>
      <c r="F549" s="37">
        <v>0</v>
      </c>
      <c r="G549" s="10">
        <v>0</v>
      </c>
      <c r="H549" s="10">
        <v>0</v>
      </c>
      <c r="I549" s="10">
        <v>0</v>
      </c>
      <c r="J549" s="10">
        <v>2</v>
      </c>
      <c r="K549" s="41"/>
      <c r="L549" s="10">
        <v>0</v>
      </c>
      <c r="M549" s="41"/>
      <c r="N549" s="41"/>
      <c r="O549" s="41"/>
      <c r="P549" s="37">
        <v>0</v>
      </c>
      <c r="XEY549"/>
      <c r="XEZ549"/>
      <c r="XFA549"/>
      <c r="XFB549"/>
      <c r="XFC549"/>
    </row>
    <row r="550" s="7" customFormat="1" ht="20" customHeight="1" spans="1:16383">
      <c r="A550" s="21">
        <v>44780</v>
      </c>
      <c r="B550" s="10" t="s">
        <v>549</v>
      </c>
      <c r="C550" s="26">
        <v>97081440375</v>
      </c>
      <c r="D550" s="36" t="str">
        <f>VLOOKUP(C550,荣耀全明星主播名单!B:C,2,0)</f>
        <v>7KU文化</v>
      </c>
      <c r="E550" s="29">
        <v>0</v>
      </c>
      <c r="F550" s="37">
        <v>218.23332</v>
      </c>
      <c r="G550" s="10">
        <v>0</v>
      </c>
      <c r="H550" s="10">
        <v>0</v>
      </c>
      <c r="I550" s="10">
        <v>0</v>
      </c>
      <c r="J550" s="10">
        <v>0</v>
      </c>
      <c r="K550" s="41"/>
      <c r="L550" s="10">
        <v>2766</v>
      </c>
      <c r="M550" s="41"/>
      <c r="N550" s="41"/>
      <c r="O550" s="41"/>
      <c r="P550" s="37">
        <v>37.55909</v>
      </c>
      <c r="XEY550"/>
      <c r="XEZ550"/>
      <c r="XFA550"/>
      <c r="XFB550"/>
      <c r="XFC550"/>
    </row>
    <row r="551" s="7" customFormat="1" ht="20" customHeight="1" spans="1:16383">
      <c r="A551" s="21">
        <v>44780</v>
      </c>
      <c r="B551" s="10" t="s">
        <v>536</v>
      </c>
      <c r="C551" s="26" t="s">
        <v>537</v>
      </c>
      <c r="D551" s="36" t="str">
        <f>VLOOKUP(C551,荣耀全明星主播名单!B:C,2,0)</f>
        <v>鲸娱互娱</v>
      </c>
      <c r="E551" s="29">
        <v>0</v>
      </c>
      <c r="F551" s="37">
        <v>343.2</v>
      </c>
      <c r="G551" s="10">
        <v>4</v>
      </c>
      <c r="H551" s="10">
        <v>3</v>
      </c>
      <c r="I551" s="10">
        <v>0</v>
      </c>
      <c r="J551" s="10">
        <v>2</v>
      </c>
      <c r="K551" s="41"/>
      <c r="L551" s="10">
        <v>2315</v>
      </c>
      <c r="M551" s="41"/>
      <c r="N551" s="41"/>
      <c r="O551" s="41"/>
      <c r="P551" s="37">
        <v>41.72754</v>
      </c>
      <c r="XEY551"/>
      <c r="XEZ551"/>
      <c r="XFA551"/>
      <c r="XFB551"/>
      <c r="XFC551"/>
    </row>
    <row r="552" s="7" customFormat="1" ht="20" customHeight="1" spans="1:16383">
      <c r="A552" s="21">
        <v>44780</v>
      </c>
      <c r="B552" s="10" t="s">
        <v>580</v>
      </c>
      <c r="C552" s="26">
        <v>96186959405</v>
      </c>
      <c r="D552" s="36" t="str">
        <f>VLOOKUP(C552,荣耀全明星主播名单!B:C,2,0)</f>
        <v>极光</v>
      </c>
      <c r="E552" s="29">
        <v>0</v>
      </c>
      <c r="F552" s="37">
        <v>0</v>
      </c>
      <c r="G552" s="10">
        <v>0</v>
      </c>
      <c r="H552" s="10">
        <v>0</v>
      </c>
      <c r="I552" s="10">
        <v>0</v>
      </c>
      <c r="J552" s="10">
        <v>1</v>
      </c>
      <c r="K552" s="41"/>
      <c r="L552" s="10">
        <v>0</v>
      </c>
      <c r="M552" s="41"/>
      <c r="N552" s="41"/>
      <c r="O552" s="41"/>
      <c r="P552" s="37">
        <v>0</v>
      </c>
      <c r="XEY552"/>
      <c r="XEZ552"/>
      <c r="XFA552"/>
      <c r="XFB552"/>
      <c r="XFC552"/>
    </row>
    <row r="553" s="7" customFormat="1" ht="20" customHeight="1" spans="1:16383">
      <c r="A553" s="21">
        <v>44780</v>
      </c>
      <c r="B553" s="10" t="s">
        <v>542</v>
      </c>
      <c r="C553" s="26" t="s">
        <v>543</v>
      </c>
      <c r="D553" s="36" t="str">
        <f>VLOOKUP(C553,荣耀全明星主播名单!B:C,2,0)</f>
        <v>半夏</v>
      </c>
      <c r="E553" s="29">
        <v>0</v>
      </c>
      <c r="F553" s="37">
        <v>0</v>
      </c>
      <c r="G553" s="10">
        <v>0</v>
      </c>
      <c r="H553" s="10">
        <v>0</v>
      </c>
      <c r="I553" s="10">
        <v>0</v>
      </c>
      <c r="J553" s="10">
        <v>1</v>
      </c>
      <c r="K553" s="41"/>
      <c r="L553" s="10">
        <v>0</v>
      </c>
      <c r="M553" s="41"/>
      <c r="N553" s="41"/>
      <c r="O553" s="41"/>
      <c r="P553" s="37">
        <v>0</v>
      </c>
      <c r="XEY553"/>
      <c r="XEZ553"/>
      <c r="XFA553"/>
      <c r="XFB553"/>
      <c r="XFC553"/>
    </row>
    <row r="554" s="7" customFormat="1" ht="20" customHeight="1" spans="1:16383">
      <c r="A554" s="8" t="s">
        <v>66</v>
      </c>
      <c r="B554" s="8"/>
      <c r="C554" s="8"/>
      <c r="D554" s="8"/>
      <c r="E554" s="38">
        <f t="shared" ref="E554:P554" si="24">SUM(E534:E553)</f>
        <v>66</v>
      </c>
      <c r="F554" s="35">
        <f t="shared" si="24"/>
        <v>2482.63332</v>
      </c>
      <c r="G554" s="39">
        <f t="shared" si="24"/>
        <v>41</v>
      </c>
      <c r="H554" s="39">
        <f t="shared" si="24"/>
        <v>15</v>
      </c>
      <c r="I554" s="39">
        <f t="shared" si="24"/>
        <v>3</v>
      </c>
      <c r="J554" s="39">
        <f t="shared" si="24"/>
        <v>23</v>
      </c>
      <c r="K554" s="39">
        <f t="shared" si="24"/>
        <v>0</v>
      </c>
      <c r="L554" s="39">
        <f t="shared" si="24"/>
        <v>17693</v>
      </c>
      <c r="M554" s="39">
        <f t="shared" si="24"/>
        <v>0</v>
      </c>
      <c r="N554" s="39">
        <f t="shared" si="24"/>
        <v>0</v>
      </c>
      <c r="O554" s="39">
        <f t="shared" si="24"/>
        <v>0</v>
      </c>
      <c r="P554" s="39">
        <f t="shared" si="24"/>
        <v>198.767444</v>
      </c>
      <c r="XEY554"/>
      <c r="XEZ554"/>
      <c r="XFA554"/>
      <c r="XFB554"/>
      <c r="XFC554"/>
    </row>
    <row r="555" s="7" customFormat="1" ht="20" customHeight="1" spans="1:16383">
      <c r="A555" s="21">
        <v>44779</v>
      </c>
      <c r="B555" s="10" t="s">
        <v>578</v>
      </c>
      <c r="C555" s="26" t="s">
        <v>579</v>
      </c>
      <c r="D555" s="36" t="str">
        <f>VLOOKUP(C555,荣耀全明星主播名单!B:C,2,0)</f>
        <v>7KU文化</v>
      </c>
      <c r="E555" s="29">
        <v>0</v>
      </c>
      <c r="F555" s="37">
        <v>0</v>
      </c>
      <c r="G555" s="10">
        <v>0</v>
      </c>
      <c r="H555" s="10">
        <v>0</v>
      </c>
      <c r="I555" s="10">
        <v>0</v>
      </c>
      <c r="J555" s="10">
        <v>1</v>
      </c>
      <c r="K555" s="41"/>
      <c r="L555" s="10">
        <v>0</v>
      </c>
      <c r="M555" s="41"/>
      <c r="N555" s="41"/>
      <c r="O555" s="41"/>
      <c r="P555" s="37">
        <v>0</v>
      </c>
      <c r="XEY555"/>
      <c r="XEZ555"/>
      <c r="XFA555"/>
      <c r="XFB555"/>
      <c r="XFC555"/>
    </row>
    <row r="556" s="7" customFormat="1" ht="20" customHeight="1" spans="1:16383">
      <c r="A556" s="21">
        <v>44779</v>
      </c>
      <c r="B556" s="10" t="s">
        <v>584</v>
      </c>
      <c r="C556" s="26">
        <v>760517898019347</v>
      </c>
      <c r="D556" s="36" t="str">
        <f>VLOOKUP(C556,荣耀全明星主播名单!B:C,2,0)</f>
        <v>半夏</v>
      </c>
      <c r="E556" s="29">
        <v>0</v>
      </c>
      <c r="F556" s="37">
        <v>0</v>
      </c>
      <c r="G556" s="10">
        <v>0</v>
      </c>
      <c r="H556" s="10">
        <v>0</v>
      </c>
      <c r="I556" s="10">
        <v>0</v>
      </c>
      <c r="J556" s="10">
        <v>1</v>
      </c>
      <c r="K556" s="41"/>
      <c r="L556" s="10">
        <v>0</v>
      </c>
      <c r="M556" s="41"/>
      <c r="N556" s="41"/>
      <c r="O556" s="41"/>
      <c r="P556" s="37">
        <v>0</v>
      </c>
      <c r="XEY556"/>
      <c r="XEZ556"/>
      <c r="XFA556"/>
      <c r="XFB556"/>
      <c r="XFC556"/>
    </row>
    <row r="557" s="7" customFormat="1" ht="20" customHeight="1" spans="1:16383">
      <c r="A557" s="21">
        <v>44779</v>
      </c>
      <c r="B557" s="10" t="s">
        <v>536</v>
      </c>
      <c r="C557" s="26" t="s">
        <v>537</v>
      </c>
      <c r="D557" s="36" t="str">
        <f>VLOOKUP(C557,荣耀全明星主播名单!B:C,2,0)</f>
        <v>鲸娱互娱</v>
      </c>
      <c r="E557" s="29">
        <v>0</v>
      </c>
      <c r="F557" s="37">
        <v>395.41668</v>
      </c>
      <c r="G557" s="10">
        <v>10</v>
      </c>
      <c r="H557" s="10">
        <v>6</v>
      </c>
      <c r="I557" s="10">
        <v>0</v>
      </c>
      <c r="J557" s="10">
        <v>3</v>
      </c>
      <c r="K557" s="41"/>
      <c r="L557" s="10">
        <v>2640</v>
      </c>
      <c r="M557" s="41"/>
      <c r="N557" s="41"/>
      <c r="O557" s="41"/>
      <c r="P557" s="37">
        <v>40.81108</v>
      </c>
      <c r="XEY557"/>
      <c r="XEZ557"/>
      <c r="XFA557"/>
      <c r="XFB557"/>
      <c r="XFC557"/>
    </row>
    <row r="558" s="7" customFormat="1" ht="20" customHeight="1" spans="1:16383">
      <c r="A558" s="21">
        <v>44779</v>
      </c>
      <c r="B558" s="10" t="s">
        <v>572</v>
      </c>
      <c r="C558" s="26">
        <v>64934535567</v>
      </c>
      <c r="D558" s="36" t="str">
        <f>VLOOKUP(C558,荣耀全明星主播名单!B:C,2,0)</f>
        <v>7KU文化</v>
      </c>
      <c r="E558" s="29">
        <v>0</v>
      </c>
      <c r="F558" s="37">
        <v>57.55002</v>
      </c>
      <c r="G558" s="10">
        <v>0</v>
      </c>
      <c r="H558" s="10">
        <v>0</v>
      </c>
      <c r="I558" s="10">
        <v>0</v>
      </c>
      <c r="J558" s="10">
        <v>0</v>
      </c>
      <c r="K558" s="41"/>
      <c r="L558" s="10">
        <v>77</v>
      </c>
      <c r="M558" s="41"/>
      <c r="N558" s="41"/>
      <c r="O558" s="41"/>
      <c r="P558" s="37">
        <v>2.206349</v>
      </c>
      <c r="XEY558"/>
      <c r="XEZ558"/>
      <c r="XFA558"/>
      <c r="XFB558"/>
      <c r="XFC558"/>
    </row>
    <row r="559" s="7" customFormat="1" ht="20" customHeight="1" spans="1:16383">
      <c r="A559" s="21">
        <v>44779</v>
      </c>
      <c r="B559" s="10" t="s">
        <v>586</v>
      </c>
      <c r="C559" s="26" t="s">
        <v>553</v>
      </c>
      <c r="D559" s="36" t="str">
        <f>VLOOKUP(C559,荣耀全明星主播名单!B:C,2,0)</f>
        <v>7KU文化</v>
      </c>
      <c r="E559" s="29">
        <v>0</v>
      </c>
      <c r="F559" s="37">
        <v>172.21668</v>
      </c>
      <c r="G559" s="10">
        <v>0</v>
      </c>
      <c r="H559" s="10">
        <v>0</v>
      </c>
      <c r="I559" s="10">
        <v>0</v>
      </c>
      <c r="J559" s="10">
        <v>0</v>
      </c>
      <c r="K559" s="41"/>
      <c r="L559" s="10">
        <v>1964</v>
      </c>
      <c r="M559" s="41"/>
      <c r="N559" s="41"/>
      <c r="O559" s="41"/>
      <c r="P559" s="37">
        <v>71.86782</v>
      </c>
      <c r="XEY559"/>
      <c r="XEZ559"/>
      <c r="XFA559"/>
      <c r="XFB559"/>
      <c r="XFC559"/>
    </row>
    <row r="560" s="7" customFormat="1" ht="20" customHeight="1" spans="1:16383">
      <c r="A560" s="21">
        <v>44779</v>
      </c>
      <c r="B560" s="10" t="s">
        <v>555</v>
      </c>
      <c r="C560" s="26">
        <v>111166163440</v>
      </c>
      <c r="D560" s="36" t="str">
        <f>VLOOKUP(C560,荣耀全明星主播名单!B:C,2,0)</f>
        <v>7KU文化</v>
      </c>
      <c r="E560" s="29">
        <v>0</v>
      </c>
      <c r="F560" s="37">
        <v>275.13336</v>
      </c>
      <c r="G560" s="10">
        <v>0</v>
      </c>
      <c r="H560" s="10">
        <v>0</v>
      </c>
      <c r="I560" s="10">
        <v>0</v>
      </c>
      <c r="J560" s="10">
        <v>0</v>
      </c>
      <c r="K560" s="41"/>
      <c r="L560" s="10">
        <v>3652</v>
      </c>
      <c r="M560" s="41"/>
      <c r="N560" s="41"/>
      <c r="O560" s="41"/>
      <c r="P560" s="37">
        <v>26.92058</v>
      </c>
      <c r="XEY560"/>
      <c r="XEZ560"/>
      <c r="XFA560"/>
      <c r="XFB560"/>
      <c r="XFC560"/>
    </row>
    <row r="561" s="7" customFormat="1" ht="20" customHeight="1" spans="1:16383">
      <c r="A561" s="21">
        <v>44779</v>
      </c>
      <c r="B561" s="10" t="s">
        <v>530</v>
      </c>
      <c r="C561" s="26" t="s">
        <v>531</v>
      </c>
      <c r="D561" s="36" t="str">
        <f>VLOOKUP(C561,荣耀全明星主播名单!B:C,2,0)</f>
        <v>京游</v>
      </c>
      <c r="E561" s="29">
        <v>0</v>
      </c>
      <c r="F561" s="37">
        <v>0</v>
      </c>
      <c r="G561" s="10">
        <v>0</v>
      </c>
      <c r="H561" s="10">
        <v>0</v>
      </c>
      <c r="I561" s="10">
        <v>0</v>
      </c>
      <c r="J561" s="10">
        <v>1</v>
      </c>
      <c r="K561" s="41"/>
      <c r="L561" s="10">
        <v>0</v>
      </c>
      <c r="M561" s="41"/>
      <c r="N561" s="41"/>
      <c r="O561" s="41"/>
      <c r="P561" s="37">
        <v>0</v>
      </c>
      <c r="XEY561"/>
      <c r="XEZ561"/>
      <c r="XFA561"/>
      <c r="XFB561"/>
      <c r="XFC561"/>
    </row>
    <row r="562" s="7" customFormat="1" ht="20" customHeight="1" spans="1:16383">
      <c r="A562" s="21">
        <v>44779</v>
      </c>
      <c r="B562" s="10" t="s">
        <v>533</v>
      </c>
      <c r="C562" s="26">
        <v>96545830246</v>
      </c>
      <c r="D562" s="36" t="str">
        <f>VLOOKUP(C562,荣耀全明星主播名单!B:C,2,0)</f>
        <v>半夏</v>
      </c>
      <c r="E562" s="29">
        <v>0</v>
      </c>
      <c r="F562" s="37">
        <v>0</v>
      </c>
      <c r="G562" s="10">
        <v>0</v>
      </c>
      <c r="H562" s="10">
        <v>0</v>
      </c>
      <c r="I562" s="10">
        <v>0</v>
      </c>
      <c r="J562" s="10">
        <v>2</v>
      </c>
      <c r="K562" s="41"/>
      <c r="L562" s="10">
        <v>0</v>
      </c>
      <c r="M562" s="41"/>
      <c r="N562" s="41"/>
      <c r="O562" s="41"/>
      <c r="P562" s="37">
        <v>0</v>
      </c>
      <c r="XEY562"/>
      <c r="XEZ562"/>
      <c r="XFA562"/>
      <c r="XFB562"/>
      <c r="XFC562"/>
    </row>
    <row r="563" s="7" customFormat="1" ht="20" customHeight="1" spans="1:16383">
      <c r="A563" s="21">
        <v>44779</v>
      </c>
      <c r="B563" s="10" t="s">
        <v>534</v>
      </c>
      <c r="C563" s="26">
        <v>211521282780183</v>
      </c>
      <c r="D563" s="36" t="str">
        <f>VLOOKUP(C563,荣耀全明星主播名单!B:C,2,0)</f>
        <v>半夏</v>
      </c>
      <c r="E563" s="29">
        <v>30</v>
      </c>
      <c r="F563" s="37">
        <v>493.23336</v>
      </c>
      <c r="G563" s="10">
        <v>5</v>
      </c>
      <c r="H563" s="10">
        <v>1</v>
      </c>
      <c r="I563" s="10">
        <v>1</v>
      </c>
      <c r="J563" s="10">
        <v>2</v>
      </c>
      <c r="K563" s="41"/>
      <c r="L563" s="10">
        <v>1032</v>
      </c>
      <c r="M563" s="41"/>
      <c r="N563" s="41"/>
      <c r="O563" s="41"/>
      <c r="P563" s="37">
        <v>6.180162</v>
      </c>
      <c r="XEY563"/>
      <c r="XEZ563"/>
      <c r="XFA563"/>
      <c r="XFB563"/>
      <c r="XFC563"/>
    </row>
    <row r="564" s="7" customFormat="1" ht="20" customHeight="1" spans="1:16383">
      <c r="A564" s="21">
        <v>44779</v>
      </c>
      <c r="B564" s="10" t="s">
        <v>587</v>
      </c>
      <c r="C564" s="26" t="s">
        <v>588</v>
      </c>
      <c r="D564" s="36" t="str">
        <f>VLOOKUP(C564,荣耀全明星主播名单!B:C,2,0)</f>
        <v>极光</v>
      </c>
      <c r="E564" s="29">
        <v>0</v>
      </c>
      <c r="F564" s="37">
        <v>3.73332</v>
      </c>
      <c r="G564" s="10">
        <v>0</v>
      </c>
      <c r="H564" s="10">
        <v>0</v>
      </c>
      <c r="I564" s="10">
        <v>0</v>
      </c>
      <c r="J564" s="10">
        <v>0</v>
      </c>
      <c r="K564" s="41"/>
      <c r="L564" s="10">
        <v>0</v>
      </c>
      <c r="M564" s="41"/>
      <c r="N564" s="41"/>
      <c r="O564" s="41"/>
      <c r="P564" s="37">
        <v>0</v>
      </c>
      <c r="XEY564"/>
      <c r="XEZ564"/>
      <c r="XFA564"/>
      <c r="XFB564"/>
      <c r="XFC564"/>
    </row>
    <row r="565" s="7" customFormat="1" ht="20" customHeight="1" spans="1:16383">
      <c r="A565" s="21">
        <v>44779</v>
      </c>
      <c r="B565" s="10" t="s">
        <v>544</v>
      </c>
      <c r="C565" s="26" t="s">
        <v>545</v>
      </c>
      <c r="D565" s="36" t="str">
        <f>VLOOKUP(C565,荣耀全明星主播名单!B:C,2,0)</f>
        <v>7KU文化</v>
      </c>
      <c r="E565" s="29">
        <v>0</v>
      </c>
      <c r="F565" s="37">
        <v>290.88336</v>
      </c>
      <c r="G565" s="10">
        <v>0</v>
      </c>
      <c r="H565" s="10">
        <v>0</v>
      </c>
      <c r="I565" s="10">
        <v>0</v>
      </c>
      <c r="J565" s="10">
        <v>0</v>
      </c>
      <c r="K565" s="41"/>
      <c r="L565" s="10">
        <v>2949</v>
      </c>
      <c r="M565" s="41"/>
      <c r="N565" s="41"/>
      <c r="O565" s="41"/>
      <c r="P565" s="37">
        <v>30.60274</v>
      </c>
      <c r="XEY565"/>
      <c r="XEZ565"/>
      <c r="XFA565"/>
      <c r="XFB565"/>
      <c r="XFC565"/>
    </row>
    <row r="566" s="7" customFormat="1" ht="20" customHeight="1" spans="1:16383">
      <c r="A566" s="21">
        <v>44779</v>
      </c>
      <c r="B566" s="10" t="s">
        <v>540</v>
      </c>
      <c r="C566" s="26" t="s">
        <v>541</v>
      </c>
      <c r="D566" s="36" t="str">
        <f>VLOOKUP(C566,荣耀全明星主播名单!B:C,2,0)</f>
        <v>半夏</v>
      </c>
      <c r="E566" s="29">
        <v>0</v>
      </c>
      <c r="F566" s="37">
        <v>249.58332</v>
      </c>
      <c r="G566" s="10">
        <v>5</v>
      </c>
      <c r="H566" s="10">
        <v>2</v>
      </c>
      <c r="I566" s="10">
        <v>0</v>
      </c>
      <c r="J566" s="10">
        <v>1</v>
      </c>
      <c r="K566" s="41"/>
      <c r="L566" s="10">
        <v>1022</v>
      </c>
      <c r="M566" s="41"/>
      <c r="N566" s="41"/>
      <c r="O566" s="41"/>
      <c r="P566" s="37">
        <v>8.350598</v>
      </c>
      <c r="XEY566"/>
      <c r="XEZ566"/>
      <c r="XFA566"/>
      <c r="XFB566"/>
      <c r="XFC566"/>
    </row>
    <row r="567" s="7" customFormat="1" ht="20" customHeight="1" spans="1:16383">
      <c r="A567" s="21">
        <v>44779</v>
      </c>
      <c r="B567" s="10" t="s">
        <v>523</v>
      </c>
      <c r="C567" s="26">
        <v>64666808379</v>
      </c>
      <c r="D567" s="36" t="str">
        <f>VLOOKUP(C567,荣耀全明星主播名单!B:C,2,0)</f>
        <v>半夏</v>
      </c>
      <c r="E567" s="29">
        <v>0</v>
      </c>
      <c r="F567" s="37">
        <v>0</v>
      </c>
      <c r="G567" s="10">
        <v>0</v>
      </c>
      <c r="H567" s="10">
        <v>0</v>
      </c>
      <c r="I567" s="10">
        <v>0</v>
      </c>
      <c r="J567" s="10">
        <v>1</v>
      </c>
      <c r="K567" s="41"/>
      <c r="L567" s="10">
        <v>0</v>
      </c>
      <c r="M567" s="41"/>
      <c r="N567" s="41"/>
      <c r="O567" s="41"/>
      <c r="P567" s="37">
        <v>0</v>
      </c>
      <c r="XEY567"/>
      <c r="XEZ567"/>
      <c r="XFA567"/>
      <c r="XFB567"/>
      <c r="XFC567"/>
    </row>
    <row r="568" s="7" customFormat="1" ht="20" customHeight="1" spans="1:16383">
      <c r="A568" s="21">
        <v>44779</v>
      </c>
      <c r="B568" s="10" t="s">
        <v>546</v>
      </c>
      <c r="C568" s="26">
        <v>51257950986</v>
      </c>
      <c r="D568" s="36" t="str">
        <f>VLOOKUP(C568,荣耀全明星主播名单!B:C,2,0)</f>
        <v>半夏</v>
      </c>
      <c r="E568" s="29">
        <v>0</v>
      </c>
      <c r="F568" s="37">
        <v>0</v>
      </c>
      <c r="G568" s="10">
        <v>0</v>
      </c>
      <c r="H568" s="10">
        <v>0</v>
      </c>
      <c r="I568" s="10">
        <v>0</v>
      </c>
      <c r="J568" s="10">
        <v>2</v>
      </c>
      <c r="K568" s="41"/>
      <c r="L568" s="10">
        <v>0</v>
      </c>
      <c r="M568" s="41"/>
      <c r="N568" s="41"/>
      <c r="O568" s="41"/>
      <c r="P568" s="37">
        <v>0</v>
      </c>
      <c r="XEY568"/>
      <c r="XEZ568"/>
      <c r="XFA568"/>
      <c r="XFB568"/>
      <c r="XFC568"/>
    </row>
    <row r="569" s="7" customFormat="1" ht="20" customHeight="1" spans="1:16383">
      <c r="A569" s="21">
        <v>44779</v>
      </c>
      <c r="B569" s="10" t="s">
        <v>548</v>
      </c>
      <c r="C569" s="26">
        <v>102169160654</v>
      </c>
      <c r="D569" s="36" t="str">
        <f>VLOOKUP(C569,荣耀全明星主播名单!B:C,2,0)</f>
        <v>半夏</v>
      </c>
      <c r="E569" s="29">
        <v>0</v>
      </c>
      <c r="F569" s="37">
        <v>38.01666</v>
      </c>
      <c r="G569" s="10">
        <v>1</v>
      </c>
      <c r="H569" s="10">
        <v>1</v>
      </c>
      <c r="I569" s="10">
        <v>0</v>
      </c>
      <c r="J569" s="10">
        <v>0</v>
      </c>
      <c r="K569" s="41"/>
      <c r="L569" s="10">
        <v>92</v>
      </c>
      <c r="M569" s="41"/>
      <c r="N569" s="41"/>
      <c r="O569" s="41"/>
      <c r="P569" s="37">
        <v>5</v>
      </c>
      <c r="XEY569"/>
      <c r="XEZ569"/>
      <c r="XFA569"/>
      <c r="XFB569"/>
      <c r="XFC569"/>
    </row>
    <row r="570" s="7" customFormat="1" ht="20" customHeight="1" spans="1:16383">
      <c r="A570" s="21">
        <v>44779</v>
      </c>
      <c r="B570" s="10" t="s">
        <v>528</v>
      </c>
      <c r="C570" s="26" t="s">
        <v>529</v>
      </c>
      <c r="D570" s="36" t="str">
        <f>VLOOKUP(C570,荣耀全明星主播名单!B:C,2,0)</f>
        <v>半夏</v>
      </c>
      <c r="E570" s="29">
        <v>30</v>
      </c>
      <c r="F570" s="37">
        <v>0</v>
      </c>
      <c r="G570" s="10">
        <v>0</v>
      </c>
      <c r="H570" s="10">
        <v>0</v>
      </c>
      <c r="I570" s="10">
        <v>1</v>
      </c>
      <c r="J570" s="10">
        <v>4</v>
      </c>
      <c r="K570" s="41"/>
      <c r="L570" s="10">
        <v>0</v>
      </c>
      <c r="M570" s="41"/>
      <c r="N570" s="41"/>
      <c r="O570" s="41"/>
      <c r="P570" s="37">
        <v>0</v>
      </c>
      <c r="XEY570"/>
      <c r="XEZ570"/>
      <c r="XFA570"/>
      <c r="XFB570"/>
      <c r="XFC570"/>
    </row>
    <row r="571" s="7" customFormat="1" ht="20" customHeight="1" spans="1:16383">
      <c r="A571" s="21">
        <v>44779</v>
      </c>
      <c r="B571" s="10" t="s">
        <v>565</v>
      </c>
      <c r="C571" s="26" t="s">
        <v>566</v>
      </c>
      <c r="D571" s="36" t="str">
        <f>VLOOKUP(C571,荣耀全明星主播名单!B:C,2,0)</f>
        <v>极光</v>
      </c>
      <c r="E571" s="29">
        <v>0</v>
      </c>
      <c r="F571" s="37">
        <v>66.55002</v>
      </c>
      <c r="G571" s="10">
        <v>0</v>
      </c>
      <c r="H571" s="10">
        <v>0</v>
      </c>
      <c r="I571" s="10">
        <v>0</v>
      </c>
      <c r="J571" s="10">
        <v>0</v>
      </c>
      <c r="K571" s="41"/>
      <c r="L571" s="10">
        <v>30</v>
      </c>
      <c r="M571" s="41"/>
      <c r="N571" s="41"/>
      <c r="O571" s="41"/>
      <c r="P571" s="37">
        <v>0.298507</v>
      </c>
      <c r="XEY571"/>
      <c r="XEZ571"/>
      <c r="XFA571"/>
      <c r="XFB571"/>
      <c r="XFC571"/>
    </row>
    <row r="572" s="7" customFormat="1" ht="20" customHeight="1" spans="1:16383">
      <c r="A572" s="21">
        <v>44779</v>
      </c>
      <c r="B572" s="10" t="s">
        <v>580</v>
      </c>
      <c r="C572" s="26">
        <v>96186959405</v>
      </c>
      <c r="D572" s="36" t="str">
        <f>VLOOKUP(C572,荣耀全明星主播名单!B:C,2,0)</f>
        <v>极光</v>
      </c>
      <c r="E572" s="29">
        <v>3</v>
      </c>
      <c r="F572" s="37">
        <v>0</v>
      </c>
      <c r="G572" s="10">
        <v>0</v>
      </c>
      <c r="H572" s="10">
        <v>0</v>
      </c>
      <c r="I572" s="10">
        <v>1</v>
      </c>
      <c r="J572" s="10">
        <v>1</v>
      </c>
      <c r="K572" s="41"/>
      <c r="L572" s="10">
        <v>0</v>
      </c>
      <c r="M572" s="41"/>
      <c r="N572" s="41"/>
      <c r="O572" s="41"/>
      <c r="P572" s="37">
        <v>0</v>
      </c>
      <c r="XEY572"/>
      <c r="XEZ572"/>
      <c r="XFA572"/>
      <c r="XFB572"/>
      <c r="XFC572"/>
    </row>
    <row r="573" s="7" customFormat="1" ht="20" customHeight="1" spans="1:16383">
      <c r="A573" s="21">
        <v>44779</v>
      </c>
      <c r="B573" s="10" t="s">
        <v>558</v>
      </c>
      <c r="C573" s="26" t="s">
        <v>559</v>
      </c>
      <c r="D573" s="36" t="str">
        <f>VLOOKUP(C573,荣耀全明星主播名单!B:C,2,0)</f>
        <v>半夏</v>
      </c>
      <c r="E573" s="29">
        <v>0</v>
      </c>
      <c r="F573" s="37">
        <v>0</v>
      </c>
      <c r="G573" s="10">
        <v>0</v>
      </c>
      <c r="H573" s="10">
        <v>0</v>
      </c>
      <c r="I573" s="10">
        <v>0</v>
      </c>
      <c r="J573" s="10">
        <v>1</v>
      </c>
      <c r="K573" s="41"/>
      <c r="L573" s="10">
        <v>0</v>
      </c>
      <c r="M573" s="41"/>
      <c r="N573" s="41"/>
      <c r="O573" s="41"/>
      <c r="P573" s="37">
        <v>0</v>
      </c>
      <c r="XEY573"/>
      <c r="XEZ573"/>
      <c r="XFA573"/>
      <c r="XFB573"/>
      <c r="XFC573"/>
    </row>
    <row r="574" s="7" customFormat="1" ht="20" customHeight="1" spans="1:16383">
      <c r="A574" s="21">
        <v>44779</v>
      </c>
      <c r="B574" s="10" t="s">
        <v>542</v>
      </c>
      <c r="C574" s="26" t="s">
        <v>543</v>
      </c>
      <c r="D574" s="36" t="str">
        <f>VLOOKUP(C574,荣耀全明星主播名单!B:C,2,0)</f>
        <v>半夏</v>
      </c>
      <c r="E574" s="29">
        <v>0</v>
      </c>
      <c r="F574" s="37">
        <v>0</v>
      </c>
      <c r="G574" s="10">
        <v>0</v>
      </c>
      <c r="H574" s="10">
        <v>0</v>
      </c>
      <c r="I574" s="10">
        <v>0</v>
      </c>
      <c r="J574" s="10">
        <v>2</v>
      </c>
      <c r="K574" s="41"/>
      <c r="L574" s="10">
        <v>0</v>
      </c>
      <c r="M574" s="41"/>
      <c r="N574" s="41"/>
      <c r="O574" s="41"/>
      <c r="P574" s="37">
        <v>0</v>
      </c>
      <c r="XEY574"/>
      <c r="XEZ574"/>
      <c r="XFA574"/>
      <c r="XFB574"/>
      <c r="XFC574"/>
    </row>
    <row r="575" s="7" customFormat="1" ht="20" customHeight="1" spans="1:16383">
      <c r="A575" s="21">
        <v>44779</v>
      </c>
      <c r="B575" s="10" t="s">
        <v>549</v>
      </c>
      <c r="C575" s="26">
        <v>97081440375</v>
      </c>
      <c r="D575" s="36" t="str">
        <f>VLOOKUP(C575,荣耀全明星主播名单!B:C,2,0)</f>
        <v>7KU文化</v>
      </c>
      <c r="E575" s="29">
        <v>0</v>
      </c>
      <c r="F575" s="37">
        <v>309.26664</v>
      </c>
      <c r="G575" s="10">
        <v>0</v>
      </c>
      <c r="H575" s="10">
        <v>0</v>
      </c>
      <c r="I575" s="10">
        <v>0</v>
      </c>
      <c r="J575" s="10">
        <v>0</v>
      </c>
      <c r="K575" s="41"/>
      <c r="L575" s="10">
        <v>5170</v>
      </c>
      <c r="M575" s="41"/>
      <c r="N575" s="41"/>
      <c r="O575" s="41"/>
      <c r="P575" s="37">
        <v>52.16879</v>
      </c>
      <c r="XEY575"/>
      <c r="XEZ575"/>
      <c r="XFA575"/>
      <c r="XFB575"/>
      <c r="XFC575"/>
    </row>
    <row r="576" s="7" customFormat="1" ht="20" customHeight="1" spans="1:16383">
      <c r="A576" s="21">
        <v>44779</v>
      </c>
      <c r="B576" s="10" t="s">
        <v>562</v>
      </c>
      <c r="C576" s="26">
        <v>54275663493</v>
      </c>
      <c r="D576" s="36" t="str">
        <f>VLOOKUP(C576,荣耀全明星主播名单!B:C,2,0)</f>
        <v>半夏</v>
      </c>
      <c r="E576" s="29">
        <v>0</v>
      </c>
      <c r="F576" s="37">
        <v>0</v>
      </c>
      <c r="G576" s="10">
        <v>0</v>
      </c>
      <c r="H576" s="10">
        <v>0</v>
      </c>
      <c r="I576" s="10">
        <v>0</v>
      </c>
      <c r="J576" s="10">
        <v>1</v>
      </c>
      <c r="K576" s="41"/>
      <c r="L576" s="10">
        <v>0</v>
      </c>
      <c r="M576" s="41"/>
      <c r="N576" s="41"/>
      <c r="O576" s="41"/>
      <c r="P576" s="37">
        <v>0</v>
      </c>
      <c r="XEY576"/>
      <c r="XEZ576"/>
      <c r="XFA576"/>
      <c r="XFB576"/>
      <c r="XFC576"/>
    </row>
    <row r="577" s="7" customFormat="1" ht="20" customHeight="1" spans="1:16383">
      <c r="A577" s="21">
        <v>44779</v>
      </c>
      <c r="B577" s="10" t="s">
        <v>309</v>
      </c>
      <c r="C577" s="26">
        <v>106284172363</v>
      </c>
      <c r="D577" s="36" t="str">
        <f>VLOOKUP(C577,荣耀全明星主播名单!B:C,2,0)</f>
        <v>半夏</v>
      </c>
      <c r="E577" s="29">
        <v>0</v>
      </c>
      <c r="F577" s="37">
        <v>0</v>
      </c>
      <c r="G577" s="10">
        <v>0</v>
      </c>
      <c r="H577" s="10">
        <v>0</v>
      </c>
      <c r="I577" s="10">
        <v>0</v>
      </c>
      <c r="J577" s="10">
        <v>1</v>
      </c>
      <c r="K577" s="41"/>
      <c r="L577" s="10">
        <v>0</v>
      </c>
      <c r="M577" s="41"/>
      <c r="N577" s="41"/>
      <c r="O577" s="41"/>
      <c r="P577" s="37">
        <v>0</v>
      </c>
      <c r="XEY577"/>
      <c r="XEZ577"/>
      <c r="XFA577"/>
      <c r="XFB577"/>
      <c r="XFC577"/>
    </row>
    <row r="578" s="7" customFormat="1" ht="20" customHeight="1" spans="1:16383">
      <c r="A578" s="8" t="s">
        <v>67</v>
      </c>
      <c r="B578" s="8"/>
      <c r="C578" s="8"/>
      <c r="D578" s="8"/>
      <c r="E578" s="38">
        <f t="shared" ref="E578:P578" si="25">SUM(E555:E577)</f>
        <v>63</v>
      </c>
      <c r="F578" s="35">
        <f t="shared" si="25"/>
        <v>2351.58342</v>
      </c>
      <c r="G578" s="39">
        <f t="shared" si="25"/>
        <v>21</v>
      </c>
      <c r="H578" s="39">
        <f t="shared" si="25"/>
        <v>10</v>
      </c>
      <c r="I578" s="39">
        <f t="shared" si="25"/>
        <v>3</v>
      </c>
      <c r="J578" s="39">
        <f t="shared" si="25"/>
        <v>24</v>
      </c>
      <c r="K578" s="39">
        <f t="shared" si="25"/>
        <v>0</v>
      </c>
      <c r="L578" s="39">
        <f t="shared" si="25"/>
        <v>18628</v>
      </c>
      <c r="M578" s="39">
        <f t="shared" si="25"/>
        <v>0</v>
      </c>
      <c r="N578" s="39">
        <f t="shared" si="25"/>
        <v>0</v>
      </c>
      <c r="O578" s="39">
        <f t="shared" si="25"/>
        <v>0</v>
      </c>
      <c r="P578" s="39">
        <f t="shared" si="25"/>
        <v>244.406626</v>
      </c>
      <c r="XEY578"/>
      <c r="XEZ578"/>
      <c r="XFA578"/>
      <c r="XFB578"/>
      <c r="XFC578"/>
    </row>
    <row r="579" s="7" customFormat="1" ht="20" customHeight="1" spans="1:16383">
      <c r="A579" s="21">
        <v>44778</v>
      </c>
      <c r="B579" s="10" t="s">
        <v>581</v>
      </c>
      <c r="C579" s="26">
        <v>97612848384</v>
      </c>
      <c r="D579" s="36" t="str">
        <f>VLOOKUP(C579,荣耀全明星主播名单!B:C,2,0)</f>
        <v>半夏</v>
      </c>
      <c r="E579" s="29">
        <v>0</v>
      </c>
      <c r="F579" s="37">
        <v>0</v>
      </c>
      <c r="G579" s="10">
        <v>0</v>
      </c>
      <c r="H579" s="10">
        <v>0</v>
      </c>
      <c r="I579" s="10">
        <v>0</v>
      </c>
      <c r="J579" s="10">
        <v>1</v>
      </c>
      <c r="K579" s="41"/>
      <c r="L579" s="10">
        <v>0</v>
      </c>
      <c r="M579" s="41"/>
      <c r="N579" s="41"/>
      <c r="O579" s="41"/>
      <c r="P579" s="37">
        <v>0</v>
      </c>
      <c r="XEY579"/>
      <c r="XEZ579"/>
      <c r="XFA579"/>
      <c r="XFB579"/>
      <c r="XFC579"/>
    </row>
    <row r="580" s="7" customFormat="1" ht="20" customHeight="1" spans="1:16383">
      <c r="A580" s="21">
        <v>44778</v>
      </c>
      <c r="B580" s="10" t="s">
        <v>528</v>
      </c>
      <c r="C580" s="26" t="s">
        <v>529</v>
      </c>
      <c r="D580" s="36" t="str">
        <f>VLOOKUP(C580,荣耀全明星主播名单!B:C,2,0)</f>
        <v>半夏</v>
      </c>
      <c r="E580" s="29">
        <v>0</v>
      </c>
      <c r="F580" s="37">
        <v>0</v>
      </c>
      <c r="G580" s="10">
        <v>0</v>
      </c>
      <c r="H580" s="10">
        <v>0</v>
      </c>
      <c r="I580" s="10">
        <v>0</v>
      </c>
      <c r="J580" s="10">
        <v>4</v>
      </c>
      <c r="K580" s="41"/>
      <c r="L580" s="10">
        <v>0</v>
      </c>
      <c r="M580" s="41"/>
      <c r="N580" s="41"/>
      <c r="O580" s="41"/>
      <c r="P580" s="37">
        <v>0</v>
      </c>
      <c r="XEY580"/>
      <c r="XEZ580"/>
      <c r="XFA580"/>
      <c r="XFB580"/>
      <c r="XFC580"/>
    </row>
    <row r="581" s="7" customFormat="1" ht="20" customHeight="1" spans="1:16383">
      <c r="A581" s="21">
        <v>44778</v>
      </c>
      <c r="B581" s="10" t="s">
        <v>548</v>
      </c>
      <c r="C581" s="26">
        <v>102169160654</v>
      </c>
      <c r="D581" s="36" t="str">
        <f>VLOOKUP(C581,荣耀全明星主播名单!B:C,2,0)</f>
        <v>半夏</v>
      </c>
      <c r="E581" s="29">
        <v>0</v>
      </c>
      <c r="F581" s="37">
        <v>248.85</v>
      </c>
      <c r="G581" s="10">
        <v>0</v>
      </c>
      <c r="H581" s="10">
        <v>0</v>
      </c>
      <c r="I581" s="10">
        <v>0</v>
      </c>
      <c r="J581" s="10">
        <v>0</v>
      </c>
      <c r="K581" s="41"/>
      <c r="L581" s="10">
        <v>475</v>
      </c>
      <c r="M581" s="41"/>
      <c r="N581" s="41"/>
      <c r="O581" s="41"/>
      <c r="P581" s="37">
        <v>4.38247</v>
      </c>
      <c r="XEY581"/>
      <c r="XEZ581"/>
      <c r="XFA581"/>
      <c r="XFB581"/>
      <c r="XFC581"/>
    </row>
    <row r="582" s="7" customFormat="1" ht="20" customHeight="1" spans="1:16383">
      <c r="A582" s="21">
        <v>44778</v>
      </c>
      <c r="B582" s="10" t="s">
        <v>533</v>
      </c>
      <c r="C582" s="26">
        <v>96545830246</v>
      </c>
      <c r="D582" s="36" t="str">
        <f>VLOOKUP(C582,荣耀全明星主播名单!B:C,2,0)</f>
        <v>半夏</v>
      </c>
      <c r="E582" s="29">
        <v>0</v>
      </c>
      <c r="F582" s="37">
        <v>0</v>
      </c>
      <c r="G582" s="10">
        <v>0</v>
      </c>
      <c r="H582" s="10">
        <v>0</v>
      </c>
      <c r="I582" s="10">
        <v>0</v>
      </c>
      <c r="J582" s="10">
        <v>2</v>
      </c>
      <c r="K582" s="41"/>
      <c r="L582" s="10">
        <v>0</v>
      </c>
      <c r="M582" s="41"/>
      <c r="N582" s="41"/>
      <c r="O582" s="41"/>
      <c r="P582" s="37">
        <v>0</v>
      </c>
      <c r="XEY582"/>
      <c r="XEZ582"/>
      <c r="XFA582"/>
      <c r="XFB582"/>
      <c r="XFC582"/>
    </row>
    <row r="583" s="7" customFormat="1" ht="20" customHeight="1" spans="1:16383">
      <c r="A583" s="21">
        <v>44778</v>
      </c>
      <c r="B583" s="10" t="s">
        <v>546</v>
      </c>
      <c r="C583" s="26">
        <v>51257950986</v>
      </c>
      <c r="D583" s="36" t="str">
        <f>VLOOKUP(C583,荣耀全明星主播名单!B:C,2,0)</f>
        <v>半夏</v>
      </c>
      <c r="E583" s="29">
        <v>0</v>
      </c>
      <c r="F583" s="37">
        <v>0</v>
      </c>
      <c r="G583" s="10">
        <v>0</v>
      </c>
      <c r="H583" s="10">
        <v>0</v>
      </c>
      <c r="I583" s="10">
        <v>0</v>
      </c>
      <c r="J583" s="10">
        <v>2</v>
      </c>
      <c r="K583" s="41"/>
      <c r="L583" s="10">
        <v>0</v>
      </c>
      <c r="M583" s="41"/>
      <c r="N583" s="41"/>
      <c r="O583" s="41"/>
      <c r="P583" s="37">
        <v>0</v>
      </c>
      <c r="XEY583"/>
      <c r="XEZ583"/>
      <c r="XFA583"/>
      <c r="XFB583"/>
      <c r="XFC583"/>
    </row>
    <row r="584" s="7" customFormat="1" ht="20" customHeight="1" spans="1:16383">
      <c r="A584" s="21">
        <v>44778</v>
      </c>
      <c r="B584" s="10" t="s">
        <v>530</v>
      </c>
      <c r="C584" s="26" t="s">
        <v>531</v>
      </c>
      <c r="D584" s="36" t="str">
        <f>VLOOKUP(C584,荣耀全明星主播名单!B:C,2,0)</f>
        <v>京游</v>
      </c>
      <c r="E584" s="29">
        <v>0</v>
      </c>
      <c r="F584" s="37">
        <v>0</v>
      </c>
      <c r="G584" s="10">
        <v>0</v>
      </c>
      <c r="H584" s="10">
        <v>0</v>
      </c>
      <c r="I584" s="10">
        <v>0</v>
      </c>
      <c r="J584" s="10">
        <v>1</v>
      </c>
      <c r="K584" s="41"/>
      <c r="L584" s="10">
        <v>0</v>
      </c>
      <c r="M584" s="41"/>
      <c r="N584" s="41"/>
      <c r="O584" s="41"/>
      <c r="P584" s="37">
        <v>0</v>
      </c>
      <c r="XEY584"/>
      <c r="XEZ584"/>
      <c r="XFA584"/>
      <c r="XFB584"/>
      <c r="XFC584"/>
    </row>
    <row r="585" s="7" customFormat="1" ht="20" customHeight="1" spans="1:16383">
      <c r="A585" s="21">
        <v>44778</v>
      </c>
      <c r="B585" s="10" t="s">
        <v>555</v>
      </c>
      <c r="C585" s="26">
        <v>111166163440</v>
      </c>
      <c r="D585" s="36" t="str">
        <f>VLOOKUP(C585,荣耀全明星主播名单!B:C,2,0)</f>
        <v>7KU文化</v>
      </c>
      <c r="E585" s="29">
        <v>0</v>
      </c>
      <c r="F585" s="37">
        <v>277.65</v>
      </c>
      <c r="G585" s="10">
        <v>0</v>
      </c>
      <c r="H585" s="10">
        <v>0</v>
      </c>
      <c r="I585" s="10">
        <v>0</v>
      </c>
      <c r="J585" s="10">
        <v>0</v>
      </c>
      <c r="K585" s="41"/>
      <c r="L585" s="10">
        <v>9679</v>
      </c>
      <c r="M585" s="41"/>
      <c r="N585" s="41"/>
      <c r="O585" s="41"/>
      <c r="P585" s="37">
        <v>64.38214</v>
      </c>
      <c r="XEY585"/>
      <c r="XEZ585"/>
      <c r="XFA585"/>
      <c r="XFB585"/>
      <c r="XFC585"/>
    </row>
    <row r="586" s="7" customFormat="1" ht="20" customHeight="1" spans="1:16383">
      <c r="A586" s="21">
        <v>44778</v>
      </c>
      <c r="B586" s="10" t="s">
        <v>565</v>
      </c>
      <c r="C586" s="26" t="s">
        <v>566</v>
      </c>
      <c r="D586" s="36" t="str">
        <f>VLOOKUP(C586,荣耀全明星主播名单!B:C,2,0)</f>
        <v>极光</v>
      </c>
      <c r="E586" s="29">
        <v>0</v>
      </c>
      <c r="F586" s="37">
        <v>124.08336</v>
      </c>
      <c r="G586" s="10">
        <v>1</v>
      </c>
      <c r="H586" s="10">
        <v>0</v>
      </c>
      <c r="I586" s="10">
        <v>0</v>
      </c>
      <c r="J586" s="10">
        <v>0</v>
      </c>
      <c r="K586" s="41"/>
      <c r="L586" s="10">
        <v>89</v>
      </c>
      <c r="M586" s="41"/>
      <c r="N586" s="41"/>
      <c r="O586" s="41"/>
      <c r="P586" s="37">
        <v>1.624</v>
      </c>
      <c r="XEY586"/>
      <c r="XEZ586"/>
      <c r="XFA586"/>
      <c r="XFB586"/>
      <c r="XFC586"/>
    </row>
    <row r="587" s="7" customFormat="1" ht="20" customHeight="1" spans="1:16383">
      <c r="A587" s="21">
        <v>44778</v>
      </c>
      <c r="B587" s="10" t="s">
        <v>523</v>
      </c>
      <c r="C587" s="26">
        <v>64666808379</v>
      </c>
      <c r="D587" s="36" t="str">
        <f>VLOOKUP(C587,荣耀全明星主播名单!B:C,2,0)</f>
        <v>半夏</v>
      </c>
      <c r="E587" s="29">
        <v>0</v>
      </c>
      <c r="F587" s="37">
        <v>0</v>
      </c>
      <c r="G587" s="10">
        <v>0</v>
      </c>
      <c r="H587" s="10">
        <v>0</v>
      </c>
      <c r="I587" s="10">
        <v>0</v>
      </c>
      <c r="J587" s="10">
        <v>1</v>
      </c>
      <c r="K587" s="41"/>
      <c r="L587" s="10">
        <v>0</v>
      </c>
      <c r="M587" s="41"/>
      <c r="N587" s="41"/>
      <c r="O587" s="41"/>
      <c r="P587" s="37">
        <v>0</v>
      </c>
      <c r="XEY587"/>
      <c r="XEZ587"/>
      <c r="XFA587"/>
      <c r="XFB587"/>
      <c r="XFC587"/>
    </row>
    <row r="588" s="7" customFormat="1" ht="20" customHeight="1" spans="1:16383">
      <c r="A588" s="21">
        <v>44778</v>
      </c>
      <c r="B588" s="10" t="s">
        <v>309</v>
      </c>
      <c r="C588" s="26">
        <v>106284172363</v>
      </c>
      <c r="D588" s="36" t="str">
        <f>VLOOKUP(C588,荣耀全明星主播名单!B:C,2,0)</f>
        <v>半夏</v>
      </c>
      <c r="E588" s="29">
        <v>0</v>
      </c>
      <c r="F588" s="37">
        <v>0</v>
      </c>
      <c r="G588" s="10">
        <v>0</v>
      </c>
      <c r="H588" s="10">
        <v>0</v>
      </c>
      <c r="I588" s="10">
        <v>0</v>
      </c>
      <c r="J588" s="10">
        <v>1</v>
      </c>
      <c r="K588" s="41"/>
      <c r="L588" s="10">
        <v>0</v>
      </c>
      <c r="M588" s="41"/>
      <c r="N588" s="41"/>
      <c r="O588" s="41"/>
      <c r="P588" s="37">
        <v>0</v>
      </c>
      <c r="XEY588"/>
      <c r="XEZ588"/>
      <c r="XFA588"/>
      <c r="XFB588"/>
      <c r="XFC588"/>
    </row>
    <row r="589" s="7" customFormat="1" ht="20" customHeight="1" spans="1:16383">
      <c r="A589" s="21">
        <v>44778</v>
      </c>
      <c r="B589" s="10" t="s">
        <v>586</v>
      </c>
      <c r="C589" s="26" t="s">
        <v>553</v>
      </c>
      <c r="D589" s="36" t="str">
        <f>VLOOKUP(C589,荣耀全明星主播名单!B:C,2,0)</f>
        <v>7KU文化</v>
      </c>
      <c r="E589" s="29">
        <v>0</v>
      </c>
      <c r="F589" s="37">
        <v>453.34998</v>
      </c>
      <c r="G589" s="10">
        <v>0</v>
      </c>
      <c r="H589" s="10">
        <v>0</v>
      </c>
      <c r="I589" s="10">
        <v>0</v>
      </c>
      <c r="J589" s="10">
        <v>0</v>
      </c>
      <c r="K589" s="41"/>
      <c r="L589" s="10">
        <v>4198</v>
      </c>
      <c r="M589" s="41"/>
      <c r="N589" s="41"/>
      <c r="O589" s="41"/>
      <c r="P589" s="37">
        <v>60.05702</v>
      </c>
      <c r="XEY589"/>
      <c r="XEZ589"/>
      <c r="XFA589"/>
      <c r="XFB589"/>
      <c r="XFC589"/>
    </row>
    <row r="590" s="7" customFormat="1" ht="20" customHeight="1" spans="1:16383">
      <c r="A590" s="21">
        <v>44778</v>
      </c>
      <c r="B590" s="10" t="s">
        <v>572</v>
      </c>
      <c r="C590" s="26">
        <v>64934535567</v>
      </c>
      <c r="D590" s="36" t="str">
        <f>VLOOKUP(C590,荣耀全明星主播名单!B:C,2,0)</f>
        <v>7KU文化</v>
      </c>
      <c r="E590" s="29">
        <v>0</v>
      </c>
      <c r="F590" s="37">
        <v>15.45</v>
      </c>
      <c r="G590" s="10">
        <v>0</v>
      </c>
      <c r="H590" s="10">
        <v>0</v>
      </c>
      <c r="I590" s="10">
        <v>0</v>
      </c>
      <c r="J590" s="10">
        <v>0</v>
      </c>
      <c r="K590" s="41"/>
      <c r="L590" s="10">
        <v>15</v>
      </c>
      <c r="M590" s="41"/>
      <c r="N590" s="41"/>
      <c r="O590" s="41"/>
      <c r="P590" s="37">
        <v>1.111111</v>
      </c>
      <c r="XEY590"/>
      <c r="XEZ590"/>
      <c r="XFA590"/>
      <c r="XFB590"/>
      <c r="XFC590"/>
    </row>
    <row r="591" s="7" customFormat="1" ht="20" customHeight="1" spans="1:16383">
      <c r="A591" s="21">
        <v>44778</v>
      </c>
      <c r="B591" s="10" t="s">
        <v>549</v>
      </c>
      <c r="C591" s="26">
        <v>97081440375</v>
      </c>
      <c r="D591" s="36" t="str">
        <f>VLOOKUP(C591,荣耀全明星主播名单!B:C,2,0)</f>
        <v>7KU文化</v>
      </c>
      <c r="E591" s="29">
        <v>0</v>
      </c>
      <c r="F591" s="37">
        <v>138.38334</v>
      </c>
      <c r="G591" s="10">
        <v>0</v>
      </c>
      <c r="H591" s="10">
        <v>0</v>
      </c>
      <c r="I591" s="10">
        <v>0</v>
      </c>
      <c r="J591" s="10">
        <v>0</v>
      </c>
      <c r="K591" s="41"/>
      <c r="L591" s="10">
        <v>3101</v>
      </c>
      <c r="M591" s="41"/>
      <c r="N591" s="41"/>
      <c r="O591" s="41"/>
      <c r="P591" s="37">
        <v>43.6383</v>
      </c>
      <c r="XEY591"/>
      <c r="XEZ591"/>
      <c r="XFA591"/>
      <c r="XFB591"/>
      <c r="XFC591"/>
    </row>
    <row r="592" s="7" customFormat="1" ht="20" customHeight="1" spans="1:16383">
      <c r="A592" s="21">
        <v>44778</v>
      </c>
      <c r="B592" s="10" t="s">
        <v>584</v>
      </c>
      <c r="C592" s="26">
        <v>760517898019347</v>
      </c>
      <c r="D592" s="36" t="str">
        <f>VLOOKUP(C592,荣耀全明星主播名单!B:C,2,0)</f>
        <v>半夏</v>
      </c>
      <c r="E592" s="29">
        <v>1308</v>
      </c>
      <c r="F592" s="37">
        <v>0</v>
      </c>
      <c r="G592" s="10">
        <v>0</v>
      </c>
      <c r="H592" s="10">
        <v>0</v>
      </c>
      <c r="I592" s="10">
        <v>1</v>
      </c>
      <c r="J592" s="10">
        <v>1</v>
      </c>
      <c r="K592" s="41"/>
      <c r="L592" s="10">
        <v>0</v>
      </c>
      <c r="M592" s="41"/>
      <c r="N592" s="41"/>
      <c r="O592" s="41"/>
      <c r="P592" s="37">
        <v>0</v>
      </c>
      <c r="XEY592"/>
      <c r="XEZ592"/>
      <c r="XFA592"/>
      <c r="XFB592"/>
      <c r="XFC592"/>
    </row>
    <row r="593" s="7" customFormat="1" ht="20" customHeight="1" spans="1:16383">
      <c r="A593" s="21">
        <v>44778</v>
      </c>
      <c r="B593" s="10" t="s">
        <v>534</v>
      </c>
      <c r="C593" s="26">
        <v>211521282780183</v>
      </c>
      <c r="D593" s="36" t="str">
        <f>VLOOKUP(C593,荣耀全明星主播名单!B:C,2,0)</f>
        <v>半夏</v>
      </c>
      <c r="E593" s="29">
        <v>42</v>
      </c>
      <c r="F593" s="37">
        <v>291.45</v>
      </c>
      <c r="G593" s="10">
        <v>8</v>
      </c>
      <c r="H593" s="10">
        <v>4</v>
      </c>
      <c r="I593" s="10">
        <v>2</v>
      </c>
      <c r="J593" s="10">
        <v>2</v>
      </c>
      <c r="K593" s="41"/>
      <c r="L593" s="10">
        <v>718</v>
      </c>
      <c r="M593" s="41"/>
      <c r="N593" s="41"/>
      <c r="O593" s="41"/>
      <c r="P593" s="37">
        <v>4.633898</v>
      </c>
      <c r="XEY593"/>
      <c r="XEZ593"/>
      <c r="XFA593"/>
      <c r="XFB593"/>
      <c r="XFC593"/>
    </row>
    <row r="594" s="7" customFormat="1" ht="20" customHeight="1" spans="1:16383">
      <c r="A594" s="21">
        <v>44778</v>
      </c>
      <c r="B594" s="10" t="s">
        <v>578</v>
      </c>
      <c r="C594" s="26" t="s">
        <v>579</v>
      </c>
      <c r="D594" s="36" t="str">
        <f>VLOOKUP(C594,荣耀全明星主播名单!B:C,2,0)</f>
        <v>7KU文化</v>
      </c>
      <c r="E594" s="29">
        <v>0</v>
      </c>
      <c r="F594" s="37">
        <v>0</v>
      </c>
      <c r="G594" s="10">
        <v>0</v>
      </c>
      <c r="H594" s="10">
        <v>0</v>
      </c>
      <c r="I594" s="10">
        <v>0</v>
      </c>
      <c r="J594" s="10">
        <v>1</v>
      </c>
      <c r="K594" s="41"/>
      <c r="L594" s="10">
        <v>0</v>
      </c>
      <c r="M594" s="41"/>
      <c r="N594" s="41"/>
      <c r="O594" s="41"/>
      <c r="P594" s="37">
        <v>0</v>
      </c>
      <c r="XEY594"/>
      <c r="XEZ594"/>
      <c r="XFA594"/>
      <c r="XFB594"/>
      <c r="XFC594"/>
    </row>
    <row r="595" s="7" customFormat="1" ht="20" customHeight="1" spans="1:16383">
      <c r="A595" s="21">
        <v>44778</v>
      </c>
      <c r="B595" s="10" t="s">
        <v>589</v>
      </c>
      <c r="C595" s="26" t="s">
        <v>590</v>
      </c>
      <c r="D595" s="36" t="str">
        <f>VLOOKUP(C595,荣耀全明星主播名单!B:C,2,0)</f>
        <v>半夏</v>
      </c>
      <c r="E595" s="29">
        <v>0</v>
      </c>
      <c r="F595" s="37">
        <v>0</v>
      </c>
      <c r="G595" s="10">
        <v>0</v>
      </c>
      <c r="H595" s="10">
        <v>0</v>
      </c>
      <c r="I595" s="10">
        <v>0</v>
      </c>
      <c r="J595" s="10">
        <v>1</v>
      </c>
      <c r="K595" s="41"/>
      <c r="L595" s="10">
        <v>0</v>
      </c>
      <c r="M595" s="41"/>
      <c r="N595" s="41"/>
      <c r="O595" s="41"/>
      <c r="P595" s="37">
        <v>0</v>
      </c>
      <c r="XEY595"/>
      <c r="XEZ595"/>
      <c r="XFA595"/>
      <c r="XFB595"/>
      <c r="XFC595"/>
    </row>
    <row r="596" s="7" customFormat="1" ht="20" customHeight="1" spans="1:16383">
      <c r="A596" s="21">
        <v>44778</v>
      </c>
      <c r="B596" s="10" t="s">
        <v>542</v>
      </c>
      <c r="C596" s="26" t="s">
        <v>543</v>
      </c>
      <c r="D596" s="36" t="str">
        <f>VLOOKUP(C596,荣耀全明星主播名单!B:C,2,0)</f>
        <v>半夏</v>
      </c>
      <c r="E596" s="29">
        <v>0</v>
      </c>
      <c r="F596" s="37">
        <v>0</v>
      </c>
      <c r="G596" s="10">
        <v>0</v>
      </c>
      <c r="H596" s="10">
        <v>0</v>
      </c>
      <c r="I596" s="10">
        <v>0</v>
      </c>
      <c r="J596" s="10">
        <v>2</v>
      </c>
      <c r="K596" s="41"/>
      <c r="L596" s="10">
        <v>0</v>
      </c>
      <c r="M596" s="41"/>
      <c r="N596" s="41"/>
      <c r="O596" s="41"/>
      <c r="P596" s="37">
        <v>0</v>
      </c>
      <c r="XEY596"/>
      <c r="XEZ596"/>
      <c r="XFA596"/>
      <c r="XFB596"/>
      <c r="XFC596"/>
    </row>
    <row r="597" s="7" customFormat="1" ht="20" customHeight="1" spans="1:16383">
      <c r="A597" s="21">
        <v>44778</v>
      </c>
      <c r="B597" s="10" t="s">
        <v>571</v>
      </c>
      <c r="C597" s="26">
        <v>66839379606</v>
      </c>
      <c r="D597" s="36" t="str">
        <f>VLOOKUP(C597,荣耀全明星主播名单!B:C,2,0)</f>
        <v>万相传媒</v>
      </c>
      <c r="E597" s="29">
        <v>0</v>
      </c>
      <c r="F597" s="37">
        <v>49.90002</v>
      </c>
      <c r="G597" s="10">
        <v>0</v>
      </c>
      <c r="H597" s="10">
        <v>0</v>
      </c>
      <c r="I597" s="10">
        <v>0</v>
      </c>
      <c r="J597" s="10">
        <v>0</v>
      </c>
      <c r="K597" s="41"/>
      <c r="L597" s="10">
        <v>223</v>
      </c>
      <c r="M597" s="41"/>
      <c r="N597" s="41"/>
      <c r="O597" s="41"/>
      <c r="P597" s="37">
        <v>5.27451</v>
      </c>
      <c r="XEY597"/>
      <c r="XEZ597"/>
      <c r="XFA597"/>
      <c r="XFB597"/>
      <c r="XFC597"/>
    </row>
    <row r="598" s="7" customFormat="1" ht="20" customHeight="1" spans="1:16383">
      <c r="A598" s="21">
        <v>44778</v>
      </c>
      <c r="B598" s="10" t="s">
        <v>580</v>
      </c>
      <c r="C598" s="26">
        <v>96186959405</v>
      </c>
      <c r="D598" s="36" t="str">
        <f>VLOOKUP(C598,荣耀全明星主播名单!B:C,2,0)</f>
        <v>极光</v>
      </c>
      <c r="E598" s="29">
        <v>0</v>
      </c>
      <c r="F598" s="37">
        <v>0</v>
      </c>
      <c r="G598" s="10">
        <v>0</v>
      </c>
      <c r="H598" s="10">
        <v>0</v>
      </c>
      <c r="I598" s="10">
        <v>0</v>
      </c>
      <c r="J598" s="10">
        <v>1</v>
      </c>
      <c r="K598" s="41"/>
      <c r="L598" s="10">
        <v>0</v>
      </c>
      <c r="M598" s="41"/>
      <c r="N598" s="41"/>
      <c r="O598" s="41"/>
      <c r="P598" s="37">
        <v>0</v>
      </c>
      <c r="XEY598"/>
      <c r="XEZ598"/>
      <c r="XFA598"/>
      <c r="XFB598"/>
      <c r="XFC598"/>
    </row>
    <row r="599" s="7" customFormat="1" ht="20" customHeight="1" spans="1:16383">
      <c r="A599" s="21">
        <v>44778</v>
      </c>
      <c r="B599" s="10" t="s">
        <v>544</v>
      </c>
      <c r="C599" s="26" t="s">
        <v>545</v>
      </c>
      <c r="D599" s="36" t="str">
        <f>VLOOKUP(C599,荣耀全明星主播名单!B:C,2,0)</f>
        <v>7KU文化</v>
      </c>
      <c r="E599" s="29">
        <v>0</v>
      </c>
      <c r="F599" s="37">
        <v>577.28334</v>
      </c>
      <c r="G599" s="10">
        <v>1</v>
      </c>
      <c r="H599" s="10">
        <v>0</v>
      </c>
      <c r="I599" s="10">
        <v>0</v>
      </c>
      <c r="J599" s="10">
        <v>0</v>
      </c>
      <c r="K599" s="41"/>
      <c r="L599" s="10">
        <v>9396</v>
      </c>
      <c r="M599" s="41"/>
      <c r="N599" s="41"/>
      <c r="O599" s="41"/>
      <c r="P599" s="37">
        <v>75.66321</v>
      </c>
      <c r="XEY599"/>
      <c r="XEZ599"/>
      <c r="XFA599"/>
      <c r="XFB599"/>
      <c r="XFC599"/>
    </row>
    <row r="600" s="7" customFormat="1" ht="20" customHeight="1" spans="1:16383">
      <c r="A600" s="21">
        <v>44778</v>
      </c>
      <c r="B600" s="10" t="s">
        <v>540</v>
      </c>
      <c r="C600" s="26" t="s">
        <v>541</v>
      </c>
      <c r="D600" s="36" t="str">
        <f>VLOOKUP(C600,荣耀全明星主播名单!B:C,2,0)</f>
        <v>半夏</v>
      </c>
      <c r="E600" s="29">
        <v>0</v>
      </c>
      <c r="F600" s="37">
        <v>257.08332</v>
      </c>
      <c r="G600" s="10">
        <v>3</v>
      </c>
      <c r="H600" s="10">
        <v>1</v>
      </c>
      <c r="I600" s="10">
        <v>0</v>
      </c>
      <c r="J600" s="10">
        <v>1</v>
      </c>
      <c r="K600" s="41"/>
      <c r="L600" s="10">
        <v>877</v>
      </c>
      <c r="M600" s="41"/>
      <c r="N600" s="41"/>
      <c r="O600" s="41"/>
      <c r="P600" s="37">
        <v>8.263566</v>
      </c>
      <c r="XEY600"/>
      <c r="XEZ600"/>
      <c r="XFA600"/>
      <c r="XFB600"/>
      <c r="XFC600"/>
    </row>
    <row r="601" s="7" customFormat="1" ht="20" customHeight="1" spans="1:16383">
      <c r="A601" s="21">
        <v>44778</v>
      </c>
      <c r="B601" s="10" t="s">
        <v>587</v>
      </c>
      <c r="C601" s="26" t="s">
        <v>588</v>
      </c>
      <c r="D601" s="36" t="str">
        <f>VLOOKUP(C601,荣耀全明星主播名单!B:C,2,0)</f>
        <v>极光</v>
      </c>
      <c r="E601" s="29">
        <v>0</v>
      </c>
      <c r="F601" s="37">
        <v>1.75002</v>
      </c>
      <c r="G601" s="10">
        <v>0</v>
      </c>
      <c r="H601" s="10">
        <v>0</v>
      </c>
      <c r="I601" s="10">
        <v>0</v>
      </c>
      <c r="J601" s="10">
        <v>0</v>
      </c>
      <c r="K601" s="41"/>
      <c r="L601" s="10">
        <v>0</v>
      </c>
      <c r="M601" s="41"/>
      <c r="N601" s="41"/>
      <c r="O601" s="41"/>
      <c r="P601" s="37">
        <v>0</v>
      </c>
      <c r="XEY601"/>
      <c r="XEZ601"/>
      <c r="XFA601"/>
      <c r="XFB601"/>
      <c r="XFC601"/>
    </row>
    <row r="602" s="7" customFormat="1" ht="20" customHeight="1" spans="1:16383">
      <c r="A602" s="21">
        <v>44778</v>
      </c>
      <c r="B602" s="10" t="s">
        <v>558</v>
      </c>
      <c r="C602" s="26" t="s">
        <v>559</v>
      </c>
      <c r="D602" s="36" t="str">
        <f>VLOOKUP(C602,荣耀全明星主播名单!B:C,2,0)</f>
        <v>半夏</v>
      </c>
      <c r="E602" s="29">
        <v>0</v>
      </c>
      <c r="F602" s="37">
        <v>0</v>
      </c>
      <c r="G602" s="10">
        <v>0</v>
      </c>
      <c r="H602" s="10">
        <v>0</v>
      </c>
      <c r="I602" s="10">
        <v>0</v>
      </c>
      <c r="J602" s="10">
        <v>1</v>
      </c>
      <c r="K602" s="41"/>
      <c r="L602" s="10">
        <v>0</v>
      </c>
      <c r="M602" s="41"/>
      <c r="N602" s="41"/>
      <c r="O602" s="41"/>
      <c r="P602" s="37">
        <v>0</v>
      </c>
      <c r="XEY602"/>
      <c r="XEZ602"/>
      <c r="XFA602"/>
      <c r="XFB602"/>
      <c r="XFC602"/>
    </row>
    <row r="603" s="7" customFormat="1" ht="20" customHeight="1" spans="1:16383">
      <c r="A603" s="21">
        <v>44778</v>
      </c>
      <c r="B603" s="10" t="s">
        <v>536</v>
      </c>
      <c r="C603" s="26" t="s">
        <v>537</v>
      </c>
      <c r="D603" s="36" t="str">
        <f>VLOOKUP(C603,荣耀全明星主播名单!B:C,2,0)</f>
        <v>鲸娱互娱</v>
      </c>
      <c r="E603" s="29">
        <v>0</v>
      </c>
      <c r="F603" s="37">
        <v>257.73336</v>
      </c>
      <c r="G603" s="10">
        <v>5</v>
      </c>
      <c r="H603" s="10">
        <v>4</v>
      </c>
      <c r="I603" s="10">
        <v>0</v>
      </c>
      <c r="J603" s="10">
        <v>2</v>
      </c>
      <c r="K603" s="41"/>
      <c r="L603" s="10">
        <v>2591</v>
      </c>
      <c r="M603" s="41"/>
      <c r="N603" s="41"/>
      <c r="O603" s="41"/>
      <c r="P603" s="37">
        <v>48.40927</v>
      </c>
      <c r="XEY603"/>
      <c r="XEZ603"/>
      <c r="XFA603"/>
      <c r="XFB603"/>
      <c r="XFC603"/>
    </row>
    <row r="604" s="7" customFormat="1" ht="20" customHeight="1" spans="1:16383">
      <c r="A604" s="8" t="s">
        <v>68</v>
      </c>
      <c r="B604" s="8"/>
      <c r="C604" s="8"/>
      <c r="D604" s="8"/>
      <c r="E604" s="38">
        <f t="shared" ref="E604:P604" si="26">SUM(E579:E603)</f>
        <v>1350</v>
      </c>
      <c r="F604" s="35">
        <f t="shared" si="26"/>
        <v>2692.96674</v>
      </c>
      <c r="G604" s="39">
        <f t="shared" si="26"/>
        <v>18</v>
      </c>
      <c r="H604" s="39">
        <f t="shared" si="26"/>
        <v>9</v>
      </c>
      <c r="I604" s="39">
        <f t="shared" si="26"/>
        <v>3</v>
      </c>
      <c r="J604" s="39">
        <f t="shared" si="26"/>
        <v>24</v>
      </c>
      <c r="K604" s="39">
        <f t="shared" si="26"/>
        <v>0</v>
      </c>
      <c r="L604" s="39">
        <f t="shared" si="26"/>
        <v>31362</v>
      </c>
      <c r="M604" s="39">
        <f t="shared" si="26"/>
        <v>0</v>
      </c>
      <c r="N604" s="39">
        <f t="shared" si="26"/>
        <v>0</v>
      </c>
      <c r="O604" s="39">
        <f t="shared" si="26"/>
        <v>0</v>
      </c>
      <c r="P604" s="39">
        <f t="shared" si="26"/>
        <v>317.439495</v>
      </c>
      <c r="XEY604"/>
      <c r="XEZ604"/>
      <c r="XFA604"/>
      <c r="XFB604"/>
      <c r="XFC604"/>
    </row>
    <row r="605" s="7" customFormat="1" ht="20" customHeight="1" spans="1:16383">
      <c r="A605" s="21">
        <v>44777</v>
      </c>
      <c r="B605" s="10" t="s">
        <v>533</v>
      </c>
      <c r="C605" s="26">
        <v>96545830246</v>
      </c>
      <c r="D605" s="36" t="str">
        <f>VLOOKUP(C605,荣耀全明星主播名单!B:C,2,0)</f>
        <v>半夏</v>
      </c>
      <c r="E605" s="29">
        <v>0</v>
      </c>
      <c r="F605" s="37">
        <v>0</v>
      </c>
      <c r="G605" s="10">
        <v>0</v>
      </c>
      <c r="H605" s="10">
        <v>0</v>
      </c>
      <c r="I605" s="10">
        <v>0</v>
      </c>
      <c r="J605" s="10">
        <v>2</v>
      </c>
      <c r="K605" s="41"/>
      <c r="L605" s="10">
        <v>0</v>
      </c>
      <c r="M605" s="41"/>
      <c r="N605" s="41"/>
      <c r="O605" s="41"/>
      <c r="P605" s="37">
        <v>0</v>
      </c>
      <c r="XEY605"/>
      <c r="XEZ605"/>
      <c r="XFA605"/>
      <c r="XFB605"/>
      <c r="XFC605"/>
    </row>
    <row r="606" s="7" customFormat="1" ht="20" customHeight="1" spans="1:16383">
      <c r="A606" s="21">
        <v>44777</v>
      </c>
      <c r="B606" s="10" t="s">
        <v>578</v>
      </c>
      <c r="C606" s="26" t="s">
        <v>579</v>
      </c>
      <c r="D606" s="36" t="str">
        <f>VLOOKUP(C606,荣耀全明星主播名单!B:C,2,0)</f>
        <v>7KU文化</v>
      </c>
      <c r="E606" s="29">
        <v>0</v>
      </c>
      <c r="F606" s="37">
        <v>0</v>
      </c>
      <c r="G606" s="10">
        <v>0</v>
      </c>
      <c r="H606" s="10">
        <v>0</v>
      </c>
      <c r="I606" s="10">
        <v>0</v>
      </c>
      <c r="J606" s="10">
        <v>1</v>
      </c>
      <c r="K606" s="41"/>
      <c r="L606" s="10">
        <v>0</v>
      </c>
      <c r="M606" s="41"/>
      <c r="N606" s="41"/>
      <c r="O606" s="41"/>
      <c r="P606" s="37">
        <v>0</v>
      </c>
      <c r="XEY606"/>
      <c r="XEZ606"/>
      <c r="XFA606"/>
      <c r="XFB606"/>
      <c r="XFC606"/>
    </row>
    <row r="607" s="7" customFormat="1" ht="20" customHeight="1" spans="1:16383">
      <c r="A607" s="21">
        <v>44777</v>
      </c>
      <c r="B607" s="10" t="s">
        <v>546</v>
      </c>
      <c r="C607" s="26">
        <v>51257950986</v>
      </c>
      <c r="D607" s="36" t="str">
        <f>VLOOKUP(C607,荣耀全明星主播名单!B:C,2,0)</f>
        <v>半夏</v>
      </c>
      <c r="E607" s="29">
        <v>36</v>
      </c>
      <c r="F607" s="37">
        <v>0</v>
      </c>
      <c r="G607" s="10">
        <v>0</v>
      </c>
      <c r="H607" s="10">
        <v>0</v>
      </c>
      <c r="I607" s="10">
        <v>1</v>
      </c>
      <c r="J607" s="10">
        <v>2</v>
      </c>
      <c r="K607" s="41"/>
      <c r="L607" s="10">
        <v>0</v>
      </c>
      <c r="M607" s="41"/>
      <c r="N607" s="41"/>
      <c r="O607" s="41"/>
      <c r="P607" s="37">
        <v>0</v>
      </c>
      <c r="XEY607"/>
      <c r="XEZ607"/>
      <c r="XFA607"/>
      <c r="XFB607"/>
      <c r="XFC607"/>
    </row>
    <row r="608" s="7" customFormat="1" ht="20" customHeight="1" spans="1:16383">
      <c r="A608" s="21">
        <v>44777</v>
      </c>
      <c r="B608" s="10" t="s">
        <v>549</v>
      </c>
      <c r="C608" s="26">
        <v>97081440375</v>
      </c>
      <c r="D608" s="36" t="str">
        <f>VLOOKUP(C608,荣耀全明星主播名单!B:C,2,0)</f>
        <v>7KU文化</v>
      </c>
      <c r="E608" s="29">
        <v>0</v>
      </c>
      <c r="F608" s="37">
        <v>217.30002</v>
      </c>
      <c r="G608" s="10">
        <v>0</v>
      </c>
      <c r="H608" s="10">
        <v>0</v>
      </c>
      <c r="I608" s="10">
        <v>0</v>
      </c>
      <c r="J608" s="10">
        <v>0</v>
      </c>
      <c r="K608" s="41"/>
      <c r="L608" s="10">
        <v>10839</v>
      </c>
      <c r="M608" s="41"/>
      <c r="N608" s="41"/>
      <c r="O608" s="41"/>
      <c r="P608" s="37">
        <v>269.7545</v>
      </c>
      <c r="XEY608"/>
      <c r="XEZ608"/>
      <c r="XFA608"/>
      <c r="XFB608"/>
      <c r="XFC608"/>
    </row>
    <row r="609" s="7" customFormat="1" ht="20" customHeight="1" spans="1:16383">
      <c r="A609" s="21">
        <v>44777</v>
      </c>
      <c r="B609" s="10" t="s">
        <v>584</v>
      </c>
      <c r="C609" s="26">
        <v>760517898019347</v>
      </c>
      <c r="D609" s="36" t="str">
        <f>VLOOKUP(C609,荣耀全明星主播名单!B:C,2,0)</f>
        <v>半夏</v>
      </c>
      <c r="E609" s="29">
        <v>456</v>
      </c>
      <c r="F609" s="37">
        <v>0</v>
      </c>
      <c r="G609" s="10">
        <v>0</v>
      </c>
      <c r="H609" s="10">
        <v>0</v>
      </c>
      <c r="I609" s="10">
        <v>1</v>
      </c>
      <c r="J609" s="10">
        <v>1</v>
      </c>
      <c r="K609" s="41"/>
      <c r="L609" s="10">
        <v>0</v>
      </c>
      <c r="M609" s="41"/>
      <c r="N609" s="41"/>
      <c r="O609" s="41"/>
      <c r="P609" s="37">
        <v>0</v>
      </c>
      <c r="XEY609"/>
      <c r="XEZ609"/>
      <c r="XFA609"/>
      <c r="XFB609"/>
      <c r="XFC609"/>
    </row>
    <row r="610" s="7" customFormat="1" ht="20" customHeight="1" spans="1:16383">
      <c r="A610" s="21">
        <v>44777</v>
      </c>
      <c r="B610" s="10" t="s">
        <v>309</v>
      </c>
      <c r="C610" s="26">
        <v>106284172363</v>
      </c>
      <c r="D610" s="36" t="str">
        <f>VLOOKUP(C610,荣耀全明星主播名单!B:C,2,0)</f>
        <v>半夏</v>
      </c>
      <c r="E610" s="29">
        <v>0</v>
      </c>
      <c r="F610" s="37">
        <v>0</v>
      </c>
      <c r="G610" s="10">
        <v>0</v>
      </c>
      <c r="H610" s="10">
        <v>0</v>
      </c>
      <c r="I610" s="10">
        <v>0</v>
      </c>
      <c r="J610" s="10">
        <v>1</v>
      </c>
      <c r="K610" s="41"/>
      <c r="L610" s="10">
        <v>0</v>
      </c>
      <c r="M610" s="41"/>
      <c r="N610" s="41"/>
      <c r="O610" s="41"/>
      <c r="P610" s="37">
        <v>0</v>
      </c>
      <c r="XEY610"/>
      <c r="XEZ610"/>
      <c r="XFA610"/>
      <c r="XFB610"/>
      <c r="XFC610"/>
    </row>
    <row r="611" s="7" customFormat="1" ht="20" customHeight="1" spans="1:16383">
      <c r="A611" s="21">
        <v>44777</v>
      </c>
      <c r="B611" s="10" t="s">
        <v>530</v>
      </c>
      <c r="C611" s="26" t="s">
        <v>531</v>
      </c>
      <c r="D611" s="36" t="str">
        <f>VLOOKUP(C611,荣耀全明星主播名单!B:C,2,0)</f>
        <v>京游</v>
      </c>
      <c r="E611" s="29">
        <v>0</v>
      </c>
      <c r="F611" s="37">
        <v>0</v>
      </c>
      <c r="G611" s="10">
        <v>0</v>
      </c>
      <c r="H611" s="10">
        <v>0</v>
      </c>
      <c r="I611" s="10">
        <v>0</v>
      </c>
      <c r="J611" s="10">
        <v>1</v>
      </c>
      <c r="K611" s="41"/>
      <c r="L611" s="10">
        <v>0</v>
      </c>
      <c r="M611" s="41"/>
      <c r="N611" s="41"/>
      <c r="O611" s="41"/>
      <c r="P611" s="37">
        <v>0</v>
      </c>
      <c r="XEY611"/>
      <c r="XEZ611"/>
      <c r="XFA611"/>
      <c r="XFB611"/>
      <c r="XFC611"/>
    </row>
    <row r="612" s="7" customFormat="1" ht="20" customHeight="1" spans="1:16383">
      <c r="A612" s="21">
        <v>44777</v>
      </c>
      <c r="B612" s="10" t="s">
        <v>591</v>
      </c>
      <c r="C612" s="26" t="s">
        <v>537</v>
      </c>
      <c r="D612" s="36" t="str">
        <f>VLOOKUP(C612,荣耀全明星主播名单!B:C,2,0)</f>
        <v>鲸娱互娱</v>
      </c>
      <c r="E612" s="29">
        <v>0</v>
      </c>
      <c r="F612" s="37">
        <v>82.68336</v>
      </c>
      <c r="G612" s="10">
        <v>1</v>
      </c>
      <c r="H612" s="10">
        <v>0</v>
      </c>
      <c r="I612" s="10">
        <v>0</v>
      </c>
      <c r="J612" s="10">
        <v>2</v>
      </c>
      <c r="K612" s="41"/>
      <c r="L612" s="10">
        <v>588</v>
      </c>
      <c r="M612" s="41"/>
      <c r="N612" s="41"/>
      <c r="O612" s="41"/>
      <c r="P612" s="37">
        <v>40.87952</v>
      </c>
      <c r="XEY612"/>
      <c r="XEZ612"/>
      <c r="XFA612"/>
      <c r="XFB612"/>
      <c r="XFC612"/>
    </row>
    <row r="613" s="7" customFormat="1" ht="20" customHeight="1" spans="1:16383">
      <c r="A613" s="21">
        <v>44777</v>
      </c>
      <c r="B613" s="10" t="s">
        <v>542</v>
      </c>
      <c r="C613" s="26" t="s">
        <v>543</v>
      </c>
      <c r="D613" s="36" t="str">
        <f>VLOOKUP(C613,荣耀全明星主播名单!B:C,2,0)</f>
        <v>半夏</v>
      </c>
      <c r="E613" s="29">
        <v>0</v>
      </c>
      <c r="F613" s="37">
        <v>114.73332</v>
      </c>
      <c r="G613" s="10">
        <v>0</v>
      </c>
      <c r="H613" s="10">
        <v>0</v>
      </c>
      <c r="I613" s="10">
        <v>0</v>
      </c>
      <c r="J613" s="10">
        <v>1</v>
      </c>
      <c r="K613" s="41"/>
      <c r="L613" s="10">
        <v>187</v>
      </c>
      <c r="M613" s="41"/>
      <c r="N613" s="41"/>
      <c r="O613" s="41"/>
      <c r="P613" s="37">
        <v>2.37931</v>
      </c>
      <c r="XEY613"/>
      <c r="XEZ613"/>
      <c r="XFA613"/>
      <c r="XFB613"/>
      <c r="XFC613"/>
    </row>
    <row r="614" s="7" customFormat="1" ht="20" customHeight="1" spans="1:16383">
      <c r="A614" s="21">
        <v>44777</v>
      </c>
      <c r="B614" s="10" t="s">
        <v>544</v>
      </c>
      <c r="C614" s="26" t="s">
        <v>545</v>
      </c>
      <c r="D614" s="36" t="str">
        <f>VLOOKUP(C614,荣耀全明星主播名单!B:C,2,0)</f>
        <v>7KU文化</v>
      </c>
      <c r="E614" s="29">
        <v>0</v>
      </c>
      <c r="F614" s="37">
        <v>355.63332</v>
      </c>
      <c r="G614" s="10">
        <v>0</v>
      </c>
      <c r="H614" s="10">
        <v>0</v>
      </c>
      <c r="I614" s="10">
        <v>0</v>
      </c>
      <c r="J614" s="10">
        <v>0</v>
      </c>
      <c r="K614" s="41"/>
      <c r="L614" s="10">
        <v>5204</v>
      </c>
      <c r="M614" s="41"/>
      <c r="N614" s="41"/>
      <c r="O614" s="41"/>
      <c r="P614" s="37">
        <v>67.86555</v>
      </c>
      <c r="XEY614"/>
      <c r="XEZ614"/>
      <c r="XFA614"/>
      <c r="XFB614"/>
      <c r="XFC614"/>
    </row>
    <row r="615" s="7" customFormat="1" ht="20" customHeight="1" spans="1:16383">
      <c r="A615" s="21">
        <v>44777</v>
      </c>
      <c r="B615" s="10" t="s">
        <v>565</v>
      </c>
      <c r="C615" s="26" t="s">
        <v>566</v>
      </c>
      <c r="D615" s="36" t="str">
        <f>VLOOKUP(C615,荣耀全明星主播名单!B:C,2,0)</f>
        <v>极光</v>
      </c>
      <c r="E615" s="29">
        <v>0</v>
      </c>
      <c r="F615" s="37">
        <v>132.03336</v>
      </c>
      <c r="G615" s="10">
        <v>0</v>
      </c>
      <c r="H615" s="10">
        <v>0</v>
      </c>
      <c r="I615" s="10">
        <v>0</v>
      </c>
      <c r="J615" s="10">
        <v>0</v>
      </c>
      <c r="K615" s="41"/>
      <c r="L615" s="10">
        <v>85</v>
      </c>
      <c r="M615" s="41"/>
      <c r="N615" s="41"/>
      <c r="O615" s="41"/>
      <c r="P615" s="37">
        <v>1.496241</v>
      </c>
      <c r="XEY615"/>
      <c r="XEZ615"/>
      <c r="XFA615"/>
      <c r="XFB615"/>
      <c r="XFC615"/>
    </row>
    <row r="616" s="7" customFormat="1" ht="20" customHeight="1" spans="1:16383">
      <c r="A616" s="21">
        <v>44777</v>
      </c>
      <c r="B616" s="10" t="s">
        <v>528</v>
      </c>
      <c r="C616" s="26" t="s">
        <v>529</v>
      </c>
      <c r="D616" s="36" t="str">
        <f>VLOOKUP(C616,荣耀全明星主播名单!B:C,2,0)</f>
        <v>半夏</v>
      </c>
      <c r="E616" s="29">
        <v>0</v>
      </c>
      <c r="F616" s="37">
        <v>0</v>
      </c>
      <c r="G616" s="10">
        <v>0</v>
      </c>
      <c r="H616" s="10">
        <v>0</v>
      </c>
      <c r="I616" s="10">
        <v>0</v>
      </c>
      <c r="J616" s="10">
        <v>4</v>
      </c>
      <c r="K616" s="41"/>
      <c r="L616" s="10">
        <v>0</v>
      </c>
      <c r="M616" s="41"/>
      <c r="N616" s="41"/>
      <c r="O616" s="41"/>
      <c r="P616" s="37">
        <v>0</v>
      </c>
      <c r="XEY616"/>
      <c r="XEZ616"/>
      <c r="XFA616"/>
      <c r="XFB616"/>
      <c r="XFC616"/>
    </row>
    <row r="617" s="7" customFormat="1" ht="20" customHeight="1" spans="1:16383">
      <c r="A617" s="21">
        <v>44777</v>
      </c>
      <c r="B617" s="10" t="s">
        <v>548</v>
      </c>
      <c r="C617" s="26">
        <v>102169160654</v>
      </c>
      <c r="D617" s="36" t="str">
        <f>VLOOKUP(C617,荣耀全明星主播名单!B:C,2,0)</f>
        <v>半夏</v>
      </c>
      <c r="E617" s="29">
        <v>0</v>
      </c>
      <c r="F617" s="37">
        <v>0</v>
      </c>
      <c r="G617" s="10">
        <v>0</v>
      </c>
      <c r="H617" s="10">
        <v>0</v>
      </c>
      <c r="I617" s="10">
        <v>0</v>
      </c>
      <c r="J617" s="10">
        <v>1</v>
      </c>
      <c r="K617" s="41"/>
      <c r="L617" s="10">
        <v>0</v>
      </c>
      <c r="M617" s="41"/>
      <c r="N617" s="41"/>
      <c r="O617" s="41"/>
      <c r="P617" s="37">
        <v>0</v>
      </c>
      <c r="XEY617"/>
      <c r="XEZ617"/>
      <c r="XFA617"/>
      <c r="XFB617"/>
      <c r="XFC617"/>
    </row>
    <row r="618" s="7" customFormat="1" ht="20" customHeight="1" spans="1:16383">
      <c r="A618" s="21">
        <v>44777</v>
      </c>
      <c r="B618" s="10" t="s">
        <v>555</v>
      </c>
      <c r="C618" s="26">
        <v>111166163440</v>
      </c>
      <c r="D618" s="36" t="str">
        <f>VLOOKUP(C618,荣耀全明星主播名单!B:C,2,0)</f>
        <v>7KU文化</v>
      </c>
      <c r="E618" s="29">
        <v>0</v>
      </c>
      <c r="F618" s="37">
        <v>159.70002</v>
      </c>
      <c r="G618" s="10">
        <v>8</v>
      </c>
      <c r="H618" s="10">
        <v>2</v>
      </c>
      <c r="I618" s="10">
        <v>0</v>
      </c>
      <c r="J618" s="10">
        <v>0</v>
      </c>
      <c r="K618" s="41"/>
      <c r="L618" s="10">
        <v>12992</v>
      </c>
      <c r="M618" s="41"/>
      <c r="N618" s="41"/>
      <c r="O618" s="41"/>
      <c r="P618" s="37">
        <v>182.3333</v>
      </c>
      <c r="XEY618"/>
      <c r="XEZ618"/>
      <c r="XFA618"/>
      <c r="XFB618"/>
      <c r="XFC618"/>
    </row>
    <row r="619" s="7" customFormat="1" ht="20" customHeight="1" spans="1:16383">
      <c r="A619" s="21">
        <v>44777</v>
      </c>
      <c r="B619" s="10" t="s">
        <v>524</v>
      </c>
      <c r="C619" s="26">
        <v>695329754977656</v>
      </c>
      <c r="D619" s="36" t="str">
        <f>VLOOKUP(C619,荣耀全明星主播名单!B:C,2,0)</f>
        <v>半夏</v>
      </c>
      <c r="E619" s="29">
        <v>0</v>
      </c>
      <c r="F619" s="37">
        <v>120.91668</v>
      </c>
      <c r="G619" s="10">
        <v>1</v>
      </c>
      <c r="H619" s="10">
        <v>0</v>
      </c>
      <c r="I619" s="10">
        <v>0</v>
      </c>
      <c r="J619" s="10">
        <v>0</v>
      </c>
      <c r="K619" s="41"/>
      <c r="L619" s="10">
        <v>328</v>
      </c>
      <c r="M619" s="41"/>
      <c r="N619" s="41"/>
      <c r="O619" s="41"/>
      <c r="P619" s="37">
        <v>15.48361</v>
      </c>
      <c r="XEY619"/>
      <c r="XEZ619"/>
      <c r="XFA619"/>
      <c r="XFB619"/>
      <c r="XFC619"/>
    </row>
    <row r="620" s="7" customFormat="1" ht="20" customHeight="1" spans="1:16383">
      <c r="A620" s="21">
        <v>44777</v>
      </c>
      <c r="B620" s="10" t="s">
        <v>580</v>
      </c>
      <c r="C620" s="26">
        <v>96186959405</v>
      </c>
      <c r="D620" s="36" t="str">
        <f>VLOOKUP(C620,荣耀全明星主播名单!B:C,2,0)</f>
        <v>极光</v>
      </c>
      <c r="E620" s="29">
        <v>0</v>
      </c>
      <c r="F620" s="37">
        <v>0</v>
      </c>
      <c r="G620" s="10">
        <v>0</v>
      </c>
      <c r="H620" s="10">
        <v>0</v>
      </c>
      <c r="I620" s="10">
        <v>0</v>
      </c>
      <c r="J620" s="10">
        <v>1</v>
      </c>
      <c r="K620" s="41"/>
      <c r="L620" s="10">
        <v>0</v>
      </c>
      <c r="M620" s="41"/>
      <c r="N620" s="41"/>
      <c r="O620" s="41"/>
      <c r="P620" s="37">
        <v>0</v>
      </c>
      <c r="XEY620"/>
      <c r="XEZ620"/>
      <c r="XFA620"/>
      <c r="XFB620"/>
      <c r="XFC620"/>
    </row>
    <row r="621" s="7" customFormat="1" ht="20" customHeight="1" spans="1:16383">
      <c r="A621" s="21">
        <v>44777</v>
      </c>
      <c r="B621" s="10" t="s">
        <v>534</v>
      </c>
      <c r="C621" s="26">
        <v>211521282780183</v>
      </c>
      <c r="D621" s="36" t="str">
        <f>VLOOKUP(C621,荣耀全明星主播名单!B:C,2,0)</f>
        <v>半夏</v>
      </c>
      <c r="E621" s="29">
        <v>30</v>
      </c>
      <c r="F621" s="37">
        <v>281.38332</v>
      </c>
      <c r="G621" s="10">
        <v>3</v>
      </c>
      <c r="H621" s="10">
        <v>1</v>
      </c>
      <c r="I621" s="10">
        <v>1</v>
      </c>
      <c r="J621" s="10">
        <v>3</v>
      </c>
      <c r="K621" s="41"/>
      <c r="L621" s="10">
        <v>679</v>
      </c>
      <c r="M621" s="41"/>
      <c r="N621" s="41"/>
      <c r="O621" s="41"/>
      <c r="P621" s="37">
        <v>5.099291</v>
      </c>
      <c r="XEY621"/>
      <c r="XEZ621"/>
      <c r="XFA621"/>
      <c r="XFB621"/>
      <c r="XFC621"/>
    </row>
    <row r="622" s="7" customFormat="1" ht="20" customHeight="1" spans="1:16383">
      <c r="A622" s="21">
        <v>44777</v>
      </c>
      <c r="B622" s="10" t="s">
        <v>572</v>
      </c>
      <c r="C622" s="26">
        <v>64934535567</v>
      </c>
      <c r="D622" s="36" t="str">
        <f>VLOOKUP(C622,荣耀全明星主播名单!B:C,2,0)</f>
        <v>7KU文化</v>
      </c>
      <c r="E622" s="29">
        <v>0</v>
      </c>
      <c r="F622" s="37">
        <v>71.73336</v>
      </c>
      <c r="G622" s="10">
        <v>0</v>
      </c>
      <c r="H622" s="10">
        <v>0</v>
      </c>
      <c r="I622" s="10">
        <v>0</v>
      </c>
      <c r="J622" s="10">
        <v>0</v>
      </c>
      <c r="K622" s="41"/>
      <c r="L622" s="10">
        <v>48</v>
      </c>
      <c r="M622" s="41"/>
      <c r="N622" s="41"/>
      <c r="O622" s="41"/>
      <c r="P622" s="37">
        <v>1.689189</v>
      </c>
      <c r="XEY622"/>
      <c r="XEZ622"/>
      <c r="XFA622"/>
      <c r="XFB622"/>
      <c r="XFC622"/>
    </row>
    <row r="623" s="7" customFormat="1" ht="20" customHeight="1" spans="1:16383">
      <c r="A623" s="21">
        <v>44777</v>
      </c>
      <c r="B623" s="10" t="s">
        <v>586</v>
      </c>
      <c r="C623" s="26" t="s">
        <v>553</v>
      </c>
      <c r="D623" s="36" t="str">
        <f>VLOOKUP(C623,荣耀全明星主播名单!B:C,2,0)</f>
        <v>7KU文化</v>
      </c>
      <c r="E623" s="29">
        <v>0</v>
      </c>
      <c r="F623" s="37">
        <v>270.70002</v>
      </c>
      <c r="G623" s="10">
        <v>1</v>
      </c>
      <c r="H623" s="10">
        <v>0</v>
      </c>
      <c r="I623" s="10">
        <v>0</v>
      </c>
      <c r="J623" s="10">
        <v>0</v>
      </c>
      <c r="K623" s="41"/>
      <c r="L623" s="10">
        <v>3159</v>
      </c>
      <c r="M623" s="41"/>
      <c r="N623" s="41"/>
      <c r="O623" s="41"/>
      <c r="P623" s="37">
        <v>70.46886</v>
      </c>
      <c r="XEY623"/>
      <c r="XEZ623"/>
      <c r="XFA623"/>
      <c r="XFB623"/>
      <c r="XFC623"/>
    </row>
    <row r="624" s="7" customFormat="1" ht="20" customHeight="1" spans="1:16383">
      <c r="A624" s="21">
        <v>44777</v>
      </c>
      <c r="B624" s="10" t="s">
        <v>568</v>
      </c>
      <c r="C624" s="26">
        <v>78054467455</v>
      </c>
      <c r="D624" s="36" t="str">
        <f>VLOOKUP(C624,荣耀全明星主播名单!B:C,2,0)</f>
        <v>京游</v>
      </c>
      <c r="E624" s="29">
        <v>0</v>
      </c>
      <c r="F624" s="37">
        <v>0</v>
      </c>
      <c r="G624" s="10">
        <v>0</v>
      </c>
      <c r="H624" s="10">
        <v>0</v>
      </c>
      <c r="I624" s="10">
        <v>0</v>
      </c>
      <c r="J624" s="10">
        <v>1</v>
      </c>
      <c r="K624" s="41"/>
      <c r="L624" s="10">
        <v>0</v>
      </c>
      <c r="M624" s="41"/>
      <c r="N624" s="41"/>
      <c r="O624" s="41"/>
      <c r="P624" s="37">
        <v>0</v>
      </c>
      <c r="XEY624"/>
      <c r="XEZ624"/>
      <c r="XFA624"/>
      <c r="XFB624"/>
      <c r="XFC624"/>
    </row>
    <row r="625" s="7" customFormat="1" ht="20" customHeight="1" spans="1:16383">
      <c r="A625" s="21">
        <v>44777</v>
      </c>
      <c r="B625" s="10" t="s">
        <v>523</v>
      </c>
      <c r="C625" s="26">
        <v>64666808379</v>
      </c>
      <c r="D625" s="36" t="str">
        <f>VLOOKUP(C625,荣耀全明星主播名单!B:C,2,0)</f>
        <v>半夏</v>
      </c>
      <c r="E625" s="29">
        <v>0</v>
      </c>
      <c r="F625" s="37">
        <v>0</v>
      </c>
      <c r="G625" s="10">
        <v>0</v>
      </c>
      <c r="H625" s="10">
        <v>0</v>
      </c>
      <c r="I625" s="10">
        <v>0</v>
      </c>
      <c r="J625" s="10">
        <v>1</v>
      </c>
      <c r="K625" s="41"/>
      <c r="L625" s="10">
        <v>0</v>
      </c>
      <c r="M625" s="41"/>
      <c r="N625" s="41"/>
      <c r="O625" s="41"/>
      <c r="P625" s="37">
        <v>0</v>
      </c>
      <c r="XEY625"/>
      <c r="XEZ625"/>
      <c r="XFA625"/>
      <c r="XFB625"/>
      <c r="XFC625"/>
    </row>
    <row r="626" s="7" customFormat="1" ht="20" customHeight="1" spans="1:16383">
      <c r="A626" s="21">
        <v>44777</v>
      </c>
      <c r="B626" s="10" t="s">
        <v>540</v>
      </c>
      <c r="C626" s="26" t="s">
        <v>541</v>
      </c>
      <c r="D626" s="36" t="str">
        <f>VLOOKUP(C626,荣耀全明星主播名单!B:C,2,0)</f>
        <v>半夏</v>
      </c>
      <c r="E626" s="29">
        <v>0</v>
      </c>
      <c r="F626" s="37">
        <v>277.41666</v>
      </c>
      <c r="G626" s="10">
        <v>10</v>
      </c>
      <c r="H626" s="10">
        <v>5</v>
      </c>
      <c r="I626" s="10">
        <v>0</v>
      </c>
      <c r="J626" s="10">
        <v>2</v>
      </c>
      <c r="K626" s="41"/>
      <c r="L626" s="10">
        <v>1105</v>
      </c>
      <c r="M626" s="41"/>
      <c r="N626" s="41"/>
      <c r="O626" s="41"/>
      <c r="P626" s="37">
        <v>10.22939</v>
      </c>
      <c r="XEY626"/>
      <c r="XEZ626"/>
      <c r="XFA626"/>
      <c r="XFB626"/>
      <c r="XFC626"/>
    </row>
    <row r="627" s="7" customFormat="1" ht="20" customHeight="1" spans="1:16383">
      <c r="A627" s="21">
        <v>44777</v>
      </c>
      <c r="B627" s="10" t="s">
        <v>558</v>
      </c>
      <c r="C627" s="26" t="s">
        <v>559</v>
      </c>
      <c r="D627" s="36" t="str">
        <f>VLOOKUP(C627,荣耀全明星主播名单!B:C,2,0)</f>
        <v>半夏</v>
      </c>
      <c r="E627" s="29">
        <v>0</v>
      </c>
      <c r="F627" s="37">
        <v>0</v>
      </c>
      <c r="G627" s="10">
        <v>0</v>
      </c>
      <c r="H627" s="10">
        <v>0</v>
      </c>
      <c r="I627" s="10">
        <v>0</v>
      </c>
      <c r="J627" s="10">
        <v>1</v>
      </c>
      <c r="K627" s="41"/>
      <c r="L627" s="10">
        <v>0</v>
      </c>
      <c r="M627" s="41"/>
      <c r="N627" s="41"/>
      <c r="O627" s="41"/>
      <c r="P627" s="37">
        <v>0</v>
      </c>
      <c r="XEY627"/>
      <c r="XEZ627"/>
      <c r="XFA627"/>
      <c r="XFB627"/>
      <c r="XFC627"/>
    </row>
    <row r="628" s="7" customFormat="1" ht="20" customHeight="1" spans="1:16383">
      <c r="A628" s="21">
        <v>44777</v>
      </c>
      <c r="B628" s="10" t="s">
        <v>525</v>
      </c>
      <c r="C628" s="26">
        <v>465795318546926</v>
      </c>
      <c r="D628" s="36" t="str">
        <f>VLOOKUP(C628,荣耀全明星主播名单!B:C,2,0)</f>
        <v>7KU文化</v>
      </c>
      <c r="E628" s="29">
        <v>0</v>
      </c>
      <c r="F628" s="37">
        <v>116.65002</v>
      </c>
      <c r="G628" s="10">
        <v>0</v>
      </c>
      <c r="H628" s="10">
        <v>0</v>
      </c>
      <c r="I628" s="10">
        <v>0</v>
      </c>
      <c r="J628" s="10">
        <v>0</v>
      </c>
      <c r="K628" s="41"/>
      <c r="L628" s="10">
        <v>217</v>
      </c>
      <c r="M628" s="41"/>
      <c r="N628" s="41"/>
      <c r="O628" s="41"/>
      <c r="P628" s="37">
        <v>2.136752</v>
      </c>
      <c r="XEY628"/>
      <c r="XEZ628"/>
      <c r="XFA628"/>
      <c r="XFB628"/>
      <c r="XFC628"/>
    </row>
    <row r="629" s="7" customFormat="1" ht="20" customHeight="1" spans="1:16383">
      <c r="A629" s="21">
        <v>44777</v>
      </c>
      <c r="B629" s="10" t="s">
        <v>589</v>
      </c>
      <c r="C629" s="26" t="s">
        <v>590</v>
      </c>
      <c r="D629" s="36" t="str">
        <f>VLOOKUP(C629,荣耀全明星主播名单!B:C,2,0)</f>
        <v>半夏</v>
      </c>
      <c r="E629" s="29">
        <v>0</v>
      </c>
      <c r="F629" s="37">
        <v>0</v>
      </c>
      <c r="G629" s="10">
        <v>0</v>
      </c>
      <c r="H629" s="10">
        <v>0</v>
      </c>
      <c r="I629" s="10">
        <v>0</v>
      </c>
      <c r="J629" s="10">
        <v>1</v>
      </c>
      <c r="K629" s="41"/>
      <c r="L629" s="10">
        <v>0</v>
      </c>
      <c r="M629" s="41"/>
      <c r="N629" s="41"/>
      <c r="O629" s="41"/>
      <c r="P629" s="37">
        <v>0</v>
      </c>
      <c r="XEY629"/>
      <c r="XEZ629"/>
      <c r="XFA629"/>
      <c r="XFB629"/>
      <c r="XFC629"/>
    </row>
    <row r="630" s="7" customFormat="1" ht="20" customHeight="1" spans="1:16383">
      <c r="A630" s="21">
        <v>44777</v>
      </c>
      <c r="B630" s="10" t="s">
        <v>587</v>
      </c>
      <c r="C630" s="26" t="s">
        <v>588</v>
      </c>
      <c r="D630" s="36" t="str">
        <f>VLOOKUP(C630,荣耀全明星主播名单!B:C,2,0)</f>
        <v>极光</v>
      </c>
      <c r="E630" s="29">
        <v>0</v>
      </c>
      <c r="F630" s="37">
        <v>0.75</v>
      </c>
      <c r="G630" s="10">
        <v>0</v>
      </c>
      <c r="H630" s="10">
        <v>0</v>
      </c>
      <c r="I630" s="10">
        <v>0</v>
      </c>
      <c r="J630" s="10">
        <v>0</v>
      </c>
      <c r="K630" s="41"/>
      <c r="L630" s="10">
        <v>0</v>
      </c>
      <c r="M630" s="41"/>
      <c r="N630" s="41"/>
      <c r="O630" s="41"/>
      <c r="P630" s="37">
        <v>0</v>
      </c>
      <c r="XEY630"/>
      <c r="XEZ630"/>
      <c r="XFA630"/>
      <c r="XFB630"/>
      <c r="XFC630"/>
    </row>
    <row r="631" s="7" customFormat="1" ht="20" customHeight="1" spans="1:16383">
      <c r="A631" s="8" t="s">
        <v>69</v>
      </c>
      <c r="B631" s="8"/>
      <c r="C631" s="8"/>
      <c r="D631" s="8"/>
      <c r="E631" s="38">
        <f t="shared" ref="E631:P631" si="27">SUM(E605:E630)</f>
        <v>522</v>
      </c>
      <c r="F631" s="35">
        <f t="shared" si="27"/>
        <v>2201.63346</v>
      </c>
      <c r="G631" s="39">
        <f t="shared" si="27"/>
        <v>24</v>
      </c>
      <c r="H631" s="39">
        <f t="shared" si="27"/>
        <v>8</v>
      </c>
      <c r="I631" s="39">
        <f t="shared" si="27"/>
        <v>3</v>
      </c>
      <c r="J631" s="39">
        <f t="shared" si="27"/>
        <v>26</v>
      </c>
      <c r="K631" s="39">
        <f t="shared" si="27"/>
        <v>0</v>
      </c>
      <c r="L631" s="39">
        <f t="shared" si="27"/>
        <v>35431</v>
      </c>
      <c r="M631" s="39">
        <f t="shared" si="27"/>
        <v>0</v>
      </c>
      <c r="N631" s="39">
        <f t="shared" si="27"/>
        <v>0</v>
      </c>
      <c r="O631" s="39">
        <f t="shared" si="27"/>
        <v>0</v>
      </c>
      <c r="P631" s="39">
        <f t="shared" si="27"/>
        <v>669.815513</v>
      </c>
      <c r="XEY631"/>
      <c r="XEZ631"/>
      <c r="XFA631"/>
      <c r="XFB631"/>
      <c r="XFC631"/>
    </row>
    <row r="632" s="7" customFormat="1" ht="20" customHeight="1" spans="1:16383">
      <c r="A632" s="21">
        <v>44776</v>
      </c>
      <c r="B632" s="10" t="s">
        <v>542</v>
      </c>
      <c r="C632" s="26" t="s">
        <v>543</v>
      </c>
      <c r="D632" s="36" t="str">
        <f>VLOOKUP(C632,荣耀全明星主播名单!B:C,2,0)</f>
        <v>半夏</v>
      </c>
      <c r="E632" s="29">
        <v>0</v>
      </c>
      <c r="F632" s="37">
        <v>322.63332</v>
      </c>
      <c r="G632" s="10">
        <v>0</v>
      </c>
      <c r="H632" s="10">
        <v>0</v>
      </c>
      <c r="I632" s="10">
        <v>0</v>
      </c>
      <c r="J632" s="10">
        <v>2</v>
      </c>
      <c r="K632" s="41"/>
      <c r="L632" s="10">
        <v>814</v>
      </c>
      <c r="M632" s="41"/>
      <c r="N632" s="41"/>
      <c r="O632" s="41"/>
      <c r="P632" s="37">
        <v>6.179012</v>
      </c>
      <c r="XEY632"/>
      <c r="XEZ632"/>
      <c r="XFA632"/>
      <c r="XFB632"/>
      <c r="XFC632"/>
    </row>
    <row r="633" s="7" customFormat="1" ht="20" customHeight="1" spans="1:16383">
      <c r="A633" s="21">
        <v>44776</v>
      </c>
      <c r="B633" s="10" t="s">
        <v>572</v>
      </c>
      <c r="C633" s="26">
        <v>64934535567</v>
      </c>
      <c r="D633" s="36" t="str">
        <f>VLOOKUP(C633,荣耀全明星主播名单!B:C,2,0)</f>
        <v>7KU文化</v>
      </c>
      <c r="E633" s="29">
        <v>0</v>
      </c>
      <c r="F633" s="37">
        <v>66.28332</v>
      </c>
      <c r="G633" s="10">
        <v>0</v>
      </c>
      <c r="H633" s="10">
        <v>0</v>
      </c>
      <c r="I633" s="10">
        <v>0</v>
      </c>
      <c r="J633" s="10">
        <v>0</v>
      </c>
      <c r="K633" s="41"/>
      <c r="L633" s="10">
        <v>33</v>
      </c>
      <c r="M633" s="41"/>
      <c r="N633" s="41"/>
      <c r="O633" s="41"/>
      <c r="P633" s="37">
        <v>1.5</v>
      </c>
      <c r="XEY633"/>
      <c r="XEZ633"/>
      <c r="XFA633"/>
      <c r="XFB633"/>
      <c r="XFC633"/>
    </row>
    <row r="634" s="7" customFormat="1" ht="20" customHeight="1" spans="1:16383">
      <c r="A634" s="21">
        <v>44776</v>
      </c>
      <c r="B634" s="10" t="s">
        <v>533</v>
      </c>
      <c r="C634" s="26">
        <v>96545830246</v>
      </c>
      <c r="D634" s="36" t="str">
        <f>VLOOKUP(C634,荣耀全明星主播名单!B:C,2,0)</f>
        <v>半夏</v>
      </c>
      <c r="E634" s="29">
        <v>0</v>
      </c>
      <c r="F634" s="37">
        <v>0</v>
      </c>
      <c r="G634" s="10">
        <v>0</v>
      </c>
      <c r="H634" s="10">
        <v>0</v>
      </c>
      <c r="I634" s="10">
        <v>0</v>
      </c>
      <c r="J634" s="10">
        <v>2</v>
      </c>
      <c r="K634" s="41"/>
      <c r="L634" s="10">
        <v>0</v>
      </c>
      <c r="M634" s="41"/>
      <c r="N634" s="41"/>
      <c r="O634" s="41"/>
      <c r="P634" s="37">
        <v>0</v>
      </c>
      <c r="XEY634"/>
      <c r="XEZ634"/>
      <c r="XFA634"/>
      <c r="XFB634"/>
      <c r="XFC634"/>
    </row>
    <row r="635" s="7" customFormat="1" ht="20" customHeight="1" spans="1:16383">
      <c r="A635" s="21">
        <v>44776</v>
      </c>
      <c r="B635" s="10" t="s">
        <v>544</v>
      </c>
      <c r="C635" s="26" t="s">
        <v>545</v>
      </c>
      <c r="D635" s="36" t="str">
        <f>VLOOKUP(C635,荣耀全明星主播名单!B:C,2,0)</f>
        <v>7KU文化</v>
      </c>
      <c r="E635" s="29">
        <v>0</v>
      </c>
      <c r="F635" s="37">
        <v>362.14998</v>
      </c>
      <c r="G635" s="10">
        <v>0</v>
      </c>
      <c r="H635" s="10">
        <v>0</v>
      </c>
      <c r="I635" s="10">
        <v>0</v>
      </c>
      <c r="J635" s="10">
        <v>0</v>
      </c>
      <c r="K635" s="41"/>
      <c r="L635" s="10">
        <v>5803</v>
      </c>
      <c r="M635" s="41"/>
      <c r="N635" s="41"/>
      <c r="O635" s="41"/>
      <c r="P635" s="37">
        <v>64.6281</v>
      </c>
      <c r="XEY635"/>
      <c r="XEZ635"/>
      <c r="XFA635"/>
      <c r="XFB635"/>
      <c r="XFC635"/>
    </row>
    <row r="636" s="7" customFormat="1" ht="20" customHeight="1" spans="1:16383">
      <c r="A636" s="21">
        <v>44776</v>
      </c>
      <c r="B636" s="10" t="s">
        <v>580</v>
      </c>
      <c r="C636" s="26">
        <v>96186959405</v>
      </c>
      <c r="D636" s="36" t="str">
        <f>VLOOKUP(C636,荣耀全明星主播名单!B:C,2,0)</f>
        <v>极光</v>
      </c>
      <c r="E636" s="29">
        <v>0</v>
      </c>
      <c r="F636" s="37">
        <v>0</v>
      </c>
      <c r="G636" s="10">
        <v>0</v>
      </c>
      <c r="H636" s="10">
        <v>0</v>
      </c>
      <c r="I636" s="10">
        <v>0</v>
      </c>
      <c r="J636" s="10">
        <v>1</v>
      </c>
      <c r="K636" s="41"/>
      <c r="L636" s="10">
        <v>0</v>
      </c>
      <c r="M636" s="41"/>
      <c r="N636" s="41"/>
      <c r="O636" s="41"/>
      <c r="P636" s="37">
        <v>0</v>
      </c>
      <c r="XEY636"/>
      <c r="XEZ636"/>
      <c r="XFA636"/>
      <c r="XFB636"/>
      <c r="XFC636"/>
    </row>
    <row r="637" s="7" customFormat="1" ht="20" customHeight="1" spans="1:16383">
      <c r="A637" s="21">
        <v>44776</v>
      </c>
      <c r="B637" s="10" t="s">
        <v>565</v>
      </c>
      <c r="C637" s="26" t="s">
        <v>566</v>
      </c>
      <c r="D637" s="36" t="str">
        <f>VLOOKUP(C637,荣耀全明星主播名单!B:C,2,0)</f>
        <v>极光</v>
      </c>
      <c r="E637" s="29">
        <v>0</v>
      </c>
      <c r="F637" s="37">
        <v>235.56666</v>
      </c>
      <c r="G637" s="10">
        <v>0</v>
      </c>
      <c r="H637" s="10">
        <v>0</v>
      </c>
      <c r="I637" s="10">
        <v>0</v>
      </c>
      <c r="J637" s="10">
        <v>0</v>
      </c>
      <c r="K637" s="41"/>
      <c r="L637" s="10">
        <v>141</v>
      </c>
      <c r="M637" s="41"/>
      <c r="N637" s="41"/>
      <c r="O637" s="41"/>
      <c r="P637" s="37">
        <v>1.025316</v>
      </c>
      <c r="XEY637"/>
      <c r="XEZ637"/>
      <c r="XFA637"/>
      <c r="XFB637"/>
      <c r="XFC637"/>
    </row>
    <row r="638" s="7" customFormat="1" ht="20" customHeight="1" spans="1:16383">
      <c r="A638" s="21">
        <v>44776</v>
      </c>
      <c r="B638" s="10" t="s">
        <v>546</v>
      </c>
      <c r="C638" s="26">
        <v>51257950986</v>
      </c>
      <c r="D638" s="36" t="str">
        <f>VLOOKUP(C638,荣耀全明星主播名单!B:C,2,0)</f>
        <v>半夏</v>
      </c>
      <c r="E638" s="29">
        <v>0</v>
      </c>
      <c r="F638" s="37">
        <v>0</v>
      </c>
      <c r="G638" s="10">
        <v>0</v>
      </c>
      <c r="H638" s="10">
        <v>0</v>
      </c>
      <c r="I638" s="10">
        <v>0</v>
      </c>
      <c r="J638" s="10">
        <v>2</v>
      </c>
      <c r="K638" s="41"/>
      <c r="L638" s="10">
        <v>0</v>
      </c>
      <c r="M638" s="41"/>
      <c r="N638" s="41"/>
      <c r="O638" s="41"/>
      <c r="P638" s="37">
        <v>0</v>
      </c>
      <c r="XEY638"/>
      <c r="XEZ638"/>
      <c r="XFA638"/>
      <c r="XFB638"/>
      <c r="XFC638"/>
    </row>
    <row r="639" s="7" customFormat="1" ht="20" customHeight="1" spans="1:16383">
      <c r="A639" s="21">
        <v>44776</v>
      </c>
      <c r="B639" s="10" t="s">
        <v>540</v>
      </c>
      <c r="C639" s="26" t="s">
        <v>541</v>
      </c>
      <c r="D639" s="36" t="str">
        <f>VLOOKUP(C639,荣耀全明星主播名单!B:C,2,0)</f>
        <v>半夏</v>
      </c>
      <c r="E639" s="29">
        <v>0</v>
      </c>
      <c r="F639" s="37">
        <v>72.76668</v>
      </c>
      <c r="G639" s="10">
        <v>0</v>
      </c>
      <c r="H639" s="10">
        <v>1</v>
      </c>
      <c r="I639" s="10">
        <v>0</v>
      </c>
      <c r="J639" s="10">
        <v>0</v>
      </c>
      <c r="K639" s="41"/>
      <c r="L639" s="10">
        <v>186</v>
      </c>
      <c r="M639" s="41"/>
      <c r="N639" s="41"/>
      <c r="O639" s="41"/>
      <c r="P639" s="37">
        <v>3.173333</v>
      </c>
      <c r="XEY639"/>
      <c r="XEZ639"/>
      <c r="XFA639"/>
      <c r="XFB639"/>
      <c r="XFC639"/>
    </row>
    <row r="640" s="7" customFormat="1" ht="20" customHeight="1" spans="1:16383">
      <c r="A640" s="21">
        <v>44776</v>
      </c>
      <c r="B640" s="10" t="s">
        <v>523</v>
      </c>
      <c r="C640" s="26">
        <v>64666808379</v>
      </c>
      <c r="D640" s="36" t="str">
        <f>VLOOKUP(C640,荣耀全明星主播名单!B:C,2,0)</f>
        <v>半夏</v>
      </c>
      <c r="E640" s="29">
        <v>0</v>
      </c>
      <c r="F640" s="37">
        <v>0</v>
      </c>
      <c r="G640" s="10">
        <v>0</v>
      </c>
      <c r="H640" s="10">
        <v>0</v>
      </c>
      <c r="I640" s="10">
        <v>0</v>
      </c>
      <c r="J640" s="10">
        <v>1</v>
      </c>
      <c r="K640" s="41"/>
      <c r="L640" s="10">
        <v>0</v>
      </c>
      <c r="M640" s="41"/>
      <c r="N640" s="41"/>
      <c r="O640" s="41"/>
      <c r="P640" s="37">
        <v>0</v>
      </c>
      <c r="XEY640"/>
      <c r="XEZ640"/>
      <c r="XFA640"/>
      <c r="XFB640"/>
      <c r="XFC640"/>
    </row>
    <row r="641" s="7" customFormat="1" ht="20" customHeight="1" spans="1:16383">
      <c r="A641" s="21">
        <v>44776</v>
      </c>
      <c r="B641" s="10" t="s">
        <v>587</v>
      </c>
      <c r="C641" s="26" t="s">
        <v>588</v>
      </c>
      <c r="D641" s="36" t="str">
        <f>VLOOKUP(C641,荣耀全明星主播名单!B:C,2,0)</f>
        <v>极光</v>
      </c>
      <c r="E641" s="29">
        <v>0</v>
      </c>
      <c r="F641" s="37">
        <v>1.11666</v>
      </c>
      <c r="G641" s="10">
        <v>0</v>
      </c>
      <c r="H641" s="10">
        <v>0</v>
      </c>
      <c r="I641" s="10">
        <v>0</v>
      </c>
      <c r="J641" s="10">
        <v>0</v>
      </c>
      <c r="K641" s="41"/>
      <c r="L641" s="10">
        <v>0</v>
      </c>
      <c r="M641" s="41"/>
      <c r="N641" s="41"/>
      <c r="O641" s="41"/>
      <c r="P641" s="37">
        <v>0</v>
      </c>
      <c r="XEY641"/>
      <c r="XEZ641"/>
      <c r="XFA641"/>
      <c r="XFB641"/>
      <c r="XFC641"/>
    </row>
    <row r="642" s="7" customFormat="1" ht="20" customHeight="1" spans="1:16383">
      <c r="A642" s="21">
        <v>44776</v>
      </c>
      <c r="B642" s="10" t="s">
        <v>578</v>
      </c>
      <c r="C642" s="26" t="s">
        <v>579</v>
      </c>
      <c r="D642" s="36" t="str">
        <f>VLOOKUP(C642,荣耀全明星主播名单!B:C,2,0)</f>
        <v>7KU文化</v>
      </c>
      <c r="E642" s="29">
        <v>0</v>
      </c>
      <c r="F642" s="37">
        <v>0</v>
      </c>
      <c r="G642" s="10">
        <v>0</v>
      </c>
      <c r="H642" s="10">
        <v>0</v>
      </c>
      <c r="I642" s="10">
        <v>0</v>
      </c>
      <c r="J642" s="10">
        <v>1</v>
      </c>
      <c r="K642" s="41"/>
      <c r="L642" s="10">
        <v>0</v>
      </c>
      <c r="M642" s="41"/>
      <c r="N642" s="41"/>
      <c r="O642" s="41"/>
      <c r="P642" s="37">
        <v>0</v>
      </c>
      <c r="XEY642"/>
      <c r="XEZ642"/>
      <c r="XFA642"/>
      <c r="XFB642"/>
      <c r="XFC642"/>
    </row>
    <row r="643" s="7" customFormat="1" ht="20" customHeight="1" spans="1:16383">
      <c r="A643" s="21">
        <v>44776</v>
      </c>
      <c r="B643" s="10" t="s">
        <v>589</v>
      </c>
      <c r="C643" s="26" t="s">
        <v>590</v>
      </c>
      <c r="D643" s="36" t="str">
        <f>VLOOKUP(C643,荣耀全明星主播名单!B:C,2,0)</f>
        <v>半夏</v>
      </c>
      <c r="E643" s="29">
        <v>0</v>
      </c>
      <c r="F643" s="37">
        <v>0</v>
      </c>
      <c r="G643" s="10">
        <v>0</v>
      </c>
      <c r="H643" s="10">
        <v>0</v>
      </c>
      <c r="I643" s="10">
        <v>0</v>
      </c>
      <c r="J643" s="10">
        <v>1</v>
      </c>
      <c r="K643" s="41"/>
      <c r="L643" s="10">
        <v>0</v>
      </c>
      <c r="M643" s="41"/>
      <c r="N643" s="41"/>
      <c r="O643" s="41"/>
      <c r="P643" s="37">
        <v>0</v>
      </c>
      <c r="XEY643"/>
      <c r="XEZ643"/>
      <c r="XFA643"/>
      <c r="XFB643"/>
      <c r="XFC643"/>
    </row>
    <row r="644" s="7" customFormat="1" ht="20" customHeight="1" spans="1:16383">
      <c r="A644" s="21">
        <v>44776</v>
      </c>
      <c r="B644" s="10" t="s">
        <v>591</v>
      </c>
      <c r="C644" s="26" t="s">
        <v>537</v>
      </c>
      <c r="D644" s="36" t="str">
        <f>VLOOKUP(C644,荣耀全明星主播名单!B:C,2,0)</f>
        <v>鲸娱互娱</v>
      </c>
      <c r="E644" s="29">
        <v>164</v>
      </c>
      <c r="F644" s="37">
        <v>397.54998</v>
      </c>
      <c r="G644" s="10">
        <v>6</v>
      </c>
      <c r="H644" s="10">
        <v>3</v>
      </c>
      <c r="I644" s="10">
        <v>2</v>
      </c>
      <c r="J644" s="10">
        <v>3</v>
      </c>
      <c r="K644" s="41"/>
      <c r="L644" s="10">
        <v>2787</v>
      </c>
      <c r="M644" s="41"/>
      <c r="N644" s="41"/>
      <c r="O644" s="41"/>
      <c r="P644" s="37">
        <v>45.67669</v>
      </c>
      <c r="XEY644"/>
      <c r="XEZ644"/>
      <c r="XFA644"/>
      <c r="XFB644"/>
      <c r="XFC644"/>
    </row>
    <row r="645" s="7" customFormat="1" ht="20" customHeight="1" spans="1:16383">
      <c r="A645" s="21">
        <v>44776</v>
      </c>
      <c r="B645" s="10" t="s">
        <v>534</v>
      </c>
      <c r="C645" s="26">
        <v>211521282780183</v>
      </c>
      <c r="D645" s="36" t="str">
        <f>VLOOKUP(C645,荣耀全明星主播名单!B:C,2,0)</f>
        <v>半夏</v>
      </c>
      <c r="E645" s="29">
        <v>1364</v>
      </c>
      <c r="F645" s="37">
        <v>102.9</v>
      </c>
      <c r="G645" s="10">
        <v>2</v>
      </c>
      <c r="H645" s="10">
        <v>1</v>
      </c>
      <c r="I645" s="10">
        <v>2</v>
      </c>
      <c r="J645" s="10">
        <v>2</v>
      </c>
      <c r="K645" s="41"/>
      <c r="L645" s="10">
        <v>276</v>
      </c>
      <c r="M645" s="41"/>
      <c r="N645" s="41"/>
      <c r="O645" s="41"/>
      <c r="P645" s="37">
        <v>3.038095</v>
      </c>
      <c r="XEY645"/>
      <c r="XEZ645"/>
      <c r="XFA645"/>
      <c r="XFB645"/>
      <c r="XFC645"/>
    </row>
    <row r="646" s="7" customFormat="1" ht="20" customHeight="1" spans="1:16383">
      <c r="A646" s="21">
        <v>44776</v>
      </c>
      <c r="B646" s="10" t="s">
        <v>586</v>
      </c>
      <c r="C646" s="26" t="s">
        <v>553</v>
      </c>
      <c r="D646" s="36" t="str">
        <f>VLOOKUP(C646,荣耀全明星主播名单!B:C,2,0)</f>
        <v>7KU文化</v>
      </c>
      <c r="E646" s="29">
        <v>0</v>
      </c>
      <c r="F646" s="37">
        <v>195.06666</v>
      </c>
      <c r="G646" s="10">
        <v>2</v>
      </c>
      <c r="H646" s="10">
        <v>2</v>
      </c>
      <c r="I646" s="10">
        <v>0</v>
      </c>
      <c r="J646" s="10">
        <v>0</v>
      </c>
      <c r="K646" s="41"/>
      <c r="L646" s="10">
        <v>3771</v>
      </c>
      <c r="M646" s="41"/>
      <c r="N646" s="41"/>
      <c r="O646" s="41"/>
      <c r="P646" s="37">
        <v>105.5204</v>
      </c>
      <c r="XEY646"/>
      <c r="XEZ646"/>
      <c r="XFA646"/>
      <c r="XFB646"/>
      <c r="XFC646"/>
    </row>
    <row r="647" s="7" customFormat="1" ht="20" customHeight="1" spans="1:16383">
      <c r="A647" s="21">
        <v>44776</v>
      </c>
      <c r="B647" s="10" t="s">
        <v>549</v>
      </c>
      <c r="C647" s="26">
        <v>97081440375</v>
      </c>
      <c r="D647" s="36" t="str">
        <f>VLOOKUP(C647,荣耀全明星主播名单!B:C,2,0)</f>
        <v>7KU文化</v>
      </c>
      <c r="E647" s="29">
        <v>0</v>
      </c>
      <c r="F647" s="37">
        <v>300.06666</v>
      </c>
      <c r="G647" s="10">
        <v>0</v>
      </c>
      <c r="H647" s="10">
        <v>0</v>
      </c>
      <c r="I647" s="10">
        <v>0</v>
      </c>
      <c r="J647" s="10">
        <v>0</v>
      </c>
      <c r="K647" s="41"/>
      <c r="L647" s="10">
        <v>5851</v>
      </c>
      <c r="M647" s="41"/>
      <c r="N647" s="41"/>
      <c r="O647" s="41"/>
      <c r="P647" s="37">
        <v>79.69307</v>
      </c>
      <c r="XEY647"/>
      <c r="XEZ647"/>
      <c r="XFA647"/>
      <c r="XFB647"/>
      <c r="XFC647"/>
    </row>
    <row r="648" s="7" customFormat="1" ht="20" customHeight="1" spans="1:16383">
      <c r="A648" s="21">
        <v>44776</v>
      </c>
      <c r="B648" s="10" t="s">
        <v>530</v>
      </c>
      <c r="C648" s="26" t="s">
        <v>531</v>
      </c>
      <c r="D648" s="36" t="str">
        <f>VLOOKUP(C648,荣耀全明星主播名单!B:C,2,0)</f>
        <v>京游</v>
      </c>
      <c r="E648" s="29">
        <v>0</v>
      </c>
      <c r="F648" s="37">
        <v>0</v>
      </c>
      <c r="G648" s="10">
        <v>0</v>
      </c>
      <c r="H648" s="10">
        <v>0</v>
      </c>
      <c r="I648" s="10">
        <v>0</v>
      </c>
      <c r="J648" s="10">
        <v>1</v>
      </c>
      <c r="K648" s="41"/>
      <c r="L648" s="10">
        <v>0</v>
      </c>
      <c r="M648" s="41"/>
      <c r="N648" s="41"/>
      <c r="O648" s="41"/>
      <c r="P648" s="37">
        <v>0</v>
      </c>
      <c r="XEY648"/>
      <c r="XEZ648"/>
      <c r="XFA648"/>
      <c r="XFB648"/>
      <c r="XFC648"/>
    </row>
    <row r="649" s="7" customFormat="1" ht="20" customHeight="1" spans="1:16383">
      <c r="A649" s="21">
        <v>44776</v>
      </c>
      <c r="B649" s="10" t="s">
        <v>528</v>
      </c>
      <c r="C649" s="26" t="s">
        <v>529</v>
      </c>
      <c r="D649" s="36" t="str">
        <f>VLOOKUP(C649,荣耀全明星主播名单!B:C,2,0)</f>
        <v>半夏</v>
      </c>
      <c r="E649" s="29">
        <v>0</v>
      </c>
      <c r="F649" s="37">
        <v>0</v>
      </c>
      <c r="G649" s="10">
        <v>0</v>
      </c>
      <c r="H649" s="10">
        <v>0</v>
      </c>
      <c r="I649" s="10">
        <v>0</v>
      </c>
      <c r="J649" s="10">
        <v>4</v>
      </c>
      <c r="K649" s="41"/>
      <c r="L649" s="10">
        <v>0</v>
      </c>
      <c r="M649" s="41"/>
      <c r="N649" s="41"/>
      <c r="O649" s="41"/>
      <c r="P649" s="37">
        <v>0</v>
      </c>
      <c r="XEY649"/>
      <c r="XEZ649"/>
      <c r="XFA649"/>
      <c r="XFB649"/>
      <c r="XFC649"/>
    </row>
    <row r="650" s="7" customFormat="1" ht="20" customHeight="1" spans="1:16383">
      <c r="A650" s="21">
        <v>44776</v>
      </c>
      <c r="B650" s="10" t="s">
        <v>584</v>
      </c>
      <c r="C650" s="26">
        <v>760517898019347</v>
      </c>
      <c r="D650" s="36" t="str">
        <f>VLOOKUP(C650,荣耀全明星主播名单!B:C,2,0)</f>
        <v>半夏</v>
      </c>
      <c r="E650" s="29">
        <v>1944</v>
      </c>
      <c r="F650" s="37">
        <v>0</v>
      </c>
      <c r="G650" s="10">
        <v>0</v>
      </c>
      <c r="H650" s="10">
        <v>0</v>
      </c>
      <c r="I650" s="10">
        <v>1</v>
      </c>
      <c r="J650" s="10">
        <v>1</v>
      </c>
      <c r="K650" s="41"/>
      <c r="L650" s="10">
        <v>0</v>
      </c>
      <c r="M650" s="41"/>
      <c r="N650" s="41"/>
      <c r="O650" s="41"/>
      <c r="P650" s="37">
        <v>0</v>
      </c>
      <c r="XEY650"/>
      <c r="XEZ650"/>
      <c r="XFA650"/>
      <c r="XFB650"/>
      <c r="XFC650"/>
    </row>
    <row r="651" s="7" customFormat="1" ht="20" customHeight="1" spans="1:16383">
      <c r="A651" s="21">
        <v>44776</v>
      </c>
      <c r="B651" s="10" t="s">
        <v>555</v>
      </c>
      <c r="C651" s="26">
        <v>111166163440</v>
      </c>
      <c r="D651" s="36" t="str">
        <f>VLOOKUP(C651,荣耀全明星主播名单!B:C,2,0)</f>
        <v>7KU文化</v>
      </c>
      <c r="E651" s="29">
        <v>0</v>
      </c>
      <c r="F651" s="37">
        <v>84.94998</v>
      </c>
      <c r="G651" s="10">
        <v>2</v>
      </c>
      <c r="H651" s="10">
        <v>1</v>
      </c>
      <c r="I651" s="10">
        <v>0</v>
      </c>
      <c r="J651" s="10">
        <v>1</v>
      </c>
      <c r="K651" s="41"/>
      <c r="L651" s="10">
        <v>8969</v>
      </c>
      <c r="M651" s="41"/>
      <c r="N651" s="41"/>
      <c r="O651" s="41"/>
      <c r="P651" s="37">
        <v>290.0349</v>
      </c>
      <c r="XEY651"/>
      <c r="XEZ651"/>
      <c r="XFA651"/>
      <c r="XFB651"/>
      <c r="XFC651"/>
    </row>
    <row r="652" s="7" customFormat="1" ht="20" customHeight="1" spans="1:16383">
      <c r="A652" s="8" t="s">
        <v>70</v>
      </c>
      <c r="B652" s="8"/>
      <c r="C652" s="8"/>
      <c r="D652" s="8"/>
      <c r="E652" s="38">
        <f t="shared" ref="E652:P652" si="28">SUM(E632:E651)</f>
        <v>3472</v>
      </c>
      <c r="F652" s="35">
        <f t="shared" si="28"/>
        <v>2141.0499</v>
      </c>
      <c r="G652" s="39">
        <f t="shared" si="28"/>
        <v>12</v>
      </c>
      <c r="H652" s="39">
        <f t="shared" si="28"/>
        <v>8</v>
      </c>
      <c r="I652" s="39">
        <f t="shared" si="28"/>
        <v>5</v>
      </c>
      <c r="J652" s="39">
        <f t="shared" si="28"/>
        <v>22</v>
      </c>
      <c r="K652" s="39">
        <f t="shared" si="28"/>
        <v>0</v>
      </c>
      <c r="L652" s="39">
        <f t="shared" si="28"/>
        <v>28631</v>
      </c>
      <c r="M652" s="39">
        <f t="shared" si="28"/>
        <v>0</v>
      </c>
      <c r="N652" s="39">
        <f t="shared" si="28"/>
        <v>0</v>
      </c>
      <c r="O652" s="39">
        <f t="shared" si="28"/>
        <v>0</v>
      </c>
      <c r="P652" s="39">
        <f t="shared" si="28"/>
        <v>600.468916</v>
      </c>
      <c r="XEY652"/>
      <c r="XEZ652"/>
      <c r="XFA652"/>
      <c r="XFB652"/>
      <c r="XFC652"/>
    </row>
    <row r="653" s="7" customFormat="1" ht="20" customHeight="1" spans="1:16383">
      <c r="A653" s="21">
        <v>44775</v>
      </c>
      <c r="B653" s="10" t="s">
        <v>309</v>
      </c>
      <c r="C653" s="26">
        <v>106284172363</v>
      </c>
      <c r="D653" s="36" t="str">
        <f>VLOOKUP(C653,荣耀全明星主播名单!B:C,2,0)</f>
        <v>半夏</v>
      </c>
      <c r="E653" s="29">
        <v>0</v>
      </c>
      <c r="F653" s="37">
        <v>0</v>
      </c>
      <c r="G653" s="10">
        <v>0</v>
      </c>
      <c r="H653" s="10">
        <v>0</v>
      </c>
      <c r="I653" s="10">
        <v>0</v>
      </c>
      <c r="J653" s="10">
        <v>1</v>
      </c>
      <c r="K653" s="41"/>
      <c r="L653" s="10">
        <v>0</v>
      </c>
      <c r="M653" s="41"/>
      <c r="N653" s="41"/>
      <c r="O653" s="41"/>
      <c r="P653" s="37">
        <v>0</v>
      </c>
      <c r="XEY653"/>
      <c r="XEZ653"/>
      <c r="XFA653"/>
      <c r="XFB653"/>
      <c r="XFC653"/>
    </row>
    <row r="654" s="7" customFormat="1" ht="20" customHeight="1" spans="1:16383">
      <c r="A654" s="21">
        <v>44775</v>
      </c>
      <c r="B654" s="10" t="s">
        <v>572</v>
      </c>
      <c r="C654" s="26">
        <v>64934535567</v>
      </c>
      <c r="D654" s="36" t="str">
        <f>VLOOKUP(C654,荣耀全明星主播名单!B:C,2,0)</f>
        <v>7KU文化</v>
      </c>
      <c r="E654" s="29">
        <v>0</v>
      </c>
      <c r="F654" s="37">
        <v>66.83334</v>
      </c>
      <c r="G654" s="10">
        <v>0</v>
      </c>
      <c r="H654" s="10">
        <v>0</v>
      </c>
      <c r="I654" s="10">
        <v>0</v>
      </c>
      <c r="J654" s="10">
        <v>0</v>
      </c>
      <c r="K654" s="41"/>
      <c r="L654" s="10">
        <v>35</v>
      </c>
      <c r="M654" s="41"/>
      <c r="N654" s="41"/>
      <c r="O654" s="41"/>
      <c r="P654" s="37">
        <v>2.185714</v>
      </c>
      <c r="XEY654"/>
      <c r="XEZ654"/>
      <c r="XFA654"/>
      <c r="XFB654"/>
      <c r="XFC654"/>
    </row>
    <row r="655" s="7" customFormat="1" ht="20" customHeight="1" spans="1:16383">
      <c r="A655" s="21">
        <v>44775</v>
      </c>
      <c r="B655" s="10" t="s">
        <v>591</v>
      </c>
      <c r="C655" s="26" t="s">
        <v>537</v>
      </c>
      <c r="D655" s="36" t="str">
        <f>VLOOKUP(C655,荣耀全明星主播名单!B:C,2,0)</f>
        <v>鲸娱互娱</v>
      </c>
      <c r="E655" s="29">
        <v>0</v>
      </c>
      <c r="F655" s="37">
        <v>356.11668</v>
      </c>
      <c r="G655" s="10">
        <v>6</v>
      </c>
      <c r="H655" s="10">
        <v>4</v>
      </c>
      <c r="I655" s="10">
        <v>0</v>
      </c>
      <c r="J655" s="10">
        <v>4</v>
      </c>
      <c r="K655" s="41"/>
      <c r="L655" s="10">
        <v>2951</v>
      </c>
      <c r="M655" s="41"/>
      <c r="N655" s="41"/>
      <c r="O655" s="41"/>
      <c r="P655" s="37">
        <v>37.60615</v>
      </c>
      <c r="XEY655"/>
      <c r="XEZ655"/>
      <c r="XFA655"/>
      <c r="XFB655"/>
      <c r="XFC655"/>
    </row>
    <row r="656" s="7" customFormat="1" ht="20" customHeight="1" spans="1:16383">
      <c r="A656" s="21">
        <v>44775</v>
      </c>
      <c r="B656" s="10" t="s">
        <v>548</v>
      </c>
      <c r="C656" s="26">
        <v>102169160654</v>
      </c>
      <c r="D656" s="36" t="str">
        <f>VLOOKUP(C656,荣耀全明星主播名单!B:C,2,0)</f>
        <v>半夏</v>
      </c>
      <c r="E656" s="29">
        <v>0</v>
      </c>
      <c r="F656" s="37">
        <v>0</v>
      </c>
      <c r="G656" s="10">
        <v>0</v>
      </c>
      <c r="H656" s="10">
        <v>0</v>
      </c>
      <c r="I656" s="10">
        <v>0</v>
      </c>
      <c r="J656" s="10">
        <v>1</v>
      </c>
      <c r="K656" s="41"/>
      <c r="L656" s="10">
        <v>0</v>
      </c>
      <c r="M656" s="41"/>
      <c r="N656" s="41"/>
      <c r="O656" s="41"/>
      <c r="P656" s="37">
        <v>0</v>
      </c>
      <c r="XEY656"/>
      <c r="XEZ656"/>
      <c r="XFA656"/>
      <c r="XFB656"/>
      <c r="XFC656"/>
    </row>
    <row r="657" s="7" customFormat="1" ht="20" customHeight="1" spans="1:16383">
      <c r="A657" s="21">
        <v>44775</v>
      </c>
      <c r="B657" s="10" t="s">
        <v>586</v>
      </c>
      <c r="C657" s="26" t="s">
        <v>553</v>
      </c>
      <c r="D657" s="36" t="str">
        <f>VLOOKUP(C657,荣耀全明星主播名单!B:C,2,0)</f>
        <v>7KU文化</v>
      </c>
      <c r="E657" s="29">
        <v>0</v>
      </c>
      <c r="F657" s="37">
        <v>238.39998</v>
      </c>
      <c r="G657" s="10">
        <v>2</v>
      </c>
      <c r="H657" s="10">
        <v>0</v>
      </c>
      <c r="I657" s="10">
        <v>0</v>
      </c>
      <c r="J657" s="10">
        <v>0</v>
      </c>
      <c r="K657" s="41"/>
      <c r="L657" s="10">
        <v>16077</v>
      </c>
      <c r="M657" s="41"/>
      <c r="N657" s="41"/>
      <c r="O657" s="41"/>
      <c r="P657" s="37">
        <v>105.1464</v>
      </c>
      <c r="XEY657"/>
      <c r="XEZ657"/>
      <c r="XFA657"/>
      <c r="XFB657"/>
      <c r="XFC657"/>
    </row>
    <row r="658" s="7" customFormat="1" ht="20" customHeight="1" spans="1:16383">
      <c r="A658" s="21">
        <v>44775</v>
      </c>
      <c r="B658" s="10" t="s">
        <v>564</v>
      </c>
      <c r="C658" s="26">
        <v>106754625669</v>
      </c>
      <c r="D658" s="36" t="str">
        <f>VLOOKUP(C658,荣耀全明星主播名单!B:C,2,0)</f>
        <v>MF电竞娱乐</v>
      </c>
      <c r="E658" s="29">
        <v>0</v>
      </c>
      <c r="F658" s="37">
        <v>85.68336</v>
      </c>
      <c r="G658" s="10">
        <v>0</v>
      </c>
      <c r="H658" s="10">
        <v>0</v>
      </c>
      <c r="I658" s="10">
        <v>0</v>
      </c>
      <c r="J658" s="10">
        <v>0</v>
      </c>
      <c r="K658" s="41"/>
      <c r="L658" s="10">
        <v>154</v>
      </c>
      <c r="M658" s="41"/>
      <c r="N658" s="41"/>
      <c r="O658" s="41"/>
      <c r="P658" s="37">
        <v>2.885057</v>
      </c>
      <c r="XEY658"/>
      <c r="XEZ658"/>
      <c r="XFA658"/>
      <c r="XFB658"/>
      <c r="XFC658"/>
    </row>
    <row r="659" s="7" customFormat="1" ht="20" customHeight="1" spans="1:16383">
      <c r="A659" s="21">
        <v>44775</v>
      </c>
      <c r="B659" s="10" t="s">
        <v>589</v>
      </c>
      <c r="C659" s="26" t="s">
        <v>590</v>
      </c>
      <c r="D659" s="36" t="str">
        <f>VLOOKUP(C659,荣耀全明星主播名单!B:C,2,0)</f>
        <v>半夏</v>
      </c>
      <c r="E659" s="29">
        <v>0</v>
      </c>
      <c r="F659" s="37">
        <v>0</v>
      </c>
      <c r="G659" s="10">
        <v>0</v>
      </c>
      <c r="H659" s="10">
        <v>0</v>
      </c>
      <c r="I659" s="10">
        <v>0</v>
      </c>
      <c r="J659" s="10">
        <v>1</v>
      </c>
      <c r="K659" s="41"/>
      <c r="L659" s="10">
        <v>0</v>
      </c>
      <c r="M659" s="41"/>
      <c r="N659" s="41"/>
      <c r="O659" s="41"/>
      <c r="P659" s="37">
        <v>0</v>
      </c>
      <c r="XEY659"/>
      <c r="XEZ659"/>
      <c r="XFA659"/>
      <c r="XFB659"/>
      <c r="XFC659"/>
    </row>
    <row r="660" s="7" customFormat="1" ht="20" customHeight="1" spans="1:16383">
      <c r="A660" s="21">
        <v>44775</v>
      </c>
      <c r="B660" s="10" t="s">
        <v>578</v>
      </c>
      <c r="C660" s="26" t="s">
        <v>579</v>
      </c>
      <c r="D660" s="36" t="str">
        <f>VLOOKUP(C660,荣耀全明星主播名单!B:C,2,0)</f>
        <v>7KU文化</v>
      </c>
      <c r="E660" s="29">
        <v>0</v>
      </c>
      <c r="F660" s="37">
        <v>0</v>
      </c>
      <c r="G660" s="10">
        <v>0</v>
      </c>
      <c r="H660" s="10">
        <v>0</v>
      </c>
      <c r="I660" s="10">
        <v>0</v>
      </c>
      <c r="J660" s="10">
        <v>1</v>
      </c>
      <c r="K660" s="41"/>
      <c r="L660" s="10">
        <v>0</v>
      </c>
      <c r="M660" s="41"/>
      <c r="N660" s="41"/>
      <c r="O660" s="41"/>
      <c r="P660" s="37">
        <v>0</v>
      </c>
      <c r="XEY660"/>
      <c r="XEZ660"/>
      <c r="XFA660"/>
      <c r="XFB660"/>
      <c r="XFC660"/>
    </row>
    <row r="661" s="7" customFormat="1" ht="20" customHeight="1" spans="1:16383">
      <c r="A661" s="21">
        <v>44775</v>
      </c>
      <c r="B661" s="10" t="s">
        <v>523</v>
      </c>
      <c r="C661" s="26">
        <v>64666808379</v>
      </c>
      <c r="D661" s="36" t="str">
        <f>VLOOKUP(C661,荣耀全明星主播名单!B:C,2,0)</f>
        <v>半夏</v>
      </c>
      <c r="E661" s="29">
        <v>0</v>
      </c>
      <c r="F661" s="37">
        <v>0</v>
      </c>
      <c r="G661" s="10">
        <v>0</v>
      </c>
      <c r="H661" s="10">
        <v>0</v>
      </c>
      <c r="I661" s="10">
        <v>0</v>
      </c>
      <c r="J661" s="10">
        <v>1</v>
      </c>
      <c r="K661" s="41"/>
      <c r="L661" s="10">
        <v>0</v>
      </c>
      <c r="M661" s="41"/>
      <c r="N661" s="41"/>
      <c r="O661" s="41"/>
      <c r="P661" s="37">
        <v>0</v>
      </c>
      <c r="XEY661"/>
      <c r="XEZ661"/>
      <c r="XFA661"/>
      <c r="XFB661"/>
      <c r="XFC661"/>
    </row>
    <row r="662" s="7" customFormat="1" ht="20" customHeight="1" spans="1:16383">
      <c r="A662" s="21">
        <v>44775</v>
      </c>
      <c r="B662" s="10" t="s">
        <v>540</v>
      </c>
      <c r="C662" s="26" t="s">
        <v>541</v>
      </c>
      <c r="D662" s="36" t="str">
        <f>VLOOKUP(C662,荣耀全明星主播名单!B:C,2,0)</f>
        <v>半夏</v>
      </c>
      <c r="E662" s="29">
        <v>0</v>
      </c>
      <c r="F662" s="37">
        <v>233.76666</v>
      </c>
      <c r="G662" s="10">
        <v>8</v>
      </c>
      <c r="H662" s="10">
        <v>5</v>
      </c>
      <c r="I662" s="10">
        <v>0</v>
      </c>
      <c r="J662" s="10">
        <v>4</v>
      </c>
      <c r="K662" s="41"/>
      <c r="L662" s="10">
        <v>808</v>
      </c>
      <c r="M662" s="41"/>
      <c r="N662" s="41"/>
      <c r="O662" s="41"/>
      <c r="P662" s="37">
        <v>14.80851</v>
      </c>
      <c r="XEY662"/>
      <c r="XEZ662"/>
      <c r="XFA662"/>
      <c r="XFB662"/>
      <c r="XFC662"/>
    </row>
    <row r="663" s="7" customFormat="1" ht="20" customHeight="1" spans="1:16383">
      <c r="A663" s="21">
        <v>44775</v>
      </c>
      <c r="B663" s="10" t="s">
        <v>542</v>
      </c>
      <c r="C663" s="26" t="s">
        <v>543</v>
      </c>
      <c r="D663" s="36" t="str">
        <f>VLOOKUP(C663,荣耀全明星主播名单!B:C,2,0)</f>
        <v>半夏</v>
      </c>
      <c r="E663" s="29">
        <v>0</v>
      </c>
      <c r="F663" s="37">
        <v>139.99998</v>
      </c>
      <c r="G663" s="10">
        <v>1</v>
      </c>
      <c r="H663" s="10">
        <v>0</v>
      </c>
      <c r="I663" s="10">
        <v>0</v>
      </c>
      <c r="J663" s="10">
        <v>1</v>
      </c>
      <c r="K663" s="41"/>
      <c r="L663" s="10">
        <v>994</v>
      </c>
      <c r="M663" s="41"/>
      <c r="N663" s="41"/>
      <c r="O663" s="41"/>
      <c r="P663" s="37">
        <v>7.992857</v>
      </c>
      <c r="XEY663"/>
      <c r="XEZ663"/>
      <c r="XFA663"/>
      <c r="XFB663"/>
      <c r="XFC663"/>
    </row>
    <row r="664" s="7" customFormat="1" ht="20" customHeight="1" spans="1:16383">
      <c r="A664" s="21">
        <v>44775</v>
      </c>
      <c r="B664" s="10" t="s">
        <v>534</v>
      </c>
      <c r="C664" s="26">
        <v>211521282780183</v>
      </c>
      <c r="D664" s="36" t="str">
        <f>VLOOKUP(C664,荣耀全明星主播名单!B:C,2,0)</f>
        <v>半夏</v>
      </c>
      <c r="E664" s="29">
        <v>0</v>
      </c>
      <c r="F664" s="37">
        <v>141.34998</v>
      </c>
      <c r="G664" s="10">
        <v>1</v>
      </c>
      <c r="H664" s="10">
        <v>0</v>
      </c>
      <c r="I664" s="10">
        <v>0</v>
      </c>
      <c r="J664" s="10">
        <v>2</v>
      </c>
      <c r="K664" s="41"/>
      <c r="L664" s="10">
        <v>386</v>
      </c>
      <c r="M664" s="41"/>
      <c r="N664" s="41"/>
      <c r="O664" s="41"/>
      <c r="P664" s="37">
        <v>4.216783</v>
      </c>
      <c r="XEY664"/>
      <c r="XEZ664"/>
      <c r="XFA664"/>
      <c r="XFB664"/>
      <c r="XFC664"/>
    </row>
    <row r="665" s="7" customFormat="1" ht="20" customHeight="1" spans="1:16383">
      <c r="A665" s="21">
        <v>44775</v>
      </c>
      <c r="B665" s="10" t="s">
        <v>533</v>
      </c>
      <c r="C665" s="26">
        <v>96545830246</v>
      </c>
      <c r="D665" s="36" t="str">
        <f>VLOOKUP(C665,荣耀全明星主播名单!B:C,2,0)</f>
        <v>半夏</v>
      </c>
      <c r="E665" s="29">
        <v>0</v>
      </c>
      <c r="F665" s="37">
        <v>0</v>
      </c>
      <c r="G665" s="10">
        <v>0</v>
      </c>
      <c r="H665" s="10">
        <v>0</v>
      </c>
      <c r="I665" s="10">
        <v>0</v>
      </c>
      <c r="J665" s="10">
        <v>1</v>
      </c>
      <c r="K665" s="41"/>
      <c r="L665" s="10">
        <v>0</v>
      </c>
      <c r="M665" s="41"/>
      <c r="N665" s="41"/>
      <c r="O665" s="41"/>
      <c r="P665" s="37">
        <v>0</v>
      </c>
      <c r="XEY665"/>
      <c r="XEZ665"/>
      <c r="XFA665"/>
      <c r="XFB665"/>
      <c r="XFC665"/>
    </row>
    <row r="666" s="7" customFormat="1" ht="20" customHeight="1" spans="1:16383">
      <c r="A666" s="21">
        <v>44775</v>
      </c>
      <c r="B666" s="10" t="s">
        <v>592</v>
      </c>
      <c r="C666" s="26">
        <v>111166163440</v>
      </c>
      <c r="D666" s="36" t="str">
        <f>VLOOKUP(C666,荣耀全明星主播名单!B:C,2,0)</f>
        <v>7KU文化</v>
      </c>
      <c r="E666" s="29">
        <v>0</v>
      </c>
      <c r="F666" s="37">
        <v>262.68336</v>
      </c>
      <c r="G666" s="10">
        <v>0</v>
      </c>
      <c r="H666" s="10">
        <v>0</v>
      </c>
      <c r="I666" s="10">
        <v>0</v>
      </c>
      <c r="J666" s="10">
        <v>0</v>
      </c>
      <c r="K666" s="41"/>
      <c r="L666" s="10">
        <v>1909</v>
      </c>
      <c r="M666" s="41"/>
      <c r="N666" s="41"/>
      <c r="O666" s="41"/>
      <c r="P666" s="37">
        <v>24.73962</v>
      </c>
      <c r="XEY666"/>
      <c r="XEZ666"/>
      <c r="XFA666"/>
      <c r="XFB666"/>
      <c r="XFC666"/>
    </row>
    <row r="667" s="7" customFormat="1" ht="20" customHeight="1" spans="1:16383">
      <c r="A667" s="21">
        <v>44775</v>
      </c>
      <c r="B667" s="10" t="s">
        <v>524</v>
      </c>
      <c r="C667" s="26">
        <v>695329754977656</v>
      </c>
      <c r="D667" s="36" t="str">
        <f>VLOOKUP(C667,荣耀全明星主播名单!B:C,2,0)</f>
        <v>半夏</v>
      </c>
      <c r="E667" s="29">
        <v>0</v>
      </c>
      <c r="F667" s="37">
        <v>143.83332</v>
      </c>
      <c r="G667" s="10">
        <v>0</v>
      </c>
      <c r="H667" s="10">
        <v>0</v>
      </c>
      <c r="I667" s="10">
        <v>0</v>
      </c>
      <c r="J667" s="10">
        <v>0</v>
      </c>
      <c r="K667" s="41"/>
      <c r="L667" s="10">
        <v>430</v>
      </c>
      <c r="M667" s="41"/>
      <c r="N667" s="41"/>
      <c r="O667" s="41"/>
      <c r="P667" s="37">
        <v>12.4</v>
      </c>
      <c r="XEY667"/>
      <c r="XEZ667"/>
      <c r="XFA667"/>
      <c r="XFB667"/>
      <c r="XFC667"/>
    </row>
    <row r="668" s="7" customFormat="1" ht="20" customHeight="1" spans="1:16383">
      <c r="A668" s="21">
        <v>44775</v>
      </c>
      <c r="B668" s="10" t="s">
        <v>587</v>
      </c>
      <c r="C668" s="26" t="s">
        <v>588</v>
      </c>
      <c r="D668" s="36" t="str">
        <f>VLOOKUP(C668,荣耀全明星主播名单!B:C,2,0)</f>
        <v>极光</v>
      </c>
      <c r="E668" s="29">
        <v>0</v>
      </c>
      <c r="F668" s="37">
        <v>0.79998</v>
      </c>
      <c r="G668" s="10">
        <v>0</v>
      </c>
      <c r="H668" s="10">
        <v>0</v>
      </c>
      <c r="I668" s="10">
        <v>0</v>
      </c>
      <c r="J668" s="10">
        <v>0</v>
      </c>
      <c r="K668" s="41"/>
      <c r="L668" s="10">
        <v>0</v>
      </c>
      <c r="M668" s="41"/>
      <c r="N668" s="41"/>
      <c r="O668" s="41"/>
      <c r="P668" s="37">
        <v>0</v>
      </c>
      <c r="XEY668"/>
      <c r="XEZ668"/>
      <c r="XFA668"/>
      <c r="XFB668"/>
      <c r="XFC668"/>
    </row>
    <row r="669" s="7" customFormat="1" ht="20" customHeight="1" spans="1:16383">
      <c r="A669" s="21">
        <v>44775</v>
      </c>
      <c r="B669" s="10" t="s">
        <v>544</v>
      </c>
      <c r="C669" s="26" t="s">
        <v>545</v>
      </c>
      <c r="D669" s="36" t="str">
        <f>VLOOKUP(C669,荣耀全明星主播名单!B:C,2,0)</f>
        <v>7KU文化</v>
      </c>
      <c r="E669" s="29">
        <v>0</v>
      </c>
      <c r="F669" s="37">
        <v>564.45</v>
      </c>
      <c r="G669" s="10">
        <v>1</v>
      </c>
      <c r="H669" s="10">
        <v>0</v>
      </c>
      <c r="I669" s="10">
        <v>0</v>
      </c>
      <c r="J669" s="10">
        <v>0</v>
      </c>
      <c r="K669" s="41"/>
      <c r="L669" s="10">
        <v>4444</v>
      </c>
      <c r="M669" s="41"/>
      <c r="N669" s="41"/>
      <c r="O669" s="41"/>
      <c r="P669" s="37">
        <v>55.14311</v>
      </c>
      <c r="XEY669"/>
      <c r="XEZ669"/>
      <c r="XFA669"/>
      <c r="XFB669"/>
      <c r="XFC669"/>
    </row>
    <row r="670" s="7" customFormat="1" ht="20" customHeight="1" spans="1:16383">
      <c r="A670" s="21">
        <v>44775</v>
      </c>
      <c r="B670" s="10" t="s">
        <v>530</v>
      </c>
      <c r="C670" s="26" t="s">
        <v>531</v>
      </c>
      <c r="D670" s="36" t="str">
        <f>VLOOKUP(C670,荣耀全明星主播名单!B:C,2,0)</f>
        <v>京游</v>
      </c>
      <c r="E670" s="29">
        <v>0</v>
      </c>
      <c r="F670" s="37">
        <v>0</v>
      </c>
      <c r="G670" s="10">
        <v>0</v>
      </c>
      <c r="H670" s="10">
        <v>0</v>
      </c>
      <c r="I670" s="10">
        <v>0</v>
      </c>
      <c r="J670" s="10">
        <v>1</v>
      </c>
      <c r="K670" s="41"/>
      <c r="L670" s="10">
        <v>0</v>
      </c>
      <c r="M670" s="41"/>
      <c r="N670" s="41"/>
      <c r="O670" s="41"/>
      <c r="P670" s="37">
        <v>0</v>
      </c>
      <c r="XEY670"/>
      <c r="XEZ670"/>
      <c r="XFA670"/>
      <c r="XFB670"/>
      <c r="XFC670"/>
    </row>
    <row r="671" s="7" customFormat="1" ht="20" customHeight="1" spans="1:16383">
      <c r="A671" s="21">
        <v>44775</v>
      </c>
      <c r="B671" s="10" t="s">
        <v>558</v>
      </c>
      <c r="C671" s="26" t="s">
        <v>559</v>
      </c>
      <c r="D671" s="36" t="str">
        <f>VLOOKUP(C671,荣耀全明星主播名单!B:C,2,0)</f>
        <v>半夏</v>
      </c>
      <c r="E671" s="29">
        <v>0</v>
      </c>
      <c r="F671" s="37">
        <v>0</v>
      </c>
      <c r="G671" s="10">
        <v>0</v>
      </c>
      <c r="H671" s="10">
        <v>0</v>
      </c>
      <c r="I671" s="10">
        <v>0</v>
      </c>
      <c r="J671" s="10">
        <v>1</v>
      </c>
      <c r="K671" s="41"/>
      <c r="L671" s="10">
        <v>0</v>
      </c>
      <c r="M671" s="41"/>
      <c r="N671" s="41"/>
      <c r="O671" s="41"/>
      <c r="P671" s="37">
        <v>0</v>
      </c>
      <c r="XEY671"/>
      <c r="XEZ671"/>
      <c r="XFA671"/>
      <c r="XFB671"/>
      <c r="XFC671"/>
    </row>
    <row r="672" s="7" customFormat="1" ht="20" customHeight="1" spans="1:16383">
      <c r="A672" s="21">
        <v>44775</v>
      </c>
      <c r="B672" s="10" t="s">
        <v>528</v>
      </c>
      <c r="C672" s="26" t="s">
        <v>529</v>
      </c>
      <c r="D672" s="36" t="str">
        <f>VLOOKUP(C672,荣耀全明星主播名单!B:C,2,0)</f>
        <v>半夏</v>
      </c>
      <c r="E672" s="29">
        <v>120</v>
      </c>
      <c r="F672" s="37">
        <v>0</v>
      </c>
      <c r="G672" s="10">
        <v>0</v>
      </c>
      <c r="H672" s="10">
        <v>0</v>
      </c>
      <c r="I672" s="10">
        <v>1</v>
      </c>
      <c r="J672" s="10">
        <v>4</v>
      </c>
      <c r="K672" s="41"/>
      <c r="L672" s="10">
        <v>0</v>
      </c>
      <c r="M672" s="41"/>
      <c r="N672" s="41"/>
      <c r="O672" s="41"/>
      <c r="P672" s="37">
        <v>0</v>
      </c>
      <c r="XEY672"/>
      <c r="XEZ672"/>
      <c r="XFA672"/>
      <c r="XFB672"/>
      <c r="XFC672"/>
    </row>
    <row r="673" s="7" customFormat="1" ht="20" customHeight="1" spans="1:16383">
      <c r="A673" s="21">
        <v>44775</v>
      </c>
      <c r="B673" s="10" t="s">
        <v>565</v>
      </c>
      <c r="C673" s="26" t="s">
        <v>566</v>
      </c>
      <c r="D673" s="36" t="str">
        <f>VLOOKUP(C673,荣耀全明星主播名单!B:C,2,0)</f>
        <v>极光</v>
      </c>
      <c r="E673" s="29">
        <v>0</v>
      </c>
      <c r="F673" s="37">
        <v>212.80002</v>
      </c>
      <c r="G673" s="10">
        <v>0</v>
      </c>
      <c r="H673" s="10">
        <v>0</v>
      </c>
      <c r="I673" s="10">
        <v>0</v>
      </c>
      <c r="J673" s="10">
        <v>0</v>
      </c>
      <c r="K673" s="41"/>
      <c r="L673" s="10">
        <v>400</v>
      </c>
      <c r="M673" s="41"/>
      <c r="N673" s="41"/>
      <c r="O673" s="41"/>
      <c r="P673" s="37">
        <v>0.945205</v>
      </c>
      <c r="XEY673"/>
      <c r="XEZ673"/>
      <c r="XFA673"/>
      <c r="XFB673"/>
      <c r="XFC673"/>
    </row>
    <row r="674" s="7" customFormat="1" ht="20" customHeight="1" spans="1:16383">
      <c r="A674" s="21">
        <v>44775</v>
      </c>
      <c r="B674" s="10" t="s">
        <v>584</v>
      </c>
      <c r="C674" s="26">
        <v>760517898019347</v>
      </c>
      <c r="D674" s="36" t="str">
        <f>VLOOKUP(C674,荣耀全明星主播名单!B:C,2,0)</f>
        <v>半夏</v>
      </c>
      <c r="E674" s="29">
        <v>0</v>
      </c>
      <c r="F674" s="37">
        <v>0</v>
      </c>
      <c r="G674" s="10">
        <v>0</v>
      </c>
      <c r="H674" s="10">
        <v>0</v>
      </c>
      <c r="I674" s="10">
        <v>0</v>
      </c>
      <c r="J674" s="10">
        <v>1</v>
      </c>
      <c r="K674" s="41"/>
      <c r="L674" s="10">
        <v>0</v>
      </c>
      <c r="M674" s="41"/>
      <c r="N674" s="41"/>
      <c r="O674" s="41"/>
      <c r="P674" s="37">
        <v>0</v>
      </c>
      <c r="XEY674"/>
      <c r="XEZ674"/>
      <c r="XFA674"/>
      <c r="XFB674"/>
      <c r="XFC674"/>
    </row>
    <row r="675" s="7" customFormat="1" ht="20" customHeight="1" spans="1:16383">
      <c r="A675" s="21">
        <v>44775</v>
      </c>
      <c r="B675" s="10" t="s">
        <v>580</v>
      </c>
      <c r="C675" s="26">
        <v>96186959405</v>
      </c>
      <c r="D675" s="36" t="str">
        <f>VLOOKUP(C675,荣耀全明星主播名单!B:C,2,0)</f>
        <v>极光</v>
      </c>
      <c r="E675" s="29">
        <v>0</v>
      </c>
      <c r="F675" s="37">
        <v>0</v>
      </c>
      <c r="G675" s="10">
        <v>0</v>
      </c>
      <c r="H675" s="10">
        <v>0</v>
      </c>
      <c r="I675" s="10">
        <v>0</v>
      </c>
      <c r="J675" s="10">
        <v>1</v>
      </c>
      <c r="K675" s="41"/>
      <c r="L675" s="10">
        <v>0</v>
      </c>
      <c r="M675" s="41"/>
      <c r="N675" s="41"/>
      <c r="O675" s="41"/>
      <c r="P675" s="37">
        <v>0</v>
      </c>
      <c r="XEY675"/>
      <c r="XEZ675"/>
      <c r="XFA675"/>
      <c r="XFB675"/>
      <c r="XFC675"/>
    </row>
    <row r="676" s="7" customFormat="1" ht="20" customHeight="1" spans="1:16383">
      <c r="A676" s="21">
        <v>44775</v>
      </c>
      <c r="B676" s="10" t="s">
        <v>549</v>
      </c>
      <c r="C676" s="26">
        <v>97081440375</v>
      </c>
      <c r="D676" s="36" t="str">
        <f>VLOOKUP(C676,荣耀全明星主播名单!B:C,2,0)</f>
        <v>7KU文化</v>
      </c>
      <c r="E676" s="29">
        <v>0</v>
      </c>
      <c r="F676" s="37">
        <v>82.58334</v>
      </c>
      <c r="G676" s="10">
        <v>0</v>
      </c>
      <c r="H676" s="10">
        <v>0</v>
      </c>
      <c r="I676" s="10">
        <v>0</v>
      </c>
      <c r="J676" s="10">
        <v>0</v>
      </c>
      <c r="K676" s="41"/>
      <c r="L676" s="10">
        <v>1243</v>
      </c>
      <c r="M676" s="41"/>
      <c r="N676" s="41"/>
      <c r="O676" s="41"/>
      <c r="P676" s="37">
        <v>53.27381</v>
      </c>
      <c r="XEY676"/>
      <c r="XEZ676"/>
      <c r="XFA676"/>
      <c r="XFB676"/>
      <c r="XFC676"/>
    </row>
    <row r="677" s="7" customFormat="1" ht="20" customHeight="1" spans="1:16383">
      <c r="A677" s="21">
        <v>44775</v>
      </c>
      <c r="B677" s="10" t="s">
        <v>546</v>
      </c>
      <c r="C677" s="26">
        <v>51257950986</v>
      </c>
      <c r="D677" s="36" t="str">
        <f>VLOOKUP(C677,荣耀全明星主播名单!B:C,2,0)</f>
        <v>半夏</v>
      </c>
      <c r="E677" s="29">
        <v>0</v>
      </c>
      <c r="F677" s="37">
        <v>0</v>
      </c>
      <c r="G677" s="10">
        <v>0</v>
      </c>
      <c r="H677" s="10">
        <v>0</v>
      </c>
      <c r="I677" s="10">
        <v>0</v>
      </c>
      <c r="J677" s="10">
        <v>2</v>
      </c>
      <c r="K677" s="41"/>
      <c r="L677" s="10">
        <v>0</v>
      </c>
      <c r="M677" s="41"/>
      <c r="N677" s="41"/>
      <c r="O677" s="41"/>
      <c r="P677" s="37">
        <v>0</v>
      </c>
      <c r="XEY677"/>
      <c r="XEZ677"/>
      <c r="XFA677"/>
      <c r="XFB677"/>
      <c r="XFC677"/>
    </row>
    <row r="678" s="7" customFormat="1" ht="20" customHeight="1" spans="1:16383">
      <c r="A678" s="21">
        <v>44775</v>
      </c>
      <c r="B678" s="10" t="s">
        <v>532</v>
      </c>
      <c r="C678" s="26">
        <v>58768792894</v>
      </c>
      <c r="D678" s="36" t="str">
        <f>VLOOKUP(C678,荣耀全明星主播名单!B:C,2,0)</f>
        <v>7KU文化</v>
      </c>
      <c r="E678" s="29">
        <v>0</v>
      </c>
      <c r="F678" s="37">
        <v>142.84998</v>
      </c>
      <c r="G678" s="10">
        <v>0</v>
      </c>
      <c r="H678" s="10">
        <v>0</v>
      </c>
      <c r="I678" s="10">
        <v>0</v>
      </c>
      <c r="J678" s="10">
        <v>0</v>
      </c>
      <c r="K678" s="41"/>
      <c r="L678" s="10">
        <v>723</v>
      </c>
      <c r="M678" s="41"/>
      <c r="N678" s="41"/>
      <c r="O678" s="41"/>
      <c r="P678" s="37">
        <v>5.815068</v>
      </c>
      <c r="XEY678"/>
      <c r="XEZ678"/>
      <c r="XFA678"/>
      <c r="XFB678"/>
      <c r="XFC678"/>
    </row>
    <row r="679" s="7" customFormat="1" ht="20" customHeight="1" spans="1:16383">
      <c r="A679" s="8" t="s">
        <v>71</v>
      </c>
      <c r="B679" s="8"/>
      <c r="C679" s="8"/>
      <c r="D679" s="8"/>
      <c r="E679" s="38">
        <f t="shared" ref="E679:P679" si="29">SUM(E653:E678)</f>
        <v>120</v>
      </c>
      <c r="F679" s="35">
        <f t="shared" si="29"/>
        <v>2672.14998</v>
      </c>
      <c r="G679" s="39">
        <f t="shared" si="29"/>
        <v>19</v>
      </c>
      <c r="H679" s="39">
        <f t="shared" si="29"/>
        <v>9</v>
      </c>
      <c r="I679" s="39">
        <f t="shared" si="29"/>
        <v>1</v>
      </c>
      <c r="J679" s="39">
        <f t="shared" si="29"/>
        <v>27</v>
      </c>
      <c r="K679" s="39">
        <f t="shared" si="29"/>
        <v>0</v>
      </c>
      <c r="L679" s="39">
        <f t="shared" si="29"/>
        <v>30554</v>
      </c>
      <c r="M679" s="39">
        <f t="shared" si="29"/>
        <v>0</v>
      </c>
      <c r="N679" s="39">
        <f t="shared" si="29"/>
        <v>0</v>
      </c>
      <c r="O679" s="39">
        <f t="shared" si="29"/>
        <v>0</v>
      </c>
      <c r="P679" s="39">
        <f t="shared" si="29"/>
        <v>327.158284</v>
      </c>
      <c r="XEY679"/>
      <c r="XEZ679"/>
      <c r="XFA679"/>
      <c r="XFB679"/>
      <c r="XFC679"/>
    </row>
    <row r="680" s="7" customFormat="1" ht="20" customHeight="1" spans="1:16383">
      <c r="A680" s="21">
        <v>44774</v>
      </c>
      <c r="B680" s="10" t="s">
        <v>546</v>
      </c>
      <c r="C680" s="26">
        <v>51257950986</v>
      </c>
      <c r="D680" s="36" t="str">
        <f>VLOOKUP(C680,荣耀全明星主播名单!B:C,2,0)</f>
        <v>半夏</v>
      </c>
      <c r="E680" s="29">
        <v>0</v>
      </c>
      <c r="F680" s="37">
        <v>0</v>
      </c>
      <c r="G680" s="10">
        <v>0</v>
      </c>
      <c r="H680" s="10">
        <v>0</v>
      </c>
      <c r="I680" s="10">
        <v>0</v>
      </c>
      <c r="J680" s="10">
        <v>2</v>
      </c>
      <c r="K680" s="41"/>
      <c r="L680" s="10">
        <v>0</v>
      </c>
      <c r="M680" s="41"/>
      <c r="N680" s="41"/>
      <c r="O680" s="41"/>
      <c r="P680" s="37">
        <v>0</v>
      </c>
      <c r="XEY680"/>
      <c r="XEZ680"/>
      <c r="XFA680"/>
      <c r="XFB680"/>
      <c r="XFC680"/>
    </row>
    <row r="681" s="7" customFormat="1" ht="20" customHeight="1" spans="1:16383">
      <c r="A681" s="21">
        <v>44774</v>
      </c>
      <c r="B681" s="10" t="s">
        <v>593</v>
      </c>
      <c r="C681" s="26">
        <v>50932401372</v>
      </c>
      <c r="D681" s="36" t="str">
        <f>VLOOKUP(C681,荣耀全明星主播名单!B:C,2,0)</f>
        <v>7KU文化</v>
      </c>
      <c r="E681" s="29">
        <v>0</v>
      </c>
      <c r="F681" s="37">
        <v>260.53332</v>
      </c>
      <c r="G681" s="10">
        <v>6</v>
      </c>
      <c r="H681" s="10">
        <v>5</v>
      </c>
      <c r="I681" s="10">
        <v>0</v>
      </c>
      <c r="J681" s="10">
        <v>1</v>
      </c>
      <c r="K681" s="41"/>
      <c r="L681" s="10">
        <v>358</v>
      </c>
      <c r="M681" s="41"/>
      <c r="N681" s="41"/>
      <c r="O681" s="41"/>
      <c r="P681" s="37">
        <v>3.381679</v>
      </c>
      <c r="XEY681"/>
      <c r="XEZ681"/>
      <c r="XFA681"/>
      <c r="XFB681"/>
      <c r="XFC681"/>
    </row>
    <row r="682" s="7" customFormat="1" ht="20" customHeight="1" spans="1:16383">
      <c r="A682" s="21">
        <v>44774</v>
      </c>
      <c r="B682" s="10" t="s">
        <v>580</v>
      </c>
      <c r="C682" s="26">
        <v>96186959405</v>
      </c>
      <c r="D682" s="36" t="str">
        <f>VLOOKUP(C682,荣耀全明星主播名单!B:C,2,0)</f>
        <v>极光</v>
      </c>
      <c r="E682" s="29">
        <v>0</v>
      </c>
      <c r="F682" s="37">
        <v>0</v>
      </c>
      <c r="G682" s="10">
        <v>0</v>
      </c>
      <c r="H682" s="10">
        <v>0</v>
      </c>
      <c r="I682" s="10">
        <v>0</v>
      </c>
      <c r="J682" s="10">
        <v>1</v>
      </c>
      <c r="K682" s="41"/>
      <c r="L682" s="10">
        <v>0</v>
      </c>
      <c r="M682" s="41"/>
      <c r="N682" s="41"/>
      <c r="O682" s="41"/>
      <c r="P682" s="37">
        <v>0</v>
      </c>
      <c r="XEY682"/>
      <c r="XEZ682"/>
      <c r="XFA682"/>
      <c r="XFB682"/>
      <c r="XFC682"/>
    </row>
    <row r="683" s="7" customFormat="1" ht="20" customHeight="1" spans="1:16383">
      <c r="A683" s="21">
        <v>44774</v>
      </c>
      <c r="B683" s="10" t="s">
        <v>542</v>
      </c>
      <c r="C683" s="26" t="s">
        <v>543</v>
      </c>
      <c r="D683" s="36" t="str">
        <f>VLOOKUP(C683,荣耀全明星主播名单!B:C,2,0)</f>
        <v>半夏</v>
      </c>
      <c r="E683" s="29">
        <v>0</v>
      </c>
      <c r="F683" s="37">
        <v>93.79998</v>
      </c>
      <c r="G683" s="10">
        <v>0</v>
      </c>
      <c r="H683" s="10">
        <v>1</v>
      </c>
      <c r="I683" s="10">
        <v>0</v>
      </c>
      <c r="J683" s="10">
        <v>2</v>
      </c>
      <c r="K683" s="41"/>
      <c r="L683" s="10">
        <v>246</v>
      </c>
      <c r="M683" s="41"/>
      <c r="N683" s="41"/>
      <c r="O683" s="41"/>
      <c r="P683" s="37">
        <v>6.180851</v>
      </c>
      <c r="XEY683"/>
      <c r="XEZ683"/>
      <c r="XFA683"/>
      <c r="XFB683"/>
      <c r="XFC683"/>
    </row>
    <row r="684" s="7" customFormat="1" ht="20" customHeight="1" spans="1:16383">
      <c r="A684" s="21">
        <v>44774</v>
      </c>
      <c r="B684" s="10" t="s">
        <v>534</v>
      </c>
      <c r="C684" s="26">
        <v>211521282780183</v>
      </c>
      <c r="D684" s="36" t="str">
        <f>VLOOKUP(C684,荣耀全明星主播名单!B:C,2,0)</f>
        <v>半夏</v>
      </c>
      <c r="E684" s="29">
        <v>0</v>
      </c>
      <c r="F684" s="37">
        <v>227.38332</v>
      </c>
      <c r="G684" s="10">
        <v>0</v>
      </c>
      <c r="H684" s="10">
        <v>0</v>
      </c>
      <c r="I684" s="10">
        <v>0</v>
      </c>
      <c r="J684" s="10">
        <v>2</v>
      </c>
      <c r="K684" s="41"/>
      <c r="L684" s="10">
        <v>399</v>
      </c>
      <c r="M684" s="41"/>
      <c r="N684" s="41"/>
      <c r="O684" s="41"/>
      <c r="P684" s="37">
        <v>5.947598</v>
      </c>
      <c r="XEY684"/>
      <c r="XEZ684"/>
      <c r="XFA684"/>
      <c r="XFB684"/>
      <c r="XFC684"/>
    </row>
    <row r="685" s="7" customFormat="1" ht="20" customHeight="1" spans="1:16383">
      <c r="A685" s="21">
        <v>44774</v>
      </c>
      <c r="B685" s="10" t="s">
        <v>544</v>
      </c>
      <c r="C685" s="26" t="s">
        <v>545</v>
      </c>
      <c r="D685" s="36" t="str">
        <f>VLOOKUP(C685,荣耀全明星主播名单!B:C,2,0)</f>
        <v>7KU文化</v>
      </c>
      <c r="E685" s="29">
        <v>0</v>
      </c>
      <c r="F685" s="37">
        <v>463.90002</v>
      </c>
      <c r="G685" s="10">
        <v>0</v>
      </c>
      <c r="H685" s="10">
        <v>0</v>
      </c>
      <c r="I685" s="10">
        <v>0</v>
      </c>
      <c r="J685" s="10">
        <v>0</v>
      </c>
      <c r="K685" s="41"/>
      <c r="L685" s="10">
        <v>5492</v>
      </c>
      <c r="M685" s="41"/>
      <c r="N685" s="41"/>
      <c r="O685" s="41"/>
      <c r="P685" s="37">
        <v>67.12043</v>
      </c>
      <c r="XEY685"/>
      <c r="XEZ685"/>
      <c r="XFA685"/>
      <c r="XFB685"/>
      <c r="XFC685"/>
    </row>
    <row r="686" s="7" customFormat="1" ht="20" customHeight="1" spans="1:16383">
      <c r="A686" s="21">
        <v>44774</v>
      </c>
      <c r="B686" s="10" t="s">
        <v>565</v>
      </c>
      <c r="C686" s="26" t="s">
        <v>566</v>
      </c>
      <c r="D686" s="36" t="str">
        <f>VLOOKUP(C686,荣耀全明星主播名单!B:C,2,0)</f>
        <v>极光</v>
      </c>
      <c r="E686" s="29">
        <v>0</v>
      </c>
      <c r="F686" s="37">
        <v>151.45002</v>
      </c>
      <c r="G686" s="10">
        <v>0</v>
      </c>
      <c r="H686" s="10">
        <v>0</v>
      </c>
      <c r="I686" s="10">
        <v>0</v>
      </c>
      <c r="J686" s="10">
        <v>0</v>
      </c>
      <c r="K686" s="41"/>
      <c r="L686" s="10">
        <v>223</v>
      </c>
      <c r="M686" s="41"/>
      <c r="N686" s="41"/>
      <c r="O686" s="41"/>
      <c r="P686" s="37">
        <v>1.119497</v>
      </c>
      <c r="XEY686"/>
      <c r="XEZ686"/>
      <c r="XFA686"/>
      <c r="XFB686"/>
      <c r="XFC686"/>
    </row>
    <row r="687" s="7" customFormat="1" ht="20" customHeight="1" spans="1:16383">
      <c r="A687" s="21">
        <v>44774</v>
      </c>
      <c r="B687" s="10" t="s">
        <v>530</v>
      </c>
      <c r="C687" s="26" t="s">
        <v>531</v>
      </c>
      <c r="D687" s="36" t="str">
        <f>VLOOKUP(C687,荣耀全明星主播名单!B:C,2,0)</f>
        <v>京游</v>
      </c>
      <c r="E687" s="29">
        <v>0</v>
      </c>
      <c r="F687" s="37">
        <v>0</v>
      </c>
      <c r="G687" s="10">
        <v>0</v>
      </c>
      <c r="H687" s="10">
        <v>0</v>
      </c>
      <c r="I687" s="10">
        <v>0</v>
      </c>
      <c r="J687" s="10">
        <v>1</v>
      </c>
      <c r="K687" s="41"/>
      <c r="L687" s="10">
        <v>0</v>
      </c>
      <c r="M687" s="41"/>
      <c r="N687" s="41"/>
      <c r="O687" s="41"/>
      <c r="P687" s="37">
        <v>0</v>
      </c>
      <c r="XEY687"/>
      <c r="XEZ687"/>
      <c r="XFA687"/>
      <c r="XFB687"/>
      <c r="XFC687"/>
    </row>
    <row r="688" s="7" customFormat="1" ht="20" customHeight="1" spans="1:16383">
      <c r="A688" s="21">
        <v>44774</v>
      </c>
      <c r="B688" s="10" t="s">
        <v>591</v>
      </c>
      <c r="C688" s="26" t="s">
        <v>537</v>
      </c>
      <c r="D688" s="36" t="str">
        <f>VLOOKUP(C688,荣耀全明星主播名单!B:C,2,0)</f>
        <v>鲸娱互娱</v>
      </c>
      <c r="E688" s="29">
        <v>0</v>
      </c>
      <c r="F688" s="37">
        <v>147.03336</v>
      </c>
      <c r="G688" s="10">
        <v>5</v>
      </c>
      <c r="H688" s="10">
        <v>4</v>
      </c>
      <c r="I688" s="10">
        <v>0</v>
      </c>
      <c r="J688" s="10">
        <v>2</v>
      </c>
      <c r="K688" s="41"/>
      <c r="L688" s="10">
        <v>1053</v>
      </c>
      <c r="M688" s="41"/>
      <c r="N688" s="41"/>
      <c r="O688" s="41"/>
      <c r="P688" s="37">
        <v>50.66892</v>
      </c>
      <c r="XEY688"/>
      <c r="XEZ688"/>
      <c r="XFA688"/>
      <c r="XFB688"/>
      <c r="XFC688"/>
    </row>
    <row r="689" s="7" customFormat="1" ht="20" customHeight="1" spans="1:16383">
      <c r="A689" s="21">
        <v>44774</v>
      </c>
      <c r="B689" s="10" t="s">
        <v>528</v>
      </c>
      <c r="C689" s="26" t="s">
        <v>529</v>
      </c>
      <c r="D689" s="36" t="str">
        <f>VLOOKUP(C689,荣耀全明星主播名单!B:C,2,0)</f>
        <v>半夏</v>
      </c>
      <c r="E689" s="29">
        <v>0</v>
      </c>
      <c r="F689" s="37">
        <v>0</v>
      </c>
      <c r="G689" s="10">
        <v>0</v>
      </c>
      <c r="H689" s="10">
        <v>0</v>
      </c>
      <c r="I689" s="10">
        <v>0</v>
      </c>
      <c r="J689" s="10">
        <v>4</v>
      </c>
      <c r="K689" s="41"/>
      <c r="L689" s="10">
        <v>0</v>
      </c>
      <c r="M689" s="41"/>
      <c r="N689" s="41"/>
      <c r="O689" s="41"/>
      <c r="P689" s="37">
        <v>0</v>
      </c>
      <c r="XEY689"/>
      <c r="XEZ689"/>
      <c r="XFA689"/>
      <c r="XFB689"/>
      <c r="XFC689"/>
    </row>
    <row r="690" s="7" customFormat="1" ht="20" customHeight="1" spans="1:16383">
      <c r="A690" s="21">
        <v>44774</v>
      </c>
      <c r="B690" s="10" t="s">
        <v>532</v>
      </c>
      <c r="C690" s="26">
        <v>58768792894</v>
      </c>
      <c r="D690" s="36" t="str">
        <f>VLOOKUP(C690,荣耀全明星主播名单!B:C,2,0)</f>
        <v>7KU文化</v>
      </c>
      <c r="E690" s="29">
        <v>0</v>
      </c>
      <c r="F690" s="37">
        <v>89.95002</v>
      </c>
      <c r="G690" s="10">
        <v>0</v>
      </c>
      <c r="H690" s="10">
        <v>0</v>
      </c>
      <c r="I690" s="10">
        <v>0</v>
      </c>
      <c r="J690" s="10">
        <v>0</v>
      </c>
      <c r="K690" s="41"/>
      <c r="L690" s="10">
        <v>460</v>
      </c>
      <c r="M690" s="41"/>
      <c r="N690" s="41"/>
      <c r="O690" s="41"/>
      <c r="P690" s="37">
        <v>4.108696</v>
      </c>
      <c r="XEY690"/>
      <c r="XEZ690"/>
      <c r="XFA690"/>
      <c r="XFB690"/>
      <c r="XFC690"/>
    </row>
    <row r="691" s="7" customFormat="1" ht="20" customHeight="1" spans="1:16383">
      <c r="A691" s="21">
        <v>44774</v>
      </c>
      <c r="B691" s="10" t="s">
        <v>584</v>
      </c>
      <c r="C691" s="26">
        <v>760517898019347</v>
      </c>
      <c r="D691" s="36" t="str">
        <f>VLOOKUP(C691,荣耀全明星主播名单!B:C,2,0)</f>
        <v>半夏</v>
      </c>
      <c r="E691" s="29">
        <v>0</v>
      </c>
      <c r="F691" s="37">
        <v>0</v>
      </c>
      <c r="G691" s="10">
        <v>0</v>
      </c>
      <c r="H691" s="10">
        <v>0</v>
      </c>
      <c r="I691" s="10">
        <v>0</v>
      </c>
      <c r="J691" s="10">
        <v>1</v>
      </c>
      <c r="K691" s="41"/>
      <c r="L691" s="10">
        <v>0</v>
      </c>
      <c r="M691" s="41"/>
      <c r="N691" s="41"/>
      <c r="O691" s="41"/>
      <c r="P691" s="37">
        <v>0</v>
      </c>
      <c r="XEY691"/>
      <c r="XEZ691"/>
      <c r="XFA691"/>
      <c r="XFB691"/>
      <c r="XFC691"/>
    </row>
    <row r="692" s="7" customFormat="1" ht="20" customHeight="1" spans="1:16383">
      <c r="A692" s="21">
        <v>44774</v>
      </c>
      <c r="B692" s="10" t="s">
        <v>587</v>
      </c>
      <c r="C692" s="26" t="s">
        <v>588</v>
      </c>
      <c r="D692" s="36" t="str">
        <f>VLOOKUP(C692,荣耀全明星主播名单!B:C,2,0)</f>
        <v>极光</v>
      </c>
      <c r="E692" s="29">
        <v>0</v>
      </c>
      <c r="F692" s="37">
        <v>0.81666</v>
      </c>
      <c r="G692" s="10">
        <v>0</v>
      </c>
      <c r="H692" s="10">
        <v>0</v>
      </c>
      <c r="I692" s="10">
        <v>0</v>
      </c>
      <c r="J692" s="10">
        <v>0</v>
      </c>
      <c r="K692" s="41"/>
      <c r="L692" s="10">
        <v>0</v>
      </c>
      <c r="M692" s="41"/>
      <c r="N692" s="41"/>
      <c r="O692" s="41"/>
      <c r="P692" s="37">
        <v>0</v>
      </c>
      <c r="XEY692"/>
      <c r="XEZ692"/>
      <c r="XFA692"/>
      <c r="XFB692"/>
      <c r="XFC692"/>
    </row>
    <row r="693" s="7" customFormat="1" ht="20" customHeight="1" spans="1:16383">
      <c r="A693" s="21">
        <v>44774</v>
      </c>
      <c r="B693" s="10" t="s">
        <v>533</v>
      </c>
      <c r="C693" s="26">
        <v>96545830246</v>
      </c>
      <c r="D693" s="36" t="str">
        <f>VLOOKUP(C693,荣耀全明星主播名单!B:C,2,0)</f>
        <v>半夏</v>
      </c>
      <c r="E693" s="29">
        <v>0</v>
      </c>
      <c r="F693" s="37">
        <v>0</v>
      </c>
      <c r="G693" s="10">
        <v>0</v>
      </c>
      <c r="H693" s="10">
        <v>0</v>
      </c>
      <c r="I693" s="10">
        <v>0</v>
      </c>
      <c r="J693" s="10">
        <v>2</v>
      </c>
      <c r="K693" s="41"/>
      <c r="L693" s="10">
        <v>0</v>
      </c>
      <c r="M693" s="41"/>
      <c r="N693" s="41"/>
      <c r="O693" s="41"/>
      <c r="P693" s="37">
        <v>0</v>
      </c>
      <c r="XEY693"/>
      <c r="XEZ693"/>
      <c r="XFA693"/>
      <c r="XFB693"/>
      <c r="XFC693"/>
    </row>
    <row r="694" s="7" customFormat="1" ht="20" customHeight="1" spans="1:16383">
      <c r="A694" s="21">
        <v>44774</v>
      </c>
      <c r="B694" s="10" t="s">
        <v>549</v>
      </c>
      <c r="C694" s="26">
        <v>97081440375</v>
      </c>
      <c r="D694" s="36" t="str">
        <f>VLOOKUP(C694,荣耀全明星主播名单!B:C,2,0)</f>
        <v>7KU文化</v>
      </c>
      <c r="E694" s="29">
        <v>0</v>
      </c>
      <c r="F694" s="37">
        <v>60.71664</v>
      </c>
      <c r="G694" s="10">
        <v>0</v>
      </c>
      <c r="H694" s="10">
        <v>0</v>
      </c>
      <c r="I694" s="10">
        <v>0</v>
      </c>
      <c r="J694" s="10">
        <v>0</v>
      </c>
      <c r="K694" s="41"/>
      <c r="L694" s="10">
        <v>810</v>
      </c>
      <c r="M694" s="41"/>
      <c r="N694" s="41"/>
      <c r="O694" s="41"/>
      <c r="P694" s="37">
        <v>59.34426</v>
      </c>
      <c r="XEY694"/>
      <c r="XEZ694"/>
      <c r="XFA694"/>
      <c r="XFB694"/>
      <c r="XFC694"/>
    </row>
    <row r="695" s="7" customFormat="1" ht="20" customHeight="1" spans="1:16383">
      <c r="A695" s="21">
        <v>44774</v>
      </c>
      <c r="B695" s="10" t="s">
        <v>524</v>
      </c>
      <c r="C695" s="26">
        <v>695329754977656</v>
      </c>
      <c r="D695" s="36" t="str">
        <f>VLOOKUP(C695,荣耀全明星主播名单!B:C,2,0)</f>
        <v>半夏</v>
      </c>
      <c r="E695" s="29">
        <v>0</v>
      </c>
      <c r="F695" s="37">
        <v>200.55</v>
      </c>
      <c r="G695" s="10">
        <v>0</v>
      </c>
      <c r="H695" s="10">
        <v>0</v>
      </c>
      <c r="I695" s="10">
        <v>0</v>
      </c>
      <c r="J695" s="10">
        <v>0</v>
      </c>
      <c r="K695" s="41"/>
      <c r="L695" s="10">
        <v>400</v>
      </c>
      <c r="M695" s="41"/>
      <c r="N695" s="41"/>
      <c r="O695" s="41"/>
      <c r="P695" s="37">
        <v>14.41791</v>
      </c>
      <c r="XEY695"/>
      <c r="XEZ695"/>
      <c r="XFA695"/>
      <c r="XFB695"/>
      <c r="XFC695"/>
    </row>
    <row r="696" s="7" customFormat="1" ht="20" customHeight="1" spans="1:16383">
      <c r="A696" s="21">
        <v>44774</v>
      </c>
      <c r="B696" s="10" t="s">
        <v>523</v>
      </c>
      <c r="C696" s="26">
        <v>64666808379</v>
      </c>
      <c r="D696" s="36" t="str">
        <f>VLOOKUP(C696,荣耀全明星主播名单!B:C,2,0)</f>
        <v>半夏</v>
      </c>
      <c r="E696" s="29">
        <v>0</v>
      </c>
      <c r="F696" s="37">
        <v>0</v>
      </c>
      <c r="G696" s="10">
        <v>0</v>
      </c>
      <c r="H696" s="10">
        <v>0</v>
      </c>
      <c r="I696" s="10">
        <v>0</v>
      </c>
      <c r="J696" s="10">
        <v>1</v>
      </c>
      <c r="K696" s="41"/>
      <c r="L696" s="10">
        <v>0</v>
      </c>
      <c r="M696" s="41"/>
      <c r="N696" s="41"/>
      <c r="O696" s="41"/>
      <c r="P696" s="37">
        <v>0</v>
      </c>
      <c r="XEY696"/>
      <c r="XEZ696"/>
      <c r="XFA696"/>
      <c r="XFB696"/>
      <c r="XFC696"/>
    </row>
    <row r="697" s="7" customFormat="1" ht="20" customHeight="1" spans="1:16383">
      <c r="A697" s="21">
        <v>44774</v>
      </c>
      <c r="B697" s="10" t="s">
        <v>558</v>
      </c>
      <c r="C697" s="26" t="s">
        <v>559</v>
      </c>
      <c r="D697" s="36" t="str">
        <f>VLOOKUP(C697,荣耀全明星主播名单!B:C,2,0)</f>
        <v>半夏</v>
      </c>
      <c r="E697" s="29">
        <v>0</v>
      </c>
      <c r="F697" s="37">
        <v>0</v>
      </c>
      <c r="G697" s="10">
        <v>0</v>
      </c>
      <c r="H697" s="10">
        <v>0</v>
      </c>
      <c r="I697" s="10">
        <v>0</v>
      </c>
      <c r="J697" s="10">
        <v>1</v>
      </c>
      <c r="K697" s="41"/>
      <c r="L697" s="10">
        <v>0</v>
      </c>
      <c r="M697" s="41"/>
      <c r="N697" s="41"/>
      <c r="O697" s="41"/>
      <c r="P697" s="37">
        <v>0</v>
      </c>
      <c r="XEY697"/>
      <c r="XEZ697"/>
      <c r="XFA697"/>
      <c r="XFB697"/>
      <c r="XFC697"/>
    </row>
    <row r="698" s="7" customFormat="1" ht="20" customHeight="1" spans="1:16383">
      <c r="A698" s="21">
        <v>44774</v>
      </c>
      <c r="B698" s="10" t="s">
        <v>564</v>
      </c>
      <c r="C698" s="26">
        <v>106754625669</v>
      </c>
      <c r="D698" s="36" t="str">
        <f>VLOOKUP(C698,荣耀全明星主播名单!B:C,2,0)</f>
        <v>MF电竞娱乐</v>
      </c>
      <c r="E698" s="29">
        <v>0</v>
      </c>
      <c r="F698" s="37">
        <v>143.18334</v>
      </c>
      <c r="G698" s="10">
        <v>0</v>
      </c>
      <c r="H698" s="10">
        <v>0</v>
      </c>
      <c r="I698" s="10">
        <v>0</v>
      </c>
      <c r="J698" s="10">
        <v>0</v>
      </c>
      <c r="K698" s="41"/>
      <c r="L698" s="10">
        <v>212</v>
      </c>
      <c r="M698" s="41"/>
      <c r="N698" s="41"/>
      <c r="O698" s="41"/>
      <c r="P698" s="37">
        <v>3.517241</v>
      </c>
      <c r="XEY698"/>
      <c r="XEZ698"/>
      <c r="XFA698"/>
      <c r="XFB698"/>
      <c r="XFC698"/>
    </row>
    <row r="699" s="7" customFormat="1" ht="20" customHeight="1" spans="1:16383">
      <c r="A699" s="21">
        <v>44774</v>
      </c>
      <c r="B699" s="10" t="s">
        <v>578</v>
      </c>
      <c r="C699" s="26" t="s">
        <v>579</v>
      </c>
      <c r="D699" s="36" t="str">
        <f>VLOOKUP(C699,荣耀全明星主播名单!B:C,2,0)</f>
        <v>7KU文化</v>
      </c>
      <c r="E699" s="29">
        <v>0</v>
      </c>
      <c r="F699" s="37">
        <v>0</v>
      </c>
      <c r="G699" s="10">
        <v>0</v>
      </c>
      <c r="H699" s="10">
        <v>0</v>
      </c>
      <c r="I699" s="10">
        <v>0</v>
      </c>
      <c r="J699" s="10">
        <v>1</v>
      </c>
      <c r="K699" s="41"/>
      <c r="L699" s="10">
        <v>0</v>
      </c>
      <c r="M699" s="41"/>
      <c r="N699" s="41"/>
      <c r="O699" s="41"/>
      <c r="P699" s="37">
        <v>0</v>
      </c>
      <c r="XEY699"/>
      <c r="XEZ699"/>
      <c r="XFA699"/>
      <c r="XFB699"/>
      <c r="XFC699"/>
    </row>
    <row r="700" s="7" customFormat="1" ht="20" customHeight="1" spans="1:16383">
      <c r="A700" s="21">
        <v>44774</v>
      </c>
      <c r="B700" s="10" t="s">
        <v>589</v>
      </c>
      <c r="C700" s="26" t="s">
        <v>590</v>
      </c>
      <c r="D700" s="36" t="str">
        <f>VLOOKUP(C700,荣耀全明星主播名单!B:C,2,0)</f>
        <v>半夏</v>
      </c>
      <c r="E700" s="29">
        <v>0</v>
      </c>
      <c r="F700" s="37">
        <v>0</v>
      </c>
      <c r="G700" s="10">
        <v>0</v>
      </c>
      <c r="H700" s="10">
        <v>0</v>
      </c>
      <c r="I700" s="10">
        <v>0</v>
      </c>
      <c r="J700" s="10">
        <v>1</v>
      </c>
      <c r="K700" s="41"/>
      <c r="L700" s="10">
        <v>0</v>
      </c>
      <c r="M700" s="41"/>
      <c r="N700" s="41"/>
      <c r="O700" s="41"/>
      <c r="P700" s="37">
        <v>0</v>
      </c>
      <c r="XEY700"/>
      <c r="XEZ700"/>
      <c r="XFA700"/>
      <c r="XFB700"/>
      <c r="XFC700"/>
    </row>
    <row r="701" s="7" customFormat="1" ht="20" customHeight="1" spans="1:16383">
      <c r="A701" s="21">
        <v>44774</v>
      </c>
      <c r="B701" s="10" t="s">
        <v>572</v>
      </c>
      <c r="C701" s="26">
        <v>64934535567</v>
      </c>
      <c r="D701" s="36" t="str">
        <f>VLOOKUP(C701,荣耀全明星主播名单!B:C,2,0)</f>
        <v>7KU文化</v>
      </c>
      <c r="E701" s="29">
        <v>0</v>
      </c>
      <c r="F701" s="37">
        <v>72.34998</v>
      </c>
      <c r="G701" s="10">
        <v>0</v>
      </c>
      <c r="H701" s="10">
        <v>0</v>
      </c>
      <c r="I701" s="10">
        <v>0</v>
      </c>
      <c r="J701" s="10">
        <v>0</v>
      </c>
      <c r="K701" s="41"/>
      <c r="L701" s="10">
        <v>47</v>
      </c>
      <c r="M701" s="41"/>
      <c r="N701" s="41"/>
      <c r="O701" s="41"/>
      <c r="P701" s="37">
        <v>2.391892</v>
      </c>
      <c r="XEY701"/>
      <c r="XEZ701"/>
      <c r="XFA701"/>
      <c r="XFB701"/>
      <c r="XFC701"/>
    </row>
    <row r="702" s="7" customFormat="1" ht="20" customHeight="1" spans="1:16383">
      <c r="A702" s="21">
        <v>44774</v>
      </c>
      <c r="B702" s="10" t="s">
        <v>540</v>
      </c>
      <c r="C702" s="26" t="s">
        <v>541</v>
      </c>
      <c r="D702" s="36" t="str">
        <f>VLOOKUP(C702,荣耀全明星主播名单!B:C,2,0)</f>
        <v>半夏</v>
      </c>
      <c r="E702" s="29">
        <v>0</v>
      </c>
      <c r="F702" s="37">
        <v>384.63336</v>
      </c>
      <c r="G702" s="10">
        <v>5</v>
      </c>
      <c r="H702" s="10">
        <v>3</v>
      </c>
      <c r="I702" s="10">
        <v>0</v>
      </c>
      <c r="J702" s="10">
        <v>0</v>
      </c>
      <c r="K702" s="41"/>
      <c r="L702" s="10">
        <v>1010</v>
      </c>
      <c r="M702" s="41"/>
      <c r="N702" s="41"/>
      <c r="O702" s="41"/>
      <c r="P702" s="37">
        <v>11.02842</v>
      </c>
      <c r="XEY702"/>
      <c r="XEZ702"/>
      <c r="XFA702"/>
      <c r="XFB702"/>
      <c r="XFC702"/>
    </row>
    <row r="703" s="7" customFormat="1" ht="20" customHeight="1" spans="1:16383">
      <c r="A703" s="21">
        <v>44774</v>
      </c>
      <c r="B703" s="10" t="s">
        <v>585</v>
      </c>
      <c r="C703" s="26">
        <v>99214474866</v>
      </c>
      <c r="D703" s="36" t="str">
        <f>VLOOKUP(C703,荣耀全明星主播名单!B:C,2,0)</f>
        <v>京游</v>
      </c>
      <c r="E703" s="29">
        <v>0</v>
      </c>
      <c r="F703" s="37">
        <v>0</v>
      </c>
      <c r="G703" s="10">
        <v>0</v>
      </c>
      <c r="H703" s="10">
        <v>0</v>
      </c>
      <c r="I703" s="10">
        <v>0</v>
      </c>
      <c r="J703" s="10">
        <v>2</v>
      </c>
      <c r="K703" s="41"/>
      <c r="L703" s="10">
        <v>0</v>
      </c>
      <c r="M703" s="41"/>
      <c r="N703" s="41"/>
      <c r="O703" s="41"/>
      <c r="P703" s="37">
        <v>0</v>
      </c>
      <c r="XEY703"/>
      <c r="XEZ703"/>
      <c r="XFA703"/>
      <c r="XFB703"/>
      <c r="XFC703"/>
    </row>
    <row r="704" s="7" customFormat="1" ht="20" customHeight="1" spans="1:16383">
      <c r="A704" s="21">
        <v>44774</v>
      </c>
      <c r="B704" s="10" t="s">
        <v>586</v>
      </c>
      <c r="C704" s="26" t="s">
        <v>553</v>
      </c>
      <c r="D704" s="36" t="str">
        <f>VLOOKUP(C704,荣耀全明星主播名单!B:C,2,0)</f>
        <v>7KU文化</v>
      </c>
      <c r="E704" s="29">
        <v>0</v>
      </c>
      <c r="F704" s="37">
        <v>233.46666</v>
      </c>
      <c r="G704" s="10">
        <v>2</v>
      </c>
      <c r="H704" s="10">
        <v>0</v>
      </c>
      <c r="I704" s="10">
        <v>0</v>
      </c>
      <c r="J704" s="10">
        <v>0</v>
      </c>
      <c r="K704" s="41"/>
      <c r="L704" s="10">
        <v>4278</v>
      </c>
      <c r="M704" s="41"/>
      <c r="N704" s="41"/>
      <c r="O704" s="41"/>
      <c r="P704" s="37">
        <v>128.594</v>
      </c>
      <c r="XEY704"/>
      <c r="XEZ704"/>
      <c r="XFA704"/>
      <c r="XFB704"/>
      <c r="XFC704"/>
    </row>
    <row r="705" s="7" customFormat="1" ht="20" customHeight="1" spans="1:16383">
      <c r="A705" s="8" t="s">
        <v>72</v>
      </c>
      <c r="B705" s="8"/>
      <c r="C705" s="8"/>
      <c r="D705" s="8"/>
      <c r="E705" s="38">
        <f t="shared" ref="E705:P705" si="30">SUM(E680:E704)</f>
        <v>0</v>
      </c>
      <c r="F705" s="35">
        <f t="shared" si="30"/>
        <v>2529.76668</v>
      </c>
      <c r="G705" s="39">
        <f t="shared" si="30"/>
        <v>18</v>
      </c>
      <c r="H705" s="39">
        <f t="shared" si="30"/>
        <v>13</v>
      </c>
      <c r="I705" s="39">
        <f t="shared" si="30"/>
        <v>0</v>
      </c>
      <c r="J705" s="39">
        <f t="shared" si="30"/>
        <v>24</v>
      </c>
      <c r="K705" s="39">
        <f t="shared" si="30"/>
        <v>0</v>
      </c>
      <c r="L705" s="39">
        <f t="shared" si="30"/>
        <v>14988</v>
      </c>
      <c r="M705" s="39">
        <f t="shared" si="30"/>
        <v>0</v>
      </c>
      <c r="N705" s="39">
        <f t="shared" si="30"/>
        <v>0</v>
      </c>
      <c r="O705" s="39">
        <f t="shared" si="30"/>
        <v>0</v>
      </c>
      <c r="P705" s="39">
        <f t="shared" si="30"/>
        <v>357.821394</v>
      </c>
      <c r="XEY705"/>
      <c r="XEZ705"/>
      <c r="XFA705"/>
      <c r="XFB705"/>
      <c r="XFC705"/>
    </row>
    <row r="706" s="7" customFormat="1" ht="20" customHeight="1" spans="1:16383">
      <c r="A706" s="21">
        <v>44773</v>
      </c>
      <c r="B706" s="10" t="s">
        <v>534</v>
      </c>
      <c r="C706" s="42">
        <v>211521282780183</v>
      </c>
      <c r="D706" s="3" t="str">
        <f>VLOOKUP(C706,荣耀全明星主播名单!B:C,2,0)</f>
        <v>半夏</v>
      </c>
      <c r="E706" s="29">
        <v>3888</v>
      </c>
      <c r="F706" s="43">
        <v>0</v>
      </c>
      <c r="G706" s="10">
        <v>0</v>
      </c>
      <c r="H706" s="10">
        <v>0</v>
      </c>
      <c r="I706" s="10">
        <v>1</v>
      </c>
      <c r="J706" s="10">
        <v>3</v>
      </c>
      <c r="K706" s="10"/>
      <c r="L706" s="10">
        <v>344</v>
      </c>
      <c r="M706" s="41"/>
      <c r="N706" s="41"/>
      <c r="O706" s="41"/>
      <c r="P706" s="10">
        <v>21.53913</v>
      </c>
      <c r="XEY706"/>
      <c r="XEZ706"/>
      <c r="XFA706"/>
      <c r="XFB706"/>
      <c r="XFC706"/>
    </row>
    <row r="707" s="7" customFormat="1" ht="20" customHeight="1" spans="1:16383">
      <c r="A707" s="21">
        <v>44773</v>
      </c>
      <c r="B707" s="10" t="s">
        <v>584</v>
      </c>
      <c r="C707" s="42">
        <v>760517898019347</v>
      </c>
      <c r="D707" s="3" t="str">
        <f>VLOOKUP(C707,荣耀全明星主播名单!B:C,2,0)</f>
        <v>半夏</v>
      </c>
      <c r="E707" s="29">
        <v>30</v>
      </c>
      <c r="F707" s="43">
        <v>0</v>
      </c>
      <c r="G707" s="10">
        <v>0</v>
      </c>
      <c r="H707" s="10">
        <v>0</v>
      </c>
      <c r="I707" s="10">
        <v>1</v>
      </c>
      <c r="J707" s="10">
        <v>1</v>
      </c>
      <c r="K707" s="10"/>
      <c r="L707" s="10">
        <v>0</v>
      </c>
      <c r="M707" s="41"/>
      <c r="N707" s="41"/>
      <c r="O707" s="41"/>
      <c r="P707" s="10">
        <v>0</v>
      </c>
      <c r="XEY707"/>
      <c r="XEZ707"/>
      <c r="XFA707"/>
      <c r="XFB707"/>
      <c r="XFC707"/>
    </row>
    <row r="708" s="7" customFormat="1" ht="20" customHeight="1" spans="1:16383">
      <c r="A708" s="21">
        <v>44773</v>
      </c>
      <c r="B708" s="10" t="s">
        <v>544</v>
      </c>
      <c r="C708" s="42" t="s">
        <v>545</v>
      </c>
      <c r="D708" s="3" t="str">
        <f>VLOOKUP(C708,荣耀全明星主播名单!B:C,2,0)</f>
        <v>7KU文化</v>
      </c>
      <c r="E708" s="29">
        <v>0</v>
      </c>
      <c r="F708" s="43">
        <v>375.566666666667</v>
      </c>
      <c r="G708" s="10">
        <v>0</v>
      </c>
      <c r="H708" s="10">
        <v>0</v>
      </c>
      <c r="I708" s="10">
        <v>0</v>
      </c>
      <c r="J708" s="10">
        <v>0</v>
      </c>
      <c r="K708" s="10"/>
      <c r="L708" s="10">
        <v>0</v>
      </c>
      <c r="M708" s="41"/>
      <c r="N708" s="41"/>
      <c r="O708" s="41"/>
      <c r="P708" s="10">
        <v>0</v>
      </c>
      <c r="XEY708"/>
      <c r="XEZ708"/>
      <c r="XFA708"/>
      <c r="XFB708"/>
      <c r="XFC708"/>
    </row>
    <row r="709" s="7" customFormat="1" ht="20" customHeight="1" spans="1:16383">
      <c r="A709" s="21">
        <v>44773</v>
      </c>
      <c r="B709" s="10" t="s">
        <v>587</v>
      </c>
      <c r="C709" s="42" t="s">
        <v>588</v>
      </c>
      <c r="D709" s="3" t="str">
        <f>VLOOKUP(C709,荣耀全明星主播名单!B:C,2,0)</f>
        <v>极光</v>
      </c>
      <c r="E709" s="29">
        <v>0</v>
      </c>
      <c r="F709" s="43">
        <v>1.05</v>
      </c>
      <c r="G709" s="10">
        <v>0</v>
      </c>
      <c r="H709" s="10">
        <v>0</v>
      </c>
      <c r="I709" s="10">
        <v>0</v>
      </c>
      <c r="J709" s="10">
        <v>0</v>
      </c>
      <c r="K709" s="10"/>
      <c r="L709" s="10">
        <v>0</v>
      </c>
      <c r="M709" s="41"/>
      <c r="N709" s="41"/>
      <c r="O709" s="41"/>
      <c r="P709" s="10">
        <v>0</v>
      </c>
      <c r="XEY709"/>
      <c r="XEZ709"/>
      <c r="XFA709"/>
      <c r="XFB709"/>
      <c r="XFC709"/>
    </row>
    <row r="710" s="7" customFormat="1" ht="20" customHeight="1" spans="1:16383">
      <c r="A710" s="21">
        <v>44773</v>
      </c>
      <c r="B710" s="10" t="s">
        <v>528</v>
      </c>
      <c r="C710" s="42" t="s">
        <v>529</v>
      </c>
      <c r="D710" s="3" t="str">
        <f>VLOOKUP(C710,荣耀全明星主播名单!B:C,2,0)</f>
        <v>半夏</v>
      </c>
      <c r="E710" s="29">
        <v>0</v>
      </c>
      <c r="F710" s="43">
        <v>0</v>
      </c>
      <c r="G710" s="10">
        <v>0</v>
      </c>
      <c r="H710" s="10">
        <v>0</v>
      </c>
      <c r="I710" s="10">
        <v>0</v>
      </c>
      <c r="J710" s="10">
        <v>4</v>
      </c>
      <c r="K710" s="10"/>
      <c r="L710" s="10">
        <v>0</v>
      </c>
      <c r="M710" s="41"/>
      <c r="N710" s="41"/>
      <c r="O710" s="41"/>
      <c r="P710" s="10">
        <v>0</v>
      </c>
      <c r="XEY710"/>
      <c r="XEZ710"/>
      <c r="XFA710"/>
      <c r="XFB710"/>
      <c r="XFC710"/>
    </row>
    <row r="711" s="7" customFormat="1" ht="20" customHeight="1" spans="1:16383">
      <c r="A711" s="21">
        <v>44773</v>
      </c>
      <c r="B711" s="10" t="s">
        <v>546</v>
      </c>
      <c r="C711" s="42">
        <v>51257950986</v>
      </c>
      <c r="D711" s="3" t="str">
        <f>VLOOKUP(C711,荣耀全明星主播名单!B:C,2,0)</f>
        <v>半夏</v>
      </c>
      <c r="E711" s="29">
        <v>0</v>
      </c>
      <c r="F711" s="43">
        <v>0</v>
      </c>
      <c r="G711" s="10">
        <v>0</v>
      </c>
      <c r="H711" s="10">
        <v>0</v>
      </c>
      <c r="I711" s="10">
        <v>0</v>
      </c>
      <c r="J711" s="10">
        <v>2</v>
      </c>
      <c r="K711" s="10"/>
      <c r="L711" s="10">
        <v>654</v>
      </c>
      <c r="M711" s="41"/>
      <c r="N711" s="41"/>
      <c r="O711" s="41"/>
      <c r="P711" s="10">
        <v>5.035088</v>
      </c>
      <c r="XEY711"/>
      <c r="XEZ711"/>
      <c r="XFA711"/>
      <c r="XFB711"/>
      <c r="XFC711"/>
    </row>
    <row r="712" s="7" customFormat="1" ht="20" customHeight="1" spans="1:16383">
      <c r="A712" s="21">
        <v>44773</v>
      </c>
      <c r="B712" s="10" t="s">
        <v>532</v>
      </c>
      <c r="C712" s="42">
        <v>58768792894</v>
      </c>
      <c r="D712" s="3" t="str">
        <f>VLOOKUP(C712,荣耀全明星主播名单!B:C,2,0)</f>
        <v>7KU文化</v>
      </c>
      <c r="E712" s="29">
        <v>0</v>
      </c>
      <c r="F712" s="43">
        <v>169.333333333333</v>
      </c>
      <c r="G712" s="10">
        <v>0</v>
      </c>
      <c r="H712" s="10">
        <v>0</v>
      </c>
      <c r="I712" s="10">
        <v>0</v>
      </c>
      <c r="J712" s="10">
        <v>0</v>
      </c>
      <c r="K712" s="10"/>
      <c r="L712" s="10">
        <v>214</v>
      </c>
      <c r="M712" s="41"/>
      <c r="N712" s="41"/>
      <c r="O712" s="41"/>
      <c r="P712" s="10">
        <v>4.558824</v>
      </c>
      <c r="XEY712"/>
      <c r="XEZ712"/>
      <c r="XFA712"/>
      <c r="XFB712"/>
      <c r="XFC712"/>
    </row>
    <row r="713" s="7" customFormat="1" ht="20" customHeight="1" spans="1:16383">
      <c r="A713" s="21">
        <v>44773</v>
      </c>
      <c r="B713" s="10" t="s">
        <v>564</v>
      </c>
      <c r="C713" s="42">
        <v>106754625669</v>
      </c>
      <c r="D713" s="3" t="str">
        <f>VLOOKUP(C713,荣耀全明星主播名单!B:C,2,0)</f>
        <v>MF电竞娱乐</v>
      </c>
      <c r="E713" s="29">
        <v>0</v>
      </c>
      <c r="F713" s="43">
        <v>236.283333333333</v>
      </c>
      <c r="G713" s="10">
        <v>0</v>
      </c>
      <c r="H713" s="10">
        <v>0</v>
      </c>
      <c r="I713" s="10">
        <v>0</v>
      </c>
      <c r="J713" s="10">
        <v>0</v>
      </c>
      <c r="K713" s="10"/>
      <c r="L713" s="10">
        <v>1043</v>
      </c>
      <c r="M713" s="41"/>
      <c r="N713" s="41"/>
      <c r="O713" s="41"/>
      <c r="P713" s="10">
        <v>31.62222</v>
      </c>
      <c r="XEY713"/>
      <c r="XEZ713"/>
      <c r="XFA713"/>
      <c r="XFB713"/>
      <c r="XFC713"/>
    </row>
    <row r="714" s="7" customFormat="1" ht="20" customHeight="1" spans="1:16383">
      <c r="A714" s="21">
        <v>44773</v>
      </c>
      <c r="B714" s="10" t="s">
        <v>592</v>
      </c>
      <c r="C714" s="42">
        <v>111166163440</v>
      </c>
      <c r="D714" s="3" t="str">
        <f>VLOOKUP(C714,荣耀全明星主播名单!B:C,2,0)</f>
        <v>7KU文化</v>
      </c>
      <c r="E714" s="29">
        <v>0</v>
      </c>
      <c r="F714" s="43">
        <v>44.1</v>
      </c>
      <c r="G714" s="10">
        <v>0</v>
      </c>
      <c r="H714" s="10">
        <v>0</v>
      </c>
      <c r="I714" s="10">
        <v>0</v>
      </c>
      <c r="J714" s="10">
        <v>0</v>
      </c>
      <c r="K714" s="10"/>
      <c r="L714" s="10">
        <v>0</v>
      </c>
      <c r="M714" s="41"/>
      <c r="N714" s="41"/>
      <c r="O714" s="41"/>
      <c r="P714" s="10">
        <v>0</v>
      </c>
      <c r="XEY714"/>
      <c r="XEZ714"/>
      <c r="XFA714"/>
      <c r="XFB714"/>
      <c r="XFC714"/>
    </row>
    <row r="715" s="7" customFormat="1" ht="20" customHeight="1" spans="1:16383">
      <c r="A715" s="21">
        <v>44773</v>
      </c>
      <c r="B715" s="10" t="s">
        <v>591</v>
      </c>
      <c r="C715" s="42" t="s">
        <v>537</v>
      </c>
      <c r="D715" s="3" t="str">
        <f>VLOOKUP(C715,荣耀全明星主播名单!B:C,2,0)</f>
        <v>鲸娱互娱</v>
      </c>
      <c r="E715" s="29">
        <v>0</v>
      </c>
      <c r="F715" s="43">
        <v>0</v>
      </c>
      <c r="G715" s="10">
        <v>0</v>
      </c>
      <c r="H715" s="10">
        <v>0</v>
      </c>
      <c r="I715" s="10">
        <v>0</v>
      </c>
      <c r="J715" s="10">
        <v>1</v>
      </c>
      <c r="K715" s="10"/>
      <c r="L715" s="10">
        <v>0</v>
      </c>
      <c r="M715" s="41"/>
      <c r="N715" s="41"/>
      <c r="O715" s="41"/>
      <c r="P715" s="10">
        <v>0</v>
      </c>
      <c r="XEY715"/>
      <c r="XEZ715"/>
      <c r="XFA715"/>
      <c r="XFB715"/>
      <c r="XFC715"/>
    </row>
    <row r="716" s="7" customFormat="1" ht="20" customHeight="1" spans="1:16383">
      <c r="A716" s="21">
        <v>44773</v>
      </c>
      <c r="B716" s="10" t="s">
        <v>585</v>
      </c>
      <c r="C716" s="42">
        <v>99214474866</v>
      </c>
      <c r="D716" s="3" t="str">
        <f>VLOOKUP(C716,荣耀全明星主播名单!B:C,2,0)</f>
        <v>京游</v>
      </c>
      <c r="E716" s="29">
        <v>0</v>
      </c>
      <c r="F716" s="43">
        <v>0</v>
      </c>
      <c r="G716" s="10">
        <v>0</v>
      </c>
      <c r="H716" s="10">
        <v>0</v>
      </c>
      <c r="I716" s="10">
        <v>0</v>
      </c>
      <c r="J716" s="10">
        <v>1</v>
      </c>
      <c r="K716" s="10"/>
      <c r="L716" s="10">
        <v>265</v>
      </c>
      <c r="M716" s="41"/>
      <c r="N716" s="41"/>
      <c r="O716" s="41"/>
      <c r="P716" s="10">
        <v>10.33333</v>
      </c>
      <c r="XEY716"/>
      <c r="XEZ716"/>
      <c r="XFA716"/>
      <c r="XFB716"/>
      <c r="XFC716"/>
    </row>
    <row r="717" s="7" customFormat="1" ht="20" customHeight="1" spans="1:16383">
      <c r="A717" s="21">
        <v>44773</v>
      </c>
      <c r="B717" s="10" t="s">
        <v>524</v>
      </c>
      <c r="C717" s="42">
        <v>695329754977656</v>
      </c>
      <c r="D717" s="3" t="str">
        <f>VLOOKUP(C717,荣耀全明星主播名单!B:C,2,0)</f>
        <v>半夏</v>
      </c>
      <c r="E717" s="29">
        <v>0</v>
      </c>
      <c r="F717" s="43">
        <v>56.1</v>
      </c>
      <c r="G717" s="10">
        <v>0</v>
      </c>
      <c r="H717" s="10">
        <v>0</v>
      </c>
      <c r="I717" s="10">
        <v>0</v>
      </c>
      <c r="J717" s="10">
        <v>0</v>
      </c>
      <c r="K717" s="10"/>
      <c r="L717" s="10">
        <v>0</v>
      </c>
      <c r="M717" s="41"/>
      <c r="N717" s="41"/>
      <c r="O717" s="41"/>
      <c r="P717" s="10">
        <v>0</v>
      </c>
      <c r="XEY717"/>
      <c r="XEZ717"/>
      <c r="XFA717"/>
      <c r="XFB717"/>
      <c r="XFC717"/>
    </row>
    <row r="718" s="7" customFormat="1" ht="20" customHeight="1" spans="1:16383">
      <c r="A718" s="21">
        <v>44773</v>
      </c>
      <c r="B718" s="10" t="s">
        <v>523</v>
      </c>
      <c r="C718" s="42">
        <v>64666808379</v>
      </c>
      <c r="D718" s="3" t="str">
        <f>VLOOKUP(C718,荣耀全明星主播名单!B:C,2,0)</f>
        <v>半夏</v>
      </c>
      <c r="E718" s="29">
        <v>0</v>
      </c>
      <c r="F718" s="43">
        <v>0</v>
      </c>
      <c r="G718" s="10">
        <v>0</v>
      </c>
      <c r="H718" s="10">
        <v>0</v>
      </c>
      <c r="I718" s="10">
        <v>0</v>
      </c>
      <c r="J718" s="10">
        <v>1</v>
      </c>
      <c r="K718" s="10"/>
      <c r="L718" s="10">
        <v>529</v>
      </c>
      <c r="M718" s="41"/>
      <c r="N718" s="41"/>
      <c r="O718" s="41"/>
      <c r="P718" s="10">
        <v>8.845638</v>
      </c>
      <c r="XEY718"/>
      <c r="XEZ718"/>
      <c r="XFA718"/>
      <c r="XFB718"/>
      <c r="XFC718"/>
    </row>
    <row r="719" s="7" customFormat="1" ht="20" customHeight="1" spans="1:16383">
      <c r="A719" s="21">
        <v>44773</v>
      </c>
      <c r="B719" s="10" t="s">
        <v>542</v>
      </c>
      <c r="C719" s="42" t="s">
        <v>543</v>
      </c>
      <c r="D719" s="3" t="str">
        <f>VLOOKUP(C719,荣耀全明星主播名单!B:C,2,0)</f>
        <v>半夏</v>
      </c>
      <c r="E719" s="29">
        <v>0</v>
      </c>
      <c r="F719" s="43">
        <v>148.05</v>
      </c>
      <c r="G719" s="10">
        <v>1</v>
      </c>
      <c r="H719" s="10">
        <v>0</v>
      </c>
      <c r="I719" s="10">
        <v>0</v>
      </c>
      <c r="J719" s="10">
        <v>2</v>
      </c>
      <c r="K719" s="10"/>
      <c r="L719" s="10">
        <v>0</v>
      </c>
      <c r="M719" s="41"/>
      <c r="N719" s="41"/>
      <c r="O719" s="41"/>
      <c r="P719" s="10">
        <v>0</v>
      </c>
      <c r="XEY719"/>
      <c r="XEZ719"/>
      <c r="XFA719"/>
      <c r="XFB719"/>
      <c r="XFC719"/>
    </row>
    <row r="720" s="7" customFormat="1" ht="20" customHeight="1" spans="1:16383">
      <c r="A720" s="21">
        <v>44773</v>
      </c>
      <c r="B720" s="10" t="s">
        <v>562</v>
      </c>
      <c r="C720" s="42">
        <v>54275663493</v>
      </c>
      <c r="D720" s="3" t="str">
        <f>VLOOKUP(C720,荣耀全明星主播名单!B:C,2,0)</f>
        <v>半夏</v>
      </c>
      <c r="E720" s="29">
        <v>0</v>
      </c>
      <c r="F720" s="43">
        <v>0</v>
      </c>
      <c r="G720" s="10">
        <v>0</v>
      </c>
      <c r="H720" s="10">
        <v>0</v>
      </c>
      <c r="I720" s="10">
        <v>0</v>
      </c>
      <c r="J720" s="10">
        <v>1</v>
      </c>
      <c r="K720" s="10"/>
      <c r="L720" s="10">
        <v>89</v>
      </c>
      <c r="M720" s="41"/>
      <c r="N720" s="41"/>
      <c r="O720" s="41"/>
      <c r="P720" s="10">
        <v>1.50838</v>
      </c>
      <c r="XEY720"/>
      <c r="XEZ720"/>
      <c r="XFA720"/>
      <c r="XFB720"/>
      <c r="XFC720"/>
    </row>
    <row r="721" s="7" customFormat="1" ht="20" customHeight="1" spans="1:16383">
      <c r="A721" s="21">
        <v>44773</v>
      </c>
      <c r="B721" s="10" t="s">
        <v>572</v>
      </c>
      <c r="C721" s="42">
        <v>64934535567</v>
      </c>
      <c r="D721" s="3" t="str">
        <f>VLOOKUP(C721,荣耀全明星主播名单!B:C,2,0)</f>
        <v>7KU文化</v>
      </c>
      <c r="E721" s="29">
        <v>0</v>
      </c>
      <c r="F721" s="43">
        <v>172.283333333333</v>
      </c>
      <c r="G721" s="10">
        <v>0</v>
      </c>
      <c r="H721" s="10">
        <v>0</v>
      </c>
      <c r="I721" s="10">
        <v>0</v>
      </c>
      <c r="J721" s="10">
        <v>0</v>
      </c>
      <c r="K721" s="10"/>
      <c r="L721" s="10">
        <v>0</v>
      </c>
      <c r="M721" s="41"/>
      <c r="N721" s="41"/>
      <c r="O721" s="41"/>
      <c r="P721" s="10">
        <v>0</v>
      </c>
      <c r="XEY721"/>
      <c r="XEZ721"/>
      <c r="XFA721"/>
      <c r="XFB721"/>
      <c r="XFC721"/>
    </row>
    <row r="722" s="7" customFormat="1" ht="20" customHeight="1" spans="1:16383">
      <c r="A722" s="21">
        <v>44773</v>
      </c>
      <c r="B722" s="10" t="s">
        <v>580</v>
      </c>
      <c r="C722" s="42">
        <v>96186959405</v>
      </c>
      <c r="D722" s="3" t="str">
        <f>VLOOKUP(C722,荣耀全明星主播名单!B:C,2,0)</f>
        <v>极光</v>
      </c>
      <c r="E722" s="29">
        <v>0</v>
      </c>
      <c r="F722" s="43">
        <v>0</v>
      </c>
      <c r="G722" s="10">
        <v>0</v>
      </c>
      <c r="H722" s="10">
        <v>0</v>
      </c>
      <c r="I722" s="10">
        <v>0</v>
      </c>
      <c r="J722" s="10">
        <v>1</v>
      </c>
      <c r="K722" s="10"/>
      <c r="L722" s="10">
        <v>496</v>
      </c>
      <c r="M722" s="41"/>
      <c r="N722" s="41"/>
      <c r="O722" s="41"/>
      <c r="P722" s="10">
        <v>8.907407</v>
      </c>
      <c r="XEY722"/>
      <c r="XEZ722"/>
      <c r="XFA722"/>
      <c r="XFB722"/>
      <c r="XFC722"/>
    </row>
    <row r="723" s="7" customFormat="1" ht="20" customHeight="1" spans="1:16383">
      <c r="A723" s="21">
        <v>44773</v>
      </c>
      <c r="B723" s="10" t="s">
        <v>540</v>
      </c>
      <c r="C723" s="42" t="s">
        <v>541</v>
      </c>
      <c r="D723" s="3" t="str">
        <f>VLOOKUP(C723,荣耀全明星主播名单!B:C,2,0)</f>
        <v>半夏</v>
      </c>
      <c r="E723" s="29">
        <v>0</v>
      </c>
      <c r="F723" s="43">
        <v>160.933333333333</v>
      </c>
      <c r="G723" s="10">
        <v>5</v>
      </c>
      <c r="H723" s="10">
        <v>1</v>
      </c>
      <c r="I723" s="10">
        <v>0</v>
      </c>
      <c r="J723" s="10">
        <v>1</v>
      </c>
      <c r="K723" s="10"/>
      <c r="L723" s="10">
        <v>0</v>
      </c>
      <c r="M723" s="41"/>
      <c r="N723" s="41"/>
      <c r="O723" s="41"/>
      <c r="P723" s="10">
        <v>0</v>
      </c>
      <c r="XEY723"/>
      <c r="XEZ723"/>
      <c r="XFA723"/>
      <c r="XFB723"/>
      <c r="XFC723"/>
    </row>
    <row r="724" s="7" customFormat="1" ht="20" customHeight="1" spans="1:16383">
      <c r="A724" s="21">
        <v>44773</v>
      </c>
      <c r="B724" s="10" t="s">
        <v>558</v>
      </c>
      <c r="C724" s="42" t="s">
        <v>559</v>
      </c>
      <c r="D724" s="3" t="str">
        <f>VLOOKUP(C724,荣耀全明星主播名单!B:C,2,0)</f>
        <v>半夏</v>
      </c>
      <c r="E724" s="29">
        <v>0</v>
      </c>
      <c r="F724" s="43">
        <v>0</v>
      </c>
      <c r="G724" s="10">
        <v>0</v>
      </c>
      <c r="H724" s="10">
        <v>0</v>
      </c>
      <c r="I724" s="10">
        <v>0</v>
      </c>
      <c r="J724" s="10">
        <v>1</v>
      </c>
      <c r="K724" s="10"/>
      <c r="L724" s="10">
        <v>0</v>
      </c>
      <c r="M724" s="41"/>
      <c r="N724" s="41"/>
      <c r="O724" s="41"/>
      <c r="P724" s="10">
        <v>0</v>
      </c>
      <c r="XEY724"/>
      <c r="XEZ724"/>
      <c r="XFA724"/>
      <c r="XFB724"/>
      <c r="XFC724"/>
    </row>
    <row r="725" s="7" customFormat="1" ht="20" customHeight="1" spans="1:16383">
      <c r="A725" s="21">
        <v>44773</v>
      </c>
      <c r="B725" s="10" t="s">
        <v>578</v>
      </c>
      <c r="C725" s="42" t="s">
        <v>579</v>
      </c>
      <c r="D725" s="3" t="str">
        <f>VLOOKUP(C725,荣耀全明星主播名单!B:C,2,0)</f>
        <v>7KU文化</v>
      </c>
      <c r="E725" s="29">
        <v>0</v>
      </c>
      <c r="F725" s="43">
        <v>0</v>
      </c>
      <c r="G725" s="10">
        <v>0</v>
      </c>
      <c r="H725" s="10">
        <v>0</v>
      </c>
      <c r="I725" s="10">
        <v>0</v>
      </c>
      <c r="J725" s="10">
        <v>1</v>
      </c>
      <c r="K725" s="10"/>
      <c r="L725" s="10">
        <v>3726</v>
      </c>
      <c r="M725" s="41"/>
      <c r="N725" s="41"/>
      <c r="O725" s="41"/>
      <c r="P725" s="10">
        <v>116.7136</v>
      </c>
      <c r="XEY725"/>
      <c r="XEZ725"/>
      <c r="XFA725"/>
      <c r="XFB725"/>
      <c r="XFC725"/>
    </row>
    <row r="726" s="7" customFormat="1" ht="20" customHeight="1" spans="1:16383">
      <c r="A726" s="21">
        <v>44773</v>
      </c>
      <c r="B726" s="10" t="s">
        <v>586</v>
      </c>
      <c r="C726" s="42" t="s">
        <v>553</v>
      </c>
      <c r="D726" s="3" t="str">
        <f>VLOOKUP(C726,荣耀全明星主播名单!B:C,2,0)</f>
        <v>7KU文化</v>
      </c>
      <c r="E726" s="29">
        <v>0</v>
      </c>
      <c r="F726" s="43">
        <v>211.1</v>
      </c>
      <c r="G726" s="10">
        <v>2</v>
      </c>
      <c r="H726" s="10">
        <v>1</v>
      </c>
      <c r="I726" s="10">
        <v>0</v>
      </c>
      <c r="J726" s="10">
        <v>0</v>
      </c>
      <c r="K726" s="10"/>
      <c r="L726" s="10">
        <v>0</v>
      </c>
      <c r="M726" s="41"/>
      <c r="N726" s="41"/>
      <c r="O726" s="41"/>
      <c r="P726" s="10">
        <v>0</v>
      </c>
      <c r="XEY726"/>
      <c r="XEZ726"/>
      <c r="XFA726"/>
      <c r="XFB726"/>
      <c r="XFC726"/>
    </row>
    <row r="727" s="7" customFormat="1" ht="20" customHeight="1" spans="1:16383">
      <c r="A727" s="21">
        <v>44773</v>
      </c>
      <c r="B727" s="10" t="s">
        <v>530</v>
      </c>
      <c r="C727" s="42" t="s">
        <v>531</v>
      </c>
      <c r="D727" s="3" t="str">
        <f>VLOOKUP(C727,荣耀全明星主播名单!B:C,2,0)</f>
        <v>京游</v>
      </c>
      <c r="E727" s="29">
        <v>0</v>
      </c>
      <c r="F727" s="43">
        <v>0</v>
      </c>
      <c r="G727" s="10">
        <v>0</v>
      </c>
      <c r="H727" s="10">
        <v>0</v>
      </c>
      <c r="I727" s="10">
        <v>0</v>
      </c>
      <c r="J727" s="10">
        <v>1</v>
      </c>
      <c r="K727" s="10"/>
      <c r="L727" s="10">
        <v>529</v>
      </c>
      <c r="M727" s="41"/>
      <c r="N727" s="41"/>
      <c r="O727" s="41"/>
      <c r="P727" s="10">
        <v>57.69565</v>
      </c>
      <c r="XEY727"/>
      <c r="XEZ727"/>
      <c r="XFA727"/>
      <c r="XFB727"/>
      <c r="XFC727"/>
    </row>
    <row r="728" s="7" customFormat="1" ht="20" customHeight="1" spans="1:16383">
      <c r="A728" s="21">
        <v>44773</v>
      </c>
      <c r="B728" s="10" t="s">
        <v>549</v>
      </c>
      <c r="C728" s="42">
        <v>97081440375</v>
      </c>
      <c r="D728" s="3" t="str">
        <f>VLOOKUP(C728,荣耀全明星主播名单!B:C,2,0)</f>
        <v>7KU文化</v>
      </c>
      <c r="E728" s="29">
        <v>0</v>
      </c>
      <c r="F728" s="43">
        <v>22.6333333333333</v>
      </c>
      <c r="G728" s="10">
        <v>0</v>
      </c>
      <c r="H728" s="10">
        <v>0</v>
      </c>
      <c r="I728" s="10">
        <v>0</v>
      </c>
      <c r="J728" s="10">
        <v>0</v>
      </c>
      <c r="K728" s="10"/>
      <c r="L728" s="10">
        <v>0</v>
      </c>
      <c r="M728" s="41"/>
      <c r="N728" s="41"/>
      <c r="O728" s="41"/>
      <c r="P728" s="10">
        <v>0</v>
      </c>
      <c r="XEY728"/>
      <c r="XEZ728"/>
      <c r="XFA728"/>
      <c r="XFB728"/>
      <c r="XFC728"/>
    </row>
    <row r="729" s="7" customFormat="1" ht="20" customHeight="1" spans="1:16383">
      <c r="A729" s="21">
        <v>44773</v>
      </c>
      <c r="B729" s="10" t="s">
        <v>533</v>
      </c>
      <c r="C729" s="42">
        <v>96545830246</v>
      </c>
      <c r="D729" s="3" t="str">
        <f>VLOOKUP(C729,荣耀全明星主播名单!B:C,2,0)</f>
        <v>半夏</v>
      </c>
      <c r="E729" s="29">
        <v>0</v>
      </c>
      <c r="F729" s="43">
        <v>0</v>
      </c>
      <c r="G729" s="10">
        <v>0</v>
      </c>
      <c r="H729" s="10">
        <v>0</v>
      </c>
      <c r="I729" s="10">
        <v>0</v>
      </c>
      <c r="J729" s="10">
        <v>2</v>
      </c>
      <c r="K729" s="10"/>
      <c r="L729" s="10">
        <v>0</v>
      </c>
      <c r="M729" s="41"/>
      <c r="N729" s="41"/>
      <c r="O729" s="41"/>
      <c r="P729" s="10">
        <v>0</v>
      </c>
      <c r="XEY729"/>
      <c r="XEZ729"/>
      <c r="XFA729"/>
      <c r="XFB729"/>
      <c r="XFC729"/>
    </row>
    <row r="730" s="7" customFormat="1" ht="20" customHeight="1" spans="1:16383">
      <c r="A730" s="21">
        <v>44773</v>
      </c>
      <c r="B730" s="10" t="s">
        <v>589</v>
      </c>
      <c r="C730" s="42" t="s">
        <v>590</v>
      </c>
      <c r="D730" s="3" t="str">
        <f>VLOOKUP(C730,荣耀全明星主播名单!B:C,2,0)</f>
        <v>半夏</v>
      </c>
      <c r="E730" s="29">
        <v>0</v>
      </c>
      <c r="F730" s="43">
        <v>0</v>
      </c>
      <c r="G730" s="10">
        <v>0</v>
      </c>
      <c r="H730" s="10">
        <v>0</v>
      </c>
      <c r="I730" s="10">
        <v>0</v>
      </c>
      <c r="J730" s="10">
        <v>1</v>
      </c>
      <c r="K730" s="10"/>
      <c r="L730" s="10">
        <v>0</v>
      </c>
      <c r="M730" s="41"/>
      <c r="N730" s="41"/>
      <c r="O730" s="41"/>
      <c r="P730" s="10">
        <v>0</v>
      </c>
      <c r="XEY730"/>
      <c r="XEZ730"/>
      <c r="XFA730"/>
      <c r="XFB730"/>
      <c r="XFC730"/>
    </row>
    <row r="731" s="7" customFormat="1" ht="20" customHeight="1" spans="1:16383">
      <c r="A731" s="8" t="s">
        <v>73</v>
      </c>
      <c r="B731" s="8"/>
      <c r="C731" s="8"/>
      <c r="D731" s="8"/>
      <c r="E731" s="38">
        <f t="shared" ref="E731:P731" si="31">SUM(E706:E730)</f>
        <v>3918</v>
      </c>
      <c r="F731" s="35">
        <f t="shared" si="31"/>
        <v>1597.43333333333</v>
      </c>
      <c r="G731" s="39">
        <f t="shared" si="31"/>
        <v>8</v>
      </c>
      <c r="H731" s="39">
        <f t="shared" si="31"/>
        <v>2</v>
      </c>
      <c r="I731" s="39">
        <f t="shared" si="31"/>
        <v>2</v>
      </c>
      <c r="J731" s="39">
        <f t="shared" si="31"/>
        <v>24</v>
      </c>
      <c r="K731" s="39">
        <f t="shared" si="31"/>
        <v>0</v>
      </c>
      <c r="L731" s="39">
        <f t="shared" si="31"/>
        <v>7889</v>
      </c>
      <c r="M731" s="39">
        <f t="shared" si="31"/>
        <v>0</v>
      </c>
      <c r="N731" s="39">
        <f t="shared" si="31"/>
        <v>0</v>
      </c>
      <c r="O731" s="39">
        <f t="shared" si="31"/>
        <v>0</v>
      </c>
      <c r="P731" s="39">
        <f t="shared" si="31"/>
        <v>266.759267</v>
      </c>
      <c r="XEY731"/>
      <c r="XEZ731"/>
      <c r="XFA731"/>
      <c r="XFB731"/>
      <c r="XFC731"/>
    </row>
    <row r="732" s="7" customFormat="1" ht="20" customHeight="1" spans="1:16383">
      <c r="A732" s="21">
        <v>44772</v>
      </c>
      <c r="B732" s="10" t="s">
        <v>578</v>
      </c>
      <c r="C732" s="42" t="s">
        <v>579</v>
      </c>
      <c r="D732" s="3" t="str">
        <f>VLOOKUP(C732,荣耀全明星主播名单!B:C,2,0)</f>
        <v>7KU文化</v>
      </c>
      <c r="E732" s="29">
        <v>648</v>
      </c>
      <c r="F732" s="43">
        <v>0</v>
      </c>
      <c r="G732" s="10">
        <v>0</v>
      </c>
      <c r="H732" s="10">
        <v>0</v>
      </c>
      <c r="I732" s="10">
        <v>1</v>
      </c>
      <c r="J732" s="10">
        <v>1</v>
      </c>
      <c r="K732" s="10"/>
      <c r="L732" s="10">
        <v>917</v>
      </c>
      <c r="M732" s="41"/>
      <c r="N732" s="41"/>
      <c r="O732" s="41"/>
      <c r="P732" s="10">
        <v>1.580705</v>
      </c>
      <c r="XEY732"/>
      <c r="XEZ732"/>
      <c r="XFA732"/>
      <c r="XFB732"/>
      <c r="XFC732"/>
    </row>
    <row r="733" s="7" customFormat="1" ht="20" customHeight="1" spans="1:16383">
      <c r="A733" s="21">
        <v>44772</v>
      </c>
      <c r="B733" s="10" t="s">
        <v>546</v>
      </c>
      <c r="C733" s="42">
        <v>51257950986</v>
      </c>
      <c r="D733" s="3" t="str">
        <f>VLOOKUP(C733,荣耀全明星主播名单!B:C,2,0)</f>
        <v>半夏</v>
      </c>
      <c r="E733" s="29">
        <v>6</v>
      </c>
      <c r="F733" s="43">
        <v>0</v>
      </c>
      <c r="G733" s="10">
        <v>0</v>
      </c>
      <c r="H733" s="10">
        <v>0</v>
      </c>
      <c r="I733" s="10">
        <v>1</v>
      </c>
      <c r="J733" s="10">
        <v>2</v>
      </c>
      <c r="K733" s="10"/>
      <c r="L733" s="10">
        <v>140</v>
      </c>
      <c r="M733" s="41"/>
      <c r="N733" s="41"/>
      <c r="O733" s="41"/>
      <c r="P733" s="10">
        <v>6.596491</v>
      </c>
      <c r="XEY733"/>
      <c r="XEZ733"/>
      <c r="XFA733"/>
      <c r="XFB733"/>
      <c r="XFC733"/>
    </row>
    <row r="734" s="7" customFormat="1" ht="20" customHeight="1" spans="1:16383">
      <c r="A734" s="21">
        <v>44772</v>
      </c>
      <c r="B734" s="10" t="s">
        <v>572</v>
      </c>
      <c r="C734" s="42">
        <v>64934535567</v>
      </c>
      <c r="D734" s="3" t="str">
        <f>VLOOKUP(C734,荣耀全明星主播名单!B:C,2,0)</f>
        <v>7KU文化</v>
      </c>
      <c r="E734" s="29">
        <v>0</v>
      </c>
      <c r="F734" s="43">
        <v>208.966666666667</v>
      </c>
      <c r="G734" s="10">
        <v>0</v>
      </c>
      <c r="H734" s="10">
        <v>0</v>
      </c>
      <c r="I734" s="10">
        <v>0</v>
      </c>
      <c r="J734" s="10">
        <v>0</v>
      </c>
      <c r="K734" s="10"/>
      <c r="L734" s="10">
        <v>0</v>
      </c>
      <c r="M734" s="41"/>
      <c r="N734" s="41"/>
      <c r="O734" s="41"/>
      <c r="P734" s="10">
        <v>0</v>
      </c>
      <c r="XEY734"/>
      <c r="XEZ734"/>
      <c r="XFA734"/>
      <c r="XFB734"/>
      <c r="XFC734"/>
    </row>
    <row r="735" s="7" customFormat="1" ht="20" customHeight="1" spans="1:16383">
      <c r="A735" s="21">
        <v>44772</v>
      </c>
      <c r="B735" s="10" t="s">
        <v>580</v>
      </c>
      <c r="C735" s="42">
        <v>96186959405</v>
      </c>
      <c r="D735" s="3" t="str">
        <f>VLOOKUP(C735,荣耀全明星主播名单!B:C,2,0)</f>
        <v>极光</v>
      </c>
      <c r="E735" s="29">
        <v>0</v>
      </c>
      <c r="F735" s="43">
        <v>0</v>
      </c>
      <c r="G735" s="10">
        <v>0</v>
      </c>
      <c r="H735" s="10">
        <v>0</v>
      </c>
      <c r="I735" s="10">
        <v>0</v>
      </c>
      <c r="J735" s="10">
        <v>1</v>
      </c>
      <c r="K735" s="10"/>
      <c r="L735" s="10">
        <v>0</v>
      </c>
      <c r="M735" s="41"/>
      <c r="N735" s="41"/>
      <c r="O735" s="41"/>
      <c r="P735" s="10">
        <v>0</v>
      </c>
      <c r="XEY735"/>
      <c r="XEZ735"/>
      <c r="XFA735"/>
      <c r="XFB735"/>
      <c r="XFC735"/>
    </row>
    <row r="736" s="7" customFormat="1" ht="20" customHeight="1" spans="1:16383">
      <c r="A736" s="21">
        <v>44772</v>
      </c>
      <c r="B736" s="10" t="s">
        <v>544</v>
      </c>
      <c r="C736" s="42" t="s">
        <v>545</v>
      </c>
      <c r="D736" s="3" t="str">
        <f>VLOOKUP(C736,荣耀全明星主播名单!B:C,2,0)</f>
        <v>7KU文化</v>
      </c>
      <c r="E736" s="29">
        <v>0</v>
      </c>
      <c r="F736" s="43">
        <v>513.833333333333</v>
      </c>
      <c r="G736" s="10">
        <v>0</v>
      </c>
      <c r="H736" s="10">
        <v>0</v>
      </c>
      <c r="I736" s="10">
        <v>0</v>
      </c>
      <c r="J736" s="10">
        <v>0</v>
      </c>
      <c r="K736" s="10"/>
      <c r="L736" s="10">
        <v>396</v>
      </c>
      <c r="M736" s="41"/>
      <c r="N736" s="41"/>
      <c r="O736" s="41"/>
      <c r="P736" s="10">
        <v>38.95313</v>
      </c>
      <c r="XEY736"/>
      <c r="XEZ736"/>
      <c r="XFA736"/>
      <c r="XFB736"/>
      <c r="XFC736"/>
    </row>
    <row r="737" s="7" customFormat="1" ht="20" customHeight="1" spans="1:16383">
      <c r="A737" s="21">
        <v>44772</v>
      </c>
      <c r="B737" s="10" t="s">
        <v>533</v>
      </c>
      <c r="C737" s="42">
        <v>96545830246</v>
      </c>
      <c r="D737" s="3" t="str">
        <f>VLOOKUP(C737,荣耀全明星主播名单!B:C,2,0)</f>
        <v>半夏</v>
      </c>
      <c r="E737" s="29">
        <v>0</v>
      </c>
      <c r="F737" s="43">
        <v>0</v>
      </c>
      <c r="G737" s="10">
        <v>0</v>
      </c>
      <c r="H737" s="10">
        <v>0</v>
      </c>
      <c r="I737" s="10">
        <v>0</v>
      </c>
      <c r="J737" s="10">
        <v>2</v>
      </c>
      <c r="K737" s="10"/>
      <c r="L737" s="10">
        <v>3658</v>
      </c>
      <c r="M737" s="41"/>
      <c r="N737" s="41"/>
      <c r="O737" s="41"/>
      <c r="P737" s="10">
        <v>111.7519</v>
      </c>
      <c r="XEY737"/>
      <c r="XEZ737"/>
      <c r="XFA737"/>
      <c r="XFB737"/>
      <c r="XFC737"/>
    </row>
    <row r="738" s="7" customFormat="1" ht="20" customHeight="1" spans="1:16383">
      <c r="A738" s="21">
        <v>44772</v>
      </c>
      <c r="B738" s="10" t="s">
        <v>587</v>
      </c>
      <c r="C738" s="42" t="s">
        <v>588</v>
      </c>
      <c r="D738" s="3" t="str">
        <f>VLOOKUP(C738,荣耀全明星主播名单!B:C,2,0)</f>
        <v>极光</v>
      </c>
      <c r="E738" s="29">
        <v>0</v>
      </c>
      <c r="F738" s="43">
        <v>0.75</v>
      </c>
      <c r="G738" s="10">
        <v>0</v>
      </c>
      <c r="H738" s="10">
        <v>0</v>
      </c>
      <c r="I738" s="10">
        <v>0</v>
      </c>
      <c r="J738" s="10">
        <v>0</v>
      </c>
      <c r="K738" s="10"/>
      <c r="L738" s="10">
        <v>0</v>
      </c>
      <c r="M738" s="41"/>
      <c r="N738" s="41"/>
      <c r="O738" s="41"/>
      <c r="P738" s="10">
        <v>0</v>
      </c>
      <c r="XEY738"/>
      <c r="XEZ738"/>
      <c r="XFA738"/>
      <c r="XFB738"/>
      <c r="XFC738"/>
    </row>
    <row r="739" s="7" customFormat="1" ht="20" customHeight="1" spans="1:16383">
      <c r="A739" s="21">
        <v>44772</v>
      </c>
      <c r="B739" s="10" t="s">
        <v>591</v>
      </c>
      <c r="C739" s="42" t="s">
        <v>537</v>
      </c>
      <c r="D739" s="3" t="str">
        <f>VLOOKUP(C739,荣耀全明星主播名单!B:C,2,0)</f>
        <v>鲸娱互娱</v>
      </c>
      <c r="E739" s="29">
        <v>0</v>
      </c>
      <c r="F739" s="43">
        <v>63.1833333333333</v>
      </c>
      <c r="G739" s="10">
        <v>1</v>
      </c>
      <c r="H739" s="10">
        <v>0</v>
      </c>
      <c r="I739" s="10">
        <v>0</v>
      </c>
      <c r="J739" s="10">
        <v>1</v>
      </c>
      <c r="K739" s="10"/>
      <c r="L739" s="10">
        <v>0</v>
      </c>
      <c r="M739" s="41"/>
      <c r="N739" s="41"/>
      <c r="O739" s="41"/>
      <c r="P739" s="10">
        <v>0</v>
      </c>
      <c r="XEY739"/>
      <c r="XEZ739"/>
      <c r="XFA739"/>
      <c r="XFB739"/>
      <c r="XFC739"/>
    </row>
    <row r="740" s="7" customFormat="1" ht="20" customHeight="1" spans="1:16383">
      <c r="A740" s="21">
        <v>44772</v>
      </c>
      <c r="B740" s="10" t="s">
        <v>586</v>
      </c>
      <c r="C740" s="42" t="s">
        <v>553</v>
      </c>
      <c r="D740" s="3" t="str">
        <f>VLOOKUP(C740,荣耀全明星主播名单!B:C,2,0)</f>
        <v>7KU文化</v>
      </c>
      <c r="E740" s="29">
        <v>0</v>
      </c>
      <c r="F740" s="43">
        <v>265.4</v>
      </c>
      <c r="G740" s="10">
        <v>0</v>
      </c>
      <c r="H740" s="10">
        <v>0</v>
      </c>
      <c r="I740" s="10">
        <v>0</v>
      </c>
      <c r="J740" s="10">
        <v>0</v>
      </c>
      <c r="K740" s="10"/>
      <c r="L740" s="10">
        <v>283</v>
      </c>
      <c r="M740" s="41"/>
      <c r="N740" s="41"/>
      <c r="O740" s="41"/>
      <c r="P740" s="10">
        <v>3.510917</v>
      </c>
      <c r="XEY740"/>
      <c r="XEZ740"/>
      <c r="XFA740"/>
      <c r="XFB740"/>
      <c r="XFC740"/>
    </row>
    <row r="741" s="7" customFormat="1" ht="20" customHeight="1" spans="1:16383">
      <c r="A741" s="21">
        <v>44772</v>
      </c>
      <c r="B741" s="10" t="s">
        <v>585</v>
      </c>
      <c r="C741" s="42">
        <v>99214474866</v>
      </c>
      <c r="D741" s="3" t="str">
        <f>VLOOKUP(C741,荣耀全明星主播名单!B:C,2,0)</f>
        <v>京游</v>
      </c>
      <c r="E741" s="29">
        <v>0</v>
      </c>
      <c r="F741" s="43">
        <v>0</v>
      </c>
      <c r="G741" s="10">
        <v>0</v>
      </c>
      <c r="H741" s="10">
        <v>0</v>
      </c>
      <c r="I741" s="10">
        <v>0</v>
      </c>
      <c r="J741" s="10">
        <v>2</v>
      </c>
      <c r="K741" s="10"/>
      <c r="L741" s="10">
        <v>0</v>
      </c>
      <c r="M741" s="41"/>
      <c r="N741" s="41"/>
      <c r="O741" s="41"/>
      <c r="P741" s="10">
        <v>0</v>
      </c>
      <c r="XEY741"/>
      <c r="XEZ741"/>
      <c r="XFA741"/>
      <c r="XFB741"/>
      <c r="XFC741"/>
    </row>
    <row r="742" s="7" customFormat="1" ht="20" customHeight="1" spans="1:16383">
      <c r="A742" s="21">
        <v>44772</v>
      </c>
      <c r="B742" s="10" t="s">
        <v>564</v>
      </c>
      <c r="C742" s="42">
        <v>106754625669</v>
      </c>
      <c r="D742" s="3" t="str">
        <f>VLOOKUP(C742,荣耀全明星主播名单!B:C,2,0)</f>
        <v>MF电竞娱乐</v>
      </c>
      <c r="E742" s="29">
        <v>0</v>
      </c>
      <c r="F742" s="43">
        <v>227.1</v>
      </c>
      <c r="G742" s="10">
        <v>0</v>
      </c>
      <c r="H742" s="10">
        <v>0</v>
      </c>
      <c r="I742" s="10">
        <v>0</v>
      </c>
      <c r="J742" s="10">
        <v>0</v>
      </c>
      <c r="K742" s="10"/>
      <c r="L742" s="10">
        <v>47</v>
      </c>
      <c r="M742" s="41"/>
      <c r="N742" s="41"/>
      <c r="O742" s="41"/>
      <c r="P742" s="10">
        <v>4.526316</v>
      </c>
      <c r="XEY742"/>
      <c r="XEZ742"/>
      <c r="XFA742"/>
      <c r="XFB742"/>
      <c r="XFC742"/>
    </row>
    <row r="743" s="7" customFormat="1" ht="20" customHeight="1" spans="1:16383">
      <c r="A743" s="21">
        <v>44772</v>
      </c>
      <c r="B743" s="10" t="s">
        <v>568</v>
      </c>
      <c r="C743" s="42">
        <v>78054467455</v>
      </c>
      <c r="D743" s="3" t="str">
        <f>VLOOKUP(C743,荣耀全明星主播名单!B:C,2,0)</f>
        <v>京游</v>
      </c>
      <c r="E743" s="29">
        <v>0</v>
      </c>
      <c r="F743" s="43">
        <v>0</v>
      </c>
      <c r="G743" s="10">
        <v>0</v>
      </c>
      <c r="H743" s="10">
        <v>0</v>
      </c>
      <c r="I743" s="10">
        <v>0</v>
      </c>
      <c r="J743" s="10">
        <v>1</v>
      </c>
      <c r="K743" s="10"/>
      <c r="L743" s="10">
        <v>0</v>
      </c>
      <c r="M743" s="41"/>
      <c r="N743" s="41"/>
      <c r="O743" s="41"/>
      <c r="P743" s="10">
        <v>0</v>
      </c>
      <c r="XEY743"/>
      <c r="XEZ743"/>
      <c r="XFA743"/>
      <c r="XFB743"/>
      <c r="XFC743"/>
    </row>
    <row r="744" s="7" customFormat="1" ht="20" customHeight="1" spans="1:16383">
      <c r="A744" s="21">
        <v>44772</v>
      </c>
      <c r="B744" s="10" t="s">
        <v>594</v>
      </c>
      <c r="C744" s="42" t="s">
        <v>595</v>
      </c>
      <c r="D744" s="3" t="str">
        <f>VLOOKUP(C744,荣耀全明星主播名单!B:C,2,0)</f>
        <v>壹道</v>
      </c>
      <c r="E744" s="29">
        <v>0</v>
      </c>
      <c r="F744" s="43">
        <v>16.1666666666667</v>
      </c>
      <c r="G744" s="10">
        <v>0</v>
      </c>
      <c r="H744" s="10">
        <v>0</v>
      </c>
      <c r="I744" s="10">
        <v>0</v>
      </c>
      <c r="J744" s="10">
        <v>0</v>
      </c>
      <c r="K744" s="10"/>
      <c r="L744" s="10">
        <v>2912</v>
      </c>
      <c r="M744" s="41"/>
      <c r="N744" s="41"/>
      <c r="O744" s="41"/>
      <c r="P744" s="10">
        <v>24.57396</v>
      </c>
      <c r="XEY744"/>
      <c r="XEZ744"/>
      <c r="XFA744"/>
      <c r="XFB744"/>
      <c r="XFC744"/>
    </row>
    <row r="745" s="7" customFormat="1" ht="20" customHeight="1" spans="1:16383">
      <c r="A745" s="21">
        <v>44772</v>
      </c>
      <c r="B745" s="10" t="s">
        <v>528</v>
      </c>
      <c r="C745" s="42" t="s">
        <v>529</v>
      </c>
      <c r="D745" s="3" t="str">
        <f>VLOOKUP(C745,荣耀全明星主播名单!B:C,2,0)</f>
        <v>半夏</v>
      </c>
      <c r="E745" s="29">
        <v>0</v>
      </c>
      <c r="F745" s="43">
        <v>0</v>
      </c>
      <c r="G745" s="10">
        <v>0</v>
      </c>
      <c r="H745" s="10">
        <v>0</v>
      </c>
      <c r="I745" s="10">
        <v>0</v>
      </c>
      <c r="J745" s="10">
        <v>5</v>
      </c>
      <c r="K745" s="10"/>
      <c r="L745" s="10">
        <v>4205</v>
      </c>
      <c r="M745" s="41"/>
      <c r="N745" s="41"/>
      <c r="O745" s="41"/>
      <c r="P745" s="10">
        <v>43.73442</v>
      </c>
      <c r="XEY745"/>
      <c r="XEZ745"/>
      <c r="XFA745"/>
      <c r="XFB745"/>
      <c r="XFC745"/>
    </row>
    <row r="746" s="7" customFormat="1" ht="20" customHeight="1" spans="1:16383">
      <c r="A746" s="21">
        <v>44772</v>
      </c>
      <c r="B746" s="10" t="s">
        <v>592</v>
      </c>
      <c r="C746" s="42">
        <v>111166163440</v>
      </c>
      <c r="D746" s="3" t="str">
        <f>VLOOKUP(C746,荣耀全明星主播名单!B:C,2,0)</f>
        <v>7KU文化</v>
      </c>
      <c r="E746" s="29">
        <v>0</v>
      </c>
      <c r="F746" s="43">
        <v>167.033333333333</v>
      </c>
      <c r="G746" s="10">
        <v>0</v>
      </c>
      <c r="H746" s="10">
        <v>0</v>
      </c>
      <c r="I746" s="10">
        <v>0</v>
      </c>
      <c r="J746" s="10">
        <v>0</v>
      </c>
      <c r="K746" s="10"/>
      <c r="L746" s="10">
        <v>666</v>
      </c>
      <c r="M746" s="41"/>
      <c r="N746" s="41"/>
      <c r="O746" s="41"/>
      <c r="P746" s="10">
        <v>8.557018</v>
      </c>
      <c r="XEY746"/>
      <c r="XEZ746"/>
      <c r="XFA746"/>
      <c r="XFB746"/>
      <c r="XFC746"/>
    </row>
    <row r="747" s="7" customFormat="1" ht="20" customHeight="1" spans="1:16383">
      <c r="A747" s="21">
        <v>44772</v>
      </c>
      <c r="B747" s="10" t="s">
        <v>549</v>
      </c>
      <c r="C747" s="42">
        <v>97081440375</v>
      </c>
      <c r="D747" s="3" t="str">
        <f>VLOOKUP(C747,荣耀全明星主播名单!B:C,2,0)</f>
        <v>7KU文化</v>
      </c>
      <c r="E747" s="29">
        <v>0</v>
      </c>
      <c r="F747" s="43">
        <v>365.35</v>
      </c>
      <c r="G747" s="10">
        <v>0</v>
      </c>
      <c r="H747" s="10">
        <v>0</v>
      </c>
      <c r="I747" s="10">
        <v>0</v>
      </c>
      <c r="J747" s="10">
        <v>0</v>
      </c>
      <c r="K747" s="10"/>
      <c r="L747" s="10">
        <v>208</v>
      </c>
      <c r="M747" s="41"/>
      <c r="N747" s="41"/>
      <c r="O747" s="41"/>
      <c r="P747" s="10">
        <v>3.4375</v>
      </c>
      <c r="XEY747"/>
      <c r="XEZ747"/>
      <c r="XFA747"/>
      <c r="XFB747"/>
      <c r="XFC747"/>
    </row>
    <row r="748" s="7" customFormat="1" ht="20" customHeight="1" spans="1:16383">
      <c r="A748" s="21">
        <v>44772</v>
      </c>
      <c r="B748" s="10" t="s">
        <v>542</v>
      </c>
      <c r="C748" s="42" t="s">
        <v>543</v>
      </c>
      <c r="D748" s="3" t="str">
        <f>VLOOKUP(C748,荣耀全明星主播名单!B:C,2,0)</f>
        <v>半夏</v>
      </c>
      <c r="E748" s="29">
        <v>0</v>
      </c>
      <c r="F748" s="43">
        <v>226.583333333333</v>
      </c>
      <c r="G748" s="10">
        <v>0</v>
      </c>
      <c r="H748" s="10">
        <v>0</v>
      </c>
      <c r="I748" s="10">
        <v>0</v>
      </c>
      <c r="J748" s="10">
        <v>2</v>
      </c>
      <c r="K748" s="10"/>
      <c r="L748" s="10">
        <v>422</v>
      </c>
      <c r="M748" s="41"/>
      <c r="N748" s="41"/>
      <c r="O748" s="41"/>
      <c r="P748" s="10">
        <v>8.17801</v>
      </c>
      <c r="XEY748"/>
      <c r="XEZ748"/>
      <c r="XFA748"/>
      <c r="XFB748"/>
      <c r="XFC748"/>
    </row>
    <row r="749" s="7" customFormat="1" ht="20" customHeight="1" spans="1:16383">
      <c r="A749" s="21">
        <v>44772</v>
      </c>
      <c r="B749" s="10" t="s">
        <v>532</v>
      </c>
      <c r="C749" s="42">
        <v>58768792894</v>
      </c>
      <c r="D749" s="3" t="str">
        <f>VLOOKUP(C749,荣耀全明星主播名单!B:C,2,0)</f>
        <v>7KU文化</v>
      </c>
      <c r="E749" s="29">
        <v>0</v>
      </c>
      <c r="F749" s="43">
        <v>63.9833333333333</v>
      </c>
      <c r="G749" s="10">
        <v>0</v>
      </c>
      <c r="H749" s="10">
        <v>0</v>
      </c>
      <c r="I749" s="10">
        <v>0</v>
      </c>
      <c r="J749" s="10">
        <v>0</v>
      </c>
      <c r="K749" s="10"/>
      <c r="L749" s="10">
        <v>1677</v>
      </c>
      <c r="M749" s="41"/>
      <c r="N749" s="41"/>
      <c r="O749" s="41"/>
      <c r="P749" s="10">
        <v>18.86431</v>
      </c>
      <c r="XEY749"/>
      <c r="XEZ749"/>
      <c r="XFA749"/>
      <c r="XFB749"/>
      <c r="XFC749"/>
    </row>
    <row r="750" s="7" customFormat="1" ht="20" customHeight="1" spans="1:16383">
      <c r="A750" s="21">
        <v>44772</v>
      </c>
      <c r="B750" s="10" t="s">
        <v>560</v>
      </c>
      <c r="C750" s="42">
        <v>59335195133</v>
      </c>
      <c r="D750" s="3" t="str">
        <f>VLOOKUP(C750,荣耀全明星主播名单!B:C,2,0)</f>
        <v>鲸娱互娱</v>
      </c>
      <c r="E750" s="29">
        <v>0</v>
      </c>
      <c r="F750" s="43">
        <v>190.45</v>
      </c>
      <c r="G750" s="10">
        <v>0</v>
      </c>
      <c r="H750" s="10">
        <v>0</v>
      </c>
      <c r="I750" s="10">
        <v>0</v>
      </c>
      <c r="J750" s="10">
        <v>0</v>
      </c>
      <c r="K750" s="10"/>
      <c r="L750" s="10">
        <v>0</v>
      </c>
      <c r="M750" s="41"/>
      <c r="N750" s="41"/>
      <c r="O750" s="41"/>
      <c r="P750" s="10">
        <v>0</v>
      </c>
      <c r="XEY750"/>
      <c r="XEZ750"/>
      <c r="XFA750"/>
      <c r="XFB750"/>
      <c r="XFC750"/>
    </row>
    <row r="751" s="7" customFormat="1" ht="20" customHeight="1" spans="1:16383">
      <c r="A751" s="21">
        <v>44772</v>
      </c>
      <c r="B751" s="10" t="s">
        <v>540</v>
      </c>
      <c r="C751" s="42" t="s">
        <v>541</v>
      </c>
      <c r="D751" s="3" t="str">
        <f>VLOOKUP(C751,荣耀全明星主播名单!B:C,2,0)</f>
        <v>半夏</v>
      </c>
      <c r="E751" s="29">
        <v>0</v>
      </c>
      <c r="F751" s="43">
        <v>337.833333333333</v>
      </c>
      <c r="G751" s="10">
        <v>4</v>
      </c>
      <c r="H751" s="10">
        <v>0</v>
      </c>
      <c r="I751" s="10">
        <v>0</v>
      </c>
      <c r="J751" s="10">
        <v>2</v>
      </c>
      <c r="K751" s="10"/>
      <c r="L751" s="10">
        <v>0</v>
      </c>
      <c r="M751" s="41"/>
      <c r="N751" s="41"/>
      <c r="O751" s="41"/>
      <c r="P751" s="10">
        <v>0</v>
      </c>
      <c r="XEY751"/>
      <c r="XEZ751"/>
      <c r="XFA751"/>
      <c r="XFB751"/>
      <c r="XFC751"/>
    </row>
    <row r="752" s="7" customFormat="1" ht="20" customHeight="1" spans="1:16383">
      <c r="A752" s="21">
        <v>44772</v>
      </c>
      <c r="B752" s="10" t="s">
        <v>584</v>
      </c>
      <c r="C752" s="42">
        <v>760517898019347</v>
      </c>
      <c r="D752" s="3" t="str">
        <f>VLOOKUP(C752,荣耀全明星主播名单!B:C,2,0)</f>
        <v>半夏</v>
      </c>
      <c r="E752" s="29">
        <v>0</v>
      </c>
      <c r="F752" s="43">
        <v>0</v>
      </c>
      <c r="G752" s="10">
        <v>0</v>
      </c>
      <c r="H752" s="10">
        <v>0</v>
      </c>
      <c r="I752" s="10">
        <v>0</v>
      </c>
      <c r="J752" s="10">
        <v>1</v>
      </c>
      <c r="K752" s="10"/>
      <c r="L752" s="10">
        <v>0</v>
      </c>
      <c r="M752" s="41"/>
      <c r="N752" s="41"/>
      <c r="O752" s="41"/>
      <c r="P752" s="10">
        <v>0</v>
      </c>
      <c r="XEY752"/>
      <c r="XEZ752"/>
      <c r="XFA752"/>
      <c r="XFB752"/>
      <c r="XFC752"/>
    </row>
    <row r="753" s="7" customFormat="1" ht="20" customHeight="1" spans="1:16383">
      <c r="A753" s="21">
        <v>44772</v>
      </c>
      <c r="B753" s="10" t="s">
        <v>309</v>
      </c>
      <c r="C753" s="42">
        <v>106284172363</v>
      </c>
      <c r="D753" s="3" t="str">
        <f>VLOOKUP(C753,荣耀全明星主播名单!B:C,2,0)</f>
        <v>半夏</v>
      </c>
      <c r="E753" s="29">
        <v>0</v>
      </c>
      <c r="F753" s="43">
        <v>0</v>
      </c>
      <c r="G753" s="10">
        <v>0</v>
      </c>
      <c r="H753" s="10">
        <v>0</v>
      </c>
      <c r="I753" s="10">
        <v>0</v>
      </c>
      <c r="J753" s="10">
        <v>1</v>
      </c>
      <c r="K753" s="10"/>
      <c r="L753" s="10">
        <v>0</v>
      </c>
      <c r="M753" s="41"/>
      <c r="N753" s="41"/>
      <c r="O753" s="41"/>
      <c r="P753" s="10">
        <v>0</v>
      </c>
      <c r="XEY753"/>
      <c r="XEZ753"/>
      <c r="XFA753"/>
      <c r="XFB753"/>
      <c r="XFC753"/>
    </row>
    <row r="754" s="7" customFormat="1" ht="20" customHeight="1" spans="1:16383">
      <c r="A754" s="21">
        <v>44772</v>
      </c>
      <c r="B754" s="10" t="s">
        <v>523</v>
      </c>
      <c r="C754" s="42">
        <v>64666808379</v>
      </c>
      <c r="D754" s="3" t="str">
        <f>VLOOKUP(C754,荣耀全明星主播名单!B:C,2,0)</f>
        <v>半夏</v>
      </c>
      <c r="E754" s="29">
        <v>0</v>
      </c>
      <c r="F754" s="43">
        <v>0</v>
      </c>
      <c r="G754" s="10">
        <v>0</v>
      </c>
      <c r="H754" s="10">
        <v>0</v>
      </c>
      <c r="I754" s="10">
        <v>0</v>
      </c>
      <c r="J754" s="10">
        <v>1</v>
      </c>
      <c r="K754" s="10"/>
      <c r="L754" s="10">
        <v>541</v>
      </c>
      <c r="M754" s="41"/>
      <c r="N754" s="41"/>
      <c r="O754" s="41"/>
      <c r="P754" s="10">
        <v>3.435407</v>
      </c>
      <c r="XEY754"/>
      <c r="XEZ754"/>
      <c r="XFA754"/>
      <c r="XFB754"/>
      <c r="XFC754"/>
    </row>
    <row r="755" s="7" customFormat="1" ht="20" customHeight="1" spans="1:16383">
      <c r="A755" s="21">
        <v>44772</v>
      </c>
      <c r="B755" s="10" t="s">
        <v>589</v>
      </c>
      <c r="C755" s="42" t="s">
        <v>590</v>
      </c>
      <c r="D755" s="3" t="str">
        <f>VLOOKUP(C755,荣耀全明星主播名单!B:C,2,0)</f>
        <v>半夏</v>
      </c>
      <c r="E755" s="29">
        <v>0</v>
      </c>
      <c r="F755" s="43">
        <v>0</v>
      </c>
      <c r="G755" s="10">
        <v>0</v>
      </c>
      <c r="H755" s="10">
        <v>0</v>
      </c>
      <c r="I755" s="10">
        <v>0</v>
      </c>
      <c r="J755" s="10">
        <v>1</v>
      </c>
      <c r="K755" s="10"/>
      <c r="L755" s="10">
        <v>0</v>
      </c>
      <c r="M755" s="41"/>
      <c r="N755" s="41"/>
      <c r="O755" s="41"/>
      <c r="P755" s="10">
        <v>0</v>
      </c>
      <c r="XEY755"/>
      <c r="XEZ755"/>
      <c r="XFA755"/>
      <c r="XFB755"/>
      <c r="XFC755"/>
    </row>
    <row r="756" s="7" customFormat="1" ht="20" customHeight="1" spans="1:16383">
      <c r="A756" s="21">
        <v>44772</v>
      </c>
      <c r="B756" s="10" t="s">
        <v>534</v>
      </c>
      <c r="C756" s="42">
        <v>211521282780183</v>
      </c>
      <c r="D756" s="3" t="str">
        <f>VLOOKUP(C756,荣耀全明星主播名单!B:C,2,0)</f>
        <v>半夏</v>
      </c>
      <c r="E756" s="29">
        <v>0</v>
      </c>
      <c r="F756" s="43">
        <v>207.483333333333</v>
      </c>
      <c r="G756" s="10">
        <v>2</v>
      </c>
      <c r="H756" s="10">
        <v>2</v>
      </c>
      <c r="I756" s="10">
        <v>0</v>
      </c>
      <c r="J756" s="10">
        <v>4</v>
      </c>
      <c r="K756" s="10"/>
      <c r="L756" s="10">
        <v>0</v>
      </c>
      <c r="M756" s="41"/>
      <c r="N756" s="41"/>
      <c r="O756" s="41"/>
      <c r="P756" s="10">
        <v>0</v>
      </c>
      <c r="XEY756"/>
      <c r="XEZ756"/>
      <c r="XFA756"/>
      <c r="XFB756"/>
      <c r="XFC756"/>
    </row>
    <row r="757" s="7" customFormat="1" ht="20" customHeight="1" spans="1:16383">
      <c r="A757" s="21">
        <v>44772</v>
      </c>
      <c r="B757" s="10" t="s">
        <v>530</v>
      </c>
      <c r="C757" s="42" t="s">
        <v>531</v>
      </c>
      <c r="D757" s="3" t="str">
        <f>VLOOKUP(C757,荣耀全明星主播名单!B:C,2,0)</f>
        <v>京游</v>
      </c>
      <c r="E757" s="29">
        <v>0</v>
      </c>
      <c r="F757" s="43">
        <v>0</v>
      </c>
      <c r="G757" s="10">
        <v>0</v>
      </c>
      <c r="H757" s="10">
        <v>0</v>
      </c>
      <c r="I757" s="10">
        <v>0</v>
      </c>
      <c r="J757" s="10">
        <v>1</v>
      </c>
      <c r="K757" s="10"/>
      <c r="L757" s="10">
        <v>4524</v>
      </c>
      <c r="M757" s="41"/>
      <c r="N757" s="41"/>
      <c r="O757" s="41"/>
      <c r="P757" s="10">
        <v>33.26984</v>
      </c>
      <c r="XEY757"/>
      <c r="XEZ757"/>
      <c r="XFA757"/>
      <c r="XFB757"/>
      <c r="XFC757"/>
    </row>
    <row r="758" s="7" customFormat="1" ht="20" customHeight="1" spans="1:16383">
      <c r="A758" s="8" t="s">
        <v>74</v>
      </c>
      <c r="B758" s="8"/>
      <c r="C758" s="8"/>
      <c r="D758" s="8"/>
      <c r="E758" s="38">
        <f t="shared" ref="E758:P758" si="32">SUM(E732:E757)</f>
        <v>654</v>
      </c>
      <c r="F758" s="35">
        <f t="shared" si="32"/>
        <v>2854.11666666667</v>
      </c>
      <c r="G758" s="39">
        <f t="shared" si="32"/>
        <v>7</v>
      </c>
      <c r="H758" s="39">
        <f t="shared" si="32"/>
        <v>2</v>
      </c>
      <c r="I758" s="39">
        <f t="shared" si="32"/>
        <v>2</v>
      </c>
      <c r="J758" s="39">
        <f t="shared" si="32"/>
        <v>28</v>
      </c>
      <c r="K758" s="39">
        <f t="shared" si="32"/>
        <v>0</v>
      </c>
      <c r="L758" s="39">
        <f t="shared" si="32"/>
        <v>20596</v>
      </c>
      <c r="M758" s="39">
        <f t="shared" si="32"/>
        <v>0</v>
      </c>
      <c r="N758" s="39">
        <f t="shared" si="32"/>
        <v>0</v>
      </c>
      <c r="O758" s="39">
        <f t="shared" si="32"/>
        <v>0</v>
      </c>
      <c r="P758" s="39">
        <f t="shared" si="32"/>
        <v>310.969924</v>
      </c>
      <c r="XEY758"/>
      <c r="XEZ758"/>
      <c r="XFA758"/>
      <c r="XFB758"/>
      <c r="XFC758"/>
    </row>
    <row r="759" s="7" customFormat="1" ht="20" customHeight="1" spans="1:16383">
      <c r="A759" s="21">
        <v>44771</v>
      </c>
      <c r="B759" s="10" t="s">
        <v>578</v>
      </c>
      <c r="C759" s="42" t="s">
        <v>579</v>
      </c>
      <c r="D759" s="3" t="str">
        <f>VLOOKUP(C759,荣耀全明星主播名单!B:C,2,0)</f>
        <v>7KU文化</v>
      </c>
      <c r="E759" s="29">
        <v>0</v>
      </c>
      <c r="F759" s="43">
        <v>0</v>
      </c>
      <c r="G759" s="10">
        <v>0</v>
      </c>
      <c r="H759" s="10">
        <v>0</v>
      </c>
      <c r="I759" s="10">
        <v>0</v>
      </c>
      <c r="J759" s="10">
        <v>1</v>
      </c>
      <c r="K759" s="10"/>
      <c r="L759" s="10">
        <v>116</v>
      </c>
      <c r="M759" s="41"/>
      <c r="N759" s="41"/>
      <c r="O759" s="41"/>
      <c r="P759" s="10">
        <v>3.128571</v>
      </c>
      <c r="XEY759"/>
      <c r="XEZ759"/>
      <c r="XFA759"/>
      <c r="XFB759"/>
      <c r="XFC759"/>
    </row>
    <row r="760" s="7" customFormat="1" ht="20" customHeight="1" spans="1:16383">
      <c r="A760" s="21">
        <v>44771</v>
      </c>
      <c r="B760" s="10" t="s">
        <v>544</v>
      </c>
      <c r="C760" s="42" t="s">
        <v>545</v>
      </c>
      <c r="D760" s="3" t="str">
        <f>VLOOKUP(C760,荣耀全明星主播名单!B:C,2,0)</f>
        <v>7KU文化</v>
      </c>
      <c r="E760" s="29">
        <v>0</v>
      </c>
      <c r="F760" s="43">
        <v>337.183333333333</v>
      </c>
      <c r="G760" s="10">
        <v>0</v>
      </c>
      <c r="H760" s="10">
        <v>0</v>
      </c>
      <c r="I760" s="10">
        <v>0</v>
      </c>
      <c r="J760" s="10">
        <v>0</v>
      </c>
      <c r="K760" s="10"/>
      <c r="L760" s="10">
        <v>378</v>
      </c>
      <c r="M760" s="41"/>
      <c r="N760" s="41"/>
      <c r="O760" s="41"/>
      <c r="P760" s="10">
        <v>7.305785</v>
      </c>
      <c r="XEY760"/>
      <c r="XEZ760"/>
      <c r="XFA760"/>
      <c r="XFB760"/>
      <c r="XFC760"/>
    </row>
    <row r="761" s="7" customFormat="1" ht="20" customHeight="1" spans="1:16383">
      <c r="A761" s="21">
        <v>44771</v>
      </c>
      <c r="B761" s="10" t="s">
        <v>580</v>
      </c>
      <c r="C761" s="42">
        <v>96186959405</v>
      </c>
      <c r="D761" s="3" t="str">
        <f>VLOOKUP(C761,荣耀全明星主播名单!B:C,2,0)</f>
        <v>极光</v>
      </c>
      <c r="E761" s="29">
        <v>0</v>
      </c>
      <c r="F761" s="43">
        <v>0</v>
      </c>
      <c r="G761" s="10">
        <v>0</v>
      </c>
      <c r="H761" s="10">
        <v>0</v>
      </c>
      <c r="I761" s="10">
        <v>0</v>
      </c>
      <c r="J761" s="10">
        <v>1</v>
      </c>
      <c r="K761" s="10"/>
      <c r="L761" s="10">
        <v>3506</v>
      </c>
      <c r="M761" s="41"/>
      <c r="N761" s="41"/>
      <c r="O761" s="41"/>
      <c r="P761" s="10">
        <v>49.90984</v>
      </c>
      <c r="XEY761"/>
      <c r="XEZ761"/>
      <c r="XFA761"/>
      <c r="XFB761"/>
      <c r="XFC761"/>
    </row>
    <row r="762" s="7" customFormat="1" ht="20" customHeight="1" spans="1:16383">
      <c r="A762" s="21">
        <v>44771</v>
      </c>
      <c r="B762" s="10" t="s">
        <v>589</v>
      </c>
      <c r="C762" s="42" t="s">
        <v>590</v>
      </c>
      <c r="D762" s="3" t="str">
        <f>VLOOKUP(C762,荣耀全明星主播名单!B:C,2,0)</f>
        <v>半夏</v>
      </c>
      <c r="E762" s="29">
        <v>0</v>
      </c>
      <c r="F762" s="43">
        <v>0</v>
      </c>
      <c r="G762" s="10">
        <v>0</v>
      </c>
      <c r="H762" s="10">
        <v>0</v>
      </c>
      <c r="I762" s="10">
        <v>0</v>
      </c>
      <c r="J762" s="10">
        <v>1</v>
      </c>
      <c r="K762" s="10"/>
      <c r="L762" s="10">
        <v>498</v>
      </c>
      <c r="M762" s="41"/>
      <c r="N762" s="41"/>
      <c r="O762" s="41"/>
      <c r="P762" s="10">
        <v>4.690544</v>
      </c>
      <c r="XEY762"/>
      <c r="XEZ762"/>
      <c r="XFA762"/>
      <c r="XFB762"/>
      <c r="XFC762"/>
    </row>
    <row r="763" s="7" customFormat="1" ht="20" customHeight="1" spans="1:16383">
      <c r="A763" s="21">
        <v>44771</v>
      </c>
      <c r="B763" s="10" t="s">
        <v>558</v>
      </c>
      <c r="C763" s="42" t="s">
        <v>559</v>
      </c>
      <c r="D763" s="3" t="str">
        <f>VLOOKUP(C763,荣耀全明星主播名单!B:C,2,0)</f>
        <v>半夏</v>
      </c>
      <c r="E763" s="29">
        <v>0</v>
      </c>
      <c r="F763" s="43">
        <v>0</v>
      </c>
      <c r="G763" s="10">
        <v>0</v>
      </c>
      <c r="H763" s="10">
        <v>0</v>
      </c>
      <c r="I763" s="10">
        <v>0</v>
      </c>
      <c r="J763" s="10">
        <v>2</v>
      </c>
      <c r="K763" s="10"/>
      <c r="L763" s="10">
        <v>0</v>
      </c>
      <c r="M763" s="41"/>
      <c r="N763" s="41"/>
      <c r="O763" s="41"/>
      <c r="P763" s="10">
        <v>0</v>
      </c>
      <c r="XEY763"/>
      <c r="XEZ763"/>
      <c r="XFA763"/>
      <c r="XFB763"/>
      <c r="XFC763"/>
    </row>
    <row r="764" s="7" customFormat="1" ht="20" customHeight="1" spans="1:16383">
      <c r="A764" s="21">
        <v>44771</v>
      </c>
      <c r="B764" s="10" t="s">
        <v>548</v>
      </c>
      <c r="C764" s="42">
        <v>102169160654</v>
      </c>
      <c r="D764" s="3" t="str">
        <f>VLOOKUP(C764,荣耀全明星主播名单!B:C,2,0)</f>
        <v>半夏</v>
      </c>
      <c r="E764" s="29">
        <v>0</v>
      </c>
      <c r="F764" s="43">
        <v>69.1666666666667</v>
      </c>
      <c r="G764" s="10">
        <v>0</v>
      </c>
      <c r="H764" s="10">
        <v>0</v>
      </c>
      <c r="I764" s="10">
        <v>0</v>
      </c>
      <c r="J764" s="10">
        <v>0</v>
      </c>
      <c r="K764" s="10"/>
      <c r="L764" s="10">
        <v>1973</v>
      </c>
      <c r="M764" s="41"/>
      <c r="N764" s="41"/>
      <c r="O764" s="41"/>
      <c r="P764" s="10">
        <v>35.19427</v>
      </c>
      <c r="XEY764"/>
      <c r="XEZ764"/>
      <c r="XFA764"/>
      <c r="XFB764"/>
      <c r="XFC764"/>
    </row>
    <row r="765" s="7" customFormat="1" ht="20" customHeight="1" spans="1:16383">
      <c r="A765" s="21">
        <v>44771</v>
      </c>
      <c r="B765" s="10" t="s">
        <v>542</v>
      </c>
      <c r="C765" s="42" t="s">
        <v>543</v>
      </c>
      <c r="D765" s="3" t="str">
        <f>VLOOKUP(C765,荣耀全明星主播名单!B:C,2,0)</f>
        <v>半夏</v>
      </c>
      <c r="E765" s="29">
        <v>0</v>
      </c>
      <c r="F765" s="43">
        <v>120.283333333333</v>
      </c>
      <c r="G765" s="10">
        <v>0</v>
      </c>
      <c r="H765" s="10">
        <v>0</v>
      </c>
      <c r="I765" s="10">
        <v>0</v>
      </c>
      <c r="J765" s="10">
        <v>2</v>
      </c>
      <c r="K765" s="10"/>
      <c r="L765" s="10">
        <v>101</v>
      </c>
      <c r="M765" s="41"/>
      <c r="N765" s="41"/>
      <c r="O765" s="41"/>
      <c r="P765" s="10">
        <v>2.18797</v>
      </c>
      <c r="XEY765"/>
      <c r="XEZ765"/>
      <c r="XFA765"/>
      <c r="XFB765"/>
      <c r="XFC765"/>
    </row>
    <row r="766" s="7" customFormat="1" ht="20" customHeight="1" spans="1:16383">
      <c r="A766" s="21">
        <v>44771</v>
      </c>
      <c r="B766" s="10" t="s">
        <v>592</v>
      </c>
      <c r="C766" s="42">
        <v>111166163440</v>
      </c>
      <c r="D766" s="3" t="str">
        <f>VLOOKUP(C766,荣耀全明星主播名单!B:C,2,0)</f>
        <v>7KU文化</v>
      </c>
      <c r="E766" s="29">
        <v>0</v>
      </c>
      <c r="F766" s="43">
        <v>242.283333333333</v>
      </c>
      <c r="G766" s="10">
        <v>0</v>
      </c>
      <c r="H766" s="10">
        <v>0</v>
      </c>
      <c r="I766" s="10">
        <v>0</v>
      </c>
      <c r="J766" s="10">
        <v>0</v>
      </c>
      <c r="K766" s="10"/>
      <c r="L766" s="10">
        <v>0</v>
      </c>
      <c r="M766" s="41"/>
      <c r="N766" s="41"/>
      <c r="O766" s="41"/>
      <c r="P766" s="10">
        <v>0</v>
      </c>
      <c r="XEY766"/>
      <c r="XEZ766"/>
      <c r="XFA766"/>
      <c r="XFB766"/>
      <c r="XFC766"/>
    </row>
    <row r="767" s="7" customFormat="1" ht="20" customHeight="1" spans="1:16383">
      <c r="A767" s="21">
        <v>44771</v>
      </c>
      <c r="B767" s="10" t="s">
        <v>564</v>
      </c>
      <c r="C767" s="42">
        <v>106754625669</v>
      </c>
      <c r="D767" s="3" t="str">
        <f>VLOOKUP(C767,荣耀全明星主播名单!B:C,2,0)</f>
        <v>MF电竞娱乐</v>
      </c>
      <c r="E767" s="29">
        <v>0</v>
      </c>
      <c r="F767" s="43">
        <v>346.9</v>
      </c>
      <c r="G767" s="10">
        <v>0</v>
      </c>
      <c r="H767" s="10">
        <v>0</v>
      </c>
      <c r="I767" s="10">
        <v>0</v>
      </c>
      <c r="J767" s="10">
        <v>0</v>
      </c>
      <c r="K767" s="10"/>
      <c r="L767" s="10">
        <v>515</v>
      </c>
      <c r="M767" s="41"/>
      <c r="N767" s="41"/>
      <c r="O767" s="41"/>
      <c r="P767" s="10">
        <v>9.970588</v>
      </c>
      <c r="XEY767"/>
      <c r="XEZ767"/>
      <c r="XFA767"/>
      <c r="XFB767"/>
      <c r="XFC767"/>
    </row>
    <row r="768" s="7" customFormat="1" ht="20" customHeight="1" spans="1:16383">
      <c r="A768" s="21">
        <v>44771</v>
      </c>
      <c r="B768" s="10" t="s">
        <v>528</v>
      </c>
      <c r="C768" s="42" t="s">
        <v>529</v>
      </c>
      <c r="D768" s="3" t="str">
        <f>VLOOKUP(C768,荣耀全明星主播名单!B:C,2,0)</f>
        <v>半夏</v>
      </c>
      <c r="E768" s="29">
        <v>0</v>
      </c>
      <c r="F768" s="43">
        <v>0</v>
      </c>
      <c r="G768" s="10">
        <v>0</v>
      </c>
      <c r="H768" s="10">
        <v>0</v>
      </c>
      <c r="I768" s="10">
        <v>0</v>
      </c>
      <c r="J768" s="10">
        <v>4</v>
      </c>
      <c r="K768" s="10"/>
      <c r="L768" s="10">
        <v>0</v>
      </c>
      <c r="M768" s="41"/>
      <c r="N768" s="41"/>
      <c r="O768" s="41"/>
      <c r="P768" s="10">
        <v>0</v>
      </c>
      <c r="XEY768"/>
      <c r="XEZ768"/>
      <c r="XFA768"/>
      <c r="XFB768"/>
      <c r="XFC768"/>
    </row>
    <row r="769" s="7" customFormat="1" ht="20" customHeight="1" spans="1:16383">
      <c r="A769" s="21">
        <v>44771</v>
      </c>
      <c r="B769" s="10" t="s">
        <v>591</v>
      </c>
      <c r="C769" s="42" t="s">
        <v>537</v>
      </c>
      <c r="D769" s="3" t="str">
        <f>VLOOKUP(C769,荣耀全明星主播名单!B:C,2,0)</f>
        <v>鲸娱互娱</v>
      </c>
      <c r="E769" s="29">
        <v>0</v>
      </c>
      <c r="F769" s="43">
        <v>312.816666666667</v>
      </c>
      <c r="G769" s="10">
        <v>2</v>
      </c>
      <c r="H769" s="10">
        <v>2</v>
      </c>
      <c r="I769" s="10">
        <v>0</v>
      </c>
      <c r="J769" s="10">
        <v>1</v>
      </c>
      <c r="K769" s="10"/>
      <c r="L769" s="10">
        <v>0</v>
      </c>
      <c r="M769" s="41"/>
      <c r="N769" s="41"/>
      <c r="O769" s="41"/>
      <c r="P769" s="10">
        <v>0</v>
      </c>
      <c r="XEY769"/>
      <c r="XEZ769"/>
      <c r="XFA769"/>
      <c r="XFB769"/>
      <c r="XFC769"/>
    </row>
    <row r="770" s="7" customFormat="1" ht="20" customHeight="1" spans="1:16383">
      <c r="A770" s="21">
        <v>44771</v>
      </c>
      <c r="B770" s="10" t="s">
        <v>596</v>
      </c>
      <c r="C770" s="42">
        <v>64934535567</v>
      </c>
      <c r="D770" s="3" t="str">
        <f>VLOOKUP(C770,荣耀全明星主播名单!B:C,2,0)</f>
        <v>7KU文化</v>
      </c>
      <c r="E770" s="29">
        <v>0</v>
      </c>
      <c r="F770" s="43">
        <v>131.716666666667</v>
      </c>
      <c r="G770" s="10">
        <v>0</v>
      </c>
      <c r="H770" s="10">
        <v>0</v>
      </c>
      <c r="I770" s="10">
        <v>0</v>
      </c>
      <c r="J770" s="10">
        <v>0</v>
      </c>
      <c r="K770" s="10"/>
      <c r="L770" s="10">
        <v>0</v>
      </c>
      <c r="M770" s="41"/>
      <c r="N770" s="41"/>
      <c r="O770" s="41"/>
      <c r="P770" s="10">
        <v>0</v>
      </c>
      <c r="XEY770"/>
      <c r="XEZ770"/>
      <c r="XFA770"/>
      <c r="XFB770"/>
      <c r="XFC770"/>
    </row>
    <row r="771" s="7" customFormat="1" ht="20" customHeight="1" spans="1:16383">
      <c r="A771" s="21">
        <v>44771</v>
      </c>
      <c r="B771" s="10" t="s">
        <v>530</v>
      </c>
      <c r="C771" s="42" t="s">
        <v>531</v>
      </c>
      <c r="D771" s="3" t="str">
        <f>VLOOKUP(C771,荣耀全明星主播名单!B:C,2,0)</f>
        <v>京游</v>
      </c>
      <c r="E771" s="29">
        <v>0</v>
      </c>
      <c r="F771" s="43">
        <v>0</v>
      </c>
      <c r="G771" s="10">
        <v>0</v>
      </c>
      <c r="H771" s="10">
        <v>0</v>
      </c>
      <c r="I771" s="10">
        <v>0</v>
      </c>
      <c r="J771" s="10">
        <v>1</v>
      </c>
      <c r="K771" s="10"/>
      <c r="L771" s="10">
        <v>443</v>
      </c>
      <c r="M771" s="41"/>
      <c r="N771" s="41"/>
      <c r="O771" s="41"/>
      <c r="P771" s="10">
        <v>15.5</v>
      </c>
      <c r="XEY771"/>
      <c r="XEZ771"/>
      <c r="XFA771"/>
      <c r="XFB771"/>
      <c r="XFC771"/>
    </row>
    <row r="772" s="7" customFormat="1" ht="20" customHeight="1" spans="1:16383">
      <c r="A772" s="21">
        <v>44771</v>
      </c>
      <c r="B772" s="10" t="s">
        <v>540</v>
      </c>
      <c r="C772" s="42" t="s">
        <v>541</v>
      </c>
      <c r="D772" s="3" t="str">
        <f>VLOOKUP(C772,荣耀全明星主播名单!B:C,2,0)</f>
        <v>半夏</v>
      </c>
      <c r="E772" s="29">
        <v>0</v>
      </c>
      <c r="F772" s="43">
        <v>202.883333333333</v>
      </c>
      <c r="G772" s="10">
        <v>2</v>
      </c>
      <c r="H772" s="10">
        <v>1</v>
      </c>
      <c r="I772" s="10">
        <v>0</v>
      </c>
      <c r="J772" s="10">
        <v>3</v>
      </c>
      <c r="K772" s="10"/>
      <c r="L772" s="10">
        <v>0</v>
      </c>
      <c r="M772" s="41"/>
      <c r="N772" s="41"/>
      <c r="O772" s="41"/>
      <c r="P772" s="10">
        <v>0</v>
      </c>
      <c r="XEY772"/>
      <c r="XEZ772"/>
      <c r="XFA772"/>
      <c r="XFB772"/>
      <c r="XFC772"/>
    </row>
    <row r="773" s="7" customFormat="1" ht="20" customHeight="1" spans="1:16383">
      <c r="A773" s="21">
        <v>44771</v>
      </c>
      <c r="B773" s="10" t="s">
        <v>585</v>
      </c>
      <c r="C773" s="42">
        <v>99214474866</v>
      </c>
      <c r="D773" s="3" t="str">
        <f>VLOOKUP(C773,荣耀全明星主播名单!B:C,2,0)</f>
        <v>京游</v>
      </c>
      <c r="E773" s="29">
        <v>0</v>
      </c>
      <c r="F773" s="43">
        <v>0</v>
      </c>
      <c r="G773" s="10">
        <v>0</v>
      </c>
      <c r="H773" s="10">
        <v>0</v>
      </c>
      <c r="I773" s="10">
        <v>0</v>
      </c>
      <c r="J773" s="10">
        <v>3</v>
      </c>
      <c r="K773" s="10"/>
      <c r="L773" s="10">
        <v>2303</v>
      </c>
      <c r="M773" s="41"/>
      <c r="N773" s="41"/>
      <c r="O773" s="41"/>
      <c r="P773" s="10">
        <v>88.29508</v>
      </c>
      <c r="XEY773"/>
      <c r="XEZ773"/>
      <c r="XFA773"/>
      <c r="XFB773"/>
      <c r="XFC773"/>
    </row>
    <row r="774" s="7" customFormat="1" ht="20" customHeight="1" spans="1:16383">
      <c r="A774" s="21">
        <v>44771</v>
      </c>
      <c r="B774" s="10" t="s">
        <v>584</v>
      </c>
      <c r="C774" s="42">
        <v>760517898019347</v>
      </c>
      <c r="D774" s="3" t="str">
        <f>VLOOKUP(C774,荣耀全明星主播名单!B:C,2,0)</f>
        <v>半夏</v>
      </c>
      <c r="E774" s="29">
        <v>0</v>
      </c>
      <c r="F774" s="43">
        <v>0</v>
      </c>
      <c r="G774" s="10">
        <v>0</v>
      </c>
      <c r="H774" s="10">
        <v>0</v>
      </c>
      <c r="I774" s="10">
        <v>0</v>
      </c>
      <c r="J774" s="10">
        <v>1</v>
      </c>
      <c r="K774" s="10"/>
      <c r="L774" s="10">
        <v>2552</v>
      </c>
      <c r="M774" s="41"/>
      <c r="N774" s="41"/>
      <c r="O774" s="41"/>
      <c r="P774" s="10">
        <v>95.4382</v>
      </c>
      <c r="XEY774"/>
      <c r="XEZ774"/>
      <c r="XFA774"/>
      <c r="XFB774"/>
      <c r="XFC774"/>
    </row>
    <row r="775" s="7" customFormat="1" ht="20" customHeight="1" spans="1:16383">
      <c r="A775" s="21">
        <v>44771</v>
      </c>
      <c r="B775" s="10" t="s">
        <v>524</v>
      </c>
      <c r="C775" s="42">
        <v>695329754977656</v>
      </c>
      <c r="D775" s="3" t="str">
        <f>VLOOKUP(C775,荣耀全明星主播名单!B:C,2,0)</f>
        <v>半夏</v>
      </c>
      <c r="E775" s="29">
        <v>0</v>
      </c>
      <c r="F775" s="43">
        <v>98.3166666666667</v>
      </c>
      <c r="G775" s="10">
        <v>0</v>
      </c>
      <c r="H775" s="10">
        <v>0</v>
      </c>
      <c r="I775" s="10">
        <v>0</v>
      </c>
      <c r="J775" s="10">
        <v>0</v>
      </c>
      <c r="K775" s="10"/>
      <c r="L775" s="10">
        <v>0</v>
      </c>
      <c r="M775" s="41"/>
      <c r="N775" s="41"/>
      <c r="O775" s="41"/>
      <c r="P775" s="10">
        <v>0</v>
      </c>
      <c r="XEY775"/>
      <c r="XEZ775"/>
      <c r="XFA775"/>
      <c r="XFB775"/>
      <c r="XFC775"/>
    </row>
    <row r="776" s="7" customFormat="1" ht="20" customHeight="1" spans="1:16383">
      <c r="A776" s="21">
        <v>44771</v>
      </c>
      <c r="B776" s="10" t="s">
        <v>523</v>
      </c>
      <c r="C776" s="42">
        <v>64666808379</v>
      </c>
      <c r="D776" s="3" t="str">
        <f>VLOOKUP(C776,荣耀全明星主播名单!B:C,2,0)</f>
        <v>半夏</v>
      </c>
      <c r="E776" s="29">
        <v>0</v>
      </c>
      <c r="F776" s="43">
        <v>0</v>
      </c>
      <c r="G776" s="10">
        <v>0</v>
      </c>
      <c r="H776" s="10">
        <v>0</v>
      </c>
      <c r="I776" s="10">
        <v>0</v>
      </c>
      <c r="J776" s="10">
        <v>1</v>
      </c>
      <c r="K776" s="10"/>
      <c r="L776" s="10">
        <v>0</v>
      </c>
      <c r="M776" s="41"/>
      <c r="N776" s="41"/>
      <c r="O776" s="41"/>
      <c r="P776" s="10">
        <v>0</v>
      </c>
      <c r="XEY776"/>
      <c r="XEZ776"/>
      <c r="XFA776"/>
      <c r="XFB776"/>
      <c r="XFC776"/>
    </row>
    <row r="777" s="7" customFormat="1" ht="20" customHeight="1" spans="1:16383">
      <c r="A777" s="21">
        <v>44771</v>
      </c>
      <c r="B777" s="10" t="s">
        <v>586</v>
      </c>
      <c r="C777" s="42" t="s">
        <v>553</v>
      </c>
      <c r="D777" s="3" t="str">
        <f>VLOOKUP(C777,荣耀全明星主播名单!B:C,2,0)</f>
        <v>7KU文化</v>
      </c>
      <c r="E777" s="29">
        <v>0</v>
      </c>
      <c r="F777" s="43">
        <v>181.75</v>
      </c>
      <c r="G777" s="10">
        <v>3</v>
      </c>
      <c r="H777" s="10">
        <v>4</v>
      </c>
      <c r="I777" s="10">
        <v>0</v>
      </c>
      <c r="J777" s="10">
        <v>2</v>
      </c>
      <c r="K777" s="10"/>
      <c r="L777" s="10">
        <v>0</v>
      </c>
      <c r="M777" s="41"/>
      <c r="N777" s="41"/>
      <c r="O777" s="41"/>
      <c r="P777" s="10">
        <v>0</v>
      </c>
      <c r="XEY777"/>
      <c r="XEZ777"/>
      <c r="XFA777"/>
      <c r="XFB777"/>
      <c r="XFC777"/>
    </row>
    <row r="778" s="7" customFormat="1" ht="20" customHeight="1" spans="1:16383">
      <c r="A778" s="21">
        <v>44771</v>
      </c>
      <c r="B778" s="10" t="s">
        <v>549</v>
      </c>
      <c r="C778" s="42">
        <v>97081440375</v>
      </c>
      <c r="D778" s="3" t="str">
        <f>VLOOKUP(C778,荣耀全明星主播名单!B:C,2,0)</f>
        <v>7KU文化</v>
      </c>
      <c r="E778" s="29">
        <v>0</v>
      </c>
      <c r="F778" s="43">
        <v>87.4</v>
      </c>
      <c r="G778" s="10">
        <v>0</v>
      </c>
      <c r="H778" s="10">
        <v>0</v>
      </c>
      <c r="I778" s="10">
        <v>0</v>
      </c>
      <c r="J778" s="10">
        <v>0</v>
      </c>
      <c r="K778" s="10"/>
      <c r="L778" s="10">
        <v>787</v>
      </c>
      <c r="M778" s="41"/>
      <c r="N778" s="41"/>
      <c r="O778" s="41"/>
      <c r="P778" s="10">
        <v>5.202206</v>
      </c>
      <c r="XEY778"/>
      <c r="XEZ778"/>
      <c r="XFA778"/>
      <c r="XFB778"/>
      <c r="XFC778"/>
    </row>
    <row r="779" s="7" customFormat="1" ht="20" customHeight="1" spans="1:16383">
      <c r="A779" s="21">
        <v>44771</v>
      </c>
      <c r="B779" s="10" t="s">
        <v>587</v>
      </c>
      <c r="C779" s="42" t="s">
        <v>588</v>
      </c>
      <c r="D779" s="3" t="str">
        <f>VLOOKUP(C779,荣耀全明星主播名单!B:C,2,0)</f>
        <v>极光</v>
      </c>
      <c r="E779" s="29">
        <v>0</v>
      </c>
      <c r="F779" s="43">
        <v>0.933333333333333</v>
      </c>
      <c r="G779" s="10">
        <v>0</v>
      </c>
      <c r="H779" s="10">
        <v>0</v>
      </c>
      <c r="I779" s="10">
        <v>0</v>
      </c>
      <c r="J779" s="10">
        <v>0</v>
      </c>
      <c r="K779" s="10"/>
      <c r="L779" s="10">
        <v>421</v>
      </c>
      <c r="M779" s="41"/>
      <c r="N779" s="41"/>
      <c r="O779" s="41"/>
      <c r="P779" s="10">
        <v>7.641256</v>
      </c>
      <c r="XEY779"/>
      <c r="XEZ779"/>
      <c r="XFA779"/>
      <c r="XFB779"/>
      <c r="XFC779"/>
    </row>
    <row r="780" s="7" customFormat="1" ht="20" customHeight="1" spans="1:16383">
      <c r="A780" s="21">
        <v>44771</v>
      </c>
      <c r="B780" s="10" t="s">
        <v>533</v>
      </c>
      <c r="C780" s="42">
        <v>96545830246</v>
      </c>
      <c r="D780" s="3" t="str">
        <f>VLOOKUP(C780,荣耀全明星主播名单!B:C,2,0)</f>
        <v>半夏</v>
      </c>
      <c r="E780" s="29">
        <v>0</v>
      </c>
      <c r="F780" s="43">
        <v>0</v>
      </c>
      <c r="G780" s="10">
        <v>0</v>
      </c>
      <c r="H780" s="10">
        <v>0</v>
      </c>
      <c r="I780" s="10">
        <v>0</v>
      </c>
      <c r="J780" s="10">
        <v>2</v>
      </c>
      <c r="K780" s="10"/>
      <c r="L780" s="10">
        <v>344</v>
      </c>
      <c r="M780" s="41"/>
      <c r="N780" s="41"/>
      <c r="O780" s="41"/>
      <c r="P780" s="10">
        <v>5</v>
      </c>
      <c r="XEY780"/>
      <c r="XEZ780"/>
      <c r="XFA780"/>
      <c r="XFB780"/>
      <c r="XFC780"/>
    </row>
    <row r="781" s="7" customFormat="1" ht="20" customHeight="1" spans="1:16383">
      <c r="A781" s="21">
        <v>44771</v>
      </c>
      <c r="B781" s="10" t="s">
        <v>546</v>
      </c>
      <c r="C781" s="42">
        <v>51257950986</v>
      </c>
      <c r="D781" s="3" t="str">
        <f>VLOOKUP(C781,荣耀全明星主播名单!B:C,2,0)</f>
        <v>半夏</v>
      </c>
      <c r="E781" s="29">
        <v>0</v>
      </c>
      <c r="F781" s="43">
        <v>0</v>
      </c>
      <c r="G781" s="10">
        <v>0</v>
      </c>
      <c r="H781" s="10">
        <v>0</v>
      </c>
      <c r="I781" s="10">
        <v>0</v>
      </c>
      <c r="J781" s="10">
        <v>2</v>
      </c>
      <c r="K781" s="10"/>
      <c r="L781" s="10">
        <v>131</v>
      </c>
      <c r="M781" s="41"/>
      <c r="N781" s="41"/>
      <c r="O781" s="41"/>
      <c r="P781" s="10">
        <v>3.22488</v>
      </c>
      <c r="XEY781"/>
      <c r="XEZ781"/>
      <c r="XFA781"/>
      <c r="XFB781"/>
      <c r="XFC781"/>
    </row>
    <row r="782" s="7" customFormat="1" ht="20" customHeight="1" spans="1:16383">
      <c r="A782" s="21">
        <v>44771</v>
      </c>
      <c r="B782" s="10" t="s">
        <v>534</v>
      </c>
      <c r="C782" s="42">
        <v>211521282780183</v>
      </c>
      <c r="D782" s="3" t="str">
        <f>VLOOKUP(C782,荣耀全明星主播名单!B:C,2,0)</f>
        <v>半夏</v>
      </c>
      <c r="E782" s="29">
        <v>0</v>
      </c>
      <c r="F782" s="43">
        <v>270.233333333333</v>
      </c>
      <c r="G782" s="10">
        <v>6</v>
      </c>
      <c r="H782" s="10">
        <v>1</v>
      </c>
      <c r="I782" s="10">
        <v>0</v>
      </c>
      <c r="J782" s="10">
        <v>4</v>
      </c>
      <c r="K782" s="10"/>
      <c r="L782" s="10">
        <v>0</v>
      </c>
      <c r="M782" s="41"/>
      <c r="N782" s="41"/>
      <c r="O782" s="41"/>
      <c r="P782" s="10">
        <v>0</v>
      </c>
      <c r="XEY782"/>
      <c r="XEZ782"/>
      <c r="XFA782"/>
      <c r="XFB782"/>
      <c r="XFC782"/>
    </row>
    <row r="783" s="7" customFormat="1" ht="20" customHeight="1" spans="1:16383">
      <c r="A783" s="21">
        <v>44771</v>
      </c>
      <c r="B783" s="10" t="s">
        <v>560</v>
      </c>
      <c r="C783" s="42">
        <v>59335195133</v>
      </c>
      <c r="D783" s="3" t="str">
        <f>VLOOKUP(C783,荣耀全明星主播名单!B:C,2,0)</f>
        <v>鲸娱互娱</v>
      </c>
      <c r="E783" s="29">
        <v>0</v>
      </c>
      <c r="F783" s="43">
        <v>222.066666666667</v>
      </c>
      <c r="G783" s="10">
        <v>0</v>
      </c>
      <c r="H783" s="10">
        <v>0</v>
      </c>
      <c r="I783" s="10">
        <v>0</v>
      </c>
      <c r="J783" s="10">
        <v>0</v>
      </c>
      <c r="K783" s="10"/>
      <c r="L783" s="10">
        <v>5569</v>
      </c>
      <c r="M783" s="41"/>
      <c r="N783" s="41"/>
      <c r="O783" s="41"/>
      <c r="P783" s="10">
        <v>45.57864</v>
      </c>
      <c r="XEY783"/>
      <c r="XEZ783"/>
      <c r="XFA783"/>
      <c r="XFB783"/>
      <c r="XFC783"/>
    </row>
    <row r="784" s="7" customFormat="1" ht="20" customHeight="1" spans="1:16383">
      <c r="A784" s="21">
        <v>44771</v>
      </c>
      <c r="B784" s="10" t="s">
        <v>532</v>
      </c>
      <c r="C784" s="42">
        <v>58768792894</v>
      </c>
      <c r="D784" s="3" t="str">
        <f>VLOOKUP(C784,荣耀全明星主播名单!B:C,2,0)</f>
        <v>7KU文化</v>
      </c>
      <c r="E784" s="29">
        <v>0</v>
      </c>
      <c r="F784" s="43">
        <v>58.3333333333333</v>
      </c>
      <c r="G784" s="10">
        <v>0</v>
      </c>
      <c r="H784" s="10">
        <v>0</v>
      </c>
      <c r="I784" s="10">
        <v>0</v>
      </c>
      <c r="J784" s="10">
        <v>0</v>
      </c>
      <c r="K784" s="10"/>
      <c r="L784" s="10">
        <v>0</v>
      </c>
      <c r="M784" s="41"/>
      <c r="N784" s="41"/>
      <c r="O784" s="41"/>
      <c r="P784" s="10">
        <v>0</v>
      </c>
      <c r="XEY784"/>
      <c r="XEZ784"/>
      <c r="XFA784"/>
      <c r="XFB784"/>
      <c r="XFC784"/>
    </row>
    <row r="785" s="7" customFormat="1" ht="20" customHeight="1" spans="1:16383">
      <c r="A785" s="8" t="s">
        <v>75</v>
      </c>
      <c r="B785" s="8"/>
      <c r="C785" s="8"/>
      <c r="D785" s="8"/>
      <c r="E785" s="38">
        <f t="shared" ref="E785:P785" si="33">SUM(E759:E784)</f>
        <v>0</v>
      </c>
      <c r="F785" s="35">
        <f t="shared" si="33"/>
        <v>2682.26666666667</v>
      </c>
      <c r="G785" s="39">
        <f t="shared" si="33"/>
        <v>13</v>
      </c>
      <c r="H785" s="39">
        <f t="shared" si="33"/>
        <v>8</v>
      </c>
      <c r="I785" s="39">
        <f t="shared" si="33"/>
        <v>0</v>
      </c>
      <c r="J785" s="39">
        <f t="shared" si="33"/>
        <v>31</v>
      </c>
      <c r="K785" s="39">
        <f t="shared" si="33"/>
        <v>0</v>
      </c>
      <c r="L785" s="39">
        <f t="shared" si="33"/>
        <v>19637</v>
      </c>
      <c r="M785" s="39">
        <f t="shared" si="33"/>
        <v>0</v>
      </c>
      <c r="N785" s="39">
        <f t="shared" si="33"/>
        <v>0</v>
      </c>
      <c r="O785" s="39">
        <f t="shared" si="33"/>
        <v>0</v>
      </c>
      <c r="P785" s="39">
        <f t="shared" si="33"/>
        <v>378.26783</v>
      </c>
      <c r="XEY785"/>
      <c r="XEZ785"/>
      <c r="XFA785"/>
      <c r="XFB785"/>
      <c r="XFC785"/>
    </row>
    <row r="786" s="7" customFormat="1" ht="20" customHeight="1" spans="1:16383">
      <c r="A786" s="21">
        <v>44770</v>
      </c>
      <c r="B786" s="10" t="s">
        <v>534</v>
      </c>
      <c r="C786" s="42">
        <v>211521282780183</v>
      </c>
      <c r="D786" s="3" t="str">
        <f>VLOOKUP(C786,荣耀全明星主播名单!B:C,2,0)</f>
        <v>半夏</v>
      </c>
      <c r="E786" s="29">
        <v>942</v>
      </c>
      <c r="F786" s="43">
        <v>397.6</v>
      </c>
      <c r="G786" s="10">
        <v>3</v>
      </c>
      <c r="H786" s="10">
        <v>0</v>
      </c>
      <c r="I786" s="10">
        <v>3</v>
      </c>
      <c r="J786" s="10">
        <v>3</v>
      </c>
      <c r="K786" s="10"/>
      <c r="L786" s="10">
        <v>0</v>
      </c>
      <c r="M786" s="41"/>
      <c r="N786" s="41"/>
      <c r="O786" s="41"/>
      <c r="P786" s="10">
        <v>0</v>
      </c>
      <c r="XEY786"/>
      <c r="XEZ786"/>
      <c r="XFA786"/>
      <c r="XFB786"/>
      <c r="XFC786"/>
    </row>
    <row r="787" s="7" customFormat="1" ht="20" customHeight="1" spans="1:16383">
      <c r="A787" s="21">
        <v>44770</v>
      </c>
      <c r="B787" s="10" t="s">
        <v>580</v>
      </c>
      <c r="C787" s="42">
        <v>96186959405</v>
      </c>
      <c r="D787" s="3" t="str">
        <f>VLOOKUP(C787,荣耀全明星主播名单!B:C,2,0)</f>
        <v>极光</v>
      </c>
      <c r="E787" s="29">
        <v>186</v>
      </c>
      <c r="F787" s="43">
        <v>0</v>
      </c>
      <c r="G787" s="10">
        <v>0</v>
      </c>
      <c r="H787" s="10">
        <v>0</v>
      </c>
      <c r="I787" s="10">
        <v>1</v>
      </c>
      <c r="J787" s="10">
        <v>1</v>
      </c>
      <c r="K787" s="10"/>
      <c r="L787" s="10">
        <v>955</v>
      </c>
      <c r="M787" s="41"/>
      <c r="N787" s="41"/>
      <c r="O787" s="41"/>
      <c r="P787" s="10">
        <v>4.397004</v>
      </c>
      <c r="XEY787"/>
      <c r="XEZ787"/>
      <c r="XFA787"/>
      <c r="XFB787"/>
      <c r="XFC787"/>
    </row>
    <row r="788" s="7" customFormat="1" ht="20" customHeight="1" spans="1:16383">
      <c r="A788" s="21">
        <v>44770</v>
      </c>
      <c r="B788" s="10" t="s">
        <v>546</v>
      </c>
      <c r="C788" s="42">
        <v>51257950986</v>
      </c>
      <c r="D788" s="3" t="str">
        <f>VLOOKUP(C788,荣耀全明星主播名单!B:C,2,0)</f>
        <v>半夏</v>
      </c>
      <c r="E788" s="29">
        <v>98</v>
      </c>
      <c r="F788" s="43">
        <v>0</v>
      </c>
      <c r="G788" s="10">
        <v>0</v>
      </c>
      <c r="H788" s="10">
        <v>0</v>
      </c>
      <c r="I788" s="10">
        <v>1</v>
      </c>
      <c r="J788" s="10">
        <v>2</v>
      </c>
      <c r="K788" s="10"/>
      <c r="L788" s="10">
        <v>0</v>
      </c>
      <c r="M788" s="41"/>
      <c r="N788" s="41"/>
      <c r="O788" s="41"/>
      <c r="P788" s="10">
        <v>0</v>
      </c>
      <c r="XEY788"/>
      <c r="XEZ788"/>
      <c r="XFA788"/>
      <c r="XFB788"/>
      <c r="XFC788"/>
    </row>
    <row r="789" s="7" customFormat="1" ht="20" customHeight="1" spans="1:16383">
      <c r="A789" s="21">
        <v>44770</v>
      </c>
      <c r="B789" s="10" t="s">
        <v>533</v>
      </c>
      <c r="C789" s="42">
        <v>96545830246</v>
      </c>
      <c r="D789" s="3" t="str">
        <f>VLOOKUP(C789,荣耀全明星主播名单!B:C,2,0)</f>
        <v>半夏</v>
      </c>
      <c r="E789" s="29">
        <v>30</v>
      </c>
      <c r="F789" s="43">
        <v>0</v>
      </c>
      <c r="G789" s="10">
        <v>0</v>
      </c>
      <c r="H789" s="10">
        <v>0</v>
      </c>
      <c r="I789" s="10">
        <v>1</v>
      </c>
      <c r="J789" s="10">
        <v>2</v>
      </c>
      <c r="K789" s="10"/>
      <c r="L789" s="10">
        <v>11753</v>
      </c>
      <c r="M789" s="41"/>
      <c r="N789" s="41"/>
      <c r="O789" s="41"/>
      <c r="P789" s="10">
        <v>59.55075</v>
      </c>
      <c r="XEY789"/>
      <c r="XEZ789"/>
      <c r="XFA789"/>
      <c r="XFB789"/>
      <c r="XFC789"/>
    </row>
    <row r="790" s="7" customFormat="1" ht="20" customHeight="1" spans="1:16383">
      <c r="A790" s="21">
        <v>44770</v>
      </c>
      <c r="B790" s="10" t="s">
        <v>587</v>
      </c>
      <c r="C790" s="42" t="s">
        <v>588</v>
      </c>
      <c r="D790" s="3" t="str">
        <f>VLOOKUP(C790,荣耀全明星主播名单!B:C,2,0)</f>
        <v>极光</v>
      </c>
      <c r="E790" s="29">
        <v>0</v>
      </c>
      <c r="F790" s="43">
        <v>0.75</v>
      </c>
      <c r="G790" s="10">
        <v>0</v>
      </c>
      <c r="H790" s="10">
        <v>0</v>
      </c>
      <c r="I790" s="10">
        <v>0</v>
      </c>
      <c r="J790" s="10">
        <v>0</v>
      </c>
      <c r="K790" s="10"/>
      <c r="L790" s="10">
        <v>4094</v>
      </c>
      <c r="M790" s="41"/>
      <c r="N790" s="41"/>
      <c r="O790" s="41"/>
      <c r="P790" s="10">
        <v>107.8479</v>
      </c>
      <c r="XEY790"/>
      <c r="XEZ790"/>
      <c r="XFA790"/>
      <c r="XFB790"/>
      <c r="XFC790"/>
    </row>
    <row r="791" s="7" customFormat="1" ht="20" customHeight="1" spans="1:16383">
      <c r="A791" s="21">
        <v>44770</v>
      </c>
      <c r="B791" s="10" t="s">
        <v>568</v>
      </c>
      <c r="C791" s="42">
        <v>78054467455</v>
      </c>
      <c r="D791" s="3" t="str">
        <f>VLOOKUP(C791,荣耀全明星主播名单!B:C,2,0)</f>
        <v>京游</v>
      </c>
      <c r="E791" s="29">
        <v>0</v>
      </c>
      <c r="F791" s="43">
        <v>0</v>
      </c>
      <c r="G791" s="10">
        <v>0</v>
      </c>
      <c r="H791" s="10">
        <v>0</v>
      </c>
      <c r="I791" s="10">
        <v>0</v>
      </c>
      <c r="J791" s="10">
        <v>1</v>
      </c>
      <c r="K791" s="10"/>
      <c r="L791" s="10">
        <v>0</v>
      </c>
      <c r="M791" s="41"/>
      <c r="N791" s="41"/>
      <c r="O791" s="41"/>
      <c r="P791" s="10">
        <v>0</v>
      </c>
      <c r="XEY791"/>
      <c r="XEZ791"/>
      <c r="XFA791"/>
      <c r="XFB791"/>
      <c r="XFC791"/>
    </row>
    <row r="792" s="7" customFormat="1" ht="20" customHeight="1" spans="1:16383">
      <c r="A792" s="21">
        <v>44770</v>
      </c>
      <c r="B792" s="10" t="s">
        <v>572</v>
      </c>
      <c r="C792" s="42">
        <v>64934535567</v>
      </c>
      <c r="D792" s="3" t="str">
        <f>VLOOKUP(C792,荣耀全明星主播名单!B:C,2,0)</f>
        <v>7KU文化</v>
      </c>
      <c r="E792" s="29">
        <v>0</v>
      </c>
      <c r="F792" s="43">
        <v>146.733333333333</v>
      </c>
      <c r="G792" s="10">
        <v>0</v>
      </c>
      <c r="H792" s="10">
        <v>0</v>
      </c>
      <c r="I792" s="10">
        <v>0</v>
      </c>
      <c r="J792" s="10">
        <v>0</v>
      </c>
      <c r="K792" s="10"/>
      <c r="L792" s="10">
        <v>5687</v>
      </c>
      <c r="M792" s="41"/>
      <c r="N792" s="41"/>
      <c r="O792" s="41"/>
      <c r="P792" s="10">
        <v>90.39252</v>
      </c>
      <c r="XEY792"/>
      <c r="XEZ792"/>
      <c r="XFA792"/>
      <c r="XFB792"/>
      <c r="XFC792"/>
    </row>
    <row r="793" s="7" customFormat="1" ht="20" customHeight="1" spans="1:16383">
      <c r="A793" s="21">
        <v>44770</v>
      </c>
      <c r="B793" s="10" t="s">
        <v>309</v>
      </c>
      <c r="C793" s="42">
        <v>106284172363</v>
      </c>
      <c r="D793" s="3" t="str">
        <f>VLOOKUP(C793,荣耀全明星主播名单!B:C,2,0)</f>
        <v>半夏</v>
      </c>
      <c r="E793" s="29">
        <v>0</v>
      </c>
      <c r="F793" s="43">
        <v>0</v>
      </c>
      <c r="G793" s="10">
        <v>0</v>
      </c>
      <c r="H793" s="10">
        <v>0</v>
      </c>
      <c r="I793" s="10">
        <v>0</v>
      </c>
      <c r="J793" s="10">
        <v>1</v>
      </c>
      <c r="K793" s="10"/>
      <c r="L793" s="10">
        <v>0</v>
      </c>
      <c r="M793" s="41"/>
      <c r="N793" s="41"/>
      <c r="O793" s="41"/>
      <c r="P793" s="10">
        <v>0</v>
      </c>
      <c r="XEY793"/>
      <c r="XEZ793"/>
      <c r="XFA793"/>
      <c r="XFB793"/>
      <c r="XFC793"/>
    </row>
    <row r="794" s="7" customFormat="1" ht="20" customHeight="1" spans="1:16383">
      <c r="A794" s="21">
        <v>44770</v>
      </c>
      <c r="B794" s="10" t="s">
        <v>560</v>
      </c>
      <c r="C794" s="42">
        <v>59335195133</v>
      </c>
      <c r="D794" s="3" t="str">
        <f>VLOOKUP(C794,荣耀全明星主播名单!B:C,2,0)</f>
        <v>鲸娱互娱</v>
      </c>
      <c r="E794" s="29">
        <v>0</v>
      </c>
      <c r="F794" s="43">
        <v>206.033333333333</v>
      </c>
      <c r="G794" s="10">
        <v>0</v>
      </c>
      <c r="H794" s="10">
        <v>0</v>
      </c>
      <c r="I794" s="10">
        <v>0</v>
      </c>
      <c r="J794" s="10">
        <v>0</v>
      </c>
      <c r="K794" s="10"/>
      <c r="L794" s="10">
        <v>0</v>
      </c>
      <c r="M794" s="41"/>
      <c r="N794" s="41"/>
      <c r="O794" s="41"/>
      <c r="P794" s="10">
        <v>0</v>
      </c>
      <c r="XEY794"/>
      <c r="XEZ794"/>
      <c r="XFA794"/>
      <c r="XFB794"/>
      <c r="XFC794"/>
    </row>
    <row r="795" s="7" customFormat="1" ht="20" customHeight="1" spans="1:16383">
      <c r="A795" s="21">
        <v>44770</v>
      </c>
      <c r="B795" s="10" t="s">
        <v>564</v>
      </c>
      <c r="C795" s="42">
        <v>106754625669</v>
      </c>
      <c r="D795" s="3" t="str">
        <f>VLOOKUP(C795,荣耀全明星主播名单!B:C,2,0)</f>
        <v>MF电竞娱乐</v>
      </c>
      <c r="E795" s="29">
        <v>0</v>
      </c>
      <c r="F795" s="43">
        <v>392.25</v>
      </c>
      <c r="G795" s="10">
        <v>0</v>
      </c>
      <c r="H795" s="10">
        <v>0</v>
      </c>
      <c r="I795" s="10">
        <v>0</v>
      </c>
      <c r="J795" s="10">
        <v>0</v>
      </c>
      <c r="K795" s="10"/>
      <c r="L795" s="10">
        <v>0</v>
      </c>
      <c r="M795" s="41"/>
      <c r="N795" s="41"/>
      <c r="O795" s="41"/>
      <c r="P795" s="10">
        <v>0</v>
      </c>
      <c r="XEY795"/>
      <c r="XEZ795"/>
      <c r="XFA795"/>
      <c r="XFB795"/>
      <c r="XFC795"/>
    </row>
    <row r="796" s="7" customFormat="1" ht="20" customHeight="1" spans="1:16383">
      <c r="A796" s="21">
        <v>44770</v>
      </c>
      <c r="B796" s="10" t="s">
        <v>585</v>
      </c>
      <c r="C796" s="42">
        <v>99214474866</v>
      </c>
      <c r="D796" s="3" t="str">
        <f>VLOOKUP(C796,荣耀全明星主播名单!B:C,2,0)</f>
        <v>京游</v>
      </c>
      <c r="E796" s="29">
        <v>0</v>
      </c>
      <c r="F796" s="43">
        <v>0</v>
      </c>
      <c r="G796" s="10">
        <v>0</v>
      </c>
      <c r="H796" s="10">
        <v>0</v>
      </c>
      <c r="I796" s="10">
        <v>0</v>
      </c>
      <c r="J796" s="10">
        <v>2</v>
      </c>
      <c r="K796" s="10"/>
      <c r="L796" s="10">
        <v>315</v>
      </c>
      <c r="M796" s="41"/>
      <c r="N796" s="41"/>
      <c r="O796" s="41"/>
      <c r="P796" s="10">
        <v>5.89</v>
      </c>
      <c r="XEY796"/>
      <c r="XEZ796"/>
      <c r="XFA796"/>
      <c r="XFB796"/>
      <c r="XFC796"/>
    </row>
    <row r="797" s="7" customFormat="1" ht="20" customHeight="1" spans="1:16383">
      <c r="A797" s="21">
        <v>44770</v>
      </c>
      <c r="B797" s="10" t="s">
        <v>591</v>
      </c>
      <c r="C797" s="42" t="s">
        <v>537</v>
      </c>
      <c r="D797" s="3" t="str">
        <f>VLOOKUP(C797,荣耀全明星主播名单!B:C,2,0)</f>
        <v>鲸娱互娱</v>
      </c>
      <c r="E797" s="29">
        <v>0</v>
      </c>
      <c r="F797" s="43">
        <v>299.333333333333</v>
      </c>
      <c r="G797" s="10">
        <v>5</v>
      </c>
      <c r="H797" s="10">
        <v>3</v>
      </c>
      <c r="I797" s="10">
        <v>0</v>
      </c>
      <c r="J797" s="10">
        <v>2</v>
      </c>
      <c r="K797" s="10"/>
      <c r="L797" s="10">
        <v>413</v>
      </c>
      <c r="M797" s="41"/>
      <c r="N797" s="41"/>
      <c r="O797" s="41"/>
      <c r="P797" s="10">
        <v>12.3615</v>
      </c>
      <c r="XEY797"/>
      <c r="XEZ797"/>
      <c r="XFA797"/>
      <c r="XFB797"/>
      <c r="XFC797"/>
    </row>
    <row r="798" s="7" customFormat="1" ht="20" customHeight="1" spans="1:16383">
      <c r="A798" s="21">
        <v>44770</v>
      </c>
      <c r="B798" s="10" t="s">
        <v>586</v>
      </c>
      <c r="C798" s="42" t="s">
        <v>553</v>
      </c>
      <c r="D798" s="3" t="str">
        <f>VLOOKUP(C798,荣耀全明星主播名单!B:C,2,0)</f>
        <v>7KU文化</v>
      </c>
      <c r="E798" s="29">
        <v>0</v>
      </c>
      <c r="F798" s="43">
        <v>307.966666666667</v>
      </c>
      <c r="G798" s="10">
        <v>1</v>
      </c>
      <c r="H798" s="10">
        <v>0</v>
      </c>
      <c r="I798" s="10">
        <v>0</v>
      </c>
      <c r="J798" s="10">
        <v>0</v>
      </c>
      <c r="K798" s="10"/>
      <c r="L798" s="10">
        <v>4021</v>
      </c>
      <c r="M798" s="41"/>
      <c r="N798" s="41"/>
      <c r="O798" s="41"/>
      <c r="P798" s="10">
        <v>87.13793</v>
      </c>
      <c r="XEY798"/>
      <c r="XEZ798"/>
      <c r="XFA798"/>
      <c r="XFB798"/>
      <c r="XFC798"/>
    </row>
    <row r="799" s="7" customFormat="1" ht="20" customHeight="1" spans="1:16383">
      <c r="A799" s="21">
        <v>44770</v>
      </c>
      <c r="B799" s="10" t="s">
        <v>578</v>
      </c>
      <c r="C799" s="42" t="s">
        <v>579</v>
      </c>
      <c r="D799" s="3" t="str">
        <f>VLOOKUP(C799,荣耀全明星主播名单!B:C,2,0)</f>
        <v>7KU文化</v>
      </c>
      <c r="E799" s="29">
        <v>0</v>
      </c>
      <c r="F799" s="43">
        <v>0</v>
      </c>
      <c r="G799" s="10">
        <v>0</v>
      </c>
      <c r="H799" s="10">
        <v>0</v>
      </c>
      <c r="I799" s="10">
        <v>0</v>
      </c>
      <c r="J799" s="10">
        <v>1</v>
      </c>
      <c r="K799" s="10"/>
      <c r="L799" s="10">
        <v>0</v>
      </c>
      <c r="M799" s="41"/>
      <c r="N799" s="41"/>
      <c r="O799" s="41"/>
      <c r="P799" s="10">
        <v>0</v>
      </c>
      <c r="XEY799"/>
      <c r="XEZ799"/>
      <c r="XFA799"/>
      <c r="XFB799"/>
      <c r="XFC799"/>
    </row>
    <row r="800" s="7" customFormat="1" ht="20" customHeight="1" spans="1:16383">
      <c r="A800" s="21">
        <v>44770</v>
      </c>
      <c r="B800" s="10" t="s">
        <v>544</v>
      </c>
      <c r="C800" s="42" t="s">
        <v>545</v>
      </c>
      <c r="D800" s="3" t="str">
        <f>VLOOKUP(C800,荣耀全明星主播名单!B:C,2,0)</f>
        <v>7KU文化</v>
      </c>
      <c r="E800" s="29">
        <v>0</v>
      </c>
      <c r="F800" s="43">
        <v>320.25</v>
      </c>
      <c r="G800" s="10">
        <v>1</v>
      </c>
      <c r="H800" s="10">
        <v>0</v>
      </c>
      <c r="I800" s="10">
        <v>0</v>
      </c>
      <c r="J800" s="10">
        <v>0</v>
      </c>
      <c r="K800" s="10"/>
      <c r="L800" s="10">
        <v>411</v>
      </c>
      <c r="M800" s="41"/>
      <c r="N800" s="41"/>
      <c r="O800" s="41"/>
      <c r="P800" s="10">
        <v>13.57143</v>
      </c>
      <c r="XEY800"/>
      <c r="XEZ800"/>
      <c r="XFA800"/>
      <c r="XFB800"/>
      <c r="XFC800"/>
    </row>
    <row r="801" s="7" customFormat="1" ht="20" customHeight="1" spans="1:16383">
      <c r="A801" s="21">
        <v>44770</v>
      </c>
      <c r="B801" s="10" t="s">
        <v>558</v>
      </c>
      <c r="C801" s="42" t="s">
        <v>559</v>
      </c>
      <c r="D801" s="3" t="str">
        <f>VLOOKUP(C801,荣耀全明星主播名单!B:C,2,0)</f>
        <v>半夏</v>
      </c>
      <c r="E801" s="29">
        <v>0</v>
      </c>
      <c r="F801" s="43">
        <v>0</v>
      </c>
      <c r="G801" s="10">
        <v>0</v>
      </c>
      <c r="H801" s="10">
        <v>0</v>
      </c>
      <c r="I801" s="10">
        <v>0</v>
      </c>
      <c r="J801" s="10">
        <v>2</v>
      </c>
      <c r="K801" s="10"/>
      <c r="L801" s="10">
        <v>0</v>
      </c>
      <c r="M801" s="41"/>
      <c r="N801" s="41"/>
      <c r="O801" s="41"/>
      <c r="P801" s="10">
        <v>0</v>
      </c>
      <c r="XEY801"/>
      <c r="XEZ801"/>
      <c r="XFA801"/>
      <c r="XFB801"/>
      <c r="XFC801"/>
    </row>
    <row r="802" s="7" customFormat="1" ht="20" customHeight="1" spans="1:16383">
      <c r="A802" s="21">
        <v>44770</v>
      </c>
      <c r="B802" s="10" t="s">
        <v>548</v>
      </c>
      <c r="C802" s="42">
        <v>102169160654</v>
      </c>
      <c r="D802" s="3" t="str">
        <f>VLOOKUP(C802,荣耀全明星主播名单!B:C,2,0)</f>
        <v>半夏</v>
      </c>
      <c r="E802" s="29">
        <v>0</v>
      </c>
      <c r="F802" s="43">
        <v>0</v>
      </c>
      <c r="G802" s="10">
        <v>0</v>
      </c>
      <c r="H802" s="10">
        <v>0</v>
      </c>
      <c r="I802" s="10">
        <v>0</v>
      </c>
      <c r="J802" s="10">
        <v>1</v>
      </c>
      <c r="K802" s="10"/>
      <c r="L802" s="10">
        <v>0</v>
      </c>
      <c r="M802" s="41"/>
      <c r="N802" s="41"/>
      <c r="O802" s="41"/>
      <c r="P802" s="10">
        <v>0</v>
      </c>
      <c r="XEY802"/>
      <c r="XEZ802"/>
      <c r="XFA802"/>
      <c r="XFB802"/>
      <c r="XFC802"/>
    </row>
    <row r="803" s="7" customFormat="1" ht="20" customHeight="1" spans="1:16383">
      <c r="A803" s="21">
        <v>44770</v>
      </c>
      <c r="B803" s="10" t="s">
        <v>532</v>
      </c>
      <c r="C803" s="42">
        <v>58768792894</v>
      </c>
      <c r="D803" s="3" t="str">
        <f>VLOOKUP(C803,荣耀全明星主播名单!B:C,2,0)</f>
        <v>7KU文化</v>
      </c>
      <c r="E803" s="29">
        <v>0</v>
      </c>
      <c r="F803" s="43">
        <v>98.8333333333333</v>
      </c>
      <c r="G803" s="10">
        <v>0</v>
      </c>
      <c r="H803" s="10">
        <v>0</v>
      </c>
      <c r="I803" s="10">
        <v>0</v>
      </c>
      <c r="J803" s="10">
        <v>0</v>
      </c>
      <c r="K803" s="10"/>
      <c r="L803" s="10">
        <v>716</v>
      </c>
      <c r="M803" s="41"/>
      <c r="N803" s="41"/>
      <c r="O803" s="41"/>
      <c r="P803" s="10">
        <v>8.483384</v>
      </c>
      <c r="XEY803"/>
      <c r="XEZ803"/>
      <c r="XFA803"/>
      <c r="XFB803"/>
      <c r="XFC803"/>
    </row>
    <row r="804" s="7" customFormat="1" ht="20" customHeight="1" spans="1:16383">
      <c r="A804" s="21">
        <v>44770</v>
      </c>
      <c r="B804" s="10" t="s">
        <v>540</v>
      </c>
      <c r="C804" s="42" t="s">
        <v>541</v>
      </c>
      <c r="D804" s="3" t="str">
        <f>VLOOKUP(C804,荣耀全明星主播名单!B:C,2,0)</f>
        <v>半夏</v>
      </c>
      <c r="E804" s="29">
        <v>0</v>
      </c>
      <c r="F804" s="43">
        <v>212.133333333333</v>
      </c>
      <c r="G804" s="10">
        <v>8</v>
      </c>
      <c r="H804" s="10">
        <v>4</v>
      </c>
      <c r="I804" s="10">
        <v>0</v>
      </c>
      <c r="J804" s="10">
        <v>2</v>
      </c>
      <c r="K804" s="10"/>
      <c r="L804" s="10">
        <v>245</v>
      </c>
      <c r="M804" s="41"/>
      <c r="N804" s="41"/>
      <c r="O804" s="41"/>
      <c r="P804" s="10">
        <v>4.126761</v>
      </c>
      <c r="XEY804"/>
      <c r="XEZ804"/>
      <c r="XFA804"/>
      <c r="XFB804"/>
      <c r="XFC804"/>
    </row>
    <row r="805" s="7" customFormat="1" ht="20" customHeight="1" spans="1:16383">
      <c r="A805" s="21">
        <v>44770</v>
      </c>
      <c r="B805" s="10" t="s">
        <v>549</v>
      </c>
      <c r="C805" s="42">
        <v>97081440375</v>
      </c>
      <c r="D805" s="3" t="str">
        <f>VLOOKUP(C805,荣耀全明星主播名单!B:C,2,0)</f>
        <v>7KU文化</v>
      </c>
      <c r="E805" s="29">
        <v>0</v>
      </c>
      <c r="F805" s="43">
        <v>143.466666666667</v>
      </c>
      <c r="G805" s="10">
        <v>0</v>
      </c>
      <c r="H805" s="10">
        <v>0</v>
      </c>
      <c r="I805" s="10">
        <v>0</v>
      </c>
      <c r="J805" s="10">
        <v>0</v>
      </c>
      <c r="K805" s="10"/>
      <c r="L805" s="10">
        <v>0</v>
      </c>
      <c r="M805" s="41"/>
      <c r="N805" s="41"/>
      <c r="O805" s="41"/>
      <c r="P805" s="10">
        <v>0</v>
      </c>
      <c r="XEY805"/>
      <c r="XEZ805"/>
      <c r="XFA805"/>
      <c r="XFB805"/>
      <c r="XFC805"/>
    </row>
    <row r="806" s="7" customFormat="1" ht="20" customHeight="1" spans="1:16383">
      <c r="A806" s="21">
        <v>44770</v>
      </c>
      <c r="B806" s="10" t="s">
        <v>530</v>
      </c>
      <c r="C806" s="42" t="s">
        <v>531</v>
      </c>
      <c r="D806" s="3" t="str">
        <f>VLOOKUP(C806,荣耀全明星主播名单!B:C,2,0)</f>
        <v>京游</v>
      </c>
      <c r="E806" s="29">
        <v>0</v>
      </c>
      <c r="F806" s="43">
        <v>0</v>
      </c>
      <c r="G806" s="10">
        <v>0</v>
      </c>
      <c r="H806" s="10">
        <v>0</v>
      </c>
      <c r="I806" s="10">
        <v>0</v>
      </c>
      <c r="J806" s="10">
        <v>1</v>
      </c>
      <c r="K806" s="10"/>
      <c r="L806" s="10">
        <v>0</v>
      </c>
      <c r="M806" s="41"/>
      <c r="N806" s="41"/>
      <c r="O806" s="41"/>
      <c r="P806" s="10">
        <v>0</v>
      </c>
      <c r="XEY806"/>
      <c r="XEZ806"/>
      <c r="XFA806"/>
      <c r="XFB806"/>
      <c r="XFC806"/>
    </row>
    <row r="807" s="7" customFormat="1" ht="20" customHeight="1" spans="1:16383">
      <c r="A807" s="21">
        <v>44770</v>
      </c>
      <c r="B807" s="10" t="s">
        <v>524</v>
      </c>
      <c r="C807" s="42">
        <v>695329754977656</v>
      </c>
      <c r="D807" s="3" t="str">
        <f>VLOOKUP(C807,荣耀全明星主播名单!B:C,2,0)</f>
        <v>半夏</v>
      </c>
      <c r="E807" s="29">
        <v>0</v>
      </c>
      <c r="F807" s="43">
        <v>166.916666666667</v>
      </c>
      <c r="G807" s="10">
        <v>0</v>
      </c>
      <c r="H807" s="10">
        <v>0</v>
      </c>
      <c r="I807" s="10">
        <v>0</v>
      </c>
      <c r="J807" s="10">
        <v>0</v>
      </c>
      <c r="K807" s="10"/>
      <c r="L807" s="10">
        <v>0</v>
      </c>
      <c r="M807" s="41"/>
      <c r="N807" s="41"/>
      <c r="O807" s="41"/>
      <c r="P807" s="10">
        <v>0</v>
      </c>
      <c r="XEY807"/>
      <c r="XEZ807"/>
      <c r="XFA807"/>
      <c r="XFB807"/>
      <c r="XFC807"/>
    </row>
    <row r="808" s="7" customFormat="1" ht="20" customHeight="1" spans="1:16383">
      <c r="A808" s="21">
        <v>44770</v>
      </c>
      <c r="B808" s="10" t="s">
        <v>584</v>
      </c>
      <c r="C808" s="42">
        <v>760517898019347</v>
      </c>
      <c r="D808" s="3" t="str">
        <f>VLOOKUP(C808,荣耀全明星主播名单!B:C,2,0)</f>
        <v>半夏</v>
      </c>
      <c r="E808" s="29">
        <v>0</v>
      </c>
      <c r="F808" s="43">
        <v>0</v>
      </c>
      <c r="G808" s="10">
        <v>0</v>
      </c>
      <c r="H808" s="10">
        <v>0</v>
      </c>
      <c r="I808" s="10">
        <v>0</v>
      </c>
      <c r="J808" s="10">
        <v>1</v>
      </c>
      <c r="K808" s="10"/>
      <c r="L808" s="10">
        <v>0</v>
      </c>
      <c r="M808" s="41"/>
      <c r="N808" s="41"/>
      <c r="O808" s="41"/>
      <c r="P808" s="10">
        <v>0</v>
      </c>
      <c r="XEY808"/>
      <c r="XEZ808"/>
      <c r="XFA808"/>
      <c r="XFB808"/>
      <c r="XFC808"/>
    </row>
    <row r="809" s="7" customFormat="1" ht="20" customHeight="1" spans="1:16383">
      <c r="A809" s="21">
        <v>44770</v>
      </c>
      <c r="B809" s="10" t="s">
        <v>542</v>
      </c>
      <c r="C809" s="42" t="s">
        <v>543</v>
      </c>
      <c r="D809" s="3" t="str">
        <f>VLOOKUP(C809,荣耀全明星主播名单!B:C,2,0)</f>
        <v>半夏</v>
      </c>
      <c r="E809" s="29">
        <v>0</v>
      </c>
      <c r="F809" s="43">
        <v>329.316666666667</v>
      </c>
      <c r="G809" s="10">
        <v>0</v>
      </c>
      <c r="H809" s="10">
        <v>0</v>
      </c>
      <c r="I809" s="10">
        <v>0</v>
      </c>
      <c r="J809" s="10">
        <v>2</v>
      </c>
      <c r="K809" s="10"/>
      <c r="L809" s="10">
        <v>6558</v>
      </c>
      <c r="M809" s="41"/>
      <c r="N809" s="41"/>
      <c r="O809" s="41"/>
      <c r="P809" s="10">
        <v>57.06195</v>
      </c>
      <c r="XEY809"/>
      <c r="XEZ809"/>
      <c r="XFA809"/>
      <c r="XFB809"/>
      <c r="XFC809"/>
    </row>
    <row r="810" s="7" customFormat="1" ht="20" customHeight="1" spans="1:16383">
      <c r="A810" s="21">
        <v>44770</v>
      </c>
      <c r="B810" s="10" t="s">
        <v>571</v>
      </c>
      <c r="C810" s="42">
        <v>66839379606</v>
      </c>
      <c r="D810" s="3" t="str">
        <f>VLOOKUP(C810,荣耀全明星主播名单!B:C,2,0)</f>
        <v>万相传媒</v>
      </c>
      <c r="E810" s="29">
        <v>0</v>
      </c>
      <c r="F810" s="43">
        <v>67.65</v>
      </c>
      <c r="G810" s="10">
        <v>0</v>
      </c>
      <c r="H810" s="10">
        <v>0</v>
      </c>
      <c r="I810" s="10">
        <v>0</v>
      </c>
      <c r="J810" s="10">
        <v>0</v>
      </c>
      <c r="K810" s="10"/>
      <c r="L810" s="10">
        <v>0</v>
      </c>
      <c r="M810" s="41"/>
      <c r="N810" s="41"/>
      <c r="O810" s="41"/>
      <c r="P810" s="10">
        <v>0</v>
      </c>
      <c r="XEY810"/>
      <c r="XEZ810"/>
      <c r="XFA810"/>
      <c r="XFB810"/>
      <c r="XFC810"/>
    </row>
    <row r="811" s="7" customFormat="1" ht="20" customHeight="1" spans="1:16383">
      <c r="A811" s="21">
        <v>44770</v>
      </c>
      <c r="B811" s="10" t="s">
        <v>528</v>
      </c>
      <c r="C811" s="42" t="s">
        <v>529</v>
      </c>
      <c r="D811" s="3" t="str">
        <f>VLOOKUP(C811,荣耀全明星主播名单!B:C,2,0)</f>
        <v>半夏</v>
      </c>
      <c r="E811" s="29">
        <v>0</v>
      </c>
      <c r="F811" s="43">
        <v>0</v>
      </c>
      <c r="G811" s="10">
        <v>0</v>
      </c>
      <c r="H811" s="10">
        <v>0</v>
      </c>
      <c r="I811" s="10">
        <v>0</v>
      </c>
      <c r="J811" s="10">
        <v>4</v>
      </c>
      <c r="K811" s="10"/>
      <c r="L811" s="10">
        <v>0</v>
      </c>
      <c r="M811" s="41"/>
      <c r="N811" s="41"/>
      <c r="O811" s="41"/>
      <c r="P811" s="10">
        <v>0</v>
      </c>
      <c r="XEY811"/>
      <c r="XEZ811"/>
      <c r="XFA811"/>
      <c r="XFB811"/>
      <c r="XFC811"/>
    </row>
    <row r="812" s="7" customFormat="1" ht="20" customHeight="1" spans="1:16383">
      <c r="A812" s="21">
        <v>44770</v>
      </c>
      <c r="B812" s="10" t="s">
        <v>589</v>
      </c>
      <c r="C812" s="42" t="s">
        <v>590</v>
      </c>
      <c r="D812" s="3" t="str">
        <f>VLOOKUP(C812,荣耀全明星主播名单!B:C,2,0)</f>
        <v>半夏</v>
      </c>
      <c r="E812" s="29">
        <v>0</v>
      </c>
      <c r="F812" s="43">
        <v>0</v>
      </c>
      <c r="G812" s="10">
        <v>0</v>
      </c>
      <c r="H812" s="10">
        <v>0</v>
      </c>
      <c r="I812" s="10">
        <v>0</v>
      </c>
      <c r="J812" s="10">
        <v>1</v>
      </c>
      <c r="K812" s="10"/>
      <c r="L812" s="10">
        <v>0</v>
      </c>
      <c r="M812" s="41"/>
      <c r="N812" s="41"/>
      <c r="O812" s="41"/>
      <c r="P812" s="10">
        <v>0</v>
      </c>
      <c r="XEY812"/>
      <c r="XEZ812"/>
      <c r="XFA812"/>
      <c r="XFB812"/>
      <c r="XFC812"/>
    </row>
    <row r="813" s="7" customFormat="1" ht="20" customHeight="1" spans="1:16383">
      <c r="A813" s="8" t="s">
        <v>76</v>
      </c>
      <c r="B813" s="8"/>
      <c r="C813" s="8"/>
      <c r="D813" s="8"/>
      <c r="E813" s="38">
        <f t="shared" ref="E813:P813" si="34">SUM(E786:E812)</f>
        <v>1256</v>
      </c>
      <c r="F813" s="35">
        <f t="shared" si="34"/>
        <v>3089.23333333333</v>
      </c>
      <c r="G813" s="39">
        <f t="shared" si="34"/>
        <v>18</v>
      </c>
      <c r="H813" s="39">
        <f t="shared" si="34"/>
        <v>7</v>
      </c>
      <c r="I813" s="39">
        <f t="shared" si="34"/>
        <v>6</v>
      </c>
      <c r="J813" s="39">
        <f t="shared" si="34"/>
        <v>29</v>
      </c>
      <c r="K813" s="39">
        <f t="shared" si="34"/>
        <v>0</v>
      </c>
      <c r="L813" s="39">
        <f t="shared" si="34"/>
        <v>35168</v>
      </c>
      <c r="M813" s="39">
        <f t="shared" si="34"/>
        <v>0</v>
      </c>
      <c r="N813" s="39">
        <f t="shared" si="34"/>
        <v>0</v>
      </c>
      <c r="O813" s="39">
        <f t="shared" si="34"/>
        <v>0</v>
      </c>
      <c r="P813" s="39">
        <f t="shared" si="34"/>
        <v>450.821129</v>
      </c>
      <c r="XEY813"/>
      <c r="XEZ813"/>
      <c r="XFA813"/>
      <c r="XFB813"/>
      <c r="XFC813"/>
    </row>
    <row r="814" s="7" customFormat="1" ht="20" customHeight="1" spans="1:16383">
      <c r="A814" s="21">
        <v>44769</v>
      </c>
      <c r="B814" s="10" t="s">
        <v>534</v>
      </c>
      <c r="C814" s="42">
        <v>211521282780183</v>
      </c>
      <c r="D814" s="3" t="str">
        <f>VLOOKUP(C814,荣耀全明星主播名单!B:C,2,0)</f>
        <v>半夏</v>
      </c>
      <c r="E814" s="29">
        <v>3390</v>
      </c>
      <c r="F814" s="43">
        <v>200.5</v>
      </c>
      <c r="G814" s="10">
        <v>1</v>
      </c>
      <c r="H814" s="10">
        <v>1</v>
      </c>
      <c r="I814" s="10">
        <v>2</v>
      </c>
      <c r="J814" s="10">
        <v>3</v>
      </c>
      <c r="K814" s="10"/>
      <c r="L814" s="10">
        <v>3731</v>
      </c>
      <c r="M814" s="41"/>
      <c r="N814" s="41"/>
      <c r="O814" s="41"/>
      <c r="P814" s="10">
        <v>55.49275</v>
      </c>
      <c r="XEY814"/>
      <c r="XEZ814"/>
      <c r="XFA814"/>
      <c r="XFB814"/>
      <c r="XFC814"/>
    </row>
    <row r="815" s="7" customFormat="1" ht="20" customHeight="1" spans="1:16383">
      <c r="A815" s="21">
        <v>44769</v>
      </c>
      <c r="B815" s="10" t="s">
        <v>585</v>
      </c>
      <c r="C815" s="42">
        <v>99214474866</v>
      </c>
      <c r="D815" s="3" t="str">
        <f>VLOOKUP(C815,荣耀全明星主播名单!B:C,2,0)</f>
        <v>京游</v>
      </c>
      <c r="E815" s="29">
        <v>98</v>
      </c>
      <c r="F815" s="43">
        <v>250.833333333333</v>
      </c>
      <c r="G815" s="10">
        <v>1</v>
      </c>
      <c r="H815" s="10">
        <v>0</v>
      </c>
      <c r="I815" s="10">
        <v>1</v>
      </c>
      <c r="J815" s="10">
        <v>3</v>
      </c>
      <c r="K815" s="10"/>
      <c r="L815" s="10">
        <v>0</v>
      </c>
      <c r="M815" s="41"/>
      <c r="N815" s="41"/>
      <c r="O815" s="41"/>
      <c r="P815" s="10">
        <v>0</v>
      </c>
      <c r="XEY815"/>
      <c r="XEZ815"/>
      <c r="XFA815"/>
      <c r="XFB815"/>
      <c r="XFC815"/>
    </row>
    <row r="816" s="7" customFormat="1" ht="20" customHeight="1" spans="1:16383">
      <c r="A816" s="21">
        <v>44769</v>
      </c>
      <c r="B816" s="10" t="s">
        <v>546</v>
      </c>
      <c r="C816" s="42">
        <v>51257950986</v>
      </c>
      <c r="D816" s="3" t="str">
        <f>VLOOKUP(C816,荣耀全明星主播名单!B:C,2,0)</f>
        <v>半夏</v>
      </c>
      <c r="E816" s="29">
        <v>30</v>
      </c>
      <c r="F816" s="43">
        <v>0</v>
      </c>
      <c r="G816" s="10">
        <v>0</v>
      </c>
      <c r="H816" s="10">
        <v>0</v>
      </c>
      <c r="I816" s="10">
        <v>1</v>
      </c>
      <c r="J816" s="10">
        <v>2</v>
      </c>
      <c r="K816" s="10"/>
      <c r="L816" s="10">
        <v>237</v>
      </c>
      <c r="M816" s="41"/>
      <c r="N816" s="41"/>
      <c r="O816" s="41"/>
      <c r="P816" s="10">
        <v>9.355556</v>
      </c>
      <c r="XEY816"/>
      <c r="XEZ816"/>
      <c r="XFA816"/>
      <c r="XFB816"/>
      <c r="XFC816"/>
    </row>
    <row r="817" s="7" customFormat="1" ht="20" customHeight="1" spans="1:16383">
      <c r="A817" s="21">
        <v>44769</v>
      </c>
      <c r="B817" s="10" t="s">
        <v>589</v>
      </c>
      <c r="C817" s="42" t="s">
        <v>590</v>
      </c>
      <c r="D817" s="3" t="str">
        <f>VLOOKUP(C817,荣耀全明星主播名单!B:C,2,0)</f>
        <v>半夏</v>
      </c>
      <c r="E817" s="29">
        <v>0</v>
      </c>
      <c r="F817" s="43">
        <v>0</v>
      </c>
      <c r="G817" s="10">
        <v>0</v>
      </c>
      <c r="H817" s="10">
        <v>0</v>
      </c>
      <c r="I817" s="10">
        <v>0</v>
      </c>
      <c r="J817" s="10">
        <v>1</v>
      </c>
      <c r="K817" s="10"/>
      <c r="L817" s="10">
        <v>0</v>
      </c>
      <c r="M817" s="41"/>
      <c r="N817" s="41"/>
      <c r="O817" s="41"/>
      <c r="P817" s="10">
        <v>0</v>
      </c>
      <c r="XEY817"/>
      <c r="XEZ817"/>
      <c r="XFA817"/>
      <c r="XFB817"/>
      <c r="XFC817"/>
    </row>
    <row r="818" s="7" customFormat="1" ht="20" customHeight="1" spans="1:16383">
      <c r="A818" s="21">
        <v>44769</v>
      </c>
      <c r="B818" s="10" t="s">
        <v>524</v>
      </c>
      <c r="C818" s="42">
        <v>695329754977656</v>
      </c>
      <c r="D818" s="3" t="str">
        <f>VLOOKUP(C818,荣耀全明星主播名单!B:C,2,0)</f>
        <v>半夏</v>
      </c>
      <c r="E818" s="29">
        <v>0</v>
      </c>
      <c r="F818" s="43">
        <v>253.566666666667</v>
      </c>
      <c r="G818" s="10">
        <v>0</v>
      </c>
      <c r="H818" s="10">
        <v>0</v>
      </c>
      <c r="I818" s="10">
        <v>0</v>
      </c>
      <c r="J818" s="10">
        <v>0</v>
      </c>
      <c r="K818" s="10"/>
      <c r="L818" s="10">
        <v>0</v>
      </c>
      <c r="M818" s="41"/>
      <c r="N818" s="41"/>
      <c r="O818" s="41"/>
      <c r="P818" s="10">
        <v>0</v>
      </c>
      <c r="XEY818"/>
      <c r="XEZ818"/>
      <c r="XFA818"/>
      <c r="XFB818"/>
      <c r="XFC818"/>
    </row>
    <row r="819" s="7" customFormat="1" ht="20" customHeight="1" spans="1:16383">
      <c r="A819" s="21">
        <v>44769</v>
      </c>
      <c r="B819" s="10" t="s">
        <v>564</v>
      </c>
      <c r="C819" s="42">
        <v>106754625669</v>
      </c>
      <c r="D819" s="3" t="str">
        <f>VLOOKUP(C819,荣耀全明星主播名单!B:C,2,0)</f>
        <v>MF电竞娱乐</v>
      </c>
      <c r="E819" s="29">
        <v>0</v>
      </c>
      <c r="F819" s="43">
        <v>322.15</v>
      </c>
      <c r="G819" s="10">
        <v>0</v>
      </c>
      <c r="H819" s="10">
        <v>0</v>
      </c>
      <c r="I819" s="10">
        <v>0</v>
      </c>
      <c r="J819" s="10">
        <v>0</v>
      </c>
      <c r="K819" s="10"/>
      <c r="L819" s="10">
        <v>5886</v>
      </c>
      <c r="M819" s="41"/>
      <c r="N819" s="41"/>
      <c r="O819" s="41"/>
      <c r="P819" s="10">
        <v>32.05521</v>
      </c>
      <c r="XEY819"/>
      <c r="XEZ819"/>
      <c r="XFA819"/>
      <c r="XFB819"/>
      <c r="XFC819"/>
    </row>
    <row r="820" s="7" customFormat="1" ht="20" customHeight="1" spans="1:16383">
      <c r="A820" s="21">
        <v>44769</v>
      </c>
      <c r="B820" s="10" t="s">
        <v>591</v>
      </c>
      <c r="C820" s="42" t="s">
        <v>537</v>
      </c>
      <c r="D820" s="3" t="str">
        <f>VLOOKUP(C820,荣耀全明星主播名单!B:C,2,0)</f>
        <v>鲸娱互娱</v>
      </c>
      <c r="E820" s="29">
        <v>0</v>
      </c>
      <c r="F820" s="43">
        <v>323.616666666667</v>
      </c>
      <c r="G820" s="10">
        <v>8</v>
      </c>
      <c r="H820" s="10">
        <v>5</v>
      </c>
      <c r="I820" s="10">
        <v>0</v>
      </c>
      <c r="J820" s="10">
        <v>2</v>
      </c>
      <c r="K820" s="10"/>
      <c r="L820" s="10">
        <v>0</v>
      </c>
      <c r="M820" s="41"/>
      <c r="N820" s="41"/>
      <c r="O820" s="41"/>
      <c r="P820" s="10">
        <v>0</v>
      </c>
      <c r="XEY820"/>
      <c r="XEZ820"/>
      <c r="XFA820"/>
      <c r="XFB820"/>
      <c r="XFC820"/>
    </row>
    <row r="821" s="7" customFormat="1" ht="20" customHeight="1" spans="1:16383">
      <c r="A821" s="21">
        <v>44769</v>
      </c>
      <c r="B821" s="10" t="s">
        <v>560</v>
      </c>
      <c r="C821" s="42">
        <v>59335195133</v>
      </c>
      <c r="D821" s="3" t="str">
        <f>VLOOKUP(C821,荣耀全明星主播名单!B:C,2,0)</f>
        <v>鲸娱互娱</v>
      </c>
      <c r="E821" s="29">
        <v>0</v>
      </c>
      <c r="F821" s="43">
        <v>191.733333333333</v>
      </c>
      <c r="G821" s="10">
        <v>2</v>
      </c>
      <c r="H821" s="10">
        <v>0</v>
      </c>
      <c r="I821" s="10">
        <v>0</v>
      </c>
      <c r="J821" s="10">
        <v>0</v>
      </c>
      <c r="K821" s="10"/>
      <c r="L821" s="10">
        <v>0</v>
      </c>
      <c r="M821" s="41"/>
      <c r="N821" s="41"/>
      <c r="O821" s="41"/>
      <c r="P821" s="10">
        <v>0</v>
      </c>
      <c r="XEY821"/>
      <c r="XEZ821"/>
      <c r="XFA821"/>
      <c r="XFB821"/>
      <c r="XFC821"/>
    </row>
    <row r="822" s="7" customFormat="1" ht="20" customHeight="1" spans="1:16383">
      <c r="A822" s="21">
        <v>44769</v>
      </c>
      <c r="B822" s="10" t="s">
        <v>542</v>
      </c>
      <c r="C822" s="42" t="s">
        <v>543</v>
      </c>
      <c r="D822" s="3" t="str">
        <f>VLOOKUP(C822,荣耀全明星主播名单!B:C,2,0)</f>
        <v>半夏</v>
      </c>
      <c r="E822" s="29">
        <v>0</v>
      </c>
      <c r="F822" s="43">
        <v>117.083333333333</v>
      </c>
      <c r="G822" s="10">
        <v>0</v>
      </c>
      <c r="H822" s="10">
        <v>0</v>
      </c>
      <c r="I822" s="10">
        <v>0</v>
      </c>
      <c r="J822" s="10">
        <v>2</v>
      </c>
      <c r="K822" s="10"/>
      <c r="L822" s="10">
        <v>554</v>
      </c>
      <c r="M822" s="41"/>
      <c r="N822" s="41"/>
      <c r="O822" s="41"/>
      <c r="P822" s="10">
        <v>23.25123</v>
      </c>
      <c r="XEY822"/>
      <c r="XEZ822"/>
      <c r="XFA822"/>
      <c r="XFB822"/>
      <c r="XFC822"/>
    </row>
    <row r="823" s="7" customFormat="1" ht="20" customHeight="1" spans="1:16383">
      <c r="A823" s="21">
        <v>44769</v>
      </c>
      <c r="B823" s="10" t="s">
        <v>558</v>
      </c>
      <c r="C823" s="42" t="s">
        <v>559</v>
      </c>
      <c r="D823" s="3" t="str">
        <f>VLOOKUP(C823,荣耀全明星主播名单!B:C,2,0)</f>
        <v>半夏</v>
      </c>
      <c r="E823" s="29">
        <v>0</v>
      </c>
      <c r="F823" s="43">
        <v>0</v>
      </c>
      <c r="G823" s="10">
        <v>0</v>
      </c>
      <c r="H823" s="10">
        <v>0</v>
      </c>
      <c r="I823" s="10">
        <v>0</v>
      </c>
      <c r="J823" s="10">
        <v>1</v>
      </c>
      <c r="K823" s="10"/>
      <c r="L823" s="10">
        <v>0</v>
      </c>
      <c r="M823" s="41"/>
      <c r="N823" s="41"/>
      <c r="O823" s="41"/>
      <c r="P823" s="10">
        <v>0</v>
      </c>
      <c r="XEY823"/>
      <c r="XEZ823"/>
      <c r="XFA823"/>
      <c r="XFB823"/>
      <c r="XFC823"/>
    </row>
    <row r="824" s="7" customFormat="1" ht="20" customHeight="1" spans="1:16383">
      <c r="A824" s="21">
        <v>44769</v>
      </c>
      <c r="B824" s="10" t="s">
        <v>578</v>
      </c>
      <c r="C824" s="42" t="s">
        <v>579</v>
      </c>
      <c r="D824" s="3" t="str">
        <f>VLOOKUP(C824,荣耀全明星主播名单!B:C,2,0)</f>
        <v>7KU文化</v>
      </c>
      <c r="E824" s="29">
        <v>0</v>
      </c>
      <c r="F824" s="43">
        <v>0</v>
      </c>
      <c r="G824" s="10">
        <v>0</v>
      </c>
      <c r="H824" s="10">
        <v>0</v>
      </c>
      <c r="I824" s="10">
        <v>0</v>
      </c>
      <c r="J824" s="10">
        <v>1</v>
      </c>
      <c r="K824" s="10"/>
      <c r="L824" s="10">
        <v>154</v>
      </c>
      <c r="M824" s="41"/>
      <c r="N824" s="41"/>
      <c r="O824" s="41"/>
      <c r="P824" s="10">
        <v>1.666667</v>
      </c>
      <c r="XEY824"/>
      <c r="XEZ824"/>
      <c r="XFA824"/>
      <c r="XFB824"/>
      <c r="XFC824"/>
    </row>
    <row r="825" s="7" customFormat="1" ht="20" customHeight="1" spans="1:16383">
      <c r="A825" s="21">
        <v>44769</v>
      </c>
      <c r="B825" s="10" t="s">
        <v>549</v>
      </c>
      <c r="C825" s="42">
        <v>97081440375</v>
      </c>
      <c r="D825" s="3" t="str">
        <f>VLOOKUP(C825,荣耀全明星主播名单!B:C,2,0)</f>
        <v>7KU文化</v>
      </c>
      <c r="E825" s="29">
        <v>0</v>
      </c>
      <c r="F825" s="43">
        <v>150.583333333333</v>
      </c>
      <c r="G825" s="10">
        <v>1</v>
      </c>
      <c r="H825" s="10">
        <v>0</v>
      </c>
      <c r="I825" s="10">
        <v>0</v>
      </c>
      <c r="J825" s="10">
        <v>0</v>
      </c>
      <c r="K825" s="10"/>
      <c r="L825" s="10">
        <v>341</v>
      </c>
      <c r="M825" s="41"/>
      <c r="N825" s="41"/>
      <c r="O825" s="41"/>
      <c r="P825" s="10">
        <v>4.122222</v>
      </c>
      <c r="XEY825"/>
      <c r="XEZ825"/>
      <c r="XFA825"/>
      <c r="XFB825"/>
      <c r="XFC825"/>
    </row>
    <row r="826" s="7" customFormat="1" ht="20" customHeight="1" spans="1:16383">
      <c r="A826" s="21">
        <v>44769</v>
      </c>
      <c r="B826" s="10" t="s">
        <v>586</v>
      </c>
      <c r="C826" s="42" t="s">
        <v>553</v>
      </c>
      <c r="D826" s="3" t="str">
        <f>VLOOKUP(C826,荣耀全明星主播名单!B:C,2,0)</f>
        <v>7KU文化</v>
      </c>
      <c r="E826" s="29">
        <v>0</v>
      </c>
      <c r="F826" s="43">
        <v>355.266666666667</v>
      </c>
      <c r="G826" s="10">
        <v>0</v>
      </c>
      <c r="H826" s="10">
        <v>0</v>
      </c>
      <c r="I826" s="10">
        <v>0</v>
      </c>
      <c r="J826" s="10">
        <v>0</v>
      </c>
      <c r="K826" s="10"/>
      <c r="L826" s="10">
        <v>0</v>
      </c>
      <c r="M826" s="41"/>
      <c r="N826" s="41"/>
      <c r="O826" s="41"/>
      <c r="P826" s="10">
        <v>0</v>
      </c>
      <c r="XEY826"/>
      <c r="XEZ826"/>
      <c r="XFA826"/>
      <c r="XFB826"/>
      <c r="XFC826"/>
    </row>
    <row r="827" s="7" customFormat="1" ht="20" customHeight="1" spans="1:16383">
      <c r="A827" s="21">
        <v>44769</v>
      </c>
      <c r="B827" s="10" t="s">
        <v>544</v>
      </c>
      <c r="C827" s="42" t="s">
        <v>545</v>
      </c>
      <c r="D827" s="3" t="str">
        <f>VLOOKUP(C827,荣耀全明星主播名单!B:C,2,0)</f>
        <v>7KU文化</v>
      </c>
      <c r="E827" s="29">
        <v>0</v>
      </c>
      <c r="F827" s="43">
        <v>295.083333333333</v>
      </c>
      <c r="G827" s="10">
        <v>1</v>
      </c>
      <c r="H827" s="10">
        <v>0</v>
      </c>
      <c r="I827" s="10">
        <v>0</v>
      </c>
      <c r="J827" s="10">
        <v>0</v>
      </c>
      <c r="K827" s="10"/>
      <c r="L827" s="10">
        <v>385</v>
      </c>
      <c r="M827" s="41"/>
      <c r="N827" s="41"/>
      <c r="O827" s="41"/>
      <c r="P827" s="10">
        <v>9.726908</v>
      </c>
      <c r="XEY827"/>
      <c r="XEZ827"/>
      <c r="XFA827"/>
      <c r="XFB827"/>
      <c r="XFC827"/>
    </row>
    <row r="828" s="7" customFormat="1" ht="20" customHeight="1" spans="1:16383">
      <c r="A828" s="21">
        <v>44769</v>
      </c>
      <c r="B828" s="10" t="s">
        <v>530</v>
      </c>
      <c r="C828" s="42" t="s">
        <v>531</v>
      </c>
      <c r="D828" s="3" t="str">
        <f>VLOOKUP(C828,荣耀全明星主播名单!B:C,2,0)</f>
        <v>京游</v>
      </c>
      <c r="E828" s="29">
        <v>0</v>
      </c>
      <c r="F828" s="43">
        <v>0</v>
      </c>
      <c r="G828" s="10">
        <v>0</v>
      </c>
      <c r="H828" s="10">
        <v>0</v>
      </c>
      <c r="I828" s="10">
        <v>0</v>
      </c>
      <c r="J828" s="10">
        <v>1</v>
      </c>
      <c r="K828" s="10"/>
      <c r="L828" s="10">
        <v>172</v>
      </c>
      <c r="M828" s="41"/>
      <c r="N828" s="41"/>
      <c r="O828" s="41"/>
      <c r="P828" s="10">
        <v>1.714286</v>
      </c>
      <c r="XEY828"/>
      <c r="XEZ828"/>
      <c r="XFA828"/>
      <c r="XFB828"/>
      <c r="XFC828"/>
    </row>
    <row r="829" s="7" customFormat="1" ht="20" customHeight="1" spans="1:16383">
      <c r="A829" s="21">
        <v>44769</v>
      </c>
      <c r="B829" s="10" t="s">
        <v>528</v>
      </c>
      <c r="C829" s="42" t="s">
        <v>529</v>
      </c>
      <c r="D829" s="3" t="str">
        <f>VLOOKUP(C829,荣耀全明星主播名单!B:C,2,0)</f>
        <v>半夏</v>
      </c>
      <c r="E829" s="29">
        <v>0</v>
      </c>
      <c r="F829" s="43">
        <v>0</v>
      </c>
      <c r="G829" s="10">
        <v>0</v>
      </c>
      <c r="H829" s="10">
        <v>0</v>
      </c>
      <c r="I829" s="10">
        <v>0</v>
      </c>
      <c r="J829" s="10">
        <v>4</v>
      </c>
      <c r="K829" s="10"/>
      <c r="L829" s="10">
        <v>1048</v>
      </c>
      <c r="M829" s="41"/>
      <c r="N829" s="41"/>
      <c r="O829" s="41"/>
      <c r="P829" s="10">
        <v>5.113139</v>
      </c>
      <c r="XEY829"/>
      <c r="XEZ829"/>
      <c r="XFA829"/>
      <c r="XFB829"/>
      <c r="XFC829"/>
    </row>
    <row r="830" s="7" customFormat="1" ht="20" customHeight="1" spans="1:16383">
      <c r="A830" s="21">
        <v>44769</v>
      </c>
      <c r="B830" s="10" t="s">
        <v>592</v>
      </c>
      <c r="C830" s="42">
        <v>111166163440</v>
      </c>
      <c r="D830" s="3" t="str">
        <f>VLOOKUP(C830,荣耀全明星主播名单!B:C,2,0)</f>
        <v>7KU文化</v>
      </c>
      <c r="E830" s="29">
        <v>0</v>
      </c>
      <c r="F830" s="43">
        <v>324.983333333333</v>
      </c>
      <c r="G830" s="10">
        <v>10</v>
      </c>
      <c r="H830" s="10">
        <v>1</v>
      </c>
      <c r="I830" s="10">
        <v>0</v>
      </c>
      <c r="J830" s="10">
        <v>0</v>
      </c>
      <c r="K830" s="10"/>
      <c r="L830" s="10">
        <v>0</v>
      </c>
      <c r="M830" s="41"/>
      <c r="N830" s="41"/>
      <c r="O830" s="41"/>
      <c r="P830" s="10">
        <v>0</v>
      </c>
      <c r="XEY830"/>
      <c r="XEZ830"/>
      <c r="XFA830"/>
      <c r="XFB830"/>
      <c r="XFC830"/>
    </row>
    <row r="831" s="7" customFormat="1" ht="20" customHeight="1" spans="1:16383">
      <c r="A831" s="21">
        <v>44769</v>
      </c>
      <c r="B831" s="10" t="s">
        <v>587</v>
      </c>
      <c r="C831" s="42" t="s">
        <v>588</v>
      </c>
      <c r="D831" s="3" t="str">
        <f>VLOOKUP(C831,荣耀全明星主播名单!B:C,2,0)</f>
        <v>极光</v>
      </c>
      <c r="E831" s="29">
        <v>0</v>
      </c>
      <c r="F831" s="43">
        <v>2.28333333333333</v>
      </c>
      <c r="G831" s="10">
        <v>0</v>
      </c>
      <c r="H831" s="10">
        <v>0</v>
      </c>
      <c r="I831" s="10">
        <v>0</v>
      </c>
      <c r="J831" s="10">
        <v>0</v>
      </c>
      <c r="K831" s="10"/>
      <c r="L831" s="10">
        <v>0</v>
      </c>
      <c r="M831" s="41"/>
      <c r="N831" s="41"/>
      <c r="O831" s="41"/>
      <c r="P831" s="10">
        <v>0</v>
      </c>
      <c r="XEY831"/>
      <c r="XEZ831"/>
      <c r="XFA831"/>
      <c r="XFB831"/>
      <c r="XFC831"/>
    </row>
    <row r="832" s="7" customFormat="1" ht="20" customHeight="1" spans="1:16383">
      <c r="A832" s="21">
        <v>44769</v>
      </c>
      <c r="B832" s="10" t="s">
        <v>580</v>
      </c>
      <c r="C832" s="42">
        <v>96186959405</v>
      </c>
      <c r="D832" s="3" t="str">
        <f>VLOOKUP(C832,荣耀全明星主播名单!B:C,2,0)</f>
        <v>极光</v>
      </c>
      <c r="E832" s="29">
        <v>0</v>
      </c>
      <c r="F832" s="43">
        <v>0</v>
      </c>
      <c r="G832" s="10">
        <v>0</v>
      </c>
      <c r="H832" s="10">
        <v>0</v>
      </c>
      <c r="I832" s="10">
        <v>0</v>
      </c>
      <c r="J832" s="10">
        <v>1</v>
      </c>
      <c r="K832" s="10"/>
      <c r="L832" s="10">
        <v>0</v>
      </c>
      <c r="M832" s="41"/>
      <c r="N832" s="41"/>
      <c r="O832" s="41"/>
      <c r="P832" s="10">
        <v>0</v>
      </c>
      <c r="XEY832"/>
      <c r="XEZ832"/>
      <c r="XFA832"/>
      <c r="XFB832"/>
      <c r="XFC832"/>
    </row>
    <row r="833" s="7" customFormat="1" ht="20" customHeight="1" spans="1:16383">
      <c r="A833" s="21">
        <v>44769</v>
      </c>
      <c r="B833" s="10" t="s">
        <v>525</v>
      </c>
      <c r="C833" s="42">
        <v>465795318546926</v>
      </c>
      <c r="D833" s="3" t="str">
        <f>VLOOKUP(C833,荣耀全明星主播名单!B:C,2,0)</f>
        <v>7KU文化</v>
      </c>
      <c r="E833" s="29">
        <v>0</v>
      </c>
      <c r="F833" s="43">
        <v>113.766666666667</v>
      </c>
      <c r="G833" s="10">
        <v>1</v>
      </c>
      <c r="H833" s="10">
        <v>0</v>
      </c>
      <c r="I833" s="10">
        <v>0</v>
      </c>
      <c r="J833" s="10">
        <v>0</v>
      </c>
      <c r="K833" s="10"/>
      <c r="L833" s="10">
        <v>0</v>
      </c>
      <c r="M833" s="41"/>
      <c r="N833" s="41"/>
      <c r="O833" s="41"/>
      <c r="P833" s="10">
        <v>0</v>
      </c>
      <c r="XEY833"/>
      <c r="XEZ833"/>
      <c r="XFA833"/>
      <c r="XFB833"/>
      <c r="XFC833"/>
    </row>
    <row r="834" s="7" customFormat="1" ht="20" customHeight="1" spans="1:16383">
      <c r="A834" s="21">
        <v>44769</v>
      </c>
      <c r="B834" s="10" t="s">
        <v>548</v>
      </c>
      <c r="C834" s="42">
        <v>102169160654</v>
      </c>
      <c r="D834" s="3" t="str">
        <f>VLOOKUP(C834,荣耀全明星主播名单!B:C,2,0)</f>
        <v>半夏</v>
      </c>
      <c r="E834" s="29">
        <v>0</v>
      </c>
      <c r="F834" s="43">
        <v>175.933333333333</v>
      </c>
      <c r="G834" s="10">
        <v>1</v>
      </c>
      <c r="H834" s="10">
        <v>0</v>
      </c>
      <c r="I834" s="10">
        <v>0</v>
      </c>
      <c r="J834" s="10">
        <v>1</v>
      </c>
      <c r="K834" s="10"/>
      <c r="L834" s="10">
        <v>0</v>
      </c>
      <c r="M834" s="41"/>
      <c r="N834" s="41"/>
      <c r="O834" s="41"/>
      <c r="P834" s="10">
        <v>0</v>
      </c>
      <c r="XEY834"/>
      <c r="XEZ834"/>
      <c r="XFA834"/>
      <c r="XFB834"/>
      <c r="XFC834"/>
    </row>
    <row r="835" s="7" customFormat="1" ht="20" customHeight="1" spans="1:16383">
      <c r="A835" s="21">
        <v>44769</v>
      </c>
      <c r="B835" s="10" t="s">
        <v>533</v>
      </c>
      <c r="C835" s="42">
        <v>96545830246</v>
      </c>
      <c r="D835" s="3" t="str">
        <f>VLOOKUP(C835,荣耀全明星主播名单!B:C,2,0)</f>
        <v>半夏</v>
      </c>
      <c r="E835" s="29">
        <v>0</v>
      </c>
      <c r="F835" s="43">
        <v>0</v>
      </c>
      <c r="G835" s="10">
        <v>0</v>
      </c>
      <c r="H835" s="10">
        <v>0</v>
      </c>
      <c r="I835" s="10">
        <v>0</v>
      </c>
      <c r="J835" s="10">
        <v>2</v>
      </c>
      <c r="K835" s="10"/>
      <c r="L835" s="10">
        <v>69</v>
      </c>
      <c r="M835" s="41"/>
      <c r="N835" s="41"/>
      <c r="O835" s="41"/>
      <c r="P835" s="10">
        <v>1</v>
      </c>
      <c r="XEY835"/>
      <c r="XEZ835"/>
      <c r="XFA835"/>
      <c r="XFB835"/>
      <c r="XFC835"/>
    </row>
    <row r="836" s="7" customFormat="1" ht="20" customHeight="1" spans="1:16383">
      <c r="A836" s="21">
        <v>44769</v>
      </c>
      <c r="B836" s="10" t="s">
        <v>540</v>
      </c>
      <c r="C836" s="42" t="s">
        <v>541</v>
      </c>
      <c r="D836" s="3" t="str">
        <f>VLOOKUP(C836,荣耀全明星主播名单!B:C,2,0)</f>
        <v>半夏</v>
      </c>
      <c r="E836" s="29">
        <v>0</v>
      </c>
      <c r="F836" s="43">
        <v>246.766666666667</v>
      </c>
      <c r="G836" s="10">
        <v>2</v>
      </c>
      <c r="H836" s="10">
        <v>2</v>
      </c>
      <c r="I836" s="10">
        <v>0</v>
      </c>
      <c r="J836" s="10">
        <v>2</v>
      </c>
      <c r="K836" s="10"/>
      <c r="L836" s="10">
        <v>1006</v>
      </c>
      <c r="M836" s="41"/>
      <c r="N836" s="41"/>
      <c r="O836" s="41"/>
      <c r="P836" s="10">
        <v>4.26817</v>
      </c>
      <c r="XEY836"/>
      <c r="XEZ836"/>
      <c r="XFA836"/>
      <c r="XFB836"/>
      <c r="XFC836"/>
    </row>
    <row r="837" s="7" customFormat="1" ht="20" customHeight="1" spans="1:16383">
      <c r="A837" s="21">
        <v>44769</v>
      </c>
      <c r="B837" s="10" t="s">
        <v>572</v>
      </c>
      <c r="C837" s="42">
        <v>64934535567</v>
      </c>
      <c r="D837" s="3" t="str">
        <f>VLOOKUP(C837,荣耀全明星主播名单!B:C,2,0)</f>
        <v>7KU文化</v>
      </c>
      <c r="E837" s="29">
        <v>0</v>
      </c>
      <c r="F837" s="43">
        <v>355.383333333333</v>
      </c>
      <c r="G837" s="10">
        <v>0</v>
      </c>
      <c r="H837" s="10">
        <v>0</v>
      </c>
      <c r="I837" s="10">
        <v>0</v>
      </c>
      <c r="J837" s="10">
        <v>0</v>
      </c>
      <c r="K837" s="10"/>
      <c r="L837" s="10">
        <v>0</v>
      </c>
      <c r="M837" s="41"/>
      <c r="N837" s="41"/>
      <c r="O837" s="41"/>
      <c r="P837" s="10">
        <v>0</v>
      </c>
      <c r="XEY837"/>
      <c r="XEZ837"/>
      <c r="XFA837"/>
      <c r="XFB837"/>
      <c r="XFC837"/>
    </row>
    <row r="838" s="7" customFormat="1" ht="20" customHeight="1" spans="1:16383">
      <c r="A838" s="21">
        <v>44769</v>
      </c>
      <c r="B838" s="10" t="s">
        <v>532</v>
      </c>
      <c r="C838" s="42">
        <v>58768792894</v>
      </c>
      <c r="D838" s="3" t="str">
        <f>VLOOKUP(C838,荣耀全明星主播名单!B:C,2,0)</f>
        <v>7KU文化</v>
      </c>
      <c r="E838" s="29">
        <v>0</v>
      </c>
      <c r="F838" s="43">
        <v>271.1</v>
      </c>
      <c r="G838" s="10">
        <v>0</v>
      </c>
      <c r="H838" s="10">
        <v>0</v>
      </c>
      <c r="I838" s="10">
        <v>0</v>
      </c>
      <c r="J838" s="10">
        <v>0</v>
      </c>
      <c r="K838" s="10"/>
      <c r="L838" s="10">
        <v>324</v>
      </c>
      <c r="M838" s="41"/>
      <c r="N838" s="41"/>
      <c r="O838" s="41"/>
      <c r="P838" s="10">
        <v>8.536232</v>
      </c>
      <c r="XEY838"/>
      <c r="XEZ838"/>
      <c r="XFA838"/>
      <c r="XFB838"/>
      <c r="XFC838"/>
    </row>
    <row r="839" s="7" customFormat="1" ht="20" customHeight="1" spans="1:16383">
      <c r="A839" s="21">
        <v>44769</v>
      </c>
      <c r="B839" s="10" t="s">
        <v>597</v>
      </c>
      <c r="C839" s="42">
        <v>64666808379</v>
      </c>
      <c r="D839" s="3" t="str">
        <f>VLOOKUP(C839,荣耀全明星主播名单!B:C,2,0)</f>
        <v>半夏</v>
      </c>
      <c r="E839" s="29">
        <v>0</v>
      </c>
      <c r="F839" s="43">
        <v>0</v>
      </c>
      <c r="G839" s="10">
        <v>0</v>
      </c>
      <c r="H839" s="10">
        <v>0</v>
      </c>
      <c r="I839" s="10">
        <v>0</v>
      </c>
      <c r="J839" s="10">
        <v>1</v>
      </c>
      <c r="K839" s="10"/>
      <c r="L839" s="10">
        <v>536</v>
      </c>
      <c r="M839" s="41"/>
      <c r="N839" s="41"/>
      <c r="O839" s="41"/>
      <c r="P839" s="10">
        <v>5.591371</v>
      </c>
      <c r="XEY839"/>
      <c r="XEZ839"/>
      <c r="XFA839"/>
      <c r="XFB839"/>
      <c r="XFC839"/>
    </row>
    <row r="840" s="7" customFormat="1" ht="20" customHeight="1" spans="1:16383">
      <c r="A840" s="21">
        <v>44769</v>
      </c>
      <c r="B840" s="10" t="s">
        <v>568</v>
      </c>
      <c r="C840" s="42">
        <v>78054467455</v>
      </c>
      <c r="D840" s="3" t="str">
        <f>VLOOKUP(C840,荣耀全明星主播名单!B:C,2,0)</f>
        <v>京游</v>
      </c>
      <c r="E840" s="29">
        <v>0</v>
      </c>
      <c r="F840" s="43">
        <v>0</v>
      </c>
      <c r="G840" s="10">
        <v>0</v>
      </c>
      <c r="H840" s="10">
        <v>0</v>
      </c>
      <c r="I840" s="10">
        <v>0</v>
      </c>
      <c r="J840" s="10">
        <v>1</v>
      </c>
      <c r="K840" s="10"/>
      <c r="L840" s="10">
        <v>0</v>
      </c>
      <c r="M840" s="41"/>
      <c r="N840" s="41"/>
      <c r="O840" s="41"/>
      <c r="P840" s="10">
        <v>0</v>
      </c>
      <c r="XEY840"/>
      <c r="XEZ840"/>
      <c r="XFA840"/>
      <c r="XFB840"/>
      <c r="XFC840"/>
    </row>
    <row r="841" s="7" customFormat="1" ht="20" customHeight="1" spans="1:16383">
      <c r="A841" s="21">
        <v>44769</v>
      </c>
      <c r="B841" s="10" t="s">
        <v>584</v>
      </c>
      <c r="C841" s="42">
        <v>760517898019347</v>
      </c>
      <c r="D841" s="3" t="str">
        <f>VLOOKUP(C841,荣耀全明星主播名单!B:C,2,0)</f>
        <v>半夏</v>
      </c>
      <c r="E841" s="29">
        <v>0</v>
      </c>
      <c r="F841" s="43">
        <v>0</v>
      </c>
      <c r="G841" s="10">
        <v>0</v>
      </c>
      <c r="H841" s="10">
        <v>0</v>
      </c>
      <c r="I841" s="10">
        <v>0</v>
      </c>
      <c r="J841" s="10">
        <v>1</v>
      </c>
      <c r="K841" s="10"/>
      <c r="L841" s="10">
        <v>1827</v>
      </c>
      <c r="M841" s="41"/>
      <c r="N841" s="41"/>
      <c r="O841" s="41"/>
      <c r="P841" s="10">
        <v>41.30233</v>
      </c>
      <c r="XEY841"/>
      <c r="XEZ841"/>
      <c r="XFA841"/>
      <c r="XFB841"/>
      <c r="XFC841"/>
    </row>
    <row r="842" s="7" customFormat="1" ht="20" customHeight="1" spans="1:16383">
      <c r="A842" s="8" t="s">
        <v>77</v>
      </c>
      <c r="B842" s="8"/>
      <c r="C842" s="8"/>
      <c r="D842" s="8"/>
      <c r="E842" s="38">
        <f t="shared" ref="E842:P842" si="35">SUM(E814:E841)</f>
        <v>3518</v>
      </c>
      <c r="F842" s="35">
        <f t="shared" si="35"/>
        <v>3950.63333333333</v>
      </c>
      <c r="G842" s="39">
        <f t="shared" si="35"/>
        <v>28</v>
      </c>
      <c r="H842" s="39">
        <f t="shared" si="35"/>
        <v>9</v>
      </c>
      <c r="I842" s="39">
        <f t="shared" si="35"/>
        <v>4</v>
      </c>
      <c r="J842" s="39">
        <f t="shared" si="35"/>
        <v>29</v>
      </c>
      <c r="K842" s="39">
        <f t="shared" si="35"/>
        <v>0</v>
      </c>
      <c r="L842" s="39">
        <f t="shared" si="35"/>
        <v>16270</v>
      </c>
      <c r="M842" s="39">
        <f t="shared" si="35"/>
        <v>0</v>
      </c>
      <c r="N842" s="39">
        <f t="shared" si="35"/>
        <v>0</v>
      </c>
      <c r="O842" s="39">
        <f t="shared" si="35"/>
        <v>0</v>
      </c>
      <c r="P842" s="39">
        <f t="shared" si="35"/>
        <v>203.196071</v>
      </c>
      <c r="XEY842"/>
      <c r="XEZ842"/>
      <c r="XFA842"/>
      <c r="XFB842"/>
      <c r="XFC842"/>
    </row>
    <row r="843" s="7" customFormat="1" ht="20" customHeight="1" spans="1:16383">
      <c r="A843" s="21">
        <v>44768</v>
      </c>
      <c r="B843" s="10" t="s">
        <v>591</v>
      </c>
      <c r="C843" s="42" t="s">
        <v>537</v>
      </c>
      <c r="D843" s="3" t="str">
        <f>VLOOKUP(C843,荣耀全明星主播名单!B:C,2,0)</f>
        <v>鲸娱互娱</v>
      </c>
      <c r="E843" s="29">
        <v>128</v>
      </c>
      <c r="F843" s="43">
        <v>309.633333333333</v>
      </c>
      <c r="G843" s="10">
        <v>3</v>
      </c>
      <c r="H843" s="10">
        <v>2</v>
      </c>
      <c r="I843" s="10">
        <v>1</v>
      </c>
      <c r="J843" s="10">
        <v>1</v>
      </c>
      <c r="K843" s="10"/>
      <c r="L843" s="10">
        <v>409</v>
      </c>
      <c r="M843" s="41"/>
      <c r="N843" s="41"/>
      <c r="O843" s="41"/>
      <c r="P843" s="10">
        <v>3.520408</v>
      </c>
      <c r="XEY843"/>
      <c r="XEZ843"/>
      <c r="XFA843"/>
      <c r="XFB843"/>
      <c r="XFC843"/>
    </row>
    <row r="844" s="7" customFormat="1" ht="20" customHeight="1" spans="1:16383">
      <c r="A844" s="21">
        <v>44768</v>
      </c>
      <c r="B844" s="10" t="s">
        <v>534</v>
      </c>
      <c r="C844" s="42">
        <v>211521282780183</v>
      </c>
      <c r="D844" s="3" t="str">
        <f>VLOOKUP(C844,荣耀全明星主播名单!B:C,2,0)</f>
        <v>半夏</v>
      </c>
      <c r="E844" s="29">
        <v>60</v>
      </c>
      <c r="F844" s="43">
        <v>266.066666666667</v>
      </c>
      <c r="G844" s="10">
        <v>5</v>
      </c>
      <c r="H844" s="10">
        <v>1</v>
      </c>
      <c r="I844" s="10">
        <v>1</v>
      </c>
      <c r="J844" s="10">
        <v>4</v>
      </c>
      <c r="K844" s="10"/>
      <c r="L844" s="10">
        <v>1062</v>
      </c>
      <c r="M844" s="41"/>
      <c r="N844" s="41"/>
      <c r="O844" s="41"/>
      <c r="P844" s="10">
        <v>29.58081</v>
      </c>
      <c r="XEY844"/>
      <c r="XEZ844"/>
      <c r="XFA844"/>
      <c r="XFB844"/>
      <c r="XFC844"/>
    </row>
    <row r="845" s="7" customFormat="1" ht="20" customHeight="1" spans="1:16383">
      <c r="A845" s="21">
        <v>44768</v>
      </c>
      <c r="B845" s="10" t="s">
        <v>532</v>
      </c>
      <c r="C845" s="42">
        <v>58768792894</v>
      </c>
      <c r="D845" s="3" t="str">
        <f>VLOOKUP(C845,荣耀全明星主播名单!B:C,2,0)</f>
        <v>7KU文化</v>
      </c>
      <c r="E845" s="29">
        <v>0</v>
      </c>
      <c r="F845" s="43">
        <v>123.3</v>
      </c>
      <c r="G845" s="10">
        <v>0</v>
      </c>
      <c r="H845" s="10">
        <v>0</v>
      </c>
      <c r="I845" s="10">
        <v>0</v>
      </c>
      <c r="J845" s="10">
        <v>0</v>
      </c>
      <c r="K845" s="10"/>
      <c r="L845" s="10">
        <v>682</v>
      </c>
      <c r="M845" s="41"/>
      <c r="N845" s="41"/>
      <c r="O845" s="41"/>
      <c r="P845" s="10">
        <v>5.739953</v>
      </c>
      <c r="XEY845"/>
      <c r="XEZ845"/>
      <c r="XFA845"/>
      <c r="XFB845"/>
      <c r="XFC845"/>
    </row>
    <row r="846" s="7" customFormat="1" ht="20" customHeight="1" spans="1:16383">
      <c r="A846" s="21">
        <v>44768</v>
      </c>
      <c r="B846" s="10" t="s">
        <v>530</v>
      </c>
      <c r="C846" s="42" t="s">
        <v>531</v>
      </c>
      <c r="D846" s="3" t="str">
        <f>VLOOKUP(C846,荣耀全明星主播名单!B:C,2,0)</f>
        <v>京游</v>
      </c>
      <c r="E846" s="29">
        <v>0</v>
      </c>
      <c r="F846" s="43">
        <v>0</v>
      </c>
      <c r="G846" s="10">
        <v>0</v>
      </c>
      <c r="H846" s="10">
        <v>0</v>
      </c>
      <c r="I846" s="10">
        <v>0</v>
      </c>
      <c r="J846" s="10">
        <v>1</v>
      </c>
      <c r="K846" s="10"/>
      <c r="L846" s="10">
        <v>0</v>
      </c>
      <c r="M846" s="41"/>
      <c r="N846" s="41"/>
      <c r="O846" s="41"/>
      <c r="P846" s="10">
        <v>0</v>
      </c>
      <c r="XEY846"/>
      <c r="XEZ846"/>
      <c r="XFA846"/>
      <c r="XFB846"/>
      <c r="XFC846"/>
    </row>
    <row r="847" s="7" customFormat="1" ht="20" customHeight="1" spans="1:16383">
      <c r="A847" s="21">
        <v>44768</v>
      </c>
      <c r="B847" s="10" t="s">
        <v>548</v>
      </c>
      <c r="C847" s="42">
        <v>102169160654</v>
      </c>
      <c r="D847" s="3" t="str">
        <f>VLOOKUP(C847,荣耀全明星主播名单!B:C,2,0)</f>
        <v>半夏</v>
      </c>
      <c r="E847" s="29">
        <v>0</v>
      </c>
      <c r="F847" s="43">
        <v>0</v>
      </c>
      <c r="G847" s="10">
        <v>0</v>
      </c>
      <c r="H847" s="10">
        <v>0</v>
      </c>
      <c r="I847" s="10">
        <v>0</v>
      </c>
      <c r="J847" s="10">
        <v>1</v>
      </c>
      <c r="K847" s="10"/>
      <c r="L847" s="10">
        <v>0</v>
      </c>
      <c r="M847" s="41"/>
      <c r="N847" s="41"/>
      <c r="O847" s="41"/>
      <c r="P847" s="10">
        <v>0</v>
      </c>
      <c r="XEY847"/>
      <c r="XEZ847"/>
      <c r="XFA847"/>
      <c r="XFB847"/>
      <c r="XFC847"/>
    </row>
    <row r="848" s="7" customFormat="1" ht="20" customHeight="1" spans="1:16383">
      <c r="A848" s="21">
        <v>44768</v>
      </c>
      <c r="B848" s="10" t="s">
        <v>533</v>
      </c>
      <c r="C848" s="42">
        <v>96545830246</v>
      </c>
      <c r="D848" s="3" t="str">
        <f>VLOOKUP(C848,荣耀全明星主播名单!B:C,2,0)</f>
        <v>半夏</v>
      </c>
      <c r="E848" s="29">
        <v>0</v>
      </c>
      <c r="F848" s="43">
        <v>0</v>
      </c>
      <c r="G848" s="10">
        <v>0</v>
      </c>
      <c r="H848" s="10">
        <v>0</v>
      </c>
      <c r="I848" s="10">
        <v>0</v>
      </c>
      <c r="J848" s="10">
        <v>2</v>
      </c>
      <c r="K848" s="10"/>
      <c r="L848" s="10">
        <v>650</v>
      </c>
      <c r="M848" s="41"/>
      <c r="N848" s="41"/>
      <c r="O848" s="41"/>
      <c r="P848" s="10">
        <v>5.313433</v>
      </c>
      <c r="XEY848"/>
      <c r="XEZ848"/>
      <c r="XFA848"/>
      <c r="XFB848"/>
      <c r="XFC848"/>
    </row>
    <row r="849" s="7" customFormat="1" ht="20" customHeight="1" spans="1:16383">
      <c r="A849" s="21">
        <v>44768</v>
      </c>
      <c r="B849" s="10" t="s">
        <v>586</v>
      </c>
      <c r="C849" s="42" t="s">
        <v>553</v>
      </c>
      <c r="D849" s="3" t="str">
        <f>VLOOKUP(C849,荣耀全明星主播名单!B:C,2,0)</f>
        <v>7KU文化</v>
      </c>
      <c r="E849" s="29">
        <v>0</v>
      </c>
      <c r="F849" s="43">
        <v>274.433333333333</v>
      </c>
      <c r="G849" s="10">
        <v>0</v>
      </c>
      <c r="H849" s="10">
        <v>0</v>
      </c>
      <c r="I849" s="10">
        <v>0</v>
      </c>
      <c r="J849" s="10">
        <v>0</v>
      </c>
      <c r="K849" s="10"/>
      <c r="L849" s="10">
        <v>0</v>
      </c>
      <c r="M849" s="41"/>
      <c r="N849" s="41"/>
      <c r="O849" s="41"/>
      <c r="P849" s="10">
        <v>0</v>
      </c>
      <c r="XEY849"/>
      <c r="XEZ849"/>
      <c r="XFA849"/>
      <c r="XFB849"/>
      <c r="XFC849"/>
    </row>
    <row r="850" s="7" customFormat="1" ht="20" customHeight="1" spans="1:16383">
      <c r="A850" s="21">
        <v>44768</v>
      </c>
      <c r="B850" s="10" t="s">
        <v>597</v>
      </c>
      <c r="C850" s="42">
        <v>64666808379</v>
      </c>
      <c r="D850" s="3" t="str">
        <f>VLOOKUP(C850,荣耀全明星主播名单!B:C,2,0)</f>
        <v>半夏</v>
      </c>
      <c r="E850" s="29">
        <v>0</v>
      </c>
      <c r="F850" s="43">
        <v>0</v>
      </c>
      <c r="G850" s="10">
        <v>0</v>
      </c>
      <c r="H850" s="10">
        <v>0</v>
      </c>
      <c r="I850" s="10">
        <v>0</v>
      </c>
      <c r="J850" s="10">
        <v>1</v>
      </c>
      <c r="K850" s="10"/>
      <c r="L850" s="10">
        <v>697</v>
      </c>
      <c r="M850" s="41"/>
      <c r="N850" s="41"/>
      <c r="O850" s="41"/>
      <c r="P850" s="10">
        <v>8.64454</v>
      </c>
      <c r="XEY850"/>
      <c r="XEZ850"/>
      <c r="XFA850"/>
      <c r="XFB850"/>
      <c r="XFC850"/>
    </row>
    <row r="851" s="7" customFormat="1" ht="20" customHeight="1" spans="1:16383">
      <c r="A851" s="21">
        <v>44768</v>
      </c>
      <c r="B851" s="10" t="s">
        <v>549</v>
      </c>
      <c r="C851" s="42">
        <v>97081440375</v>
      </c>
      <c r="D851" s="3" t="str">
        <f>VLOOKUP(C851,荣耀全明星主播名单!B:C,2,0)</f>
        <v>7KU文化</v>
      </c>
      <c r="E851" s="29">
        <v>0</v>
      </c>
      <c r="F851" s="43">
        <v>85.3166666666667</v>
      </c>
      <c r="G851" s="10">
        <v>0</v>
      </c>
      <c r="H851" s="10">
        <v>0</v>
      </c>
      <c r="I851" s="10">
        <v>0</v>
      </c>
      <c r="J851" s="10">
        <v>0</v>
      </c>
      <c r="K851" s="10"/>
      <c r="L851" s="10">
        <v>0</v>
      </c>
      <c r="M851" s="41"/>
      <c r="N851" s="41"/>
      <c r="O851" s="41"/>
      <c r="P851" s="10">
        <v>0</v>
      </c>
      <c r="XEY851"/>
      <c r="XEZ851"/>
      <c r="XFA851"/>
      <c r="XFB851"/>
      <c r="XFC851"/>
    </row>
    <row r="852" s="7" customFormat="1" ht="20" customHeight="1" spans="1:16383">
      <c r="A852" s="21">
        <v>44768</v>
      </c>
      <c r="B852" s="10" t="s">
        <v>578</v>
      </c>
      <c r="C852" s="42" t="s">
        <v>579</v>
      </c>
      <c r="D852" s="3" t="str">
        <f>VLOOKUP(C852,荣耀全明星主播名单!B:C,2,0)</f>
        <v>7KU文化</v>
      </c>
      <c r="E852" s="29">
        <v>0</v>
      </c>
      <c r="F852" s="43">
        <v>0</v>
      </c>
      <c r="G852" s="10">
        <v>0</v>
      </c>
      <c r="H852" s="10">
        <v>0</v>
      </c>
      <c r="I852" s="10">
        <v>0</v>
      </c>
      <c r="J852" s="10">
        <v>1</v>
      </c>
      <c r="K852" s="10"/>
      <c r="L852" s="10">
        <v>0</v>
      </c>
      <c r="M852" s="41"/>
      <c r="N852" s="41"/>
      <c r="O852" s="41"/>
      <c r="P852" s="10">
        <v>0</v>
      </c>
      <c r="XEY852"/>
      <c r="XEZ852"/>
      <c r="XFA852"/>
      <c r="XFB852"/>
      <c r="XFC852"/>
    </row>
    <row r="853" s="7" customFormat="1" ht="20" customHeight="1" spans="1:16383">
      <c r="A853" s="21">
        <v>44768</v>
      </c>
      <c r="B853" s="10" t="s">
        <v>585</v>
      </c>
      <c r="C853" s="42">
        <v>99214474866</v>
      </c>
      <c r="D853" s="3" t="str">
        <f>VLOOKUP(C853,荣耀全明星主播名单!B:C,2,0)</f>
        <v>京游</v>
      </c>
      <c r="E853" s="29">
        <v>0</v>
      </c>
      <c r="F853" s="43">
        <v>229.65</v>
      </c>
      <c r="G853" s="10">
        <v>1</v>
      </c>
      <c r="H853" s="10">
        <v>0</v>
      </c>
      <c r="I853" s="10">
        <v>0</v>
      </c>
      <c r="J853" s="10">
        <v>2</v>
      </c>
      <c r="K853" s="10"/>
      <c r="L853" s="10">
        <v>436</v>
      </c>
      <c r="M853" s="41"/>
      <c r="N853" s="41"/>
      <c r="O853" s="41"/>
      <c r="P853" s="10">
        <v>3.602524</v>
      </c>
      <c r="XEY853"/>
      <c r="XEZ853"/>
      <c r="XFA853"/>
      <c r="XFB853"/>
      <c r="XFC853"/>
    </row>
    <row r="854" s="7" customFormat="1" ht="20" customHeight="1" spans="1:16383">
      <c r="A854" s="21">
        <v>44768</v>
      </c>
      <c r="B854" s="10" t="s">
        <v>589</v>
      </c>
      <c r="C854" s="42" t="s">
        <v>590</v>
      </c>
      <c r="D854" s="3" t="str">
        <f>VLOOKUP(C854,荣耀全明星主播名单!B:C,2,0)</f>
        <v>半夏</v>
      </c>
      <c r="E854" s="29">
        <v>0</v>
      </c>
      <c r="F854" s="43">
        <v>0</v>
      </c>
      <c r="G854" s="10">
        <v>0</v>
      </c>
      <c r="H854" s="10">
        <v>0</v>
      </c>
      <c r="I854" s="10">
        <v>0</v>
      </c>
      <c r="J854" s="10">
        <v>1</v>
      </c>
      <c r="K854" s="10"/>
      <c r="L854" s="10">
        <v>8082</v>
      </c>
      <c r="M854" s="41"/>
      <c r="N854" s="41"/>
      <c r="O854" s="41"/>
      <c r="P854" s="10">
        <v>57.4351</v>
      </c>
      <c r="XEY854"/>
      <c r="XEZ854"/>
      <c r="XFA854"/>
      <c r="XFB854"/>
      <c r="XFC854"/>
    </row>
    <row r="855" s="7" customFormat="1" ht="20" customHeight="1" spans="1:16383">
      <c r="A855" s="21">
        <v>44768</v>
      </c>
      <c r="B855" s="10" t="s">
        <v>546</v>
      </c>
      <c r="C855" s="42">
        <v>51257950986</v>
      </c>
      <c r="D855" s="3" t="str">
        <f>VLOOKUP(C855,荣耀全明星主播名单!B:C,2,0)</f>
        <v>半夏</v>
      </c>
      <c r="E855" s="29">
        <v>0</v>
      </c>
      <c r="F855" s="43">
        <v>0</v>
      </c>
      <c r="G855" s="10">
        <v>0</v>
      </c>
      <c r="H855" s="10">
        <v>0</v>
      </c>
      <c r="I855" s="10">
        <v>0</v>
      </c>
      <c r="J855" s="10">
        <v>2</v>
      </c>
      <c r="K855" s="10"/>
      <c r="L855" s="10">
        <v>127</v>
      </c>
      <c r="M855" s="41"/>
      <c r="N855" s="41"/>
      <c r="O855" s="41"/>
      <c r="P855" s="10">
        <v>1.8</v>
      </c>
      <c r="XEY855"/>
      <c r="XEZ855"/>
      <c r="XFA855"/>
      <c r="XFB855"/>
      <c r="XFC855"/>
    </row>
    <row r="856" s="7" customFormat="1" ht="20" customHeight="1" spans="1:16383">
      <c r="A856" s="21">
        <v>44768</v>
      </c>
      <c r="B856" s="10" t="s">
        <v>524</v>
      </c>
      <c r="C856" s="42">
        <v>695329754977656</v>
      </c>
      <c r="D856" s="3" t="str">
        <f>VLOOKUP(C856,荣耀全明星主播名单!B:C,2,0)</f>
        <v>半夏</v>
      </c>
      <c r="E856" s="29">
        <v>0</v>
      </c>
      <c r="F856" s="43">
        <v>228.683333333333</v>
      </c>
      <c r="G856" s="10">
        <v>0</v>
      </c>
      <c r="H856" s="10">
        <v>0</v>
      </c>
      <c r="I856" s="10">
        <v>0</v>
      </c>
      <c r="J856" s="10">
        <v>0</v>
      </c>
      <c r="K856" s="10"/>
      <c r="L856" s="10">
        <v>0</v>
      </c>
      <c r="M856" s="41"/>
      <c r="N856" s="41"/>
      <c r="O856" s="41"/>
      <c r="P856" s="10">
        <v>0</v>
      </c>
      <c r="XEY856"/>
      <c r="XEZ856"/>
      <c r="XFA856"/>
      <c r="XFB856"/>
      <c r="XFC856"/>
    </row>
    <row r="857" s="7" customFormat="1" ht="20" customHeight="1" spans="1:16383">
      <c r="A857" s="21">
        <v>44768</v>
      </c>
      <c r="B857" s="10" t="s">
        <v>592</v>
      </c>
      <c r="C857" s="42">
        <v>111166163440</v>
      </c>
      <c r="D857" s="3" t="str">
        <f>VLOOKUP(C857,荣耀全明星主播名单!B:C,2,0)</f>
        <v>7KU文化</v>
      </c>
      <c r="E857" s="29">
        <v>0</v>
      </c>
      <c r="F857" s="43">
        <v>192.133333333333</v>
      </c>
      <c r="G857" s="10">
        <v>2</v>
      </c>
      <c r="H857" s="10">
        <v>0</v>
      </c>
      <c r="I857" s="10">
        <v>0</v>
      </c>
      <c r="J857" s="10">
        <v>0</v>
      </c>
      <c r="K857" s="10"/>
      <c r="L857" s="10">
        <v>1353</v>
      </c>
      <c r="M857" s="41"/>
      <c r="N857" s="41"/>
      <c r="O857" s="41"/>
      <c r="P857" s="10">
        <v>35.60772</v>
      </c>
      <c r="XEY857"/>
      <c r="XEZ857"/>
      <c r="XFA857"/>
      <c r="XFB857"/>
      <c r="XFC857"/>
    </row>
    <row r="858" s="7" customFormat="1" ht="20" customHeight="1" spans="1:16383">
      <c r="A858" s="21">
        <v>44768</v>
      </c>
      <c r="B858" s="10" t="s">
        <v>560</v>
      </c>
      <c r="C858" s="42">
        <v>59335195133</v>
      </c>
      <c r="D858" s="3" t="str">
        <f>VLOOKUP(C858,荣耀全明星主播名单!B:C,2,0)</f>
        <v>鲸娱互娱</v>
      </c>
      <c r="E858" s="29">
        <v>0</v>
      </c>
      <c r="F858" s="43">
        <v>234.7</v>
      </c>
      <c r="G858" s="10">
        <v>1</v>
      </c>
      <c r="H858" s="10">
        <v>0</v>
      </c>
      <c r="I858" s="10">
        <v>0</v>
      </c>
      <c r="J858" s="10">
        <v>0</v>
      </c>
      <c r="K858" s="10"/>
      <c r="L858" s="10">
        <v>0</v>
      </c>
      <c r="M858" s="41"/>
      <c r="N858" s="41"/>
      <c r="O858" s="41"/>
      <c r="P858" s="10">
        <v>0</v>
      </c>
      <c r="XEY858"/>
      <c r="XEZ858"/>
      <c r="XFA858"/>
      <c r="XFB858"/>
      <c r="XFC858"/>
    </row>
    <row r="859" s="7" customFormat="1" ht="20" customHeight="1" spans="1:16383">
      <c r="A859" s="21">
        <v>44768</v>
      </c>
      <c r="B859" s="10" t="s">
        <v>598</v>
      </c>
      <c r="C859" s="42" t="s">
        <v>543</v>
      </c>
      <c r="D859" s="3" t="str">
        <f>VLOOKUP(C859,荣耀全明星主播名单!B:C,2,0)</f>
        <v>半夏</v>
      </c>
      <c r="E859" s="29">
        <v>0</v>
      </c>
      <c r="F859" s="43">
        <v>422.516666666667</v>
      </c>
      <c r="G859" s="10">
        <v>0</v>
      </c>
      <c r="H859" s="10">
        <v>1</v>
      </c>
      <c r="I859" s="10">
        <v>0</v>
      </c>
      <c r="J859" s="10">
        <v>2</v>
      </c>
      <c r="K859" s="10"/>
      <c r="L859" s="10">
        <v>534</v>
      </c>
      <c r="M859" s="41"/>
      <c r="N859" s="41"/>
      <c r="O859" s="41"/>
      <c r="P859" s="10">
        <v>14.5748</v>
      </c>
      <c r="XEY859"/>
      <c r="XEZ859"/>
      <c r="XFA859"/>
      <c r="XFB859"/>
      <c r="XFC859"/>
    </row>
    <row r="860" s="7" customFormat="1" ht="20" customHeight="1" spans="1:16383">
      <c r="A860" s="21">
        <v>44768</v>
      </c>
      <c r="B860" s="10" t="s">
        <v>568</v>
      </c>
      <c r="C860" s="42">
        <v>78054467455</v>
      </c>
      <c r="D860" s="3" t="str">
        <f>VLOOKUP(C860,荣耀全明星主播名单!B:C,2,0)</f>
        <v>京游</v>
      </c>
      <c r="E860" s="29">
        <v>0</v>
      </c>
      <c r="F860" s="43">
        <v>0</v>
      </c>
      <c r="G860" s="10">
        <v>0</v>
      </c>
      <c r="H860" s="10">
        <v>0</v>
      </c>
      <c r="I860" s="10">
        <v>0</v>
      </c>
      <c r="J860" s="10">
        <v>1</v>
      </c>
      <c r="K860" s="10"/>
      <c r="L860" s="10">
        <v>348</v>
      </c>
      <c r="M860" s="41"/>
      <c r="N860" s="41"/>
      <c r="O860" s="41"/>
      <c r="P860" s="10">
        <v>3.518519</v>
      </c>
      <c r="XEY860"/>
      <c r="XEZ860"/>
      <c r="XFA860"/>
      <c r="XFB860"/>
      <c r="XFC860"/>
    </row>
    <row r="861" s="7" customFormat="1" ht="20" customHeight="1" spans="1:16383">
      <c r="A861" s="21">
        <v>44768</v>
      </c>
      <c r="B861" s="10" t="s">
        <v>528</v>
      </c>
      <c r="C861" s="42" t="s">
        <v>529</v>
      </c>
      <c r="D861" s="3" t="str">
        <f>VLOOKUP(C861,荣耀全明星主播名单!B:C,2,0)</f>
        <v>半夏</v>
      </c>
      <c r="E861" s="29">
        <v>0</v>
      </c>
      <c r="F861" s="43">
        <v>0</v>
      </c>
      <c r="G861" s="10">
        <v>0</v>
      </c>
      <c r="H861" s="10">
        <v>0</v>
      </c>
      <c r="I861" s="10">
        <v>0</v>
      </c>
      <c r="J861" s="10">
        <v>4</v>
      </c>
      <c r="K861" s="10"/>
      <c r="L861" s="10">
        <v>1879</v>
      </c>
      <c r="M861" s="41"/>
      <c r="N861" s="41"/>
      <c r="O861" s="41"/>
      <c r="P861" s="10">
        <v>41.84404</v>
      </c>
      <c r="XEY861"/>
      <c r="XEZ861"/>
      <c r="XFA861"/>
      <c r="XFB861"/>
      <c r="XFC861"/>
    </row>
    <row r="862" s="7" customFormat="1" ht="20" customHeight="1" spans="1:16383">
      <c r="A862" s="21">
        <v>44768</v>
      </c>
      <c r="B862" s="10" t="s">
        <v>587</v>
      </c>
      <c r="C862" s="42" t="s">
        <v>588</v>
      </c>
      <c r="D862" s="3" t="str">
        <f>VLOOKUP(C862,荣耀全明星主播名单!B:C,2,0)</f>
        <v>极光</v>
      </c>
      <c r="E862" s="29">
        <v>0</v>
      </c>
      <c r="F862" s="43">
        <v>1.35</v>
      </c>
      <c r="G862" s="10">
        <v>0</v>
      </c>
      <c r="H862" s="10">
        <v>0</v>
      </c>
      <c r="I862" s="10">
        <v>0</v>
      </c>
      <c r="J862" s="10">
        <v>0</v>
      </c>
      <c r="K862" s="10"/>
      <c r="L862" s="10">
        <v>317</v>
      </c>
      <c r="M862" s="41"/>
      <c r="N862" s="41"/>
      <c r="O862" s="41"/>
      <c r="P862" s="10">
        <v>12.92746</v>
      </c>
      <c r="XEY862"/>
      <c r="XEZ862"/>
      <c r="XFA862"/>
      <c r="XFB862"/>
      <c r="XFC862"/>
    </row>
    <row r="863" s="7" customFormat="1" ht="20" customHeight="1" spans="1:16383">
      <c r="A863" s="21">
        <v>44768</v>
      </c>
      <c r="B863" s="10" t="s">
        <v>540</v>
      </c>
      <c r="C863" s="42" t="s">
        <v>541</v>
      </c>
      <c r="D863" s="3" t="str">
        <f>VLOOKUP(C863,荣耀全明星主播名单!B:C,2,0)</f>
        <v>半夏</v>
      </c>
      <c r="E863" s="29">
        <v>0</v>
      </c>
      <c r="F863" s="43">
        <v>463.933333333333</v>
      </c>
      <c r="G863" s="10">
        <v>5</v>
      </c>
      <c r="H863" s="10">
        <v>3</v>
      </c>
      <c r="I863" s="10">
        <v>0</v>
      </c>
      <c r="J863" s="10">
        <v>3</v>
      </c>
      <c r="K863" s="10"/>
      <c r="L863" s="10">
        <v>277</v>
      </c>
      <c r="M863" s="41"/>
      <c r="N863" s="41"/>
      <c r="O863" s="41"/>
      <c r="P863" s="10">
        <v>5.271186</v>
      </c>
      <c r="XEY863"/>
      <c r="XEZ863"/>
      <c r="XFA863"/>
      <c r="XFB863"/>
      <c r="XFC863"/>
    </row>
    <row r="864" s="7" customFormat="1" ht="20" customHeight="1" spans="1:16383">
      <c r="A864" s="21">
        <v>44768</v>
      </c>
      <c r="B864" s="10" t="s">
        <v>580</v>
      </c>
      <c r="C864" s="42">
        <v>96186959405</v>
      </c>
      <c r="D864" s="3" t="str">
        <f>VLOOKUP(C864,荣耀全明星主播名单!B:C,2,0)</f>
        <v>极光</v>
      </c>
      <c r="E864" s="29">
        <v>0</v>
      </c>
      <c r="F864" s="43">
        <v>0</v>
      </c>
      <c r="G864" s="10">
        <v>0</v>
      </c>
      <c r="H864" s="10">
        <v>0</v>
      </c>
      <c r="I864" s="10">
        <v>0</v>
      </c>
      <c r="J864" s="10">
        <v>1</v>
      </c>
      <c r="K864" s="10"/>
      <c r="L864" s="10">
        <v>18179</v>
      </c>
      <c r="M864" s="41"/>
      <c r="N864" s="41"/>
      <c r="O864" s="41"/>
      <c r="P864" s="10">
        <v>204.8056</v>
      </c>
      <c r="XEY864"/>
      <c r="XEZ864"/>
      <c r="XFA864"/>
      <c r="XFB864"/>
      <c r="XFC864"/>
    </row>
    <row r="865" s="7" customFormat="1" ht="20" customHeight="1" spans="1:16383">
      <c r="A865" s="21">
        <v>44768</v>
      </c>
      <c r="B865" s="10" t="s">
        <v>558</v>
      </c>
      <c r="C865" s="42" t="s">
        <v>559</v>
      </c>
      <c r="D865" s="3" t="str">
        <f>VLOOKUP(C865,荣耀全明星主播名单!B:C,2,0)</f>
        <v>半夏</v>
      </c>
      <c r="E865" s="29">
        <v>0</v>
      </c>
      <c r="F865" s="43">
        <v>0</v>
      </c>
      <c r="G865" s="10">
        <v>0</v>
      </c>
      <c r="H865" s="10">
        <v>0</v>
      </c>
      <c r="I865" s="10">
        <v>0</v>
      </c>
      <c r="J865" s="10">
        <v>3</v>
      </c>
      <c r="K865" s="10"/>
      <c r="L865" s="10">
        <v>0</v>
      </c>
      <c r="M865" s="41"/>
      <c r="N865" s="41"/>
      <c r="O865" s="41"/>
      <c r="P865" s="10">
        <v>0</v>
      </c>
      <c r="XEY865"/>
      <c r="XEZ865"/>
      <c r="XFA865"/>
      <c r="XFB865"/>
      <c r="XFC865"/>
    </row>
    <row r="866" s="7" customFormat="1" ht="20" customHeight="1" spans="1:16383">
      <c r="A866" s="21">
        <v>44768</v>
      </c>
      <c r="B866" s="10" t="s">
        <v>564</v>
      </c>
      <c r="C866" s="42">
        <v>106754625669</v>
      </c>
      <c r="D866" s="3" t="str">
        <f>VLOOKUP(C866,荣耀全明星主播名单!B:C,2,0)</f>
        <v>MF电竞娱乐</v>
      </c>
      <c r="E866" s="29">
        <v>0</v>
      </c>
      <c r="F866" s="43">
        <v>314.9</v>
      </c>
      <c r="G866" s="10">
        <v>0</v>
      </c>
      <c r="H866" s="10">
        <v>0</v>
      </c>
      <c r="I866" s="10">
        <v>0</v>
      </c>
      <c r="J866" s="10">
        <v>0</v>
      </c>
      <c r="K866" s="10"/>
      <c r="L866" s="10">
        <v>0</v>
      </c>
      <c r="M866" s="41"/>
      <c r="N866" s="41"/>
      <c r="O866" s="41"/>
      <c r="P866" s="10">
        <v>0</v>
      </c>
      <c r="XEY866"/>
      <c r="XEZ866"/>
      <c r="XFA866"/>
      <c r="XFB866"/>
      <c r="XFC866"/>
    </row>
    <row r="867" s="7" customFormat="1" ht="20" customHeight="1" spans="1:16383">
      <c r="A867" s="21">
        <v>44768</v>
      </c>
      <c r="B867" s="10" t="s">
        <v>544</v>
      </c>
      <c r="C867" s="42" t="s">
        <v>545</v>
      </c>
      <c r="D867" s="3" t="str">
        <f>VLOOKUP(C867,荣耀全明星主播名单!B:C,2,0)</f>
        <v>7KU文化</v>
      </c>
      <c r="E867" s="29">
        <v>0</v>
      </c>
      <c r="F867" s="43">
        <v>675.466666666667</v>
      </c>
      <c r="G867" s="10">
        <v>0</v>
      </c>
      <c r="H867" s="10">
        <v>0</v>
      </c>
      <c r="I867" s="10">
        <v>0</v>
      </c>
      <c r="J867" s="10">
        <v>0</v>
      </c>
      <c r="K867" s="10"/>
      <c r="L867" s="10">
        <v>2234</v>
      </c>
      <c r="M867" s="41"/>
      <c r="N867" s="41"/>
      <c r="O867" s="41"/>
      <c r="P867" s="10">
        <v>44.29139</v>
      </c>
      <c r="XEY867"/>
      <c r="XEZ867"/>
      <c r="XFA867"/>
      <c r="XFB867"/>
      <c r="XFC867"/>
    </row>
    <row r="868" s="7" customFormat="1" ht="20" customHeight="1" spans="1:16383">
      <c r="A868" s="21">
        <v>44768</v>
      </c>
      <c r="B868" s="10" t="s">
        <v>572</v>
      </c>
      <c r="C868" s="42">
        <v>64934535567</v>
      </c>
      <c r="D868" s="3" t="str">
        <f>VLOOKUP(C868,荣耀全明星主播名单!B:C,2,0)</f>
        <v>7KU文化</v>
      </c>
      <c r="E868" s="29">
        <v>0</v>
      </c>
      <c r="F868" s="43">
        <v>183.7</v>
      </c>
      <c r="G868" s="10">
        <v>0</v>
      </c>
      <c r="H868" s="10">
        <v>0</v>
      </c>
      <c r="I868" s="10">
        <v>0</v>
      </c>
      <c r="J868" s="10">
        <v>0</v>
      </c>
      <c r="K868" s="10"/>
      <c r="L868" s="10">
        <v>4239</v>
      </c>
      <c r="M868" s="41"/>
      <c r="N868" s="41"/>
      <c r="O868" s="41"/>
      <c r="P868" s="10">
        <v>97.18768</v>
      </c>
      <c r="XEY868"/>
      <c r="XEZ868"/>
      <c r="XFA868"/>
      <c r="XFB868"/>
      <c r="XFC868"/>
    </row>
    <row r="869" s="7" customFormat="1" ht="20" customHeight="1" spans="1:16383">
      <c r="A869" s="21">
        <v>44768</v>
      </c>
      <c r="B869" s="10" t="s">
        <v>584</v>
      </c>
      <c r="C869" s="42">
        <v>760517898019347</v>
      </c>
      <c r="D869" s="3" t="str">
        <f>VLOOKUP(C869,荣耀全明星主播名单!B:C,2,0)</f>
        <v>半夏</v>
      </c>
      <c r="E869" s="29">
        <v>0</v>
      </c>
      <c r="F869" s="43">
        <v>0</v>
      </c>
      <c r="G869" s="10">
        <v>0</v>
      </c>
      <c r="H869" s="10">
        <v>0</v>
      </c>
      <c r="I869" s="10">
        <v>0</v>
      </c>
      <c r="J869" s="10">
        <v>1</v>
      </c>
      <c r="K869" s="10"/>
      <c r="L869" s="10">
        <v>5524</v>
      </c>
      <c r="M869" s="41"/>
      <c r="N869" s="41"/>
      <c r="O869" s="41"/>
      <c r="P869" s="10">
        <v>110.5878</v>
      </c>
      <c r="XEY869"/>
      <c r="XEZ869"/>
      <c r="XFA869"/>
      <c r="XFB869"/>
      <c r="XFC869"/>
    </row>
    <row r="870" s="7" customFormat="1" ht="20" customHeight="1" spans="1:16383">
      <c r="A870" s="8" t="s">
        <v>78</v>
      </c>
      <c r="B870" s="8"/>
      <c r="C870" s="8"/>
      <c r="D870" s="8"/>
      <c r="E870" s="38">
        <f t="shared" ref="E870:P870" si="36">SUM(E843:E869)</f>
        <v>188</v>
      </c>
      <c r="F870" s="35">
        <f t="shared" si="36"/>
        <v>4005.78333333333</v>
      </c>
      <c r="G870" s="39">
        <f t="shared" si="36"/>
        <v>17</v>
      </c>
      <c r="H870" s="39">
        <f t="shared" si="36"/>
        <v>7</v>
      </c>
      <c r="I870" s="39">
        <f t="shared" si="36"/>
        <v>2</v>
      </c>
      <c r="J870" s="39">
        <f t="shared" si="36"/>
        <v>31</v>
      </c>
      <c r="K870" s="39">
        <f t="shared" si="36"/>
        <v>0</v>
      </c>
      <c r="L870" s="39">
        <f t="shared" si="36"/>
        <v>47029</v>
      </c>
      <c r="M870" s="39">
        <f t="shared" si="36"/>
        <v>0</v>
      </c>
      <c r="N870" s="39">
        <f t="shared" si="36"/>
        <v>0</v>
      </c>
      <c r="O870" s="39">
        <f t="shared" si="36"/>
        <v>0</v>
      </c>
      <c r="P870" s="39">
        <f t="shared" si="36"/>
        <v>686.252963</v>
      </c>
      <c r="XEY870"/>
      <c r="XEZ870"/>
      <c r="XFA870"/>
      <c r="XFB870"/>
      <c r="XFC870"/>
    </row>
    <row r="871" s="7" customFormat="1" ht="20" customHeight="1" spans="1:16383">
      <c r="A871" s="21">
        <v>44767</v>
      </c>
      <c r="B871" s="10" t="s">
        <v>584</v>
      </c>
      <c r="C871" s="42">
        <v>760517898019347</v>
      </c>
      <c r="D871" s="3" t="str">
        <f>VLOOKUP(C871,荣耀全明星主播名单!B:C,2,0)</f>
        <v>半夏</v>
      </c>
      <c r="E871" s="29">
        <v>976</v>
      </c>
      <c r="F871" s="43">
        <v>0</v>
      </c>
      <c r="G871" s="10">
        <v>0</v>
      </c>
      <c r="H871" s="10">
        <v>0</v>
      </c>
      <c r="I871" s="10">
        <v>1</v>
      </c>
      <c r="J871" s="10">
        <v>1</v>
      </c>
      <c r="K871" s="10"/>
      <c r="L871" s="10">
        <v>0</v>
      </c>
      <c r="M871" s="41"/>
      <c r="N871" s="41"/>
      <c r="O871" s="41"/>
      <c r="P871" s="10">
        <v>0</v>
      </c>
      <c r="XEY871"/>
      <c r="XEZ871"/>
      <c r="XFA871"/>
      <c r="XFB871"/>
      <c r="XFC871"/>
    </row>
    <row r="872" s="7" customFormat="1" ht="20" customHeight="1" spans="1:16383">
      <c r="A872" s="21">
        <v>44767</v>
      </c>
      <c r="B872" s="10" t="s">
        <v>589</v>
      </c>
      <c r="C872" s="42" t="s">
        <v>590</v>
      </c>
      <c r="D872" s="3" t="str">
        <f>VLOOKUP(C872,荣耀全明星主播名单!B:C,2,0)</f>
        <v>半夏</v>
      </c>
      <c r="E872" s="29">
        <v>196</v>
      </c>
      <c r="F872" s="43">
        <v>0</v>
      </c>
      <c r="G872" s="10">
        <v>0</v>
      </c>
      <c r="H872" s="10">
        <v>0</v>
      </c>
      <c r="I872" s="10">
        <v>1</v>
      </c>
      <c r="J872" s="10">
        <v>1</v>
      </c>
      <c r="K872" s="10"/>
      <c r="L872" s="10">
        <v>1216</v>
      </c>
      <c r="M872" s="41"/>
      <c r="N872" s="41"/>
      <c r="O872" s="41"/>
      <c r="P872" s="10">
        <v>7.506726</v>
      </c>
      <c r="XEY872"/>
      <c r="XEZ872"/>
      <c r="XFA872"/>
      <c r="XFB872"/>
      <c r="XFC872"/>
    </row>
    <row r="873" s="7" customFormat="1" ht="20" customHeight="1" spans="1:16383">
      <c r="A873" s="21">
        <v>44767</v>
      </c>
      <c r="B873" s="10" t="s">
        <v>546</v>
      </c>
      <c r="C873" s="42">
        <v>51257950986</v>
      </c>
      <c r="D873" s="3" t="str">
        <f>VLOOKUP(C873,荣耀全明星主播名单!B:C,2,0)</f>
        <v>半夏</v>
      </c>
      <c r="E873" s="29">
        <v>30</v>
      </c>
      <c r="F873" s="43">
        <v>0</v>
      </c>
      <c r="G873" s="10">
        <v>0</v>
      </c>
      <c r="H873" s="10">
        <v>0</v>
      </c>
      <c r="I873" s="10">
        <v>1</v>
      </c>
      <c r="J873" s="10">
        <v>2</v>
      </c>
      <c r="K873" s="10"/>
      <c r="L873" s="10">
        <v>3619</v>
      </c>
      <c r="M873" s="41"/>
      <c r="N873" s="41"/>
      <c r="O873" s="41"/>
      <c r="P873" s="10">
        <v>47.29588</v>
      </c>
      <c r="XEY873"/>
      <c r="XEZ873"/>
      <c r="XFA873"/>
      <c r="XFB873"/>
      <c r="XFC873"/>
    </row>
    <row r="874" s="7" customFormat="1" ht="20" customHeight="1" spans="1:16383">
      <c r="A874" s="21">
        <v>44767</v>
      </c>
      <c r="B874" s="10" t="s">
        <v>534</v>
      </c>
      <c r="C874" s="42">
        <v>211521282780183</v>
      </c>
      <c r="D874" s="3" t="str">
        <f>VLOOKUP(C874,荣耀全明星主播名单!B:C,2,0)</f>
        <v>半夏</v>
      </c>
      <c r="E874" s="29">
        <v>30</v>
      </c>
      <c r="F874" s="43">
        <v>326.583333333333</v>
      </c>
      <c r="G874" s="10">
        <v>3</v>
      </c>
      <c r="H874" s="10">
        <v>0</v>
      </c>
      <c r="I874" s="10">
        <v>1</v>
      </c>
      <c r="J874" s="10">
        <v>3</v>
      </c>
      <c r="K874" s="10"/>
      <c r="L874" s="10">
        <v>24</v>
      </c>
      <c r="M874" s="41"/>
      <c r="N874" s="41"/>
      <c r="O874" s="41"/>
      <c r="P874" s="10">
        <v>0.064103</v>
      </c>
      <c r="XEY874"/>
      <c r="XEZ874"/>
      <c r="XFA874"/>
      <c r="XFB874"/>
      <c r="XFC874"/>
    </row>
    <row r="875" s="7" customFormat="1" ht="20" customHeight="1" spans="1:16383">
      <c r="A875" s="21">
        <v>44767</v>
      </c>
      <c r="B875" s="10" t="s">
        <v>450</v>
      </c>
      <c r="C875" s="42" t="s">
        <v>599</v>
      </c>
      <c r="D875" s="3" t="str">
        <f>VLOOKUP(C875,荣耀全明星主播名单!B:C,2,0)</f>
        <v>半夏</v>
      </c>
      <c r="E875" s="29">
        <v>0</v>
      </c>
      <c r="F875" s="43">
        <v>74.25</v>
      </c>
      <c r="G875" s="10">
        <v>0</v>
      </c>
      <c r="H875" s="10">
        <v>0</v>
      </c>
      <c r="I875" s="10">
        <v>0</v>
      </c>
      <c r="J875" s="10">
        <v>0</v>
      </c>
      <c r="K875" s="10"/>
      <c r="L875" s="10">
        <v>977</v>
      </c>
      <c r="M875" s="41"/>
      <c r="N875" s="41"/>
      <c r="O875" s="41"/>
      <c r="P875" s="10">
        <v>38.13127</v>
      </c>
      <c r="XEY875"/>
      <c r="XEZ875"/>
      <c r="XFA875"/>
      <c r="XFB875"/>
      <c r="XFC875"/>
    </row>
    <row r="876" s="7" customFormat="1" ht="20" customHeight="1" spans="1:16383">
      <c r="A876" s="21">
        <v>44767</v>
      </c>
      <c r="B876" s="10" t="s">
        <v>580</v>
      </c>
      <c r="C876" s="42">
        <v>96186959405</v>
      </c>
      <c r="D876" s="3" t="str">
        <f>VLOOKUP(C876,荣耀全明星主播名单!B:C,2,0)</f>
        <v>极光</v>
      </c>
      <c r="E876" s="29">
        <v>0</v>
      </c>
      <c r="F876" s="43">
        <v>0</v>
      </c>
      <c r="G876" s="10">
        <v>0</v>
      </c>
      <c r="H876" s="10">
        <v>0</v>
      </c>
      <c r="I876" s="10">
        <v>0</v>
      </c>
      <c r="J876" s="10">
        <v>1</v>
      </c>
      <c r="K876" s="10"/>
      <c r="L876" s="10">
        <v>0</v>
      </c>
      <c r="M876" s="41"/>
      <c r="N876" s="41"/>
      <c r="O876" s="41"/>
      <c r="P876" s="10">
        <v>0</v>
      </c>
      <c r="XEY876"/>
      <c r="XEZ876"/>
      <c r="XFA876"/>
      <c r="XFB876"/>
      <c r="XFC876"/>
    </row>
    <row r="877" s="7" customFormat="1" ht="20" customHeight="1" spans="1:16383">
      <c r="A877" s="21">
        <v>44767</v>
      </c>
      <c r="B877" s="10" t="s">
        <v>600</v>
      </c>
      <c r="C877" s="42">
        <v>106754625669</v>
      </c>
      <c r="D877" s="3" t="str">
        <f>VLOOKUP(C877,荣耀全明星主播名单!B:C,2,0)</f>
        <v>MF电竞娱乐</v>
      </c>
      <c r="E877" s="29">
        <v>0</v>
      </c>
      <c r="F877" s="43">
        <v>395.383333333333</v>
      </c>
      <c r="G877" s="10">
        <v>0</v>
      </c>
      <c r="H877" s="10">
        <v>0</v>
      </c>
      <c r="I877" s="10">
        <v>0</v>
      </c>
      <c r="J877" s="10">
        <v>0</v>
      </c>
      <c r="K877" s="10"/>
      <c r="L877" s="10">
        <v>0</v>
      </c>
      <c r="M877" s="41"/>
      <c r="N877" s="41"/>
      <c r="O877" s="41"/>
      <c r="P877" s="10">
        <v>0</v>
      </c>
      <c r="XEY877"/>
      <c r="XEZ877"/>
      <c r="XFA877"/>
      <c r="XFB877"/>
      <c r="XFC877"/>
    </row>
    <row r="878" s="7" customFormat="1" ht="20" customHeight="1" spans="1:16383">
      <c r="A878" s="21">
        <v>44767</v>
      </c>
      <c r="B878" s="10" t="s">
        <v>532</v>
      </c>
      <c r="C878" s="42">
        <v>58768792894</v>
      </c>
      <c r="D878" s="3" t="str">
        <f>VLOOKUP(C878,荣耀全明星主播名单!B:C,2,0)</f>
        <v>7KU文化</v>
      </c>
      <c r="E878" s="29">
        <v>0</v>
      </c>
      <c r="F878" s="43">
        <v>9.43333333333333</v>
      </c>
      <c r="G878" s="10">
        <v>0</v>
      </c>
      <c r="H878" s="10">
        <v>0</v>
      </c>
      <c r="I878" s="10">
        <v>0</v>
      </c>
      <c r="J878" s="10">
        <v>0</v>
      </c>
      <c r="K878" s="10"/>
      <c r="L878" s="10">
        <v>0</v>
      </c>
      <c r="M878" s="41"/>
      <c r="N878" s="41"/>
      <c r="O878" s="41"/>
      <c r="P878" s="10">
        <v>0</v>
      </c>
      <c r="XEY878"/>
      <c r="XEZ878"/>
      <c r="XFA878"/>
      <c r="XFB878"/>
      <c r="XFC878"/>
    </row>
    <row r="879" s="7" customFormat="1" ht="20" customHeight="1" spans="1:16383">
      <c r="A879" s="21">
        <v>44767</v>
      </c>
      <c r="B879" s="10" t="s">
        <v>586</v>
      </c>
      <c r="C879" s="42" t="s">
        <v>553</v>
      </c>
      <c r="D879" s="3" t="str">
        <f>VLOOKUP(C879,荣耀全明星主播名单!B:C,2,0)</f>
        <v>7KU文化</v>
      </c>
      <c r="E879" s="29">
        <v>0</v>
      </c>
      <c r="F879" s="43">
        <v>337.383333333333</v>
      </c>
      <c r="G879" s="10">
        <v>0</v>
      </c>
      <c r="H879" s="10">
        <v>0</v>
      </c>
      <c r="I879" s="10">
        <v>0</v>
      </c>
      <c r="J879" s="10">
        <v>0</v>
      </c>
      <c r="K879" s="10"/>
      <c r="L879" s="10">
        <v>348</v>
      </c>
      <c r="M879" s="41"/>
      <c r="N879" s="41"/>
      <c r="O879" s="41"/>
      <c r="P879" s="10">
        <v>14.08607</v>
      </c>
      <c r="XEY879"/>
      <c r="XEZ879"/>
      <c r="XFA879"/>
      <c r="XFB879"/>
      <c r="XFC879"/>
    </row>
    <row r="880" s="7" customFormat="1" ht="20" customHeight="1" spans="1:16383">
      <c r="A880" s="21">
        <v>44767</v>
      </c>
      <c r="B880" s="10" t="s">
        <v>578</v>
      </c>
      <c r="C880" s="42" t="s">
        <v>579</v>
      </c>
      <c r="D880" s="3" t="str">
        <f>VLOOKUP(C880,荣耀全明星主播名单!B:C,2,0)</f>
        <v>7KU文化</v>
      </c>
      <c r="E880" s="29">
        <v>0</v>
      </c>
      <c r="F880" s="43">
        <v>0</v>
      </c>
      <c r="G880" s="10">
        <v>0</v>
      </c>
      <c r="H880" s="10">
        <v>0</v>
      </c>
      <c r="I880" s="10">
        <v>0</v>
      </c>
      <c r="J880" s="10">
        <v>1</v>
      </c>
      <c r="K880" s="10"/>
      <c r="L880" s="10">
        <v>21406</v>
      </c>
      <c r="M880" s="41"/>
      <c r="N880" s="41"/>
      <c r="O880" s="41"/>
      <c r="P880" s="10">
        <v>370.5528</v>
      </c>
      <c r="XEY880"/>
      <c r="XEZ880"/>
      <c r="XFA880"/>
      <c r="XFB880"/>
      <c r="XFC880"/>
    </row>
    <row r="881" s="7" customFormat="1" ht="20" customHeight="1" spans="1:16383">
      <c r="A881" s="21">
        <v>44767</v>
      </c>
      <c r="B881" s="10" t="s">
        <v>587</v>
      </c>
      <c r="C881" s="42" t="s">
        <v>588</v>
      </c>
      <c r="D881" s="3" t="str">
        <f>VLOOKUP(C881,荣耀全明星主播名单!B:C,2,0)</f>
        <v>极光</v>
      </c>
      <c r="E881" s="29">
        <v>0</v>
      </c>
      <c r="F881" s="43">
        <v>1.11666666666667</v>
      </c>
      <c r="G881" s="10">
        <v>0</v>
      </c>
      <c r="H881" s="10">
        <v>0</v>
      </c>
      <c r="I881" s="10">
        <v>0</v>
      </c>
      <c r="J881" s="10">
        <v>0</v>
      </c>
      <c r="K881" s="10"/>
      <c r="L881" s="10">
        <v>419</v>
      </c>
      <c r="M881" s="41"/>
      <c r="N881" s="41"/>
      <c r="O881" s="41"/>
      <c r="P881" s="10">
        <v>10.4698</v>
      </c>
      <c r="XEY881"/>
      <c r="XEZ881"/>
      <c r="XFA881"/>
      <c r="XFB881"/>
      <c r="XFC881"/>
    </row>
    <row r="882" s="7" customFormat="1" ht="20" customHeight="1" spans="1:16383">
      <c r="A882" s="21">
        <v>44767</v>
      </c>
      <c r="B882" s="10" t="s">
        <v>598</v>
      </c>
      <c r="C882" s="42" t="s">
        <v>543</v>
      </c>
      <c r="D882" s="3" t="str">
        <f>VLOOKUP(C882,荣耀全明星主播名单!B:C,2,0)</f>
        <v>半夏</v>
      </c>
      <c r="E882" s="29">
        <v>0</v>
      </c>
      <c r="F882" s="43">
        <v>698.65</v>
      </c>
      <c r="G882" s="10">
        <v>3</v>
      </c>
      <c r="H882" s="10">
        <v>2</v>
      </c>
      <c r="I882" s="10">
        <v>0</v>
      </c>
      <c r="J882" s="10">
        <v>2</v>
      </c>
      <c r="K882" s="10"/>
      <c r="L882" s="10">
        <v>159</v>
      </c>
      <c r="M882" s="41"/>
      <c r="N882" s="41"/>
      <c r="O882" s="41"/>
      <c r="P882" s="10">
        <v>3.934866</v>
      </c>
      <c r="XEY882"/>
      <c r="XEZ882"/>
      <c r="XFA882"/>
      <c r="XFB882"/>
      <c r="XFC882"/>
    </row>
    <row r="883" s="7" customFormat="1" ht="20" customHeight="1" spans="1:16383">
      <c r="A883" s="21">
        <v>44767</v>
      </c>
      <c r="B883" s="10" t="s">
        <v>530</v>
      </c>
      <c r="C883" s="42" t="s">
        <v>531</v>
      </c>
      <c r="D883" s="3" t="str">
        <f>VLOOKUP(C883,荣耀全明星主播名单!B:C,2,0)</f>
        <v>京游</v>
      </c>
      <c r="E883" s="29">
        <v>0</v>
      </c>
      <c r="F883" s="43">
        <v>0</v>
      </c>
      <c r="G883" s="10">
        <v>0</v>
      </c>
      <c r="H883" s="10">
        <v>0</v>
      </c>
      <c r="I883" s="10">
        <v>0</v>
      </c>
      <c r="J883" s="10">
        <v>1</v>
      </c>
      <c r="K883" s="10"/>
      <c r="L883" s="10">
        <v>745</v>
      </c>
      <c r="M883" s="41"/>
      <c r="N883" s="41"/>
      <c r="O883" s="41"/>
      <c r="P883" s="10">
        <v>4.932927</v>
      </c>
      <c r="XEY883"/>
      <c r="XEZ883"/>
      <c r="XFA883"/>
      <c r="XFB883"/>
      <c r="XFC883"/>
    </row>
    <row r="884" s="7" customFormat="1" ht="20" customHeight="1" spans="1:16383">
      <c r="A884" s="21">
        <v>44767</v>
      </c>
      <c r="B884" s="10" t="s">
        <v>558</v>
      </c>
      <c r="C884" s="42" t="s">
        <v>559</v>
      </c>
      <c r="D884" s="3" t="str">
        <f>VLOOKUP(C884,荣耀全明星主播名单!B:C,2,0)</f>
        <v>半夏</v>
      </c>
      <c r="E884" s="29">
        <v>0</v>
      </c>
      <c r="F884" s="43">
        <v>0</v>
      </c>
      <c r="G884" s="10">
        <v>0</v>
      </c>
      <c r="H884" s="10">
        <v>0</v>
      </c>
      <c r="I884" s="10">
        <v>0</v>
      </c>
      <c r="J884" s="10">
        <v>2</v>
      </c>
      <c r="K884" s="10"/>
      <c r="L884" s="10">
        <v>7188</v>
      </c>
      <c r="M884" s="41"/>
      <c r="N884" s="41"/>
      <c r="O884" s="41"/>
      <c r="P884" s="10">
        <v>61.80997</v>
      </c>
      <c r="XEY884"/>
      <c r="XEZ884"/>
      <c r="XFA884"/>
      <c r="XFB884"/>
      <c r="XFC884"/>
    </row>
    <row r="885" s="7" customFormat="1" ht="20" customHeight="1" spans="1:16383">
      <c r="A885" s="21">
        <v>44767</v>
      </c>
      <c r="B885" s="10" t="s">
        <v>549</v>
      </c>
      <c r="C885" s="42">
        <v>97081440375</v>
      </c>
      <c r="D885" s="3" t="str">
        <f>VLOOKUP(C885,荣耀全明星主播名单!B:C,2,0)</f>
        <v>7KU文化</v>
      </c>
      <c r="E885" s="29">
        <v>0</v>
      </c>
      <c r="F885" s="43">
        <v>240.8</v>
      </c>
      <c r="G885" s="10">
        <v>0</v>
      </c>
      <c r="H885" s="10">
        <v>0</v>
      </c>
      <c r="I885" s="10">
        <v>0</v>
      </c>
      <c r="J885" s="10">
        <v>0</v>
      </c>
      <c r="K885" s="10"/>
      <c r="L885" s="10">
        <v>316</v>
      </c>
      <c r="M885" s="41"/>
      <c r="N885" s="41"/>
      <c r="O885" s="41"/>
      <c r="P885" s="10">
        <v>3.104839</v>
      </c>
      <c r="XEY885"/>
      <c r="XEZ885"/>
      <c r="XFA885"/>
      <c r="XFB885"/>
      <c r="XFC885"/>
    </row>
    <row r="886" s="7" customFormat="1" ht="20" customHeight="1" spans="1:16383">
      <c r="A886" s="21">
        <v>44767</v>
      </c>
      <c r="B886" s="10" t="s">
        <v>540</v>
      </c>
      <c r="C886" s="42" t="s">
        <v>541</v>
      </c>
      <c r="D886" s="3" t="str">
        <f>VLOOKUP(C886,荣耀全明星主播名单!B:C,2,0)</f>
        <v>半夏</v>
      </c>
      <c r="E886" s="29">
        <v>0</v>
      </c>
      <c r="F886" s="43">
        <v>307.95</v>
      </c>
      <c r="G886" s="10">
        <v>0</v>
      </c>
      <c r="H886" s="10">
        <v>0</v>
      </c>
      <c r="I886" s="10">
        <v>0</v>
      </c>
      <c r="J886" s="10">
        <v>2</v>
      </c>
      <c r="K886" s="10"/>
      <c r="L886" s="10">
        <v>0</v>
      </c>
      <c r="M886" s="41"/>
      <c r="N886" s="41"/>
      <c r="O886" s="41"/>
      <c r="P886" s="10">
        <v>0</v>
      </c>
      <c r="XEY886"/>
      <c r="XEZ886"/>
      <c r="XFA886"/>
      <c r="XFB886"/>
      <c r="XFC886"/>
    </row>
    <row r="887" s="7" customFormat="1" ht="20" customHeight="1" spans="1:16383">
      <c r="A887" s="21">
        <v>44767</v>
      </c>
      <c r="B887" s="10" t="s">
        <v>524</v>
      </c>
      <c r="C887" s="42">
        <v>695329754977656</v>
      </c>
      <c r="D887" s="3" t="str">
        <f>VLOOKUP(C887,荣耀全明星主播名单!B:C,2,0)</f>
        <v>半夏</v>
      </c>
      <c r="E887" s="29">
        <v>0</v>
      </c>
      <c r="F887" s="43">
        <v>57.4333333333333</v>
      </c>
      <c r="G887" s="10">
        <v>0</v>
      </c>
      <c r="H887" s="10">
        <v>0</v>
      </c>
      <c r="I887" s="10">
        <v>0</v>
      </c>
      <c r="J887" s="10">
        <v>0</v>
      </c>
      <c r="K887" s="10"/>
      <c r="L887" s="10">
        <v>0</v>
      </c>
      <c r="M887" s="41"/>
      <c r="N887" s="41"/>
      <c r="O887" s="41"/>
      <c r="P887" s="10">
        <v>0</v>
      </c>
      <c r="XEY887"/>
      <c r="XEZ887"/>
      <c r="XFA887"/>
      <c r="XFB887"/>
      <c r="XFC887"/>
    </row>
    <row r="888" s="7" customFormat="1" ht="20" customHeight="1" spans="1:16383">
      <c r="A888" s="21">
        <v>44767</v>
      </c>
      <c r="B888" s="10" t="s">
        <v>528</v>
      </c>
      <c r="C888" s="42" t="s">
        <v>529</v>
      </c>
      <c r="D888" s="3" t="str">
        <f>VLOOKUP(C888,荣耀全明星主播名单!B:C,2,0)</f>
        <v>半夏</v>
      </c>
      <c r="E888" s="29">
        <v>0</v>
      </c>
      <c r="F888" s="43">
        <v>0</v>
      </c>
      <c r="G888" s="10">
        <v>0</v>
      </c>
      <c r="H888" s="10">
        <v>0</v>
      </c>
      <c r="I888" s="10">
        <v>0</v>
      </c>
      <c r="J888" s="10">
        <v>4</v>
      </c>
      <c r="K888" s="10"/>
      <c r="L888" s="10">
        <v>0</v>
      </c>
      <c r="M888" s="41"/>
      <c r="N888" s="41"/>
      <c r="O888" s="41"/>
      <c r="P888" s="10">
        <v>0</v>
      </c>
      <c r="XEY888"/>
      <c r="XEZ888"/>
      <c r="XFA888"/>
      <c r="XFB888"/>
      <c r="XFC888"/>
    </row>
    <row r="889" s="7" customFormat="1" ht="20" customHeight="1" spans="1:16383">
      <c r="A889" s="21">
        <v>44767</v>
      </c>
      <c r="B889" s="10" t="s">
        <v>597</v>
      </c>
      <c r="C889" s="42">
        <v>64666808379</v>
      </c>
      <c r="D889" s="3" t="str">
        <f>VLOOKUP(C889,荣耀全明星主播名单!B:C,2,0)</f>
        <v>半夏</v>
      </c>
      <c r="E889" s="29">
        <v>0</v>
      </c>
      <c r="F889" s="43">
        <v>0</v>
      </c>
      <c r="G889" s="10">
        <v>0</v>
      </c>
      <c r="H889" s="10">
        <v>0</v>
      </c>
      <c r="I889" s="10">
        <v>0</v>
      </c>
      <c r="J889" s="10">
        <v>1</v>
      </c>
      <c r="K889" s="10"/>
      <c r="L889" s="10">
        <v>3425</v>
      </c>
      <c r="M889" s="41"/>
      <c r="N889" s="41"/>
      <c r="O889" s="41"/>
      <c r="P889" s="10">
        <v>88.60791</v>
      </c>
      <c r="XEY889"/>
      <c r="XEZ889"/>
      <c r="XFA889"/>
      <c r="XFB889"/>
      <c r="XFC889"/>
    </row>
    <row r="890" s="7" customFormat="1" ht="20" customHeight="1" spans="1:16383">
      <c r="A890" s="21">
        <v>44767</v>
      </c>
      <c r="B890" s="10" t="s">
        <v>591</v>
      </c>
      <c r="C890" s="42" t="s">
        <v>537</v>
      </c>
      <c r="D890" s="3" t="str">
        <f>VLOOKUP(C890,荣耀全明星主播名单!B:C,2,0)</f>
        <v>鲸娱互娱</v>
      </c>
      <c r="E890" s="29">
        <v>0</v>
      </c>
      <c r="F890" s="43">
        <v>257.75</v>
      </c>
      <c r="G890" s="10">
        <v>3</v>
      </c>
      <c r="H890" s="10">
        <v>2</v>
      </c>
      <c r="I890" s="10">
        <v>0</v>
      </c>
      <c r="J890" s="10">
        <v>1</v>
      </c>
      <c r="K890" s="10"/>
      <c r="L890" s="10">
        <v>0</v>
      </c>
      <c r="M890" s="41"/>
      <c r="N890" s="41"/>
      <c r="O890" s="41"/>
      <c r="P890" s="10">
        <v>0</v>
      </c>
      <c r="XEY890"/>
      <c r="XEZ890"/>
      <c r="XFA890"/>
      <c r="XFB890"/>
      <c r="XFC890"/>
    </row>
    <row r="891" s="7" customFormat="1" ht="20" customHeight="1" spans="1:16383">
      <c r="A891" s="21">
        <v>44767</v>
      </c>
      <c r="B891" s="10" t="s">
        <v>533</v>
      </c>
      <c r="C891" s="42">
        <v>96545830246</v>
      </c>
      <c r="D891" s="3" t="str">
        <f>VLOOKUP(C891,荣耀全明星主播名单!B:C,2,0)</f>
        <v>半夏</v>
      </c>
      <c r="E891" s="29">
        <v>0</v>
      </c>
      <c r="F891" s="43">
        <v>0</v>
      </c>
      <c r="G891" s="10">
        <v>0</v>
      </c>
      <c r="H891" s="10">
        <v>0</v>
      </c>
      <c r="I891" s="10">
        <v>0</v>
      </c>
      <c r="J891" s="10">
        <v>2</v>
      </c>
      <c r="K891" s="10"/>
      <c r="L891" s="10">
        <v>2598</v>
      </c>
      <c r="M891" s="41"/>
      <c r="N891" s="41"/>
      <c r="O891" s="41"/>
      <c r="P891" s="10">
        <v>84.85057</v>
      </c>
      <c r="XEY891"/>
      <c r="XEZ891"/>
      <c r="XFA891"/>
      <c r="XFB891"/>
      <c r="XFC891"/>
    </row>
    <row r="892" s="7" customFormat="1" ht="20" customHeight="1" spans="1:16383">
      <c r="A892" s="21">
        <v>44767</v>
      </c>
      <c r="B892" s="10" t="s">
        <v>548</v>
      </c>
      <c r="C892" s="42">
        <v>102169160654</v>
      </c>
      <c r="D892" s="3" t="str">
        <f>VLOOKUP(C892,荣耀全明星主播名单!B:C,2,0)</f>
        <v>半夏</v>
      </c>
      <c r="E892" s="29">
        <v>0</v>
      </c>
      <c r="F892" s="43">
        <v>0</v>
      </c>
      <c r="G892" s="10">
        <v>0</v>
      </c>
      <c r="H892" s="10">
        <v>0</v>
      </c>
      <c r="I892" s="10">
        <v>0</v>
      </c>
      <c r="J892" s="10">
        <v>1</v>
      </c>
      <c r="K892" s="10"/>
      <c r="L892" s="10">
        <v>0</v>
      </c>
      <c r="M892" s="41"/>
      <c r="N892" s="41"/>
      <c r="O892" s="41"/>
      <c r="P892" s="10">
        <v>0</v>
      </c>
      <c r="XEY892"/>
      <c r="XEZ892"/>
      <c r="XFA892"/>
      <c r="XFB892"/>
      <c r="XFC892"/>
    </row>
    <row r="893" s="7" customFormat="1" ht="20" customHeight="1" spans="1:16383">
      <c r="A893" s="21">
        <v>44767</v>
      </c>
      <c r="B893" s="10" t="s">
        <v>568</v>
      </c>
      <c r="C893" s="42">
        <v>78054467455</v>
      </c>
      <c r="D893" s="3" t="str">
        <f>VLOOKUP(C893,荣耀全明星主播名单!B:C,2,0)</f>
        <v>京游</v>
      </c>
      <c r="E893" s="29">
        <v>0</v>
      </c>
      <c r="F893" s="43">
        <v>0</v>
      </c>
      <c r="G893" s="10">
        <v>0</v>
      </c>
      <c r="H893" s="10">
        <v>0</v>
      </c>
      <c r="I893" s="10">
        <v>0</v>
      </c>
      <c r="J893" s="10">
        <v>1</v>
      </c>
      <c r="K893" s="10"/>
      <c r="L893" s="10">
        <v>12741</v>
      </c>
      <c r="M893" s="41"/>
      <c r="N893" s="41"/>
      <c r="O893" s="41"/>
      <c r="P893" s="10">
        <v>195.8485</v>
      </c>
      <c r="XEY893"/>
      <c r="XEZ893"/>
      <c r="XFA893"/>
      <c r="XFB893"/>
      <c r="XFC893"/>
    </row>
    <row r="894" s="7" customFormat="1" ht="20" customHeight="1" spans="1:16383">
      <c r="A894" s="21">
        <v>44767</v>
      </c>
      <c r="B894" s="10" t="s">
        <v>560</v>
      </c>
      <c r="C894" s="42">
        <v>59335195133</v>
      </c>
      <c r="D894" s="3" t="str">
        <f>VLOOKUP(C894,荣耀全明星主播名单!B:C,2,0)</f>
        <v>鲸娱互娱</v>
      </c>
      <c r="E894" s="29">
        <v>0</v>
      </c>
      <c r="F894" s="43">
        <v>243.2</v>
      </c>
      <c r="G894" s="10">
        <v>1</v>
      </c>
      <c r="H894" s="10">
        <v>0</v>
      </c>
      <c r="I894" s="10">
        <v>0</v>
      </c>
      <c r="J894" s="10">
        <v>0</v>
      </c>
      <c r="K894" s="10"/>
      <c r="L894" s="10">
        <v>0</v>
      </c>
      <c r="M894" s="41"/>
      <c r="N894" s="41"/>
      <c r="O894" s="41"/>
      <c r="P894" s="10">
        <v>0</v>
      </c>
      <c r="XEY894"/>
      <c r="XEZ894"/>
      <c r="XFA894"/>
      <c r="XFB894"/>
      <c r="XFC894"/>
    </row>
    <row r="895" s="7" customFormat="1" ht="20" customHeight="1" spans="1:16383">
      <c r="A895" s="21">
        <v>44767</v>
      </c>
      <c r="B895" s="10" t="s">
        <v>585</v>
      </c>
      <c r="C895" s="42">
        <v>99214474866</v>
      </c>
      <c r="D895" s="3" t="str">
        <f>VLOOKUP(C895,荣耀全明星主播名单!B:C,2,0)</f>
        <v>京游</v>
      </c>
      <c r="E895" s="29">
        <v>0</v>
      </c>
      <c r="F895" s="43">
        <v>197.716666666667</v>
      </c>
      <c r="G895" s="10">
        <v>0</v>
      </c>
      <c r="H895" s="10">
        <v>0</v>
      </c>
      <c r="I895" s="10">
        <v>0</v>
      </c>
      <c r="J895" s="10">
        <v>3</v>
      </c>
      <c r="K895" s="10"/>
      <c r="L895" s="10">
        <v>0</v>
      </c>
      <c r="M895" s="41"/>
      <c r="N895" s="41"/>
      <c r="O895" s="41"/>
      <c r="P895" s="10">
        <v>0</v>
      </c>
      <c r="XEY895"/>
      <c r="XEZ895"/>
      <c r="XFA895"/>
      <c r="XFB895"/>
      <c r="XFC895"/>
    </row>
    <row r="896" s="7" customFormat="1" ht="20" customHeight="1" spans="1:16383">
      <c r="A896" s="21">
        <v>44767</v>
      </c>
      <c r="B896" s="10" t="s">
        <v>592</v>
      </c>
      <c r="C896" s="42">
        <v>111166163440</v>
      </c>
      <c r="D896" s="3" t="str">
        <f>VLOOKUP(C896,荣耀全明星主播名单!B:C,2,0)</f>
        <v>7KU文化</v>
      </c>
      <c r="E896" s="29">
        <v>0</v>
      </c>
      <c r="F896" s="43">
        <v>148.783333333333</v>
      </c>
      <c r="G896" s="10">
        <v>0</v>
      </c>
      <c r="H896" s="10">
        <v>0</v>
      </c>
      <c r="I896" s="10">
        <v>0</v>
      </c>
      <c r="J896" s="10">
        <v>0</v>
      </c>
      <c r="K896" s="10"/>
      <c r="L896" s="10">
        <v>413</v>
      </c>
      <c r="M896" s="41"/>
      <c r="N896" s="41"/>
      <c r="O896" s="41"/>
      <c r="P896" s="10">
        <v>12.1913</v>
      </c>
      <c r="XEY896"/>
      <c r="XEZ896"/>
      <c r="XFA896"/>
      <c r="XFB896"/>
      <c r="XFC896"/>
    </row>
    <row r="897" s="7" customFormat="1" ht="20" customHeight="1" spans="1:16383">
      <c r="A897" s="21">
        <v>44767</v>
      </c>
      <c r="B897" s="10" t="s">
        <v>572</v>
      </c>
      <c r="C897" s="42">
        <v>64934535567</v>
      </c>
      <c r="D897" s="3" t="str">
        <f>VLOOKUP(C897,荣耀全明星主播名单!B:C,2,0)</f>
        <v>7KU文化</v>
      </c>
      <c r="E897" s="29">
        <v>0</v>
      </c>
      <c r="F897" s="43">
        <v>261</v>
      </c>
      <c r="G897" s="10">
        <v>0</v>
      </c>
      <c r="H897" s="10">
        <v>0</v>
      </c>
      <c r="I897" s="10">
        <v>0</v>
      </c>
      <c r="J897" s="10">
        <v>0</v>
      </c>
      <c r="K897" s="10"/>
      <c r="L897" s="10">
        <v>1492</v>
      </c>
      <c r="M897" s="41"/>
      <c r="N897" s="41"/>
      <c r="O897" s="41"/>
      <c r="P897" s="10">
        <v>19.2228</v>
      </c>
      <c r="XEY897"/>
      <c r="XEZ897"/>
      <c r="XFA897"/>
      <c r="XFB897"/>
      <c r="XFC897"/>
    </row>
    <row r="898" s="7" customFormat="1" ht="20" customHeight="1" spans="1:16383">
      <c r="A898" s="21">
        <v>44767</v>
      </c>
      <c r="B898" s="10" t="s">
        <v>544</v>
      </c>
      <c r="C898" s="42" t="s">
        <v>545</v>
      </c>
      <c r="D898" s="3" t="str">
        <f>VLOOKUP(C898,荣耀全明星主播名单!B:C,2,0)</f>
        <v>7KU文化</v>
      </c>
      <c r="E898" s="29">
        <v>0</v>
      </c>
      <c r="F898" s="43">
        <v>640.6</v>
      </c>
      <c r="G898" s="10">
        <v>0</v>
      </c>
      <c r="H898" s="10">
        <v>0</v>
      </c>
      <c r="I898" s="10">
        <v>0</v>
      </c>
      <c r="J898" s="10">
        <v>0</v>
      </c>
      <c r="K898" s="10"/>
      <c r="L898" s="10">
        <v>303</v>
      </c>
      <c r="M898" s="41"/>
      <c r="N898" s="41"/>
      <c r="O898" s="41"/>
      <c r="P898" s="10">
        <v>11.21702</v>
      </c>
      <c r="XEY898"/>
      <c r="XEZ898"/>
      <c r="XFA898"/>
      <c r="XFB898"/>
      <c r="XFC898"/>
    </row>
    <row r="899" s="7" customFormat="1" ht="20" customHeight="1" spans="1:16383">
      <c r="A899" s="8" t="s">
        <v>79</v>
      </c>
      <c r="B899" s="8"/>
      <c r="C899" s="8"/>
      <c r="D899" s="8"/>
      <c r="E899" s="38">
        <f t="shared" ref="E899:P899" si="37">SUM(E871:E898)</f>
        <v>1232</v>
      </c>
      <c r="F899" s="35">
        <f t="shared" si="37"/>
        <v>4198.03333333333</v>
      </c>
      <c r="G899" s="39">
        <f t="shared" si="37"/>
        <v>10</v>
      </c>
      <c r="H899" s="39">
        <f t="shared" si="37"/>
        <v>4</v>
      </c>
      <c r="I899" s="39">
        <f t="shared" si="37"/>
        <v>4</v>
      </c>
      <c r="J899" s="39">
        <f t="shared" si="37"/>
        <v>29</v>
      </c>
      <c r="K899" s="39">
        <f t="shared" si="37"/>
        <v>0</v>
      </c>
      <c r="L899" s="39">
        <f t="shared" si="37"/>
        <v>57389</v>
      </c>
      <c r="M899" s="39">
        <f t="shared" si="37"/>
        <v>0</v>
      </c>
      <c r="N899" s="39">
        <f t="shared" si="37"/>
        <v>0</v>
      </c>
      <c r="O899" s="39">
        <f t="shared" si="37"/>
        <v>0</v>
      </c>
      <c r="P899" s="39">
        <f t="shared" si="37"/>
        <v>973.827351</v>
      </c>
      <c r="XEY899"/>
      <c r="XEZ899"/>
      <c r="XFA899"/>
      <c r="XFB899"/>
      <c r="XFC899"/>
    </row>
    <row r="900" s="7" customFormat="1" ht="20" customHeight="1" spans="1:16383">
      <c r="A900" s="21">
        <v>44766</v>
      </c>
      <c r="B900" s="10" t="s">
        <v>585</v>
      </c>
      <c r="C900" s="42">
        <v>99214474866</v>
      </c>
      <c r="D900" s="3" t="str">
        <f>VLOOKUP(C900,荣耀全明星主播名单!B:C,2,0)</f>
        <v>京游</v>
      </c>
      <c r="E900" s="29">
        <v>1547</v>
      </c>
      <c r="F900" s="43">
        <v>174.25</v>
      </c>
      <c r="G900" s="10">
        <v>2</v>
      </c>
      <c r="H900" s="10">
        <v>1</v>
      </c>
      <c r="I900" s="10">
        <v>1</v>
      </c>
      <c r="J900" s="10">
        <v>2</v>
      </c>
      <c r="K900" s="10"/>
      <c r="L900" s="10">
        <v>45</v>
      </c>
      <c r="M900" s="41"/>
      <c r="N900" s="41"/>
      <c r="O900" s="41"/>
      <c r="P900" s="10">
        <v>0.207792</v>
      </c>
      <c r="XEY900"/>
      <c r="XEZ900"/>
      <c r="XFA900"/>
      <c r="XFB900"/>
      <c r="XFC900"/>
    </row>
    <row r="901" s="7" customFormat="1" ht="20" customHeight="1" spans="1:16383">
      <c r="A901" s="21">
        <v>44766</v>
      </c>
      <c r="B901" s="10" t="s">
        <v>534</v>
      </c>
      <c r="C901" s="42">
        <v>211521282780183</v>
      </c>
      <c r="D901" s="3" t="str">
        <f>VLOOKUP(C901,荣耀全明星主播名单!B:C,2,0)</f>
        <v>半夏</v>
      </c>
      <c r="E901" s="29">
        <v>158</v>
      </c>
      <c r="F901" s="43">
        <v>352.95</v>
      </c>
      <c r="G901" s="10">
        <v>8</v>
      </c>
      <c r="H901" s="10">
        <v>3</v>
      </c>
      <c r="I901" s="10">
        <v>1</v>
      </c>
      <c r="J901" s="10">
        <v>3</v>
      </c>
      <c r="K901" s="10"/>
      <c r="L901" s="10">
        <v>582</v>
      </c>
      <c r="M901" s="41"/>
      <c r="N901" s="41"/>
      <c r="O901" s="41"/>
      <c r="P901" s="10">
        <v>3.240406</v>
      </c>
      <c r="XEY901"/>
      <c r="XEZ901"/>
      <c r="XFA901"/>
      <c r="XFB901"/>
      <c r="XFC901"/>
    </row>
    <row r="902" s="7" customFormat="1" ht="20" customHeight="1" spans="1:16383">
      <c r="A902" s="21">
        <v>44766</v>
      </c>
      <c r="B902" s="10" t="s">
        <v>578</v>
      </c>
      <c r="C902" s="42" t="s">
        <v>579</v>
      </c>
      <c r="D902" s="3" t="str">
        <f>VLOOKUP(C902,荣耀全明星主播名单!B:C,2,0)</f>
        <v>7KU文化</v>
      </c>
      <c r="E902" s="29">
        <v>30</v>
      </c>
      <c r="F902" s="43">
        <v>0</v>
      </c>
      <c r="G902" s="10">
        <v>0</v>
      </c>
      <c r="H902" s="10">
        <v>0</v>
      </c>
      <c r="I902" s="10">
        <v>1</v>
      </c>
      <c r="J902" s="10">
        <v>1</v>
      </c>
      <c r="K902" s="10"/>
      <c r="L902" s="10">
        <v>0</v>
      </c>
      <c r="M902" s="41"/>
      <c r="N902" s="41"/>
      <c r="O902" s="41"/>
      <c r="P902" s="10">
        <v>0</v>
      </c>
      <c r="XEY902"/>
      <c r="XEZ902"/>
      <c r="XFA902"/>
      <c r="XFB902"/>
      <c r="XFC902"/>
    </row>
    <row r="903" s="7" customFormat="1" ht="20" customHeight="1" spans="1:16383">
      <c r="A903" s="21">
        <v>44766</v>
      </c>
      <c r="B903" s="10" t="s">
        <v>548</v>
      </c>
      <c r="C903" s="42">
        <v>102169160654</v>
      </c>
      <c r="D903" s="3" t="str">
        <f>VLOOKUP(C903,荣耀全明星主播名单!B:C,2,0)</f>
        <v>半夏</v>
      </c>
      <c r="E903" s="29">
        <v>30</v>
      </c>
      <c r="F903" s="43">
        <v>89.1</v>
      </c>
      <c r="G903" s="10">
        <v>1</v>
      </c>
      <c r="H903" s="10">
        <v>0</v>
      </c>
      <c r="I903" s="10">
        <v>1</v>
      </c>
      <c r="J903" s="10">
        <v>1</v>
      </c>
      <c r="K903" s="10"/>
      <c r="L903" s="10">
        <v>1042</v>
      </c>
      <c r="M903" s="41"/>
      <c r="N903" s="41"/>
      <c r="O903" s="41"/>
      <c r="P903" s="10">
        <v>1.01153</v>
      </c>
      <c r="XEY903"/>
      <c r="XEZ903"/>
      <c r="XFA903"/>
      <c r="XFB903"/>
      <c r="XFC903"/>
    </row>
    <row r="904" s="7" customFormat="1" ht="20" customHeight="1" spans="1:16383">
      <c r="A904" s="21">
        <v>44766</v>
      </c>
      <c r="B904" s="10" t="s">
        <v>597</v>
      </c>
      <c r="C904" s="42">
        <v>64666808379</v>
      </c>
      <c r="D904" s="3" t="str">
        <f>VLOOKUP(C904,荣耀全明星主播名单!B:C,2,0)</f>
        <v>半夏</v>
      </c>
      <c r="E904" s="29">
        <v>0</v>
      </c>
      <c r="F904" s="43">
        <v>0</v>
      </c>
      <c r="G904" s="10">
        <v>0</v>
      </c>
      <c r="H904" s="10">
        <v>0</v>
      </c>
      <c r="I904" s="10">
        <v>0</v>
      </c>
      <c r="J904" s="10">
        <v>1</v>
      </c>
      <c r="K904" s="10"/>
      <c r="L904" s="10">
        <v>3138</v>
      </c>
      <c r="M904" s="41"/>
      <c r="N904" s="41"/>
      <c r="O904" s="41"/>
      <c r="P904" s="10">
        <v>22.70803</v>
      </c>
      <c r="XEY904"/>
      <c r="XEZ904"/>
      <c r="XFA904"/>
      <c r="XFB904"/>
      <c r="XFC904"/>
    </row>
    <row r="905" s="7" customFormat="1" ht="20" customHeight="1" spans="1:16383">
      <c r="A905" s="21">
        <v>44766</v>
      </c>
      <c r="B905" s="10" t="s">
        <v>584</v>
      </c>
      <c r="C905" s="42">
        <v>760517898019347</v>
      </c>
      <c r="D905" s="3" t="str">
        <f>VLOOKUP(C905,荣耀全明星主播名单!B:C,2,0)</f>
        <v>半夏</v>
      </c>
      <c r="E905" s="29">
        <v>0</v>
      </c>
      <c r="F905" s="43">
        <v>0</v>
      </c>
      <c r="G905" s="10">
        <v>0</v>
      </c>
      <c r="H905" s="10">
        <v>0</v>
      </c>
      <c r="I905" s="10">
        <v>0</v>
      </c>
      <c r="J905" s="10">
        <v>1</v>
      </c>
      <c r="K905" s="10"/>
      <c r="L905" s="10">
        <v>23830</v>
      </c>
      <c r="M905" s="41"/>
      <c r="N905" s="41"/>
      <c r="O905" s="41"/>
      <c r="P905" s="10">
        <v>320.3523</v>
      </c>
      <c r="XEY905"/>
      <c r="XEZ905"/>
      <c r="XFA905"/>
      <c r="XFB905"/>
      <c r="XFC905"/>
    </row>
    <row r="906" s="7" customFormat="1" ht="20" customHeight="1" spans="1:16383">
      <c r="A906" s="21">
        <v>44766</v>
      </c>
      <c r="B906" s="10" t="s">
        <v>598</v>
      </c>
      <c r="C906" s="42" t="s">
        <v>543</v>
      </c>
      <c r="D906" s="3" t="str">
        <f>VLOOKUP(C906,荣耀全明星主播名单!B:C,2,0)</f>
        <v>半夏</v>
      </c>
      <c r="E906" s="29">
        <v>0</v>
      </c>
      <c r="F906" s="43">
        <v>169.333333333333</v>
      </c>
      <c r="G906" s="10">
        <v>1</v>
      </c>
      <c r="H906" s="10">
        <v>0</v>
      </c>
      <c r="I906" s="10">
        <v>0</v>
      </c>
      <c r="J906" s="10">
        <v>2</v>
      </c>
      <c r="K906" s="10"/>
      <c r="L906" s="10">
        <v>3917</v>
      </c>
      <c r="M906" s="41"/>
      <c r="N906" s="41"/>
      <c r="O906" s="41"/>
      <c r="P906" s="10">
        <v>125.5353</v>
      </c>
      <c r="XEY906"/>
      <c r="XEZ906"/>
      <c r="XFA906"/>
      <c r="XFB906"/>
      <c r="XFC906"/>
    </row>
    <row r="907" s="7" customFormat="1" ht="20" customHeight="1" spans="1:16383">
      <c r="A907" s="21">
        <v>44766</v>
      </c>
      <c r="B907" s="10" t="s">
        <v>600</v>
      </c>
      <c r="C907" s="42">
        <v>106754625669</v>
      </c>
      <c r="D907" s="3" t="str">
        <f>VLOOKUP(C907,荣耀全明星主播名单!B:C,2,0)</f>
        <v>MF电竞娱乐</v>
      </c>
      <c r="E907" s="29">
        <v>0</v>
      </c>
      <c r="F907" s="43">
        <v>247.633333333333</v>
      </c>
      <c r="G907" s="10">
        <v>0</v>
      </c>
      <c r="H907" s="10">
        <v>0</v>
      </c>
      <c r="I907" s="10">
        <v>0</v>
      </c>
      <c r="J907" s="10">
        <v>0</v>
      </c>
      <c r="K907" s="10"/>
      <c r="L907" s="10">
        <v>0</v>
      </c>
      <c r="M907" s="41"/>
      <c r="N907" s="41"/>
      <c r="O907" s="41"/>
      <c r="P907" s="10">
        <v>0</v>
      </c>
      <c r="XEY907"/>
      <c r="XEZ907"/>
      <c r="XFA907"/>
      <c r="XFB907"/>
      <c r="XFC907"/>
    </row>
    <row r="908" s="7" customFormat="1" ht="20" customHeight="1" spans="1:16383">
      <c r="A908" s="21">
        <v>44766</v>
      </c>
      <c r="B908" s="10" t="s">
        <v>530</v>
      </c>
      <c r="C908" s="42" t="s">
        <v>531</v>
      </c>
      <c r="D908" s="3" t="str">
        <f>VLOOKUP(C908,荣耀全明星主播名单!B:C,2,0)</f>
        <v>京游</v>
      </c>
      <c r="E908" s="29">
        <v>0</v>
      </c>
      <c r="F908" s="43">
        <v>0</v>
      </c>
      <c r="G908" s="10">
        <v>0</v>
      </c>
      <c r="H908" s="10">
        <v>0</v>
      </c>
      <c r="I908" s="10">
        <v>0</v>
      </c>
      <c r="J908" s="10">
        <v>1</v>
      </c>
      <c r="K908" s="10"/>
      <c r="L908" s="10">
        <v>6754</v>
      </c>
      <c r="M908" s="41"/>
      <c r="N908" s="41"/>
      <c r="O908" s="41"/>
      <c r="P908" s="10">
        <v>61.68852</v>
      </c>
      <c r="XEY908"/>
      <c r="XEZ908"/>
      <c r="XFA908"/>
      <c r="XFB908"/>
      <c r="XFC908"/>
    </row>
    <row r="909" s="7" customFormat="1" ht="20" customHeight="1" spans="1:16383">
      <c r="A909" s="21">
        <v>44766</v>
      </c>
      <c r="B909" s="10" t="s">
        <v>601</v>
      </c>
      <c r="C909" s="42">
        <v>100752933589</v>
      </c>
      <c r="D909" s="3" t="str">
        <f>VLOOKUP(C909,荣耀全明星主播名单!B:C,2,0)</f>
        <v>7KU文化</v>
      </c>
      <c r="E909" s="29">
        <v>0</v>
      </c>
      <c r="F909" s="43">
        <v>211.6</v>
      </c>
      <c r="G909" s="10">
        <v>0</v>
      </c>
      <c r="H909" s="10">
        <v>0</v>
      </c>
      <c r="I909" s="10">
        <v>0</v>
      </c>
      <c r="J909" s="10">
        <v>0</v>
      </c>
      <c r="K909" s="10"/>
      <c r="L909" s="10">
        <v>0</v>
      </c>
      <c r="M909" s="41"/>
      <c r="N909" s="41"/>
      <c r="O909" s="41"/>
      <c r="P909" s="10">
        <v>0</v>
      </c>
      <c r="XEY909"/>
      <c r="XEZ909"/>
      <c r="XFA909"/>
      <c r="XFB909"/>
      <c r="XFC909"/>
    </row>
    <row r="910" s="7" customFormat="1" ht="20" customHeight="1" spans="1:16383">
      <c r="A910" s="21">
        <v>44766</v>
      </c>
      <c r="B910" s="10" t="s">
        <v>562</v>
      </c>
      <c r="C910" s="42">
        <v>54275663493</v>
      </c>
      <c r="D910" s="3" t="str">
        <f>VLOOKUP(C910,荣耀全明星主播名单!B:C,2,0)</f>
        <v>半夏</v>
      </c>
      <c r="E910" s="29">
        <v>0</v>
      </c>
      <c r="F910" s="43">
        <v>0</v>
      </c>
      <c r="G910" s="10">
        <v>0</v>
      </c>
      <c r="H910" s="10">
        <v>0</v>
      </c>
      <c r="I910" s="10">
        <v>0</v>
      </c>
      <c r="J910" s="10">
        <v>1</v>
      </c>
      <c r="K910" s="10"/>
      <c r="L910" s="10">
        <v>0</v>
      </c>
      <c r="M910" s="41"/>
      <c r="N910" s="41"/>
      <c r="O910" s="41"/>
      <c r="P910" s="10">
        <v>0</v>
      </c>
      <c r="XEY910"/>
      <c r="XEZ910"/>
      <c r="XFA910"/>
      <c r="XFB910"/>
      <c r="XFC910"/>
    </row>
    <row r="911" s="7" customFormat="1" ht="20" customHeight="1" spans="1:16383">
      <c r="A911" s="21">
        <v>44766</v>
      </c>
      <c r="B911" s="10" t="s">
        <v>544</v>
      </c>
      <c r="C911" s="42" t="s">
        <v>545</v>
      </c>
      <c r="D911" s="3" t="str">
        <f>VLOOKUP(C911,荣耀全明星主播名单!B:C,2,0)</f>
        <v>7KU文化</v>
      </c>
      <c r="E911" s="29">
        <v>0</v>
      </c>
      <c r="F911" s="43">
        <v>346.233333333333</v>
      </c>
      <c r="G911" s="10">
        <v>0</v>
      </c>
      <c r="H911" s="10">
        <v>0</v>
      </c>
      <c r="I911" s="10">
        <v>0</v>
      </c>
      <c r="J911" s="10">
        <v>0</v>
      </c>
      <c r="K911" s="10"/>
      <c r="L911" s="10">
        <v>618</v>
      </c>
      <c r="M911" s="41"/>
      <c r="N911" s="41"/>
      <c r="O911" s="41"/>
      <c r="P911" s="10">
        <v>6.381107</v>
      </c>
      <c r="XEY911"/>
      <c r="XEZ911"/>
      <c r="XFA911"/>
      <c r="XFB911"/>
      <c r="XFC911"/>
    </row>
    <row r="912" s="7" customFormat="1" ht="20" customHeight="1" spans="1:16383">
      <c r="A912" s="21">
        <v>44766</v>
      </c>
      <c r="B912" s="10" t="s">
        <v>532</v>
      </c>
      <c r="C912" s="42">
        <v>58768792894</v>
      </c>
      <c r="D912" s="3" t="str">
        <f>VLOOKUP(C912,荣耀全明星主播名单!B:C,2,0)</f>
        <v>7KU文化</v>
      </c>
      <c r="E912" s="29">
        <v>0</v>
      </c>
      <c r="F912" s="43">
        <v>36.1166666666667</v>
      </c>
      <c r="G912" s="10">
        <v>0</v>
      </c>
      <c r="H912" s="10">
        <v>0</v>
      </c>
      <c r="I912" s="10">
        <v>0</v>
      </c>
      <c r="J912" s="10">
        <v>0</v>
      </c>
      <c r="K912" s="10"/>
      <c r="L912" s="10">
        <v>102</v>
      </c>
      <c r="M912" s="41"/>
      <c r="N912" s="41"/>
      <c r="O912" s="41"/>
      <c r="P912" s="10">
        <v>0.52</v>
      </c>
      <c r="XEY912"/>
      <c r="XEZ912"/>
      <c r="XFA912"/>
      <c r="XFB912"/>
      <c r="XFC912"/>
    </row>
    <row r="913" s="7" customFormat="1" ht="20" customHeight="1" spans="1:16383">
      <c r="A913" s="21">
        <v>44766</v>
      </c>
      <c r="B913" s="10" t="s">
        <v>568</v>
      </c>
      <c r="C913" s="42">
        <v>78054467455</v>
      </c>
      <c r="D913" s="3" t="str">
        <f>VLOOKUP(C913,荣耀全明星主播名单!B:C,2,0)</f>
        <v>京游</v>
      </c>
      <c r="E913" s="29">
        <v>0</v>
      </c>
      <c r="F913" s="43">
        <v>0</v>
      </c>
      <c r="G913" s="10">
        <v>0</v>
      </c>
      <c r="H913" s="10">
        <v>0</v>
      </c>
      <c r="I913" s="10">
        <v>0</v>
      </c>
      <c r="J913" s="10">
        <v>1</v>
      </c>
      <c r="K913" s="10"/>
      <c r="L913" s="10">
        <v>0</v>
      </c>
      <c r="M913" s="41"/>
      <c r="N913" s="41"/>
      <c r="O913" s="41"/>
      <c r="P913" s="10">
        <v>0</v>
      </c>
      <c r="XEY913"/>
      <c r="XEZ913"/>
      <c r="XFA913"/>
      <c r="XFB913"/>
      <c r="XFC913"/>
    </row>
    <row r="914" s="7" customFormat="1" ht="20" customHeight="1" spans="1:16383">
      <c r="A914" s="21">
        <v>44766</v>
      </c>
      <c r="B914" s="10" t="s">
        <v>524</v>
      </c>
      <c r="C914" s="42">
        <v>695329754977656</v>
      </c>
      <c r="D914" s="3" t="str">
        <f>VLOOKUP(C914,荣耀全明星主播名单!B:C,2,0)</f>
        <v>半夏</v>
      </c>
      <c r="E914" s="29">
        <v>0</v>
      </c>
      <c r="F914" s="43">
        <v>112.966666666667</v>
      </c>
      <c r="G914" s="10">
        <v>1</v>
      </c>
      <c r="H914" s="10">
        <v>0</v>
      </c>
      <c r="I914" s="10">
        <v>0</v>
      </c>
      <c r="J914" s="10">
        <v>0</v>
      </c>
      <c r="K914" s="10"/>
      <c r="L914" s="10">
        <v>333</v>
      </c>
      <c r="M914" s="41"/>
      <c r="N914" s="41"/>
      <c r="O914" s="41"/>
      <c r="P914" s="10">
        <v>2.952261</v>
      </c>
      <c r="XEY914"/>
      <c r="XEZ914"/>
      <c r="XFA914"/>
      <c r="XFB914"/>
      <c r="XFC914"/>
    </row>
    <row r="915" s="7" customFormat="1" ht="20" customHeight="1" spans="1:16383">
      <c r="A915" s="21">
        <v>44766</v>
      </c>
      <c r="B915" s="10" t="s">
        <v>528</v>
      </c>
      <c r="C915" s="42" t="s">
        <v>529</v>
      </c>
      <c r="D915" s="3" t="str">
        <f>VLOOKUP(C915,荣耀全明星主播名单!B:C,2,0)</f>
        <v>半夏</v>
      </c>
      <c r="E915" s="29">
        <v>0</v>
      </c>
      <c r="F915" s="43">
        <v>0</v>
      </c>
      <c r="G915" s="10">
        <v>0</v>
      </c>
      <c r="H915" s="10">
        <v>0</v>
      </c>
      <c r="I915" s="10">
        <v>0</v>
      </c>
      <c r="J915" s="10">
        <v>4</v>
      </c>
      <c r="K915" s="10"/>
      <c r="L915" s="10">
        <v>20</v>
      </c>
      <c r="M915" s="41"/>
      <c r="N915" s="41"/>
      <c r="O915" s="41"/>
      <c r="P915" s="10">
        <v>2.4</v>
      </c>
      <c r="XEY915"/>
      <c r="XEZ915"/>
      <c r="XFA915"/>
      <c r="XFB915"/>
      <c r="XFC915"/>
    </row>
    <row r="916" s="7" customFormat="1" ht="20" customHeight="1" spans="1:16383">
      <c r="A916" s="21">
        <v>44766</v>
      </c>
      <c r="B916" s="10" t="s">
        <v>587</v>
      </c>
      <c r="C916" s="42" t="s">
        <v>588</v>
      </c>
      <c r="D916" s="3" t="str">
        <f>VLOOKUP(C916,荣耀全明星主播名单!B:C,2,0)</f>
        <v>极光</v>
      </c>
      <c r="E916" s="29">
        <v>0</v>
      </c>
      <c r="F916" s="43">
        <v>1.45</v>
      </c>
      <c r="G916" s="10">
        <v>0</v>
      </c>
      <c r="H916" s="10">
        <v>0</v>
      </c>
      <c r="I916" s="10">
        <v>0</v>
      </c>
      <c r="J916" s="10">
        <v>0</v>
      </c>
      <c r="K916" s="10"/>
      <c r="L916" s="10">
        <v>0</v>
      </c>
      <c r="M916" s="41"/>
      <c r="N916" s="41"/>
      <c r="O916" s="41"/>
      <c r="P916" s="10">
        <v>0</v>
      </c>
      <c r="XEY916"/>
      <c r="XEZ916"/>
      <c r="XFA916"/>
      <c r="XFB916"/>
      <c r="XFC916"/>
    </row>
    <row r="917" s="7" customFormat="1" ht="20" customHeight="1" spans="1:16383">
      <c r="A917" s="21">
        <v>44766</v>
      </c>
      <c r="B917" s="10" t="s">
        <v>525</v>
      </c>
      <c r="C917" s="42">
        <v>465795318546926</v>
      </c>
      <c r="D917" s="3" t="str">
        <f>VLOOKUP(C917,荣耀全明星主播名单!B:C,2,0)</f>
        <v>7KU文化</v>
      </c>
      <c r="E917" s="29">
        <v>0</v>
      </c>
      <c r="F917" s="43">
        <v>77.45</v>
      </c>
      <c r="G917" s="10">
        <v>0</v>
      </c>
      <c r="H917" s="10">
        <v>0</v>
      </c>
      <c r="I917" s="10">
        <v>0</v>
      </c>
      <c r="J917" s="10">
        <v>0</v>
      </c>
      <c r="K917" s="10"/>
      <c r="L917" s="10">
        <v>5301</v>
      </c>
      <c r="M917" s="41"/>
      <c r="N917" s="41"/>
      <c r="O917" s="41"/>
      <c r="P917" s="10">
        <v>92.23824</v>
      </c>
      <c r="XEY917"/>
      <c r="XEZ917"/>
      <c r="XFA917"/>
      <c r="XFB917"/>
      <c r="XFC917"/>
    </row>
    <row r="918" s="7" customFormat="1" ht="20" customHeight="1" spans="1:16383">
      <c r="A918" s="21">
        <v>44766</v>
      </c>
      <c r="B918" s="10" t="s">
        <v>560</v>
      </c>
      <c r="C918" s="42">
        <v>59335195133</v>
      </c>
      <c r="D918" s="3" t="str">
        <f>VLOOKUP(C918,荣耀全明星主播名单!B:C,2,0)</f>
        <v>鲸娱互娱</v>
      </c>
      <c r="E918" s="29">
        <v>0</v>
      </c>
      <c r="F918" s="43">
        <v>189.05</v>
      </c>
      <c r="G918" s="10">
        <v>1</v>
      </c>
      <c r="H918" s="10">
        <v>1</v>
      </c>
      <c r="I918" s="10">
        <v>0</v>
      </c>
      <c r="J918" s="10">
        <v>0</v>
      </c>
      <c r="K918" s="10"/>
      <c r="L918" s="10">
        <v>0</v>
      </c>
      <c r="M918" s="41"/>
      <c r="N918" s="41"/>
      <c r="O918" s="41"/>
      <c r="P918" s="10">
        <v>0</v>
      </c>
      <c r="XEY918"/>
      <c r="XEZ918"/>
      <c r="XFA918"/>
      <c r="XFB918"/>
      <c r="XFC918"/>
    </row>
    <row r="919" s="7" customFormat="1" ht="20" customHeight="1" spans="1:16383">
      <c r="A919" s="21">
        <v>44766</v>
      </c>
      <c r="B919" s="10" t="s">
        <v>591</v>
      </c>
      <c r="C919" s="42" t="s">
        <v>537</v>
      </c>
      <c r="D919" s="3" t="str">
        <f>VLOOKUP(C919,荣耀全明星主播名单!B:C,2,0)</f>
        <v>鲸娱互娱</v>
      </c>
      <c r="E919" s="29">
        <v>0</v>
      </c>
      <c r="F919" s="43">
        <v>271.783333333333</v>
      </c>
      <c r="G919" s="10">
        <v>4</v>
      </c>
      <c r="H919" s="10">
        <v>3</v>
      </c>
      <c r="I919" s="10">
        <v>0</v>
      </c>
      <c r="J919" s="10">
        <v>1</v>
      </c>
      <c r="K919" s="10"/>
      <c r="L919" s="10">
        <v>0</v>
      </c>
      <c r="M919" s="41"/>
      <c r="N919" s="41"/>
      <c r="O919" s="41"/>
      <c r="P919" s="10">
        <v>0</v>
      </c>
      <c r="XEY919"/>
      <c r="XEZ919"/>
      <c r="XFA919"/>
      <c r="XFB919"/>
      <c r="XFC919"/>
    </row>
    <row r="920" s="7" customFormat="1" ht="20" customHeight="1" spans="1:16383">
      <c r="A920" s="21">
        <v>44766</v>
      </c>
      <c r="B920" s="10" t="s">
        <v>546</v>
      </c>
      <c r="C920" s="42">
        <v>51257950986</v>
      </c>
      <c r="D920" s="3" t="str">
        <f>VLOOKUP(C920,荣耀全明星主播名单!B:C,2,0)</f>
        <v>半夏</v>
      </c>
      <c r="E920" s="29">
        <v>0</v>
      </c>
      <c r="F920" s="43">
        <v>0</v>
      </c>
      <c r="G920" s="10">
        <v>0</v>
      </c>
      <c r="H920" s="10">
        <v>0</v>
      </c>
      <c r="I920" s="10">
        <v>0</v>
      </c>
      <c r="J920" s="10">
        <v>2</v>
      </c>
      <c r="K920" s="10"/>
      <c r="L920" s="10">
        <v>889</v>
      </c>
      <c r="M920" s="41"/>
      <c r="N920" s="41"/>
      <c r="O920" s="41"/>
      <c r="P920" s="10">
        <v>7.121429</v>
      </c>
      <c r="XEY920"/>
      <c r="XEZ920"/>
      <c r="XFA920"/>
      <c r="XFB920"/>
      <c r="XFC920"/>
    </row>
    <row r="921" s="7" customFormat="1" ht="20" customHeight="1" spans="1:16383">
      <c r="A921" s="21">
        <v>44766</v>
      </c>
      <c r="B921" s="10" t="s">
        <v>589</v>
      </c>
      <c r="C921" s="42" t="s">
        <v>590</v>
      </c>
      <c r="D921" s="3" t="str">
        <f>VLOOKUP(C921,荣耀全明星主播名单!B:C,2,0)</f>
        <v>半夏</v>
      </c>
      <c r="E921" s="29">
        <v>0</v>
      </c>
      <c r="F921" s="43">
        <v>0</v>
      </c>
      <c r="G921" s="10">
        <v>0</v>
      </c>
      <c r="H921" s="10">
        <v>0</v>
      </c>
      <c r="I921" s="10">
        <v>0</v>
      </c>
      <c r="J921" s="10">
        <v>1</v>
      </c>
      <c r="K921" s="10"/>
      <c r="L921" s="10">
        <v>0</v>
      </c>
      <c r="M921" s="41"/>
      <c r="N921" s="41"/>
      <c r="O921" s="41"/>
      <c r="P921" s="10">
        <v>0</v>
      </c>
      <c r="XEY921"/>
      <c r="XEZ921"/>
      <c r="XFA921"/>
      <c r="XFB921"/>
      <c r="XFC921"/>
    </row>
    <row r="922" s="7" customFormat="1" ht="20" customHeight="1" spans="1:16383">
      <c r="A922" s="21">
        <v>44766</v>
      </c>
      <c r="B922" s="10" t="s">
        <v>572</v>
      </c>
      <c r="C922" s="42">
        <v>64934535567</v>
      </c>
      <c r="D922" s="3" t="str">
        <f>VLOOKUP(C922,荣耀全明星主播名单!B:C,2,0)</f>
        <v>7KU文化</v>
      </c>
      <c r="E922" s="29">
        <v>0</v>
      </c>
      <c r="F922" s="43">
        <v>212.266666666667</v>
      </c>
      <c r="G922" s="10">
        <v>0</v>
      </c>
      <c r="H922" s="10">
        <v>0</v>
      </c>
      <c r="I922" s="10">
        <v>0</v>
      </c>
      <c r="J922" s="10">
        <v>0</v>
      </c>
      <c r="K922" s="10"/>
      <c r="L922" s="10">
        <v>0</v>
      </c>
      <c r="M922" s="41"/>
      <c r="N922" s="41"/>
      <c r="O922" s="41"/>
      <c r="P922" s="10">
        <v>0</v>
      </c>
      <c r="XEY922"/>
      <c r="XEZ922"/>
      <c r="XFA922"/>
      <c r="XFB922"/>
      <c r="XFC922"/>
    </row>
    <row r="923" s="7" customFormat="1" ht="20" customHeight="1" spans="1:16383">
      <c r="A923" s="21">
        <v>44766</v>
      </c>
      <c r="B923" s="10" t="s">
        <v>592</v>
      </c>
      <c r="C923" s="42">
        <v>111166163440</v>
      </c>
      <c r="D923" s="3" t="str">
        <f>VLOOKUP(C923,荣耀全明星主播名单!B:C,2,0)</f>
        <v>7KU文化</v>
      </c>
      <c r="E923" s="29">
        <v>0</v>
      </c>
      <c r="F923" s="43">
        <v>409.033333333333</v>
      </c>
      <c r="G923" s="10">
        <v>0</v>
      </c>
      <c r="H923" s="10">
        <v>0</v>
      </c>
      <c r="I923" s="10">
        <v>0</v>
      </c>
      <c r="J923" s="10">
        <v>0</v>
      </c>
      <c r="K923" s="10"/>
      <c r="L923" s="10">
        <v>0</v>
      </c>
      <c r="M923" s="41"/>
      <c r="N923" s="41"/>
      <c r="O923" s="41"/>
      <c r="P923" s="10">
        <v>0</v>
      </c>
      <c r="XEY923"/>
      <c r="XEZ923"/>
      <c r="XFA923"/>
      <c r="XFB923"/>
      <c r="XFC923"/>
    </row>
    <row r="924" s="7" customFormat="1" ht="20" customHeight="1" spans="1:16383">
      <c r="A924" s="21">
        <v>44766</v>
      </c>
      <c r="B924" s="10" t="s">
        <v>586</v>
      </c>
      <c r="C924" s="42" t="s">
        <v>553</v>
      </c>
      <c r="D924" s="3" t="str">
        <f>VLOOKUP(C924,荣耀全明星主播名单!B:C,2,0)</f>
        <v>7KU文化</v>
      </c>
      <c r="E924" s="29">
        <v>0</v>
      </c>
      <c r="F924" s="43">
        <v>267.316666666667</v>
      </c>
      <c r="G924" s="10">
        <v>0</v>
      </c>
      <c r="H924" s="10">
        <v>0</v>
      </c>
      <c r="I924" s="10">
        <v>0</v>
      </c>
      <c r="J924" s="10">
        <v>0</v>
      </c>
      <c r="K924" s="10"/>
      <c r="L924" s="10">
        <v>0</v>
      </c>
      <c r="M924" s="41"/>
      <c r="N924" s="41"/>
      <c r="O924" s="41"/>
      <c r="P924" s="10">
        <v>0</v>
      </c>
      <c r="XEY924"/>
      <c r="XEZ924"/>
      <c r="XFA924"/>
      <c r="XFB924"/>
      <c r="XFC924"/>
    </row>
    <row r="925" s="7" customFormat="1" ht="20" customHeight="1" spans="1:16383">
      <c r="A925" s="21">
        <v>44766</v>
      </c>
      <c r="B925" s="10" t="s">
        <v>533</v>
      </c>
      <c r="C925" s="42">
        <v>96545830246</v>
      </c>
      <c r="D925" s="3" t="str">
        <f>VLOOKUP(C925,荣耀全明星主播名单!B:C,2,0)</f>
        <v>半夏</v>
      </c>
      <c r="E925" s="29">
        <v>0</v>
      </c>
      <c r="F925" s="43">
        <v>0</v>
      </c>
      <c r="G925" s="10">
        <v>0</v>
      </c>
      <c r="H925" s="10">
        <v>0</v>
      </c>
      <c r="I925" s="10">
        <v>0</v>
      </c>
      <c r="J925" s="10">
        <v>2</v>
      </c>
      <c r="K925" s="10"/>
      <c r="L925" s="10">
        <v>5267</v>
      </c>
      <c r="M925" s="41"/>
      <c r="N925" s="41"/>
      <c r="O925" s="41"/>
      <c r="P925" s="10">
        <v>76.69959</v>
      </c>
      <c r="XEY925"/>
      <c r="XEZ925"/>
      <c r="XFA925"/>
      <c r="XFB925"/>
      <c r="XFC925"/>
    </row>
    <row r="926" s="7" customFormat="1" ht="20" customHeight="1" spans="1:16383">
      <c r="A926" s="21">
        <v>44766</v>
      </c>
      <c r="B926" s="10" t="s">
        <v>549</v>
      </c>
      <c r="C926" s="42">
        <v>97081440375</v>
      </c>
      <c r="D926" s="3" t="str">
        <f>VLOOKUP(C926,荣耀全明星主播名单!B:C,2,0)</f>
        <v>7KU文化</v>
      </c>
      <c r="E926" s="29">
        <v>0</v>
      </c>
      <c r="F926" s="43">
        <v>361.966666666667</v>
      </c>
      <c r="G926" s="10">
        <v>1</v>
      </c>
      <c r="H926" s="10">
        <v>0</v>
      </c>
      <c r="I926" s="10">
        <v>0</v>
      </c>
      <c r="J926" s="10">
        <v>0</v>
      </c>
      <c r="K926" s="10"/>
      <c r="L926" s="10">
        <v>370</v>
      </c>
      <c r="M926" s="41"/>
      <c r="N926" s="41"/>
      <c r="O926" s="41"/>
      <c r="P926" s="10">
        <v>9.680982</v>
      </c>
      <c r="XEY926"/>
      <c r="XEZ926"/>
      <c r="XFA926"/>
      <c r="XFB926"/>
      <c r="XFC926"/>
    </row>
    <row r="927" s="7" customFormat="1" ht="20" customHeight="1" spans="1:16383">
      <c r="A927" s="21">
        <v>44766</v>
      </c>
      <c r="B927" s="10" t="s">
        <v>558</v>
      </c>
      <c r="C927" s="42" t="s">
        <v>559</v>
      </c>
      <c r="D927" s="3" t="str">
        <f>VLOOKUP(C927,荣耀全明星主播名单!B:C,2,0)</f>
        <v>半夏</v>
      </c>
      <c r="E927" s="29">
        <v>0</v>
      </c>
      <c r="F927" s="43">
        <v>0</v>
      </c>
      <c r="G927" s="10">
        <v>0</v>
      </c>
      <c r="H927" s="10">
        <v>0</v>
      </c>
      <c r="I927" s="10">
        <v>0</v>
      </c>
      <c r="J927" s="10">
        <v>1</v>
      </c>
      <c r="K927" s="10"/>
      <c r="L927" s="10">
        <v>208</v>
      </c>
      <c r="M927" s="41"/>
      <c r="N927" s="41"/>
      <c r="O927" s="41"/>
      <c r="P927" s="10">
        <v>12.13559</v>
      </c>
      <c r="XEY927"/>
      <c r="XEZ927"/>
      <c r="XFA927"/>
      <c r="XFB927"/>
      <c r="XFC927"/>
    </row>
    <row r="928" s="7" customFormat="1" ht="20" customHeight="1" spans="1:16383">
      <c r="A928" s="21">
        <v>44766</v>
      </c>
      <c r="B928" s="10" t="s">
        <v>580</v>
      </c>
      <c r="C928" s="42">
        <v>96186959405</v>
      </c>
      <c r="D928" s="3" t="str">
        <f>VLOOKUP(C928,荣耀全明星主播名单!B:C,2,0)</f>
        <v>极光</v>
      </c>
      <c r="E928" s="29">
        <v>0</v>
      </c>
      <c r="F928" s="43">
        <v>0</v>
      </c>
      <c r="G928" s="10">
        <v>0</v>
      </c>
      <c r="H928" s="10">
        <v>0</v>
      </c>
      <c r="I928" s="10">
        <v>0</v>
      </c>
      <c r="J928" s="10">
        <v>1</v>
      </c>
      <c r="K928" s="10"/>
      <c r="L928" s="10">
        <v>0</v>
      </c>
      <c r="M928" s="41"/>
      <c r="N928" s="41"/>
      <c r="O928" s="41"/>
      <c r="P928" s="10">
        <v>0</v>
      </c>
      <c r="XEY928"/>
      <c r="XEZ928"/>
      <c r="XFA928"/>
      <c r="XFB928"/>
      <c r="XFC928"/>
    </row>
    <row r="929" s="7" customFormat="1" ht="20" customHeight="1" spans="1:16383">
      <c r="A929" s="21">
        <v>44766</v>
      </c>
      <c r="B929" s="10" t="s">
        <v>540</v>
      </c>
      <c r="C929" s="42" t="s">
        <v>541</v>
      </c>
      <c r="D929" s="3" t="str">
        <f>VLOOKUP(C929,荣耀全明星主播名单!B:C,2,0)</f>
        <v>半夏</v>
      </c>
      <c r="E929" s="29">
        <v>0</v>
      </c>
      <c r="F929" s="43">
        <v>302.566666666667</v>
      </c>
      <c r="G929" s="10">
        <v>0</v>
      </c>
      <c r="H929" s="10">
        <v>0</v>
      </c>
      <c r="I929" s="10">
        <v>0</v>
      </c>
      <c r="J929" s="10">
        <v>3</v>
      </c>
      <c r="K929" s="10"/>
      <c r="L929" s="10">
        <v>0</v>
      </c>
      <c r="M929" s="41"/>
      <c r="N929" s="41"/>
      <c r="O929" s="41"/>
      <c r="P929" s="10">
        <v>0</v>
      </c>
      <c r="XEY929"/>
      <c r="XEZ929"/>
      <c r="XFA929"/>
      <c r="XFB929"/>
      <c r="XFC929"/>
    </row>
    <row r="930" s="7" customFormat="1" ht="20" customHeight="1" spans="1:16383">
      <c r="A930" s="8" t="s">
        <v>80</v>
      </c>
      <c r="B930" s="8"/>
      <c r="C930" s="8"/>
      <c r="D930" s="8"/>
      <c r="E930" s="38">
        <f t="shared" ref="E930:P930" si="38">SUM(E900:E929)</f>
        <v>1765</v>
      </c>
      <c r="F930" s="35">
        <f t="shared" si="38"/>
        <v>3833.06666666667</v>
      </c>
      <c r="G930" s="39">
        <f t="shared" si="38"/>
        <v>19</v>
      </c>
      <c r="H930" s="39">
        <f t="shared" si="38"/>
        <v>8</v>
      </c>
      <c r="I930" s="39">
        <f t="shared" si="38"/>
        <v>4</v>
      </c>
      <c r="J930" s="39">
        <f t="shared" si="38"/>
        <v>29</v>
      </c>
      <c r="K930" s="39">
        <f t="shared" si="38"/>
        <v>0</v>
      </c>
      <c r="L930" s="39">
        <f t="shared" si="38"/>
        <v>52416</v>
      </c>
      <c r="M930" s="39">
        <f t="shared" si="38"/>
        <v>0</v>
      </c>
      <c r="N930" s="39">
        <f t="shared" si="38"/>
        <v>0</v>
      </c>
      <c r="O930" s="39">
        <f t="shared" si="38"/>
        <v>0</v>
      </c>
      <c r="P930" s="39">
        <f t="shared" si="38"/>
        <v>744.873077</v>
      </c>
      <c r="XEY930"/>
      <c r="XEZ930"/>
      <c r="XFA930"/>
      <c r="XFB930"/>
      <c r="XFC930"/>
    </row>
    <row r="931" s="7" customFormat="1" ht="20" customHeight="1" spans="1:16383">
      <c r="A931" s="21">
        <v>44765</v>
      </c>
      <c r="B931" s="10" t="s">
        <v>585</v>
      </c>
      <c r="C931" s="42">
        <v>99214474866</v>
      </c>
      <c r="D931" s="3" t="str">
        <f>VLOOKUP(C931,荣耀全明星主播名单!B:C,2,0)</f>
        <v>京游</v>
      </c>
      <c r="E931" s="29">
        <v>66</v>
      </c>
      <c r="F931" s="43">
        <v>215.516666666667</v>
      </c>
      <c r="G931" s="10">
        <v>2</v>
      </c>
      <c r="H931" s="10">
        <v>1</v>
      </c>
      <c r="I931" s="10">
        <v>1</v>
      </c>
      <c r="J931" s="10">
        <v>3</v>
      </c>
      <c r="K931" s="10"/>
      <c r="L931" s="10">
        <v>0</v>
      </c>
      <c r="M931" s="41"/>
      <c r="N931" s="41"/>
      <c r="O931" s="41"/>
      <c r="P931" s="10">
        <v>0</v>
      </c>
      <c r="XEY931"/>
      <c r="XEZ931"/>
      <c r="XFA931"/>
      <c r="XFB931"/>
      <c r="XFC931"/>
    </row>
    <row r="932" s="7" customFormat="1" ht="20" customHeight="1" spans="1:16383">
      <c r="A932" s="21">
        <v>44765</v>
      </c>
      <c r="B932" s="10" t="s">
        <v>534</v>
      </c>
      <c r="C932" s="42">
        <v>211521282780183</v>
      </c>
      <c r="D932" s="3" t="str">
        <f>VLOOKUP(C932,荣耀全明星主播名单!B:C,2,0)</f>
        <v>半夏</v>
      </c>
      <c r="E932" s="29">
        <v>30</v>
      </c>
      <c r="F932" s="43">
        <v>239.533333333333</v>
      </c>
      <c r="G932" s="10">
        <v>5</v>
      </c>
      <c r="H932" s="10">
        <v>1</v>
      </c>
      <c r="I932" s="10">
        <v>1</v>
      </c>
      <c r="J932" s="10">
        <v>4</v>
      </c>
      <c r="K932" s="10"/>
      <c r="L932" s="10">
        <v>59</v>
      </c>
      <c r="M932" s="41"/>
      <c r="N932" s="41"/>
      <c r="O932" s="41"/>
      <c r="P932" s="10">
        <v>3.722222</v>
      </c>
      <c r="XEY932"/>
      <c r="XEZ932"/>
      <c r="XFA932"/>
      <c r="XFB932"/>
      <c r="XFC932"/>
    </row>
    <row r="933" s="7" customFormat="1" ht="20" customHeight="1" spans="1:16383">
      <c r="A933" s="21">
        <v>44765</v>
      </c>
      <c r="B933" s="10" t="s">
        <v>597</v>
      </c>
      <c r="C933" s="42">
        <v>64666808379</v>
      </c>
      <c r="D933" s="3" t="str">
        <f>VLOOKUP(C933,荣耀全明星主播名单!B:C,2,0)</f>
        <v>半夏</v>
      </c>
      <c r="E933" s="29">
        <v>0</v>
      </c>
      <c r="F933" s="43">
        <v>0</v>
      </c>
      <c r="G933" s="10">
        <v>0</v>
      </c>
      <c r="H933" s="10">
        <v>0</v>
      </c>
      <c r="I933" s="10">
        <v>0</v>
      </c>
      <c r="J933" s="10">
        <v>1</v>
      </c>
      <c r="K933" s="10"/>
      <c r="L933" s="10">
        <v>0</v>
      </c>
      <c r="M933" s="41"/>
      <c r="N933" s="41"/>
      <c r="O933" s="41"/>
      <c r="P933" s="10">
        <v>0</v>
      </c>
      <c r="XEY933"/>
      <c r="XEZ933"/>
      <c r="XFA933"/>
      <c r="XFB933"/>
      <c r="XFC933"/>
    </row>
    <row r="934" s="7" customFormat="1" ht="20" customHeight="1" spans="1:16383">
      <c r="A934" s="21">
        <v>44765</v>
      </c>
      <c r="B934" s="10" t="s">
        <v>533</v>
      </c>
      <c r="C934" s="42">
        <v>96545830246</v>
      </c>
      <c r="D934" s="3" t="str">
        <f>VLOOKUP(C934,荣耀全明星主播名单!B:C,2,0)</f>
        <v>半夏</v>
      </c>
      <c r="E934" s="29">
        <v>0</v>
      </c>
      <c r="F934" s="43">
        <v>0</v>
      </c>
      <c r="G934" s="10">
        <v>0</v>
      </c>
      <c r="H934" s="10">
        <v>0</v>
      </c>
      <c r="I934" s="10">
        <v>0</v>
      </c>
      <c r="J934" s="10">
        <v>2</v>
      </c>
      <c r="K934" s="10"/>
      <c r="L934" s="10">
        <v>3830</v>
      </c>
      <c r="M934" s="41"/>
      <c r="N934" s="41"/>
      <c r="O934" s="41"/>
      <c r="P934" s="10">
        <v>43.73893</v>
      </c>
      <c r="XEY934"/>
      <c r="XEZ934"/>
      <c r="XFA934"/>
      <c r="XFB934"/>
      <c r="XFC934"/>
    </row>
    <row r="935" s="7" customFormat="1" ht="20" customHeight="1" spans="1:16383">
      <c r="A935" s="21">
        <v>44765</v>
      </c>
      <c r="B935" s="10" t="s">
        <v>589</v>
      </c>
      <c r="C935" s="42" t="s">
        <v>590</v>
      </c>
      <c r="D935" s="3" t="str">
        <f>VLOOKUP(C935,荣耀全明星主播名单!B:C,2,0)</f>
        <v>半夏</v>
      </c>
      <c r="E935" s="29">
        <v>0</v>
      </c>
      <c r="F935" s="43">
        <v>0</v>
      </c>
      <c r="G935" s="10">
        <v>0</v>
      </c>
      <c r="H935" s="10">
        <v>0</v>
      </c>
      <c r="I935" s="10">
        <v>0</v>
      </c>
      <c r="J935" s="10">
        <v>1</v>
      </c>
      <c r="K935" s="10"/>
      <c r="L935" s="10">
        <v>0</v>
      </c>
      <c r="M935" s="41"/>
      <c r="N935" s="41"/>
      <c r="O935" s="41"/>
      <c r="P935" s="10">
        <v>0</v>
      </c>
      <c r="XEY935"/>
      <c r="XEZ935"/>
      <c r="XFA935"/>
      <c r="XFB935"/>
      <c r="XFC935"/>
    </row>
    <row r="936" s="7" customFormat="1" ht="20" customHeight="1" spans="1:16383">
      <c r="A936" s="21">
        <v>44765</v>
      </c>
      <c r="B936" s="10" t="s">
        <v>549</v>
      </c>
      <c r="C936" s="42">
        <v>97081440375</v>
      </c>
      <c r="D936" s="3" t="str">
        <f>VLOOKUP(C936,荣耀全明星主播名单!B:C,2,0)</f>
        <v>7KU文化</v>
      </c>
      <c r="E936" s="29">
        <v>0</v>
      </c>
      <c r="F936" s="43">
        <v>95.8833333333333</v>
      </c>
      <c r="G936" s="10">
        <v>0</v>
      </c>
      <c r="H936" s="10">
        <v>0</v>
      </c>
      <c r="I936" s="10">
        <v>0</v>
      </c>
      <c r="J936" s="10">
        <v>0</v>
      </c>
      <c r="K936" s="10"/>
      <c r="L936" s="10">
        <v>0</v>
      </c>
      <c r="M936" s="41"/>
      <c r="N936" s="41"/>
      <c r="O936" s="41"/>
      <c r="P936" s="10">
        <v>0</v>
      </c>
      <c r="XEY936"/>
      <c r="XEZ936"/>
      <c r="XFA936"/>
      <c r="XFB936"/>
      <c r="XFC936"/>
    </row>
    <row r="937" s="7" customFormat="1" ht="20" customHeight="1" spans="1:16383">
      <c r="A937" s="21">
        <v>44765</v>
      </c>
      <c r="B937" s="10" t="s">
        <v>568</v>
      </c>
      <c r="C937" s="42">
        <v>78054467455</v>
      </c>
      <c r="D937" s="3" t="str">
        <f>VLOOKUP(C937,荣耀全明星主播名单!B:C,2,0)</f>
        <v>京游</v>
      </c>
      <c r="E937" s="29">
        <v>0</v>
      </c>
      <c r="F937" s="43">
        <v>0</v>
      </c>
      <c r="G937" s="10">
        <v>0</v>
      </c>
      <c r="H937" s="10">
        <v>0</v>
      </c>
      <c r="I937" s="10">
        <v>0</v>
      </c>
      <c r="J937" s="10">
        <v>1</v>
      </c>
      <c r="K937" s="10"/>
      <c r="L937" s="10">
        <v>323</v>
      </c>
      <c r="M937" s="41"/>
      <c r="N937" s="41"/>
      <c r="O937" s="41"/>
      <c r="P937" s="10">
        <v>5.170588</v>
      </c>
      <c r="XEY937"/>
      <c r="XEZ937"/>
      <c r="XFA937"/>
      <c r="XFB937"/>
      <c r="XFC937"/>
    </row>
    <row r="938" s="7" customFormat="1" ht="20" customHeight="1" spans="1:16383">
      <c r="A938" s="21">
        <v>44765</v>
      </c>
      <c r="B938" s="10" t="s">
        <v>600</v>
      </c>
      <c r="C938" s="42">
        <v>106754625669</v>
      </c>
      <c r="D938" s="3" t="str">
        <f>VLOOKUP(C938,荣耀全明星主播名单!B:C,2,0)</f>
        <v>MF电竞娱乐</v>
      </c>
      <c r="E938" s="29">
        <v>0</v>
      </c>
      <c r="F938" s="43">
        <v>254.216666666667</v>
      </c>
      <c r="G938" s="10">
        <v>0</v>
      </c>
      <c r="H938" s="10">
        <v>0</v>
      </c>
      <c r="I938" s="10">
        <v>0</v>
      </c>
      <c r="J938" s="10">
        <v>0</v>
      </c>
      <c r="K938" s="10"/>
      <c r="L938" s="10">
        <v>273</v>
      </c>
      <c r="M938" s="41"/>
      <c r="N938" s="41"/>
      <c r="O938" s="41"/>
      <c r="P938" s="10">
        <v>3.392</v>
      </c>
      <c r="XEY938"/>
      <c r="XEZ938"/>
      <c r="XFA938"/>
      <c r="XFB938"/>
      <c r="XFC938"/>
    </row>
    <row r="939" s="7" customFormat="1" ht="20" customHeight="1" spans="1:16383">
      <c r="A939" s="21">
        <v>44765</v>
      </c>
      <c r="B939" s="10" t="s">
        <v>540</v>
      </c>
      <c r="C939" s="42" t="s">
        <v>541</v>
      </c>
      <c r="D939" s="3" t="str">
        <f>VLOOKUP(C939,荣耀全明星主播名单!B:C,2,0)</f>
        <v>半夏</v>
      </c>
      <c r="E939" s="29">
        <v>0</v>
      </c>
      <c r="F939" s="43">
        <v>238.616666666667</v>
      </c>
      <c r="G939" s="10">
        <v>1</v>
      </c>
      <c r="H939" s="10">
        <v>1</v>
      </c>
      <c r="I939" s="10">
        <v>0</v>
      </c>
      <c r="J939" s="10">
        <v>3</v>
      </c>
      <c r="K939" s="10"/>
      <c r="L939" s="10">
        <v>0</v>
      </c>
      <c r="M939" s="41"/>
      <c r="N939" s="41"/>
      <c r="O939" s="41"/>
      <c r="P939" s="10">
        <v>0</v>
      </c>
      <c r="XEY939"/>
      <c r="XEZ939"/>
      <c r="XFA939"/>
      <c r="XFB939"/>
      <c r="XFC939"/>
    </row>
    <row r="940" s="7" customFormat="1" ht="20" customHeight="1" spans="1:16383">
      <c r="A940" s="21">
        <v>44765</v>
      </c>
      <c r="B940" s="10" t="s">
        <v>546</v>
      </c>
      <c r="C940" s="42">
        <v>51257950986</v>
      </c>
      <c r="D940" s="3" t="str">
        <f>VLOOKUP(C940,荣耀全明星主播名单!B:C,2,0)</f>
        <v>半夏</v>
      </c>
      <c r="E940" s="29">
        <v>0</v>
      </c>
      <c r="F940" s="43">
        <v>0</v>
      </c>
      <c r="G940" s="10">
        <v>0</v>
      </c>
      <c r="H940" s="10">
        <v>0</v>
      </c>
      <c r="I940" s="10">
        <v>0</v>
      </c>
      <c r="J940" s="10">
        <v>2</v>
      </c>
      <c r="K940" s="10"/>
      <c r="L940" s="10">
        <v>772</v>
      </c>
      <c r="M940" s="41"/>
      <c r="N940" s="41"/>
      <c r="O940" s="41"/>
      <c r="P940" s="10">
        <v>43.7277</v>
      </c>
      <c r="XEY940"/>
      <c r="XEZ940"/>
      <c r="XFA940"/>
      <c r="XFB940"/>
      <c r="XFC940"/>
    </row>
    <row r="941" s="7" customFormat="1" ht="20" customHeight="1" spans="1:16383">
      <c r="A941" s="21">
        <v>44765</v>
      </c>
      <c r="B941" s="10" t="s">
        <v>532</v>
      </c>
      <c r="C941" s="42">
        <v>58768792894</v>
      </c>
      <c r="D941" s="3" t="str">
        <f>VLOOKUP(C941,荣耀全明星主播名单!B:C,2,0)</f>
        <v>7KU文化</v>
      </c>
      <c r="E941" s="29">
        <v>0</v>
      </c>
      <c r="F941" s="43">
        <v>101.8</v>
      </c>
      <c r="G941" s="10">
        <v>0</v>
      </c>
      <c r="H941" s="10">
        <v>0</v>
      </c>
      <c r="I941" s="10">
        <v>0</v>
      </c>
      <c r="J941" s="10">
        <v>0</v>
      </c>
      <c r="K941" s="10"/>
      <c r="L941" s="10">
        <v>0</v>
      </c>
      <c r="M941" s="41"/>
      <c r="N941" s="41"/>
      <c r="O941" s="41"/>
      <c r="P941" s="10">
        <v>0</v>
      </c>
      <c r="XEY941"/>
      <c r="XEZ941"/>
      <c r="XFA941"/>
      <c r="XFB941"/>
      <c r="XFC941"/>
    </row>
    <row r="942" s="7" customFormat="1" ht="20" customHeight="1" spans="1:16383">
      <c r="A942" s="21">
        <v>44765</v>
      </c>
      <c r="B942" s="10" t="s">
        <v>572</v>
      </c>
      <c r="C942" s="42">
        <v>64934535567</v>
      </c>
      <c r="D942" s="3" t="str">
        <f>VLOOKUP(C942,荣耀全明星主播名单!B:C,2,0)</f>
        <v>7KU文化</v>
      </c>
      <c r="E942" s="29">
        <v>0</v>
      </c>
      <c r="F942" s="43">
        <v>140.566666666667</v>
      </c>
      <c r="G942" s="10">
        <v>0</v>
      </c>
      <c r="H942" s="10">
        <v>0</v>
      </c>
      <c r="I942" s="10">
        <v>0</v>
      </c>
      <c r="J942" s="10">
        <v>0</v>
      </c>
      <c r="K942" s="10"/>
      <c r="L942" s="10">
        <v>4541</v>
      </c>
      <c r="M942" s="41"/>
      <c r="N942" s="41"/>
      <c r="O942" s="41"/>
      <c r="P942" s="10">
        <v>64.27089</v>
      </c>
      <c r="XEY942"/>
      <c r="XEZ942"/>
      <c r="XFA942"/>
      <c r="XFB942"/>
      <c r="XFC942"/>
    </row>
    <row r="943" s="7" customFormat="1" ht="20" customHeight="1" spans="1:16383">
      <c r="A943" s="21">
        <v>44765</v>
      </c>
      <c r="B943" s="10" t="s">
        <v>528</v>
      </c>
      <c r="C943" s="42" t="s">
        <v>529</v>
      </c>
      <c r="D943" s="3" t="str">
        <f>VLOOKUP(C943,荣耀全明星主播名单!B:C,2,0)</f>
        <v>半夏</v>
      </c>
      <c r="E943" s="29">
        <v>0</v>
      </c>
      <c r="F943" s="43">
        <v>0</v>
      </c>
      <c r="G943" s="10">
        <v>0</v>
      </c>
      <c r="H943" s="10">
        <v>0</v>
      </c>
      <c r="I943" s="10">
        <v>0</v>
      </c>
      <c r="J943" s="10">
        <v>4</v>
      </c>
      <c r="K943" s="10"/>
      <c r="L943" s="10">
        <v>1138</v>
      </c>
      <c r="M943" s="41"/>
      <c r="N943" s="41"/>
      <c r="O943" s="41"/>
      <c r="P943" s="10">
        <v>5.864789</v>
      </c>
      <c r="XEY943"/>
      <c r="XEZ943"/>
      <c r="XFA943"/>
      <c r="XFB943"/>
      <c r="XFC943"/>
    </row>
    <row r="944" s="7" customFormat="1" ht="20" customHeight="1" spans="1:16383">
      <c r="A944" s="21">
        <v>44765</v>
      </c>
      <c r="B944" s="10" t="s">
        <v>530</v>
      </c>
      <c r="C944" s="42" t="s">
        <v>531</v>
      </c>
      <c r="D944" s="3" t="str">
        <f>VLOOKUP(C944,荣耀全明星主播名单!B:C,2,0)</f>
        <v>京游</v>
      </c>
      <c r="E944" s="29">
        <v>0</v>
      </c>
      <c r="F944" s="43">
        <v>0</v>
      </c>
      <c r="G944" s="10">
        <v>0</v>
      </c>
      <c r="H944" s="10">
        <v>0</v>
      </c>
      <c r="I944" s="10">
        <v>0</v>
      </c>
      <c r="J944" s="10">
        <v>1</v>
      </c>
      <c r="K944" s="10"/>
      <c r="L944" s="10">
        <v>0</v>
      </c>
      <c r="M944" s="41"/>
      <c r="N944" s="41"/>
      <c r="O944" s="41"/>
      <c r="P944" s="10">
        <v>0</v>
      </c>
      <c r="XEY944"/>
      <c r="XEZ944"/>
      <c r="XFA944"/>
      <c r="XFB944"/>
      <c r="XFC944"/>
    </row>
    <row r="945" s="7" customFormat="1" ht="20" customHeight="1" spans="1:16383">
      <c r="A945" s="21">
        <v>44765</v>
      </c>
      <c r="B945" s="10" t="s">
        <v>587</v>
      </c>
      <c r="C945" s="42" t="s">
        <v>588</v>
      </c>
      <c r="D945" s="3" t="str">
        <f>VLOOKUP(C945,荣耀全明星主播名单!B:C,2,0)</f>
        <v>极光</v>
      </c>
      <c r="E945" s="29">
        <v>0</v>
      </c>
      <c r="F945" s="43">
        <v>1.75</v>
      </c>
      <c r="G945" s="10">
        <v>0</v>
      </c>
      <c r="H945" s="10">
        <v>0</v>
      </c>
      <c r="I945" s="10">
        <v>0</v>
      </c>
      <c r="J945" s="10">
        <v>0</v>
      </c>
      <c r="K945" s="10"/>
      <c r="L945" s="10">
        <v>151</v>
      </c>
      <c r="M945" s="41"/>
      <c r="N945" s="41"/>
      <c r="O945" s="41"/>
      <c r="P945" s="10">
        <v>2.027027</v>
      </c>
      <c r="XEY945"/>
      <c r="XEZ945"/>
      <c r="XFA945"/>
      <c r="XFB945"/>
      <c r="XFC945"/>
    </row>
    <row r="946" s="7" customFormat="1" ht="20" customHeight="1" spans="1:16383">
      <c r="A946" s="21">
        <v>44765</v>
      </c>
      <c r="B946" s="10" t="s">
        <v>586</v>
      </c>
      <c r="C946" s="42" t="s">
        <v>553</v>
      </c>
      <c r="D946" s="3" t="str">
        <f>VLOOKUP(C946,荣耀全明星主播名单!B:C,2,0)</f>
        <v>7KU文化</v>
      </c>
      <c r="E946" s="29">
        <v>0</v>
      </c>
      <c r="F946" s="43">
        <v>382.016666666667</v>
      </c>
      <c r="G946" s="10">
        <v>1</v>
      </c>
      <c r="H946" s="10">
        <v>0</v>
      </c>
      <c r="I946" s="10">
        <v>0</v>
      </c>
      <c r="J946" s="10">
        <v>0</v>
      </c>
      <c r="K946" s="10"/>
      <c r="L946" s="10">
        <v>0</v>
      </c>
      <c r="M946" s="41"/>
      <c r="N946" s="41"/>
      <c r="O946" s="41"/>
      <c r="P946" s="10">
        <v>0</v>
      </c>
      <c r="XEY946"/>
      <c r="XEZ946"/>
      <c r="XFA946"/>
      <c r="XFB946"/>
      <c r="XFC946"/>
    </row>
    <row r="947" s="7" customFormat="1" ht="20" customHeight="1" spans="1:16383">
      <c r="A947" s="21">
        <v>44765</v>
      </c>
      <c r="B947" s="10" t="s">
        <v>591</v>
      </c>
      <c r="C947" s="42" t="s">
        <v>537</v>
      </c>
      <c r="D947" s="3" t="str">
        <f>VLOOKUP(C947,荣耀全明星主播名单!B:C,2,0)</f>
        <v>鲸娱互娱</v>
      </c>
      <c r="E947" s="29">
        <v>0</v>
      </c>
      <c r="F947" s="43">
        <v>332.4</v>
      </c>
      <c r="G947" s="10">
        <v>1</v>
      </c>
      <c r="H947" s="10">
        <v>1</v>
      </c>
      <c r="I947" s="10">
        <v>0</v>
      </c>
      <c r="J947" s="10">
        <v>1</v>
      </c>
      <c r="K947" s="10"/>
      <c r="L947" s="10">
        <v>560</v>
      </c>
      <c r="M947" s="41"/>
      <c r="N947" s="41"/>
      <c r="O947" s="41"/>
      <c r="P947" s="10">
        <v>17.15789</v>
      </c>
      <c r="XEY947"/>
      <c r="XEZ947"/>
      <c r="XFA947"/>
      <c r="XFB947"/>
      <c r="XFC947"/>
    </row>
    <row r="948" s="7" customFormat="1" ht="20" customHeight="1" spans="1:16383">
      <c r="A948" s="21">
        <v>44765</v>
      </c>
      <c r="B948" s="10" t="s">
        <v>560</v>
      </c>
      <c r="C948" s="42">
        <v>59335195133</v>
      </c>
      <c r="D948" s="3" t="str">
        <f>VLOOKUP(C948,荣耀全明星主播名单!B:C,2,0)</f>
        <v>鲸娱互娱</v>
      </c>
      <c r="E948" s="29">
        <v>0</v>
      </c>
      <c r="F948" s="43">
        <v>137.116666666667</v>
      </c>
      <c r="G948" s="10">
        <v>0</v>
      </c>
      <c r="H948" s="10">
        <v>0</v>
      </c>
      <c r="I948" s="10">
        <v>0</v>
      </c>
      <c r="J948" s="10">
        <v>0</v>
      </c>
      <c r="K948" s="10"/>
      <c r="L948" s="10">
        <v>0</v>
      </c>
      <c r="M948" s="41"/>
      <c r="N948" s="41"/>
      <c r="O948" s="41"/>
      <c r="P948" s="10">
        <v>0</v>
      </c>
      <c r="XEY948"/>
      <c r="XEZ948"/>
      <c r="XFA948"/>
      <c r="XFB948"/>
      <c r="XFC948"/>
    </row>
    <row r="949" s="7" customFormat="1" ht="20" customHeight="1" spans="1:16383">
      <c r="A949" s="21">
        <v>44765</v>
      </c>
      <c r="B949" s="10" t="s">
        <v>562</v>
      </c>
      <c r="C949" s="42">
        <v>54275663493</v>
      </c>
      <c r="D949" s="3" t="str">
        <f>VLOOKUP(C949,荣耀全明星主播名单!B:C,2,0)</f>
        <v>半夏</v>
      </c>
      <c r="E949" s="29">
        <v>0</v>
      </c>
      <c r="F949" s="43">
        <v>0</v>
      </c>
      <c r="G949" s="10">
        <v>0</v>
      </c>
      <c r="H949" s="10">
        <v>0</v>
      </c>
      <c r="I949" s="10">
        <v>0</v>
      </c>
      <c r="J949" s="10">
        <v>1</v>
      </c>
      <c r="K949" s="10"/>
      <c r="L949" s="10">
        <v>0</v>
      </c>
      <c r="M949" s="41"/>
      <c r="N949" s="41"/>
      <c r="O949" s="41"/>
      <c r="P949" s="10">
        <v>0</v>
      </c>
      <c r="XEY949"/>
      <c r="XEZ949"/>
      <c r="XFA949"/>
      <c r="XFB949"/>
      <c r="XFC949"/>
    </row>
    <row r="950" s="7" customFormat="1" ht="20" customHeight="1" spans="1:16383">
      <c r="A950" s="21">
        <v>44765</v>
      </c>
      <c r="B950" s="10" t="s">
        <v>578</v>
      </c>
      <c r="C950" s="42" t="s">
        <v>579</v>
      </c>
      <c r="D950" s="3" t="str">
        <f>VLOOKUP(C950,荣耀全明星主播名单!B:C,2,0)</f>
        <v>7KU文化</v>
      </c>
      <c r="E950" s="29">
        <v>0</v>
      </c>
      <c r="F950" s="43">
        <v>0</v>
      </c>
      <c r="G950" s="10">
        <v>0</v>
      </c>
      <c r="H950" s="10">
        <v>0</v>
      </c>
      <c r="I950" s="10">
        <v>0</v>
      </c>
      <c r="J950" s="10">
        <v>1</v>
      </c>
      <c r="K950" s="10"/>
      <c r="L950" s="10">
        <v>103</v>
      </c>
      <c r="M950" s="41"/>
      <c r="N950" s="41"/>
      <c r="O950" s="41"/>
      <c r="P950" s="10">
        <v>0.936709</v>
      </c>
      <c r="XEY950"/>
      <c r="XEZ950"/>
      <c r="XFA950"/>
      <c r="XFB950"/>
      <c r="XFC950"/>
    </row>
    <row r="951" s="7" customFormat="1" ht="20" customHeight="1" spans="1:16383">
      <c r="A951" s="21">
        <v>44765</v>
      </c>
      <c r="B951" s="10" t="s">
        <v>584</v>
      </c>
      <c r="C951" s="42">
        <v>760517898019347</v>
      </c>
      <c r="D951" s="3" t="str">
        <f>VLOOKUP(C951,荣耀全明星主播名单!B:C,2,0)</f>
        <v>半夏</v>
      </c>
      <c r="E951" s="29">
        <v>0</v>
      </c>
      <c r="F951" s="43">
        <v>0</v>
      </c>
      <c r="G951" s="10">
        <v>0</v>
      </c>
      <c r="H951" s="10">
        <v>0</v>
      </c>
      <c r="I951" s="10">
        <v>0</v>
      </c>
      <c r="J951" s="10">
        <v>1</v>
      </c>
      <c r="K951" s="10"/>
      <c r="L951" s="10">
        <v>389</v>
      </c>
      <c r="M951" s="41"/>
      <c r="N951" s="41"/>
      <c r="O951" s="41"/>
      <c r="P951" s="10">
        <v>8.526316</v>
      </c>
      <c r="XEY951"/>
      <c r="XEZ951"/>
      <c r="XFA951"/>
      <c r="XFB951"/>
      <c r="XFC951"/>
    </row>
    <row r="952" s="7" customFormat="1" ht="20" customHeight="1" spans="1:16383">
      <c r="A952" s="21">
        <v>44765</v>
      </c>
      <c r="B952" s="10" t="s">
        <v>558</v>
      </c>
      <c r="C952" s="42" t="s">
        <v>559</v>
      </c>
      <c r="D952" s="3" t="str">
        <f>VLOOKUP(C952,荣耀全明星主播名单!B:C,2,0)</f>
        <v>半夏</v>
      </c>
      <c r="E952" s="29">
        <v>0</v>
      </c>
      <c r="F952" s="43">
        <v>0</v>
      </c>
      <c r="G952" s="10">
        <v>0</v>
      </c>
      <c r="H952" s="10">
        <v>0</v>
      </c>
      <c r="I952" s="10">
        <v>0</v>
      </c>
      <c r="J952" s="10">
        <v>3</v>
      </c>
      <c r="K952" s="10"/>
      <c r="L952" s="10">
        <v>1396</v>
      </c>
      <c r="M952" s="41"/>
      <c r="N952" s="41"/>
      <c r="O952" s="41"/>
      <c r="P952" s="10">
        <v>35.03676</v>
      </c>
      <c r="XEY952"/>
      <c r="XEZ952"/>
      <c r="XFA952"/>
      <c r="XFB952"/>
      <c r="XFC952"/>
    </row>
    <row r="953" s="7" customFormat="1" ht="20" customHeight="1" spans="1:16383">
      <c r="A953" s="21">
        <v>44765</v>
      </c>
      <c r="B953" s="10" t="s">
        <v>598</v>
      </c>
      <c r="C953" s="42" t="s">
        <v>543</v>
      </c>
      <c r="D953" s="3" t="str">
        <f>VLOOKUP(C953,荣耀全明星主播名单!B:C,2,0)</f>
        <v>半夏</v>
      </c>
      <c r="E953" s="29">
        <v>0</v>
      </c>
      <c r="F953" s="43">
        <v>501.216666666667</v>
      </c>
      <c r="G953" s="10">
        <v>2</v>
      </c>
      <c r="H953" s="10">
        <v>2</v>
      </c>
      <c r="I953" s="10">
        <v>0</v>
      </c>
      <c r="J953" s="10">
        <v>2</v>
      </c>
      <c r="K953" s="10"/>
      <c r="L953" s="10">
        <v>0</v>
      </c>
      <c r="M953" s="41"/>
      <c r="N953" s="41"/>
      <c r="O953" s="41"/>
      <c r="P953" s="10">
        <v>0</v>
      </c>
      <c r="XEY953"/>
      <c r="XEZ953"/>
      <c r="XFA953"/>
      <c r="XFB953"/>
      <c r="XFC953"/>
    </row>
    <row r="954" s="7" customFormat="1" ht="20" customHeight="1" spans="1:16383">
      <c r="A954" s="21">
        <v>44765</v>
      </c>
      <c r="B954" s="10" t="s">
        <v>548</v>
      </c>
      <c r="C954" s="42">
        <v>102169160654</v>
      </c>
      <c r="D954" s="3" t="str">
        <f>VLOOKUP(C954,荣耀全明星主播名单!B:C,2,0)</f>
        <v>半夏</v>
      </c>
      <c r="E954" s="29">
        <v>0</v>
      </c>
      <c r="F954" s="43">
        <v>206.15</v>
      </c>
      <c r="G954" s="10">
        <v>1</v>
      </c>
      <c r="H954" s="10">
        <v>0</v>
      </c>
      <c r="I954" s="10">
        <v>0</v>
      </c>
      <c r="J954" s="10">
        <v>1</v>
      </c>
      <c r="K954" s="10"/>
      <c r="L954" s="10">
        <v>0</v>
      </c>
      <c r="M954" s="41"/>
      <c r="N954" s="41"/>
      <c r="O954" s="41"/>
      <c r="P954" s="10">
        <v>0</v>
      </c>
      <c r="XEY954"/>
      <c r="XEZ954"/>
      <c r="XFA954"/>
      <c r="XFB954"/>
      <c r="XFC954"/>
    </row>
    <row r="955" s="7" customFormat="1" ht="20" customHeight="1" spans="1:16383">
      <c r="A955" s="21">
        <v>44765</v>
      </c>
      <c r="B955" s="10" t="s">
        <v>580</v>
      </c>
      <c r="C955" s="42">
        <v>96186959405</v>
      </c>
      <c r="D955" s="3" t="str">
        <f>VLOOKUP(C955,荣耀全明星主播名单!B:C,2,0)</f>
        <v>极光</v>
      </c>
      <c r="E955" s="29">
        <v>0</v>
      </c>
      <c r="F955" s="43">
        <v>0</v>
      </c>
      <c r="G955" s="10">
        <v>0</v>
      </c>
      <c r="H955" s="10">
        <v>0</v>
      </c>
      <c r="I955" s="10">
        <v>0</v>
      </c>
      <c r="J955" s="10">
        <v>1</v>
      </c>
      <c r="K955" s="10"/>
      <c r="L955" s="10">
        <v>119</v>
      </c>
      <c r="M955" s="41"/>
      <c r="N955" s="41"/>
      <c r="O955" s="41"/>
      <c r="P955" s="10">
        <v>1.601852</v>
      </c>
      <c r="XEY955"/>
      <c r="XEZ955"/>
      <c r="XFA955"/>
      <c r="XFB955"/>
      <c r="XFC955"/>
    </row>
    <row r="956" s="7" customFormat="1" ht="20" customHeight="1" spans="1:16383">
      <c r="A956" s="21">
        <v>44765</v>
      </c>
      <c r="B956" s="10" t="s">
        <v>544</v>
      </c>
      <c r="C956" s="42" t="s">
        <v>545</v>
      </c>
      <c r="D956" s="3" t="str">
        <f>VLOOKUP(C956,荣耀全明星主播名单!B:C,2,0)</f>
        <v>7KU文化</v>
      </c>
      <c r="E956" s="29">
        <v>0</v>
      </c>
      <c r="F956" s="43">
        <v>428.483333333333</v>
      </c>
      <c r="G956" s="10">
        <v>0</v>
      </c>
      <c r="H956" s="10">
        <v>0</v>
      </c>
      <c r="I956" s="10">
        <v>0</v>
      </c>
      <c r="J956" s="10">
        <v>0</v>
      </c>
      <c r="K956" s="10"/>
      <c r="L956" s="10">
        <v>210</v>
      </c>
      <c r="M956" s="41"/>
      <c r="N956" s="41"/>
      <c r="O956" s="41"/>
      <c r="P956" s="10">
        <v>3.322222</v>
      </c>
      <c r="XEY956"/>
      <c r="XEZ956"/>
      <c r="XFA956"/>
      <c r="XFB956"/>
      <c r="XFC956"/>
    </row>
    <row r="957" s="7" customFormat="1" ht="20" customHeight="1" spans="1:16383">
      <c r="A957" s="8" t="s">
        <v>81</v>
      </c>
      <c r="B957" s="8"/>
      <c r="C957" s="8"/>
      <c r="D957" s="8"/>
      <c r="E957" s="38">
        <f t="shared" ref="E957:P957" si="39">SUM(E931:E956)</f>
        <v>96</v>
      </c>
      <c r="F957" s="35">
        <f t="shared" si="39"/>
        <v>3275.26666666667</v>
      </c>
      <c r="G957" s="39">
        <f t="shared" si="39"/>
        <v>13</v>
      </c>
      <c r="H957" s="39">
        <f t="shared" si="39"/>
        <v>6</v>
      </c>
      <c r="I957" s="39">
        <f t="shared" si="39"/>
        <v>2</v>
      </c>
      <c r="J957" s="39">
        <f t="shared" si="39"/>
        <v>33</v>
      </c>
      <c r="K957" s="39">
        <f t="shared" si="39"/>
        <v>0</v>
      </c>
      <c r="L957" s="39">
        <f t="shared" si="39"/>
        <v>13864</v>
      </c>
      <c r="M957" s="39">
        <f t="shared" si="39"/>
        <v>0</v>
      </c>
      <c r="N957" s="39">
        <f t="shared" si="39"/>
        <v>0</v>
      </c>
      <c r="O957" s="39">
        <f t="shared" si="39"/>
        <v>0</v>
      </c>
      <c r="P957" s="39">
        <f t="shared" si="39"/>
        <v>238.495895</v>
      </c>
      <c r="XEY957"/>
      <c r="XEZ957"/>
      <c r="XFA957"/>
      <c r="XFB957"/>
      <c r="XFC957"/>
    </row>
    <row r="958" s="7" customFormat="1" ht="20" customHeight="1" spans="1:16383">
      <c r="A958" s="21">
        <v>44764</v>
      </c>
      <c r="B958" s="10" t="s">
        <v>534</v>
      </c>
      <c r="C958" s="42">
        <v>211521282780183</v>
      </c>
      <c r="D958" s="3" t="str">
        <f>VLOOKUP(C958,荣耀全明星主播名单!B:C,2,0)</f>
        <v>半夏</v>
      </c>
      <c r="E958" s="29">
        <v>4936</v>
      </c>
      <c r="F958" s="43">
        <v>187.983333333333</v>
      </c>
      <c r="G958" s="10">
        <v>5</v>
      </c>
      <c r="H958" s="10">
        <v>2</v>
      </c>
      <c r="I958" s="10">
        <v>3</v>
      </c>
      <c r="J958" s="10">
        <v>3</v>
      </c>
      <c r="K958" s="10"/>
      <c r="L958" s="10">
        <v>549</v>
      </c>
      <c r="M958" s="41"/>
      <c r="N958" s="41"/>
      <c r="O958" s="41"/>
      <c r="P958" s="10">
        <v>7.443182</v>
      </c>
      <c r="XEY958"/>
      <c r="XEZ958"/>
      <c r="XFA958"/>
      <c r="XFB958"/>
      <c r="XFC958"/>
    </row>
    <row r="959" s="7" customFormat="1" ht="20" customHeight="1" spans="1:16383">
      <c r="A959" s="21">
        <v>44764</v>
      </c>
      <c r="B959" s="10" t="s">
        <v>578</v>
      </c>
      <c r="C959" s="42" t="s">
        <v>579</v>
      </c>
      <c r="D959" s="3" t="str">
        <f>VLOOKUP(C959,荣耀全明星主播名单!B:C,2,0)</f>
        <v>7KU文化</v>
      </c>
      <c r="E959" s="29">
        <v>30</v>
      </c>
      <c r="F959" s="43">
        <v>0</v>
      </c>
      <c r="G959" s="10">
        <v>0</v>
      </c>
      <c r="H959" s="10">
        <v>0</v>
      </c>
      <c r="I959" s="10">
        <v>1</v>
      </c>
      <c r="J959" s="10">
        <v>1</v>
      </c>
      <c r="K959" s="10"/>
      <c r="L959" s="10">
        <v>0</v>
      </c>
      <c r="M959" s="41"/>
      <c r="N959" s="41"/>
      <c r="O959" s="41"/>
      <c r="P959" s="10">
        <v>0</v>
      </c>
      <c r="XEY959"/>
      <c r="XEZ959"/>
      <c r="XFA959"/>
      <c r="XFB959"/>
      <c r="XFC959"/>
    </row>
    <row r="960" s="7" customFormat="1" ht="20" customHeight="1" spans="1:16383">
      <c r="A960" s="21">
        <v>44764</v>
      </c>
      <c r="B960" s="10" t="s">
        <v>580</v>
      </c>
      <c r="C960" s="42">
        <v>96186959405</v>
      </c>
      <c r="D960" s="3" t="str">
        <f>VLOOKUP(C960,荣耀全明星主播名单!B:C,2,0)</f>
        <v>极光</v>
      </c>
      <c r="E960" s="29">
        <v>0</v>
      </c>
      <c r="F960" s="43">
        <v>0</v>
      </c>
      <c r="G960" s="10">
        <v>0</v>
      </c>
      <c r="H960" s="10">
        <v>0</v>
      </c>
      <c r="I960" s="10">
        <v>0</v>
      </c>
      <c r="J960" s="10">
        <v>1</v>
      </c>
      <c r="K960" s="10"/>
      <c r="L960" s="10">
        <v>0</v>
      </c>
      <c r="M960" s="41"/>
      <c r="N960" s="41"/>
      <c r="O960" s="41"/>
      <c r="P960" s="10">
        <v>0</v>
      </c>
      <c r="XEY960"/>
      <c r="XEZ960"/>
      <c r="XFA960"/>
      <c r="XFB960"/>
      <c r="XFC960"/>
    </row>
    <row r="961" s="7" customFormat="1" ht="20" customHeight="1" spans="1:16383">
      <c r="A961" s="21">
        <v>44764</v>
      </c>
      <c r="B961" s="10" t="s">
        <v>601</v>
      </c>
      <c r="C961" s="42">
        <v>100752933589</v>
      </c>
      <c r="D961" s="3" t="str">
        <f>VLOOKUP(C961,荣耀全明星主播名单!B:C,2,0)</f>
        <v>7KU文化</v>
      </c>
      <c r="E961" s="29">
        <v>0</v>
      </c>
      <c r="F961" s="43">
        <v>148.883333333333</v>
      </c>
      <c r="G961" s="10">
        <v>0</v>
      </c>
      <c r="H961" s="10">
        <v>0</v>
      </c>
      <c r="I961" s="10">
        <v>0</v>
      </c>
      <c r="J961" s="10">
        <v>0</v>
      </c>
      <c r="K961" s="10"/>
      <c r="L961" s="10">
        <v>0</v>
      </c>
      <c r="M961" s="41"/>
      <c r="N961" s="41"/>
      <c r="O961" s="41"/>
      <c r="P961" s="10">
        <v>0</v>
      </c>
      <c r="XEY961"/>
      <c r="XEZ961"/>
      <c r="XFA961"/>
      <c r="XFB961"/>
      <c r="XFC961"/>
    </row>
    <row r="962" s="7" customFormat="1" ht="20" customHeight="1" spans="1:16383">
      <c r="A962" s="21">
        <v>44764</v>
      </c>
      <c r="B962" s="10" t="s">
        <v>546</v>
      </c>
      <c r="C962" s="42">
        <v>51257950986</v>
      </c>
      <c r="D962" s="3" t="str">
        <f>VLOOKUP(C962,荣耀全明星主播名单!B:C,2,0)</f>
        <v>半夏</v>
      </c>
      <c r="E962" s="29">
        <v>0</v>
      </c>
      <c r="F962" s="43">
        <v>0</v>
      </c>
      <c r="G962" s="10">
        <v>0</v>
      </c>
      <c r="H962" s="10">
        <v>0</v>
      </c>
      <c r="I962" s="10">
        <v>0</v>
      </c>
      <c r="J962" s="10">
        <v>2</v>
      </c>
      <c r="K962" s="10"/>
      <c r="L962" s="10">
        <v>0</v>
      </c>
      <c r="M962" s="41"/>
      <c r="N962" s="41"/>
      <c r="O962" s="41"/>
      <c r="P962" s="10">
        <v>0</v>
      </c>
      <c r="XEY962"/>
      <c r="XEZ962"/>
      <c r="XFA962"/>
      <c r="XFB962"/>
      <c r="XFC962"/>
    </row>
    <row r="963" s="7" customFormat="1" ht="20" customHeight="1" spans="1:16383">
      <c r="A963" s="21">
        <v>44764</v>
      </c>
      <c r="B963" s="10" t="s">
        <v>591</v>
      </c>
      <c r="C963" s="42" t="s">
        <v>537</v>
      </c>
      <c r="D963" s="3" t="str">
        <f>VLOOKUP(C963,荣耀全明星主播名单!B:C,2,0)</f>
        <v>鲸娱互娱</v>
      </c>
      <c r="E963" s="29">
        <v>0</v>
      </c>
      <c r="F963" s="43">
        <v>273.15</v>
      </c>
      <c r="G963" s="10">
        <v>6</v>
      </c>
      <c r="H963" s="10">
        <v>3</v>
      </c>
      <c r="I963" s="10">
        <v>0</v>
      </c>
      <c r="J963" s="10">
        <v>2</v>
      </c>
      <c r="K963" s="10"/>
      <c r="L963" s="10">
        <v>2711</v>
      </c>
      <c r="M963" s="41"/>
      <c r="N963" s="41"/>
      <c r="O963" s="41"/>
      <c r="P963" s="10">
        <v>78.53608</v>
      </c>
      <c r="XEY963"/>
      <c r="XEZ963"/>
      <c r="XFA963"/>
      <c r="XFB963"/>
      <c r="XFC963"/>
    </row>
    <row r="964" s="7" customFormat="1" ht="20" customHeight="1" spans="1:16383">
      <c r="A964" s="21">
        <v>44764</v>
      </c>
      <c r="B964" s="10" t="s">
        <v>597</v>
      </c>
      <c r="C964" s="42">
        <v>64666808379</v>
      </c>
      <c r="D964" s="3" t="str">
        <f>VLOOKUP(C964,荣耀全明星主播名单!B:C,2,0)</f>
        <v>半夏</v>
      </c>
      <c r="E964" s="29">
        <v>0</v>
      </c>
      <c r="F964" s="43">
        <v>0</v>
      </c>
      <c r="G964" s="10">
        <v>0</v>
      </c>
      <c r="H964" s="10">
        <v>0</v>
      </c>
      <c r="I964" s="10">
        <v>0</v>
      </c>
      <c r="J964" s="10">
        <v>1</v>
      </c>
      <c r="K964" s="10"/>
      <c r="L964" s="10">
        <v>0</v>
      </c>
      <c r="M964" s="41"/>
      <c r="N964" s="41"/>
      <c r="O964" s="41"/>
      <c r="P964" s="10">
        <v>0</v>
      </c>
      <c r="XEY964"/>
      <c r="XEZ964"/>
      <c r="XFA964"/>
      <c r="XFB964"/>
      <c r="XFC964"/>
    </row>
    <row r="965" s="7" customFormat="1" ht="20" customHeight="1" spans="1:16383">
      <c r="A965" s="21">
        <v>44764</v>
      </c>
      <c r="B965" s="10" t="s">
        <v>600</v>
      </c>
      <c r="C965" s="42">
        <v>106754625669</v>
      </c>
      <c r="D965" s="3" t="str">
        <f>VLOOKUP(C965,荣耀全明星主播名单!B:C,2,0)</f>
        <v>MF电竞娱乐</v>
      </c>
      <c r="E965" s="29">
        <v>0</v>
      </c>
      <c r="F965" s="43">
        <v>68.0666666666667</v>
      </c>
      <c r="G965" s="10">
        <v>0</v>
      </c>
      <c r="H965" s="10">
        <v>0</v>
      </c>
      <c r="I965" s="10">
        <v>0</v>
      </c>
      <c r="J965" s="10">
        <v>0</v>
      </c>
      <c r="K965" s="10"/>
      <c r="L965" s="10">
        <v>250</v>
      </c>
      <c r="M965" s="41"/>
      <c r="N965" s="41"/>
      <c r="O965" s="41"/>
      <c r="P965" s="10">
        <v>3.589844</v>
      </c>
      <c r="XEY965"/>
      <c r="XEZ965"/>
      <c r="XFA965"/>
      <c r="XFB965"/>
      <c r="XFC965"/>
    </row>
    <row r="966" s="7" customFormat="1" ht="20" customHeight="1" spans="1:16383">
      <c r="A966" s="21">
        <v>44764</v>
      </c>
      <c r="B966" s="10" t="s">
        <v>548</v>
      </c>
      <c r="C966" s="42">
        <v>102169160654</v>
      </c>
      <c r="D966" s="3" t="str">
        <f>VLOOKUP(C966,荣耀全明星主播名单!B:C,2,0)</f>
        <v>半夏</v>
      </c>
      <c r="E966" s="29">
        <v>0</v>
      </c>
      <c r="F966" s="43">
        <v>0</v>
      </c>
      <c r="G966" s="10">
        <v>0</v>
      </c>
      <c r="H966" s="10">
        <v>0</v>
      </c>
      <c r="I966" s="10">
        <v>0</v>
      </c>
      <c r="J966" s="10">
        <v>1</v>
      </c>
      <c r="K966" s="10"/>
      <c r="L966" s="10">
        <v>405</v>
      </c>
      <c r="M966" s="41"/>
      <c r="N966" s="41"/>
      <c r="O966" s="41"/>
      <c r="P966" s="10">
        <v>5.8</v>
      </c>
      <c r="XEY966"/>
      <c r="XEZ966"/>
      <c r="XFA966"/>
      <c r="XFB966"/>
      <c r="XFC966"/>
    </row>
    <row r="967" s="7" customFormat="1" ht="20" customHeight="1" spans="1:16383">
      <c r="A967" s="21">
        <v>44764</v>
      </c>
      <c r="B967" s="10" t="s">
        <v>533</v>
      </c>
      <c r="C967" s="42">
        <v>96545830246</v>
      </c>
      <c r="D967" s="3" t="str">
        <f>VLOOKUP(C967,荣耀全明星主播名单!B:C,2,0)</f>
        <v>半夏</v>
      </c>
      <c r="E967" s="29">
        <v>0</v>
      </c>
      <c r="F967" s="43">
        <v>0</v>
      </c>
      <c r="G967" s="10">
        <v>0</v>
      </c>
      <c r="H967" s="10">
        <v>0</v>
      </c>
      <c r="I967" s="10">
        <v>0</v>
      </c>
      <c r="J967" s="10">
        <v>3</v>
      </c>
      <c r="K967" s="10"/>
      <c r="L967" s="10">
        <v>0</v>
      </c>
      <c r="M967" s="41"/>
      <c r="N967" s="41"/>
      <c r="O967" s="41"/>
      <c r="P967" s="10">
        <v>0</v>
      </c>
      <c r="XEY967"/>
      <c r="XEZ967"/>
      <c r="XFA967"/>
      <c r="XFB967"/>
      <c r="XFC967"/>
    </row>
    <row r="968" s="7" customFormat="1" ht="20" customHeight="1" spans="1:16383">
      <c r="A968" s="21">
        <v>44764</v>
      </c>
      <c r="B968" s="10" t="s">
        <v>558</v>
      </c>
      <c r="C968" s="42" t="s">
        <v>559</v>
      </c>
      <c r="D968" s="3" t="str">
        <f>VLOOKUP(C968,荣耀全明星主播名单!B:C,2,0)</f>
        <v>半夏</v>
      </c>
      <c r="E968" s="29">
        <v>0</v>
      </c>
      <c r="F968" s="43">
        <v>0</v>
      </c>
      <c r="G968" s="10">
        <v>0</v>
      </c>
      <c r="H968" s="10">
        <v>0</v>
      </c>
      <c r="I968" s="10">
        <v>0</v>
      </c>
      <c r="J968" s="10">
        <v>3</v>
      </c>
      <c r="K968" s="10"/>
      <c r="L968" s="10">
        <v>845</v>
      </c>
      <c r="M968" s="41"/>
      <c r="N968" s="41"/>
      <c r="O968" s="41"/>
      <c r="P968" s="10">
        <v>6.951456</v>
      </c>
      <c r="XEY968"/>
      <c r="XEZ968"/>
      <c r="XFA968"/>
      <c r="XFB968"/>
      <c r="XFC968"/>
    </row>
    <row r="969" s="7" customFormat="1" ht="20" customHeight="1" spans="1:16383">
      <c r="A969" s="21">
        <v>44764</v>
      </c>
      <c r="B969" s="10" t="s">
        <v>589</v>
      </c>
      <c r="C969" s="42" t="s">
        <v>590</v>
      </c>
      <c r="D969" s="3" t="str">
        <f>VLOOKUP(C969,荣耀全明星主播名单!B:C,2,0)</f>
        <v>半夏</v>
      </c>
      <c r="E969" s="29">
        <v>0</v>
      </c>
      <c r="F969" s="43">
        <v>0</v>
      </c>
      <c r="G969" s="10">
        <v>0</v>
      </c>
      <c r="H969" s="10">
        <v>0</v>
      </c>
      <c r="I969" s="10">
        <v>0</v>
      </c>
      <c r="J969" s="10">
        <v>1</v>
      </c>
      <c r="K969" s="10"/>
      <c r="L969" s="10">
        <v>882</v>
      </c>
      <c r="M969" s="41"/>
      <c r="N969" s="41"/>
      <c r="O969" s="41"/>
      <c r="P969" s="10">
        <v>17.06584</v>
      </c>
      <c r="XEY969"/>
      <c r="XEZ969"/>
      <c r="XFA969"/>
      <c r="XFB969"/>
      <c r="XFC969"/>
    </row>
    <row r="970" s="7" customFormat="1" ht="20" customHeight="1" spans="1:16383">
      <c r="A970" s="21">
        <v>44764</v>
      </c>
      <c r="B970" s="10" t="s">
        <v>598</v>
      </c>
      <c r="C970" s="42" t="s">
        <v>543</v>
      </c>
      <c r="D970" s="3" t="str">
        <f>VLOOKUP(C970,荣耀全明星主播名单!B:C,2,0)</f>
        <v>半夏</v>
      </c>
      <c r="E970" s="29">
        <v>0</v>
      </c>
      <c r="F970" s="43">
        <v>225.366666666667</v>
      </c>
      <c r="G970" s="10">
        <v>1</v>
      </c>
      <c r="H970" s="10">
        <v>0</v>
      </c>
      <c r="I970" s="10">
        <v>0</v>
      </c>
      <c r="J970" s="10">
        <v>2</v>
      </c>
      <c r="K970" s="10"/>
      <c r="L970" s="10">
        <v>90</v>
      </c>
      <c r="M970" s="41"/>
      <c r="N970" s="41"/>
      <c r="O970" s="41"/>
      <c r="P970" s="10">
        <v>1.943662</v>
      </c>
      <c r="XEY970"/>
      <c r="XEZ970"/>
      <c r="XFA970"/>
      <c r="XFB970"/>
      <c r="XFC970"/>
    </row>
    <row r="971" s="7" customFormat="1" ht="20" customHeight="1" spans="1:16383">
      <c r="A971" s="21">
        <v>44764</v>
      </c>
      <c r="B971" s="10" t="s">
        <v>572</v>
      </c>
      <c r="C971" s="42">
        <v>64934535567</v>
      </c>
      <c r="D971" s="3" t="str">
        <f>VLOOKUP(C971,荣耀全明星主播名单!B:C,2,0)</f>
        <v>7KU文化</v>
      </c>
      <c r="E971" s="29">
        <v>0</v>
      </c>
      <c r="F971" s="43">
        <v>222.266666666667</v>
      </c>
      <c r="G971" s="10">
        <v>0</v>
      </c>
      <c r="H971" s="10">
        <v>0</v>
      </c>
      <c r="I971" s="10">
        <v>0</v>
      </c>
      <c r="J971" s="10">
        <v>0</v>
      </c>
      <c r="K971" s="10"/>
      <c r="L971" s="10">
        <v>0</v>
      </c>
      <c r="M971" s="41"/>
      <c r="N971" s="41"/>
      <c r="O971" s="41"/>
      <c r="P971" s="10">
        <v>0</v>
      </c>
      <c r="XEY971"/>
      <c r="XEZ971"/>
      <c r="XFA971"/>
      <c r="XFB971"/>
      <c r="XFC971"/>
    </row>
    <row r="972" s="7" customFormat="1" ht="20" customHeight="1" spans="1:16383">
      <c r="A972" s="21">
        <v>44764</v>
      </c>
      <c r="B972" s="10" t="s">
        <v>602</v>
      </c>
      <c r="C972" s="42" t="s">
        <v>603</v>
      </c>
      <c r="D972" s="3" t="str">
        <f>VLOOKUP(C972,荣耀全明星主播名单!B:C,2,0)</f>
        <v>vspn</v>
      </c>
      <c r="E972" s="29">
        <v>0</v>
      </c>
      <c r="F972" s="43">
        <v>4.81666666666667</v>
      </c>
      <c r="G972" s="10">
        <v>0</v>
      </c>
      <c r="H972" s="10">
        <v>0</v>
      </c>
      <c r="I972" s="10">
        <v>0</v>
      </c>
      <c r="J972" s="10">
        <v>0</v>
      </c>
      <c r="K972" s="10"/>
      <c r="L972" s="10">
        <v>0</v>
      </c>
      <c r="M972" s="41"/>
      <c r="N972" s="41"/>
      <c r="O972" s="41"/>
      <c r="P972" s="10">
        <v>0</v>
      </c>
      <c r="XEY972"/>
      <c r="XEZ972"/>
      <c r="XFA972"/>
      <c r="XFB972"/>
      <c r="XFC972"/>
    </row>
    <row r="973" s="7" customFormat="1" ht="20" customHeight="1" spans="1:16383">
      <c r="A973" s="21">
        <v>44764</v>
      </c>
      <c r="B973" s="10" t="s">
        <v>585</v>
      </c>
      <c r="C973" s="42">
        <v>99214474866</v>
      </c>
      <c r="D973" s="3" t="str">
        <f>VLOOKUP(C973,荣耀全明星主播名单!B:C,2,0)</f>
        <v>京游</v>
      </c>
      <c r="E973" s="29">
        <v>0</v>
      </c>
      <c r="F973" s="43">
        <v>0</v>
      </c>
      <c r="G973" s="10">
        <v>0</v>
      </c>
      <c r="H973" s="10">
        <v>0</v>
      </c>
      <c r="I973" s="10">
        <v>0</v>
      </c>
      <c r="J973" s="10">
        <v>2</v>
      </c>
      <c r="K973" s="10"/>
      <c r="L973" s="10">
        <v>0</v>
      </c>
      <c r="M973" s="41"/>
      <c r="N973" s="41"/>
      <c r="O973" s="41"/>
      <c r="P973" s="10">
        <v>0</v>
      </c>
      <c r="XEY973"/>
      <c r="XEZ973"/>
      <c r="XFA973"/>
      <c r="XFB973"/>
      <c r="XFC973"/>
    </row>
    <row r="974" s="7" customFormat="1" ht="20" customHeight="1" spans="1:16383">
      <c r="A974" s="21">
        <v>44764</v>
      </c>
      <c r="B974" s="10" t="s">
        <v>562</v>
      </c>
      <c r="C974" s="42">
        <v>54275663493</v>
      </c>
      <c r="D974" s="3" t="str">
        <f>VLOOKUP(C974,荣耀全明星主播名单!B:C,2,0)</f>
        <v>半夏</v>
      </c>
      <c r="E974" s="29">
        <v>0</v>
      </c>
      <c r="F974" s="43">
        <v>0</v>
      </c>
      <c r="G974" s="10">
        <v>0</v>
      </c>
      <c r="H974" s="10">
        <v>0</v>
      </c>
      <c r="I974" s="10">
        <v>0</v>
      </c>
      <c r="J974" s="10">
        <v>1</v>
      </c>
      <c r="K974" s="10"/>
      <c r="L974" s="10">
        <v>6146</v>
      </c>
      <c r="M974" s="41"/>
      <c r="N974" s="41"/>
      <c r="O974" s="41"/>
      <c r="P974" s="10">
        <v>122.9792</v>
      </c>
      <c r="XEY974"/>
      <c r="XEZ974"/>
      <c r="XFA974"/>
      <c r="XFB974"/>
      <c r="XFC974"/>
    </row>
    <row r="975" s="7" customFormat="1" ht="20" customHeight="1" spans="1:16383">
      <c r="A975" s="21">
        <v>44764</v>
      </c>
      <c r="B975" s="10" t="s">
        <v>568</v>
      </c>
      <c r="C975" s="42">
        <v>78054467455</v>
      </c>
      <c r="D975" s="3" t="str">
        <f>VLOOKUP(C975,荣耀全明星主播名单!B:C,2,0)</f>
        <v>京游</v>
      </c>
      <c r="E975" s="29">
        <v>0</v>
      </c>
      <c r="F975" s="43">
        <v>0</v>
      </c>
      <c r="G975" s="10">
        <v>0</v>
      </c>
      <c r="H975" s="10">
        <v>0</v>
      </c>
      <c r="I975" s="10">
        <v>0</v>
      </c>
      <c r="J975" s="10">
        <v>1</v>
      </c>
      <c r="K975" s="10"/>
      <c r="L975" s="10">
        <v>1656</v>
      </c>
      <c r="M975" s="41"/>
      <c r="N975" s="41"/>
      <c r="O975" s="41"/>
      <c r="P975" s="10">
        <v>39.47006</v>
      </c>
      <c r="XEY975"/>
      <c r="XEZ975"/>
      <c r="XFA975"/>
      <c r="XFB975"/>
      <c r="XFC975"/>
    </row>
    <row r="976" s="7" customFormat="1" ht="20" customHeight="1" spans="1:16383">
      <c r="A976" s="21">
        <v>44764</v>
      </c>
      <c r="B976" s="10" t="s">
        <v>544</v>
      </c>
      <c r="C976" s="42" t="s">
        <v>545</v>
      </c>
      <c r="D976" s="3" t="str">
        <f>VLOOKUP(C976,荣耀全明星主播名单!B:C,2,0)</f>
        <v>7KU文化</v>
      </c>
      <c r="E976" s="29">
        <v>0</v>
      </c>
      <c r="F976" s="43">
        <v>617.983333333333</v>
      </c>
      <c r="G976" s="10">
        <v>0</v>
      </c>
      <c r="H976" s="10">
        <v>0</v>
      </c>
      <c r="I976" s="10">
        <v>0</v>
      </c>
      <c r="J976" s="10">
        <v>0</v>
      </c>
      <c r="K976" s="10"/>
      <c r="L976" s="10">
        <v>303</v>
      </c>
      <c r="M976" s="41"/>
      <c r="N976" s="41"/>
      <c r="O976" s="41"/>
      <c r="P976" s="10">
        <v>9.137681</v>
      </c>
      <c r="XEY976"/>
      <c r="XEZ976"/>
      <c r="XFA976"/>
      <c r="XFB976"/>
      <c r="XFC976"/>
    </row>
    <row r="977" s="7" customFormat="1" ht="20" customHeight="1" spans="1:16383">
      <c r="A977" s="21">
        <v>44764</v>
      </c>
      <c r="B977" s="10" t="s">
        <v>584</v>
      </c>
      <c r="C977" s="42">
        <v>760517898019347</v>
      </c>
      <c r="D977" s="3" t="str">
        <f>VLOOKUP(C977,荣耀全明星主播名单!B:C,2,0)</f>
        <v>半夏</v>
      </c>
      <c r="E977" s="29">
        <v>0</v>
      </c>
      <c r="F977" s="43">
        <v>0</v>
      </c>
      <c r="G977" s="10">
        <v>0</v>
      </c>
      <c r="H977" s="10">
        <v>0</v>
      </c>
      <c r="I977" s="10">
        <v>0</v>
      </c>
      <c r="J977" s="10">
        <v>1</v>
      </c>
      <c r="K977" s="10"/>
      <c r="L977" s="10">
        <v>0</v>
      </c>
      <c r="M977" s="41"/>
      <c r="N977" s="41"/>
      <c r="O977" s="41"/>
      <c r="P977" s="10">
        <v>0</v>
      </c>
      <c r="XEY977"/>
      <c r="XEZ977"/>
      <c r="XFA977"/>
      <c r="XFB977"/>
      <c r="XFC977"/>
    </row>
    <row r="978" s="7" customFormat="1" ht="20" customHeight="1" spans="1:16383">
      <c r="A978" s="21">
        <v>44764</v>
      </c>
      <c r="B978" s="10" t="s">
        <v>586</v>
      </c>
      <c r="C978" s="42" t="s">
        <v>553</v>
      </c>
      <c r="D978" s="3" t="str">
        <f>VLOOKUP(C978,荣耀全明星主播名单!B:C,2,0)</f>
        <v>7KU文化</v>
      </c>
      <c r="E978" s="29">
        <v>0</v>
      </c>
      <c r="F978" s="43">
        <v>334.116666666667</v>
      </c>
      <c r="G978" s="10">
        <v>0</v>
      </c>
      <c r="H978" s="10">
        <v>0</v>
      </c>
      <c r="I978" s="10">
        <v>0</v>
      </c>
      <c r="J978" s="10">
        <v>0</v>
      </c>
      <c r="K978" s="10"/>
      <c r="L978" s="10">
        <v>0</v>
      </c>
      <c r="M978" s="41"/>
      <c r="N978" s="41"/>
      <c r="O978" s="41"/>
      <c r="P978" s="10">
        <v>0</v>
      </c>
      <c r="XEY978"/>
      <c r="XEZ978"/>
      <c r="XFA978"/>
      <c r="XFB978"/>
      <c r="XFC978"/>
    </row>
    <row r="979" s="7" customFormat="1" ht="20" customHeight="1" spans="1:16383">
      <c r="A979" s="21">
        <v>44764</v>
      </c>
      <c r="B979" s="10" t="s">
        <v>549</v>
      </c>
      <c r="C979" s="42">
        <v>97081440375</v>
      </c>
      <c r="D979" s="3" t="str">
        <f>VLOOKUP(C979,荣耀全明星主播名单!B:C,2,0)</f>
        <v>7KU文化</v>
      </c>
      <c r="E979" s="29">
        <v>0</v>
      </c>
      <c r="F979" s="43">
        <v>376.633333333333</v>
      </c>
      <c r="G979" s="10">
        <v>0</v>
      </c>
      <c r="H979" s="10">
        <v>0</v>
      </c>
      <c r="I979" s="10">
        <v>0</v>
      </c>
      <c r="J979" s="10">
        <v>0</v>
      </c>
      <c r="K979" s="10"/>
      <c r="L979" s="10">
        <v>0</v>
      </c>
      <c r="M979" s="41"/>
      <c r="N979" s="41"/>
      <c r="O979" s="41"/>
      <c r="P979" s="10">
        <v>0</v>
      </c>
      <c r="XEY979"/>
      <c r="XEZ979"/>
      <c r="XFA979"/>
      <c r="XFB979"/>
      <c r="XFC979"/>
    </row>
    <row r="980" s="7" customFormat="1" ht="20" customHeight="1" spans="1:16383">
      <c r="A980" s="21">
        <v>44764</v>
      </c>
      <c r="B980" s="10" t="s">
        <v>540</v>
      </c>
      <c r="C980" s="42" t="s">
        <v>541</v>
      </c>
      <c r="D980" s="3" t="str">
        <f>VLOOKUP(C980,荣耀全明星主播名单!B:C,2,0)</f>
        <v>半夏</v>
      </c>
      <c r="E980" s="29">
        <v>0</v>
      </c>
      <c r="F980" s="43">
        <v>218.666666666667</v>
      </c>
      <c r="G980" s="10">
        <v>0</v>
      </c>
      <c r="H980" s="10">
        <v>0</v>
      </c>
      <c r="I980" s="10">
        <v>0</v>
      </c>
      <c r="J980" s="10">
        <v>3</v>
      </c>
      <c r="K980" s="10"/>
      <c r="L980" s="10">
        <v>0</v>
      </c>
      <c r="M980" s="41"/>
      <c r="N980" s="41"/>
      <c r="O980" s="41"/>
      <c r="P980" s="10">
        <v>0</v>
      </c>
      <c r="XEY980"/>
      <c r="XEZ980"/>
      <c r="XFA980"/>
      <c r="XFB980"/>
      <c r="XFC980"/>
    </row>
    <row r="981" s="7" customFormat="1" ht="20" customHeight="1" spans="1:16383">
      <c r="A981" s="21">
        <v>44764</v>
      </c>
      <c r="B981" s="10" t="s">
        <v>560</v>
      </c>
      <c r="C981" s="42">
        <v>59335195133</v>
      </c>
      <c r="D981" s="3" t="str">
        <f>VLOOKUP(C981,荣耀全明星主播名单!B:C,2,0)</f>
        <v>鲸娱互娱</v>
      </c>
      <c r="E981" s="29">
        <v>0</v>
      </c>
      <c r="F981" s="43">
        <v>179.883333333333</v>
      </c>
      <c r="G981" s="10">
        <v>0</v>
      </c>
      <c r="H981" s="10">
        <v>0</v>
      </c>
      <c r="I981" s="10">
        <v>0</v>
      </c>
      <c r="J981" s="10">
        <v>0</v>
      </c>
      <c r="K981" s="10"/>
      <c r="L981" s="10">
        <v>27925</v>
      </c>
      <c r="M981" s="41"/>
      <c r="N981" s="41"/>
      <c r="O981" s="41"/>
      <c r="P981" s="10">
        <v>446.9398</v>
      </c>
      <c r="XEY981"/>
      <c r="XEZ981"/>
      <c r="XFA981"/>
      <c r="XFB981"/>
      <c r="XFC981"/>
    </row>
    <row r="982" s="7" customFormat="1" ht="20" customHeight="1" spans="1:16383">
      <c r="A982" s="21">
        <v>44764</v>
      </c>
      <c r="B982" s="10" t="s">
        <v>530</v>
      </c>
      <c r="C982" s="42" t="s">
        <v>531</v>
      </c>
      <c r="D982" s="3" t="str">
        <f>VLOOKUP(C982,荣耀全明星主播名单!B:C,2,0)</f>
        <v>京游</v>
      </c>
      <c r="E982" s="29">
        <v>0</v>
      </c>
      <c r="F982" s="43">
        <v>0</v>
      </c>
      <c r="G982" s="10">
        <v>0</v>
      </c>
      <c r="H982" s="10">
        <v>0</v>
      </c>
      <c r="I982" s="10">
        <v>0</v>
      </c>
      <c r="J982" s="10">
        <v>1</v>
      </c>
      <c r="K982" s="10"/>
      <c r="L982" s="10">
        <v>716</v>
      </c>
      <c r="M982" s="41"/>
      <c r="N982" s="41"/>
      <c r="O982" s="41"/>
      <c r="P982" s="10">
        <v>5.826693</v>
      </c>
      <c r="XEY982"/>
      <c r="XEZ982"/>
      <c r="XFA982"/>
      <c r="XFB982"/>
      <c r="XFC982"/>
    </row>
    <row r="983" s="7" customFormat="1" ht="20" customHeight="1" spans="1:16383">
      <c r="A983" s="21">
        <v>44764</v>
      </c>
      <c r="B983" s="10" t="s">
        <v>528</v>
      </c>
      <c r="C983" s="42" t="s">
        <v>529</v>
      </c>
      <c r="D983" s="3" t="str">
        <f>VLOOKUP(C983,荣耀全明星主播名单!B:C,2,0)</f>
        <v>半夏</v>
      </c>
      <c r="E983" s="29">
        <v>0</v>
      </c>
      <c r="F983" s="43">
        <v>0</v>
      </c>
      <c r="G983" s="10">
        <v>0</v>
      </c>
      <c r="H983" s="10">
        <v>0</v>
      </c>
      <c r="I983" s="10">
        <v>0</v>
      </c>
      <c r="J983" s="10">
        <v>4</v>
      </c>
      <c r="K983" s="10"/>
      <c r="L983" s="10">
        <v>529</v>
      </c>
      <c r="M983" s="41"/>
      <c r="N983" s="41"/>
      <c r="O983" s="41"/>
      <c r="P983" s="10">
        <v>6.521739</v>
      </c>
      <c r="XEY983"/>
      <c r="XEZ983"/>
      <c r="XFA983"/>
      <c r="XFB983"/>
      <c r="XFC983"/>
    </row>
    <row r="984" s="7" customFormat="1" ht="20" customHeight="1" spans="1:16383">
      <c r="A984" s="8" t="s">
        <v>82</v>
      </c>
      <c r="B984" s="8"/>
      <c r="C984" s="8"/>
      <c r="D984" s="8"/>
      <c r="E984" s="38">
        <f t="shared" ref="E984:P984" si="40">SUM(E958:E983)</f>
        <v>4966</v>
      </c>
      <c r="F984" s="35">
        <f t="shared" si="40"/>
        <v>2857.81666666667</v>
      </c>
      <c r="G984" s="39">
        <f t="shared" si="40"/>
        <v>12</v>
      </c>
      <c r="H984" s="39">
        <f t="shared" si="40"/>
        <v>5</v>
      </c>
      <c r="I984" s="39">
        <f t="shared" si="40"/>
        <v>4</v>
      </c>
      <c r="J984" s="39">
        <f t="shared" si="40"/>
        <v>33</v>
      </c>
      <c r="K984" s="39">
        <f t="shared" si="40"/>
        <v>0</v>
      </c>
      <c r="L984" s="39">
        <f t="shared" si="40"/>
        <v>43007</v>
      </c>
      <c r="M984" s="39">
        <f t="shared" si="40"/>
        <v>0</v>
      </c>
      <c r="N984" s="39">
        <f t="shared" si="40"/>
        <v>0</v>
      </c>
      <c r="O984" s="39">
        <f t="shared" si="40"/>
        <v>0</v>
      </c>
      <c r="P984" s="39">
        <f t="shared" si="40"/>
        <v>752.205237</v>
      </c>
      <c r="XEY984"/>
      <c r="XEZ984"/>
      <c r="XFA984"/>
      <c r="XFB984"/>
      <c r="XFC984"/>
    </row>
    <row r="985" s="7" customFormat="1" ht="20" customHeight="1" spans="1:16383">
      <c r="A985" s="21">
        <v>44763</v>
      </c>
      <c r="B985" s="10" t="s">
        <v>534</v>
      </c>
      <c r="C985" s="42">
        <v>211521282780183</v>
      </c>
      <c r="D985" s="3" t="str">
        <f>VLOOKUP(C985,荣耀全明星主播名单!B:C,2,0)</f>
        <v>半夏</v>
      </c>
      <c r="E985" s="29">
        <v>2988</v>
      </c>
      <c r="F985" s="43">
        <v>114.933333333333</v>
      </c>
      <c r="G985" s="10">
        <v>2</v>
      </c>
      <c r="H985" s="10">
        <v>0</v>
      </c>
      <c r="I985" s="10">
        <v>3</v>
      </c>
      <c r="J985" s="10">
        <v>3</v>
      </c>
      <c r="K985" s="10"/>
      <c r="L985" s="10">
        <v>5611</v>
      </c>
      <c r="M985" s="41"/>
      <c r="N985" s="41"/>
      <c r="O985" s="41"/>
      <c r="P985" s="10">
        <v>37.14841</v>
      </c>
      <c r="XEY985"/>
      <c r="XEZ985"/>
      <c r="XFA985"/>
      <c r="XFB985"/>
      <c r="XFC985"/>
    </row>
    <row r="986" s="7" customFormat="1" ht="20" customHeight="1" spans="1:16383">
      <c r="A986" s="21">
        <v>44763</v>
      </c>
      <c r="B986" s="10" t="s">
        <v>578</v>
      </c>
      <c r="C986" s="42" t="s">
        <v>579</v>
      </c>
      <c r="D986" s="3" t="str">
        <f>VLOOKUP(C986,荣耀全明星主播名单!B:C,2,0)</f>
        <v>7KU文化</v>
      </c>
      <c r="E986" s="29">
        <v>30</v>
      </c>
      <c r="F986" s="43">
        <v>0</v>
      </c>
      <c r="G986" s="10">
        <v>0</v>
      </c>
      <c r="H986" s="10">
        <v>0</v>
      </c>
      <c r="I986" s="10">
        <v>1</v>
      </c>
      <c r="J986" s="10">
        <v>1</v>
      </c>
      <c r="K986" s="10"/>
      <c r="L986" s="10">
        <v>238</v>
      </c>
      <c r="M986" s="41"/>
      <c r="N986" s="41"/>
      <c r="O986" s="41"/>
      <c r="P986" s="10">
        <v>3.003236</v>
      </c>
      <c r="XEY986"/>
      <c r="XEZ986"/>
      <c r="XFA986"/>
      <c r="XFB986"/>
      <c r="XFC986"/>
    </row>
    <row r="987" s="7" customFormat="1" ht="20" customHeight="1" spans="1:16383">
      <c r="A987" s="21">
        <v>44763</v>
      </c>
      <c r="B987" s="10" t="s">
        <v>530</v>
      </c>
      <c r="C987" s="42" t="s">
        <v>531</v>
      </c>
      <c r="D987" s="3" t="str">
        <f>VLOOKUP(C987,荣耀全明星主播名单!B:C,2,0)</f>
        <v>京游</v>
      </c>
      <c r="E987" s="29">
        <v>0</v>
      </c>
      <c r="F987" s="43">
        <v>0</v>
      </c>
      <c r="G987" s="10">
        <v>0</v>
      </c>
      <c r="H987" s="10">
        <v>0</v>
      </c>
      <c r="I987" s="10">
        <v>0</v>
      </c>
      <c r="J987" s="10">
        <v>1</v>
      </c>
      <c r="K987" s="10"/>
      <c r="L987" s="10">
        <v>18</v>
      </c>
      <c r="M987" s="41"/>
      <c r="N987" s="41"/>
      <c r="O987" s="41"/>
      <c r="P987" s="10">
        <v>0.466667</v>
      </c>
      <c r="XEY987"/>
      <c r="XEZ987"/>
      <c r="XFA987"/>
      <c r="XFB987"/>
      <c r="XFC987"/>
    </row>
    <row r="988" s="7" customFormat="1" ht="20" customHeight="1" spans="1:16383">
      <c r="A988" s="21">
        <v>44763</v>
      </c>
      <c r="B988" s="10" t="s">
        <v>601</v>
      </c>
      <c r="C988" s="42">
        <v>100752933589</v>
      </c>
      <c r="D988" s="3" t="str">
        <f>VLOOKUP(C988,荣耀全明星主播名单!B:C,2,0)</f>
        <v>7KU文化</v>
      </c>
      <c r="E988" s="29">
        <v>0</v>
      </c>
      <c r="F988" s="43">
        <v>260.316666666667</v>
      </c>
      <c r="G988" s="10">
        <v>0</v>
      </c>
      <c r="H988" s="10">
        <v>0</v>
      </c>
      <c r="I988" s="10">
        <v>0</v>
      </c>
      <c r="J988" s="10">
        <v>0</v>
      </c>
      <c r="K988" s="10"/>
      <c r="L988" s="10">
        <v>6592</v>
      </c>
      <c r="M988" s="41"/>
      <c r="N988" s="41"/>
      <c r="O988" s="41"/>
      <c r="P988" s="10">
        <v>137.8893</v>
      </c>
      <c r="XEY988"/>
      <c r="XEZ988"/>
      <c r="XFA988"/>
      <c r="XFB988"/>
      <c r="XFC988"/>
    </row>
    <row r="989" s="7" customFormat="1" ht="20" customHeight="1" spans="1:16383">
      <c r="A989" s="21">
        <v>44763</v>
      </c>
      <c r="B989" s="10" t="s">
        <v>581</v>
      </c>
      <c r="C989" s="42">
        <v>97612848384</v>
      </c>
      <c r="D989" s="3" t="str">
        <f>VLOOKUP(C989,荣耀全明星主播名单!B:C,2,0)</f>
        <v>半夏</v>
      </c>
      <c r="E989" s="29">
        <v>0</v>
      </c>
      <c r="F989" s="43">
        <v>0</v>
      </c>
      <c r="G989" s="10">
        <v>0</v>
      </c>
      <c r="H989" s="10">
        <v>0</v>
      </c>
      <c r="I989" s="10">
        <v>0</v>
      </c>
      <c r="J989" s="10">
        <v>1</v>
      </c>
      <c r="K989" s="10"/>
      <c r="L989" s="10">
        <v>280</v>
      </c>
      <c r="M989" s="41"/>
      <c r="N989" s="41"/>
      <c r="O989" s="41"/>
      <c r="P989" s="10">
        <v>6.374101</v>
      </c>
      <c r="XEY989"/>
      <c r="XEZ989"/>
      <c r="XFA989"/>
      <c r="XFB989"/>
      <c r="XFC989"/>
    </row>
    <row r="990" s="7" customFormat="1" ht="20" customHeight="1" spans="1:16383">
      <c r="A990" s="21">
        <v>44763</v>
      </c>
      <c r="B990" s="10" t="s">
        <v>549</v>
      </c>
      <c r="C990" s="42">
        <v>97081440375</v>
      </c>
      <c r="D990" s="3" t="str">
        <f>VLOOKUP(C990,荣耀全明星主播名单!B:C,2,0)</f>
        <v>7KU文化</v>
      </c>
      <c r="E990" s="29">
        <v>0</v>
      </c>
      <c r="F990" s="43">
        <v>146.25</v>
      </c>
      <c r="G990" s="10">
        <v>0</v>
      </c>
      <c r="H990" s="10">
        <v>0</v>
      </c>
      <c r="I990" s="10">
        <v>0</v>
      </c>
      <c r="J990" s="10">
        <v>0</v>
      </c>
      <c r="K990" s="10"/>
      <c r="L990" s="10">
        <v>0</v>
      </c>
      <c r="M990" s="41"/>
      <c r="N990" s="41"/>
      <c r="O990" s="41"/>
      <c r="P990" s="10">
        <v>0</v>
      </c>
      <c r="XEY990"/>
      <c r="XEZ990"/>
      <c r="XFA990"/>
      <c r="XFB990"/>
      <c r="XFC990"/>
    </row>
    <row r="991" s="7" customFormat="1" ht="20" customHeight="1" spans="1:16383">
      <c r="A991" s="21">
        <v>44763</v>
      </c>
      <c r="B991" s="10" t="s">
        <v>562</v>
      </c>
      <c r="C991" s="42">
        <v>54275663493</v>
      </c>
      <c r="D991" s="3" t="str">
        <f>VLOOKUP(C991,荣耀全明星主播名单!B:C,2,0)</f>
        <v>半夏</v>
      </c>
      <c r="E991" s="29">
        <v>0</v>
      </c>
      <c r="F991" s="43">
        <v>0</v>
      </c>
      <c r="G991" s="10">
        <v>0</v>
      </c>
      <c r="H991" s="10">
        <v>0</v>
      </c>
      <c r="I991" s="10">
        <v>0</v>
      </c>
      <c r="J991" s="10">
        <v>1</v>
      </c>
      <c r="K991" s="10"/>
      <c r="L991" s="10">
        <v>666</v>
      </c>
      <c r="M991" s="41"/>
      <c r="N991" s="41"/>
      <c r="O991" s="41"/>
      <c r="P991" s="10">
        <v>41.91333</v>
      </c>
      <c r="XEY991"/>
      <c r="XEZ991"/>
      <c r="XFA991"/>
      <c r="XFB991"/>
      <c r="XFC991"/>
    </row>
    <row r="992" s="7" customFormat="1" ht="20" customHeight="1" spans="1:16383">
      <c r="A992" s="21">
        <v>44763</v>
      </c>
      <c r="B992" s="10" t="s">
        <v>533</v>
      </c>
      <c r="C992" s="42">
        <v>96545830246</v>
      </c>
      <c r="D992" s="3" t="str">
        <f>VLOOKUP(C992,荣耀全明星主播名单!B:C,2,0)</f>
        <v>半夏</v>
      </c>
      <c r="E992" s="29">
        <v>0</v>
      </c>
      <c r="F992" s="43">
        <v>0</v>
      </c>
      <c r="G992" s="10">
        <v>0</v>
      </c>
      <c r="H992" s="10">
        <v>0</v>
      </c>
      <c r="I992" s="10">
        <v>0</v>
      </c>
      <c r="J992" s="10">
        <v>2</v>
      </c>
      <c r="K992" s="10"/>
      <c r="L992" s="10">
        <v>0</v>
      </c>
      <c r="M992" s="41"/>
      <c r="N992" s="41"/>
      <c r="O992" s="41"/>
      <c r="P992" s="10">
        <v>0</v>
      </c>
      <c r="XEY992"/>
      <c r="XEZ992"/>
      <c r="XFA992"/>
      <c r="XFB992"/>
      <c r="XFC992"/>
    </row>
    <row r="993" s="7" customFormat="1" ht="20" customHeight="1" spans="1:16383">
      <c r="A993" s="21">
        <v>44763</v>
      </c>
      <c r="B993" s="10" t="s">
        <v>592</v>
      </c>
      <c r="C993" s="42">
        <v>111166163440</v>
      </c>
      <c r="D993" s="3" t="str">
        <f>VLOOKUP(C993,荣耀全明星主播名单!B:C,2,0)</f>
        <v>7KU文化</v>
      </c>
      <c r="E993" s="29">
        <v>0</v>
      </c>
      <c r="F993" s="43">
        <v>212.466666666667</v>
      </c>
      <c r="G993" s="10">
        <v>0</v>
      </c>
      <c r="H993" s="10">
        <v>0</v>
      </c>
      <c r="I993" s="10">
        <v>0</v>
      </c>
      <c r="J993" s="10">
        <v>0</v>
      </c>
      <c r="K993" s="10"/>
      <c r="L993" s="10">
        <v>1316</v>
      </c>
      <c r="M993" s="41"/>
      <c r="N993" s="41"/>
      <c r="O993" s="41"/>
      <c r="P993" s="10">
        <v>35.59854</v>
      </c>
      <c r="XEY993"/>
      <c r="XEZ993"/>
      <c r="XFA993"/>
      <c r="XFB993"/>
      <c r="XFC993"/>
    </row>
    <row r="994" s="7" customFormat="1" ht="20" customHeight="1" spans="1:16383">
      <c r="A994" s="21">
        <v>44763</v>
      </c>
      <c r="B994" s="10" t="s">
        <v>309</v>
      </c>
      <c r="C994" s="42">
        <v>106284172363</v>
      </c>
      <c r="D994" s="3" t="str">
        <f>VLOOKUP(C994,荣耀全明星主播名单!B:C,2,0)</f>
        <v>半夏</v>
      </c>
      <c r="E994" s="29">
        <v>0</v>
      </c>
      <c r="F994" s="43">
        <v>0.0833333333333333</v>
      </c>
      <c r="G994" s="10">
        <v>0</v>
      </c>
      <c r="H994" s="10">
        <v>0</v>
      </c>
      <c r="I994" s="10">
        <v>0</v>
      </c>
      <c r="J994" s="10">
        <v>0</v>
      </c>
      <c r="K994" s="10"/>
      <c r="L994" s="10">
        <v>0</v>
      </c>
      <c r="M994" s="41"/>
      <c r="N994" s="41"/>
      <c r="O994" s="41"/>
      <c r="P994" s="10">
        <v>0</v>
      </c>
      <c r="XEY994"/>
      <c r="XEZ994"/>
      <c r="XFA994"/>
      <c r="XFB994"/>
      <c r="XFC994"/>
    </row>
    <row r="995" s="7" customFormat="1" ht="20" customHeight="1" spans="1:16383">
      <c r="A995" s="21">
        <v>44763</v>
      </c>
      <c r="B995" s="10" t="s">
        <v>572</v>
      </c>
      <c r="C995" s="42">
        <v>64934535567</v>
      </c>
      <c r="D995" s="3" t="str">
        <f>VLOOKUP(C995,荣耀全明星主播名单!B:C,2,0)</f>
        <v>7KU文化</v>
      </c>
      <c r="E995" s="29">
        <v>0</v>
      </c>
      <c r="F995" s="43">
        <v>554.666666666667</v>
      </c>
      <c r="G995" s="10">
        <v>0</v>
      </c>
      <c r="H995" s="10">
        <v>0</v>
      </c>
      <c r="I995" s="10">
        <v>0</v>
      </c>
      <c r="J995" s="10">
        <v>0</v>
      </c>
      <c r="K995" s="10"/>
      <c r="L995" s="10">
        <v>87</v>
      </c>
      <c r="M995" s="41"/>
      <c r="N995" s="41"/>
      <c r="O995" s="41"/>
      <c r="P995" s="10">
        <v>4.202899</v>
      </c>
      <c r="XEY995"/>
      <c r="XEZ995"/>
      <c r="XFA995"/>
      <c r="XFB995"/>
      <c r="XFC995"/>
    </row>
    <row r="996" s="7" customFormat="1" ht="20" customHeight="1" spans="1:16383">
      <c r="A996" s="21">
        <v>44763</v>
      </c>
      <c r="B996" s="10" t="s">
        <v>548</v>
      </c>
      <c r="C996" s="42">
        <v>102169160654</v>
      </c>
      <c r="D996" s="3" t="str">
        <f>VLOOKUP(C996,荣耀全明星主播名单!B:C,2,0)</f>
        <v>半夏</v>
      </c>
      <c r="E996" s="29">
        <v>0</v>
      </c>
      <c r="F996" s="43">
        <v>0</v>
      </c>
      <c r="G996" s="10">
        <v>0</v>
      </c>
      <c r="H996" s="10">
        <v>0</v>
      </c>
      <c r="I996" s="10">
        <v>0</v>
      </c>
      <c r="J996" s="10">
        <v>1</v>
      </c>
      <c r="K996" s="10"/>
      <c r="L996" s="10">
        <v>0</v>
      </c>
      <c r="M996" s="41"/>
      <c r="N996" s="41"/>
      <c r="O996" s="41"/>
      <c r="P996" s="10">
        <v>0</v>
      </c>
      <c r="XEY996"/>
      <c r="XEZ996"/>
      <c r="XFA996"/>
      <c r="XFB996"/>
      <c r="XFC996"/>
    </row>
    <row r="997" s="7" customFormat="1" ht="20" customHeight="1" spans="1:16383">
      <c r="A997" s="21">
        <v>44763</v>
      </c>
      <c r="B997" s="10" t="s">
        <v>546</v>
      </c>
      <c r="C997" s="42">
        <v>51257950986</v>
      </c>
      <c r="D997" s="3" t="str">
        <f>VLOOKUP(C997,荣耀全明星主播名单!B:C,2,0)</f>
        <v>半夏</v>
      </c>
      <c r="E997" s="29">
        <v>0</v>
      </c>
      <c r="F997" s="43">
        <v>0</v>
      </c>
      <c r="G997" s="10">
        <v>0</v>
      </c>
      <c r="H997" s="10">
        <v>0</v>
      </c>
      <c r="I997" s="10">
        <v>0</v>
      </c>
      <c r="J997" s="10">
        <v>2</v>
      </c>
      <c r="K997" s="10"/>
      <c r="L997" s="10">
        <v>0</v>
      </c>
      <c r="M997" s="41"/>
      <c r="N997" s="41"/>
      <c r="O997" s="41"/>
      <c r="P997" s="10">
        <v>0</v>
      </c>
      <c r="XEY997"/>
      <c r="XEZ997"/>
      <c r="XFA997"/>
      <c r="XFB997"/>
      <c r="XFC997"/>
    </row>
    <row r="998" s="7" customFormat="1" ht="20" customHeight="1" spans="1:16383">
      <c r="A998" s="21">
        <v>44763</v>
      </c>
      <c r="B998" s="10" t="s">
        <v>597</v>
      </c>
      <c r="C998" s="42">
        <v>64666808379</v>
      </c>
      <c r="D998" s="3" t="str">
        <f>VLOOKUP(C998,荣耀全明星主播名单!B:C,2,0)</f>
        <v>半夏</v>
      </c>
      <c r="E998" s="29">
        <v>0</v>
      </c>
      <c r="F998" s="43">
        <v>0</v>
      </c>
      <c r="G998" s="10">
        <v>0</v>
      </c>
      <c r="H998" s="10">
        <v>0</v>
      </c>
      <c r="I998" s="10">
        <v>0</v>
      </c>
      <c r="J998" s="10">
        <v>1</v>
      </c>
      <c r="K998" s="10"/>
      <c r="L998" s="10">
        <v>0</v>
      </c>
      <c r="M998" s="41"/>
      <c r="N998" s="41"/>
      <c r="O998" s="41"/>
      <c r="P998" s="10">
        <v>0</v>
      </c>
      <c r="XEY998"/>
      <c r="XEZ998"/>
      <c r="XFA998"/>
      <c r="XFB998"/>
      <c r="XFC998"/>
    </row>
    <row r="999" s="7" customFormat="1" ht="20" customHeight="1" spans="1:16383">
      <c r="A999" s="21">
        <v>44763</v>
      </c>
      <c r="B999" s="10" t="s">
        <v>540</v>
      </c>
      <c r="C999" s="42" t="s">
        <v>541</v>
      </c>
      <c r="D999" s="3" t="str">
        <f>VLOOKUP(C999,荣耀全明星主播名单!B:C,2,0)</f>
        <v>半夏</v>
      </c>
      <c r="E999" s="29">
        <v>0</v>
      </c>
      <c r="F999" s="43">
        <v>260.166666666667</v>
      </c>
      <c r="G999" s="10">
        <v>1</v>
      </c>
      <c r="H999" s="10">
        <v>1</v>
      </c>
      <c r="I999" s="10">
        <v>0</v>
      </c>
      <c r="J999" s="10">
        <v>2</v>
      </c>
      <c r="K999" s="10"/>
      <c r="L999" s="10">
        <v>0</v>
      </c>
      <c r="M999" s="41"/>
      <c r="N999" s="41"/>
      <c r="O999" s="41"/>
      <c r="P999" s="10">
        <v>0</v>
      </c>
      <c r="XEY999"/>
      <c r="XEZ999"/>
      <c r="XFA999"/>
      <c r="XFB999"/>
      <c r="XFC999"/>
    </row>
    <row r="1000" s="7" customFormat="1" ht="20" customHeight="1" spans="1:16383">
      <c r="A1000" s="21">
        <v>44763</v>
      </c>
      <c r="B1000" s="10" t="s">
        <v>528</v>
      </c>
      <c r="C1000" s="42" t="s">
        <v>529</v>
      </c>
      <c r="D1000" s="3" t="str">
        <f>VLOOKUP(C1000,荣耀全明星主播名单!B:C,2,0)</f>
        <v>半夏</v>
      </c>
      <c r="E1000" s="29">
        <v>0</v>
      </c>
      <c r="F1000" s="43">
        <v>0</v>
      </c>
      <c r="G1000" s="10">
        <v>0</v>
      </c>
      <c r="H1000" s="10">
        <v>0</v>
      </c>
      <c r="I1000" s="10">
        <v>0</v>
      </c>
      <c r="J1000" s="10">
        <v>4</v>
      </c>
      <c r="K1000" s="10"/>
      <c r="L1000" s="10">
        <v>0</v>
      </c>
      <c r="M1000" s="41"/>
      <c r="N1000" s="41"/>
      <c r="O1000" s="41"/>
      <c r="P1000" s="10">
        <v>0</v>
      </c>
      <c r="XEY1000"/>
      <c r="XEZ1000"/>
      <c r="XFA1000"/>
      <c r="XFB1000"/>
      <c r="XFC1000"/>
    </row>
    <row r="1001" s="7" customFormat="1" ht="20" customHeight="1" spans="1:16383">
      <c r="A1001" s="21">
        <v>44763</v>
      </c>
      <c r="B1001" s="10" t="s">
        <v>554</v>
      </c>
      <c r="C1001" s="42">
        <v>457816182631607</v>
      </c>
      <c r="D1001" s="3" t="str">
        <f>VLOOKUP(C1001,荣耀全明星主播名单!B:C,2,0)</f>
        <v>半夏</v>
      </c>
      <c r="E1001" s="29">
        <v>0</v>
      </c>
      <c r="F1001" s="43">
        <v>0</v>
      </c>
      <c r="G1001" s="10">
        <v>0</v>
      </c>
      <c r="H1001" s="10">
        <v>0</v>
      </c>
      <c r="I1001" s="10">
        <v>0</v>
      </c>
      <c r="J1001" s="10">
        <v>1</v>
      </c>
      <c r="K1001" s="10"/>
      <c r="L1001" s="10">
        <v>675</v>
      </c>
      <c r="M1001" s="41"/>
      <c r="N1001" s="41"/>
      <c r="O1001" s="41"/>
      <c r="P1001" s="10">
        <v>30.38421</v>
      </c>
      <c r="XEY1001"/>
      <c r="XEZ1001"/>
      <c r="XFA1001"/>
      <c r="XFB1001"/>
      <c r="XFC1001"/>
    </row>
    <row r="1002" s="7" customFormat="1" ht="20" customHeight="1" spans="1:16383">
      <c r="A1002" s="21">
        <v>44763</v>
      </c>
      <c r="B1002" s="10" t="s">
        <v>587</v>
      </c>
      <c r="C1002" s="42" t="s">
        <v>588</v>
      </c>
      <c r="D1002" s="3" t="str">
        <f>VLOOKUP(C1002,荣耀全明星主播名单!B:C,2,0)</f>
        <v>极光</v>
      </c>
      <c r="E1002" s="29">
        <v>0</v>
      </c>
      <c r="F1002" s="43">
        <v>1.06666666666667</v>
      </c>
      <c r="G1002" s="10">
        <v>0</v>
      </c>
      <c r="H1002" s="10">
        <v>0</v>
      </c>
      <c r="I1002" s="10">
        <v>0</v>
      </c>
      <c r="J1002" s="10">
        <v>0</v>
      </c>
      <c r="K1002" s="10"/>
      <c r="L1002" s="10">
        <v>439</v>
      </c>
      <c r="M1002" s="41"/>
      <c r="N1002" s="41"/>
      <c r="O1002" s="41"/>
      <c r="P1002" s="10">
        <v>5.236842</v>
      </c>
      <c r="XEY1002"/>
      <c r="XEZ1002"/>
      <c r="XFA1002"/>
      <c r="XFB1002"/>
      <c r="XFC1002"/>
    </row>
    <row r="1003" s="7" customFormat="1" ht="20" customHeight="1" spans="1:16383">
      <c r="A1003" s="21">
        <v>44763</v>
      </c>
      <c r="B1003" s="10" t="s">
        <v>584</v>
      </c>
      <c r="C1003" s="42">
        <v>760517898019347</v>
      </c>
      <c r="D1003" s="3" t="str">
        <f>VLOOKUP(C1003,荣耀全明星主播名单!B:C,2,0)</f>
        <v>半夏</v>
      </c>
      <c r="E1003" s="29">
        <v>0</v>
      </c>
      <c r="F1003" s="43">
        <v>0</v>
      </c>
      <c r="G1003" s="10">
        <v>0</v>
      </c>
      <c r="H1003" s="10">
        <v>0</v>
      </c>
      <c r="I1003" s="10">
        <v>0</v>
      </c>
      <c r="J1003" s="10">
        <v>1</v>
      </c>
      <c r="K1003" s="10"/>
      <c r="L1003" s="10">
        <v>111</v>
      </c>
      <c r="M1003" s="41"/>
      <c r="N1003" s="41"/>
      <c r="O1003" s="41"/>
      <c r="P1003" s="10">
        <v>3.058296</v>
      </c>
      <c r="XEY1003"/>
      <c r="XEZ1003"/>
      <c r="XFA1003"/>
      <c r="XFB1003"/>
      <c r="XFC1003"/>
    </row>
    <row r="1004" s="7" customFormat="1" ht="20" customHeight="1" spans="1:16383">
      <c r="A1004" s="21">
        <v>44763</v>
      </c>
      <c r="B1004" s="10" t="s">
        <v>568</v>
      </c>
      <c r="C1004" s="42">
        <v>78054467455</v>
      </c>
      <c r="D1004" s="3" t="str">
        <f>VLOOKUP(C1004,荣耀全明星主播名单!B:C,2,0)</f>
        <v>京游</v>
      </c>
      <c r="E1004" s="29">
        <v>0</v>
      </c>
      <c r="F1004" s="43">
        <v>0</v>
      </c>
      <c r="G1004" s="10">
        <v>0</v>
      </c>
      <c r="H1004" s="10">
        <v>0</v>
      </c>
      <c r="I1004" s="10">
        <v>0</v>
      </c>
      <c r="J1004" s="10">
        <v>1</v>
      </c>
      <c r="K1004" s="10"/>
      <c r="L1004" s="10">
        <v>1</v>
      </c>
      <c r="M1004" s="41"/>
      <c r="N1004" s="41"/>
      <c r="O1004" s="41"/>
      <c r="P1004" s="10">
        <v>0</v>
      </c>
      <c r="XEY1004"/>
      <c r="XEZ1004"/>
      <c r="XFA1004"/>
      <c r="XFB1004"/>
      <c r="XFC1004"/>
    </row>
    <row r="1005" s="7" customFormat="1" ht="20" customHeight="1" spans="1:16383">
      <c r="A1005" s="21">
        <v>44763</v>
      </c>
      <c r="B1005" s="10" t="s">
        <v>591</v>
      </c>
      <c r="C1005" s="42" t="s">
        <v>537</v>
      </c>
      <c r="D1005" s="3" t="str">
        <f>VLOOKUP(C1005,荣耀全明星主播名单!B:C,2,0)</f>
        <v>鲸娱互娱</v>
      </c>
      <c r="E1005" s="29">
        <v>0</v>
      </c>
      <c r="F1005" s="43">
        <v>235.45</v>
      </c>
      <c r="G1005" s="10">
        <v>7</v>
      </c>
      <c r="H1005" s="10">
        <v>6</v>
      </c>
      <c r="I1005" s="10">
        <v>0</v>
      </c>
      <c r="J1005" s="10">
        <v>3</v>
      </c>
      <c r="K1005" s="10"/>
      <c r="L1005" s="10">
        <v>0</v>
      </c>
      <c r="M1005" s="41"/>
      <c r="N1005" s="41"/>
      <c r="O1005" s="41"/>
      <c r="P1005" s="10">
        <v>0</v>
      </c>
      <c r="XEY1005"/>
      <c r="XEZ1005"/>
      <c r="XFA1005"/>
      <c r="XFB1005"/>
      <c r="XFC1005"/>
    </row>
    <row r="1006" s="7" customFormat="1" ht="20" customHeight="1" spans="1:16383">
      <c r="A1006" s="21">
        <v>44763</v>
      </c>
      <c r="B1006" s="10" t="s">
        <v>560</v>
      </c>
      <c r="C1006" s="42">
        <v>59335195133</v>
      </c>
      <c r="D1006" s="3" t="str">
        <f>VLOOKUP(C1006,荣耀全明星主播名单!B:C,2,0)</f>
        <v>鲸娱互娱</v>
      </c>
      <c r="E1006" s="29">
        <v>0</v>
      </c>
      <c r="F1006" s="43">
        <v>208.316666666667</v>
      </c>
      <c r="G1006" s="10">
        <v>0</v>
      </c>
      <c r="H1006" s="10">
        <v>0</v>
      </c>
      <c r="I1006" s="10">
        <v>0</v>
      </c>
      <c r="J1006" s="10">
        <v>0</v>
      </c>
      <c r="K1006" s="10"/>
      <c r="L1006" s="10">
        <v>0</v>
      </c>
      <c r="M1006" s="41"/>
      <c r="N1006" s="41"/>
      <c r="O1006" s="41"/>
      <c r="P1006" s="10">
        <v>0</v>
      </c>
      <c r="XEY1006"/>
      <c r="XEZ1006"/>
      <c r="XFA1006"/>
      <c r="XFB1006"/>
      <c r="XFC1006"/>
    </row>
    <row r="1007" s="7" customFormat="1" ht="20" customHeight="1" spans="1:16383">
      <c r="A1007" s="21">
        <v>44763</v>
      </c>
      <c r="B1007" s="10" t="s">
        <v>589</v>
      </c>
      <c r="C1007" s="42" t="s">
        <v>590</v>
      </c>
      <c r="D1007" s="3" t="str">
        <f>VLOOKUP(C1007,荣耀全明星主播名单!B:C,2,0)</f>
        <v>半夏</v>
      </c>
      <c r="E1007" s="29">
        <v>0</v>
      </c>
      <c r="F1007" s="43">
        <v>0</v>
      </c>
      <c r="G1007" s="10">
        <v>0</v>
      </c>
      <c r="H1007" s="10">
        <v>0</v>
      </c>
      <c r="I1007" s="10">
        <v>0</v>
      </c>
      <c r="J1007" s="10">
        <v>1</v>
      </c>
      <c r="K1007" s="10"/>
      <c r="L1007" s="10">
        <v>0</v>
      </c>
      <c r="M1007" s="41"/>
      <c r="N1007" s="41"/>
      <c r="O1007" s="41"/>
      <c r="P1007" s="10">
        <v>0</v>
      </c>
      <c r="XEY1007"/>
      <c r="XEZ1007"/>
      <c r="XFA1007"/>
      <c r="XFB1007"/>
      <c r="XFC1007"/>
    </row>
    <row r="1008" s="7" customFormat="1" ht="20" customHeight="1" spans="1:16383">
      <c r="A1008" s="21">
        <v>44763</v>
      </c>
      <c r="B1008" s="10" t="s">
        <v>532</v>
      </c>
      <c r="C1008" s="42">
        <v>58768792894</v>
      </c>
      <c r="D1008" s="3" t="str">
        <f>VLOOKUP(C1008,荣耀全明星主播名单!B:C,2,0)</f>
        <v>7KU文化</v>
      </c>
      <c r="E1008" s="29">
        <v>0</v>
      </c>
      <c r="F1008" s="43">
        <v>174.733333333333</v>
      </c>
      <c r="G1008" s="10">
        <v>0</v>
      </c>
      <c r="H1008" s="10">
        <v>0</v>
      </c>
      <c r="I1008" s="10">
        <v>0</v>
      </c>
      <c r="J1008" s="10">
        <v>0</v>
      </c>
      <c r="K1008" s="10"/>
      <c r="L1008" s="10">
        <v>7517</v>
      </c>
      <c r="M1008" s="41"/>
      <c r="N1008" s="41"/>
      <c r="O1008" s="41"/>
      <c r="P1008" s="10">
        <v>44.90307</v>
      </c>
      <c r="XEY1008"/>
      <c r="XEZ1008"/>
      <c r="XFA1008"/>
      <c r="XFB1008"/>
      <c r="XFC1008"/>
    </row>
    <row r="1009" s="7" customFormat="1" ht="20" customHeight="1" spans="1:16383">
      <c r="A1009" s="21">
        <v>44763</v>
      </c>
      <c r="B1009" s="10" t="s">
        <v>525</v>
      </c>
      <c r="C1009" s="42">
        <v>465795318546926</v>
      </c>
      <c r="D1009" s="3" t="str">
        <f>VLOOKUP(C1009,荣耀全明星主播名单!B:C,2,0)</f>
        <v>7KU文化</v>
      </c>
      <c r="E1009" s="29">
        <v>0</v>
      </c>
      <c r="F1009" s="43">
        <v>123.95</v>
      </c>
      <c r="G1009" s="10">
        <v>0</v>
      </c>
      <c r="H1009" s="10">
        <v>0</v>
      </c>
      <c r="I1009" s="10">
        <v>0</v>
      </c>
      <c r="J1009" s="10">
        <v>0</v>
      </c>
      <c r="K1009" s="10"/>
      <c r="L1009" s="10">
        <v>0</v>
      </c>
      <c r="M1009" s="41"/>
      <c r="N1009" s="41"/>
      <c r="O1009" s="41"/>
      <c r="P1009" s="10">
        <v>0</v>
      </c>
      <c r="XEY1009"/>
      <c r="XEZ1009"/>
      <c r="XFA1009"/>
      <c r="XFB1009"/>
      <c r="XFC1009"/>
    </row>
    <row r="1010" s="7" customFormat="1" ht="20" customHeight="1" spans="1:16383">
      <c r="A1010" s="21">
        <v>44763</v>
      </c>
      <c r="B1010" s="10" t="s">
        <v>558</v>
      </c>
      <c r="C1010" s="42" t="s">
        <v>559</v>
      </c>
      <c r="D1010" s="3" t="str">
        <f>VLOOKUP(C1010,荣耀全明星主播名单!B:C,2,0)</f>
        <v>半夏</v>
      </c>
      <c r="E1010" s="29">
        <v>0</v>
      </c>
      <c r="F1010" s="43">
        <v>0</v>
      </c>
      <c r="G1010" s="10">
        <v>0</v>
      </c>
      <c r="H1010" s="10">
        <v>0</v>
      </c>
      <c r="I1010" s="10">
        <v>0</v>
      </c>
      <c r="J1010" s="10">
        <v>1</v>
      </c>
      <c r="K1010" s="10"/>
      <c r="L1010" s="10">
        <v>4721</v>
      </c>
      <c r="M1010" s="41"/>
      <c r="N1010" s="41"/>
      <c r="O1010" s="41"/>
      <c r="P1010" s="10">
        <v>102.9852</v>
      </c>
      <c r="XEY1010"/>
      <c r="XEZ1010"/>
      <c r="XFA1010"/>
      <c r="XFB1010"/>
      <c r="XFC1010"/>
    </row>
    <row r="1011" s="7" customFormat="1" ht="20" customHeight="1" spans="1:16383">
      <c r="A1011" s="21">
        <v>44763</v>
      </c>
      <c r="B1011" s="10" t="s">
        <v>544</v>
      </c>
      <c r="C1011" s="42" t="s">
        <v>545</v>
      </c>
      <c r="D1011" s="3" t="str">
        <f>VLOOKUP(C1011,荣耀全明星主播名单!B:C,2,0)</f>
        <v>7KU文化</v>
      </c>
      <c r="E1011" s="29">
        <v>0</v>
      </c>
      <c r="F1011" s="43">
        <v>476.733333333333</v>
      </c>
      <c r="G1011" s="10">
        <v>0</v>
      </c>
      <c r="H1011" s="10">
        <v>0</v>
      </c>
      <c r="I1011" s="10">
        <v>0</v>
      </c>
      <c r="J1011" s="10">
        <v>0</v>
      </c>
      <c r="K1011" s="10"/>
      <c r="L1011" s="10">
        <v>5185</v>
      </c>
      <c r="M1011" s="41"/>
      <c r="N1011" s="41"/>
      <c r="O1011" s="41"/>
      <c r="P1011" s="10">
        <v>39.82677</v>
      </c>
      <c r="XEY1011"/>
      <c r="XEZ1011"/>
      <c r="XFA1011"/>
      <c r="XFB1011"/>
      <c r="XFC1011"/>
    </row>
    <row r="1012" s="7" customFormat="1" ht="20" customHeight="1" spans="1:16383">
      <c r="A1012" s="21">
        <v>44763</v>
      </c>
      <c r="B1012" s="10" t="s">
        <v>585</v>
      </c>
      <c r="C1012" s="42">
        <v>99214474866</v>
      </c>
      <c r="D1012" s="3" t="str">
        <f>VLOOKUP(C1012,荣耀全明星主播名单!B:C,2,0)</f>
        <v>京游</v>
      </c>
      <c r="E1012" s="29">
        <v>0</v>
      </c>
      <c r="F1012" s="43">
        <v>0</v>
      </c>
      <c r="G1012" s="10">
        <v>0</v>
      </c>
      <c r="H1012" s="10">
        <v>0</v>
      </c>
      <c r="I1012" s="10">
        <v>0</v>
      </c>
      <c r="J1012" s="10">
        <v>2</v>
      </c>
      <c r="K1012" s="10"/>
      <c r="L1012" s="10">
        <v>398</v>
      </c>
      <c r="M1012" s="41"/>
      <c r="N1012" s="41"/>
      <c r="O1012" s="41"/>
      <c r="P1012" s="10">
        <v>8.371041</v>
      </c>
      <c r="XEY1012"/>
      <c r="XEZ1012"/>
      <c r="XFA1012"/>
      <c r="XFB1012"/>
      <c r="XFC1012"/>
    </row>
    <row r="1013" s="7" customFormat="1" ht="20" customHeight="1" spans="1:16383">
      <c r="A1013" s="21">
        <v>44763</v>
      </c>
      <c r="B1013" s="10" t="s">
        <v>565</v>
      </c>
      <c r="C1013" s="42" t="s">
        <v>566</v>
      </c>
      <c r="D1013" s="3" t="str">
        <f>VLOOKUP(C1013,荣耀全明星主播名单!B:C,2,0)</f>
        <v>极光</v>
      </c>
      <c r="E1013" s="29">
        <v>0</v>
      </c>
      <c r="F1013" s="43">
        <v>9.13333333333333</v>
      </c>
      <c r="G1013" s="10">
        <v>0</v>
      </c>
      <c r="H1013" s="10">
        <v>0</v>
      </c>
      <c r="I1013" s="10">
        <v>0</v>
      </c>
      <c r="J1013" s="10">
        <v>0</v>
      </c>
      <c r="K1013" s="10"/>
      <c r="L1013" s="10">
        <v>292</v>
      </c>
      <c r="M1013" s="41"/>
      <c r="N1013" s="41"/>
      <c r="O1013" s="41"/>
      <c r="P1013" s="10">
        <v>10.38122</v>
      </c>
      <c r="XEY1013"/>
      <c r="XEZ1013"/>
      <c r="XFA1013"/>
      <c r="XFB1013"/>
      <c r="XFC1013"/>
    </row>
    <row r="1014" s="7" customFormat="1" ht="20" customHeight="1" spans="1:16383">
      <c r="A1014" s="21">
        <v>44763</v>
      </c>
      <c r="B1014" s="10" t="s">
        <v>586</v>
      </c>
      <c r="C1014" s="42" t="s">
        <v>553</v>
      </c>
      <c r="D1014" s="3" t="str">
        <f>VLOOKUP(C1014,荣耀全明星主播名单!B:C,2,0)</f>
        <v>7KU文化</v>
      </c>
      <c r="E1014" s="29">
        <v>0</v>
      </c>
      <c r="F1014" s="43">
        <v>243</v>
      </c>
      <c r="G1014" s="10">
        <v>1</v>
      </c>
      <c r="H1014" s="10">
        <v>0</v>
      </c>
      <c r="I1014" s="10">
        <v>0</v>
      </c>
      <c r="J1014" s="10">
        <v>0</v>
      </c>
      <c r="K1014" s="10"/>
      <c r="L1014" s="10">
        <v>0</v>
      </c>
      <c r="M1014" s="41"/>
      <c r="N1014" s="41"/>
      <c r="O1014" s="41"/>
      <c r="P1014" s="10">
        <v>0</v>
      </c>
      <c r="XEY1014"/>
      <c r="XEZ1014"/>
      <c r="XFA1014"/>
      <c r="XFB1014"/>
      <c r="XFC1014"/>
    </row>
    <row r="1015" s="7" customFormat="1" ht="20" customHeight="1" spans="1:16383">
      <c r="A1015" s="21">
        <v>44763</v>
      </c>
      <c r="B1015" s="10" t="s">
        <v>598</v>
      </c>
      <c r="C1015" s="42" t="s">
        <v>543</v>
      </c>
      <c r="D1015" s="3" t="str">
        <f>VLOOKUP(C1015,荣耀全明星主播名单!B:C,2,0)</f>
        <v>半夏</v>
      </c>
      <c r="E1015" s="29">
        <v>0</v>
      </c>
      <c r="F1015" s="43">
        <v>138.566666666667</v>
      </c>
      <c r="G1015" s="10">
        <v>0</v>
      </c>
      <c r="H1015" s="10">
        <v>0</v>
      </c>
      <c r="I1015" s="10">
        <v>0</v>
      </c>
      <c r="J1015" s="10">
        <v>2</v>
      </c>
      <c r="K1015" s="10"/>
      <c r="L1015" s="10">
        <v>0</v>
      </c>
      <c r="M1015" s="41"/>
      <c r="N1015" s="41"/>
      <c r="O1015" s="41"/>
      <c r="P1015" s="10">
        <v>0</v>
      </c>
      <c r="XEY1015"/>
      <c r="XEZ1015"/>
      <c r="XFA1015"/>
      <c r="XFB1015"/>
      <c r="XFC1015"/>
    </row>
    <row r="1016" s="7" customFormat="1" ht="20" customHeight="1" spans="1:16383">
      <c r="A1016" s="8" t="s">
        <v>83</v>
      </c>
      <c r="B1016" s="8"/>
      <c r="C1016" s="8"/>
      <c r="D1016" s="8"/>
      <c r="E1016" s="38">
        <f t="shared" ref="E1016:P1016" si="41">SUM(E985:E1015)</f>
        <v>3018</v>
      </c>
      <c r="F1016" s="35">
        <f t="shared" si="41"/>
        <v>3159.83333333333</v>
      </c>
      <c r="G1016" s="39">
        <f t="shared" si="41"/>
        <v>11</v>
      </c>
      <c r="H1016" s="39">
        <f t="shared" si="41"/>
        <v>7</v>
      </c>
      <c r="I1016" s="39">
        <f t="shared" si="41"/>
        <v>4</v>
      </c>
      <c r="J1016" s="39">
        <f t="shared" si="41"/>
        <v>31</v>
      </c>
      <c r="K1016" s="39">
        <f t="shared" si="41"/>
        <v>0</v>
      </c>
      <c r="L1016" s="39">
        <f t="shared" si="41"/>
        <v>34147</v>
      </c>
      <c r="M1016" s="39">
        <f t="shared" si="41"/>
        <v>0</v>
      </c>
      <c r="N1016" s="39">
        <f t="shared" si="41"/>
        <v>0</v>
      </c>
      <c r="O1016" s="39">
        <f t="shared" si="41"/>
        <v>0</v>
      </c>
      <c r="P1016" s="39">
        <f t="shared" si="41"/>
        <v>511.743132</v>
      </c>
      <c r="XEY1016"/>
      <c r="XEZ1016"/>
      <c r="XFA1016"/>
      <c r="XFB1016"/>
      <c r="XFC1016"/>
    </row>
    <row r="1017" s="7" customFormat="1" ht="20" customHeight="1" spans="1:16383">
      <c r="A1017" s="21">
        <v>44762</v>
      </c>
      <c r="B1017" s="10" t="s">
        <v>540</v>
      </c>
      <c r="C1017" s="42" t="s">
        <v>541</v>
      </c>
      <c r="D1017" s="3" t="str">
        <f>VLOOKUP(C1017,荣耀全明星主播名单!B:C,2,0)</f>
        <v>半夏</v>
      </c>
      <c r="E1017" s="29">
        <v>128</v>
      </c>
      <c r="F1017" s="43">
        <v>180.566666666667</v>
      </c>
      <c r="G1017" s="10">
        <v>0</v>
      </c>
      <c r="H1017" s="10">
        <v>1</v>
      </c>
      <c r="I1017" s="10">
        <v>1</v>
      </c>
      <c r="J1017" s="10">
        <v>3</v>
      </c>
      <c r="K1017" s="10"/>
      <c r="L1017" s="10">
        <v>0</v>
      </c>
      <c r="M1017" s="41"/>
      <c r="N1017" s="41"/>
      <c r="O1017" s="41"/>
      <c r="P1017" s="10">
        <v>0</v>
      </c>
      <c r="XEY1017"/>
      <c r="XEZ1017"/>
      <c r="XFA1017"/>
      <c r="XFB1017"/>
      <c r="XFC1017"/>
    </row>
    <row r="1018" s="7" customFormat="1" ht="20" customHeight="1" spans="1:16383">
      <c r="A1018" s="21">
        <v>44762</v>
      </c>
      <c r="B1018" s="10" t="s">
        <v>528</v>
      </c>
      <c r="C1018" s="42" t="s">
        <v>529</v>
      </c>
      <c r="D1018" s="3" t="str">
        <f>VLOOKUP(C1018,荣耀全明星主播名单!B:C,2,0)</f>
        <v>半夏</v>
      </c>
      <c r="E1018" s="29">
        <v>68</v>
      </c>
      <c r="F1018" s="43">
        <v>0</v>
      </c>
      <c r="G1018" s="10">
        <v>0</v>
      </c>
      <c r="H1018" s="10">
        <v>0</v>
      </c>
      <c r="I1018" s="10">
        <v>1</v>
      </c>
      <c r="J1018" s="10">
        <v>4</v>
      </c>
      <c r="K1018" s="10"/>
      <c r="L1018" s="10">
        <v>2336</v>
      </c>
      <c r="M1018" s="41"/>
      <c r="N1018" s="41"/>
      <c r="O1018" s="41"/>
      <c r="P1018" s="10">
        <v>30.56897</v>
      </c>
      <c r="XEY1018"/>
      <c r="XEZ1018"/>
      <c r="XFA1018"/>
      <c r="XFB1018"/>
      <c r="XFC1018"/>
    </row>
    <row r="1019" s="7" customFormat="1" ht="20" customHeight="1" spans="1:16383">
      <c r="A1019" s="21">
        <v>44762</v>
      </c>
      <c r="B1019" s="10" t="s">
        <v>580</v>
      </c>
      <c r="C1019" s="42">
        <v>96186959405</v>
      </c>
      <c r="D1019" s="3" t="str">
        <f>VLOOKUP(C1019,荣耀全明星主播名单!B:C,2,0)</f>
        <v>极光</v>
      </c>
      <c r="E1019" s="29">
        <v>68</v>
      </c>
      <c r="F1019" s="43">
        <v>0</v>
      </c>
      <c r="G1019" s="10">
        <v>0</v>
      </c>
      <c r="H1019" s="10">
        <v>0</v>
      </c>
      <c r="I1019" s="10">
        <v>1</v>
      </c>
      <c r="J1019" s="10">
        <v>1</v>
      </c>
      <c r="K1019" s="10"/>
      <c r="L1019" s="10">
        <v>418</v>
      </c>
      <c r="M1019" s="41"/>
      <c r="N1019" s="41"/>
      <c r="O1019" s="41"/>
      <c r="P1019" s="10">
        <v>7.597701</v>
      </c>
      <c r="XEY1019"/>
      <c r="XEZ1019"/>
      <c r="XFA1019"/>
      <c r="XFB1019"/>
      <c r="XFC1019"/>
    </row>
    <row r="1020" s="7" customFormat="1" ht="20" customHeight="1" spans="1:16383">
      <c r="A1020" s="21">
        <v>44762</v>
      </c>
      <c r="B1020" s="10" t="s">
        <v>534</v>
      </c>
      <c r="C1020" s="42">
        <v>211521282780183</v>
      </c>
      <c r="D1020" s="3" t="str">
        <f>VLOOKUP(C1020,荣耀全明星主播名单!B:C,2,0)</f>
        <v>半夏</v>
      </c>
      <c r="E1020" s="29">
        <v>30</v>
      </c>
      <c r="F1020" s="43">
        <v>234.566666666667</v>
      </c>
      <c r="G1020" s="10">
        <v>4</v>
      </c>
      <c r="H1020" s="10">
        <v>3</v>
      </c>
      <c r="I1020" s="10">
        <v>1</v>
      </c>
      <c r="J1020" s="10">
        <v>3</v>
      </c>
      <c r="K1020" s="10"/>
      <c r="L1020" s="10">
        <v>0</v>
      </c>
      <c r="M1020" s="41"/>
      <c r="N1020" s="41"/>
      <c r="O1020" s="41"/>
      <c r="P1020" s="10">
        <v>0</v>
      </c>
      <c r="XEY1020"/>
      <c r="XEZ1020"/>
      <c r="XFA1020"/>
      <c r="XFB1020"/>
      <c r="XFC1020"/>
    </row>
    <row r="1021" s="7" customFormat="1" ht="20" customHeight="1" spans="1:16383">
      <c r="A1021" s="21">
        <v>44762</v>
      </c>
      <c r="B1021" s="10" t="s">
        <v>546</v>
      </c>
      <c r="C1021" s="42">
        <v>51257950986</v>
      </c>
      <c r="D1021" s="3" t="str">
        <f>VLOOKUP(C1021,荣耀全明星主播名单!B:C,2,0)</f>
        <v>半夏</v>
      </c>
      <c r="E1021" s="29">
        <v>0</v>
      </c>
      <c r="F1021" s="43">
        <v>0</v>
      </c>
      <c r="G1021" s="10">
        <v>0</v>
      </c>
      <c r="H1021" s="10">
        <v>0</v>
      </c>
      <c r="I1021" s="10">
        <v>0</v>
      </c>
      <c r="J1021" s="10">
        <v>2</v>
      </c>
      <c r="K1021" s="10"/>
      <c r="L1021" s="10">
        <v>0</v>
      </c>
      <c r="M1021" s="41"/>
      <c r="N1021" s="41"/>
      <c r="O1021" s="41"/>
      <c r="P1021" s="10">
        <v>0</v>
      </c>
      <c r="XEY1021"/>
      <c r="XEZ1021"/>
      <c r="XFA1021"/>
      <c r="XFB1021"/>
      <c r="XFC1021"/>
    </row>
    <row r="1022" s="7" customFormat="1" ht="20" customHeight="1" spans="1:16383">
      <c r="A1022" s="21">
        <v>44762</v>
      </c>
      <c r="B1022" s="10" t="s">
        <v>565</v>
      </c>
      <c r="C1022" s="42" t="s">
        <v>566</v>
      </c>
      <c r="D1022" s="3" t="str">
        <f>VLOOKUP(C1022,荣耀全明星主播名单!B:C,2,0)</f>
        <v>极光</v>
      </c>
      <c r="E1022" s="29">
        <v>0</v>
      </c>
      <c r="F1022" s="43">
        <v>64.3833333333333</v>
      </c>
      <c r="G1022" s="10">
        <v>0</v>
      </c>
      <c r="H1022" s="10">
        <v>0</v>
      </c>
      <c r="I1022" s="10">
        <v>0</v>
      </c>
      <c r="J1022" s="10">
        <v>0</v>
      </c>
      <c r="K1022" s="10"/>
      <c r="L1022" s="10">
        <v>0</v>
      </c>
      <c r="M1022" s="41"/>
      <c r="N1022" s="41"/>
      <c r="O1022" s="41"/>
      <c r="P1022" s="10">
        <v>0</v>
      </c>
      <c r="XEY1022"/>
      <c r="XEZ1022"/>
      <c r="XFA1022"/>
      <c r="XFB1022"/>
      <c r="XFC1022"/>
    </row>
    <row r="1023" s="7" customFormat="1" ht="20" customHeight="1" spans="1:16383">
      <c r="A1023" s="21">
        <v>44762</v>
      </c>
      <c r="B1023" s="10" t="s">
        <v>568</v>
      </c>
      <c r="C1023" s="42">
        <v>78054467455</v>
      </c>
      <c r="D1023" s="3" t="str">
        <f>VLOOKUP(C1023,荣耀全明星主播名单!B:C,2,0)</f>
        <v>京游</v>
      </c>
      <c r="E1023" s="29">
        <v>0</v>
      </c>
      <c r="F1023" s="43">
        <v>0</v>
      </c>
      <c r="G1023" s="10">
        <v>0</v>
      </c>
      <c r="H1023" s="10">
        <v>0</v>
      </c>
      <c r="I1023" s="10">
        <v>0</v>
      </c>
      <c r="J1023" s="10">
        <v>1</v>
      </c>
      <c r="K1023" s="10"/>
      <c r="L1023" s="10">
        <v>545</v>
      </c>
      <c r="M1023" s="41"/>
      <c r="N1023" s="41"/>
      <c r="O1023" s="41"/>
      <c r="P1023" s="10">
        <v>4.574766</v>
      </c>
      <c r="XEY1023"/>
      <c r="XEZ1023"/>
      <c r="XFA1023"/>
      <c r="XFB1023"/>
      <c r="XFC1023"/>
    </row>
    <row r="1024" s="7" customFormat="1" ht="20" customHeight="1" spans="1:16383">
      <c r="A1024" s="21">
        <v>44762</v>
      </c>
      <c r="B1024" s="10" t="s">
        <v>544</v>
      </c>
      <c r="C1024" s="42" t="s">
        <v>545</v>
      </c>
      <c r="D1024" s="3" t="str">
        <f>VLOOKUP(C1024,荣耀全明星主播名单!B:C,2,0)</f>
        <v>7KU文化</v>
      </c>
      <c r="E1024" s="29">
        <v>0</v>
      </c>
      <c r="F1024" s="43">
        <v>441.483333333333</v>
      </c>
      <c r="G1024" s="10">
        <v>1</v>
      </c>
      <c r="H1024" s="10">
        <v>0</v>
      </c>
      <c r="I1024" s="10">
        <v>0</v>
      </c>
      <c r="J1024" s="10">
        <v>0</v>
      </c>
      <c r="K1024" s="10"/>
      <c r="L1024" s="10">
        <v>0</v>
      </c>
      <c r="M1024" s="41"/>
      <c r="N1024" s="41"/>
      <c r="O1024" s="41"/>
      <c r="P1024" s="10">
        <v>0</v>
      </c>
      <c r="XEY1024"/>
      <c r="XEZ1024"/>
      <c r="XFA1024"/>
      <c r="XFB1024"/>
      <c r="XFC1024"/>
    </row>
    <row r="1025" s="7" customFormat="1" ht="20" customHeight="1" spans="1:16383">
      <c r="A1025" s="21">
        <v>44762</v>
      </c>
      <c r="B1025" s="10" t="s">
        <v>533</v>
      </c>
      <c r="C1025" s="42">
        <v>96545830246</v>
      </c>
      <c r="D1025" s="3" t="str">
        <f>VLOOKUP(C1025,荣耀全明星主播名单!B:C,2,0)</f>
        <v>半夏</v>
      </c>
      <c r="E1025" s="29">
        <v>0</v>
      </c>
      <c r="F1025" s="43">
        <v>0</v>
      </c>
      <c r="G1025" s="10">
        <v>0</v>
      </c>
      <c r="H1025" s="10">
        <v>0</v>
      </c>
      <c r="I1025" s="10">
        <v>0</v>
      </c>
      <c r="J1025" s="10">
        <v>2</v>
      </c>
      <c r="K1025" s="10"/>
      <c r="L1025" s="10">
        <v>212</v>
      </c>
      <c r="M1025" s="41"/>
      <c r="N1025" s="41"/>
      <c r="O1025" s="41"/>
      <c r="P1025" s="10">
        <v>2.482944</v>
      </c>
      <c r="XEY1025"/>
      <c r="XEZ1025"/>
      <c r="XFA1025"/>
      <c r="XFB1025"/>
      <c r="XFC1025"/>
    </row>
    <row r="1026" s="7" customFormat="1" ht="20" customHeight="1" spans="1:16383">
      <c r="A1026" s="21">
        <v>44762</v>
      </c>
      <c r="B1026" s="10" t="s">
        <v>532</v>
      </c>
      <c r="C1026" s="42">
        <v>58768792894</v>
      </c>
      <c r="D1026" s="3" t="str">
        <f>VLOOKUP(C1026,荣耀全明星主播名单!B:C,2,0)</f>
        <v>7KU文化</v>
      </c>
      <c r="E1026" s="29">
        <v>0</v>
      </c>
      <c r="F1026" s="43">
        <v>16.9333333333333</v>
      </c>
      <c r="G1026" s="10">
        <v>0</v>
      </c>
      <c r="H1026" s="10">
        <v>0</v>
      </c>
      <c r="I1026" s="10">
        <v>0</v>
      </c>
      <c r="J1026" s="10">
        <v>0</v>
      </c>
      <c r="K1026" s="10"/>
      <c r="L1026" s="10">
        <v>0</v>
      </c>
      <c r="M1026" s="41"/>
      <c r="N1026" s="41"/>
      <c r="O1026" s="41"/>
      <c r="P1026" s="10">
        <v>0</v>
      </c>
      <c r="XEY1026"/>
      <c r="XEZ1026"/>
      <c r="XFA1026"/>
      <c r="XFB1026"/>
      <c r="XFC1026"/>
    </row>
    <row r="1027" s="7" customFormat="1" ht="20" customHeight="1" spans="1:16383">
      <c r="A1027" s="21">
        <v>44762</v>
      </c>
      <c r="B1027" s="10" t="s">
        <v>560</v>
      </c>
      <c r="C1027" s="42">
        <v>59335195133</v>
      </c>
      <c r="D1027" s="3" t="str">
        <f>VLOOKUP(C1027,荣耀全明星主播名单!B:C,2,0)</f>
        <v>鲸娱互娱</v>
      </c>
      <c r="E1027" s="29">
        <v>0</v>
      </c>
      <c r="F1027" s="43">
        <v>156.433333333333</v>
      </c>
      <c r="G1027" s="10">
        <v>0</v>
      </c>
      <c r="H1027" s="10">
        <v>0</v>
      </c>
      <c r="I1027" s="10">
        <v>0</v>
      </c>
      <c r="J1027" s="10">
        <v>0</v>
      </c>
      <c r="K1027" s="10"/>
      <c r="L1027" s="10">
        <v>0</v>
      </c>
      <c r="M1027" s="41"/>
      <c r="N1027" s="41"/>
      <c r="O1027" s="41"/>
      <c r="P1027" s="10">
        <v>0</v>
      </c>
      <c r="XEY1027"/>
      <c r="XEZ1027"/>
      <c r="XFA1027"/>
      <c r="XFB1027"/>
      <c r="XFC1027"/>
    </row>
    <row r="1028" s="7" customFormat="1" ht="20" customHeight="1" spans="1:16383">
      <c r="A1028" s="21">
        <v>44762</v>
      </c>
      <c r="B1028" s="10" t="s">
        <v>558</v>
      </c>
      <c r="C1028" s="42" t="s">
        <v>559</v>
      </c>
      <c r="D1028" s="3" t="str">
        <f>VLOOKUP(C1028,荣耀全明星主播名单!B:C,2,0)</f>
        <v>半夏</v>
      </c>
      <c r="E1028" s="29">
        <v>0</v>
      </c>
      <c r="F1028" s="43">
        <v>0</v>
      </c>
      <c r="G1028" s="10">
        <v>0</v>
      </c>
      <c r="H1028" s="10">
        <v>0</v>
      </c>
      <c r="I1028" s="10">
        <v>0</v>
      </c>
      <c r="J1028" s="10">
        <v>2</v>
      </c>
      <c r="K1028" s="10"/>
      <c r="L1028" s="10">
        <v>0</v>
      </c>
      <c r="M1028" s="41"/>
      <c r="N1028" s="41"/>
      <c r="O1028" s="41"/>
      <c r="P1028" s="10">
        <v>0</v>
      </c>
      <c r="XEY1028"/>
      <c r="XEZ1028"/>
      <c r="XFA1028"/>
      <c r="XFB1028"/>
      <c r="XFC1028"/>
    </row>
    <row r="1029" s="7" customFormat="1" ht="20" customHeight="1" spans="1:16383">
      <c r="A1029" s="21">
        <v>44762</v>
      </c>
      <c r="B1029" s="10" t="s">
        <v>549</v>
      </c>
      <c r="C1029" s="42">
        <v>97081440375</v>
      </c>
      <c r="D1029" s="3" t="str">
        <f>VLOOKUP(C1029,荣耀全明星主播名单!B:C,2,0)</f>
        <v>7KU文化</v>
      </c>
      <c r="E1029" s="29">
        <v>0</v>
      </c>
      <c r="F1029" s="43">
        <v>68.75</v>
      </c>
      <c r="G1029" s="10">
        <v>0</v>
      </c>
      <c r="H1029" s="10">
        <v>0</v>
      </c>
      <c r="I1029" s="10">
        <v>0</v>
      </c>
      <c r="J1029" s="10">
        <v>0</v>
      </c>
      <c r="K1029" s="10"/>
      <c r="L1029" s="10">
        <v>0</v>
      </c>
      <c r="M1029" s="41"/>
      <c r="N1029" s="41"/>
      <c r="O1029" s="41"/>
      <c r="P1029" s="10">
        <v>0</v>
      </c>
      <c r="XEY1029"/>
      <c r="XEZ1029"/>
      <c r="XFA1029"/>
      <c r="XFB1029"/>
      <c r="XFC1029"/>
    </row>
    <row r="1030" s="7" customFormat="1" ht="20" customHeight="1" spans="1:16383">
      <c r="A1030" s="21">
        <v>44762</v>
      </c>
      <c r="B1030" s="10" t="s">
        <v>562</v>
      </c>
      <c r="C1030" s="42">
        <v>54275663493</v>
      </c>
      <c r="D1030" s="3" t="str">
        <f>VLOOKUP(C1030,荣耀全明星主播名单!B:C,2,0)</f>
        <v>半夏</v>
      </c>
      <c r="E1030" s="29">
        <v>0</v>
      </c>
      <c r="F1030" s="43">
        <v>0</v>
      </c>
      <c r="G1030" s="10">
        <v>0</v>
      </c>
      <c r="H1030" s="10">
        <v>0</v>
      </c>
      <c r="I1030" s="10">
        <v>0</v>
      </c>
      <c r="J1030" s="10">
        <v>1</v>
      </c>
      <c r="K1030" s="10"/>
      <c r="L1030" s="10">
        <v>601</v>
      </c>
      <c r="M1030" s="41"/>
      <c r="N1030" s="41"/>
      <c r="O1030" s="41"/>
      <c r="P1030" s="10">
        <v>10.33206</v>
      </c>
      <c r="XEY1030"/>
      <c r="XEZ1030"/>
      <c r="XFA1030"/>
      <c r="XFB1030"/>
      <c r="XFC1030"/>
    </row>
    <row r="1031" s="7" customFormat="1" ht="20" customHeight="1" spans="1:16383">
      <c r="A1031" s="21">
        <v>44762</v>
      </c>
      <c r="B1031" s="10" t="s">
        <v>548</v>
      </c>
      <c r="C1031" s="42">
        <v>102169160654</v>
      </c>
      <c r="D1031" s="3" t="str">
        <f>VLOOKUP(C1031,荣耀全明星主播名单!B:C,2,0)</f>
        <v>半夏</v>
      </c>
      <c r="E1031" s="29">
        <v>0</v>
      </c>
      <c r="F1031" s="43">
        <v>0</v>
      </c>
      <c r="G1031" s="10">
        <v>0</v>
      </c>
      <c r="H1031" s="10">
        <v>0</v>
      </c>
      <c r="I1031" s="10">
        <v>0</v>
      </c>
      <c r="J1031" s="10">
        <v>1</v>
      </c>
      <c r="K1031" s="10"/>
      <c r="L1031" s="10">
        <v>0</v>
      </c>
      <c r="M1031" s="41"/>
      <c r="N1031" s="41"/>
      <c r="O1031" s="41"/>
      <c r="P1031" s="10">
        <v>0</v>
      </c>
      <c r="XEY1031"/>
      <c r="XEZ1031"/>
      <c r="XFA1031"/>
      <c r="XFB1031"/>
      <c r="XFC1031"/>
    </row>
    <row r="1032" s="7" customFormat="1" ht="20" customHeight="1" spans="1:16383">
      <c r="A1032" s="21">
        <v>44762</v>
      </c>
      <c r="B1032" s="10" t="s">
        <v>598</v>
      </c>
      <c r="C1032" s="42" t="s">
        <v>543</v>
      </c>
      <c r="D1032" s="3" t="str">
        <f>VLOOKUP(C1032,荣耀全明星主播名单!B:C,2,0)</f>
        <v>半夏</v>
      </c>
      <c r="E1032" s="29">
        <v>0</v>
      </c>
      <c r="F1032" s="43">
        <v>420.95</v>
      </c>
      <c r="G1032" s="10">
        <v>3</v>
      </c>
      <c r="H1032" s="10">
        <v>1</v>
      </c>
      <c r="I1032" s="10">
        <v>0</v>
      </c>
      <c r="J1032" s="10">
        <v>2</v>
      </c>
      <c r="K1032" s="10"/>
      <c r="L1032" s="10">
        <v>0</v>
      </c>
      <c r="M1032" s="41"/>
      <c r="N1032" s="41"/>
      <c r="O1032" s="41"/>
      <c r="P1032" s="10">
        <v>0</v>
      </c>
      <c r="XEY1032"/>
      <c r="XEZ1032"/>
      <c r="XFA1032"/>
      <c r="XFB1032"/>
      <c r="XFC1032"/>
    </row>
    <row r="1033" s="7" customFormat="1" ht="20" customHeight="1" spans="1:16383">
      <c r="A1033" s="21">
        <v>44762</v>
      </c>
      <c r="B1033" s="10" t="s">
        <v>597</v>
      </c>
      <c r="C1033" s="42">
        <v>64666808379</v>
      </c>
      <c r="D1033" s="3" t="str">
        <f>VLOOKUP(C1033,荣耀全明星主播名单!B:C,2,0)</f>
        <v>半夏</v>
      </c>
      <c r="E1033" s="29">
        <v>0</v>
      </c>
      <c r="F1033" s="43">
        <v>0</v>
      </c>
      <c r="G1033" s="10">
        <v>0</v>
      </c>
      <c r="H1033" s="10">
        <v>0</v>
      </c>
      <c r="I1033" s="10">
        <v>0</v>
      </c>
      <c r="J1033" s="10">
        <v>1</v>
      </c>
      <c r="K1033" s="10"/>
      <c r="L1033" s="10">
        <v>0</v>
      </c>
      <c r="M1033" s="41"/>
      <c r="N1033" s="41"/>
      <c r="O1033" s="41"/>
      <c r="P1033" s="10">
        <v>0</v>
      </c>
      <c r="XEY1033"/>
      <c r="XEZ1033"/>
      <c r="XFA1033"/>
      <c r="XFB1033"/>
      <c r="XFC1033"/>
    </row>
    <row r="1034" s="7" customFormat="1" ht="20" customHeight="1" spans="1:16383">
      <c r="A1034" s="21">
        <v>44762</v>
      </c>
      <c r="B1034" s="10" t="s">
        <v>524</v>
      </c>
      <c r="C1034" s="42">
        <v>695329754977656</v>
      </c>
      <c r="D1034" s="3" t="str">
        <f>VLOOKUP(C1034,荣耀全明星主播名单!B:C,2,0)</f>
        <v>半夏</v>
      </c>
      <c r="E1034" s="29">
        <v>0</v>
      </c>
      <c r="F1034" s="43">
        <v>22.9333333333333</v>
      </c>
      <c r="G1034" s="10">
        <v>0</v>
      </c>
      <c r="H1034" s="10">
        <v>0</v>
      </c>
      <c r="I1034" s="10">
        <v>0</v>
      </c>
      <c r="J1034" s="10">
        <v>0</v>
      </c>
      <c r="K1034" s="10"/>
      <c r="L1034" s="10">
        <v>0</v>
      </c>
      <c r="M1034" s="41"/>
      <c r="N1034" s="41"/>
      <c r="O1034" s="41"/>
      <c r="P1034" s="10">
        <v>0</v>
      </c>
      <c r="XEY1034"/>
      <c r="XEZ1034"/>
      <c r="XFA1034"/>
      <c r="XFB1034"/>
      <c r="XFC1034"/>
    </row>
    <row r="1035" s="7" customFormat="1" ht="20" customHeight="1" spans="1:16383">
      <c r="A1035" s="21">
        <v>44762</v>
      </c>
      <c r="B1035" s="10" t="s">
        <v>578</v>
      </c>
      <c r="C1035" s="42" t="s">
        <v>579</v>
      </c>
      <c r="D1035" s="3" t="str">
        <f>VLOOKUP(C1035,荣耀全明星主播名单!B:C,2,0)</f>
        <v>7KU文化</v>
      </c>
      <c r="E1035" s="29">
        <v>0</v>
      </c>
      <c r="F1035" s="43">
        <v>0</v>
      </c>
      <c r="G1035" s="10">
        <v>0</v>
      </c>
      <c r="H1035" s="10">
        <v>0</v>
      </c>
      <c r="I1035" s="10">
        <v>0</v>
      </c>
      <c r="J1035" s="10">
        <v>1</v>
      </c>
      <c r="K1035" s="10"/>
      <c r="L1035" s="10">
        <v>0</v>
      </c>
      <c r="M1035" s="41"/>
      <c r="N1035" s="41"/>
      <c r="O1035" s="41"/>
      <c r="P1035" s="10">
        <v>0</v>
      </c>
      <c r="XEY1035"/>
      <c r="XEZ1035"/>
      <c r="XFA1035"/>
      <c r="XFB1035"/>
      <c r="XFC1035"/>
    </row>
    <row r="1036" s="7" customFormat="1" ht="20" customHeight="1" spans="1:16383">
      <c r="A1036" s="21">
        <v>44762</v>
      </c>
      <c r="B1036" s="10" t="s">
        <v>592</v>
      </c>
      <c r="C1036" s="42">
        <v>111166163440</v>
      </c>
      <c r="D1036" s="3" t="str">
        <f>VLOOKUP(C1036,荣耀全明星主播名单!B:C,2,0)</f>
        <v>7KU文化</v>
      </c>
      <c r="E1036" s="29">
        <v>0</v>
      </c>
      <c r="F1036" s="43">
        <v>122.733333333333</v>
      </c>
      <c r="G1036" s="10">
        <v>1</v>
      </c>
      <c r="H1036" s="10">
        <v>0</v>
      </c>
      <c r="I1036" s="10">
        <v>0</v>
      </c>
      <c r="J1036" s="10">
        <v>0</v>
      </c>
      <c r="K1036" s="10"/>
      <c r="L1036" s="10">
        <v>1271</v>
      </c>
      <c r="M1036" s="41"/>
      <c r="N1036" s="41"/>
      <c r="O1036" s="41"/>
      <c r="P1036" s="10">
        <v>42.81013</v>
      </c>
      <c r="XEY1036"/>
      <c r="XEZ1036"/>
      <c r="XFA1036"/>
      <c r="XFB1036"/>
      <c r="XFC1036"/>
    </row>
    <row r="1037" s="7" customFormat="1" ht="20" customHeight="1" spans="1:16383">
      <c r="A1037" s="21">
        <v>44762</v>
      </c>
      <c r="B1037" s="10" t="s">
        <v>584</v>
      </c>
      <c r="C1037" s="42">
        <v>760517898019347</v>
      </c>
      <c r="D1037" s="3" t="str">
        <f>VLOOKUP(C1037,荣耀全明星主播名单!B:C,2,0)</f>
        <v>半夏</v>
      </c>
      <c r="E1037" s="29">
        <v>0</v>
      </c>
      <c r="F1037" s="43">
        <v>0</v>
      </c>
      <c r="G1037" s="10">
        <v>0</v>
      </c>
      <c r="H1037" s="10">
        <v>0</v>
      </c>
      <c r="I1037" s="10">
        <v>0</v>
      </c>
      <c r="J1037" s="10">
        <v>1</v>
      </c>
      <c r="K1037" s="10"/>
      <c r="L1037" s="10">
        <v>369</v>
      </c>
      <c r="M1037" s="41"/>
      <c r="N1037" s="41"/>
      <c r="O1037" s="41"/>
      <c r="P1037" s="10">
        <v>10.05714</v>
      </c>
      <c r="XEY1037"/>
      <c r="XEZ1037"/>
      <c r="XFA1037"/>
      <c r="XFB1037"/>
      <c r="XFC1037"/>
    </row>
    <row r="1038" s="7" customFormat="1" ht="20" customHeight="1" spans="1:16383">
      <c r="A1038" s="21">
        <v>44762</v>
      </c>
      <c r="B1038" s="10" t="s">
        <v>586</v>
      </c>
      <c r="C1038" s="42" t="s">
        <v>553</v>
      </c>
      <c r="D1038" s="3" t="str">
        <f>VLOOKUP(C1038,荣耀全明星主播名单!B:C,2,0)</f>
        <v>7KU文化</v>
      </c>
      <c r="E1038" s="29">
        <v>0</v>
      </c>
      <c r="F1038" s="43">
        <v>337.366666666667</v>
      </c>
      <c r="G1038" s="10">
        <v>0</v>
      </c>
      <c r="H1038" s="10">
        <v>0</v>
      </c>
      <c r="I1038" s="10">
        <v>0</v>
      </c>
      <c r="J1038" s="10">
        <v>0</v>
      </c>
      <c r="K1038" s="10"/>
      <c r="L1038" s="10">
        <v>0</v>
      </c>
      <c r="M1038" s="41"/>
      <c r="N1038" s="41"/>
      <c r="O1038" s="41"/>
      <c r="P1038" s="10">
        <v>0</v>
      </c>
      <c r="XEY1038"/>
      <c r="XEZ1038"/>
      <c r="XFA1038"/>
      <c r="XFB1038"/>
      <c r="XFC1038"/>
    </row>
    <row r="1039" s="7" customFormat="1" ht="20" customHeight="1" spans="1:16383">
      <c r="A1039" s="21">
        <v>44762</v>
      </c>
      <c r="B1039" s="10" t="s">
        <v>530</v>
      </c>
      <c r="C1039" s="42" t="s">
        <v>531</v>
      </c>
      <c r="D1039" s="3" t="str">
        <f>VLOOKUP(C1039,荣耀全明星主播名单!B:C,2,0)</f>
        <v>京游</v>
      </c>
      <c r="E1039" s="29">
        <v>0</v>
      </c>
      <c r="F1039" s="43">
        <v>0</v>
      </c>
      <c r="G1039" s="10">
        <v>0</v>
      </c>
      <c r="H1039" s="10">
        <v>0</v>
      </c>
      <c r="I1039" s="10">
        <v>0</v>
      </c>
      <c r="J1039" s="10">
        <v>1</v>
      </c>
      <c r="K1039" s="10"/>
      <c r="L1039" s="10">
        <v>364</v>
      </c>
      <c r="M1039" s="41"/>
      <c r="N1039" s="41"/>
      <c r="O1039" s="41"/>
      <c r="P1039" s="10">
        <v>3.342857</v>
      </c>
      <c r="XEY1039"/>
      <c r="XEZ1039"/>
      <c r="XFA1039"/>
      <c r="XFB1039"/>
      <c r="XFC1039"/>
    </row>
    <row r="1040" s="7" customFormat="1" ht="20" customHeight="1" spans="1:16383">
      <c r="A1040" s="21">
        <v>44762</v>
      </c>
      <c r="B1040" s="10" t="s">
        <v>589</v>
      </c>
      <c r="C1040" s="42" t="s">
        <v>590</v>
      </c>
      <c r="D1040" s="3" t="str">
        <f>VLOOKUP(C1040,荣耀全明星主播名单!B:C,2,0)</f>
        <v>半夏</v>
      </c>
      <c r="E1040" s="29">
        <v>0</v>
      </c>
      <c r="F1040" s="43">
        <v>0</v>
      </c>
      <c r="G1040" s="10">
        <v>0</v>
      </c>
      <c r="H1040" s="10">
        <v>0</v>
      </c>
      <c r="I1040" s="10">
        <v>0</v>
      </c>
      <c r="J1040" s="10">
        <v>1</v>
      </c>
      <c r="K1040" s="10"/>
      <c r="L1040" s="10">
        <v>238</v>
      </c>
      <c r="M1040" s="41"/>
      <c r="N1040" s="41"/>
      <c r="O1040" s="41"/>
      <c r="P1040" s="10">
        <v>1.672</v>
      </c>
      <c r="XEY1040"/>
      <c r="XEZ1040"/>
      <c r="XFA1040"/>
      <c r="XFB1040"/>
      <c r="XFC1040"/>
    </row>
    <row r="1041" s="7" customFormat="1" ht="20" customHeight="1" spans="1:16383">
      <c r="A1041" s="21">
        <v>44762</v>
      </c>
      <c r="B1041" s="10" t="s">
        <v>591</v>
      </c>
      <c r="C1041" s="42" t="s">
        <v>537</v>
      </c>
      <c r="D1041" s="3" t="str">
        <f>VLOOKUP(C1041,荣耀全明星主播名单!B:C,2,0)</f>
        <v>鲸娱互娱</v>
      </c>
      <c r="E1041" s="29">
        <v>0</v>
      </c>
      <c r="F1041" s="43">
        <v>308.383333333333</v>
      </c>
      <c r="G1041" s="10">
        <v>3</v>
      </c>
      <c r="H1041" s="10">
        <v>1</v>
      </c>
      <c r="I1041" s="10">
        <v>0</v>
      </c>
      <c r="J1041" s="10">
        <v>2</v>
      </c>
      <c r="K1041" s="10"/>
      <c r="L1041" s="10">
        <v>0</v>
      </c>
      <c r="M1041" s="41"/>
      <c r="N1041" s="41"/>
      <c r="O1041" s="41"/>
      <c r="P1041" s="10">
        <v>0</v>
      </c>
      <c r="XEY1041"/>
      <c r="XEZ1041"/>
      <c r="XFA1041"/>
      <c r="XFB1041"/>
      <c r="XFC1041"/>
    </row>
    <row r="1042" s="7" customFormat="1" ht="20" customHeight="1" spans="1:16383">
      <c r="A1042" s="21">
        <v>44762</v>
      </c>
      <c r="B1042" s="10" t="s">
        <v>525</v>
      </c>
      <c r="C1042" s="42">
        <v>465795318546926</v>
      </c>
      <c r="D1042" s="3" t="str">
        <f>VLOOKUP(C1042,荣耀全明星主播名单!B:C,2,0)</f>
        <v>7KU文化</v>
      </c>
      <c r="E1042" s="29">
        <v>0</v>
      </c>
      <c r="F1042" s="43">
        <v>37.85</v>
      </c>
      <c r="G1042" s="10">
        <v>0</v>
      </c>
      <c r="H1042" s="10">
        <v>0</v>
      </c>
      <c r="I1042" s="10">
        <v>0</v>
      </c>
      <c r="J1042" s="10">
        <v>0</v>
      </c>
      <c r="K1042" s="10"/>
      <c r="L1042" s="10">
        <v>6089</v>
      </c>
      <c r="M1042" s="41"/>
      <c r="N1042" s="41"/>
      <c r="O1042" s="41"/>
      <c r="P1042" s="10">
        <v>54.52818</v>
      </c>
      <c r="XEY1042"/>
      <c r="XEZ1042"/>
      <c r="XFA1042"/>
      <c r="XFB1042"/>
      <c r="XFC1042"/>
    </row>
    <row r="1043" s="7" customFormat="1" ht="20" customHeight="1" spans="1:16383">
      <c r="A1043" s="21">
        <v>44762</v>
      </c>
      <c r="B1043" s="10" t="s">
        <v>585</v>
      </c>
      <c r="C1043" s="42">
        <v>99214474866</v>
      </c>
      <c r="D1043" s="3" t="str">
        <f>VLOOKUP(C1043,荣耀全明星主播名单!B:C,2,0)</f>
        <v>京游</v>
      </c>
      <c r="E1043" s="29">
        <v>0</v>
      </c>
      <c r="F1043" s="43">
        <v>0</v>
      </c>
      <c r="G1043" s="10">
        <v>0</v>
      </c>
      <c r="H1043" s="10">
        <v>0</v>
      </c>
      <c r="I1043" s="10">
        <v>0</v>
      </c>
      <c r="J1043" s="10">
        <v>2</v>
      </c>
      <c r="K1043" s="10"/>
      <c r="L1043" s="10">
        <v>0</v>
      </c>
      <c r="M1043" s="41"/>
      <c r="N1043" s="41"/>
      <c r="O1043" s="41"/>
      <c r="P1043" s="10">
        <v>0</v>
      </c>
      <c r="XEY1043"/>
      <c r="XEZ1043"/>
      <c r="XFA1043"/>
      <c r="XFB1043"/>
      <c r="XFC1043"/>
    </row>
    <row r="1044" s="7" customFormat="1" ht="20" customHeight="1" spans="1:16383">
      <c r="A1044" s="8" t="s">
        <v>84</v>
      </c>
      <c r="B1044" s="8"/>
      <c r="C1044" s="8"/>
      <c r="D1044" s="8"/>
      <c r="E1044" s="38">
        <f t="shared" ref="E1044:P1044" si="42">SUM(E1017:E1043)</f>
        <v>294</v>
      </c>
      <c r="F1044" s="35">
        <f t="shared" si="42"/>
        <v>2413.33333333333</v>
      </c>
      <c r="G1044" s="39">
        <f t="shared" si="42"/>
        <v>12</v>
      </c>
      <c r="H1044" s="39">
        <f t="shared" si="42"/>
        <v>6</v>
      </c>
      <c r="I1044" s="39">
        <f t="shared" si="42"/>
        <v>4</v>
      </c>
      <c r="J1044" s="39">
        <f t="shared" si="42"/>
        <v>31</v>
      </c>
      <c r="K1044" s="39">
        <f t="shared" si="42"/>
        <v>0</v>
      </c>
      <c r="L1044" s="39">
        <f t="shared" si="42"/>
        <v>12443</v>
      </c>
      <c r="M1044" s="39">
        <f t="shared" si="42"/>
        <v>0</v>
      </c>
      <c r="N1044" s="39">
        <f t="shared" si="42"/>
        <v>0</v>
      </c>
      <c r="O1044" s="39">
        <f t="shared" si="42"/>
        <v>0</v>
      </c>
      <c r="P1044" s="39">
        <f t="shared" si="42"/>
        <v>167.966748</v>
      </c>
      <c r="XEY1044"/>
      <c r="XEZ1044"/>
      <c r="XFA1044"/>
      <c r="XFB1044"/>
      <c r="XFC1044"/>
    </row>
    <row r="1045" s="7" customFormat="1" ht="20" customHeight="1" spans="1:16383">
      <c r="A1045" s="21">
        <v>44761</v>
      </c>
      <c r="B1045" s="10" t="s">
        <v>534</v>
      </c>
      <c r="C1045" s="42">
        <v>211521282780183</v>
      </c>
      <c r="D1045" s="3" t="str">
        <f>VLOOKUP(C1045,荣耀全明星主播名单!B:C,2,0)</f>
        <v>半夏</v>
      </c>
      <c r="E1045" s="29">
        <v>30</v>
      </c>
      <c r="F1045" s="43">
        <v>363.55</v>
      </c>
      <c r="G1045" s="10">
        <v>10</v>
      </c>
      <c r="H1045" s="10">
        <v>4</v>
      </c>
      <c r="I1045" s="10">
        <v>1</v>
      </c>
      <c r="J1045" s="10">
        <v>1</v>
      </c>
      <c r="K1045" s="10"/>
      <c r="L1045" s="10">
        <v>4382</v>
      </c>
      <c r="M1045" s="41"/>
      <c r="N1045" s="41"/>
      <c r="O1045" s="41"/>
      <c r="P1045" s="10">
        <v>136.7395</v>
      </c>
      <c r="XEY1045"/>
      <c r="XEZ1045"/>
      <c r="XFA1045"/>
      <c r="XFB1045"/>
      <c r="XFC1045"/>
    </row>
    <row r="1046" s="7" customFormat="1" ht="20" customHeight="1" spans="1:16383">
      <c r="A1046" s="21">
        <v>44761</v>
      </c>
      <c r="B1046" s="10" t="s">
        <v>568</v>
      </c>
      <c r="C1046" s="42">
        <v>78054467455</v>
      </c>
      <c r="D1046" s="3" t="str">
        <f>VLOOKUP(C1046,荣耀全明星主播名单!B:C,2,0)</f>
        <v>京游</v>
      </c>
      <c r="E1046" s="29">
        <v>6</v>
      </c>
      <c r="F1046" s="43">
        <v>0</v>
      </c>
      <c r="G1046" s="10">
        <v>0</v>
      </c>
      <c r="H1046" s="10">
        <v>0</v>
      </c>
      <c r="I1046" s="10">
        <v>1</v>
      </c>
      <c r="J1046" s="10">
        <v>1</v>
      </c>
      <c r="K1046" s="10"/>
      <c r="L1046" s="10">
        <v>0</v>
      </c>
      <c r="M1046" s="41"/>
      <c r="N1046" s="41"/>
      <c r="O1046" s="41"/>
      <c r="P1046" s="10">
        <v>0</v>
      </c>
      <c r="XEY1046"/>
      <c r="XEZ1046"/>
      <c r="XFA1046"/>
      <c r="XFB1046"/>
      <c r="XFC1046"/>
    </row>
    <row r="1047" s="7" customFormat="1" ht="20" customHeight="1" spans="1:16383">
      <c r="A1047" s="21">
        <v>44761</v>
      </c>
      <c r="B1047" s="10" t="s">
        <v>560</v>
      </c>
      <c r="C1047" s="42">
        <v>59335195133</v>
      </c>
      <c r="D1047" s="3" t="str">
        <f>VLOOKUP(C1047,荣耀全明星主播名单!B:C,2,0)</f>
        <v>鲸娱互娱</v>
      </c>
      <c r="E1047" s="29">
        <v>0</v>
      </c>
      <c r="F1047" s="43">
        <v>190.7</v>
      </c>
      <c r="G1047" s="10">
        <v>0</v>
      </c>
      <c r="H1047" s="10">
        <v>0</v>
      </c>
      <c r="I1047" s="10">
        <v>0</v>
      </c>
      <c r="J1047" s="10">
        <v>0</v>
      </c>
      <c r="K1047" s="10"/>
      <c r="L1047" s="10">
        <v>4474</v>
      </c>
      <c r="M1047" s="41"/>
      <c r="N1047" s="41"/>
      <c r="O1047" s="41"/>
      <c r="P1047" s="10">
        <v>44.97738</v>
      </c>
      <c r="XEY1047"/>
      <c r="XEZ1047"/>
      <c r="XFA1047"/>
      <c r="XFB1047"/>
      <c r="XFC1047"/>
    </row>
    <row r="1048" s="7" customFormat="1" ht="20" customHeight="1" spans="1:16383">
      <c r="A1048" s="21">
        <v>44761</v>
      </c>
      <c r="B1048" s="10" t="s">
        <v>604</v>
      </c>
      <c r="C1048" s="42">
        <v>70099419106</v>
      </c>
      <c r="D1048" s="3" t="str">
        <f>VLOOKUP(C1048,荣耀全明星主播名单!B:C,2,0)</f>
        <v>京游</v>
      </c>
      <c r="E1048" s="29">
        <v>0</v>
      </c>
      <c r="F1048" s="43">
        <v>0</v>
      </c>
      <c r="G1048" s="10">
        <v>0</v>
      </c>
      <c r="H1048" s="10">
        <v>0</v>
      </c>
      <c r="I1048" s="10">
        <v>0</v>
      </c>
      <c r="J1048" s="10">
        <v>1</v>
      </c>
      <c r="K1048" s="10"/>
      <c r="L1048" s="10">
        <v>0</v>
      </c>
      <c r="M1048" s="41"/>
      <c r="N1048" s="41"/>
      <c r="O1048" s="41"/>
      <c r="P1048" s="10">
        <v>0</v>
      </c>
      <c r="XEY1048"/>
      <c r="XEZ1048"/>
      <c r="XFA1048"/>
      <c r="XFB1048"/>
      <c r="XFC1048"/>
    </row>
    <row r="1049" s="7" customFormat="1" ht="20" customHeight="1" spans="1:16383">
      <c r="A1049" s="21">
        <v>44761</v>
      </c>
      <c r="B1049" s="10" t="s">
        <v>528</v>
      </c>
      <c r="C1049" s="42" t="s">
        <v>529</v>
      </c>
      <c r="D1049" s="3" t="str">
        <f>VLOOKUP(C1049,荣耀全明星主播名单!B:C,2,0)</f>
        <v>半夏</v>
      </c>
      <c r="E1049" s="29">
        <v>0</v>
      </c>
      <c r="F1049" s="43">
        <v>0</v>
      </c>
      <c r="G1049" s="10">
        <v>0</v>
      </c>
      <c r="H1049" s="10">
        <v>0</v>
      </c>
      <c r="I1049" s="10">
        <v>0</v>
      </c>
      <c r="J1049" s="10">
        <v>4</v>
      </c>
      <c r="K1049" s="10"/>
      <c r="L1049" s="10">
        <v>151</v>
      </c>
      <c r="M1049" s="41"/>
      <c r="N1049" s="41"/>
      <c r="O1049" s="41"/>
      <c r="P1049" s="10">
        <v>3.882353</v>
      </c>
      <c r="XEY1049"/>
      <c r="XEZ1049"/>
      <c r="XFA1049"/>
      <c r="XFB1049"/>
      <c r="XFC1049"/>
    </row>
    <row r="1050" s="7" customFormat="1" ht="20" customHeight="1" spans="1:16383">
      <c r="A1050" s="21">
        <v>44761</v>
      </c>
      <c r="B1050" s="10" t="s">
        <v>548</v>
      </c>
      <c r="C1050" s="42">
        <v>102169160654</v>
      </c>
      <c r="D1050" s="3" t="str">
        <f>VLOOKUP(C1050,荣耀全明星主播名单!B:C,2,0)</f>
        <v>半夏</v>
      </c>
      <c r="E1050" s="29">
        <v>0</v>
      </c>
      <c r="F1050" s="43">
        <v>0</v>
      </c>
      <c r="G1050" s="10">
        <v>0</v>
      </c>
      <c r="H1050" s="10">
        <v>0</v>
      </c>
      <c r="I1050" s="10">
        <v>0</v>
      </c>
      <c r="J1050" s="10">
        <v>1</v>
      </c>
      <c r="K1050" s="10"/>
      <c r="L1050" s="10">
        <v>233</v>
      </c>
      <c r="M1050" s="41"/>
      <c r="N1050" s="41"/>
      <c r="O1050" s="41"/>
      <c r="P1050" s="10">
        <v>11.35443</v>
      </c>
      <c r="XEY1050"/>
      <c r="XEZ1050"/>
      <c r="XFA1050"/>
      <c r="XFB1050"/>
      <c r="XFC1050"/>
    </row>
    <row r="1051" s="7" customFormat="1" ht="20" customHeight="1" spans="1:16383">
      <c r="A1051" s="21">
        <v>44761</v>
      </c>
      <c r="B1051" s="10" t="s">
        <v>598</v>
      </c>
      <c r="C1051" s="42" t="s">
        <v>543</v>
      </c>
      <c r="D1051" s="3" t="str">
        <f>VLOOKUP(C1051,荣耀全明星主播名单!B:C,2,0)</f>
        <v>半夏</v>
      </c>
      <c r="E1051" s="29">
        <v>0</v>
      </c>
      <c r="F1051" s="43">
        <v>227.116666666667</v>
      </c>
      <c r="G1051" s="10">
        <v>1</v>
      </c>
      <c r="H1051" s="10">
        <v>1</v>
      </c>
      <c r="I1051" s="10">
        <v>0</v>
      </c>
      <c r="J1051" s="10">
        <v>2</v>
      </c>
      <c r="K1051" s="10"/>
      <c r="L1051" s="10">
        <v>0</v>
      </c>
      <c r="M1051" s="41"/>
      <c r="N1051" s="41"/>
      <c r="O1051" s="41"/>
      <c r="P1051" s="10">
        <v>0</v>
      </c>
      <c r="XEY1051"/>
      <c r="XEZ1051"/>
      <c r="XFA1051"/>
      <c r="XFB1051"/>
      <c r="XFC1051"/>
    </row>
    <row r="1052" s="7" customFormat="1" ht="20" customHeight="1" spans="1:16383">
      <c r="A1052" s="21">
        <v>44761</v>
      </c>
      <c r="B1052" s="10" t="s">
        <v>578</v>
      </c>
      <c r="C1052" s="42" t="s">
        <v>579</v>
      </c>
      <c r="D1052" s="3" t="str">
        <f>VLOOKUP(C1052,荣耀全明星主播名单!B:C,2,0)</f>
        <v>7KU文化</v>
      </c>
      <c r="E1052" s="29">
        <v>0</v>
      </c>
      <c r="F1052" s="43">
        <v>0</v>
      </c>
      <c r="G1052" s="10">
        <v>0</v>
      </c>
      <c r="H1052" s="10">
        <v>0</v>
      </c>
      <c r="I1052" s="10">
        <v>0</v>
      </c>
      <c r="J1052" s="10">
        <v>1</v>
      </c>
      <c r="K1052" s="10"/>
      <c r="L1052" s="10">
        <v>2365</v>
      </c>
      <c r="M1052" s="41"/>
      <c r="N1052" s="41"/>
      <c r="O1052" s="41"/>
      <c r="P1052" s="10">
        <v>93.15714</v>
      </c>
      <c r="XEY1052"/>
      <c r="XEZ1052"/>
      <c r="XFA1052"/>
      <c r="XFB1052"/>
      <c r="XFC1052"/>
    </row>
    <row r="1053" s="7" customFormat="1" ht="20" customHeight="1" spans="1:16383">
      <c r="A1053" s="21">
        <v>44761</v>
      </c>
      <c r="B1053" s="10" t="s">
        <v>565</v>
      </c>
      <c r="C1053" s="42" t="s">
        <v>566</v>
      </c>
      <c r="D1053" s="3" t="str">
        <f>VLOOKUP(C1053,荣耀全明星主播名单!B:C,2,0)</f>
        <v>极光</v>
      </c>
      <c r="E1053" s="29">
        <v>0</v>
      </c>
      <c r="F1053" s="43">
        <v>110.583333333333</v>
      </c>
      <c r="G1053" s="10">
        <v>0</v>
      </c>
      <c r="H1053" s="10">
        <v>0</v>
      </c>
      <c r="I1053" s="10">
        <v>0</v>
      </c>
      <c r="J1053" s="10">
        <v>0</v>
      </c>
      <c r="K1053" s="10"/>
      <c r="L1053" s="10">
        <v>0</v>
      </c>
      <c r="M1053" s="41"/>
      <c r="N1053" s="41"/>
      <c r="O1053" s="41"/>
      <c r="P1053" s="10">
        <v>0</v>
      </c>
      <c r="XEY1053"/>
      <c r="XEZ1053"/>
      <c r="XFA1053"/>
      <c r="XFB1053"/>
      <c r="XFC1053"/>
    </row>
    <row r="1054" s="7" customFormat="1" ht="20" customHeight="1" spans="1:16383">
      <c r="A1054" s="21">
        <v>44761</v>
      </c>
      <c r="B1054" s="10" t="s">
        <v>601</v>
      </c>
      <c r="C1054" s="42">
        <v>100752933589</v>
      </c>
      <c r="D1054" s="3" t="str">
        <f>VLOOKUP(C1054,荣耀全明星主播名单!B:C,2,0)</f>
        <v>7KU文化</v>
      </c>
      <c r="E1054" s="29">
        <v>0</v>
      </c>
      <c r="F1054" s="43">
        <v>243.366666666667</v>
      </c>
      <c r="G1054" s="10">
        <v>0</v>
      </c>
      <c r="H1054" s="10">
        <v>0</v>
      </c>
      <c r="I1054" s="10">
        <v>0</v>
      </c>
      <c r="J1054" s="10">
        <v>0</v>
      </c>
      <c r="K1054" s="10"/>
      <c r="L1054" s="10">
        <v>0</v>
      </c>
      <c r="M1054" s="41"/>
      <c r="N1054" s="41"/>
      <c r="O1054" s="41"/>
      <c r="P1054" s="10">
        <v>0</v>
      </c>
      <c r="XEY1054"/>
      <c r="XEZ1054"/>
      <c r="XFA1054"/>
      <c r="XFB1054"/>
      <c r="XFC1054"/>
    </row>
    <row r="1055" s="7" customFormat="1" ht="20" customHeight="1" spans="1:16383">
      <c r="A1055" s="21">
        <v>44761</v>
      </c>
      <c r="B1055" s="10" t="s">
        <v>600</v>
      </c>
      <c r="C1055" s="42">
        <v>106754625669</v>
      </c>
      <c r="D1055" s="3" t="str">
        <f>VLOOKUP(C1055,荣耀全明星主播名单!B:C,2,0)</f>
        <v>MF电竞娱乐</v>
      </c>
      <c r="E1055" s="29">
        <v>0</v>
      </c>
      <c r="F1055" s="43">
        <v>42.1166666666667</v>
      </c>
      <c r="G1055" s="10">
        <v>0</v>
      </c>
      <c r="H1055" s="10">
        <v>0</v>
      </c>
      <c r="I1055" s="10">
        <v>0</v>
      </c>
      <c r="J1055" s="10">
        <v>0</v>
      </c>
      <c r="K1055" s="10"/>
      <c r="L1055" s="10">
        <v>0</v>
      </c>
      <c r="M1055" s="41"/>
      <c r="N1055" s="41"/>
      <c r="O1055" s="41"/>
      <c r="P1055" s="10">
        <v>0</v>
      </c>
      <c r="XEY1055"/>
      <c r="XEZ1055"/>
      <c r="XFA1055"/>
      <c r="XFB1055"/>
      <c r="XFC1055"/>
    </row>
    <row r="1056" s="7" customFormat="1" ht="20" customHeight="1" spans="1:16383">
      <c r="A1056" s="21">
        <v>44761</v>
      </c>
      <c r="B1056" s="10" t="s">
        <v>524</v>
      </c>
      <c r="C1056" s="42">
        <v>695329754977656</v>
      </c>
      <c r="D1056" s="3" t="str">
        <f>VLOOKUP(C1056,荣耀全明星主播名单!B:C,2,0)</f>
        <v>半夏</v>
      </c>
      <c r="E1056" s="29">
        <v>0</v>
      </c>
      <c r="F1056" s="43">
        <v>80.7833333333333</v>
      </c>
      <c r="G1056" s="10">
        <v>0</v>
      </c>
      <c r="H1056" s="10">
        <v>0</v>
      </c>
      <c r="I1056" s="10">
        <v>0</v>
      </c>
      <c r="J1056" s="10">
        <v>0</v>
      </c>
      <c r="K1056" s="10"/>
      <c r="L1056" s="10">
        <v>725</v>
      </c>
      <c r="M1056" s="41"/>
      <c r="N1056" s="41"/>
      <c r="O1056" s="41"/>
      <c r="P1056" s="10">
        <v>6.352941</v>
      </c>
      <c r="XEY1056"/>
      <c r="XEZ1056"/>
      <c r="XFA1056"/>
      <c r="XFB1056"/>
      <c r="XFC1056"/>
    </row>
    <row r="1057" s="7" customFormat="1" ht="20" customHeight="1" spans="1:16383">
      <c r="A1057" s="21">
        <v>44761</v>
      </c>
      <c r="B1057" s="10" t="s">
        <v>584</v>
      </c>
      <c r="C1057" s="42">
        <v>760517898019347</v>
      </c>
      <c r="D1057" s="3" t="str">
        <f>VLOOKUP(C1057,荣耀全明星主播名单!B:C,2,0)</f>
        <v>半夏</v>
      </c>
      <c r="E1057" s="29">
        <v>0</v>
      </c>
      <c r="F1057" s="43">
        <v>0</v>
      </c>
      <c r="G1057" s="10">
        <v>0</v>
      </c>
      <c r="H1057" s="10">
        <v>0</v>
      </c>
      <c r="I1057" s="10">
        <v>0</v>
      </c>
      <c r="J1057" s="10">
        <v>1</v>
      </c>
      <c r="K1057" s="10"/>
      <c r="L1057" s="10">
        <v>0</v>
      </c>
      <c r="M1057" s="41"/>
      <c r="N1057" s="41"/>
      <c r="O1057" s="41"/>
      <c r="P1057" s="10">
        <v>0</v>
      </c>
      <c r="XEY1057"/>
      <c r="XEZ1057"/>
      <c r="XFA1057"/>
      <c r="XFB1057"/>
      <c r="XFC1057"/>
    </row>
    <row r="1058" s="7" customFormat="1" ht="20" customHeight="1" spans="1:16383">
      <c r="A1058" s="21">
        <v>44761</v>
      </c>
      <c r="B1058" s="10" t="s">
        <v>597</v>
      </c>
      <c r="C1058" s="42">
        <v>64666808379</v>
      </c>
      <c r="D1058" s="3" t="str">
        <f>VLOOKUP(C1058,荣耀全明星主播名单!B:C,2,0)</f>
        <v>半夏</v>
      </c>
      <c r="E1058" s="29">
        <v>0</v>
      </c>
      <c r="F1058" s="43">
        <v>0</v>
      </c>
      <c r="G1058" s="10">
        <v>0</v>
      </c>
      <c r="H1058" s="10">
        <v>0</v>
      </c>
      <c r="I1058" s="10">
        <v>0</v>
      </c>
      <c r="J1058" s="10">
        <v>1</v>
      </c>
      <c r="K1058" s="10"/>
      <c r="L1058" s="10">
        <v>966</v>
      </c>
      <c r="M1058" s="41"/>
      <c r="N1058" s="41"/>
      <c r="O1058" s="41"/>
      <c r="P1058" s="10">
        <v>6.64135</v>
      </c>
      <c r="XEY1058"/>
      <c r="XEZ1058"/>
      <c r="XFA1058"/>
      <c r="XFB1058"/>
      <c r="XFC1058"/>
    </row>
    <row r="1059" s="7" customFormat="1" ht="20" customHeight="1" spans="1:16383">
      <c r="A1059" s="21">
        <v>44761</v>
      </c>
      <c r="B1059" s="10" t="s">
        <v>572</v>
      </c>
      <c r="C1059" s="42">
        <v>64934535567</v>
      </c>
      <c r="D1059" s="3" t="str">
        <f>VLOOKUP(C1059,荣耀全明星主播名单!B:C,2,0)</f>
        <v>7KU文化</v>
      </c>
      <c r="E1059" s="29">
        <v>0</v>
      </c>
      <c r="F1059" s="43">
        <v>28.4</v>
      </c>
      <c r="G1059" s="10">
        <v>0</v>
      </c>
      <c r="H1059" s="10">
        <v>0</v>
      </c>
      <c r="I1059" s="10">
        <v>0</v>
      </c>
      <c r="J1059" s="10">
        <v>0</v>
      </c>
      <c r="K1059" s="10"/>
      <c r="L1059" s="10">
        <v>103</v>
      </c>
      <c r="M1059" s="41"/>
      <c r="N1059" s="41"/>
      <c r="O1059" s="41"/>
      <c r="P1059" s="10">
        <v>20</v>
      </c>
      <c r="XEY1059"/>
      <c r="XEZ1059"/>
      <c r="XFA1059"/>
      <c r="XFB1059"/>
      <c r="XFC1059"/>
    </row>
    <row r="1060" s="7" customFormat="1" ht="20" customHeight="1" spans="1:16383">
      <c r="A1060" s="21">
        <v>44761</v>
      </c>
      <c r="B1060" s="10" t="s">
        <v>580</v>
      </c>
      <c r="C1060" s="42">
        <v>96186959405</v>
      </c>
      <c r="D1060" s="3" t="str">
        <f>VLOOKUP(C1060,荣耀全明星主播名单!B:C,2,0)</f>
        <v>极光</v>
      </c>
      <c r="E1060" s="29">
        <v>0</v>
      </c>
      <c r="F1060" s="43">
        <v>0</v>
      </c>
      <c r="G1060" s="10">
        <v>0</v>
      </c>
      <c r="H1060" s="10">
        <v>0</v>
      </c>
      <c r="I1060" s="10">
        <v>0</v>
      </c>
      <c r="J1060" s="10">
        <v>1</v>
      </c>
      <c r="K1060" s="10"/>
      <c r="L1060" s="10">
        <v>0</v>
      </c>
      <c r="M1060" s="41"/>
      <c r="N1060" s="41"/>
      <c r="O1060" s="41"/>
      <c r="P1060" s="10">
        <v>0</v>
      </c>
      <c r="XEY1060"/>
      <c r="XEZ1060"/>
      <c r="XFA1060"/>
      <c r="XFB1060"/>
      <c r="XFC1060"/>
    </row>
    <row r="1061" s="7" customFormat="1" ht="20" customHeight="1" spans="1:16383">
      <c r="A1061" s="21">
        <v>44761</v>
      </c>
      <c r="B1061" s="10" t="s">
        <v>558</v>
      </c>
      <c r="C1061" s="42" t="s">
        <v>559</v>
      </c>
      <c r="D1061" s="3" t="str">
        <f>VLOOKUP(C1061,荣耀全明星主播名单!B:C,2,0)</f>
        <v>半夏</v>
      </c>
      <c r="E1061" s="29">
        <v>0</v>
      </c>
      <c r="F1061" s="43">
        <v>0</v>
      </c>
      <c r="G1061" s="10">
        <v>0</v>
      </c>
      <c r="H1061" s="10">
        <v>0</v>
      </c>
      <c r="I1061" s="10">
        <v>0</v>
      </c>
      <c r="J1061" s="10">
        <v>2</v>
      </c>
      <c r="K1061" s="10"/>
      <c r="L1061" s="10">
        <v>1799</v>
      </c>
      <c r="M1061" s="41"/>
      <c r="N1061" s="41"/>
      <c r="O1061" s="41"/>
      <c r="P1061" s="10">
        <v>14.18605</v>
      </c>
      <c r="XEY1061"/>
      <c r="XEZ1061"/>
      <c r="XFA1061"/>
      <c r="XFB1061"/>
      <c r="XFC1061"/>
    </row>
    <row r="1062" s="7" customFormat="1" ht="20" customHeight="1" spans="1:16383">
      <c r="A1062" s="21">
        <v>44761</v>
      </c>
      <c r="B1062" s="10" t="s">
        <v>533</v>
      </c>
      <c r="C1062" s="42">
        <v>96545830246</v>
      </c>
      <c r="D1062" s="3" t="str">
        <f>VLOOKUP(C1062,荣耀全明星主播名单!B:C,2,0)</f>
        <v>半夏</v>
      </c>
      <c r="E1062" s="29">
        <v>0</v>
      </c>
      <c r="F1062" s="43">
        <v>0</v>
      </c>
      <c r="G1062" s="10">
        <v>0</v>
      </c>
      <c r="H1062" s="10">
        <v>0</v>
      </c>
      <c r="I1062" s="10">
        <v>0</v>
      </c>
      <c r="J1062" s="10">
        <v>2</v>
      </c>
      <c r="K1062" s="10"/>
      <c r="L1062" s="10">
        <v>0</v>
      </c>
      <c r="M1062" s="41"/>
      <c r="N1062" s="41"/>
      <c r="O1062" s="41"/>
      <c r="P1062" s="10">
        <v>0</v>
      </c>
      <c r="XEY1062"/>
      <c r="XEZ1062"/>
      <c r="XFA1062"/>
      <c r="XFB1062"/>
      <c r="XFC1062"/>
    </row>
    <row r="1063" s="7" customFormat="1" ht="20" customHeight="1" spans="1:16383">
      <c r="A1063" s="21">
        <v>44761</v>
      </c>
      <c r="B1063" s="10" t="s">
        <v>591</v>
      </c>
      <c r="C1063" s="42" t="s">
        <v>537</v>
      </c>
      <c r="D1063" s="3" t="str">
        <f>VLOOKUP(C1063,荣耀全明星主播名单!B:C,2,0)</f>
        <v>鲸娱互娱</v>
      </c>
      <c r="E1063" s="29">
        <v>0</v>
      </c>
      <c r="F1063" s="43">
        <v>261.083333333333</v>
      </c>
      <c r="G1063" s="10">
        <v>1</v>
      </c>
      <c r="H1063" s="10">
        <v>1</v>
      </c>
      <c r="I1063" s="10">
        <v>0</v>
      </c>
      <c r="J1063" s="10">
        <v>1</v>
      </c>
      <c r="K1063" s="10"/>
      <c r="L1063" s="10">
        <v>0</v>
      </c>
      <c r="M1063" s="41"/>
      <c r="N1063" s="41"/>
      <c r="O1063" s="41"/>
      <c r="P1063" s="10">
        <v>0</v>
      </c>
      <c r="XEY1063"/>
      <c r="XEZ1063"/>
      <c r="XFA1063"/>
      <c r="XFB1063"/>
      <c r="XFC1063"/>
    </row>
    <row r="1064" s="7" customFormat="1" ht="20" customHeight="1" spans="1:16383">
      <c r="A1064" s="21">
        <v>44761</v>
      </c>
      <c r="B1064" s="10" t="s">
        <v>589</v>
      </c>
      <c r="C1064" s="42" t="s">
        <v>590</v>
      </c>
      <c r="D1064" s="3" t="str">
        <f>VLOOKUP(C1064,荣耀全明星主播名单!B:C,2,0)</f>
        <v>半夏</v>
      </c>
      <c r="E1064" s="29">
        <v>0</v>
      </c>
      <c r="F1064" s="43">
        <v>0</v>
      </c>
      <c r="G1064" s="10">
        <v>0</v>
      </c>
      <c r="H1064" s="10">
        <v>0</v>
      </c>
      <c r="I1064" s="10">
        <v>0</v>
      </c>
      <c r="J1064" s="10">
        <v>1</v>
      </c>
      <c r="K1064" s="10"/>
      <c r="L1064" s="10">
        <v>6104</v>
      </c>
      <c r="M1064" s="41"/>
      <c r="N1064" s="41"/>
      <c r="O1064" s="41"/>
      <c r="P1064" s="10">
        <v>135.3225</v>
      </c>
      <c r="XEY1064"/>
      <c r="XEZ1064"/>
      <c r="XFA1064"/>
      <c r="XFB1064"/>
      <c r="XFC1064"/>
    </row>
    <row r="1065" s="7" customFormat="1" ht="20" customHeight="1" spans="1:16383">
      <c r="A1065" s="21">
        <v>44761</v>
      </c>
      <c r="B1065" s="10" t="s">
        <v>585</v>
      </c>
      <c r="C1065" s="42">
        <v>99214474866</v>
      </c>
      <c r="D1065" s="3" t="str">
        <f>VLOOKUP(C1065,荣耀全明星主播名单!B:C,2,0)</f>
        <v>京游</v>
      </c>
      <c r="E1065" s="29">
        <v>0</v>
      </c>
      <c r="F1065" s="43">
        <v>213.783333333333</v>
      </c>
      <c r="G1065" s="10">
        <v>0</v>
      </c>
      <c r="H1065" s="10">
        <v>0</v>
      </c>
      <c r="I1065" s="10">
        <v>0</v>
      </c>
      <c r="J1065" s="10">
        <v>2</v>
      </c>
      <c r="K1065" s="10"/>
      <c r="L1065" s="10">
        <v>0</v>
      </c>
      <c r="M1065" s="41"/>
      <c r="N1065" s="41"/>
      <c r="O1065" s="41"/>
      <c r="P1065" s="10">
        <v>0</v>
      </c>
      <c r="XEY1065"/>
      <c r="XEZ1065"/>
      <c r="XFA1065"/>
      <c r="XFB1065"/>
      <c r="XFC1065"/>
    </row>
    <row r="1066" s="7" customFormat="1" ht="20" customHeight="1" spans="1:16383">
      <c r="A1066" s="21">
        <v>44761</v>
      </c>
      <c r="B1066" s="10" t="s">
        <v>546</v>
      </c>
      <c r="C1066" s="42">
        <v>51257950986</v>
      </c>
      <c r="D1066" s="3" t="str">
        <f>VLOOKUP(C1066,荣耀全明星主播名单!B:C,2,0)</f>
        <v>半夏</v>
      </c>
      <c r="E1066" s="29">
        <v>0</v>
      </c>
      <c r="F1066" s="43">
        <v>0</v>
      </c>
      <c r="G1066" s="10">
        <v>0</v>
      </c>
      <c r="H1066" s="10">
        <v>0</v>
      </c>
      <c r="I1066" s="10">
        <v>0</v>
      </c>
      <c r="J1066" s="10">
        <v>2</v>
      </c>
      <c r="K1066" s="10"/>
      <c r="L1066" s="10">
        <v>0</v>
      </c>
      <c r="M1066" s="41"/>
      <c r="N1066" s="41"/>
      <c r="O1066" s="41"/>
      <c r="P1066" s="10">
        <v>0</v>
      </c>
      <c r="XEY1066"/>
      <c r="XEZ1066"/>
      <c r="XFA1066"/>
      <c r="XFB1066"/>
      <c r="XFC1066"/>
    </row>
    <row r="1067" s="7" customFormat="1" ht="20" customHeight="1" spans="1:16383">
      <c r="A1067" s="21">
        <v>44761</v>
      </c>
      <c r="B1067" s="10" t="s">
        <v>532</v>
      </c>
      <c r="C1067" s="42">
        <v>58768792894</v>
      </c>
      <c r="D1067" s="3" t="str">
        <f>VLOOKUP(C1067,荣耀全明星主播名单!B:C,2,0)</f>
        <v>7KU文化</v>
      </c>
      <c r="E1067" s="29">
        <v>0</v>
      </c>
      <c r="F1067" s="43">
        <v>32.5666666666667</v>
      </c>
      <c r="G1067" s="10">
        <v>0</v>
      </c>
      <c r="H1067" s="10">
        <v>0</v>
      </c>
      <c r="I1067" s="10">
        <v>0</v>
      </c>
      <c r="J1067" s="10">
        <v>0</v>
      </c>
      <c r="K1067" s="10"/>
      <c r="L1067" s="10">
        <v>1461</v>
      </c>
      <c r="M1067" s="41"/>
      <c r="N1067" s="41"/>
      <c r="O1067" s="41"/>
      <c r="P1067" s="10">
        <v>33.48553</v>
      </c>
      <c r="XEY1067"/>
      <c r="XEZ1067"/>
      <c r="XFA1067"/>
      <c r="XFB1067"/>
      <c r="XFC1067"/>
    </row>
    <row r="1068" s="7" customFormat="1" ht="20" customHeight="1" spans="1:16383">
      <c r="A1068" s="21">
        <v>44761</v>
      </c>
      <c r="B1068" s="10" t="s">
        <v>586</v>
      </c>
      <c r="C1068" s="42" t="s">
        <v>553</v>
      </c>
      <c r="D1068" s="3" t="str">
        <f>VLOOKUP(C1068,荣耀全明星主播名单!B:C,2,0)</f>
        <v>7KU文化</v>
      </c>
      <c r="E1068" s="29">
        <v>0</v>
      </c>
      <c r="F1068" s="43">
        <v>309.15</v>
      </c>
      <c r="G1068" s="10">
        <v>1</v>
      </c>
      <c r="H1068" s="10">
        <v>0</v>
      </c>
      <c r="I1068" s="10">
        <v>0</v>
      </c>
      <c r="J1068" s="10">
        <v>0</v>
      </c>
      <c r="K1068" s="10"/>
      <c r="L1068" s="10">
        <v>82</v>
      </c>
      <c r="M1068" s="41"/>
      <c r="N1068" s="41"/>
      <c r="O1068" s="41"/>
      <c r="P1068" s="10">
        <v>1.512821</v>
      </c>
      <c r="XEY1068"/>
      <c r="XEZ1068"/>
      <c r="XFA1068"/>
      <c r="XFB1068"/>
      <c r="XFC1068"/>
    </row>
    <row r="1069" s="7" customFormat="1" ht="20" customHeight="1" spans="1:16383">
      <c r="A1069" s="21">
        <v>44761</v>
      </c>
      <c r="B1069" s="10" t="s">
        <v>592</v>
      </c>
      <c r="C1069" s="42">
        <v>111166163440</v>
      </c>
      <c r="D1069" s="3" t="str">
        <f>VLOOKUP(C1069,荣耀全明星主播名单!B:C,2,0)</f>
        <v>7KU文化</v>
      </c>
      <c r="E1069" s="29">
        <v>0</v>
      </c>
      <c r="F1069" s="43">
        <v>311.733333333333</v>
      </c>
      <c r="G1069" s="10">
        <v>0</v>
      </c>
      <c r="H1069" s="10">
        <v>0</v>
      </c>
      <c r="I1069" s="10">
        <v>0</v>
      </c>
      <c r="J1069" s="10">
        <v>0</v>
      </c>
      <c r="K1069" s="10"/>
      <c r="L1069" s="10">
        <v>0</v>
      </c>
      <c r="M1069" s="41"/>
      <c r="N1069" s="41"/>
      <c r="O1069" s="41"/>
      <c r="P1069" s="10">
        <v>0</v>
      </c>
      <c r="XEY1069"/>
      <c r="XEZ1069"/>
      <c r="XFA1069"/>
      <c r="XFB1069"/>
      <c r="XFC1069"/>
    </row>
    <row r="1070" s="7" customFormat="1" ht="20" customHeight="1" spans="1:16383">
      <c r="A1070" s="21">
        <v>44761</v>
      </c>
      <c r="B1070" s="10" t="s">
        <v>540</v>
      </c>
      <c r="C1070" s="42" t="s">
        <v>541</v>
      </c>
      <c r="D1070" s="3" t="str">
        <f>VLOOKUP(C1070,荣耀全明星主播名单!B:C,2,0)</f>
        <v>半夏</v>
      </c>
      <c r="E1070" s="29">
        <v>0</v>
      </c>
      <c r="F1070" s="43">
        <v>255.95</v>
      </c>
      <c r="G1070" s="10">
        <v>1</v>
      </c>
      <c r="H1070" s="10">
        <v>0</v>
      </c>
      <c r="I1070" s="10">
        <v>0</v>
      </c>
      <c r="J1070" s="10">
        <v>2</v>
      </c>
      <c r="K1070" s="10"/>
      <c r="L1070" s="10">
        <v>0</v>
      </c>
      <c r="M1070" s="41"/>
      <c r="N1070" s="41"/>
      <c r="O1070" s="41"/>
      <c r="P1070" s="10">
        <v>0</v>
      </c>
      <c r="XEY1070"/>
      <c r="XEZ1070"/>
      <c r="XFA1070"/>
      <c r="XFB1070"/>
      <c r="XFC1070"/>
    </row>
    <row r="1071" s="7" customFormat="1" ht="20" customHeight="1" spans="1:16383">
      <c r="A1071" s="21">
        <v>44761</v>
      </c>
      <c r="B1071" s="10" t="s">
        <v>562</v>
      </c>
      <c r="C1071" s="42">
        <v>54275663493</v>
      </c>
      <c r="D1071" s="3" t="str">
        <f>VLOOKUP(C1071,荣耀全明星主播名单!B:C,2,0)</f>
        <v>半夏</v>
      </c>
      <c r="E1071" s="29">
        <v>0</v>
      </c>
      <c r="F1071" s="43">
        <v>0</v>
      </c>
      <c r="G1071" s="10">
        <v>0</v>
      </c>
      <c r="H1071" s="10">
        <v>0</v>
      </c>
      <c r="I1071" s="10">
        <v>0</v>
      </c>
      <c r="J1071" s="10">
        <v>1</v>
      </c>
      <c r="K1071" s="10"/>
      <c r="L1071" s="10">
        <v>235</v>
      </c>
      <c r="M1071" s="41"/>
      <c r="N1071" s="41"/>
      <c r="O1071" s="41"/>
      <c r="P1071" s="10">
        <v>26.50435</v>
      </c>
      <c r="XEY1071"/>
      <c r="XEZ1071"/>
      <c r="XFA1071"/>
      <c r="XFB1071"/>
      <c r="XFC1071"/>
    </row>
    <row r="1072" s="7" customFormat="1" ht="20" customHeight="1" spans="1:16383">
      <c r="A1072" s="21">
        <v>44761</v>
      </c>
      <c r="B1072" s="10" t="s">
        <v>544</v>
      </c>
      <c r="C1072" s="42" t="s">
        <v>545</v>
      </c>
      <c r="D1072" s="3" t="str">
        <f>VLOOKUP(C1072,荣耀全明星主播名单!B:C,2,0)</f>
        <v>7KU文化</v>
      </c>
      <c r="E1072" s="29">
        <v>0</v>
      </c>
      <c r="F1072" s="43">
        <v>522.566666666667</v>
      </c>
      <c r="G1072" s="10">
        <v>0</v>
      </c>
      <c r="H1072" s="10">
        <v>0</v>
      </c>
      <c r="I1072" s="10">
        <v>0</v>
      </c>
      <c r="J1072" s="10">
        <v>0</v>
      </c>
      <c r="K1072" s="10"/>
      <c r="L1072" s="10">
        <v>1150</v>
      </c>
      <c r="M1072" s="41"/>
      <c r="N1072" s="41"/>
      <c r="O1072" s="41"/>
      <c r="P1072" s="10">
        <v>56.21073</v>
      </c>
      <c r="XEY1072"/>
      <c r="XEZ1072"/>
      <c r="XFA1072"/>
      <c r="XFB1072"/>
      <c r="XFC1072"/>
    </row>
    <row r="1073" s="7" customFormat="1" ht="20" customHeight="1" spans="1:16383">
      <c r="A1073" s="21">
        <v>44761</v>
      </c>
      <c r="B1073" s="10" t="s">
        <v>530</v>
      </c>
      <c r="C1073" s="42" t="s">
        <v>531</v>
      </c>
      <c r="D1073" s="3" t="str">
        <f>VLOOKUP(C1073,荣耀全明星主播名单!B:C,2,0)</f>
        <v>京游</v>
      </c>
      <c r="E1073" s="29">
        <v>0</v>
      </c>
      <c r="F1073" s="43">
        <v>0</v>
      </c>
      <c r="G1073" s="10">
        <v>0</v>
      </c>
      <c r="H1073" s="10">
        <v>0</v>
      </c>
      <c r="I1073" s="10">
        <v>0</v>
      </c>
      <c r="J1073" s="10">
        <v>1</v>
      </c>
      <c r="K1073" s="10"/>
      <c r="L1073" s="10">
        <v>0</v>
      </c>
      <c r="M1073" s="41"/>
      <c r="N1073" s="41"/>
      <c r="O1073" s="41"/>
      <c r="P1073" s="10">
        <v>0</v>
      </c>
      <c r="XEY1073"/>
      <c r="XEZ1073"/>
      <c r="XFA1073"/>
      <c r="XFB1073"/>
      <c r="XFC1073"/>
    </row>
    <row r="1074" s="7" customFormat="1" ht="20" customHeight="1" spans="1:16383">
      <c r="A1074" s="21">
        <v>44761</v>
      </c>
      <c r="B1074" s="10" t="s">
        <v>549</v>
      </c>
      <c r="C1074" s="42">
        <v>97081440375</v>
      </c>
      <c r="D1074" s="3" t="str">
        <f>VLOOKUP(C1074,荣耀全明星主播名单!B:C,2,0)</f>
        <v>7KU文化</v>
      </c>
      <c r="E1074" s="29">
        <v>0</v>
      </c>
      <c r="F1074" s="43">
        <v>121.416666666667</v>
      </c>
      <c r="G1074" s="10">
        <v>0</v>
      </c>
      <c r="H1074" s="10">
        <v>0</v>
      </c>
      <c r="I1074" s="10">
        <v>0</v>
      </c>
      <c r="J1074" s="10">
        <v>0</v>
      </c>
      <c r="K1074" s="10"/>
      <c r="L1074" s="10">
        <v>3846</v>
      </c>
      <c r="M1074" s="41"/>
      <c r="N1074" s="41"/>
      <c r="O1074" s="41"/>
      <c r="P1074" s="10">
        <v>95.1745</v>
      </c>
      <c r="XEY1074"/>
      <c r="XEZ1074"/>
      <c r="XFA1074"/>
      <c r="XFB1074"/>
      <c r="XFC1074"/>
    </row>
    <row r="1075" s="7" customFormat="1" ht="20" customHeight="1" spans="1:16383">
      <c r="A1075" s="8" t="s">
        <v>85</v>
      </c>
      <c r="B1075" s="8"/>
      <c r="C1075" s="8"/>
      <c r="D1075" s="8"/>
      <c r="E1075" s="38">
        <f t="shared" ref="E1075:P1075" si="43">SUM(E1045:E1074)</f>
        <v>36</v>
      </c>
      <c r="F1075" s="35">
        <f t="shared" si="43"/>
        <v>3314.86666666667</v>
      </c>
      <c r="G1075" s="39">
        <f t="shared" si="43"/>
        <v>14</v>
      </c>
      <c r="H1075" s="39">
        <f t="shared" si="43"/>
        <v>6</v>
      </c>
      <c r="I1075" s="39">
        <f t="shared" si="43"/>
        <v>2</v>
      </c>
      <c r="J1075" s="39">
        <f t="shared" si="43"/>
        <v>28</v>
      </c>
      <c r="K1075" s="39">
        <f t="shared" si="43"/>
        <v>0</v>
      </c>
      <c r="L1075" s="39">
        <f t="shared" si="43"/>
        <v>28076</v>
      </c>
      <c r="M1075" s="39">
        <f t="shared" si="43"/>
        <v>0</v>
      </c>
      <c r="N1075" s="39">
        <f t="shared" si="43"/>
        <v>0</v>
      </c>
      <c r="O1075" s="39">
        <f t="shared" si="43"/>
        <v>0</v>
      </c>
      <c r="P1075" s="39">
        <f t="shared" si="43"/>
        <v>685.501575</v>
      </c>
      <c r="XEY1075"/>
      <c r="XEZ1075"/>
      <c r="XFA1075"/>
      <c r="XFB1075"/>
      <c r="XFC1075"/>
    </row>
    <row r="1076" s="7" customFormat="1" ht="20" customHeight="1" spans="1:16383">
      <c r="A1076" s="21">
        <v>44760</v>
      </c>
      <c r="B1076" s="10" t="s">
        <v>546</v>
      </c>
      <c r="C1076" s="42">
        <v>51257950986</v>
      </c>
      <c r="D1076" s="3" t="str">
        <f>VLOOKUP(C1076,荣耀全明星主播名单!B:C,2,0)</f>
        <v>半夏</v>
      </c>
      <c r="E1076" s="29">
        <v>68</v>
      </c>
      <c r="F1076" s="43">
        <v>0</v>
      </c>
      <c r="G1076" s="10">
        <v>0</v>
      </c>
      <c r="H1076" s="10">
        <v>0</v>
      </c>
      <c r="I1076" s="10">
        <v>1</v>
      </c>
      <c r="J1076" s="10">
        <v>2</v>
      </c>
      <c r="K1076" s="10"/>
      <c r="L1076" s="10">
        <v>521</v>
      </c>
      <c r="M1076" s="41"/>
      <c r="N1076" s="41"/>
      <c r="O1076" s="41"/>
      <c r="P1076" s="10">
        <v>3.700637</v>
      </c>
      <c r="XEY1076"/>
      <c r="XEZ1076"/>
      <c r="XFA1076"/>
      <c r="XFB1076"/>
      <c r="XFC1076"/>
    </row>
    <row r="1077" s="7" customFormat="1" ht="20" customHeight="1" spans="1:16383">
      <c r="A1077" s="21">
        <v>44760</v>
      </c>
      <c r="B1077" s="10" t="s">
        <v>534</v>
      </c>
      <c r="C1077" s="42">
        <v>211521282780183</v>
      </c>
      <c r="D1077" s="3" t="str">
        <f>VLOOKUP(C1077,荣耀全明星主播名单!B:C,2,0)</f>
        <v>半夏</v>
      </c>
      <c r="E1077" s="29">
        <v>30</v>
      </c>
      <c r="F1077" s="43">
        <v>345.6</v>
      </c>
      <c r="G1077" s="10">
        <v>2</v>
      </c>
      <c r="H1077" s="10">
        <v>2</v>
      </c>
      <c r="I1077" s="10">
        <v>1</v>
      </c>
      <c r="J1077" s="10">
        <v>1</v>
      </c>
      <c r="K1077" s="10"/>
      <c r="L1077" s="10">
        <v>0</v>
      </c>
      <c r="M1077" s="41"/>
      <c r="N1077" s="41"/>
      <c r="O1077" s="41"/>
      <c r="P1077" s="10">
        <v>0</v>
      </c>
      <c r="XEY1077"/>
      <c r="XEZ1077"/>
      <c r="XFA1077"/>
      <c r="XFB1077"/>
      <c r="XFC1077"/>
    </row>
    <row r="1078" s="7" customFormat="1" ht="20" customHeight="1" spans="1:16383">
      <c r="A1078" s="21">
        <v>44760</v>
      </c>
      <c r="B1078" s="10" t="s">
        <v>540</v>
      </c>
      <c r="C1078" s="42" t="s">
        <v>541</v>
      </c>
      <c r="D1078" s="3" t="str">
        <f>VLOOKUP(C1078,荣耀全明星主播名单!B:C,2,0)</f>
        <v>半夏</v>
      </c>
      <c r="E1078" s="29">
        <v>6</v>
      </c>
      <c r="F1078" s="43">
        <v>357.25</v>
      </c>
      <c r="G1078" s="10">
        <v>2</v>
      </c>
      <c r="H1078" s="10">
        <v>1</v>
      </c>
      <c r="I1078" s="10">
        <v>1</v>
      </c>
      <c r="J1078" s="10">
        <v>2</v>
      </c>
      <c r="K1078" s="10"/>
      <c r="L1078" s="10">
        <v>599</v>
      </c>
      <c r="M1078" s="41"/>
      <c r="N1078" s="41"/>
      <c r="O1078" s="41"/>
      <c r="P1078" s="10">
        <v>3.201389</v>
      </c>
      <c r="XEY1078"/>
      <c r="XEZ1078"/>
      <c r="XFA1078"/>
      <c r="XFB1078"/>
      <c r="XFC1078"/>
    </row>
    <row r="1079" s="7" customFormat="1" ht="20" customHeight="1" spans="1:16383">
      <c r="A1079" s="21">
        <v>44760</v>
      </c>
      <c r="B1079" s="10" t="s">
        <v>528</v>
      </c>
      <c r="C1079" s="42" t="s">
        <v>529</v>
      </c>
      <c r="D1079" s="3" t="str">
        <f>VLOOKUP(C1079,荣耀全明星主播名单!B:C,2,0)</f>
        <v>半夏</v>
      </c>
      <c r="E1079" s="29">
        <v>0</v>
      </c>
      <c r="F1079" s="43">
        <v>0</v>
      </c>
      <c r="G1079" s="10">
        <v>0</v>
      </c>
      <c r="H1079" s="10">
        <v>0</v>
      </c>
      <c r="I1079" s="10">
        <v>0</v>
      </c>
      <c r="J1079" s="10">
        <v>4</v>
      </c>
      <c r="K1079" s="10"/>
      <c r="L1079" s="10">
        <v>80</v>
      </c>
      <c r="M1079" s="41"/>
      <c r="N1079" s="41"/>
      <c r="O1079" s="41"/>
      <c r="P1079" s="10">
        <v>3.636364</v>
      </c>
      <c r="XEY1079"/>
      <c r="XEZ1079"/>
      <c r="XFA1079"/>
      <c r="XFB1079"/>
      <c r="XFC1079"/>
    </row>
    <row r="1080" s="7" customFormat="1" ht="20" customHeight="1" spans="1:16383">
      <c r="A1080" s="21">
        <v>44760</v>
      </c>
      <c r="B1080" s="10" t="s">
        <v>533</v>
      </c>
      <c r="C1080" s="42">
        <v>96545830246</v>
      </c>
      <c r="D1080" s="3" t="str">
        <f>VLOOKUP(C1080,荣耀全明星主播名单!B:C,2,0)</f>
        <v>半夏</v>
      </c>
      <c r="E1080" s="29">
        <v>0</v>
      </c>
      <c r="F1080" s="43">
        <v>0</v>
      </c>
      <c r="G1080" s="10">
        <v>0</v>
      </c>
      <c r="H1080" s="10">
        <v>0</v>
      </c>
      <c r="I1080" s="10">
        <v>0</v>
      </c>
      <c r="J1080" s="10">
        <v>2</v>
      </c>
      <c r="K1080" s="10"/>
      <c r="L1080" s="10">
        <v>382</v>
      </c>
      <c r="M1080" s="41"/>
      <c r="N1080" s="41"/>
      <c r="O1080" s="41"/>
      <c r="P1080" s="10">
        <v>24.98765</v>
      </c>
      <c r="XEY1080"/>
      <c r="XEZ1080"/>
      <c r="XFA1080"/>
      <c r="XFB1080"/>
      <c r="XFC1080"/>
    </row>
    <row r="1081" s="7" customFormat="1" ht="20" customHeight="1" spans="1:16383">
      <c r="A1081" s="21">
        <v>44760</v>
      </c>
      <c r="B1081" s="10" t="s">
        <v>544</v>
      </c>
      <c r="C1081" s="42" t="s">
        <v>545</v>
      </c>
      <c r="D1081" s="3" t="str">
        <f>VLOOKUP(C1081,荣耀全明星主播名单!B:C,2,0)</f>
        <v>7KU文化</v>
      </c>
      <c r="E1081" s="29">
        <v>0</v>
      </c>
      <c r="F1081" s="43">
        <v>536.416666666667</v>
      </c>
      <c r="G1081" s="10">
        <v>0</v>
      </c>
      <c r="H1081" s="10">
        <v>0</v>
      </c>
      <c r="I1081" s="10">
        <v>0</v>
      </c>
      <c r="J1081" s="10">
        <v>0</v>
      </c>
      <c r="K1081" s="10"/>
      <c r="L1081" s="10">
        <v>0</v>
      </c>
      <c r="M1081" s="41"/>
      <c r="N1081" s="41"/>
      <c r="O1081" s="41"/>
      <c r="P1081" s="10">
        <v>0</v>
      </c>
      <c r="XEY1081"/>
      <c r="XEZ1081"/>
      <c r="XFA1081"/>
      <c r="XFB1081"/>
      <c r="XFC1081"/>
    </row>
    <row r="1082" s="7" customFormat="1" ht="20" customHeight="1" spans="1:16383">
      <c r="A1082" s="21">
        <v>44760</v>
      </c>
      <c r="B1082" s="10" t="s">
        <v>586</v>
      </c>
      <c r="C1082" s="42" t="s">
        <v>553</v>
      </c>
      <c r="D1082" s="3" t="str">
        <f>VLOOKUP(C1082,荣耀全明星主播名单!B:C,2,0)</f>
        <v>7KU文化</v>
      </c>
      <c r="E1082" s="29">
        <v>0</v>
      </c>
      <c r="F1082" s="43">
        <v>335.5</v>
      </c>
      <c r="G1082" s="10">
        <v>1</v>
      </c>
      <c r="H1082" s="10">
        <v>0</v>
      </c>
      <c r="I1082" s="10">
        <v>0</v>
      </c>
      <c r="J1082" s="10">
        <v>0</v>
      </c>
      <c r="K1082" s="10"/>
      <c r="L1082" s="10">
        <v>1399</v>
      </c>
      <c r="M1082" s="41"/>
      <c r="N1082" s="41"/>
      <c r="O1082" s="41"/>
      <c r="P1082" s="10">
        <v>18.4137</v>
      </c>
      <c r="XEY1082"/>
      <c r="XEZ1082"/>
      <c r="XFA1082"/>
      <c r="XFB1082"/>
      <c r="XFC1082"/>
    </row>
    <row r="1083" s="7" customFormat="1" ht="20" customHeight="1" spans="1:16383">
      <c r="A1083" s="21">
        <v>44760</v>
      </c>
      <c r="B1083" s="10" t="s">
        <v>592</v>
      </c>
      <c r="C1083" s="42">
        <v>111166163440</v>
      </c>
      <c r="D1083" s="3" t="str">
        <f>VLOOKUP(C1083,荣耀全明星主播名单!B:C,2,0)</f>
        <v>7KU文化</v>
      </c>
      <c r="E1083" s="29">
        <v>0</v>
      </c>
      <c r="F1083" s="43">
        <v>288.85</v>
      </c>
      <c r="G1083" s="10">
        <v>0</v>
      </c>
      <c r="H1083" s="10">
        <v>0</v>
      </c>
      <c r="I1083" s="10">
        <v>0</v>
      </c>
      <c r="J1083" s="10">
        <v>0</v>
      </c>
      <c r="K1083" s="10"/>
      <c r="L1083" s="10">
        <v>0</v>
      </c>
      <c r="M1083" s="41"/>
      <c r="N1083" s="41"/>
      <c r="O1083" s="41"/>
      <c r="P1083" s="10">
        <v>0</v>
      </c>
      <c r="XEY1083"/>
      <c r="XEZ1083"/>
      <c r="XFA1083"/>
      <c r="XFB1083"/>
      <c r="XFC1083"/>
    </row>
    <row r="1084" s="7" customFormat="1" ht="20" customHeight="1" spans="1:16383">
      <c r="A1084" s="21">
        <v>44760</v>
      </c>
      <c r="B1084" s="10" t="s">
        <v>558</v>
      </c>
      <c r="C1084" s="42" t="s">
        <v>559</v>
      </c>
      <c r="D1084" s="3" t="str">
        <f>VLOOKUP(C1084,荣耀全明星主播名单!B:C,2,0)</f>
        <v>半夏</v>
      </c>
      <c r="E1084" s="29">
        <v>0</v>
      </c>
      <c r="F1084" s="43">
        <v>0</v>
      </c>
      <c r="G1084" s="10">
        <v>0</v>
      </c>
      <c r="H1084" s="10">
        <v>0</v>
      </c>
      <c r="I1084" s="10">
        <v>0</v>
      </c>
      <c r="J1084" s="10">
        <v>2</v>
      </c>
      <c r="K1084" s="10"/>
      <c r="L1084" s="10">
        <v>0</v>
      </c>
      <c r="M1084" s="41"/>
      <c r="N1084" s="41"/>
      <c r="O1084" s="41"/>
      <c r="P1084" s="10">
        <v>0</v>
      </c>
      <c r="XEY1084"/>
      <c r="XEZ1084"/>
      <c r="XFA1084"/>
      <c r="XFB1084"/>
      <c r="XFC1084"/>
    </row>
    <row r="1085" s="7" customFormat="1" ht="20" customHeight="1" spans="1:16383">
      <c r="A1085" s="21">
        <v>44760</v>
      </c>
      <c r="B1085" s="10" t="s">
        <v>530</v>
      </c>
      <c r="C1085" s="42" t="s">
        <v>531</v>
      </c>
      <c r="D1085" s="3" t="str">
        <f>VLOOKUP(C1085,荣耀全明星主播名单!B:C,2,0)</f>
        <v>京游</v>
      </c>
      <c r="E1085" s="29">
        <v>0</v>
      </c>
      <c r="F1085" s="43">
        <v>0</v>
      </c>
      <c r="G1085" s="10">
        <v>0</v>
      </c>
      <c r="H1085" s="10">
        <v>0</v>
      </c>
      <c r="I1085" s="10">
        <v>0</v>
      </c>
      <c r="J1085" s="10">
        <v>1</v>
      </c>
      <c r="K1085" s="10"/>
      <c r="L1085" s="10">
        <v>25</v>
      </c>
      <c r="M1085" s="41"/>
      <c r="N1085" s="41"/>
      <c r="O1085" s="41"/>
      <c r="P1085" s="10">
        <v>1.466667</v>
      </c>
      <c r="XEY1085"/>
      <c r="XEZ1085"/>
      <c r="XFA1085"/>
      <c r="XFB1085"/>
      <c r="XFC1085"/>
    </row>
    <row r="1086" s="7" customFormat="1" ht="20" customHeight="1" spans="1:16383">
      <c r="A1086" s="21">
        <v>44760</v>
      </c>
      <c r="B1086" s="10" t="s">
        <v>597</v>
      </c>
      <c r="C1086" s="42">
        <v>64666808379</v>
      </c>
      <c r="D1086" s="3" t="str">
        <f>VLOOKUP(C1086,荣耀全明星主播名单!B:C,2,0)</f>
        <v>半夏</v>
      </c>
      <c r="E1086" s="29">
        <v>0</v>
      </c>
      <c r="F1086" s="43">
        <v>0</v>
      </c>
      <c r="G1086" s="10">
        <v>0</v>
      </c>
      <c r="H1086" s="10">
        <v>0</v>
      </c>
      <c r="I1086" s="10">
        <v>0</v>
      </c>
      <c r="J1086" s="10">
        <v>1</v>
      </c>
      <c r="K1086" s="10"/>
      <c r="L1086" s="10">
        <v>0</v>
      </c>
      <c r="M1086" s="41"/>
      <c r="N1086" s="41"/>
      <c r="O1086" s="41"/>
      <c r="P1086" s="10">
        <v>0</v>
      </c>
      <c r="XEY1086"/>
      <c r="XEZ1086"/>
      <c r="XFA1086"/>
      <c r="XFB1086"/>
      <c r="XFC1086"/>
    </row>
    <row r="1087" s="7" customFormat="1" ht="20" customHeight="1" spans="1:16383">
      <c r="A1087" s="21">
        <v>44760</v>
      </c>
      <c r="B1087" s="10" t="s">
        <v>585</v>
      </c>
      <c r="C1087" s="42">
        <v>99214474866</v>
      </c>
      <c r="D1087" s="3" t="str">
        <f>VLOOKUP(C1087,荣耀全明星主播名单!B:C,2,0)</f>
        <v>京游</v>
      </c>
      <c r="E1087" s="29">
        <v>0</v>
      </c>
      <c r="F1087" s="43">
        <v>0</v>
      </c>
      <c r="G1087" s="10">
        <v>0</v>
      </c>
      <c r="H1087" s="10">
        <v>0</v>
      </c>
      <c r="I1087" s="10">
        <v>0</v>
      </c>
      <c r="J1087" s="10">
        <v>2</v>
      </c>
      <c r="K1087" s="10"/>
      <c r="L1087" s="10">
        <v>0</v>
      </c>
      <c r="M1087" s="41"/>
      <c r="N1087" s="41"/>
      <c r="O1087" s="41"/>
      <c r="P1087" s="10">
        <v>0</v>
      </c>
      <c r="XEY1087"/>
      <c r="XEZ1087"/>
      <c r="XFA1087"/>
      <c r="XFB1087"/>
      <c r="XFC1087"/>
    </row>
    <row r="1088" s="7" customFormat="1" ht="20" customHeight="1" spans="1:16383">
      <c r="A1088" s="21">
        <v>44760</v>
      </c>
      <c r="B1088" s="10" t="s">
        <v>589</v>
      </c>
      <c r="C1088" s="42" t="s">
        <v>590</v>
      </c>
      <c r="D1088" s="3" t="str">
        <f>VLOOKUP(C1088,荣耀全明星主播名单!B:C,2,0)</f>
        <v>半夏</v>
      </c>
      <c r="E1088" s="29">
        <v>0</v>
      </c>
      <c r="F1088" s="43">
        <v>0</v>
      </c>
      <c r="G1088" s="10">
        <v>0</v>
      </c>
      <c r="H1088" s="10">
        <v>0</v>
      </c>
      <c r="I1088" s="10">
        <v>0</v>
      </c>
      <c r="J1088" s="10">
        <v>1</v>
      </c>
      <c r="K1088" s="10"/>
      <c r="L1088" s="10">
        <v>0</v>
      </c>
      <c r="M1088" s="41"/>
      <c r="N1088" s="41"/>
      <c r="O1088" s="41"/>
      <c r="P1088" s="10">
        <v>0</v>
      </c>
      <c r="XEY1088"/>
      <c r="XEZ1088"/>
      <c r="XFA1088"/>
      <c r="XFB1088"/>
      <c r="XFC1088"/>
    </row>
    <row r="1089" s="7" customFormat="1" ht="20" customHeight="1" spans="1:16383">
      <c r="A1089" s="21">
        <v>44760</v>
      </c>
      <c r="B1089" s="10" t="s">
        <v>565</v>
      </c>
      <c r="C1089" s="42" t="s">
        <v>566</v>
      </c>
      <c r="D1089" s="3" t="str">
        <f>VLOOKUP(C1089,荣耀全明星主播名单!B:C,2,0)</f>
        <v>极光</v>
      </c>
      <c r="E1089" s="29">
        <v>0</v>
      </c>
      <c r="F1089" s="43">
        <v>85.7666666666667</v>
      </c>
      <c r="G1089" s="10">
        <v>0</v>
      </c>
      <c r="H1089" s="10">
        <v>0</v>
      </c>
      <c r="I1089" s="10">
        <v>0</v>
      </c>
      <c r="J1089" s="10">
        <v>0</v>
      </c>
      <c r="K1089" s="10"/>
      <c r="L1089" s="10">
        <v>1153</v>
      </c>
      <c r="M1089" s="41"/>
      <c r="N1089" s="41"/>
      <c r="O1089" s="41"/>
      <c r="P1089" s="10">
        <v>36.68441</v>
      </c>
      <c r="XEY1089"/>
      <c r="XEZ1089"/>
      <c r="XFA1089"/>
      <c r="XFB1089"/>
      <c r="XFC1089"/>
    </row>
    <row r="1090" s="7" customFormat="1" ht="20" customHeight="1" spans="1:16383">
      <c r="A1090" s="21">
        <v>44760</v>
      </c>
      <c r="B1090" s="10" t="s">
        <v>601</v>
      </c>
      <c r="C1090" s="42">
        <v>100752933589</v>
      </c>
      <c r="D1090" s="3" t="str">
        <f>VLOOKUP(C1090,荣耀全明星主播名单!B:C,2,0)</f>
        <v>7KU文化</v>
      </c>
      <c r="E1090" s="29">
        <v>0</v>
      </c>
      <c r="F1090" s="43">
        <v>361.983333333333</v>
      </c>
      <c r="G1090" s="10">
        <v>0</v>
      </c>
      <c r="H1090" s="10">
        <v>0</v>
      </c>
      <c r="I1090" s="10">
        <v>0</v>
      </c>
      <c r="J1090" s="10">
        <v>0</v>
      </c>
      <c r="K1090" s="10"/>
      <c r="L1090" s="10">
        <v>0</v>
      </c>
      <c r="M1090" s="41"/>
      <c r="N1090" s="41"/>
      <c r="O1090" s="41"/>
      <c r="P1090" s="10">
        <v>0</v>
      </c>
      <c r="XEY1090"/>
      <c r="XEZ1090"/>
      <c r="XFA1090"/>
      <c r="XFB1090"/>
      <c r="XFC1090"/>
    </row>
    <row r="1091" s="7" customFormat="1" ht="20" customHeight="1" spans="1:16383">
      <c r="A1091" s="21">
        <v>44760</v>
      </c>
      <c r="B1091" s="10" t="s">
        <v>568</v>
      </c>
      <c r="C1091" s="42">
        <v>78054467455</v>
      </c>
      <c r="D1091" s="3" t="str">
        <f>VLOOKUP(C1091,荣耀全明星主播名单!B:C,2,0)</f>
        <v>京游</v>
      </c>
      <c r="E1091" s="29">
        <v>0</v>
      </c>
      <c r="F1091" s="43">
        <v>0</v>
      </c>
      <c r="G1091" s="10">
        <v>0</v>
      </c>
      <c r="H1091" s="10">
        <v>0</v>
      </c>
      <c r="I1091" s="10">
        <v>0</v>
      </c>
      <c r="J1091" s="10">
        <v>2</v>
      </c>
      <c r="K1091" s="10"/>
      <c r="L1091" s="10">
        <v>28450</v>
      </c>
      <c r="M1091" s="41"/>
      <c r="N1091" s="41"/>
      <c r="O1091" s="41"/>
      <c r="P1091" s="10">
        <v>391.7209</v>
      </c>
      <c r="XEY1091"/>
      <c r="XEZ1091"/>
      <c r="XFA1091"/>
      <c r="XFB1091"/>
      <c r="XFC1091"/>
    </row>
    <row r="1092" s="7" customFormat="1" ht="20" customHeight="1" spans="1:16383">
      <c r="A1092" s="21">
        <v>44760</v>
      </c>
      <c r="B1092" s="10" t="s">
        <v>578</v>
      </c>
      <c r="C1092" s="42" t="s">
        <v>579</v>
      </c>
      <c r="D1092" s="3" t="str">
        <f>VLOOKUP(C1092,荣耀全明星主播名单!B:C,2,0)</f>
        <v>7KU文化</v>
      </c>
      <c r="E1092" s="29">
        <v>0</v>
      </c>
      <c r="F1092" s="43">
        <v>0</v>
      </c>
      <c r="G1092" s="10">
        <v>0</v>
      </c>
      <c r="H1092" s="10">
        <v>0</v>
      </c>
      <c r="I1092" s="10">
        <v>0</v>
      </c>
      <c r="J1092" s="10">
        <v>1</v>
      </c>
      <c r="K1092" s="10"/>
      <c r="L1092" s="10">
        <v>0</v>
      </c>
      <c r="M1092" s="41"/>
      <c r="N1092" s="41"/>
      <c r="O1092" s="41"/>
      <c r="P1092" s="10">
        <v>0</v>
      </c>
      <c r="XEY1092"/>
      <c r="XEZ1092"/>
      <c r="XFA1092"/>
      <c r="XFB1092"/>
      <c r="XFC1092"/>
    </row>
    <row r="1093" s="7" customFormat="1" ht="20" customHeight="1" spans="1:16383">
      <c r="A1093" s="21">
        <v>44760</v>
      </c>
      <c r="B1093" s="10" t="s">
        <v>600</v>
      </c>
      <c r="C1093" s="42">
        <v>106754625669</v>
      </c>
      <c r="D1093" s="3" t="str">
        <f>VLOOKUP(C1093,荣耀全明星主播名单!B:C,2,0)</f>
        <v>MF电竞娱乐</v>
      </c>
      <c r="E1093" s="29">
        <v>0</v>
      </c>
      <c r="F1093" s="43">
        <v>60.5833333333333</v>
      </c>
      <c r="G1093" s="10">
        <v>0</v>
      </c>
      <c r="H1093" s="10">
        <v>0</v>
      </c>
      <c r="I1093" s="10">
        <v>0</v>
      </c>
      <c r="J1093" s="10">
        <v>0</v>
      </c>
      <c r="K1093" s="10"/>
      <c r="L1093" s="10">
        <v>214</v>
      </c>
      <c r="M1093" s="41"/>
      <c r="N1093" s="41"/>
      <c r="O1093" s="41"/>
      <c r="P1093" s="10">
        <v>3.297297</v>
      </c>
      <c r="XEY1093"/>
      <c r="XEZ1093"/>
      <c r="XFA1093"/>
      <c r="XFB1093"/>
      <c r="XFC1093"/>
    </row>
    <row r="1094" s="7" customFormat="1" ht="20" customHeight="1" spans="1:16383">
      <c r="A1094" s="21">
        <v>44760</v>
      </c>
      <c r="B1094" s="10" t="s">
        <v>548</v>
      </c>
      <c r="C1094" s="42">
        <v>102169160654</v>
      </c>
      <c r="D1094" s="3" t="str">
        <f>VLOOKUP(C1094,荣耀全明星主播名单!B:C,2,0)</f>
        <v>半夏</v>
      </c>
      <c r="E1094" s="29">
        <v>0</v>
      </c>
      <c r="F1094" s="43">
        <v>148.15</v>
      </c>
      <c r="G1094" s="10">
        <v>0</v>
      </c>
      <c r="H1094" s="10">
        <v>0</v>
      </c>
      <c r="I1094" s="10">
        <v>0</v>
      </c>
      <c r="J1094" s="10">
        <v>2</v>
      </c>
      <c r="K1094" s="10"/>
      <c r="L1094" s="10">
        <v>8814</v>
      </c>
      <c r="M1094" s="41"/>
      <c r="N1094" s="41"/>
      <c r="O1094" s="41"/>
      <c r="P1094" s="10">
        <v>134.5032</v>
      </c>
      <c r="XEY1094"/>
      <c r="XEZ1094"/>
      <c r="XFA1094"/>
      <c r="XFB1094"/>
      <c r="XFC1094"/>
    </row>
    <row r="1095" s="7" customFormat="1" ht="20" customHeight="1" spans="1:16383">
      <c r="A1095" s="21">
        <v>44760</v>
      </c>
      <c r="B1095" s="10" t="s">
        <v>560</v>
      </c>
      <c r="C1095" s="42">
        <v>59335195133</v>
      </c>
      <c r="D1095" s="3" t="str">
        <f>VLOOKUP(C1095,荣耀全明星主播名单!B:C,2,0)</f>
        <v>鲸娱互娱</v>
      </c>
      <c r="E1095" s="29">
        <v>0</v>
      </c>
      <c r="F1095" s="43">
        <v>280.75</v>
      </c>
      <c r="G1095" s="10">
        <v>1</v>
      </c>
      <c r="H1095" s="10">
        <v>1</v>
      </c>
      <c r="I1095" s="10">
        <v>0</v>
      </c>
      <c r="J1095" s="10">
        <v>0</v>
      </c>
      <c r="K1095" s="10"/>
      <c r="L1095" s="10">
        <v>1616</v>
      </c>
      <c r="M1095" s="41"/>
      <c r="N1095" s="41"/>
      <c r="O1095" s="41"/>
      <c r="P1095" s="10">
        <v>16.10794</v>
      </c>
      <c r="XEY1095"/>
      <c r="XEZ1095"/>
      <c r="XFA1095"/>
      <c r="XFB1095"/>
      <c r="XFC1095"/>
    </row>
    <row r="1096" s="7" customFormat="1" ht="20" customHeight="1" spans="1:16383">
      <c r="A1096" s="21">
        <v>44760</v>
      </c>
      <c r="B1096" s="10" t="s">
        <v>598</v>
      </c>
      <c r="C1096" s="42" t="s">
        <v>543</v>
      </c>
      <c r="D1096" s="3" t="str">
        <f>VLOOKUP(C1096,荣耀全明星主播名单!B:C,2,0)</f>
        <v>半夏</v>
      </c>
      <c r="E1096" s="29">
        <v>0</v>
      </c>
      <c r="F1096" s="43">
        <v>594.5</v>
      </c>
      <c r="G1096" s="10">
        <v>4</v>
      </c>
      <c r="H1096" s="10">
        <v>3</v>
      </c>
      <c r="I1096" s="10">
        <v>0</v>
      </c>
      <c r="J1096" s="10">
        <v>2</v>
      </c>
      <c r="K1096" s="10"/>
      <c r="L1096" s="10">
        <v>416</v>
      </c>
      <c r="M1096" s="41"/>
      <c r="N1096" s="41"/>
      <c r="O1096" s="41"/>
      <c r="P1096" s="10">
        <v>13.18288</v>
      </c>
      <c r="XEY1096"/>
      <c r="XEZ1096"/>
      <c r="XFA1096"/>
      <c r="XFB1096"/>
      <c r="XFC1096"/>
    </row>
    <row r="1097" s="7" customFormat="1" ht="20" customHeight="1" spans="1:16383">
      <c r="A1097" s="21">
        <v>44760</v>
      </c>
      <c r="B1097" s="10" t="s">
        <v>572</v>
      </c>
      <c r="C1097" s="42">
        <v>64934535567</v>
      </c>
      <c r="D1097" s="3" t="str">
        <f>VLOOKUP(C1097,荣耀全明星主播名单!B:C,2,0)</f>
        <v>7KU文化</v>
      </c>
      <c r="E1097" s="29">
        <v>0</v>
      </c>
      <c r="F1097" s="43">
        <v>26.5666666666667</v>
      </c>
      <c r="G1097" s="10">
        <v>0</v>
      </c>
      <c r="H1097" s="10">
        <v>0</v>
      </c>
      <c r="I1097" s="10">
        <v>0</v>
      </c>
      <c r="J1097" s="10">
        <v>0</v>
      </c>
      <c r="K1097" s="10"/>
      <c r="L1097" s="10">
        <v>0</v>
      </c>
      <c r="M1097" s="41"/>
      <c r="N1097" s="41"/>
      <c r="O1097" s="41"/>
      <c r="P1097" s="10">
        <v>0</v>
      </c>
      <c r="XEY1097"/>
      <c r="XEZ1097"/>
      <c r="XFA1097"/>
      <c r="XFB1097"/>
      <c r="XFC1097"/>
    </row>
    <row r="1098" s="7" customFormat="1" ht="20" customHeight="1" spans="1:16383">
      <c r="A1098" s="21">
        <v>44760</v>
      </c>
      <c r="B1098" s="10" t="s">
        <v>605</v>
      </c>
      <c r="C1098" s="42" t="s">
        <v>606</v>
      </c>
      <c r="D1098" s="3" t="str">
        <f>VLOOKUP(C1098,荣耀全明星主播名单!B:C,2,0)</f>
        <v>半夏</v>
      </c>
      <c r="E1098" s="29">
        <v>0</v>
      </c>
      <c r="F1098" s="43">
        <v>0</v>
      </c>
      <c r="G1098" s="10">
        <v>0</v>
      </c>
      <c r="H1098" s="10">
        <v>0</v>
      </c>
      <c r="I1098" s="10">
        <v>0</v>
      </c>
      <c r="J1098" s="10">
        <v>1</v>
      </c>
      <c r="K1098" s="10"/>
      <c r="L1098" s="10">
        <v>4246</v>
      </c>
      <c r="M1098" s="41"/>
      <c r="N1098" s="41"/>
      <c r="O1098" s="41"/>
      <c r="P1098" s="10">
        <v>33.67238</v>
      </c>
      <c r="XEY1098"/>
      <c r="XEZ1098"/>
      <c r="XFA1098"/>
      <c r="XFB1098"/>
      <c r="XFC1098"/>
    </row>
    <row r="1099" s="7" customFormat="1" ht="20" customHeight="1" spans="1:16383">
      <c r="A1099" s="21">
        <v>44760</v>
      </c>
      <c r="B1099" s="10" t="s">
        <v>549</v>
      </c>
      <c r="C1099" s="42">
        <v>97081440375</v>
      </c>
      <c r="D1099" s="3" t="str">
        <f>VLOOKUP(C1099,荣耀全明星主播名单!B:C,2,0)</f>
        <v>7KU文化</v>
      </c>
      <c r="E1099" s="29">
        <v>0</v>
      </c>
      <c r="F1099" s="43">
        <v>443.35</v>
      </c>
      <c r="G1099" s="10">
        <v>1</v>
      </c>
      <c r="H1099" s="10">
        <v>0</v>
      </c>
      <c r="I1099" s="10">
        <v>0</v>
      </c>
      <c r="J1099" s="10">
        <v>0</v>
      </c>
      <c r="K1099" s="10"/>
      <c r="L1099" s="10">
        <v>0</v>
      </c>
      <c r="M1099" s="41"/>
      <c r="N1099" s="41"/>
      <c r="O1099" s="41"/>
      <c r="P1099" s="10">
        <v>0</v>
      </c>
      <c r="XEY1099"/>
      <c r="XEZ1099"/>
      <c r="XFA1099"/>
      <c r="XFB1099"/>
      <c r="XFC1099"/>
    </row>
    <row r="1100" s="7" customFormat="1" ht="20" customHeight="1" spans="1:16383">
      <c r="A1100" s="21">
        <v>44760</v>
      </c>
      <c r="B1100" s="10" t="s">
        <v>591</v>
      </c>
      <c r="C1100" s="42" t="s">
        <v>537</v>
      </c>
      <c r="D1100" s="3" t="str">
        <f>VLOOKUP(C1100,荣耀全明星主播名单!B:C,2,0)</f>
        <v>鲸娱互娱</v>
      </c>
      <c r="E1100" s="29">
        <v>0</v>
      </c>
      <c r="F1100" s="43">
        <v>242.483333333333</v>
      </c>
      <c r="G1100" s="10">
        <v>2</v>
      </c>
      <c r="H1100" s="10">
        <v>1</v>
      </c>
      <c r="I1100" s="10">
        <v>0</v>
      </c>
      <c r="J1100" s="10">
        <v>1</v>
      </c>
      <c r="K1100" s="10"/>
      <c r="L1100" s="10">
        <v>1713</v>
      </c>
      <c r="M1100" s="41"/>
      <c r="N1100" s="41"/>
      <c r="O1100" s="41"/>
      <c r="P1100" s="10">
        <v>33.86822</v>
      </c>
      <c r="XEY1100"/>
      <c r="XEZ1100"/>
      <c r="XFA1100"/>
      <c r="XFB1100"/>
      <c r="XFC1100"/>
    </row>
    <row r="1101" s="7" customFormat="1" ht="20" customHeight="1" spans="1:16383">
      <c r="A1101" s="21">
        <v>44760</v>
      </c>
      <c r="B1101" s="10" t="s">
        <v>584</v>
      </c>
      <c r="C1101" s="42">
        <v>760517898019347</v>
      </c>
      <c r="D1101" s="3" t="str">
        <f>VLOOKUP(C1101,荣耀全明星主播名单!B:C,2,0)</f>
        <v>半夏</v>
      </c>
      <c r="E1101" s="29">
        <v>0</v>
      </c>
      <c r="F1101" s="43">
        <v>0</v>
      </c>
      <c r="G1101" s="10">
        <v>0</v>
      </c>
      <c r="H1101" s="10">
        <v>0</v>
      </c>
      <c r="I1101" s="10">
        <v>0</v>
      </c>
      <c r="J1101" s="10">
        <v>1</v>
      </c>
      <c r="K1101" s="10"/>
      <c r="L1101" s="10">
        <v>418</v>
      </c>
      <c r="M1101" s="41"/>
      <c r="N1101" s="41"/>
      <c r="O1101" s="41"/>
      <c r="P1101" s="10">
        <v>12.28022</v>
      </c>
      <c r="XEY1101"/>
      <c r="XEZ1101"/>
      <c r="XFA1101"/>
      <c r="XFB1101"/>
      <c r="XFC1101"/>
    </row>
    <row r="1102" s="7" customFormat="1" ht="20" customHeight="1" spans="1:16383">
      <c r="A1102" s="21">
        <v>44760</v>
      </c>
      <c r="B1102" s="10" t="s">
        <v>580</v>
      </c>
      <c r="C1102" s="42">
        <v>96186959405</v>
      </c>
      <c r="D1102" s="3" t="str">
        <f>VLOOKUP(C1102,荣耀全明星主播名单!B:C,2,0)</f>
        <v>极光</v>
      </c>
      <c r="E1102" s="29">
        <v>0</v>
      </c>
      <c r="F1102" s="43">
        <v>0</v>
      </c>
      <c r="G1102" s="10">
        <v>0</v>
      </c>
      <c r="H1102" s="10">
        <v>0</v>
      </c>
      <c r="I1102" s="10">
        <v>0</v>
      </c>
      <c r="J1102" s="10">
        <v>1</v>
      </c>
      <c r="K1102" s="10"/>
      <c r="L1102" s="10">
        <v>0</v>
      </c>
      <c r="M1102" s="41"/>
      <c r="N1102" s="41"/>
      <c r="O1102" s="41"/>
      <c r="P1102" s="10">
        <v>0</v>
      </c>
      <c r="XEY1102"/>
      <c r="XEZ1102"/>
      <c r="XFA1102"/>
      <c r="XFB1102"/>
      <c r="XFC1102"/>
    </row>
    <row r="1103" s="7" customFormat="1" ht="20" customHeight="1" spans="1:16383">
      <c r="A1103" s="21">
        <v>44760</v>
      </c>
      <c r="B1103" s="10" t="s">
        <v>562</v>
      </c>
      <c r="C1103" s="42">
        <v>54275663493</v>
      </c>
      <c r="D1103" s="3" t="str">
        <f>VLOOKUP(C1103,荣耀全明星主播名单!B:C,2,0)</f>
        <v>半夏</v>
      </c>
      <c r="E1103" s="29">
        <v>0</v>
      </c>
      <c r="F1103" s="43">
        <v>0</v>
      </c>
      <c r="G1103" s="10">
        <v>0</v>
      </c>
      <c r="H1103" s="10">
        <v>0</v>
      </c>
      <c r="I1103" s="10">
        <v>0</v>
      </c>
      <c r="J1103" s="10">
        <v>1</v>
      </c>
      <c r="K1103" s="10"/>
      <c r="L1103" s="10">
        <v>57</v>
      </c>
      <c r="M1103" s="41"/>
      <c r="N1103" s="41"/>
      <c r="O1103" s="41"/>
      <c r="P1103" s="10">
        <v>0.430769</v>
      </c>
      <c r="XEY1103"/>
      <c r="XEZ1103"/>
      <c r="XFA1103"/>
      <c r="XFB1103"/>
      <c r="XFC1103"/>
    </row>
    <row r="1104" s="7" customFormat="1" ht="20" customHeight="1" spans="1:16383">
      <c r="A1104" s="21">
        <v>44760</v>
      </c>
      <c r="B1104" s="10" t="s">
        <v>607</v>
      </c>
      <c r="C1104" s="42">
        <v>94235212926</v>
      </c>
      <c r="D1104" s="3" t="str">
        <f>VLOOKUP(C1104,荣耀全明星主播名单!B:C,2,0)</f>
        <v>京游</v>
      </c>
      <c r="E1104" s="29">
        <v>0</v>
      </c>
      <c r="F1104" s="43">
        <v>0</v>
      </c>
      <c r="G1104" s="10">
        <v>0</v>
      </c>
      <c r="H1104" s="10">
        <v>0</v>
      </c>
      <c r="I1104" s="10">
        <v>0</v>
      </c>
      <c r="J1104" s="10">
        <v>2</v>
      </c>
      <c r="K1104" s="10"/>
      <c r="L1104" s="10">
        <v>0</v>
      </c>
      <c r="M1104" s="41"/>
      <c r="N1104" s="41"/>
      <c r="O1104" s="41"/>
      <c r="P1104" s="10">
        <v>0</v>
      </c>
      <c r="XEY1104"/>
      <c r="XEZ1104"/>
      <c r="XFA1104"/>
      <c r="XFB1104"/>
      <c r="XFC1104"/>
    </row>
    <row r="1105" s="7" customFormat="1" ht="20" customHeight="1" spans="1:16383">
      <c r="A1105" s="8" t="s">
        <v>86</v>
      </c>
      <c r="B1105" s="8"/>
      <c r="C1105" s="8"/>
      <c r="D1105" s="8"/>
      <c r="E1105" s="38">
        <f t="shared" ref="E1105:P1105" si="44">SUM(E1076:E1104)</f>
        <v>104</v>
      </c>
      <c r="F1105" s="35">
        <f t="shared" si="44"/>
        <v>4107.75</v>
      </c>
      <c r="G1105" s="39">
        <f t="shared" si="44"/>
        <v>13</v>
      </c>
      <c r="H1105" s="39">
        <f t="shared" si="44"/>
        <v>8</v>
      </c>
      <c r="I1105" s="39">
        <f t="shared" si="44"/>
        <v>3</v>
      </c>
      <c r="J1105" s="39">
        <f t="shared" si="44"/>
        <v>32</v>
      </c>
      <c r="K1105" s="39">
        <f t="shared" si="44"/>
        <v>0</v>
      </c>
      <c r="L1105" s="39">
        <f t="shared" si="44"/>
        <v>50103</v>
      </c>
      <c r="M1105" s="39">
        <f t="shared" si="44"/>
        <v>0</v>
      </c>
      <c r="N1105" s="39">
        <f t="shared" si="44"/>
        <v>0</v>
      </c>
      <c r="O1105" s="39">
        <f t="shared" si="44"/>
        <v>0</v>
      </c>
      <c r="P1105" s="39">
        <f t="shared" si="44"/>
        <v>731.154623</v>
      </c>
      <c r="XEY1105"/>
      <c r="XEZ1105"/>
      <c r="XFA1105"/>
      <c r="XFB1105"/>
      <c r="XFC1105"/>
    </row>
    <row r="1106" s="7" customFormat="1" ht="20" customHeight="1" spans="1:16383">
      <c r="A1106" s="21">
        <v>44759</v>
      </c>
      <c r="B1106" s="10" t="s">
        <v>534</v>
      </c>
      <c r="C1106" s="42">
        <v>211521282780183</v>
      </c>
      <c r="D1106" s="3" t="str">
        <f>VLOOKUP(C1106,荣耀全明星主播名单!B:C,2,0)</f>
        <v>半夏</v>
      </c>
      <c r="E1106" s="29">
        <v>60</v>
      </c>
      <c r="F1106" s="43">
        <v>369.3</v>
      </c>
      <c r="G1106" s="10">
        <v>22</v>
      </c>
      <c r="H1106" s="10">
        <v>8</v>
      </c>
      <c r="I1106" s="10">
        <v>1</v>
      </c>
      <c r="J1106" s="10">
        <v>3</v>
      </c>
      <c r="K1106" s="10"/>
      <c r="L1106" s="10">
        <v>47684</v>
      </c>
      <c r="M1106" s="41"/>
      <c r="N1106" s="41"/>
      <c r="O1106" s="41"/>
      <c r="P1106" s="10">
        <v>153.4097</v>
      </c>
      <c r="XEY1106"/>
      <c r="XEZ1106"/>
      <c r="XFA1106"/>
      <c r="XFB1106"/>
      <c r="XFC1106"/>
    </row>
    <row r="1107" s="7" customFormat="1" ht="20" customHeight="1" spans="1:16383">
      <c r="A1107" s="21">
        <v>44759</v>
      </c>
      <c r="B1107" s="10" t="s">
        <v>585</v>
      </c>
      <c r="C1107" s="42">
        <v>99214474866</v>
      </c>
      <c r="D1107" s="3" t="str">
        <f>VLOOKUP(C1107,荣耀全明星主播名单!B:C,2,0)</f>
        <v>京游</v>
      </c>
      <c r="E1107" s="29">
        <v>0</v>
      </c>
      <c r="F1107" s="43">
        <v>0</v>
      </c>
      <c r="G1107" s="10">
        <v>0</v>
      </c>
      <c r="H1107" s="10">
        <v>0</v>
      </c>
      <c r="I1107" s="10">
        <v>0</v>
      </c>
      <c r="J1107" s="10">
        <v>3</v>
      </c>
      <c r="K1107" s="10"/>
      <c r="L1107" s="10">
        <v>0</v>
      </c>
      <c r="M1107" s="41"/>
      <c r="N1107" s="41"/>
      <c r="O1107" s="41"/>
      <c r="P1107" s="10">
        <v>0</v>
      </c>
      <c r="XEY1107"/>
      <c r="XEZ1107"/>
      <c r="XFA1107"/>
      <c r="XFB1107"/>
      <c r="XFC1107"/>
    </row>
    <row r="1108" s="7" customFormat="1" ht="20" customHeight="1" spans="1:16383">
      <c r="A1108" s="21">
        <v>44759</v>
      </c>
      <c r="B1108" s="10" t="s">
        <v>558</v>
      </c>
      <c r="C1108" s="42" t="s">
        <v>559</v>
      </c>
      <c r="D1108" s="3" t="str">
        <f>VLOOKUP(C1108,荣耀全明星主播名单!B:C,2,0)</f>
        <v>半夏</v>
      </c>
      <c r="E1108" s="29">
        <v>0</v>
      </c>
      <c r="F1108" s="43">
        <v>0</v>
      </c>
      <c r="G1108" s="10">
        <v>0</v>
      </c>
      <c r="H1108" s="10">
        <v>0</v>
      </c>
      <c r="I1108" s="10">
        <v>0</v>
      </c>
      <c r="J1108" s="10">
        <v>2</v>
      </c>
      <c r="K1108" s="10"/>
      <c r="L1108" s="10">
        <v>0</v>
      </c>
      <c r="M1108" s="41"/>
      <c r="N1108" s="41"/>
      <c r="O1108" s="41"/>
      <c r="P1108" s="10">
        <v>0</v>
      </c>
      <c r="XEY1108"/>
      <c r="XEZ1108"/>
      <c r="XFA1108"/>
      <c r="XFB1108"/>
      <c r="XFC1108"/>
    </row>
    <row r="1109" s="7" customFormat="1" ht="20" customHeight="1" spans="1:16383">
      <c r="A1109" s="21">
        <v>44759</v>
      </c>
      <c r="B1109" s="10" t="s">
        <v>549</v>
      </c>
      <c r="C1109" s="42">
        <v>97081440375</v>
      </c>
      <c r="D1109" s="3" t="str">
        <f>VLOOKUP(C1109,荣耀全明星主播名单!B:C,2,0)</f>
        <v>7KU文化</v>
      </c>
      <c r="E1109" s="29">
        <v>0</v>
      </c>
      <c r="F1109" s="43">
        <v>445.416666666667</v>
      </c>
      <c r="G1109" s="10">
        <v>1</v>
      </c>
      <c r="H1109" s="10">
        <v>1</v>
      </c>
      <c r="I1109" s="10">
        <v>0</v>
      </c>
      <c r="J1109" s="10">
        <v>0</v>
      </c>
      <c r="K1109" s="10"/>
      <c r="L1109" s="10">
        <v>65</v>
      </c>
      <c r="M1109" s="41"/>
      <c r="N1109" s="41"/>
      <c r="O1109" s="41"/>
      <c r="P1109" s="10">
        <v>0.869565</v>
      </c>
      <c r="XEY1109"/>
      <c r="XEZ1109"/>
      <c r="XFA1109"/>
      <c r="XFB1109"/>
      <c r="XFC1109"/>
    </row>
    <row r="1110" s="7" customFormat="1" ht="20" customHeight="1" spans="1:16383">
      <c r="A1110" s="21">
        <v>44759</v>
      </c>
      <c r="B1110" s="10" t="s">
        <v>562</v>
      </c>
      <c r="C1110" s="42">
        <v>54275663493</v>
      </c>
      <c r="D1110" s="3" t="str">
        <f>VLOOKUP(C1110,荣耀全明星主播名单!B:C,2,0)</f>
        <v>半夏</v>
      </c>
      <c r="E1110" s="29">
        <v>0</v>
      </c>
      <c r="F1110" s="43">
        <v>0</v>
      </c>
      <c r="G1110" s="10">
        <v>0</v>
      </c>
      <c r="H1110" s="10">
        <v>0</v>
      </c>
      <c r="I1110" s="10">
        <v>0</v>
      </c>
      <c r="J1110" s="10">
        <v>1</v>
      </c>
      <c r="K1110" s="10"/>
      <c r="L1110" s="10">
        <v>2595</v>
      </c>
      <c r="M1110" s="41"/>
      <c r="N1110" s="41"/>
      <c r="O1110" s="41"/>
      <c r="P1110" s="10">
        <v>95.53719</v>
      </c>
      <c r="XEY1110"/>
      <c r="XEZ1110"/>
      <c r="XFA1110"/>
      <c r="XFB1110"/>
      <c r="XFC1110"/>
    </row>
    <row r="1111" s="7" customFormat="1" ht="20" customHeight="1" spans="1:16383">
      <c r="A1111" s="21">
        <v>44759</v>
      </c>
      <c r="B1111" s="10" t="s">
        <v>528</v>
      </c>
      <c r="C1111" s="42" t="s">
        <v>529</v>
      </c>
      <c r="D1111" s="3" t="str">
        <f>VLOOKUP(C1111,荣耀全明星主播名单!B:C,2,0)</f>
        <v>半夏</v>
      </c>
      <c r="E1111" s="29">
        <v>0</v>
      </c>
      <c r="F1111" s="43">
        <v>0</v>
      </c>
      <c r="G1111" s="10">
        <v>0</v>
      </c>
      <c r="H1111" s="10">
        <v>0</v>
      </c>
      <c r="I1111" s="10">
        <v>0</v>
      </c>
      <c r="J1111" s="10">
        <v>4</v>
      </c>
      <c r="K1111" s="10"/>
      <c r="L1111" s="10">
        <v>0</v>
      </c>
      <c r="M1111" s="41"/>
      <c r="N1111" s="41"/>
      <c r="O1111" s="41"/>
      <c r="P1111" s="10">
        <v>0</v>
      </c>
      <c r="XEY1111"/>
      <c r="XEZ1111"/>
      <c r="XFA1111"/>
      <c r="XFB1111"/>
      <c r="XFC1111"/>
    </row>
    <row r="1112" s="7" customFormat="1" ht="20" customHeight="1" spans="1:16383">
      <c r="A1112" s="21">
        <v>44759</v>
      </c>
      <c r="B1112" s="10" t="s">
        <v>607</v>
      </c>
      <c r="C1112" s="42">
        <v>94235212926</v>
      </c>
      <c r="D1112" s="3" t="str">
        <f>VLOOKUP(C1112,荣耀全明星主播名单!B:C,2,0)</f>
        <v>京游</v>
      </c>
      <c r="E1112" s="29">
        <v>0</v>
      </c>
      <c r="F1112" s="43">
        <v>0</v>
      </c>
      <c r="G1112" s="10">
        <v>0</v>
      </c>
      <c r="H1112" s="10">
        <v>0</v>
      </c>
      <c r="I1112" s="10">
        <v>0</v>
      </c>
      <c r="J1112" s="10">
        <v>2</v>
      </c>
      <c r="K1112" s="10"/>
      <c r="L1112" s="10">
        <v>0</v>
      </c>
      <c r="M1112" s="41"/>
      <c r="N1112" s="41"/>
      <c r="O1112" s="41"/>
      <c r="P1112" s="10">
        <v>0</v>
      </c>
      <c r="XEY1112"/>
      <c r="XEZ1112"/>
      <c r="XFA1112"/>
      <c r="XFB1112"/>
      <c r="XFC1112"/>
    </row>
    <row r="1113" s="7" customFormat="1" ht="20" customHeight="1" spans="1:16383">
      <c r="A1113" s="21">
        <v>44759</v>
      </c>
      <c r="B1113" s="10" t="s">
        <v>548</v>
      </c>
      <c r="C1113" s="42">
        <v>102169160654</v>
      </c>
      <c r="D1113" s="3" t="str">
        <f>VLOOKUP(C1113,荣耀全明星主播名单!B:C,2,0)</f>
        <v>半夏</v>
      </c>
      <c r="E1113" s="29">
        <v>0</v>
      </c>
      <c r="F1113" s="43">
        <v>245.95</v>
      </c>
      <c r="G1113" s="10">
        <v>1</v>
      </c>
      <c r="H1113" s="10">
        <v>1</v>
      </c>
      <c r="I1113" s="10">
        <v>0</v>
      </c>
      <c r="J1113" s="10">
        <v>1</v>
      </c>
      <c r="K1113" s="10"/>
      <c r="L1113" s="10">
        <v>93</v>
      </c>
      <c r="M1113" s="41"/>
      <c r="N1113" s="41"/>
      <c r="O1113" s="41"/>
      <c r="P1113" s="10">
        <v>2.951613</v>
      </c>
      <c r="XEY1113"/>
      <c r="XEZ1113"/>
      <c r="XFA1113"/>
      <c r="XFB1113"/>
      <c r="XFC1113"/>
    </row>
    <row r="1114" s="7" customFormat="1" ht="20" customHeight="1" spans="1:16383">
      <c r="A1114" s="21">
        <v>44759</v>
      </c>
      <c r="B1114" s="10" t="s">
        <v>608</v>
      </c>
      <c r="C1114" s="42">
        <v>111166163440</v>
      </c>
      <c r="D1114" s="3" t="str">
        <f>VLOOKUP(C1114,荣耀全明星主播名单!B:C,2,0)</f>
        <v>7KU文化</v>
      </c>
      <c r="E1114" s="29">
        <v>0</v>
      </c>
      <c r="F1114" s="43">
        <v>164.2</v>
      </c>
      <c r="G1114" s="10">
        <v>0</v>
      </c>
      <c r="H1114" s="10">
        <v>0</v>
      </c>
      <c r="I1114" s="10">
        <v>0</v>
      </c>
      <c r="J1114" s="10">
        <v>0</v>
      </c>
      <c r="K1114" s="10"/>
      <c r="L1114" s="10">
        <v>318</v>
      </c>
      <c r="M1114" s="41"/>
      <c r="N1114" s="41"/>
      <c r="O1114" s="41"/>
      <c r="P1114" s="10">
        <v>4.838926</v>
      </c>
      <c r="XEY1114"/>
      <c r="XEZ1114"/>
      <c r="XFA1114"/>
      <c r="XFB1114"/>
      <c r="XFC1114"/>
    </row>
    <row r="1115" s="7" customFormat="1" ht="20" customHeight="1" spans="1:16383">
      <c r="A1115" s="21">
        <v>44759</v>
      </c>
      <c r="B1115" s="10" t="s">
        <v>572</v>
      </c>
      <c r="C1115" s="42">
        <v>64934535567</v>
      </c>
      <c r="D1115" s="3" t="str">
        <f>VLOOKUP(C1115,荣耀全明星主播名单!B:C,2,0)</f>
        <v>7KU文化</v>
      </c>
      <c r="E1115" s="29">
        <v>0</v>
      </c>
      <c r="F1115" s="43">
        <v>66.05</v>
      </c>
      <c r="G1115" s="10">
        <v>0</v>
      </c>
      <c r="H1115" s="10">
        <v>0</v>
      </c>
      <c r="I1115" s="10">
        <v>0</v>
      </c>
      <c r="J1115" s="10">
        <v>0</v>
      </c>
      <c r="K1115" s="10"/>
      <c r="L1115" s="10">
        <v>351</v>
      </c>
      <c r="M1115" s="41"/>
      <c r="N1115" s="41"/>
      <c r="O1115" s="41"/>
      <c r="P1115" s="10">
        <v>11.31206</v>
      </c>
      <c r="XEY1115"/>
      <c r="XEZ1115"/>
      <c r="XFA1115"/>
      <c r="XFB1115"/>
      <c r="XFC1115"/>
    </row>
    <row r="1116" s="7" customFormat="1" ht="20" customHeight="1" spans="1:16383">
      <c r="A1116" s="21">
        <v>44759</v>
      </c>
      <c r="B1116" s="10" t="s">
        <v>568</v>
      </c>
      <c r="C1116" s="42">
        <v>78054467455</v>
      </c>
      <c r="D1116" s="3" t="str">
        <f>VLOOKUP(C1116,荣耀全明星主播名单!B:C,2,0)</f>
        <v>京游</v>
      </c>
      <c r="E1116" s="29">
        <v>0</v>
      </c>
      <c r="F1116" s="43">
        <v>0</v>
      </c>
      <c r="G1116" s="10">
        <v>0</v>
      </c>
      <c r="H1116" s="10">
        <v>0</v>
      </c>
      <c r="I1116" s="10">
        <v>0</v>
      </c>
      <c r="J1116" s="10">
        <v>2</v>
      </c>
      <c r="K1116" s="10"/>
      <c r="L1116" s="10">
        <v>755</v>
      </c>
      <c r="M1116" s="41"/>
      <c r="N1116" s="41"/>
      <c r="O1116" s="41"/>
      <c r="P1116" s="10">
        <v>5.188235</v>
      </c>
      <c r="XEY1116"/>
      <c r="XEZ1116"/>
      <c r="XFA1116"/>
      <c r="XFB1116"/>
      <c r="XFC1116"/>
    </row>
    <row r="1117" s="7" customFormat="1" ht="20" customHeight="1" spans="1:16383">
      <c r="A1117" s="21">
        <v>44759</v>
      </c>
      <c r="B1117" s="10" t="s">
        <v>609</v>
      </c>
      <c r="C1117" s="42">
        <v>68160796049</v>
      </c>
      <c r="D1117" s="3" t="str">
        <f>VLOOKUP(C1117,荣耀全明星主播名单!B:C,2,0)</f>
        <v>半夏</v>
      </c>
      <c r="E1117" s="29">
        <v>0</v>
      </c>
      <c r="F1117" s="43">
        <v>0</v>
      </c>
      <c r="G1117" s="10">
        <v>0</v>
      </c>
      <c r="H1117" s="10">
        <v>0</v>
      </c>
      <c r="I1117" s="10">
        <v>0</v>
      </c>
      <c r="J1117" s="10">
        <v>1</v>
      </c>
      <c r="K1117" s="10"/>
      <c r="L1117" s="10">
        <v>22</v>
      </c>
      <c r="M1117" s="41"/>
      <c r="N1117" s="41"/>
      <c r="O1117" s="41"/>
      <c r="P1117" s="10">
        <v>1</v>
      </c>
      <c r="XEY1117"/>
      <c r="XEZ1117"/>
      <c r="XFA1117"/>
      <c r="XFB1117"/>
      <c r="XFC1117"/>
    </row>
    <row r="1118" s="7" customFormat="1" ht="20" customHeight="1" spans="1:16383">
      <c r="A1118" s="21">
        <v>44759</v>
      </c>
      <c r="B1118" s="10" t="s">
        <v>610</v>
      </c>
      <c r="C1118" s="42" t="s">
        <v>541</v>
      </c>
      <c r="D1118" s="3" t="str">
        <f>VLOOKUP(C1118,荣耀全明星主播名单!B:C,2,0)</f>
        <v>半夏</v>
      </c>
      <c r="E1118" s="29">
        <v>0</v>
      </c>
      <c r="F1118" s="43">
        <v>122.65</v>
      </c>
      <c r="G1118" s="10">
        <v>1</v>
      </c>
      <c r="H1118" s="10">
        <v>1</v>
      </c>
      <c r="I1118" s="10">
        <v>0</v>
      </c>
      <c r="J1118" s="10">
        <v>2</v>
      </c>
      <c r="K1118" s="10"/>
      <c r="L1118" s="10">
        <v>0</v>
      </c>
      <c r="M1118" s="41"/>
      <c r="N1118" s="41"/>
      <c r="O1118" s="41"/>
      <c r="P1118" s="10">
        <v>0</v>
      </c>
      <c r="XEY1118"/>
      <c r="XEZ1118"/>
      <c r="XFA1118"/>
      <c r="XFB1118"/>
      <c r="XFC1118"/>
    </row>
    <row r="1119" s="7" customFormat="1" ht="20" customHeight="1" spans="1:16383">
      <c r="A1119" s="21">
        <v>44759</v>
      </c>
      <c r="B1119" s="10" t="s">
        <v>584</v>
      </c>
      <c r="C1119" s="42">
        <v>760517898019347</v>
      </c>
      <c r="D1119" s="3" t="str">
        <f>VLOOKUP(C1119,荣耀全明星主播名单!B:C,2,0)</f>
        <v>半夏</v>
      </c>
      <c r="E1119" s="29">
        <v>0</v>
      </c>
      <c r="F1119" s="43">
        <v>0</v>
      </c>
      <c r="G1119" s="10">
        <v>0</v>
      </c>
      <c r="H1119" s="10">
        <v>0</v>
      </c>
      <c r="I1119" s="10">
        <v>0</v>
      </c>
      <c r="J1119" s="10">
        <v>1</v>
      </c>
      <c r="K1119" s="10"/>
      <c r="L1119" s="10">
        <v>11079</v>
      </c>
      <c r="M1119" s="41"/>
      <c r="N1119" s="41"/>
      <c r="O1119" s="41"/>
      <c r="P1119" s="10">
        <v>81.16964</v>
      </c>
      <c r="XEY1119"/>
      <c r="XEZ1119"/>
      <c r="XFA1119"/>
      <c r="XFB1119"/>
      <c r="XFC1119"/>
    </row>
    <row r="1120" s="7" customFormat="1" ht="20" customHeight="1" spans="1:16383">
      <c r="A1120" s="21">
        <v>44759</v>
      </c>
      <c r="B1120" s="10" t="s">
        <v>546</v>
      </c>
      <c r="C1120" s="42">
        <v>51257950986</v>
      </c>
      <c r="D1120" s="3" t="str">
        <f>VLOOKUP(C1120,荣耀全明星主播名单!B:C,2,0)</f>
        <v>半夏</v>
      </c>
      <c r="E1120" s="29">
        <v>0</v>
      </c>
      <c r="F1120" s="43">
        <v>0</v>
      </c>
      <c r="G1120" s="10">
        <v>0</v>
      </c>
      <c r="H1120" s="10">
        <v>0</v>
      </c>
      <c r="I1120" s="10">
        <v>0</v>
      </c>
      <c r="J1120" s="10">
        <v>3</v>
      </c>
      <c r="K1120" s="10"/>
      <c r="L1120" s="10">
        <v>1163</v>
      </c>
      <c r="M1120" s="41"/>
      <c r="N1120" s="41"/>
      <c r="O1120" s="41"/>
      <c r="P1120" s="10">
        <v>36.45492</v>
      </c>
      <c r="XEY1120"/>
      <c r="XEZ1120"/>
      <c r="XFA1120"/>
      <c r="XFB1120"/>
      <c r="XFC1120"/>
    </row>
    <row r="1121" s="7" customFormat="1" ht="20" customHeight="1" spans="1:16383">
      <c r="A1121" s="21">
        <v>44759</v>
      </c>
      <c r="B1121" s="10" t="s">
        <v>544</v>
      </c>
      <c r="C1121" s="42" t="s">
        <v>545</v>
      </c>
      <c r="D1121" s="3" t="str">
        <f>VLOOKUP(C1121,荣耀全明星主播名单!B:C,2,0)</f>
        <v>7KU文化</v>
      </c>
      <c r="E1121" s="29">
        <v>0</v>
      </c>
      <c r="F1121" s="43">
        <v>179.666666666667</v>
      </c>
      <c r="G1121" s="10">
        <v>0</v>
      </c>
      <c r="H1121" s="10">
        <v>0</v>
      </c>
      <c r="I1121" s="10">
        <v>0</v>
      </c>
      <c r="J1121" s="10">
        <v>0</v>
      </c>
      <c r="K1121" s="10"/>
      <c r="L1121" s="10">
        <v>1286</v>
      </c>
      <c r="M1121" s="41"/>
      <c r="N1121" s="41"/>
      <c r="O1121" s="41"/>
      <c r="P1121" s="10">
        <v>17.43228</v>
      </c>
      <c r="XEY1121"/>
      <c r="XEZ1121"/>
      <c r="XFA1121"/>
      <c r="XFB1121"/>
      <c r="XFC1121"/>
    </row>
    <row r="1122" s="7" customFormat="1" ht="20" customHeight="1" spans="1:16383">
      <c r="A1122" s="21">
        <v>44759</v>
      </c>
      <c r="B1122" s="10" t="s">
        <v>578</v>
      </c>
      <c r="C1122" s="42" t="s">
        <v>579</v>
      </c>
      <c r="D1122" s="3" t="str">
        <f>VLOOKUP(C1122,荣耀全明星主播名单!B:C,2,0)</f>
        <v>7KU文化</v>
      </c>
      <c r="E1122" s="29">
        <v>0</v>
      </c>
      <c r="F1122" s="43">
        <v>0</v>
      </c>
      <c r="G1122" s="10">
        <v>0</v>
      </c>
      <c r="H1122" s="10">
        <v>0</v>
      </c>
      <c r="I1122" s="10">
        <v>0</v>
      </c>
      <c r="J1122" s="10">
        <v>1</v>
      </c>
      <c r="K1122" s="10"/>
      <c r="L1122" s="10">
        <v>0</v>
      </c>
      <c r="M1122" s="41"/>
      <c r="N1122" s="41"/>
      <c r="O1122" s="41"/>
      <c r="P1122" s="10">
        <v>0</v>
      </c>
      <c r="XEY1122"/>
      <c r="XEZ1122"/>
      <c r="XFA1122"/>
      <c r="XFB1122"/>
      <c r="XFC1122"/>
    </row>
    <row r="1123" s="7" customFormat="1" ht="20" customHeight="1" spans="1:16383">
      <c r="A1123" s="21">
        <v>44759</v>
      </c>
      <c r="B1123" s="10" t="s">
        <v>597</v>
      </c>
      <c r="C1123" s="42">
        <v>64666808379</v>
      </c>
      <c r="D1123" s="3" t="str">
        <f>VLOOKUP(C1123,荣耀全明星主播名单!B:C,2,0)</f>
        <v>半夏</v>
      </c>
      <c r="E1123" s="29">
        <v>0</v>
      </c>
      <c r="F1123" s="43">
        <v>0</v>
      </c>
      <c r="G1123" s="10">
        <v>0</v>
      </c>
      <c r="H1123" s="10">
        <v>0</v>
      </c>
      <c r="I1123" s="10">
        <v>0</v>
      </c>
      <c r="J1123" s="10">
        <v>1</v>
      </c>
      <c r="K1123" s="10"/>
      <c r="L1123" s="10">
        <v>0</v>
      </c>
      <c r="M1123" s="41"/>
      <c r="N1123" s="41"/>
      <c r="O1123" s="41"/>
      <c r="P1123" s="10">
        <v>0</v>
      </c>
      <c r="XEY1123"/>
      <c r="XEZ1123"/>
      <c r="XFA1123"/>
      <c r="XFB1123"/>
      <c r="XFC1123"/>
    </row>
    <row r="1124" s="7" customFormat="1" ht="20" customHeight="1" spans="1:16383">
      <c r="A1124" s="21">
        <v>44759</v>
      </c>
      <c r="B1124" s="10" t="s">
        <v>533</v>
      </c>
      <c r="C1124" s="42">
        <v>96545830246</v>
      </c>
      <c r="D1124" s="3" t="str">
        <f>VLOOKUP(C1124,荣耀全明星主播名单!B:C,2,0)</f>
        <v>半夏</v>
      </c>
      <c r="E1124" s="29">
        <v>0</v>
      </c>
      <c r="F1124" s="43">
        <v>0</v>
      </c>
      <c r="G1124" s="10">
        <v>0</v>
      </c>
      <c r="H1124" s="10">
        <v>0</v>
      </c>
      <c r="I1124" s="10">
        <v>0</v>
      </c>
      <c r="J1124" s="10">
        <v>2</v>
      </c>
      <c r="K1124" s="10"/>
      <c r="L1124" s="10">
        <v>0</v>
      </c>
      <c r="M1124" s="41"/>
      <c r="N1124" s="41"/>
      <c r="O1124" s="41"/>
      <c r="P1124" s="10">
        <v>0</v>
      </c>
      <c r="XEY1124"/>
      <c r="XEZ1124"/>
      <c r="XFA1124"/>
      <c r="XFB1124"/>
      <c r="XFC1124"/>
    </row>
    <row r="1125" s="7" customFormat="1" ht="20" customHeight="1" spans="1:16383">
      <c r="A1125" s="21">
        <v>44759</v>
      </c>
      <c r="B1125" s="10" t="s">
        <v>580</v>
      </c>
      <c r="C1125" s="42">
        <v>96186959405</v>
      </c>
      <c r="D1125" s="3" t="str">
        <f>VLOOKUP(C1125,荣耀全明星主播名单!B:C,2,0)</f>
        <v>极光</v>
      </c>
      <c r="E1125" s="29">
        <v>0</v>
      </c>
      <c r="F1125" s="43">
        <v>230.816666666667</v>
      </c>
      <c r="G1125" s="10">
        <v>0</v>
      </c>
      <c r="H1125" s="10">
        <v>0</v>
      </c>
      <c r="I1125" s="10">
        <v>0</v>
      </c>
      <c r="J1125" s="10">
        <v>1</v>
      </c>
      <c r="K1125" s="10"/>
      <c r="L1125" s="10">
        <v>0</v>
      </c>
      <c r="M1125" s="41"/>
      <c r="N1125" s="41"/>
      <c r="O1125" s="41"/>
      <c r="P1125" s="10">
        <v>0</v>
      </c>
      <c r="XEY1125"/>
      <c r="XEZ1125"/>
      <c r="XFA1125"/>
      <c r="XFB1125"/>
      <c r="XFC1125"/>
    </row>
    <row r="1126" s="7" customFormat="1" ht="20" customHeight="1" spans="1:16383">
      <c r="A1126" s="21">
        <v>44759</v>
      </c>
      <c r="B1126" s="10" t="s">
        <v>524</v>
      </c>
      <c r="C1126" s="42">
        <v>695329754977656</v>
      </c>
      <c r="D1126" s="3" t="str">
        <f>VLOOKUP(C1126,荣耀全明星主播名单!B:C,2,0)</f>
        <v>半夏</v>
      </c>
      <c r="E1126" s="29">
        <v>0</v>
      </c>
      <c r="F1126" s="43">
        <v>0</v>
      </c>
      <c r="G1126" s="10">
        <v>0</v>
      </c>
      <c r="H1126" s="10">
        <v>1</v>
      </c>
      <c r="I1126" s="10">
        <v>0</v>
      </c>
      <c r="J1126" s="10">
        <v>0</v>
      </c>
      <c r="K1126" s="10"/>
      <c r="L1126" s="10">
        <v>0</v>
      </c>
      <c r="M1126" s="41"/>
      <c r="N1126" s="41"/>
      <c r="O1126" s="41"/>
      <c r="P1126" s="10">
        <v>0</v>
      </c>
      <c r="XEY1126"/>
      <c r="XEZ1126"/>
      <c r="XFA1126"/>
      <c r="XFB1126"/>
      <c r="XFC1126"/>
    </row>
    <row r="1127" s="7" customFormat="1" ht="20" customHeight="1" spans="1:16383">
      <c r="A1127" s="21">
        <v>44759</v>
      </c>
      <c r="B1127" s="10" t="s">
        <v>560</v>
      </c>
      <c r="C1127" s="42">
        <v>59335195133</v>
      </c>
      <c r="D1127" s="3" t="str">
        <f>VLOOKUP(C1127,荣耀全明星主播名单!B:C,2,0)</f>
        <v>鲸娱互娱</v>
      </c>
      <c r="E1127" s="29">
        <v>0</v>
      </c>
      <c r="F1127" s="43">
        <v>263.016666666667</v>
      </c>
      <c r="G1127" s="10">
        <v>0</v>
      </c>
      <c r="H1127" s="10">
        <v>0</v>
      </c>
      <c r="I1127" s="10">
        <v>0</v>
      </c>
      <c r="J1127" s="10">
        <v>0</v>
      </c>
      <c r="K1127" s="10"/>
      <c r="L1127" s="10">
        <v>303</v>
      </c>
      <c r="M1127" s="41"/>
      <c r="N1127" s="41"/>
      <c r="O1127" s="41"/>
      <c r="P1127" s="10">
        <v>14.875</v>
      </c>
      <c r="XEY1127"/>
      <c r="XEZ1127"/>
      <c r="XFA1127"/>
      <c r="XFB1127"/>
      <c r="XFC1127"/>
    </row>
    <row r="1128" s="7" customFormat="1" ht="20" customHeight="1" spans="1:16383">
      <c r="A1128" s="21">
        <v>44759</v>
      </c>
      <c r="B1128" s="10" t="s">
        <v>586</v>
      </c>
      <c r="C1128" s="42" t="s">
        <v>553</v>
      </c>
      <c r="D1128" s="3" t="str">
        <f>VLOOKUP(C1128,荣耀全明星主播名单!B:C,2,0)</f>
        <v>7KU文化</v>
      </c>
      <c r="E1128" s="29">
        <v>0</v>
      </c>
      <c r="F1128" s="43">
        <v>246.066666666667</v>
      </c>
      <c r="G1128" s="10">
        <v>0</v>
      </c>
      <c r="H1128" s="10">
        <v>0</v>
      </c>
      <c r="I1128" s="10">
        <v>0</v>
      </c>
      <c r="J1128" s="10">
        <v>0</v>
      </c>
      <c r="K1128" s="10"/>
      <c r="L1128" s="10">
        <v>0</v>
      </c>
      <c r="M1128" s="41"/>
      <c r="N1128" s="41"/>
      <c r="O1128" s="41"/>
      <c r="P1128" s="10">
        <v>0</v>
      </c>
      <c r="XEY1128"/>
      <c r="XEZ1128"/>
      <c r="XFA1128"/>
      <c r="XFB1128"/>
      <c r="XFC1128"/>
    </row>
    <row r="1129" s="7" customFormat="1" ht="20" customHeight="1" spans="1:16383">
      <c r="A1129" s="21">
        <v>44759</v>
      </c>
      <c r="B1129" s="10" t="s">
        <v>589</v>
      </c>
      <c r="C1129" s="42" t="s">
        <v>590</v>
      </c>
      <c r="D1129" s="3" t="str">
        <f>VLOOKUP(C1129,荣耀全明星主播名单!B:C,2,0)</f>
        <v>半夏</v>
      </c>
      <c r="E1129" s="29">
        <v>0</v>
      </c>
      <c r="F1129" s="43">
        <v>0</v>
      </c>
      <c r="G1129" s="10">
        <v>0</v>
      </c>
      <c r="H1129" s="10">
        <v>0</v>
      </c>
      <c r="I1129" s="10">
        <v>0</v>
      </c>
      <c r="J1129" s="10">
        <v>1</v>
      </c>
      <c r="K1129" s="10"/>
      <c r="L1129" s="10">
        <v>0</v>
      </c>
      <c r="M1129" s="41"/>
      <c r="N1129" s="41"/>
      <c r="O1129" s="41"/>
      <c r="P1129" s="10">
        <v>0</v>
      </c>
      <c r="XEY1129"/>
      <c r="XEZ1129"/>
      <c r="XFA1129"/>
      <c r="XFB1129"/>
      <c r="XFC1129"/>
    </row>
    <row r="1130" s="7" customFormat="1" ht="20" customHeight="1" spans="1:16383">
      <c r="A1130" s="21">
        <v>44759</v>
      </c>
      <c r="B1130" s="10" t="s">
        <v>530</v>
      </c>
      <c r="C1130" s="42" t="s">
        <v>531</v>
      </c>
      <c r="D1130" s="3" t="str">
        <f>VLOOKUP(C1130,荣耀全明星主播名单!B:C,2,0)</f>
        <v>京游</v>
      </c>
      <c r="E1130" s="29">
        <v>0</v>
      </c>
      <c r="F1130" s="43">
        <v>0</v>
      </c>
      <c r="G1130" s="10">
        <v>0</v>
      </c>
      <c r="H1130" s="10">
        <v>0</v>
      </c>
      <c r="I1130" s="10">
        <v>0</v>
      </c>
      <c r="J1130" s="10">
        <v>1</v>
      </c>
      <c r="K1130" s="10"/>
      <c r="L1130" s="10">
        <v>0</v>
      </c>
      <c r="M1130" s="41"/>
      <c r="N1130" s="41"/>
      <c r="O1130" s="41"/>
      <c r="P1130" s="10">
        <v>0</v>
      </c>
      <c r="XEY1130"/>
      <c r="XEZ1130"/>
      <c r="XFA1130"/>
      <c r="XFB1130"/>
      <c r="XFC1130"/>
    </row>
    <row r="1131" s="7" customFormat="1" ht="20" customHeight="1" spans="1:16383">
      <c r="A1131" s="21">
        <v>44759</v>
      </c>
      <c r="B1131" s="10" t="s">
        <v>598</v>
      </c>
      <c r="C1131" s="42" t="s">
        <v>543</v>
      </c>
      <c r="D1131" s="3" t="str">
        <f>VLOOKUP(C1131,荣耀全明星主播名单!B:C,2,0)</f>
        <v>半夏</v>
      </c>
      <c r="E1131" s="29">
        <v>0</v>
      </c>
      <c r="F1131" s="43">
        <v>657.55</v>
      </c>
      <c r="G1131" s="10">
        <v>4</v>
      </c>
      <c r="H1131" s="10">
        <v>3</v>
      </c>
      <c r="I1131" s="10">
        <v>0</v>
      </c>
      <c r="J1131" s="10">
        <v>2</v>
      </c>
      <c r="K1131" s="10"/>
      <c r="L1131" s="10">
        <v>482</v>
      </c>
      <c r="M1131" s="41"/>
      <c r="N1131" s="41"/>
      <c r="O1131" s="41"/>
      <c r="P1131" s="10">
        <v>6.526316</v>
      </c>
      <c r="XEY1131"/>
      <c r="XEZ1131"/>
      <c r="XFA1131"/>
      <c r="XFB1131"/>
      <c r="XFC1131"/>
    </row>
    <row r="1132" s="7" customFormat="1" ht="20" customHeight="1" spans="1:16383">
      <c r="A1132" s="21">
        <v>44759</v>
      </c>
      <c r="B1132" s="10" t="s">
        <v>600</v>
      </c>
      <c r="C1132" s="42">
        <v>106754625669</v>
      </c>
      <c r="D1132" s="3" t="str">
        <f>VLOOKUP(C1132,荣耀全明星主播名单!B:C,2,0)</f>
        <v>MF电竞娱乐</v>
      </c>
      <c r="E1132" s="29">
        <v>0</v>
      </c>
      <c r="F1132" s="43">
        <v>45.35</v>
      </c>
      <c r="G1132" s="10">
        <v>0</v>
      </c>
      <c r="H1132" s="10">
        <v>0</v>
      </c>
      <c r="I1132" s="10">
        <v>0</v>
      </c>
      <c r="J1132" s="10">
        <v>0</v>
      </c>
      <c r="K1132" s="10"/>
      <c r="L1132" s="10">
        <v>0</v>
      </c>
      <c r="M1132" s="41"/>
      <c r="N1132" s="41"/>
      <c r="O1132" s="41"/>
      <c r="P1132" s="10">
        <v>0</v>
      </c>
      <c r="XEY1132"/>
      <c r="XEZ1132"/>
      <c r="XFA1132"/>
      <c r="XFB1132"/>
      <c r="XFC1132"/>
    </row>
    <row r="1133" s="7" customFormat="1" ht="20" customHeight="1" spans="1:16383">
      <c r="A1133" s="21">
        <v>44759</v>
      </c>
      <c r="B1133" s="10" t="s">
        <v>591</v>
      </c>
      <c r="C1133" s="42" t="s">
        <v>537</v>
      </c>
      <c r="D1133" s="3" t="str">
        <f>VLOOKUP(C1133,荣耀全明星主播名单!B:C,2,0)</f>
        <v>鲸娱互娱</v>
      </c>
      <c r="E1133" s="29">
        <v>0</v>
      </c>
      <c r="F1133" s="43">
        <v>159.7</v>
      </c>
      <c r="G1133" s="10">
        <v>3</v>
      </c>
      <c r="H1133" s="10">
        <v>1</v>
      </c>
      <c r="I1133" s="10">
        <v>0</v>
      </c>
      <c r="J1133" s="10">
        <v>1</v>
      </c>
      <c r="K1133" s="10"/>
      <c r="L1133" s="10">
        <v>80</v>
      </c>
      <c r="M1133" s="41"/>
      <c r="N1133" s="41"/>
      <c r="O1133" s="41"/>
      <c r="P1133" s="10">
        <v>1.026786</v>
      </c>
      <c r="XEY1133"/>
      <c r="XEZ1133"/>
      <c r="XFA1133"/>
      <c r="XFB1133"/>
      <c r="XFC1133"/>
    </row>
    <row r="1134" s="7" customFormat="1" ht="20" customHeight="1" spans="1:16383">
      <c r="A1134" s="21">
        <v>44759</v>
      </c>
      <c r="B1134" s="10" t="s">
        <v>525</v>
      </c>
      <c r="C1134" s="42">
        <v>465795318546926</v>
      </c>
      <c r="D1134" s="3" t="str">
        <f>VLOOKUP(C1134,荣耀全明星主播名单!B:C,2,0)</f>
        <v>7KU文化</v>
      </c>
      <c r="E1134" s="29">
        <v>0</v>
      </c>
      <c r="F1134" s="43">
        <v>90.8166666666667</v>
      </c>
      <c r="G1134" s="10">
        <v>0</v>
      </c>
      <c r="H1134" s="10">
        <v>0</v>
      </c>
      <c r="I1134" s="10">
        <v>0</v>
      </c>
      <c r="J1134" s="10">
        <v>0</v>
      </c>
      <c r="K1134" s="10"/>
      <c r="L1134" s="10">
        <v>1980</v>
      </c>
      <c r="M1134" s="41"/>
      <c r="N1134" s="41"/>
      <c r="O1134" s="41"/>
      <c r="P1134" s="10">
        <v>82.78689</v>
      </c>
      <c r="XEY1134"/>
      <c r="XEZ1134"/>
      <c r="XFA1134"/>
      <c r="XFB1134"/>
      <c r="XFC1134"/>
    </row>
    <row r="1135" s="7" customFormat="1" ht="20" customHeight="1" spans="1:16383">
      <c r="A1135" s="8" t="s">
        <v>87</v>
      </c>
      <c r="B1135" s="8"/>
      <c r="C1135" s="8"/>
      <c r="D1135" s="8"/>
      <c r="E1135" s="38">
        <f t="shared" ref="E1135:P1135" si="45">SUM(E1106:E1134)</f>
        <v>60</v>
      </c>
      <c r="F1135" s="35">
        <f t="shared" si="45"/>
        <v>3286.55</v>
      </c>
      <c r="G1135" s="39">
        <f t="shared" si="45"/>
        <v>32</v>
      </c>
      <c r="H1135" s="39">
        <f t="shared" si="45"/>
        <v>16</v>
      </c>
      <c r="I1135" s="39">
        <f t="shared" si="45"/>
        <v>1</v>
      </c>
      <c r="J1135" s="39">
        <f t="shared" si="45"/>
        <v>35</v>
      </c>
      <c r="K1135" s="39">
        <f t="shared" si="45"/>
        <v>0</v>
      </c>
      <c r="L1135" s="39">
        <f t="shared" si="45"/>
        <v>68256</v>
      </c>
      <c r="M1135" s="39">
        <f t="shared" si="45"/>
        <v>0</v>
      </c>
      <c r="N1135" s="39">
        <f t="shared" si="45"/>
        <v>0</v>
      </c>
      <c r="O1135" s="39">
        <f t="shared" si="45"/>
        <v>0</v>
      </c>
      <c r="P1135" s="39">
        <f t="shared" si="45"/>
        <v>515.379121</v>
      </c>
      <c r="XEY1135"/>
      <c r="XEZ1135"/>
      <c r="XFA1135"/>
      <c r="XFB1135"/>
      <c r="XFC1135"/>
    </row>
    <row r="1136" s="7" customFormat="1" ht="20" customHeight="1" spans="1:16383">
      <c r="A1136" s="21">
        <v>44758</v>
      </c>
      <c r="B1136" s="10" t="s">
        <v>528</v>
      </c>
      <c r="C1136" s="42" t="s">
        <v>529</v>
      </c>
      <c r="D1136" s="3" t="str">
        <f>VLOOKUP(C1136,荣耀全明星主播名单!B:C,2,0)</f>
        <v>半夏</v>
      </c>
      <c r="E1136" s="29">
        <v>256</v>
      </c>
      <c r="F1136" s="43">
        <v>0</v>
      </c>
      <c r="G1136" s="10">
        <v>0</v>
      </c>
      <c r="H1136" s="10">
        <v>0</v>
      </c>
      <c r="I1136" s="10">
        <v>2</v>
      </c>
      <c r="J1136" s="10">
        <v>4</v>
      </c>
      <c r="K1136" s="10"/>
      <c r="L1136" s="10">
        <v>26679</v>
      </c>
      <c r="M1136" s="41"/>
      <c r="N1136" s="41"/>
      <c r="O1136" s="41"/>
      <c r="P1136" s="10">
        <v>350.1506</v>
      </c>
      <c r="XEY1136"/>
      <c r="XEZ1136"/>
      <c r="XFA1136"/>
      <c r="XFB1136"/>
      <c r="XFC1136"/>
    </row>
    <row r="1137" s="7" customFormat="1" ht="20" customHeight="1" spans="1:16383">
      <c r="A1137" s="21">
        <v>44758</v>
      </c>
      <c r="B1137" s="10" t="s">
        <v>534</v>
      </c>
      <c r="C1137" s="42">
        <v>211521282780183</v>
      </c>
      <c r="D1137" s="3" t="str">
        <f>VLOOKUP(C1137,荣耀全明星主播名单!B:C,2,0)</f>
        <v>半夏</v>
      </c>
      <c r="E1137" s="29">
        <v>128</v>
      </c>
      <c r="F1137" s="43">
        <v>118.766666666667</v>
      </c>
      <c r="G1137" s="10">
        <v>6</v>
      </c>
      <c r="H1137" s="10">
        <v>4</v>
      </c>
      <c r="I1137" s="10">
        <v>1</v>
      </c>
      <c r="J1137" s="10">
        <v>3</v>
      </c>
      <c r="K1137" s="10"/>
      <c r="L1137" s="10">
        <v>82</v>
      </c>
      <c r="M1137" s="41"/>
      <c r="N1137" s="41"/>
      <c r="O1137" s="41"/>
      <c r="P1137" s="10">
        <v>2.674419</v>
      </c>
      <c r="XEY1137"/>
      <c r="XEZ1137"/>
      <c r="XFA1137"/>
      <c r="XFB1137"/>
      <c r="XFC1137"/>
    </row>
    <row r="1138" s="7" customFormat="1" ht="20" customHeight="1" spans="1:16383">
      <c r="A1138" s="21">
        <v>44758</v>
      </c>
      <c r="B1138" s="10" t="s">
        <v>610</v>
      </c>
      <c r="C1138" s="42" t="s">
        <v>541</v>
      </c>
      <c r="D1138" s="3" t="str">
        <f>VLOOKUP(C1138,荣耀全明星主播名单!B:C,2,0)</f>
        <v>半夏</v>
      </c>
      <c r="E1138" s="29">
        <v>30</v>
      </c>
      <c r="F1138" s="43">
        <v>307.55</v>
      </c>
      <c r="G1138" s="10">
        <v>1</v>
      </c>
      <c r="H1138" s="10">
        <v>0</v>
      </c>
      <c r="I1138" s="10">
        <v>1</v>
      </c>
      <c r="J1138" s="10">
        <v>2</v>
      </c>
      <c r="K1138" s="10"/>
      <c r="L1138" s="10">
        <v>0</v>
      </c>
      <c r="M1138" s="41"/>
      <c r="N1138" s="41"/>
      <c r="O1138" s="41"/>
      <c r="P1138" s="10">
        <v>0</v>
      </c>
      <c r="XEY1138"/>
      <c r="XEZ1138"/>
      <c r="XFA1138"/>
      <c r="XFB1138"/>
      <c r="XFC1138"/>
    </row>
    <row r="1139" s="7" customFormat="1" ht="20" customHeight="1" spans="1:16383">
      <c r="A1139" s="21">
        <v>44758</v>
      </c>
      <c r="B1139" s="10" t="s">
        <v>524</v>
      </c>
      <c r="C1139" s="42">
        <v>695329754977656</v>
      </c>
      <c r="D1139" s="3" t="str">
        <f>VLOOKUP(C1139,荣耀全明星主播名单!B:C,2,0)</f>
        <v>半夏</v>
      </c>
      <c r="E1139" s="29">
        <v>0</v>
      </c>
      <c r="F1139" s="43">
        <v>186.35</v>
      </c>
      <c r="G1139" s="10">
        <v>1</v>
      </c>
      <c r="H1139" s="10">
        <v>1</v>
      </c>
      <c r="I1139" s="10">
        <v>0</v>
      </c>
      <c r="J1139" s="10">
        <v>0</v>
      </c>
      <c r="K1139" s="10"/>
      <c r="L1139" s="10">
        <v>0</v>
      </c>
      <c r="M1139" s="41"/>
      <c r="N1139" s="41"/>
      <c r="O1139" s="41"/>
      <c r="P1139" s="10">
        <v>0</v>
      </c>
      <c r="XEY1139"/>
      <c r="XEZ1139"/>
      <c r="XFA1139"/>
      <c r="XFB1139"/>
      <c r="XFC1139"/>
    </row>
    <row r="1140" s="7" customFormat="1" ht="20" customHeight="1" spans="1:16383">
      <c r="A1140" s="21">
        <v>44758</v>
      </c>
      <c r="B1140" s="10" t="s">
        <v>608</v>
      </c>
      <c r="C1140" s="42">
        <v>111166163440</v>
      </c>
      <c r="D1140" s="3" t="str">
        <f>VLOOKUP(C1140,荣耀全明星主播名单!B:C,2,0)</f>
        <v>7KU文化</v>
      </c>
      <c r="E1140" s="29">
        <v>0</v>
      </c>
      <c r="F1140" s="43">
        <v>503.4</v>
      </c>
      <c r="G1140" s="10">
        <v>0</v>
      </c>
      <c r="H1140" s="10">
        <v>0</v>
      </c>
      <c r="I1140" s="10">
        <v>0</v>
      </c>
      <c r="J1140" s="10">
        <v>0</v>
      </c>
      <c r="K1140" s="10"/>
      <c r="L1140" s="10">
        <v>1681</v>
      </c>
      <c r="M1140" s="41"/>
      <c r="N1140" s="41"/>
      <c r="O1140" s="41"/>
      <c r="P1140" s="10">
        <v>25.53889</v>
      </c>
      <c r="XEY1140"/>
      <c r="XEZ1140"/>
      <c r="XFA1140"/>
      <c r="XFB1140"/>
      <c r="XFC1140"/>
    </row>
    <row r="1141" s="7" customFormat="1" ht="20" customHeight="1" spans="1:16383">
      <c r="A1141" s="21">
        <v>44758</v>
      </c>
      <c r="B1141" s="10" t="s">
        <v>607</v>
      </c>
      <c r="C1141" s="42">
        <v>94235212926</v>
      </c>
      <c r="D1141" s="3" t="str">
        <f>VLOOKUP(C1141,荣耀全明星主播名单!B:C,2,0)</f>
        <v>京游</v>
      </c>
      <c r="E1141" s="29">
        <v>0</v>
      </c>
      <c r="F1141" s="43">
        <v>0</v>
      </c>
      <c r="G1141" s="10">
        <v>0</v>
      </c>
      <c r="H1141" s="10">
        <v>0</v>
      </c>
      <c r="I1141" s="10">
        <v>0</v>
      </c>
      <c r="J1141" s="10">
        <v>2</v>
      </c>
      <c r="K1141" s="10"/>
      <c r="L1141" s="10">
        <v>0</v>
      </c>
      <c r="M1141" s="41"/>
      <c r="N1141" s="41"/>
      <c r="O1141" s="41"/>
      <c r="P1141" s="10">
        <v>0</v>
      </c>
      <c r="XEY1141"/>
      <c r="XEZ1141"/>
      <c r="XFA1141"/>
      <c r="XFB1141"/>
      <c r="XFC1141"/>
    </row>
    <row r="1142" s="7" customFormat="1" ht="20" customHeight="1" spans="1:16383">
      <c r="A1142" s="21">
        <v>44758</v>
      </c>
      <c r="B1142" s="10" t="s">
        <v>546</v>
      </c>
      <c r="C1142" s="42">
        <v>51257950986</v>
      </c>
      <c r="D1142" s="3" t="str">
        <f>VLOOKUP(C1142,荣耀全明星主播名单!B:C,2,0)</f>
        <v>半夏</v>
      </c>
      <c r="E1142" s="29">
        <v>0</v>
      </c>
      <c r="F1142" s="43">
        <v>0</v>
      </c>
      <c r="G1142" s="10">
        <v>0</v>
      </c>
      <c r="H1142" s="10">
        <v>0</v>
      </c>
      <c r="I1142" s="10">
        <v>0</v>
      </c>
      <c r="J1142" s="10">
        <v>2</v>
      </c>
      <c r="K1142" s="10"/>
      <c r="L1142" s="10">
        <v>0</v>
      </c>
      <c r="M1142" s="41"/>
      <c r="N1142" s="41"/>
      <c r="O1142" s="41"/>
      <c r="P1142" s="10">
        <v>0</v>
      </c>
      <c r="XEY1142"/>
      <c r="XEZ1142"/>
      <c r="XFA1142"/>
      <c r="XFB1142"/>
      <c r="XFC1142"/>
    </row>
    <row r="1143" s="7" customFormat="1" ht="20" customHeight="1" spans="1:16383">
      <c r="A1143" s="21">
        <v>44758</v>
      </c>
      <c r="B1143" s="10" t="s">
        <v>533</v>
      </c>
      <c r="C1143" s="42">
        <v>96545830246</v>
      </c>
      <c r="D1143" s="3" t="str">
        <f>VLOOKUP(C1143,荣耀全明星主播名单!B:C,2,0)</f>
        <v>半夏</v>
      </c>
      <c r="E1143" s="29">
        <v>0</v>
      </c>
      <c r="F1143" s="43">
        <v>0</v>
      </c>
      <c r="G1143" s="10">
        <v>0</v>
      </c>
      <c r="H1143" s="10">
        <v>0</v>
      </c>
      <c r="I1143" s="10">
        <v>0</v>
      </c>
      <c r="J1143" s="10">
        <v>2</v>
      </c>
      <c r="K1143" s="10"/>
      <c r="L1143" s="10">
        <v>0</v>
      </c>
      <c r="M1143" s="41"/>
      <c r="N1143" s="41"/>
      <c r="O1143" s="41"/>
      <c r="P1143" s="10">
        <v>0</v>
      </c>
      <c r="XEY1143"/>
      <c r="XEZ1143"/>
      <c r="XFA1143"/>
      <c r="XFB1143"/>
      <c r="XFC1143"/>
    </row>
    <row r="1144" s="7" customFormat="1" ht="20" customHeight="1" spans="1:16383">
      <c r="A1144" s="21">
        <v>44758</v>
      </c>
      <c r="B1144" s="10" t="s">
        <v>601</v>
      </c>
      <c r="C1144" s="42">
        <v>100752933589</v>
      </c>
      <c r="D1144" s="3" t="str">
        <f>VLOOKUP(C1144,荣耀全明星主播名单!B:C,2,0)</f>
        <v>7KU文化</v>
      </c>
      <c r="E1144" s="29">
        <v>0</v>
      </c>
      <c r="F1144" s="43">
        <v>61.7333333333333</v>
      </c>
      <c r="G1144" s="10">
        <v>0</v>
      </c>
      <c r="H1144" s="10">
        <v>0</v>
      </c>
      <c r="I1144" s="10">
        <v>0</v>
      </c>
      <c r="J1144" s="10">
        <v>0</v>
      </c>
      <c r="K1144" s="10"/>
      <c r="L1144" s="10">
        <v>877</v>
      </c>
      <c r="M1144" s="41"/>
      <c r="N1144" s="41"/>
      <c r="O1144" s="41"/>
      <c r="P1144" s="10">
        <v>5.228448</v>
      </c>
      <c r="XEY1144"/>
      <c r="XEZ1144"/>
      <c r="XFA1144"/>
      <c r="XFB1144"/>
      <c r="XFC1144"/>
    </row>
    <row r="1145" s="7" customFormat="1" ht="20" customHeight="1" spans="1:16383">
      <c r="A1145" s="21">
        <v>44758</v>
      </c>
      <c r="B1145" s="10" t="s">
        <v>586</v>
      </c>
      <c r="C1145" s="42" t="s">
        <v>553</v>
      </c>
      <c r="D1145" s="3" t="str">
        <f>VLOOKUP(C1145,荣耀全明星主播名单!B:C,2,0)</f>
        <v>7KU文化</v>
      </c>
      <c r="E1145" s="29">
        <v>0</v>
      </c>
      <c r="F1145" s="43">
        <v>298.066666666667</v>
      </c>
      <c r="G1145" s="10">
        <v>0</v>
      </c>
      <c r="H1145" s="10">
        <v>0</v>
      </c>
      <c r="I1145" s="10">
        <v>0</v>
      </c>
      <c r="J1145" s="10">
        <v>0</v>
      </c>
      <c r="K1145" s="10"/>
      <c r="L1145" s="10">
        <v>0</v>
      </c>
      <c r="M1145" s="41"/>
      <c r="N1145" s="41"/>
      <c r="O1145" s="41"/>
      <c r="P1145" s="10">
        <v>0</v>
      </c>
      <c r="XEY1145"/>
      <c r="XEZ1145"/>
      <c r="XFA1145"/>
      <c r="XFB1145"/>
      <c r="XFC1145"/>
    </row>
    <row r="1146" s="7" customFormat="1" ht="20" customHeight="1" spans="1:16383">
      <c r="A1146" s="21">
        <v>44758</v>
      </c>
      <c r="B1146" s="10" t="s">
        <v>585</v>
      </c>
      <c r="C1146" s="42">
        <v>99214474866</v>
      </c>
      <c r="D1146" s="3" t="str">
        <f>VLOOKUP(C1146,荣耀全明星主播名单!B:C,2,0)</f>
        <v>京游</v>
      </c>
      <c r="E1146" s="29">
        <v>0</v>
      </c>
      <c r="F1146" s="43">
        <v>0</v>
      </c>
      <c r="G1146" s="10">
        <v>0</v>
      </c>
      <c r="H1146" s="10">
        <v>0</v>
      </c>
      <c r="I1146" s="10">
        <v>0</v>
      </c>
      <c r="J1146" s="10">
        <v>2</v>
      </c>
      <c r="K1146" s="10"/>
      <c r="L1146" s="10">
        <v>589</v>
      </c>
      <c r="M1146" s="41"/>
      <c r="N1146" s="41"/>
      <c r="O1146" s="41"/>
      <c r="P1146" s="10">
        <v>10.62121</v>
      </c>
      <c r="XEY1146"/>
      <c r="XEZ1146"/>
      <c r="XFA1146"/>
      <c r="XFB1146"/>
      <c r="XFC1146"/>
    </row>
    <row r="1147" s="7" customFormat="1" ht="20" customHeight="1" spans="1:16383">
      <c r="A1147" s="21">
        <v>44758</v>
      </c>
      <c r="B1147" s="10" t="s">
        <v>560</v>
      </c>
      <c r="C1147" s="42">
        <v>59335195133</v>
      </c>
      <c r="D1147" s="3" t="str">
        <f>VLOOKUP(C1147,荣耀全明星主播名单!B:C,2,0)</f>
        <v>鲸娱互娱</v>
      </c>
      <c r="E1147" s="29">
        <v>0</v>
      </c>
      <c r="F1147" s="43">
        <v>221.016666666667</v>
      </c>
      <c r="G1147" s="10">
        <v>0</v>
      </c>
      <c r="H1147" s="10">
        <v>0</v>
      </c>
      <c r="I1147" s="10">
        <v>0</v>
      </c>
      <c r="J1147" s="10">
        <v>0</v>
      </c>
      <c r="K1147" s="10"/>
      <c r="L1147" s="10">
        <v>3401</v>
      </c>
      <c r="M1147" s="41"/>
      <c r="N1147" s="41"/>
      <c r="O1147" s="41"/>
      <c r="P1147" s="10">
        <v>124.7742</v>
      </c>
      <c r="XEY1147"/>
      <c r="XEZ1147"/>
      <c r="XFA1147"/>
      <c r="XFB1147"/>
      <c r="XFC1147"/>
    </row>
    <row r="1148" s="7" customFormat="1" ht="20" customHeight="1" spans="1:16383">
      <c r="A1148" s="21">
        <v>44758</v>
      </c>
      <c r="B1148" s="10" t="s">
        <v>549</v>
      </c>
      <c r="C1148" s="42">
        <v>97081440375</v>
      </c>
      <c r="D1148" s="3" t="str">
        <f>VLOOKUP(C1148,荣耀全明星主播名单!B:C,2,0)</f>
        <v>7KU文化</v>
      </c>
      <c r="E1148" s="29">
        <v>0</v>
      </c>
      <c r="F1148" s="43">
        <v>188.9</v>
      </c>
      <c r="G1148" s="10">
        <v>0</v>
      </c>
      <c r="H1148" s="10">
        <v>0</v>
      </c>
      <c r="I1148" s="10">
        <v>0</v>
      </c>
      <c r="J1148" s="10">
        <v>0</v>
      </c>
      <c r="K1148" s="10"/>
      <c r="L1148" s="10">
        <v>0</v>
      </c>
      <c r="M1148" s="41"/>
      <c r="N1148" s="41"/>
      <c r="O1148" s="41"/>
      <c r="P1148" s="10">
        <v>0</v>
      </c>
      <c r="XEY1148"/>
      <c r="XEZ1148"/>
      <c r="XFA1148"/>
      <c r="XFB1148"/>
      <c r="XFC1148"/>
    </row>
    <row r="1149" s="7" customFormat="1" ht="20" customHeight="1" spans="1:16383">
      <c r="A1149" s="21">
        <v>44758</v>
      </c>
      <c r="B1149" s="10" t="s">
        <v>584</v>
      </c>
      <c r="C1149" s="42">
        <v>760517898019347</v>
      </c>
      <c r="D1149" s="3" t="str">
        <f>VLOOKUP(C1149,荣耀全明星主播名单!B:C,2,0)</f>
        <v>半夏</v>
      </c>
      <c r="E1149" s="29">
        <v>0</v>
      </c>
      <c r="F1149" s="43">
        <v>0</v>
      </c>
      <c r="G1149" s="10">
        <v>0</v>
      </c>
      <c r="H1149" s="10">
        <v>0</v>
      </c>
      <c r="I1149" s="10">
        <v>0</v>
      </c>
      <c r="J1149" s="10">
        <v>1</v>
      </c>
      <c r="K1149" s="10"/>
      <c r="L1149" s="10">
        <v>0</v>
      </c>
      <c r="M1149" s="41"/>
      <c r="N1149" s="41"/>
      <c r="O1149" s="41"/>
      <c r="P1149" s="10">
        <v>0</v>
      </c>
      <c r="XEY1149"/>
      <c r="XEZ1149"/>
      <c r="XFA1149"/>
      <c r="XFB1149"/>
      <c r="XFC1149"/>
    </row>
    <row r="1150" s="7" customFormat="1" ht="20" customHeight="1" spans="1:16383">
      <c r="A1150" s="21">
        <v>44758</v>
      </c>
      <c r="B1150" s="10" t="s">
        <v>591</v>
      </c>
      <c r="C1150" s="42" t="s">
        <v>537</v>
      </c>
      <c r="D1150" s="3" t="str">
        <f>VLOOKUP(C1150,荣耀全明星主播名单!B:C,2,0)</f>
        <v>鲸娱互娱</v>
      </c>
      <c r="E1150" s="29">
        <v>0</v>
      </c>
      <c r="F1150" s="43">
        <v>309.483333333333</v>
      </c>
      <c r="G1150" s="10">
        <v>5</v>
      </c>
      <c r="H1150" s="10">
        <v>2</v>
      </c>
      <c r="I1150" s="10">
        <v>0</v>
      </c>
      <c r="J1150" s="10">
        <v>1</v>
      </c>
      <c r="K1150" s="10"/>
      <c r="L1150" s="10">
        <v>831</v>
      </c>
      <c r="M1150" s="41"/>
      <c r="N1150" s="41"/>
      <c r="O1150" s="41"/>
      <c r="P1150" s="10">
        <v>3.842185</v>
      </c>
      <c r="XEY1150"/>
      <c r="XEZ1150"/>
      <c r="XFA1150"/>
      <c r="XFB1150"/>
      <c r="XFC1150"/>
    </row>
    <row r="1151" s="7" customFormat="1" ht="20" customHeight="1" spans="1:16383">
      <c r="A1151" s="21">
        <v>44758</v>
      </c>
      <c r="B1151" s="10" t="s">
        <v>530</v>
      </c>
      <c r="C1151" s="42" t="s">
        <v>531</v>
      </c>
      <c r="D1151" s="3" t="str">
        <f>VLOOKUP(C1151,荣耀全明星主播名单!B:C,2,0)</f>
        <v>京游</v>
      </c>
      <c r="E1151" s="29">
        <v>0</v>
      </c>
      <c r="F1151" s="43">
        <v>0</v>
      </c>
      <c r="G1151" s="10">
        <v>0</v>
      </c>
      <c r="H1151" s="10">
        <v>0</v>
      </c>
      <c r="I1151" s="10">
        <v>0</v>
      </c>
      <c r="J1151" s="10">
        <v>1</v>
      </c>
      <c r="K1151" s="10"/>
      <c r="L1151" s="10">
        <v>30</v>
      </c>
      <c r="M1151" s="41"/>
      <c r="N1151" s="41"/>
      <c r="O1151" s="41"/>
      <c r="P1151" s="10">
        <v>3.446809</v>
      </c>
      <c r="XEY1151"/>
      <c r="XEZ1151"/>
      <c r="XFA1151"/>
      <c r="XFB1151"/>
      <c r="XFC1151"/>
    </row>
    <row r="1152" s="7" customFormat="1" ht="20" customHeight="1" spans="1:16383">
      <c r="A1152" s="21">
        <v>44758</v>
      </c>
      <c r="B1152" s="10" t="s">
        <v>598</v>
      </c>
      <c r="C1152" s="42" t="s">
        <v>543</v>
      </c>
      <c r="D1152" s="3" t="str">
        <f>VLOOKUP(C1152,荣耀全明星主播名单!B:C,2,0)</f>
        <v>半夏</v>
      </c>
      <c r="E1152" s="29">
        <v>0</v>
      </c>
      <c r="F1152" s="43">
        <v>0</v>
      </c>
      <c r="G1152" s="10">
        <v>0</v>
      </c>
      <c r="H1152" s="10">
        <v>0</v>
      </c>
      <c r="I1152" s="10">
        <v>0</v>
      </c>
      <c r="J1152" s="10">
        <v>2</v>
      </c>
      <c r="K1152" s="10"/>
      <c r="L1152" s="10">
        <v>1072</v>
      </c>
      <c r="M1152" s="41"/>
      <c r="N1152" s="41"/>
      <c r="O1152" s="41"/>
      <c r="P1152" s="10">
        <v>44.26087</v>
      </c>
      <c r="XEY1152"/>
      <c r="XEZ1152"/>
      <c r="XFA1152"/>
      <c r="XFB1152"/>
      <c r="XFC1152"/>
    </row>
    <row r="1153" s="7" customFormat="1" ht="20" customHeight="1" spans="1:16383">
      <c r="A1153" s="21">
        <v>44758</v>
      </c>
      <c r="B1153" s="10" t="s">
        <v>571</v>
      </c>
      <c r="C1153" s="42">
        <v>66839379606</v>
      </c>
      <c r="D1153" s="3" t="str">
        <f>VLOOKUP(C1153,荣耀全明星主播名单!B:C,2,0)</f>
        <v>万相传媒</v>
      </c>
      <c r="E1153" s="29">
        <v>0</v>
      </c>
      <c r="F1153" s="43">
        <v>49.6166666666667</v>
      </c>
      <c r="G1153" s="10">
        <v>0</v>
      </c>
      <c r="H1153" s="10">
        <v>0</v>
      </c>
      <c r="I1153" s="10">
        <v>0</v>
      </c>
      <c r="J1153" s="10">
        <v>0</v>
      </c>
      <c r="K1153" s="10"/>
      <c r="L1153" s="10">
        <v>219</v>
      </c>
      <c r="M1153" s="41"/>
      <c r="N1153" s="41"/>
      <c r="O1153" s="41"/>
      <c r="P1153" s="10">
        <v>2.01087</v>
      </c>
      <c r="XEY1153"/>
      <c r="XEZ1153"/>
      <c r="XFA1153"/>
      <c r="XFB1153"/>
      <c r="XFC1153"/>
    </row>
    <row r="1154" s="7" customFormat="1" ht="20" customHeight="1" spans="1:16383">
      <c r="A1154" s="21">
        <v>44758</v>
      </c>
      <c r="B1154" s="10" t="s">
        <v>562</v>
      </c>
      <c r="C1154" s="42">
        <v>54275663493</v>
      </c>
      <c r="D1154" s="3" t="str">
        <f>VLOOKUP(C1154,荣耀全明星主播名单!B:C,2,0)</f>
        <v>半夏</v>
      </c>
      <c r="E1154" s="29">
        <v>0</v>
      </c>
      <c r="F1154" s="43">
        <v>0</v>
      </c>
      <c r="G1154" s="10">
        <v>0</v>
      </c>
      <c r="H1154" s="10">
        <v>0</v>
      </c>
      <c r="I1154" s="10">
        <v>0</v>
      </c>
      <c r="J1154" s="10">
        <v>1</v>
      </c>
      <c r="K1154" s="10"/>
      <c r="L1154" s="10">
        <v>0</v>
      </c>
      <c r="M1154" s="41"/>
      <c r="N1154" s="41"/>
      <c r="O1154" s="41"/>
      <c r="P1154" s="10">
        <v>0</v>
      </c>
      <c r="XEY1154"/>
      <c r="XEZ1154"/>
      <c r="XFA1154"/>
      <c r="XFB1154"/>
      <c r="XFC1154"/>
    </row>
    <row r="1155" s="7" customFormat="1" ht="20" customHeight="1" spans="1:16383">
      <c r="A1155" s="21">
        <v>44758</v>
      </c>
      <c r="B1155" s="10" t="s">
        <v>589</v>
      </c>
      <c r="C1155" s="42" t="s">
        <v>590</v>
      </c>
      <c r="D1155" s="3" t="str">
        <f>VLOOKUP(C1155,荣耀全明星主播名单!B:C,2,0)</f>
        <v>半夏</v>
      </c>
      <c r="E1155" s="29">
        <v>0</v>
      </c>
      <c r="F1155" s="43">
        <v>0</v>
      </c>
      <c r="G1155" s="10">
        <v>0</v>
      </c>
      <c r="H1155" s="10">
        <v>0</v>
      </c>
      <c r="I1155" s="10">
        <v>0</v>
      </c>
      <c r="J1155" s="10">
        <v>1</v>
      </c>
      <c r="K1155" s="10"/>
      <c r="L1155" s="10">
        <v>0</v>
      </c>
      <c r="M1155" s="41"/>
      <c r="N1155" s="41"/>
      <c r="O1155" s="41"/>
      <c r="P1155" s="10">
        <v>0</v>
      </c>
      <c r="XEY1155"/>
      <c r="XEZ1155"/>
      <c r="XFA1155"/>
      <c r="XFB1155"/>
      <c r="XFC1155"/>
    </row>
    <row r="1156" s="7" customFormat="1" ht="20" customHeight="1" spans="1:16383">
      <c r="A1156" s="21">
        <v>44758</v>
      </c>
      <c r="B1156" s="10" t="s">
        <v>558</v>
      </c>
      <c r="C1156" s="42" t="s">
        <v>559</v>
      </c>
      <c r="D1156" s="3" t="str">
        <f>VLOOKUP(C1156,荣耀全明星主播名单!B:C,2,0)</f>
        <v>半夏</v>
      </c>
      <c r="E1156" s="29">
        <v>0</v>
      </c>
      <c r="F1156" s="43">
        <v>0</v>
      </c>
      <c r="G1156" s="10">
        <v>0</v>
      </c>
      <c r="H1156" s="10">
        <v>0</v>
      </c>
      <c r="I1156" s="10">
        <v>0</v>
      </c>
      <c r="J1156" s="10">
        <v>3</v>
      </c>
      <c r="K1156" s="10"/>
      <c r="L1156" s="10">
        <v>608</v>
      </c>
      <c r="M1156" s="41"/>
      <c r="N1156" s="41"/>
      <c r="O1156" s="41"/>
      <c r="P1156" s="10">
        <v>10.69613</v>
      </c>
      <c r="XEY1156"/>
      <c r="XEZ1156"/>
      <c r="XFA1156"/>
      <c r="XFB1156"/>
      <c r="XFC1156"/>
    </row>
    <row r="1157" s="7" customFormat="1" ht="20" customHeight="1" spans="1:16383">
      <c r="A1157" s="21">
        <v>44758</v>
      </c>
      <c r="B1157" s="10" t="s">
        <v>532</v>
      </c>
      <c r="C1157" s="42">
        <v>58768792894</v>
      </c>
      <c r="D1157" s="3" t="str">
        <f>VLOOKUP(C1157,荣耀全明星主播名单!B:C,2,0)</f>
        <v>7KU文化</v>
      </c>
      <c r="E1157" s="29">
        <v>0</v>
      </c>
      <c r="F1157" s="43">
        <v>41</v>
      </c>
      <c r="G1157" s="10">
        <v>0</v>
      </c>
      <c r="H1157" s="10">
        <v>0</v>
      </c>
      <c r="I1157" s="10">
        <v>0</v>
      </c>
      <c r="J1157" s="10">
        <v>0</v>
      </c>
      <c r="K1157" s="10"/>
      <c r="L1157" s="10">
        <v>0</v>
      </c>
      <c r="M1157" s="41"/>
      <c r="N1157" s="41"/>
      <c r="O1157" s="41"/>
      <c r="P1157" s="10">
        <v>0</v>
      </c>
      <c r="XEY1157"/>
      <c r="XEZ1157"/>
      <c r="XFA1157"/>
      <c r="XFB1157"/>
      <c r="XFC1157"/>
    </row>
    <row r="1158" s="7" customFormat="1" ht="20" customHeight="1" spans="1:16383">
      <c r="A1158" s="21">
        <v>44758</v>
      </c>
      <c r="B1158" s="10" t="s">
        <v>580</v>
      </c>
      <c r="C1158" s="42">
        <v>96186959405</v>
      </c>
      <c r="D1158" s="3" t="str">
        <f>VLOOKUP(C1158,荣耀全明星主播名单!B:C,2,0)</f>
        <v>极光</v>
      </c>
      <c r="E1158" s="29">
        <v>0</v>
      </c>
      <c r="F1158" s="43">
        <v>335.283333333333</v>
      </c>
      <c r="G1158" s="10">
        <v>0</v>
      </c>
      <c r="H1158" s="10">
        <v>0</v>
      </c>
      <c r="I1158" s="10">
        <v>0</v>
      </c>
      <c r="J1158" s="10">
        <v>1</v>
      </c>
      <c r="K1158" s="10"/>
      <c r="L1158" s="10">
        <v>5168</v>
      </c>
      <c r="M1158" s="41"/>
      <c r="N1158" s="41"/>
      <c r="O1158" s="41"/>
      <c r="P1158" s="10">
        <v>46.10037</v>
      </c>
      <c r="XEY1158"/>
      <c r="XEZ1158"/>
      <c r="XFA1158"/>
      <c r="XFB1158"/>
      <c r="XFC1158"/>
    </row>
    <row r="1159" s="7" customFormat="1" ht="20" customHeight="1" spans="1:16383">
      <c r="A1159" s="21">
        <v>44758</v>
      </c>
      <c r="B1159" s="10" t="s">
        <v>609</v>
      </c>
      <c r="C1159" s="42">
        <v>68160796049</v>
      </c>
      <c r="D1159" s="3" t="str">
        <f>VLOOKUP(C1159,荣耀全明星主播名单!B:C,2,0)</f>
        <v>半夏</v>
      </c>
      <c r="E1159" s="29">
        <v>0</v>
      </c>
      <c r="F1159" s="43">
        <v>0</v>
      </c>
      <c r="G1159" s="10">
        <v>0</v>
      </c>
      <c r="H1159" s="10">
        <v>0</v>
      </c>
      <c r="I1159" s="10">
        <v>0</v>
      </c>
      <c r="J1159" s="10">
        <v>1</v>
      </c>
      <c r="K1159" s="10"/>
      <c r="L1159" s="10">
        <v>3732</v>
      </c>
      <c r="M1159" s="41"/>
      <c r="N1159" s="41"/>
      <c r="O1159" s="41"/>
      <c r="P1159" s="10">
        <v>118.4345</v>
      </c>
      <c r="XEY1159"/>
      <c r="XEZ1159"/>
      <c r="XFA1159"/>
      <c r="XFB1159"/>
      <c r="XFC1159"/>
    </row>
    <row r="1160" s="7" customFormat="1" ht="20" customHeight="1" spans="1:16383">
      <c r="A1160" s="21">
        <v>44758</v>
      </c>
      <c r="B1160" s="10" t="s">
        <v>597</v>
      </c>
      <c r="C1160" s="42">
        <v>64666808379</v>
      </c>
      <c r="D1160" s="3" t="str">
        <f>VLOOKUP(C1160,荣耀全明星主播名单!B:C,2,0)</f>
        <v>半夏</v>
      </c>
      <c r="E1160" s="29">
        <v>0</v>
      </c>
      <c r="F1160" s="43">
        <v>0</v>
      </c>
      <c r="G1160" s="10">
        <v>0</v>
      </c>
      <c r="H1160" s="10">
        <v>0</v>
      </c>
      <c r="I1160" s="10">
        <v>0</v>
      </c>
      <c r="J1160" s="10">
        <v>1</v>
      </c>
      <c r="K1160" s="10"/>
      <c r="L1160" s="10">
        <v>3382</v>
      </c>
      <c r="M1160" s="41"/>
      <c r="N1160" s="41"/>
      <c r="O1160" s="41"/>
      <c r="P1160" s="10">
        <v>18.03103</v>
      </c>
      <c r="XEY1160"/>
      <c r="XEZ1160"/>
      <c r="XFA1160"/>
      <c r="XFB1160"/>
      <c r="XFC1160"/>
    </row>
    <row r="1161" s="7" customFormat="1" ht="20" customHeight="1" spans="1:16383">
      <c r="A1161" s="21">
        <v>44758</v>
      </c>
      <c r="B1161" s="10" t="s">
        <v>568</v>
      </c>
      <c r="C1161" s="42">
        <v>78054467455</v>
      </c>
      <c r="D1161" s="3" t="str">
        <f>VLOOKUP(C1161,荣耀全明星主播名单!B:C,2,0)</f>
        <v>京游</v>
      </c>
      <c r="E1161" s="29">
        <v>0</v>
      </c>
      <c r="F1161" s="43">
        <v>0</v>
      </c>
      <c r="G1161" s="10">
        <v>0</v>
      </c>
      <c r="H1161" s="10">
        <v>0</v>
      </c>
      <c r="I1161" s="10">
        <v>0</v>
      </c>
      <c r="J1161" s="10">
        <v>2</v>
      </c>
      <c r="K1161" s="10"/>
      <c r="L1161" s="10">
        <v>0</v>
      </c>
      <c r="M1161" s="41"/>
      <c r="N1161" s="41"/>
      <c r="O1161" s="41"/>
      <c r="P1161" s="10">
        <v>0</v>
      </c>
      <c r="XEY1161"/>
      <c r="XEZ1161"/>
      <c r="XFA1161"/>
      <c r="XFB1161"/>
      <c r="XFC1161"/>
    </row>
    <row r="1162" s="7" customFormat="1" ht="20" customHeight="1" spans="1:16383">
      <c r="A1162" s="21">
        <v>44758</v>
      </c>
      <c r="B1162" s="10" t="s">
        <v>578</v>
      </c>
      <c r="C1162" s="42" t="s">
        <v>579</v>
      </c>
      <c r="D1162" s="3" t="str">
        <f>VLOOKUP(C1162,荣耀全明星主播名单!B:C,2,0)</f>
        <v>7KU文化</v>
      </c>
      <c r="E1162" s="29">
        <v>0</v>
      </c>
      <c r="F1162" s="43">
        <v>0</v>
      </c>
      <c r="G1162" s="10">
        <v>0</v>
      </c>
      <c r="H1162" s="10">
        <v>0</v>
      </c>
      <c r="I1162" s="10">
        <v>0</v>
      </c>
      <c r="J1162" s="10">
        <v>1</v>
      </c>
      <c r="K1162" s="10"/>
      <c r="L1162" s="10">
        <v>0</v>
      </c>
      <c r="M1162" s="41"/>
      <c r="N1162" s="41"/>
      <c r="O1162" s="41"/>
      <c r="P1162" s="10">
        <v>0</v>
      </c>
      <c r="XEY1162"/>
      <c r="XEZ1162"/>
      <c r="XFA1162"/>
      <c r="XFB1162"/>
      <c r="XFC1162"/>
    </row>
    <row r="1163" s="7" customFormat="1" ht="20" customHeight="1" spans="1:16383">
      <c r="A1163" s="21">
        <v>44758</v>
      </c>
      <c r="B1163" s="10" t="s">
        <v>544</v>
      </c>
      <c r="C1163" s="42" t="s">
        <v>545</v>
      </c>
      <c r="D1163" s="3" t="str">
        <f>VLOOKUP(C1163,荣耀全明星主播名单!B:C,2,0)</f>
        <v>7KU文化</v>
      </c>
      <c r="E1163" s="29">
        <v>0</v>
      </c>
      <c r="F1163" s="43">
        <v>440.983333333333</v>
      </c>
      <c r="G1163" s="10">
        <v>0</v>
      </c>
      <c r="H1163" s="10">
        <v>0</v>
      </c>
      <c r="I1163" s="10">
        <v>0</v>
      </c>
      <c r="J1163" s="10">
        <v>0</v>
      </c>
      <c r="K1163" s="10"/>
      <c r="L1163" s="10">
        <v>0</v>
      </c>
      <c r="M1163" s="41"/>
      <c r="N1163" s="41"/>
      <c r="O1163" s="41"/>
      <c r="P1163" s="10">
        <v>0</v>
      </c>
      <c r="XEY1163"/>
      <c r="XEZ1163"/>
      <c r="XFA1163"/>
      <c r="XFB1163"/>
      <c r="XFC1163"/>
    </row>
    <row r="1164" s="7" customFormat="1" ht="20" customHeight="1" spans="1:16383">
      <c r="A1164" s="8" t="s">
        <v>88</v>
      </c>
      <c r="B1164" s="8"/>
      <c r="C1164" s="8"/>
      <c r="D1164" s="8"/>
      <c r="E1164" s="38">
        <f t="shared" ref="E1164:P1164" si="46">SUM(E1136:E1163)</f>
        <v>414</v>
      </c>
      <c r="F1164" s="35">
        <f t="shared" si="46"/>
        <v>3062.15</v>
      </c>
      <c r="G1164" s="39">
        <f t="shared" si="46"/>
        <v>13</v>
      </c>
      <c r="H1164" s="39">
        <f t="shared" si="46"/>
        <v>7</v>
      </c>
      <c r="I1164" s="39">
        <f t="shared" si="46"/>
        <v>4</v>
      </c>
      <c r="J1164" s="39">
        <f t="shared" si="46"/>
        <v>33</v>
      </c>
      <c r="K1164" s="39">
        <f t="shared" si="46"/>
        <v>0</v>
      </c>
      <c r="L1164" s="39">
        <f t="shared" si="46"/>
        <v>48351</v>
      </c>
      <c r="M1164" s="39">
        <f t="shared" si="46"/>
        <v>0</v>
      </c>
      <c r="N1164" s="39">
        <f t="shared" si="46"/>
        <v>0</v>
      </c>
      <c r="O1164" s="39">
        <f t="shared" si="46"/>
        <v>0</v>
      </c>
      <c r="P1164" s="39">
        <f t="shared" si="46"/>
        <v>765.810531</v>
      </c>
      <c r="XEY1164"/>
      <c r="XEZ1164"/>
      <c r="XFA1164"/>
      <c r="XFB1164"/>
      <c r="XFC1164"/>
    </row>
    <row r="1165" s="7" customFormat="1" ht="20" customHeight="1" spans="1:16383">
      <c r="A1165" s="21">
        <v>44757</v>
      </c>
      <c r="B1165" s="10" t="s">
        <v>568</v>
      </c>
      <c r="C1165" s="42">
        <v>78054467455</v>
      </c>
      <c r="D1165" s="3" t="str">
        <f>VLOOKUP(C1165,荣耀全明星主播名单!B:C,2,0)</f>
        <v>京游</v>
      </c>
      <c r="E1165" s="29">
        <v>36</v>
      </c>
      <c r="F1165" s="43">
        <v>0</v>
      </c>
      <c r="G1165" s="10">
        <v>0</v>
      </c>
      <c r="H1165" s="10">
        <v>0</v>
      </c>
      <c r="I1165" s="10">
        <v>2</v>
      </c>
      <c r="J1165" s="10">
        <v>2</v>
      </c>
      <c r="K1165" s="10"/>
      <c r="L1165" s="10">
        <v>4273</v>
      </c>
      <c r="M1165" s="41"/>
      <c r="N1165" s="41"/>
      <c r="O1165" s="41"/>
      <c r="P1165" s="10">
        <v>36.35246</v>
      </c>
      <c r="XEY1165"/>
      <c r="XEZ1165"/>
      <c r="XFA1165"/>
      <c r="XFB1165"/>
      <c r="XFC1165"/>
    </row>
    <row r="1166" s="7" customFormat="1" ht="20" customHeight="1" spans="1:16383">
      <c r="A1166" s="21">
        <v>44757</v>
      </c>
      <c r="B1166" s="10" t="s">
        <v>609</v>
      </c>
      <c r="C1166" s="42">
        <v>68160796049</v>
      </c>
      <c r="D1166" s="3" t="str">
        <f>VLOOKUP(C1166,荣耀全明星主播名单!B:C,2,0)</f>
        <v>半夏</v>
      </c>
      <c r="E1166" s="29">
        <v>18</v>
      </c>
      <c r="F1166" s="43">
        <v>0</v>
      </c>
      <c r="G1166" s="10">
        <v>0</v>
      </c>
      <c r="H1166" s="10">
        <v>0</v>
      </c>
      <c r="I1166" s="10">
        <v>1</v>
      </c>
      <c r="J1166" s="10">
        <v>1</v>
      </c>
      <c r="K1166" s="10"/>
      <c r="L1166" s="10">
        <v>0</v>
      </c>
      <c r="M1166" s="41"/>
      <c r="N1166" s="41"/>
      <c r="O1166" s="41"/>
      <c r="P1166" s="10">
        <v>0</v>
      </c>
      <c r="XEY1166"/>
      <c r="XEZ1166"/>
      <c r="XFA1166"/>
      <c r="XFB1166"/>
      <c r="XFC1166"/>
    </row>
    <row r="1167" s="7" customFormat="1" ht="20" customHeight="1" spans="1:16383">
      <c r="A1167" s="21">
        <v>44757</v>
      </c>
      <c r="B1167" s="10" t="s">
        <v>533</v>
      </c>
      <c r="C1167" s="42">
        <v>96545830246</v>
      </c>
      <c r="D1167" s="3" t="str">
        <f>VLOOKUP(C1167,荣耀全明星主播名单!B:C,2,0)</f>
        <v>半夏</v>
      </c>
      <c r="E1167" s="29">
        <v>6</v>
      </c>
      <c r="F1167" s="43">
        <v>0</v>
      </c>
      <c r="G1167" s="10">
        <v>0</v>
      </c>
      <c r="H1167" s="10">
        <v>0</v>
      </c>
      <c r="I1167" s="10">
        <v>1</v>
      </c>
      <c r="J1167" s="10">
        <v>3</v>
      </c>
      <c r="K1167" s="10"/>
      <c r="L1167" s="10">
        <v>1239</v>
      </c>
      <c r="M1167" s="41"/>
      <c r="N1167" s="41"/>
      <c r="O1167" s="41"/>
      <c r="P1167" s="10">
        <v>34.80702</v>
      </c>
      <c r="XEY1167"/>
      <c r="XEZ1167"/>
      <c r="XFA1167"/>
      <c r="XFB1167"/>
      <c r="XFC1167"/>
    </row>
    <row r="1168" s="7" customFormat="1" ht="20" customHeight="1" spans="1:16383">
      <c r="A1168" s="21">
        <v>44757</v>
      </c>
      <c r="B1168" s="10" t="s">
        <v>610</v>
      </c>
      <c r="C1168" s="42" t="s">
        <v>541</v>
      </c>
      <c r="D1168" s="3" t="str">
        <f>VLOOKUP(C1168,荣耀全明星主播名单!B:C,2,0)</f>
        <v>半夏</v>
      </c>
      <c r="E1168" s="29">
        <v>0</v>
      </c>
      <c r="F1168" s="43">
        <v>287.416666666667</v>
      </c>
      <c r="G1168" s="10">
        <v>4</v>
      </c>
      <c r="H1168" s="10">
        <v>2</v>
      </c>
      <c r="I1168" s="10">
        <v>0</v>
      </c>
      <c r="J1168" s="10">
        <v>2</v>
      </c>
      <c r="K1168" s="10"/>
      <c r="L1168" s="10">
        <v>0</v>
      </c>
      <c r="M1168" s="41"/>
      <c r="N1168" s="41"/>
      <c r="O1168" s="41"/>
      <c r="P1168" s="10">
        <v>0</v>
      </c>
      <c r="XEY1168"/>
      <c r="XEZ1168"/>
      <c r="XFA1168"/>
      <c r="XFB1168"/>
      <c r="XFC1168"/>
    </row>
    <row r="1169" s="7" customFormat="1" ht="20" customHeight="1" spans="1:16383">
      <c r="A1169" s="21">
        <v>44757</v>
      </c>
      <c r="B1169" s="10" t="s">
        <v>548</v>
      </c>
      <c r="C1169" s="42">
        <v>102169160654</v>
      </c>
      <c r="D1169" s="3" t="str">
        <f>VLOOKUP(C1169,荣耀全明星主播名单!B:C,2,0)</f>
        <v>半夏</v>
      </c>
      <c r="E1169" s="29">
        <v>0</v>
      </c>
      <c r="F1169" s="43">
        <v>224.383333333333</v>
      </c>
      <c r="G1169" s="10">
        <v>3</v>
      </c>
      <c r="H1169" s="10">
        <v>2</v>
      </c>
      <c r="I1169" s="10">
        <v>0</v>
      </c>
      <c r="J1169" s="10">
        <v>2</v>
      </c>
      <c r="K1169" s="10"/>
      <c r="L1169" s="10">
        <v>1725</v>
      </c>
      <c r="M1169" s="41"/>
      <c r="N1169" s="41"/>
      <c r="O1169" s="41"/>
      <c r="P1169" s="10">
        <v>39.58974</v>
      </c>
      <c r="XEY1169"/>
      <c r="XEZ1169"/>
      <c r="XFA1169"/>
      <c r="XFB1169"/>
      <c r="XFC1169"/>
    </row>
    <row r="1170" s="7" customFormat="1" ht="20" customHeight="1" spans="1:16383">
      <c r="A1170" s="21">
        <v>44757</v>
      </c>
      <c r="B1170" s="10" t="s">
        <v>309</v>
      </c>
      <c r="C1170" s="42">
        <v>106284172363</v>
      </c>
      <c r="D1170" s="3" t="str">
        <f>VLOOKUP(C1170,荣耀全明星主播名单!B:C,2,0)</f>
        <v>半夏</v>
      </c>
      <c r="E1170" s="29">
        <v>0</v>
      </c>
      <c r="F1170" s="43">
        <v>0</v>
      </c>
      <c r="G1170" s="10">
        <v>0</v>
      </c>
      <c r="H1170" s="10">
        <v>0</v>
      </c>
      <c r="I1170" s="10">
        <v>0</v>
      </c>
      <c r="J1170" s="10">
        <v>1</v>
      </c>
      <c r="K1170" s="10"/>
      <c r="L1170" s="10">
        <v>0</v>
      </c>
      <c r="M1170" s="41"/>
      <c r="N1170" s="41"/>
      <c r="O1170" s="41"/>
      <c r="P1170" s="10">
        <v>0</v>
      </c>
      <c r="XEY1170"/>
      <c r="XEZ1170"/>
      <c r="XFA1170"/>
      <c r="XFB1170"/>
      <c r="XFC1170"/>
    </row>
    <row r="1171" s="7" customFormat="1" ht="20" customHeight="1" spans="1:16383">
      <c r="A1171" s="21">
        <v>44757</v>
      </c>
      <c r="B1171" s="10" t="s">
        <v>546</v>
      </c>
      <c r="C1171" s="42">
        <v>51257950986</v>
      </c>
      <c r="D1171" s="3" t="str">
        <f>VLOOKUP(C1171,荣耀全明星主播名单!B:C,2,0)</f>
        <v>半夏</v>
      </c>
      <c r="E1171" s="29">
        <v>0</v>
      </c>
      <c r="F1171" s="43">
        <v>0</v>
      </c>
      <c r="G1171" s="10">
        <v>0</v>
      </c>
      <c r="H1171" s="10">
        <v>0</v>
      </c>
      <c r="I1171" s="10">
        <v>0</v>
      </c>
      <c r="J1171" s="10">
        <v>3</v>
      </c>
      <c r="K1171" s="10"/>
      <c r="L1171" s="10">
        <v>0</v>
      </c>
      <c r="M1171" s="41"/>
      <c r="N1171" s="41"/>
      <c r="O1171" s="41"/>
      <c r="P1171" s="10">
        <v>0</v>
      </c>
      <c r="XEY1171"/>
      <c r="XEZ1171"/>
      <c r="XFA1171"/>
      <c r="XFB1171"/>
      <c r="XFC1171"/>
    </row>
    <row r="1172" s="7" customFormat="1" ht="20" customHeight="1" spans="1:16383">
      <c r="A1172" s="21">
        <v>44757</v>
      </c>
      <c r="B1172" s="10" t="s">
        <v>558</v>
      </c>
      <c r="C1172" s="42" t="s">
        <v>559</v>
      </c>
      <c r="D1172" s="3" t="str">
        <f>VLOOKUP(C1172,荣耀全明星主播名单!B:C,2,0)</f>
        <v>半夏</v>
      </c>
      <c r="E1172" s="29">
        <v>0</v>
      </c>
      <c r="F1172" s="43">
        <v>0</v>
      </c>
      <c r="G1172" s="10">
        <v>0</v>
      </c>
      <c r="H1172" s="10">
        <v>0</v>
      </c>
      <c r="I1172" s="10">
        <v>0</v>
      </c>
      <c r="J1172" s="10">
        <v>3</v>
      </c>
      <c r="K1172" s="10"/>
      <c r="L1172" s="10">
        <v>97</v>
      </c>
      <c r="M1172" s="41"/>
      <c r="N1172" s="41"/>
      <c r="O1172" s="41"/>
      <c r="P1172" s="10">
        <v>3</v>
      </c>
      <c r="XEY1172"/>
      <c r="XEZ1172"/>
      <c r="XFA1172"/>
      <c r="XFB1172"/>
      <c r="XFC1172"/>
    </row>
    <row r="1173" s="7" customFormat="1" ht="20" customHeight="1" spans="1:16383">
      <c r="A1173" s="21">
        <v>44757</v>
      </c>
      <c r="B1173" s="10" t="s">
        <v>597</v>
      </c>
      <c r="C1173" s="42">
        <v>64666808379</v>
      </c>
      <c r="D1173" s="3" t="str">
        <f>VLOOKUP(C1173,荣耀全明星主播名单!B:C,2,0)</f>
        <v>半夏</v>
      </c>
      <c r="E1173" s="29">
        <v>0</v>
      </c>
      <c r="F1173" s="43">
        <v>0</v>
      </c>
      <c r="G1173" s="10">
        <v>0</v>
      </c>
      <c r="H1173" s="10">
        <v>0</v>
      </c>
      <c r="I1173" s="10">
        <v>0</v>
      </c>
      <c r="J1173" s="10">
        <v>1</v>
      </c>
      <c r="K1173" s="10"/>
      <c r="L1173" s="10">
        <v>0</v>
      </c>
      <c r="M1173" s="41"/>
      <c r="N1173" s="41"/>
      <c r="O1173" s="41"/>
      <c r="P1173" s="10">
        <v>0</v>
      </c>
      <c r="XEY1173"/>
      <c r="XEZ1173"/>
      <c r="XFA1173"/>
      <c r="XFB1173"/>
      <c r="XFC1173"/>
    </row>
    <row r="1174" s="7" customFormat="1" ht="20" customHeight="1" spans="1:16383">
      <c r="A1174" s="21">
        <v>44757</v>
      </c>
      <c r="B1174" s="10" t="s">
        <v>528</v>
      </c>
      <c r="C1174" s="42" t="s">
        <v>529</v>
      </c>
      <c r="D1174" s="3" t="str">
        <f>VLOOKUP(C1174,荣耀全明星主播名单!B:C,2,0)</f>
        <v>半夏</v>
      </c>
      <c r="E1174" s="29">
        <v>0</v>
      </c>
      <c r="F1174" s="43">
        <v>0</v>
      </c>
      <c r="G1174" s="10">
        <v>0</v>
      </c>
      <c r="H1174" s="10">
        <v>0</v>
      </c>
      <c r="I1174" s="10">
        <v>0</v>
      </c>
      <c r="J1174" s="10">
        <v>4</v>
      </c>
      <c r="K1174" s="10"/>
      <c r="L1174" s="10">
        <v>0</v>
      </c>
      <c r="M1174" s="41"/>
      <c r="N1174" s="41"/>
      <c r="O1174" s="41"/>
      <c r="P1174" s="10">
        <v>0</v>
      </c>
      <c r="XEY1174"/>
      <c r="XEZ1174"/>
      <c r="XFA1174"/>
      <c r="XFB1174"/>
      <c r="XFC1174"/>
    </row>
    <row r="1175" s="7" customFormat="1" ht="20" customHeight="1" spans="1:16383">
      <c r="A1175" s="21">
        <v>44757</v>
      </c>
      <c r="B1175" s="10" t="s">
        <v>591</v>
      </c>
      <c r="C1175" s="42" t="s">
        <v>537</v>
      </c>
      <c r="D1175" s="3" t="str">
        <f>VLOOKUP(C1175,荣耀全明星主播名单!B:C,2,0)</f>
        <v>鲸娱互娱</v>
      </c>
      <c r="E1175" s="29">
        <v>0</v>
      </c>
      <c r="F1175" s="43">
        <v>279.583333333333</v>
      </c>
      <c r="G1175" s="10">
        <v>3</v>
      </c>
      <c r="H1175" s="10">
        <v>1</v>
      </c>
      <c r="I1175" s="10">
        <v>0</v>
      </c>
      <c r="J1175" s="10">
        <v>1</v>
      </c>
      <c r="K1175" s="10"/>
      <c r="L1175" s="10">
        <v>0</v>
      </c>
      <c r="M1175" s="41"/>
      <c r="N1175" s="41"/>
      <c r="O1175" s="41"/>
      <c r="P1175" s="10">
        <v>0</v>
      </c>
      <c r="XEY1175"/>
      <c r="XEZ1175"/>
      <c r="XFA1175"/>
      <c r="XFB1175"/>
      <c r="XFC1175"/>
    </row>
    <row r="1176" s="7" customFormat="1" ht="20" customHeight="1" spans="1:16383">
      <c r="A1176" s="21">
        <v>44757</v>
      </c>
      <c r="B1176" s="10" t="s">
        <v>589</v>
      </c>
      <c r="C1176" s="42" t="s">
        <v>590</v>
      </c>
      <c r="D1176" s="3" t="str">
        <f>VLOOKUP(C1176,荣耀全明星主播名单!B:C,2,0)</f>
        <v>半夏</v>
      </c>
      <c r="E1176" s="29">
        <v>0</v>
      </c>
      <c r="F1176" s="43">
        <v>0</v>
      </c>
      <c r="G1176" s="10">
        <v>0</v>
      </c>
      <c r="H1176" s="10">
        <v>0</v>
      </c>
      <c r="I1176" s="10">
        <v>0</v>
      </c>
      <c r="J1176" s="10">
        <v>1</v>
      </c>
      <c r="K1176" s="10"/>
      <c r="L1176" s="10">
        <v>0</v>
      </c>
      <c r="M1176" s="41"/>
      <c r="N1176" s="41"/>
      <c r="O1176" s="41"/>
      <c r="P1176" s="10">
        <v>0</v>
      </c>
      <c r="XEY1176"/>
      <c r="XEZ1176"/>
      <c r="XFA1176"/>
      <c r="XFB1176"/>
      <c r="XFC1176"/>
    </row>
    <row r="1177" s="7" customFormat="1" ht="20" customHeight="1" spans="1:16383">
      <c r="A1177" s="21">
        <v>44757</v>
      </c>
      <c r="B1177" s="10" t="s">
        <v>611</v>
      </c>
      <c r="C1177" s="42" t="s">
        <v>612</v>
      </c>
      <c r="D1177" s="3" t="str">
        <f>VLOOKUP(C1177,荣耀全明星主播名单!B:C,2,0)</f>
        <v>半夏</v>
      </c>
      <c r="E1177" s="29">
        <v>0</v>
      </c>
      <c r="F1177" s="43">
        <v>199.233333333333</v>
      </c>
      <c r="G1177" s="10">
        <v>0</v>
      </c>
      <c r="H1177" s="10">
        <v>0</v>
      </c>
      <c r="I1177" s="10">
        <v>0</v>
      </c>
      <c r="J1177" s="10">
        <v>0</v>
      </c>
      <c r="K1177" s="10"/>
      <c r="L1177" s="10">
        <v>581</v>
      </c>
      <c r="M1177" s="41"/>
      <c r="N1177" s="41"/>
      <c r="O1177" s="41"/>
      <c r="P1177" s="10">
        <v>11.59524</v>
      </c>
      <c r="XEY1177"/>
      <c r="XEZ1177"/>
      <c r="XFA1177"/>
      <c r="XFB1177"/>
      <c r="XFC1177"/>
    </row>
    <row r="1178" s="7" customFormat="1" ht="20" customHeight="1" spans="1:16383">
      <c r="A1178" s="21">
        <v>44757</v>
      </c>
      <c r="B1178" s="10" t="s">
        <v>580</v>
      </c>
      <c r="C1178" s="42">
        <v>96186959405</v>
      </c>
      <c r="D1178" s="3" t="str">
        <f>VLOOKUP(C1178,荣耀全明星主播名单!B:C,2,0)</f>
        <v>极光</v>
      </c>
      <c r="E1178" s="29">
        <v>0</v>
      </c>
      <c r="F1178" s="43">
        <v>591.666666666667</v>
      </c>
      <c r="G1178" s="10">
        <v>0</v>
      </c>
      <c r="H1178" s="10">
        <v>0</v>
      </c>
      <c r="I1178" s="10">
        <v>0</v>
      </c>
      <c r="J1178" s="10">
        <v>1</v>
      </c>
      <c r="K1178" s="10"/>
      <c r="L1178" s="10">
        <v>648</v>
      </c>
      <c r="M1178" s="41"/>
      <c r="N1178" s="41"/>
      <c r="O1178" s="41"/>
      <c r="P1178" s="10">
        <v>3.732143</v>
      </c>
      <c r="XEY1178"/>
      <c r="XEZ1178"/>
      <c r="XFA1178"/>
      <c r="XFB1178"/>
      <c r="XFC1178"/>
    </row>
    <row r="1179" s="7" customFormat="1" ht="20" customHeight="1" spans="1:16383">
      <c r="A1179" s="21">
        <v>44757</v>
      </c>
      <c r="B1179" s="10" t="s">
        <v>450</v>
      </c>
      <c r="C1179" s="42" t="s">
        <v>599</v>
      </c>
      <c r="D1179" s="3" t="str">
        <f>VLOOKUP(C1179,荣耀全明星主播名单!B:C,2,0)</f>
        <v>半夏</v>
      </c>
      <c r="E1179" s="29">
        <v>0</v>
      </c>
      <c r="F1179" s="43">
        <v>132.383333333333</v>
      </c>
      <c r="G1179" s="10">
        <v>0</v>
      </c>
      <c r="H1179" s="10">
        <v>0</v>
      </c>
      <c r="I1179" s="10">
        <v>0</v>
      </c>
      <c r="J1179" s="10">
        <v>0</v>
      </c>
      <c r="K1179" s="10"/>
      <c r="L1179" s="10">
        <v>0</v>
      </c>
      <c r="M1179" s="41"/>
      <c r="N1179" s="41"/>
      <c r="O1179" s="41"/>
      <c r="P1179" s="10">
        <v>0</v>
      </c>
      <c r="XEY1179"/>
      <c r="XEZ1179"/>
      <c r="XFA1179"/>
      <c r="XFB1179"/>
      <c r="XFC1179"/>
    </row>
    <row r="1180" s="7" customFormat="1" ht="20" customHeight="1" spans="1:16383">
      <c r="A1180" s="21">
        <v>44757</v>
      </c>
      <c r="B1180" s="10" t="s">
        <v>584</v>
      </c>
      <c r="C1180" s="42">
        <v>760517898019347</v>
      </c>
      <c r="D1180" s="3" t="str">
        <f>VLOOKUP(C1180,荣耀全明星主播名单!B:C,2,0)</f>
        <v>半夏</v>
      </c>
      <c r="E1180" s="29">
        <v>0</v>
      </c>
      <c r="F1180" s="43">
        <v>0</v>
      </c>
      <c r="G1180" s="10">
        <v>0</v>
      </c>
      <c r="H1180" s="10">
        <v>0</v>
      </c>
      <c r="I1180" s="10">
        <v>0</v>
      </c>
      <c r="J1180" s="10">
        <v>1</v>
      </c>
      <c r="K1180" s="10"/>
      <c r="L1180" s="10">
        <v>0</v>
      </c>
      <c r="M1180" s="41"/>
      <c r="N1180" s="41"/>
      <c r="O1180" s="41"/>
      <c r="P1180" s="10">
        <v>0</v>
      </c>
      <c r="XEY1180"/>
      <c r="XEZ1180"/>
      <c r="XFA1180"/>
      <c r="XFB1180"/>
      <c r="XFC1180"/>
    </row>
    <row r="1181" s="7" customFormat="1" ht="20" customHeight="1" spans="1:16383">
      <c r="A1181" s="21">
        <v>44757</v>
      </c>
      <c r="B1181" s="10" t="s">
        <v>578</v>
      </c>
      <c r="C1181" s="42" t="s">
        <v>579</v>
      </c>
      <c r="D1181" s="3" t="str">
        <f>VLOOKUP(C1181,荣耀全明星主播名单!B:C,2,0)</f>
        <v>7KU文化</v>
      </c>
      <c r="E1181" s="29">
        <v>0</v>
      </c>
      <c r="F1181" s="43">
        <v>0</v>
      </c>
      <c r="G1181" s="10">
        <v>0</v>
      </c>
      <c r="H1181" s="10">
        <v>0</v>
      </c>
      <c r="I1181" s="10">
        <v>0</v>
      </c>
      <c r="J1181" s="10">
        <v>1</v>
      </c>
      <c r="K1181" s="10"/>
      <c r="L1181" s="10">
        <v>822</v>
      </c>
      <c r="M1181" s="41"/>
      <c r="N1181" s="41"/>
      <c r="O1181" s="41"/>
      <c r="P1181" s="10">
        <v>8.756303</v>
      </c>
      <c r="XEY1181"/>
      <c r="XEZ1181"/>
      <c r="XFA1181"/>
      <c r="XFB1181"/>
      <c r="XFC1181"/>
    </row>
    <row r="1182" s="7" customFormat="1" ht="20" customHeight="1" spans="1:16383">
      <c r="A1182" s="21">
        <v>44757</v>
      </c>
      <c r="B1182" s="10" t="s">
        <v>524</v>
      </c>
      <c r="C1182" s="42">
        <v>695329754977656</v>
      </c>
      <c r="D1182" s="3" t="str">
        <f>VLOOKUP(C1182,荣耀全明星主播名单!B:C,2,0)</f>
        <v>半夏</v>
      </c>
      <c r="E1182" s="29">
        <v>0</v>
      </c>
      <c r="F1182" s="43">
        <v>98.9166666666667</v>
      </c>
      <c r="G1182" s="10">
        <v>0</v>
      </c>
      <c r="H1182" s="10">
        <v>0</v>
      </c>
      <c r="I1182" s="10">
        <v>0</v>
      </c>
      <c r="J1182" s="10">
        <v>0</v>
      </c>
      <c r="K1182" s="10"/>
      <c r="L1182" s="10">
        <v>0</v>
      </c>
      <c r="M1182" s="41"/>
      <c r="N1182" s="41"/>
      <c r="O1182" s="41"/>
      <c r="P1182" s="10">
        <v>0</v>
      </c>
      <c r="XEY1182"/>
      <c r="XEZ1182"/>
      <c r="XFA1182"/>
      <c r="XFB1182"/>
      <c r="XFC1182"/>
    </row>
    <row r="1183" s="7" customFormat="1" ht="20" customHeight="1" spans="1:16383">
      <c r="A1183" s="21">
        <v>44757</v>
      </c>
      <c r="B1183" s="10" t="s">
        <v>607</v>
      </c>
      <c r="C1183" s="42">
        <v>94235212926</v>
      </c>
      <c r="D1183" s="3" t="str">
        <f>VLOOKUP(C1183,荣耀全明星主播名单!B:C,2,0)</f>
        <v>京游</v>
      </c>
      <c r="E1183" s="29">
        <v>0</v>
      </c>
      <c r="F1183" s="43">
        <v>0</v>
      </c>
      <c r="G1183" s="10">
        <v>0</v>
      </c>
      <c r="H1183" s="10">
        <v>0</v>
      </c>
      <c r="I1183" s="10">
        <v>0</v>
      </c>
      <c r="J1183" s="10">
        <v>2</v>
      </c>
      <c r="K1183" s="10"/>
      <c r="L1183" s="10">
        <v>0</v>
      </c>
      <c r="M1183" s="41"/>
      <c r="N1183" s="41"/>
      <c r="O1183" s="41"/>
      <c r="P1183" s="10">
        <v>0</v>
      </c>
      <c r="XEY1183"/>
      <c r="XEZ1183"/>
      <c r="XFA1183"/>
      <c r="XFB1183"/>
      <c r="XFC1183"/>
    </row>
    <row r="1184" s="7" customFormat="1" ht="20" customHeight="1" spans="1:16383">
      <c r="A1184" s="21">
        <v>44757</v>
      </c>
      <c r="B1184" s="10" t="s">
        <v>560</v>
      </c>
      <c r="C1184" s="42">
        <v>59335195133</v>
      </c>
      <c r="D1184" s="3" t="str">
        <f>VLOOKUP(C1184,荣耀全明星主播名单!B:C,2,0)</f>
        <v>鲸娱互娱</v>
      </c>
      <c r="E1184" s="29">
        <v>0</v>
      </c>
      <c r="F1184" s="43">
        <v>228.766666666667</v>
      </c>
      <c r="G1184" s="10">
        <v>0</v>
      </c>
      <c r="H1184" s="10">
        <v>0</v>
      </c>
      <c r="I1184" s="10">
        <v>0</v>
      </c>
      <c r="J1184" s="10">
        <v>0</v>
      </c>
      <c r="K1184" s="10"/>
      <c r="L1184" s="10">
        <v>5641</v>
      </c>
      <c r="M1184" s="41"/>
      <c r="N1184" s="41"/>
      <c r="O1184" s="41"/>
      <c r="P1184" s="10">
        <v>42.6086</v>
      </c>
      <c r="XEY1184"/>
      <c r="XEZ1184"/>
      <c r="XFA1184"/>
      <c r="XFB1184"/>
      <c r="XFC1184"/>
    </row>
    <row r="1185" s="7" customFormat="1" ht="20" customHeight="1" spans="1:16383">
      <c r="A1185" s="21">
        <v>44757</v>
      </c>
      <c r="B1185" s="10" t="s">
        <v>585</v>
      </c>
      <c r="C1185" s="42">
        <v>99214474866</v>
      </c>
      <c r="D1185" s="3" t="str">
        <f>VLOOKUP(C1185,荣耀全明星主播名单!B:C,2,0)</f>
        <v>京游</v>
      </c>
      <c r="E1185" s="29">
        <v>0</v>
      </c>
      <c r="F1185" s="43">
        <v>0</v>
      </c>
      <c r="G1185" s="10">
        <v>0</v>
      </c>
      <c r="H1185" s="10">
        <v>0</v>
      </c>
      <c r="I1185" s="10">
        <v>0</v>
      </c>
      <c r="J1185" s="10">
        <v>1</v>
      </c>
      <c r="K1185" s="10"/>
      <c r="L1185" s="10">
        <v>0</v>
      </c>
      <c r="M1185" s="41"/>
      <c r="N1185" s="41"/>
      <c r="O1185" s="41"/>
      <c r="P1185" s="10">
        <v>0</v>
      </c>
      <c r="XEY1185"/>
      <c r="XEZ1185"/>
      <c r="XFA1185"/>
      <c r="XFB1185"/>
      <c r="XFC1185"/>
    </row>
    <row r="1186" s="7" customFormat="1" ht="20" customHeight="1" spans="1:16383">
      <c r="A1186" s="21">
        <v>44757</v>
      </c>
      <c r="B1186" s="10" t="s">
        <v>572</v>
      </c>
      <c r="C1186" s="42">
        <v>64934535567</v>
      </c>
      <c r="D1186" s="3" t="str">
        <f>VLOOKUP(C1186,荣耀全明星主播名单!B:C,2,0)</f>
        <v>7KU文化</v>
      </c>
      <c r="E1186" s="29">
        <v>0</v>
      </c>
      <c r="F1186" s="43">
        <v>263.016666666667</v>
      </c>
      <c r="G1186" s="10">
        <v>0</v>
      </c>
      <c r="H1186" s="10">
        <v>0</v>
      </c>
      <c r="I1186" s="10">
        <v>0</v>
      </c>
      <c r="J1186" s="10">
        <v>0</v>
      </c>
      <c r="K1186" s="10"/>
      <c r="L1186" s="10">
        <v>2567</v>
      </c>
      <c r="M1186" s="41"/>
      <c r="N1186" s="41"/>
      <c r="O1186" s="41"/>
      <c r="P1186" s="10">
        <v>19.19407</v>
      </c>
      <c r="XEY1186"/>
      <c r="XEZ1186"/>
      <c r="XFA1186"/>
      <c r="XFB1186"/>
      <c r="XFC1186"/>
    </row>
    <row r="1187" s="7" customFormat="1" ht="20" customHeight="1" spans="1:16383">
      <c r="A1187" s="21">
        <v>44757</v>
      </c>
      <c r="B1187" s="10" t="s">
        <v>598</v>
      </c>
      <c r="C1187" s="42" t="s">
        <v>543</v>
      </c>
      <c r="D1187" s="3" t="str">
        <f>VLOOKUP(C1187,荣耀全明星主播名单!B:C,2,0)</f>
        <v>半夏</v>
      </c>
      <c r="E1187" s="29">
        <v>0</v>
      </c>
      <c r="F1187" s="43">
        <v>14.7833333333333</v>
      </c>
      <c r="G1187" s="10">
        <v>0</v>
      </c>
      <c r="H1187" s="10">
        <v>0</v>
      </c>
      <c r="I1187" s="10">
        <v>0</v>
      </c>
      <c r="J1187" s="10">
        <v>2</v>
      </c>
      <c r="K1187" s="10"/>
      <c r="L1187" s="10">
        <v>0</v>
      </c>
      <c r="M1187" s="41"/>
      <c r="N1187" s="41"/>
      <c r="O1187" s="41"/>
      <c r="P1187" s="10">
        <v>0</v>
      </c>
      <c r="XEY1187"/>
      <c r="XEZ1187"/>
      <c r="XFA1187"/>
      <c r="XFB1187"/>
      <c r="XFC1187"/>
    </row>
    <row r="1188" s="7" customFormat="1" ht="20" customHeight="1" spans="1:16383">
      <c r="A1188" s="21">
        <v>44757</v>
      </c>
      <c r="B1188" s="10" t="s">
        <v>530</v>
      </c>
      <c r="C1188" s="42" t="s">
        <v>531</v>
      </c>
      <c r="D1188" s="3" t="str">
        <f>VLOOKUP(C1188,荣耀全明星主播名单!B:C,2,0)</f>
        <v>京游</v>
      </c>
      <c r="E1188" s="29">
        <v>0</v>
      </c>
      <c r="F1188" s="43">
        <v>0</v>
      </c>
      <c r="G1188" s="10">
        <v>0</v>
      </c>
      <c r="H1188" s="10">
        <v>0</v>
      </c>
      <c r="I1188" s="10">
        <v>0</v>
      </c>
      <c r="J1188" s="10">
        <v>1</v>
      </c>
      <c r="K1188" s="10"/>
      <c r="L1188" s="10">
        <v>6352</v>
      </c>
      <c r="M1188" s="41"/>
      <c r="N1188" s="41"/>
      <c r="O1188" s="41"/>
      <c r="P1188" s="10">
        <v>73.46222</v>
      </c>
      <c r="XEY1188"/>
      <c r="XEZ1188"/>
      <c r="XFA1188"/>
      <c r="XFB1188"/>
      <c r="XFC1188"/>
    </row>
    <row r="1189" s="7" customFormat="1" ht="20" customHeight="1" spans="1:16383">
      <c r="A1189" s="21">
        <v>44757</v>
      </c>
      <c r="B1189" s="10" t="s">
        <v>613</v>
      </c>
      <c r="C1189" s="42" t="s">
        <v>614</v>
      </c>
      <c r="D1189" s="3" t="str">
        <f>VLOOKUP(C1189,荣耀全明星主播名单!B:C,2,0)</f>
        <v>7KU文化</v>
      </c>
      <c r="E1189" s="29">
        <v>0</v>
      </c>
      <c r="F1189" s="43">
        <v>0</v>
      </c>
      <c r="G1189" s="10">
        <v>0</v>
      </c>
      <c r="H1189" s="10">
        <v>0</v>
      </c>
      <c r="I1189" s="10">
        <v>0</v>
      </c>
      <c r="J1189" s="10">
        <v>0</v>
      </c>
      <c r="K1189" s="10"/>
      <c r="L1189" s="10">
        <v>0</v>
      </c>
      <c r="M1189" s="41"/>
      <c r="N1189" s="41"/>
      <c r="O1189" s="41"/>
      <c r="P1189" s="10">
        <v>0</v>
      </c>
      <c r="XEY1189"/>
      <c r="XEZ1189"/>
      <c r="XFA1189"/>
      <c r="XFB1189"/>
      <c r="XFC1189"/>
    </row>
    <row r="1190" s="7" customFormat="1" ht="20" customHeight="1" spans="1:16383">
      <c r="A1190" s="21">
        <v>44757</v>
      </c>
      <c r="B1190" s="10" t="s">
        <v>565</v>
      </c>
      <c r="C1190" s="42" t="s">
        <v>566</v>
      </c>
      <c r="D1190" s="3" t="str">
        <f>VLOOKUP(C1190,荣耀全明星主播名单!B:C,2,0)</f>
        <v>极光</v>
      </c>
      <c r="E1190" s="29">
        <v>0</v>
      </c>
      <c r="F1190" s="43">
        <v>40.2666666666667</v>
      </c>
      <c r="G1190" s="10">
        <v>0</v>
      </c>
      <c r="H1190" s="10">
        <v>0</v>
      </c>
      <c r="I1190" s="10">
        <v>0</v>
      </c>
      <c r="J1190" s="10">
        <v>0</v>
      </c>
      <c r="K1190" s="10"/>
      <c r="L1190" s="10">
        <v>0</v>
      </c>
      <c r="M1190" s="41"/>
      <c r="N1190" s="41"/>
      <c r="O1190" s="41"/>
      <c r="P1190" s="10">
        <v>0</v>
      </c>
      <c r="XEY1190"/>
      <c r="XEZ1190"/>
      <c r="XFA1190"/>
      <c r="XFB1190"/>
      <c r="XFC1190"/>
    </row>
    <row r="1191" s="7" customFormat="1" ht="20" customHeight="1" spans="1:16383">
      <c r="A1191" s="21">
        <v>44757</v>
      </c>
      <c r="B1191" s="10" t="s">
        <v>586</v>
      </c>
      <c r="C1191" s="42" t="s">
        <v>553</v>
      </c>
      <c r="D1191" s="3" t="str">
        <f>VLOOKUP(C1191,荣耀全明星主播名单!B:C,2,0)</f>
        <v>7KU文化</v>
      </c>
      <c r="E1191" s="29">
        <v>0</v>
      </c>
      <c r="F1191" s="43">
        <v>242.683333333333</v>
      </c>
      <c r="G1191" s="10">
        <v>0</v>
      </c>
      <c r="H1191" s="10">
        <v>0</v>
      </c>
      <c r="I1191" s="10">
        <v>0</v>
      </c>
      <c r="J1191" s="10">
        <v>0</v>
      </c>
      <c r="K1191" s="10"/>
      <c r="L1191" s="10">
        <v>0</v>
      </c>
      <c r="M1191" s="41"/>
      <c r="N1191" s="41"/>
      <c r="O1191" s="41"/>
      <c r="P1191" s="10">
        <v>0</v>
      </c>
      <c r="XEY1191"/>
      <c r="XEZ1191"/>
      <c r="XFA1191"/>
      <c r="XFB1191"/>
      <c r="XFC1191"/>
    </row>
    <row r="1192" s="7" customFormat="1" ht="20" customHeight="1" spans="1:16383">
      <c r="A1192" s="21">
        <v>44757</v>
      </c>
      <c r="B1192" s="10" t="s">
        <v>532</v>
      </c>
      <c r="C1192" s="42">
        <v>58768792894</v>
      </c>
      <c r="D1192" s="3" t="str">
        <f>VLOOKUP(C1192,荣耀全明星主播名单!B:C,2,0)</f>
        <v>7KU文化</v>
      </c>
      <c r="E1192" s="29">
        <v>0</v>
      </c>
      <c r="F1192" s="43">
        <v>67.5166666666667</v>
      </c>
      <c r="G1192" s="10">
        <v>0</v>
      </c>
      <c r="H1192" s="10">
        <v>0</v>
      </c>
      <c r="I1192" s="10">
        <v>0</v>
      </c>
      <c r="J1192" s="10">
        <v>0</v>
      </c>
      <c r="K1192" s="10"/>
      <c r="L1192" s="10">
        <v>578</v>
      </c>
      <c r="M1192" s="41"/>
      <c r="N1192" s="41"/>
      <c r="O1192" s="41"/>
      <c r="P1192" s="10">
        <v>4.311741</v>
      </c>
      <c r="XEY1192"/>
      <c r="XEZ1192"/>
      <c r="XFA1192"/>
      <c r="XFB1192"/>
      <c r="XFC1192"/>
    </row>
    <row r="1193" s="7" customFormat="1" ht="20" customHeight="1" spans="1:16383">
      <c r="A1193" s="21">
        <v>44757</v>
      </c>
      <c r="B1193" s="10" t="s">
        <v>562</v>
      </c>
      <c r="C1193" s="42">
        <v>54275663493</v>
      </c>
      <c r="D1193" s="3" t="str">
        <f>VLOOKUP(C1193,荣耀全明星主播名单!B:C,2,0)</f>
        <v>半夏</v>
      </c>
      <c r="E1193" s="29">
        <v>0</v>
      </c>
      <c r="F1193" s="43">
        <v>0</v>
      </c>
      <c r="G1193" s="10">
        <v>0</v>
      </c>
      <c r="H1193" s="10">
        <v>0</v>
      </c>
      <c r="I1193" s="10">
        <v>0</v>
      </c>
      <c r="J1193" s="10">
        <v>2</v>
      </c>
      <c r="K1193" s="10"/>
      <c r="L1193" s="10">
        <v>1361</v>
      </c>
      <c r="M1193" s="41"/>
      <c r="N1193" s="41"/>
      <c r="O1193" s="41"/>
      <c r="P1193" s="10">
        <v>14.00602</v>
      </c>
      <c r="XEY1193"/>
      <c r="XEZ1193"/>
      <c r="XFA1193"/>
      <c r="XFB1193"/>
      <c r="XFC1193"/>
    </row>
    <row r="1194" s="7" customFormat="1" ht="20" customHeight="1" spans="1:16383">
      <c r="A1194" s="21">
        <v>44757</v>
      </c>
      <c r="B1194" s="10" t="s">
        <v>549</v>
      </c>
      <c r="C1194" s="42">
        <v>97081440375</v>
      </c>
      <c r="D1194" s="3" t="str">
        <f>VLOOKUP(C1194,荣耀全明星主播名单!B:C,2,0)</f>
        <v>7KU文化</v>
      </c>
      <c r="E1194" s="29">
        <v>0</v>
      </c>
      <c r="F1194" s="43">
        <v>305.35</v>
      </c>
      <c r="G1194" s="10">
        <v>0</v>
      </c>
      <c r="H1194" s="10">
        <v>0</v>
      </c>
      <c r="I1194" s="10">
        <v>0</v>
      </c>
      <c r="J1194" s="10">
        <v>0</v>
      </c>
      <c r="K1194" s="10"/>
      <c r="L1194" s="10">
        <v>136</v>
      </c>
      <c r="M1194" s="41"/>
      <c r="N1194" s="41"/>
      <c r="O1194" s="41"/>
      <c r="P1194" s="10">
        <v>4.235294</v>
      </c>
      <c r="XEY1194"/>
      <c r="XEZ1194"/>
      <c r="XFA1194"/>
      <c r="XFB1194"/>
      <c r="XFC1194"/>
    </row>
    <row r="1195" s="7" customFormat="1" ht="20" customHeight="1" spans="1:16383">
      <c r="A1195" s="21">
        <v>44757</v>
      </c>
      <c r="B1195" s="10" t="s">
        <v>608</v>
      </c>
      <c r="C1195" s="42">
        <v>111166163440</v>
      </c>
      <c r="D1195" s="3" t="str">
        <f>VLOOKUP(C1195,荣耀全明星主播名单!B:C,2,0)</f>
        <v>7KU文化</v>
      </c>
      <c r="E1195" s="29">
        <v>0</v>
      </c>
      <c r="F1195" s="43">
        <v>77.9666666666667</v>
      </c>
      <c r="G1195" s="10">
        <v>0</v>
      </c>
      <c r="H1195" s="10">
        <v>0</v>
      </c>
      <c r="I1195" s="10">
        <v>0</v>
      </c>
      <c r="J1195" s="10">
        <v>0</v>
      </c>
      <c r="K1195" s="10"/>
      <c r="L1195" s="10">
        <v>0</v>
      </c>
      <c r="M1195" s="41"/>
      <c r="N1195" s="41"/>
      <c r="O1195" s="41"/>
      <c r="P1195" s="10">
        <v>0</v>
      </c>
      <c r="XEY1195"/>
      <c r="XEZ1195"/>
      <c r="XFA1195"/>
      <c r="XFB1195"/>
      <c r="XFC1195"/>
    </row>
    <row r="1196" s="7" customFormat="1" ht="20" customHeight="1" spans="1:16383">
      <c r="A1196" s="21">
        <v>44757</v>
      </c>
      <c r="B1196" s="10" t="s">
        <v>601</v>
      </c>
      <c r="C1196" s="42">
        <v>100752933589</v>
      </c>
      <c r="D1196" s="3" t="str">
        <f>VLOOKUP(C1196,荣耀全明星主播名单!B:C,2,0)</f>
        <v>7KU文化</v>
      </c>
      <c r="E1196" s="29">
        <v>0</v>
      </c>
      <c r="F1196" s="43">
        <v>271.183333333333</v>
      </c>
      <c r="G1196" s="10">
        <v>0</v>
      </c>
      <c r="H1196" s="10">
        <v>0</v>
      </c>
      <c r="I1196" s="10">
        <v>0</v>
      </c>
      <c r="J1196" s="10">
        <v>0</v>
      </c>
      <c r="K1196" s="10"/>
      <c r="L1196" s="10">
        <v>0</v>
      </c>
      <c r="M1196" s="41"/>
      <c r="N1196" s="41"/>
      <c r="O1196" s="41"/>
      <c r="P1196" s="10">
        <v>0</v>
      </c>
      <c r="XEY1196"/>
      <c r="XEZ1196"/>
      <c r="XFA1196"/>
      <c r="XFB1196"/>
      <c r="XFC1196"/>
    </row>
    <row r="1197" s="7" customFormat="1" ht="20" customHeight="1" spans="1:16383">
      <c r="A1197" s="21">
        <v>44757</v>
      </c>
      <c r="B1197" s="10" t="s">
        <v>534</v>
      </c>
      <c r="C1197" s="42">
        <v>211521282780183</v>
      </c>
      <c r="D1197" s="3" t="str">
        <f>VLOOKUP(C1197,荣耀全明星主播名单!B:C,2,0)</f>
        <v>半夏</v>
      </c>
      <c r="E1197" s="29">
        <v>0</v>
      </c>
      <c r="F1197" s="43">
        <v>344.9</v>
      </c>
      <c r="G1197" s="10">
        <v>14</v>
      </c>
      <c r="H1197" s="10">
        <v>4</v>
      </c>
      <c r="I1197" s="10">
        <v>0</v>
      </c>
      <c r="J1197" s="10">
        <v>2</v>
      </c>
      <c r="K1197" s="10"/>
      <c r="L1197" s="10">
        <v>405</v>
      </c>
      <c r="M1197" s="41"/>
      <c r="N1197" s="41"/>
      <c r="O1197" s="41"/>
      <c r="P1197" s="10">
        <v>12.91129</v>
      </c>
      <c r="XEY1197"/>
      <c r="XEZ1197"/>
      <c r="XFA1197"/>
      <c r="XFB1197"/>
      <c r="XFC1197"/>
    </row>
    <row r="1198" s="7" customFormat="1" ht="20" customHeight="1" spans="1:16383">
      <c r="A1198" s="21">
        <v>44757</v>
      </c>
      <c r="B1198" s="10" t="s">
        <v>544</v>
      </c>
      <c r="C1198" s="42" t="s">
        <v>545</v>
      </c>
      <c r="D1198" s="3" t="str">
        <f>VLOOKUP(C1198,荣耀全明星主播名单!B:C,2,0)</f>
        <v>7KU文化</v>
      </c>
      <c r="E1198" s="29">
        <v>0</v>
      </c>
      <c r="F1198" s="43">
        <v>474.85</v>
      </c>
      <c r="G1198" s="10">
        <v>1</v>
      </c>
      <c r="H1198" s="10">
        <v>0</v>
      </c>
      <c r="I1198" s="10">
        <v>0</v>
      </c>
      <c r="J1198" s="10">
        <v>0</v>
      </c>
      <c r="K1198" s="10"/>
      <c r="L1198" s="10">
        <v>0</v>
      </c>
      <c r="M1198" s="41"/>
      <c r="N1198" s="41"/>
      <c r="O1198" s="41"/>
      <c r="P1198" s="10">
        <v>0</v>
      </c>
      <c r="XEY1198"/>
      <c r="XEZ1198"/>
      <c r="XFA1198"/>
      <c r="XFB1198"/>
      <c r="XFC1198"/>
    </row>
    <row r="1199" s="7" customFormat="1" ht="20" customHeight="1" spans="1:16383">
      <c r="A1199" s="8" t="s">
        <v>89</v>
      </c>
      <c r="B1199" s="8"/>
      <c r="C1199" s="8"/>
      <c r="D1199" s="8"/>
      <c r="E1199" s="38">
        <f t="shared" ref="E1199:P1199" si="47">SUM(E1165:E1198)</f>
        <v>60</v>
      </c>
      <c r="F1199" s="35">
        <f t="shared" si="47"/>
        <v>4144.86666666667</v>
      </c>
      <c r="G1199" s="39">
        <f t="shared" si="47"/>
        <v>25</v>
      </c>
      <c r="H1199" s="39">
        <f t="shared" si="47"/>
        <v>9</v>
      </c>
      <c r="I1199" s="39">
        <f t="shared" si="47"/>
        <v>4</v>
      </c>
      <c r="J1199" s="39">
        <f t="shared" si="47"/>
        <v>37</v>
      </c>
      <c r="K1199" s="39">
        <f t="shared" si="47"/>
        <v>0</v>
      </c>
      <c r="L1199" s="39">
        <f t="shared" si="47"/>
        <v>26425</v>
      </c>
      <c r="M1199" s="39">
        <f t="shared" si="47"/>
        <v>0</v>
      </c>
      <c r="N1199" s="39">
        <f t="shared" si="47"/>
        <v>0</v>
      </c>
      <c r="O1199" s="39">
        <f t="shared" si="47"/>
        <v>0</v>
      </c>
      <c r="P1199" s="39">
        <f t="shared" si="47"/>
        <v>308.562141</v>
      </c>
      <c r="XEY1199"/>
      <c r="XEZ1199"/>
      <c r="XFA1199"/>
      <c r="XFB1199"/>
      <c r="XFC1199"/>
    </row>
    <row r="1200" s="7" customFormat="1" ht="20" customHeight="1" spans="1:16383">
      <c r="A1200" s="21">
        <v>44756</v>
      </c>
      <c r="B1200" s="10" t="s">
        <v>597</v>
      </c>
      <c r="C1200" s="42">
        <v>64666808379</v>
      </c>
      <c r="D1200" s="3" t="str">
        <f>VLOOKUP(C1200,荣耀全明星主播名单!B:C,2,0)</f>
        <v>半夏</v>
      </c>
      <c r="E1200" s="29">
        <v>318</v>
      </c>
      <c r="F1200" s="43">
        <v>0</v>
      </c>
      <c r="G1200" s="10">
        <v>0</v>
      </c>
      <c r="H1200" s="10">
        <v>0</v>
      </c>
      <c r="I1200" s="10">
        <v>1</v>
      </c>
      <c r="J1200" s="10">
        <v>1</v>
      </c>
      <c r="K1200" s="10"/>
      <c r="L1200" s="10">
        <v>0</v>
      </c>
      <c r="M1200" s="41"/>
      <c r="N1200" s="41"/>
      <c r="O1200" s="41"/>
      <c r="P1200" s="10">
        <v>0</v>
      </c>
      <c r="XEY1200"/>
      <c r="XEZ1200"/>
      <c r="XFA1200"/>
      <c r="XFB1200"/>
      <c r="XFC1200"/>
    </row>
    <row r="1201" s="7" customFormat="1" ht="20" customHeight="1" spans="1:16383">
      <c r="A1201" s="21">
        <v>44756</v>
      </c>
      <c r="B1201" s="10" t="s">
        <v>615</v>
      </c>
      <c r="C1201" s="42" t="s">
        <v>616</v>
      </c>
      <c r="D1201" s="3" t="str">
        <f>VLOOKUP(C1201,荣耀全明星主播名单!B:C,2,0)</f>
        <v>半夏</v>
      </c>
      <c r="E1201" s="29">
        <v>158</v>
      </c>
      <c r="F1201" s="43">
        <v>0</v>
      </c>
      <c r="G1201" s="10">
        <v>0</v>
      </c>
      <c r="H1201" s="10">
        <v>0</v>
      </c>
      <c r="I1201" s="10">
        <v>1</v>
      </c>
      <c r="J1201" s="10">
        <v>1</v>
      </c>
      <c r="K1201" s="10"/>
      <c r="L1201" s="10">
        <v>0</v>
      </c>
      <c r="M1201" s="41"/>
      <c r="N1201" s="41"/>
      <c r="O1201" s="41"/>
      <c r="P1201" s="10">
        <v>0</v>
      </c>
      <c r="XEY1201"/>
      <c r="XEZ1201"/>
      <c r="XFA1201"/>
      <c r="XFB1201"/>
      <c r="XFC1201"/>
    </row>
    <row r="1202" s="7" customFormat="1" ht="20" customHeight="1" spans="1:16383">
      <c r="A1202" s="21">
        <v>44756</v>
      </c>
      <c r="B1202" s="10" t="s">
        <v>578</v>
      </c>
      <c r="C1202" s="42" t="s">
        <v>579</v>
      </c>
      <c r="D1202" s="3" t="str">
        <f>VLOOKUP(C1202,荣耀全明星主播名单!B:C,2,0)</f>
        <v>7KU文化</v>
      </c>
      <c r="E1202" s="29">
        <v>128</v>
      </c>
      <c r="F1202" s="43">
        <v>0</v>
      </c>
      <c r="G1202" s="10">
        <v>0</v>
      </c>
      <c r="H1202" s="10">
        <v>0</v>
      </c>
      <c r="I1202" s="10">
        <v>1</v>
      </c>
      <c r="J1202" s="10">
        <v>1</v>
      </c>
      <c r="K1202" s="10"/>
      <c r="L1202" s="10">
        <v>0</v>
      </c>
      <c r="M1202" s="41"/>
      <c r="N1202" s="41"/>
      <c r="O1202" s="41"/>
      <c r="P1202" s="10">
        <v>0</v>
      </c>
      <c r="XEY1202"/>
      <c r="XEZ1202"/>
      <c r="XFA1202"/>
      <c r="XFB1202"/>
      <c r="XFC1202"/>
    </row>
    <row r="1203" s="7" customFormat="1" ht="20" customHeight="1" spans="1:16383">
      <c r="A1203" s="21">
        <v>44756</v>
      </c>
      <c r="B1203" s="10" t="s">
        <v>546</v>
      </c>
      <c r="C1203" s="42">
        <v>51257950986</v>
      </c>
      <c r="D1203" s="3" t="str">
        <f>VLOOKUP(C1203,荣耀全明星主播名单!B:C,2,0)</f>
        <v>半夏</v>
      </c>
      <c r="E1203" s="29">
        <v>128</v>
      </c>
      <c r="F1203" s="43">
        <v>0</v>
      </c>
      <c r="G1203" s="10">
        <v>0</v>
      </c>
      <c r="H1203" s="10">
        <v>0</v>
      </c>
      <c r="I1203" s="10">
        <v>1</v>
      </c>
      <c r="J1203" s="10">
        <v>3</v>
      </c>
      <c r="K1203" s="10"/>
      <c r="L1203" s="10">
        <v>167</v>
      </c>
      <c r="M1203" s="41"/>
      <c r="N1203" s="41"/>
      <c r="O1203" s="41"/>
      <c r="P1203" s="10">
        <v>0.859375</v>
      </c>
      <c r="XEY1203"/>
      <c r="XEZ1203"/>
      <c r="XFA1203"/>
      <c r="XFB1203"/>
      <c r="XFC1203"/>
    </row>
    <row r="1204" s="7" customFormat="1" ht="20" customHeight="1" spans="1:16383">
      <c r="A1204" s="21">
        <v>44756</v>
      </c>
      <c r="B1204" s="10" t="s">
        <v>589</v>
      </c>
      <c r="C1204" s="42" t="s">
        <v>590</v>
      </c>
      <c r="D1204" s="3" t="str">
        <f>VLOOKUP(C1204,荣耀全明星主播名单!B:C,2,0)</f>
        <v>半夏</v>
      </c>
      <c r="E1204" s="29">
        <v>48</v>
      </c>
      <c r="F1204" s="43">
        <v>0</v>
      </c>
      <c r="G1204" s="10">
        <v>0</v>
      </c>
      <c r="H1204" s="10">
        <v>0</v>
      </c>
      <c r="I1204" s="10">
        <v>1</v>
      </c>
      <c r="J1204" s="10">
        <v>2</v>
      </c>
      <c r="K1204" s="10"/>
      <c r="L1204" s="10">
        <v>86</v>
      </c>
      <c r="M1204" s="41"/>
      <c r="N1204" s="41"/>
      <c r="O1204" s="41"/>
      <c r="P1204" s="10">
        <v>3.380952</v>
      </c>
      <c r="XEY1204"/>
      <c r="XEZ1204"/>
      <c r="XFA1204"/>
      <c r="XFB1204"/>
      <c r="XFC1204"/>
    </row>
    <row r="1205" s="7" customFormat="1" ht="20" customHeight="1" spans="1:16383">
      <c r="A1205" s="21">
        <v>44756</v>
      </c>
      <c r="B1205" s="10" t="s">
        <v>580</v>
      </c>
      <c r="C1205" s="42">
        <v>96186959405</v>
      </c>
      <c r="D1205" s="3" t="str">
        <f>VLOOKUP(C1205,荣耀全明星主播名单!B:C,2,0)</f>
        <v>极光</v>
      </c>
      <c r="E1205" s="29">
        <v>30</v>
      </c>
      <c r="F1205" s="43">
        <v>598.8</v>
      </c>
      <c r="G1205" s="10">
        <v>0</v>
      </c>
      <c r="H1205" s="10">
        <v>0</v>
      </c>
      <c r="I1205" s="10">
        <v>1</v>
      </c>
      <c r="J1205" s="10">
        <v>2</v>
      </c>
      <c r="K1205" s="10"/>
      <c r="L1205" s="10">
        <v>7676</v>
      </c>
      <c r="M1205" s="41"/>
      <c r="N1205" s="41"/>
      <c r="O1205" s="41"/>
      <c r="P1205" s="10">
        <v>166.6535</v>
      </c>
      <c r="XEY1205"/>
      <c r="XEZ1205"/>
      <c r="XFA1205"/>
      <c r="XFB1205"/>
      <c r="XFC1205"/>
    </row>
    <row r="1206" s="7" customFormat="1" ht="20" customHeight="1" spans="1:16383">
      <c r="A1206" s="21">
        <v>44756</v>
      </c>
      <c r="B1206" s="10" t="s">
        <v>609</v>
      </c>
      <c r="C1206" s="42">
        <v>68160796049</v>
      </c>
      <c r="D1206" s="3" t="str">
        <f>VLOOKUP(C1206,荣耀全明星主播名单!B:C,2,0)</f>
        <v>半夏</v>
      </c>
      <c r="E1206" s="29">
        <v>6</v>
      </c>
      <c r="F1206" s="43">
        <v>0</v>
      </c>
      <c r="G1206" s="10">
        <v>0</v>
      </c>
      <c r="H1206" s="10">
        <v>0</v>
      </c>
      <c r="I1206" s="10">
        <v>1</v>
      </c>
      <c r="J1206" s="10">
        <v>1</v>
      </c>
      <c r="K1206" s="10"/>
      <c r="L1206" s="10">
        <v>389</v>
      </c>
      <c r="M1206" s="41"/>
      <c r="N1206" s="41"/>
      <c r="O1206" s="41"/>
      <c r="P1206" s="10">
        <v>4.417671</v>
      </c>
      <c r="XEY1206"/>
      <c r="XEZ1206"/>
      <c r="XFA1206"/>
      <c r="XFB1206"/>
      <c r="XFC1206"/>
    </row>
    <row r="1207" s="7" customFormat="1" ht="20" customHeight="1" spans="1:16383">
      <c r="A1207" s="21">
        <v>44756</v>
      </c>
      <c r="B1207" s="10" t="s">
        <v>565</v>
      </c>
      <c r="C1207" s="42" t="s">
        <v>566</v>
      </c>
      <c r="D1207" s="3" t="str">
        <f>VLOOKUP(C1207,荣耀全明星主播名单!B:C,2,0)</f>
        <v>极光</v>
      </c>
      <c r="E1207" s="29">
        <v>0</v>
      </c>
      <c r="F1207" s="43">
        <v>118.233333333333</v>
      </c>
      <c r="G1207" s="10">
        <v>0</v>
      </c>
      <c r="H1207" s="10">
        <v>0</v>
      </c>
      <c r="I1207" s="10">
        <v>0</v>
      </c>
      <c r="J1207" s="10">
        <v>0</v>
      </c>
      <c r="K1207" s="10"/>
      <c r="L1207" s="10">
        <v>589</v>
      </c>
      <c r="M1207" s="41"/>
      <c r="N1207" s="41"/>
      <c r="O1207" s="41"/>
      <c r="P1207" s="10">
        <v>8.508696</v>
      </c>
      <c r="XEY1207"/>
      <c r="XEZ1207"/>
      <c r="XFA1207"/>
      <c r="XFB1207"/>
      <c r="XFC1207"/>
    </row>
    <row r="1208" s="7" customFormat="1" ht="20" customHeight="1" spans="1:16383">
      <c r="A1208" s="21">
        <v>44756</v>
      </c>
      <c r="B1208" s="10" t="s">
        <v>586</v>
      </c>
      <c r="C1208" s="42" t="s">
        <v>553</v>
      </c>
      <c r="D1208" s="3" t="str">
        <f>VLOOKUP(C1208,荣耀全明星主播名单!B:C,2,0)</f>
        <v>7KU文化</v>
      </c>
      <c r="E1208" s="29">
        <v>0</v>
      </c>
      <c r="F1208" s="43">
        <v>470.966666666667</v>
      </c>
      <c r="G1208" s="10">
        <v>0</v>
      </c>
      <c r="H1208" s="10">
        <v>0</v>
      </c>
      <c r="I1208" s="10">
        <v>0</v>
      </c>
      <c r="J1208" s="10">
        <v>0</v>
      </c>
      <c r="K1208" s="10"/>
      <c r="L1208" s="10">
        <v>0</v>
      </c>
      <c r="M1208" s="41"/>
      <c r="N1208" s="41"/>
      <c r="O1208" s="41"/>
      <c r="P1208" s="10">
        <v>0</v>
      </c>
      <c r="XEY1208"/>
      <c r="XEZ1208"/>
      <c r="XFA1208"/>
      <c r="XFB1208"/>
      <c r="XFC1208"/>
    </row>
    <row r="1209" s="7" customFormat="1" ht="20" customHeight="1" spans="1:16383">
      <c r="A1209" s="21">
        <v>44756</v>
      </c>
      <c r="B1209" s="10" t="s">
        <v>608</v>
      </c>
      <c r="C1209" s="42">
        <v>111166163440</v>
      </c>
      <c r="D1209" s="3" t="str">
        <f>VLOOKUP(C1209,荣耀全明星主播名单!B:C,2,0)</f>
        <v>7KU文化</v>
      </c>
      <c r="E1209" s="29">
        <v>0</v>
      </c>
      <c r="F1209" s="43">
        <v>331.716666666667</v>
      </c>
      <c r="G1209" s="10">
        <v>0</v>
      </c>
      <c r="H1209" s="10">
        <v>0</v>
      </c>
      <c r="I1209" s="10">
        <v>0</v>
      </c>
      <c r="J1209" s="10">
        <v>0</v>
      </c>
      <c r="K1209" s="10"/>
      <c r="L1209" s="10">
        <v>0</v>
      </c>
      <c r="M1209" s="41"/>
      <c r="N1209" s="41"/>
      <c r="O1209" s="41"/>
      <c r="P1209" s="10">
        <v>0</v>
      </c>
      <c r="XEY1209"/>
      <c r="XEZ1209"/>
      <c r="XFA1209"/>
      <c r="XFB1209"/>
      <c r="XFC1209"/>
    </row>
    <row r="1210" s="7" customFormat="1" ht="20" customHeight="1" spans="1:16383">
      <c r="A1210" s="21">
        <v>44756</v>
      </c>
      <c r="B1210" s="10" t="s">
        <v>572</v>
      </c>
      <c r="C1210" s="42">
        <v>64934535567</v>
      </c>
      <c r="D1210" s="3" t="str">
        <f>VLOOKUP(C1210,荣耀全明星主播名单!B:C,2,0)</f>
        <v>7KU文化</v>
      </c>
      <c r="E1210" s="29">
        <v>0</v>
      </c>
      <c r="F1210" s="43">
        <v>0.316666666666667</v>
      </c>
      <c r="G1210" s="10">
        <v>0</v>
      </c>
      <c r="H1210" s="10">
        <v>0</v>
      </c>
      <c r="I1210" s="10">
        <v>0</v>
      </c>
      <c r="J1210" s="10">
        <v>0</v>
      </c>
      <c r="K1210" s="10"/>
      <c r="L1210" s="10">
        <v>206</v>
      </c>
      <c r="M1210" s="41"/>
      <c r="N1210" s="41"/>
      <c r="O1210" s="41"/>
      <c r="P1210" s="10">
        <v>2.812734</v>
      </c>
      <c r="XEY1210"/>
      <c r="XEZ1210"/>
      <c r="XFA1210"/>
      <c r="XFB1210"/>
      <c r="XFC1210"/>
    </row>
    <row r="1211" s="7" customFormat="1" ht="20" customHeight="1" spans="1:16383">
      <c r="A1211" s="21">
        <v>44756</v>
      </c>
      <c r="B1211" s="10" t="s">
        <v>591</v>
      </c>
      <c r="C1211" s="42" t="s">
        <v>537</v>
      </c>
      <c r="D1211" s="3" t="str">
        <f>VLOOKUP(C1211,荣耀全明星主播名单!B:C,2,0)</f>
        <v>鲸娱互娱</v>
      </c>
      <c r="E1211" s="29">
        <v>0</v>
      </c>
      <c r="F1211" s="43">
        <v>268.9</v>
      </c>
      <c r="G1211" s="10">
        <v>26</v>
      </c>
      <c r="H1211" s="10">
        <v>21</v>
      </c>
      <c r="I1211" s="10">
        <v>0</v>
      </c>
      <c r="J1211" s="10">
        <v>1</v>
      </c>
      <c r="K1211" s="10"/>
      <c r="L1211" s="10">
        <v>88</v>
      </c>
      <c r="M1211" s="41"/>
      <c r="N1211" s="41"/>
      <c r="O1211" s="41"/>
      <c r="P1211" s="10">
        <v>2.8</v>
      </c>
      <c r="XEY1211"/>
      <c r="XEZ1211"/>
      <c r="XFA1211"/>
      <c r="XFB1211"/>
      <c r="XFC1211"/>
    </row>
    <row r="1212" s="7" customFormat="1" ht="20" customHeight="1" spans="1:16383">
      <c r="A1212" s="21">
        <v>44756</v>
      </c>
      <c r="B1212" s="10" t="s">
        <v>562</v>
      </c>
      <c r="C1212" s="42">
        <v>54275663493</v>
      </c>
      <c r="D1212" s="3" t="str">
        <f>VLOOKUP(C1212,荣耀全明星主播名单!B:C,2,0)</f>
        <v>半夏</v>
      </c>
      <c r="E1212" s="29">
        <v>0</v>
      </c>
      <c r="F1212" s="43">
        <v>0</v>
      </c>
      <c r="G1212" s="10">
        <v>0</v>
      </c>
      <c r="H1212" s="10">
        <v>0</v>
      </c>
      <c r="I1212" s="10">
        <v>0</v>
      </c>
      <c r="J1212" s="10">
        <v>1</v>
      </c>
      <c r="K1212" s="10"/>
      <c r="L1212" s="10">
        <v>0</v>
      </c>
      <c r="M1212" s="41"/>
      <c r="N1212" s="41"/>
      <c r="O1212" s="41"/>
      <c r="P1212" s="10">
        <v>0</v>
      </c>
      <c r="XEY1212"/>
      <c r="XEZ1212"/>
      <c r="XFA1212"/>
      <c r="XFB1212"/>
      <c r="XFC1212"/>
    </row>
    <row r="1213" s="7" customFormat="1" ht="20" customHeight="1" spans="1:16383">
      <c r="A1213" s="21">
        <v>44756</v>
      </c>
      <c r="B1213" s="10" t="s">
        <v>585</v>
      </c>
      <c r="C1213" s="42">
        <v>99214474866</v>
      </c>
      <c r="D1213" s="3" t="str">
        <f>VLOOKUP(C1213,荣耀全明星主播名单!B:C,2,0)</f>
        <v>京游</v>
      </c>
      <c r="E1213" s="29">
        <v>0</v>
      </c>
      <c r="F1213" s="43">
        <v>0</v>
      </c>
      <c r="G1213" s="10">
        <v>0</v>
      </c>
      <c r="H1213" s="10">
        <v>0</v>
      </c>
      <c r="I1213" s="10">
        <v>0</v>
      </c>
      <c r="J1213" s="10">
        <v>3</v>
      </c>
      <c r="K1213" s="10"/>
      <c r="L1213" s="10">
        <v>0</v>
      </c>
      <c r="M1213" s="41"/>
      <c r="N1213" s="41"/>
      <c r="O1213" s="41"/>
      <c r="P1213" s="10">
        <v>0</v>
      </c>
      <c r="XEY1213"/>
      <c r="XEZ1213"/>
      <c r="XFA1213"/>
      <c r="XFB1213"/>
      <c r="XFC1213"/>
    </row>
    <row r="1214" s="7" customFormat="1" ht="20" customHeight="1" spans="1:16383">
      <c r="A1214" s="21">
        <v>44756</v>
      </c>
      <c r="B1214" s="10" t="s">
        <v>617</v>
      </c>
      <c r="C1214" s="42">
        <v>96545830246</v>
      </c>
      <c r="D1214" s="3" t="str">
        <f>VLOOKUP(C1214,荣耀全明星主播名单!B:C,2,0)</f>
        <v>半夏</v>
      </c>
      <c r="E1214" s="29">
        <v>0</v>
      </c>
      <c r="F1214" s="43">
        <v>0</v>
      </c>
      <c r="G1214" s="10">
        <v>0</v>
      </c>
      <c r="H1214" s="10">
        <v>0</v>
      </c>
      <c r="I1214" s="10">
        <v>0</v>
      </c>
      <c r="J1214" s="10">
        <v>2</v>
      </c>
      <c r="K1214" s="10"/>
      <c r="L1214" s="10">
        <v>63</v>
      </c>
      <c r="M1214" s="41"/>
      <c r="N1214" s="41"/>
      <c r="O1214" s="41"/>
      <c r="P1214" s="10">
        <v>1.341463</v>
      </c>
      <c r="XEY1214"/>
      <c r="XEZ1214"/>
      <c r="XFA1214"/>
      <c r="XFB1214"/>
      <c r="XFC1214"/>
    </row>
    <row r="1215" s="7" customFormat="1" ht="20" customHeight="1" spans="1:16383">
      <c r="A1215" s="21">
        <v>44756</v>
      </c>
      <c r="B1215" s="10" t="s">
        <v>618</v>
      </c>
      <c r="C1215" s="42" t="s">
        <v>619</v>
      </c>
      <c r="D1215" s="3" t="str">
        <f>VLOOKUP(C1215,荣耀全明星主播名单!B:C,2,0)</f>
        <v>半夏</v>
      </c>
      <c r="E1215" s="29">
        <v>0</v>
      </c>
      <c r="F1215" s="43">
        <v>86.3333333333333</v>
      </c>
      <c r="G1215" s="10">
        <v>0</v>
      </c>
      <c r="H1215" s="10">
        <v>0</v>
      </c>
      <c r="I1215" s="10">
        <v>0</v>
      </c>
      <c r="J1215" s="10">
        <v>0</v>
      </c>
      <c r="K1215" s="10"/>
      <c r="L1215" s="10">
        <v>3210</v>
      </c>
      <c r="M1215" s="41"/>
      <c r="N1215" s="41"/>
      <c r="O1215" s="41"/>
      <c r="P1215" s="10">
        <v>107.7819</v>
      </c>
      <c r="XEY1215"/>
      <c r="XEZ1215"/>
      <c r="XFA1215"/>
      <c r="XFB1215"/>
      <c r="XFC1215"/>
    </row>
    <row r="1216" s="7" customFormat="1" ht="20" customHeight="1" spans="1:16383">
      <c r="A1216" s="21">
        <v>44756</v>
      </c>
      <c r="B1216" s="10" t="s">
        <v>528</v>
      </c>
      <c r="C1216" s="42" t="s">
        <v>529</v>
      </c>
      <c r="D1216" s="3" t="str">
        <f>VLOOKUP(C1216,荣耀全明星主播名单!B:C,2,0)</f>
        <v>半夏</v>
      </c>
      <c r="E1216" s="29">
        <v>0</v>
      </c>
      <c r="F1216" s="43">
        <v>0</v>
      </c>
      <c r="G1216" s="10">
        <v>0</v>
      </c>
      <c r="H1216" s="10">
        <v>0</v>
      </c>
      <c r="I1216" s="10">
        <v>0</v>
      </c>
      <c r="J1216" s="10">
        <v>4</v>
      </c>
      <c r="K1216" s="10"/>
      <c r="L1216" s="10">
        <v>391</v>
      </c>
      <c r="M1216" s="41"/>
      <c r="N1216" s="41"/>
      <c r="O1216" s="41"/>
      <c r="P1216" s="10">
        <v>5.768116</v>
      </c>
      <c r="XEY1216"/>
      <c r="XEZ1216"/>
      <c r="XFA1216"/>
      <c r="XFB1216"/>
      <c r="XFC1216"/>
    </row>
    <row r="1217" s="7" customFormat="1" ht="20" customHeight="1" spans="1:16383">
      <c r="A1217" s="21">
        <v>44756</v>
      </c>
      <c r="B1217" s="10" t="s">
        <v>598</v>
      </c>
      <c r="C1217" s="42" t="s">
        <v>543</v>
      </c>
      <c r="D1217" s="3" t="str">
        <f>VLOOKUP(C1217,荣耀全明星主播名单!B:C,2,0)</f>
        <v>半夏</v>
      </c>
      <c r="E1217" s="29">
        <v>0</v>
      </c>
      <c r="F1217" s="43">
        <v>358.183333333333</v>
      </c>
      <c r="G1217" s="10">
        <v>12</v>
      </c>
      <c r="H1217" s="10">
        <v>8</v>
      </c>
      <c r="I1217" s="10">
        <v>0</v>
      </c>
      <c r="J1217" s="10">
        <v>2</v>
      </c>
      <c r="K1217" s="10"/>
      <c r="L1217" s="10">
        <v>0</v>
      </c>
      <c r="M1217" s="41"/>
      <c r="N1217" s="41"/>
      <c r="O1217" s="41"/>
      <c r="P1217" s="10">
        <v>0</v>
      </c>
      <c r="XEY1217"/>
      <c r="XEZ1217"/>
      <c r="XFA1217"/>
      <c r="XFB1217"/>
      <c r="XFC1217"/>
    </row>
    <row r="1218" s="7" customFormat="1" ht="20" customHeight="1" spans="1:16383">
      <c r="A1218" s="21">
        <v>44756</v>
      </c>
      <c r="B1218" s="10" t="s">
        <v>549</v>
      </c>
      <c r="C1218" s="42">
        <v>97081440375</v>
      </c>
      <c r="D1218" s="3" t="str">
        <f>VLOOKUP(C1218,荣耀全明星主播名单!B:C,2,0)</f>
        <v>7KU文化</v>
      </c>
      <c r="E1218" s="29">
        <v>0</v>
      </c>
      <c r="F1218" s="43">
        <v>236.433333333333</v>
      </c>
      <c r="G1218" s="10">
        <v>0</v>
      </c>
      <c r="H1218" s="10">
        <v>0</v>
      </c>
      <c r="I1218" s="10">
        <v>0</v>
      </c>
      <c r="J1218" s="10">
        <v>0</v>
      </c>
      <c r="K1218" s="10"/>
      <c r="L1218" s="10">
        <v>0</v>
      </c>
      <c r="M1218" s="41"/>
      <c r="N1218" s="41"/>
      <c r="O1218" s="41"/>
      <c r="P1218" s="10">
        <v>0</v>
      </c>
      <c r="XEY1218"/>
      <c r="XEZ1218"/>
      <c r="XFA1218"/>
      <c r="XFB1218"/>
      <c r="XFC1218"/>
    </row>
    <row r="1219" s="7" customFormat="1" ht="20" customHeight="1" spans="1:16383">
      <c r="A1219" s="21">
        <v>44756</v>
      </c>
      <c r="B1219" s="10" t="s">
        <v>534</v>
      </c>
      <c r="C1219" s="42">
        <v>211521282780183</v>
      </c>
      <c r="D1219" s="3" t="str">
        <f>VLOOKUP(C1219,荣耀全明星主播名单!B:C,2,0)</f>
        <v>半夏</v>
      </c>
      <c r="E1219" s="29">
        <v>0</v>
      </c>
      <c r="F1219" s="43">
        <v>435.733333333333</v>
      </c>
      <c r="G1219" s="10">
        <v>47</v>
      </c>
      <c r="H1219" s="10">
        <v>33</v>
      </c>
      <c r="I1219" s="10">
        <v>0</v>
      </c>
      <c r="J1219" s="10">
        <v>3</v>
      </c>
      <c r="K1219" s="10"/>
      <c r="L1219" s="10">
        <v>4638</v>
      </c>
      <c r="M1219" s="41"/>
      <c r="N1219" s="41"/>
      <c r="O1219" s="41"/>
      <c r="P1219" s="10">
        <v>43.29126</v>
      </c>
      <c r="XEY1219"/>
      <c r="XEZ1219"/>
      <c r="XFA1219"/>
      <c r="XFB1219"/>
      <c r="XFC1219"/>
    </row>
    <row r="1220" s="7" customFormat="1" ht="20" customHeight="1" spans="1:16383">
      <c r="A1220" s="21">
        <v>44756</v>
      </c>
      <c r="B1220" s="10" t="s">
        <v>560</v>
      </c>
      <c r="C1220" s="42">
        <v>59335195133</v>
      </c>
      <c r="D1220" s="3" t="str">
        <f>VLOOKUP(C1220,荣耀全明星主播名单!B:C,2,0)</f>
        <v>鲸娱互娱</v>
      </c>
      <c r="E1220" s="29">
        <v>0</v>
      </c>
      <c r="F1220" s="43">
        <v>242.4</v>
      </c>
      <c r="G1220" s="10">
        <v>1</v>
      </c>
      <c r="H1220" s="10">
        <v>1</v>
      </c>
      <c r="I1220" s="10">
        <v>0</v>
      </c>
      <c r="J1220" s="10">
        <v>0</v>
      </c>
      <c r="K1220" s="10"/>
      <c r="L1220" s="10">
        <v>2225</v>
      </c>
      <c r="M1220" s="41"/>
      <c r="N1220" s="41"/>
      <c r="O1220" s="41"/>
      <c r="P1220" s="10">
        <v>61.62025</v>
      </c>
      <c r="XEY1220"/>
      <c r="XEZ1220"/>
      <c r="XFA1220"/>
      <c r="XFB1220"/>
      <c r="XFC1220"/>
    </row>
    <row r="1221" s="7" customFormat="1" ht="20" customHeight="1" spans="1:16383">
      <c r="A1221" s="21">
        <v>44756</v>
      </c>
      <c r="B1221" s="10" t="s">
        <v>568</v>
      </c>
      <c r="C1221" s="42">
        <v>78054467455</v>
      </c>
      <c r="D1221" s="3" t="str">
        <f>VLOOKUP(C1221,荣耀全明星主播名单!B:C,2,0)</f>
        <v>京游</v>
      </c>
      <c r="E1221" s="29">
        <v>0</v>
      </c>
      <c r="F1221" s="43">
        <v>0</v>
      </c>
      <c r="G1221" s="10">
        <v>0</v>
      </c>
      <c r="H1221" s="10">
        <v>0</v>
      </c>
      <c r="I1221" s="10">
        <v>0</v>
      </c>
      <c r="J1221" s="10">
        <v>1</v>
      </c>
      <c r="K1221" s="10"/>
      <c r="L1221" s="10">
        <v>2212</v>
      </c>
      <c r="M1221" s="41"/>
      <c r="N1221" s="41"/>
      <c r="O1221" s="41"/>
      <c r="P1221" s="10">
        <v>79.78755</v>
      </c>
      <c r="XEY1221"/>
      <c r="XEZ1221"/>
      <c r="XFA1221"/>
      <c r="XFB1221"/>
      <c r="XFC1221"/>
    </row>
    <row r="1222" s="7" customFormat="1" ht="20" customHeight="1" spans="1:16383">
      <c r="A1222" s="21">
        <v>44756</v>
      </c>
      <c r="B1222" s="10" t="s">
        <v>530</v>
      </c>
      <c r="C1222" s="42" t="s">
        <v>531</v>
      </c>
      <c r="D1222" s="3" t="str">
        <f>VLOOKUP(C1222,荣耀全明星主播名单!B:C,2,0)</f>
        <v>京游</v>
      </c>
      <c r="E1222" s="29">
        <v>0</v>
      </c>
      <c r="F1222" s="43">
        <v>0</v>
      </c>
      <c r="G1222" s="10">
        <v>0</v>
      </c>
      <c r="H1222" s="10">
        <v>0</v>
      </c>
      <c r="I1222" s="10">
        <v>0</v>
      </c>
      <c r="J1222" s="10">
        <v>1</v>
      </c>
      <c r="K1222" s="10"/>
      <c r="L1222" s="10">
        <v>2082</v>
      </c>
      <c r="M1222" s="41"/>
      <c r="N1222" s="41"/>
      <c r="O1222" s="41"/>
      <c r="P1222" s="10">
        <v>7.827089</v>
      </c>
      <c r="XEY1222"/>
      <c r="XEZ1222"/>
      <c r="XFA1222"/>
      <c r="XFB1222"/>
      <c r="XFC1222"/>
    </row>
    <row r="1223" s="7" customFormat="1" ht="20" customHeight="1" spans="1:16383">
      <c r="A1223" s="21">
        <v>44756</v>
      </c>
      <c r="B1223" s="10" t="s">
        <v>620</v>
      </c>
      <c r="C1223" s="42" t="s">
        <v>621</v>
      </c>
      <c r="D1223" s="3" t="str">
        <f>VLOOKUP(C1223,荣耀全明星主播名单!B:C,2,0)</f>
        <v>半夏</v>
      </c>
      <c r="E1223" s="29">
        <v>0</v>
      </c>
      <c r="F1223" s="43">
        <v>78.7333333333333</v>
      </c>
      <c r="G1223" s="10">
        <v>0</v>
      </c>
      <c r="H1223" s="10">
        <v>0</v>
      </c>
      <c r="I1223" s="10">
        <v>0</v>
      </c>
      <c r="J1223" s="10">
        <v>0</v>
      </c>
      <c r="K1223" s="10"/>
      <c r="L1223" s="10">
        <v>7868</v>
      </c>
      <c r="M1223" s="41"/>
      <c r="N1223" s="41"/>
      <c r="O1223" s="41"/>
      <c r="P1223" s="10">
        <v>42.25157</v>
      </c>
      <c r="XEY1223"/>
      <c r="XEZ1223"/>
      <c r="XFA1223"/>
      <c r="XFB1223"/>
      <c r="XFC1223"/>
    </row>
    <row r="1224" s="7" customFormat="1" ht="20" customHeight="1" spans="1:16383">
      <c r="A1224" s="21">
        <v>44756</v>
      </c>
      <c r="B1224" s="10" t="s">
        <v>544</v>
      </c>
      <c r="C1224" s="42" t="s">
        <v>545</v>
      </c>
      <c r="D1224" s="3" t="str">
        <f>VLOOKUP(C1224,荣耀全明星主播名单!B:C,2,0)</f>
        <v>7KU文化</v>
      </c>
      <c r="E1224" s="29">
        <v>0</v>
      </c>
      <c r="F1224" s="43">
        <v>510.666666666667</v>
      </c>
      <c r="G1224" s="10">
        <v>0</v>
      </c>
      <c r="H1224" s="10">
        <v>0</v>
      </c>
      <c r="I1224" s="10">
        <v>0</v>
      </c>
      <c r="J1224" s="10">
        <v>0</v>
      </c>
      <c r="K1224" s="10"/>
      <c r="L1224" s="10">
        <v>596</v>
      </c>
      <c r="M1224" s="41"/>
      <c r="N1224" s="41"/>
      <c r="O1224" s="41"/>
      <c r="P1224" s="10">
        <v>7.167203</v>
      </c>
      <c r="XEY1224"/>
      <c r="XEZ1224"/>
      <c r="XFA1224"/>
      <c r="XFB1224"/>
      <c r="XFC1224"/>
    </row>
    <row r="1225" s="7" customFormat="1" ht="20" customHeight="1" spans="1:16383">
      <c r="A1225" s="21">
        <v>44756</v>
      </c>
      <c r="B1225" s="10" t="s">
        <v>611</v>
      </c>
      <c r="C1225" s="42" t="s">
        <v>612</v>
      </c>
      <c r="D1225" s="3" t="str">
        <f>VLOOKUP(C1225,荣耀全明星主播名单!B:C,2,0)</f>
        <v>半夏</v>
      </c>
      <c r="E1225" s="29">
        <v>0</v>
      </c>
      <c r="F1225" s="43">
        <v>200.85</v>
      </c>
      <c r="G1225" s="10">
        <v>0</v>
      </c>
      <c r="H1225" s="10">
        <v>0</v>
      </c>
      <c r="I1225" s="10">
        <v>0</v>
      </c>
      <c r="J1225" s="10">
        <v>0</v>
      </c>
      <c r="K1225" s="10"/>
      <c r="L1225" s="10">
        <v>775</v>
      </c>
      <c r="M1225" s="41"/>
      <c r="N1225" s="41"/>
      <c r="O1225" s="41"/>
      <c r="P1225" s="10">
        <v>20.51337</v>
      </c>
      <c r="XEY1225"/>
      <c r="XEZ1225"/>
      <c r="XFA1225"/>
      <c r="XFB1225"/>
      <c r="XFC1225"/>
    </row>
    <row r="1226" s="7" customFormat="1" ht="20" customHeight="1" spans="1:16383">
      <c r="A1226" s="21">
        <v>44756</v>
      </c>
      <c r="B1226" s="10" t="s">
        <v>601</v>
      </c>
      <c r="C1226" s="42">
        <v>100752933589</v>
      </c>
      <c r="D1226" s="3" t="str">
        <f>VLOOKUP(C1226,荣耀全明星主播名单!B:C,2,0)</f>
        <v>7KU文化</v>
      </c>
      <c r="E1226" s="29">
        <v>0</v>
      </c>
      <c r="F1226" s="43">
        <v>379.016666666667</v>
      </c>
      <c r="G1226" s="10">
        <v>0</v>
      </c>
      <c r="H1226" s="10">
        <v>0</v>
      </c>
      <c r="I1226" s="10">
        <v>0</v>
      </c>
      <c r="J1226" s="10">
        <v>0</v>
      </c>
      <c r="K1226" s="10"/>
      <c r="L1226" s="10">
        <v>3635</v>
      </c>
      <c r="M1226" s="41"/>
      <c r="N1226" s="41"/>
      <c r="O1226" s="41"/>
      <c r="P1226" s="10">
        <v>16.04743</v>
      </c>
      <c r="XEY1226"/>
      <c r="XEZ1226"/>
      <c r="XFA1226"/>
      <c r="XFB1226"/>
      <c r="XFC1226"/>
    </row>
    <row r="1227" s="7" customFormat="1" ht="20" customHeight="1" spans="1:16383">
      <c r="A1227" s="21">
        <v>44756</v>
      </c>
      <c r="B1227" s="10" t="s">
        <v>610</v>
      </c>
      <c r="C1227" s="42" t="s">
        <v>541</v>
      </c>
      <c r="D1227" s="3" t="str">
        <f>VLOOKUP(C1227,荣耀全明星主播名单!B:C,2,0)</f>
        <v>半夏</v>
      </c>
      <c r="E1227" s="29">
        <v>0</v>
      </c>
      <c r="F1227" s="43">
        <v>331.066666666667</v>
      </c>
      <c r="G1227" s="10">
        <v>12</v>
      </c>
      <c r="H1227" s="10">
        <v>10</v>
      </c>
      <c r="I1227" s="10">
        <v>0</v>
      </c>
      <c r="J1227" s="10">
        <v>1</v>
      </c>
      <c r="K1227" s="10"/>
      <c r="L1227" s="10">
        <v>0</v>
      </c>
      <c r="M1227" s="41"/>
      <c r="N1227" s="41"/>
      <c r="O1227" s="41"/>
      <c r="P1227" s="10">
        <v>0</v>
      </c>
      <c r="XEY1227"/>
      <c r="XEZ1227"/>
      <c r="XFA1227"/>
      <c r="XFB1227"/>
      <c r="XFC1227"/>
    </row>
    <row r="1228" s="7" customFormat="1" ht="20" customHeight="1" spans="1:16383">
      <c r="A1228" s="21">
        <v>44756</v>
      </c>
      <c r="B1228" s="10" t="s">
        <v>584</v>
      </c>
      <c r="C1228" s="42">
        <v>760517898019347</v>
      </c>
      <c r="D1228" s="3" t="str">
        <f>VLOOKUP(C1228,荣耀全明星主播名单!B:C,2,0)</f>
        <v>半夏</v>
      </c>
      <c r="E1228" s="29">
        <v>0</v>
      </c>
      <c r="F1228" s="43">
        <v>0</v>
      </c>
      <c r="G1228" s="10">
        <v>0</v>
      </c>
      <c r="H1228" s="10">
        <v>0</v>
      </c>
      <c r="I1228" s="10">
        <v>0</v>
      </c>
      <c r="J1228" s="10">
        <v>1</v>
      </c>
      <c r="K1228" s="10"/>
      <c r="L1228" s="10">
        <v>0</v>
      </c>
      <c r="M1228" s="41"/>
      <c r="N1228" s="41"/>
      <c r="O1228" s="41"/>
      <c r="P1228" s="10">
        <v>0</v>
      </c>
      <c r="XEY1228"/>
      <c r="XEZ1228"/>
      <c r="XFA1228"/>
      <c r="XFB1228"/>
      <c r="XFC1228"/>
    </row>
    <row r="1229" s="7" customFormat="1" ht="20" customHeight="1" spans="1:16383">
      <c r="A1229" s="21">
        <v>44756</v>
      </c>
      <c r="B1229" s="10" t="s">
        <v>622</v>
      </c>
      <c r="C1229" s="42">
        <v>52107455044</v>
      </c>
      <c r="D1229" s="3" t="str">
        <f>VLOOKUP(C1229,荣耀全明星主播名单!B:C,2,0)</f>
        <v>7KU文化</v>
      </c>
      <c r="E1229" s="29">
        <v>0</v>
      </c>
      <c r="F1229" s="43">
        <v>146.366666666667</v>
      </c>
      <c r="G1229" s="10">
        <v>0</v>
      </c>
      <c r="H1229" s="10">
        <v>0</v>
      </c>
      <c r="I1229" s="10">
        <v>0</v>
      </c>
      <c r="J1229" s="10">
        <v>0</v>
      </c>
      <c r="K1229" s="10"/>
      <c r="L1229" s="10">
        <v>0</v>
      </c>
      <c r="M1229" s="41"/>
      <c r="N1229" s="41"/>
      <c r="O1229" s="41"/>
      <c r="P1229" s="10">
        <v>0</v>
      </c>
      <c r="XEY1229"/>
      <c r="XEZ1229"/>
      <c r="XFA1229"/>
      <c r="XFB1229"/>
      <c r="XFC1229"/>
    </row>
    <row r="1230" s="7" customFormat="1" ht="20" customHeight="1" spans="1:16383">
      <c r="A1230" s="21">
        <v>44756</v>
      </c>
      <c r="B1230" s="10" t="s">
        <v>607</v>
      </c>
      <c r="C1230" s="42">
        <v>94235212926</v>
      </c>
      <c r="D1230" s="3" t="str">
        <f>VLOOKUP(C1230,荣耀全明星主播名单!B:C,2,0)</f>
        <v>京游</v>
      </c>
      <c r="E1230" s="29">
        <v>0</v>
      </c>
      <c r="F1230" s="43">
        <v>0</v>
      </c>
      <c r="G1230" s="10">
        <v>0</v>
      </c>
      <c r="H1230" s="10">
        <v>0</v>
      </c>
      <c r="I1230" s="10">
        <v>0</v>
      </c>
      <c r="J1230" s="10">
        <v>1</v>
      </c>
      <c r="K1230" s="10"/>
      <c r="L1230" s="10">
        <v>549</v>
      </c>
      <c r="M1230" s="41"/>
      <c r="N1230" s="41"/>
      <c r="O1230" s="41"/>
      <c r="P1230" s="10">
        <v>43.2</v>
      </c>
      <c r="XEY1230"/>
      <c r="XEZ1230"/>
      <c r="XFA1230"/>
      <c r="XFB1230"/>
      <c r="XFC1230"/>
    </row>
    <row r="1231" s="7" customFormat="1" ht="20" customHeight="1" spans="1:16383">
      <c r="A1231" s="21">
        <v>44756</v>
      </c>
      <c r="B1231" s="10" t="s">
        <v>613</v>
      </c>
      <c r="C1231" s="42" t="s">
        <v>614</v>
      </c>
      <c r="D1231" s="3" t="str">
        <f>VLOOKUP(C1231,荣耀全明星主播名单!B:C,2,0)</f>
        <v>7KU文化</v>
      </c>
      <c r="E1231" s="29">
        <v>0</v>
      </c>
      <c r="F1231" s="43">
        <v>0</v>
      </c>
      <c r="G1231" s="10">
        <v>0</v>
      </c>
      <c r="H1231" s="10">
        <v>0</v>
      </c>
      <c r="I1231" s="10">
        <v>0</v>
      </c>
      <c r="J1231" s="10">
        <v>0</v>
      </c>
      <c r="K1231" s="10"/>
      <c r="L1231" s="10">
        <v>4295</v>
      </c>
      <c r="M1231" s="41"/>
      <c r="N1231" s="41"/>
      <c r="O1231" s="41"/>
      <c r="P1231" s="10">
        <v>119.3846</v>
      </c>
      <c r="XEY1231"/>
      <c r="XEZ1231"/>
      <c r="XFA1231"/>
      <c r="XFB1231"/>
      <c r="XFC1231"/>
    </row>
    <row r="1232" s="7" customFormat="1" ht="20" customHeight="1" spans="1:16383">
      <c r="A1232" s="21">
        <v>44756</v>
      </c>
      <c r="B1232" s="10" t="s">
        <v>450</v>
      </c>
      <c r="C1232" s="42" t="s">
        <v>599</v>
      </c>
      <c r="D1232" s="3" t="str">
        <f>VLOOKUP(C1232,荣耀全明星主播名单!B:C,2,0)</f>
        <v>半夏</v>
      </c>
      <c r="E1232" s="29">
        <v>0</v>
      </c>
      <c r="F1232" s="43">
        <v>15.1</v>
      </c>
      <c r="G1232" s="10">
        <v>0</v>
      </c>
      <c r="H1232" s="10">
        <v>0</v>
      </c>
      <c r="I1232" s="10">
        <v>0</v>
      </c>
      <c r="J1232" s="10">
        <v>0</v>
      </c>
      <c r="K1232" s="10"/>
      <c r="L1232" s="10">
        <v>0</v>
      </c>
      <c r="M1232" s="41"/>
      <c r="N1232" s="41"/>
      <c r="O1232" s="41"/>
      <c r="P1232" s="10">
        <v>0</v>
      </c>
      <c r="XEY1232"/>
      <c r="XEZ1232"/>
      <c r="XFA1232"/>
      <c r="XFB1232"/>
      <c r="XFC1232"/>
    </row>
    <row r="1233" s="7" customFormat="1" ht="20" customHeight="1" spans="1:16383">
      <c r="A1233" s="21">
        <v>44756</v>
      </c>
      <c r="B1233" s="10" t="s">
        <v>558</v>
      </c>
      <c r="C1233" s="42" t="s">
        <v>559</v>
      </c>
      <c r="D1233" s="3" t="str">
        <f>VLOOKUP(C1233,荣耀全明星主播名单!B:C,2,0)</f>
        <v>半夏</v>
      </c>
      <c r="E1233" s="29">
        <v>0</v>
      </c>
      <c r="F1233" s="43">
        <v>0</v>
      </c>
      <c r="G1233" s="10">
        <v>0</v>
      </c>
      <c r="H1233" s="10">
        <v>0</v>
      </c>
      <c r="I1233" s="10">
        <v>0</v>
      </c>
      <c r="J1233" s="10">
        <v>3</v>
      </c>
      <c r="K1233" s="10"/>
      <c r="L1233" s="10">
        <v>542</v>
      </c>
      <c r="M1233" s="41"/>
      <c r="N1233" s="41"/>
      <c r="O1233" s="41"/>
      <c r="P1233" s="10">
        <v>13.69369</v>
      </c>
      <c r="XEY1233"/>
      <c r="XEZ1233"/>
      <c r="XFA1233"/>
      <c r="XFB1233"/>
      <c r="XFC1233"/>
    </row>
    <row r="1234" s="7" customFormat="1" ht="20" customHeight="1" spans="1:16383">
      <c r="A1234" s="21">
        <v>44756</v>
      </c>
      <c r="B1234" s="10" t="s">
        <v>524</v>
      </c>
      <c r="C1234" s="42">
        <v>695329754977656</v>
      </c>
      <c r="D1234" s="3" t="str">
        <f>VLOOKUP(C1234,荣耀全明星主播名单!B:C,2,0)</f>
        <v>半夏</v>
      </c>
      <c r="E1234" s="29">
        <v>0</v>
      </c>
      <c r="F1234" s="43">
        <v>97.1333333333333</v>
      </c>
      <c r="G1234" s="10">
        <v>14</v>
      </c>
      <c r="H1234" s="10">
        <v>11</v>
      </c>
      <c r="I1234" s="10">
        <v>0</v>
      </c>
      <c r="J1234" s="10">
        <v>0</v>
      </c>
      <c r="K1234" s="10"/>
      <c r="L1234" s="10">
        <v>3742</v>
      </c>
      <c r="M1234" s="41"/>
      <c r="N1234" s="41"/>
      <c r="O1234" s="41"/>
      <c r="P1234" s="10">
        <v>53.80208</v>
      </c>
      <c r="XEY1234"/>
      <c r="XEZ1234"/>
      <c r="XFA1234"/>
      <c r="XFB1234"/>
      <c r="XFC1234"/>
    </row>
    <row r="1235" s="7" customFormat="1" ht="20" customHeight="1" spans="1:16383">
      <c r="A1235" s="8" t="s">
        <v>90</v>
      </c>
      <c r="B1235" s="8"/>
      <c r="C1235" s="8"/>
      <c r="D1235" s="8"/>
      <c r="E1235" s="38">
        <f t="shared" ref="E1235:P1235" si="48">SUM(E1200:E1234)</f>
        <v>816</v>
      </c>
      <c r="F1235" s="35">
        <f t="shared" si="48"/>
        <v>4906.95</v>
      </c>
      <c r="G1235" s="39">
        <f t="shared" si="48"/>
        <v>112</v>
      </c>
      <c r="H1235" s="39">
        <f t="shared" si="48"/>
        <v>84</v>
      </c>
      <c r="I1235" s="39">
        <f t="shared" si="48"/>
        <v>7</v>
      </c>
      <c r="J1235" s="39">
        <f t="shared" si="48"/>
        <v>35</v>
      </c>
      <c r="K1235" s="39">
        <f t="shared" si="48"/>
        <v>0</v>
      </c>
      <c r="L1235" s="39">
        <f t="shared" si="48"/>
        <v>46024</v>
      </c>
      <c r="M1235" s="39">
        <f t="shared" si="48"/>
        <v>0</v>
      </c>
      <c r="N1235" s="39">
        <f t="shared" si="48"/>
        <v>0</v>
      </c>
      <c r="O1235" s="39">
        <f t="shared" si="48"/>
        <v>0</v>
      </c>
      <c r="P1235" s="39">
        <f t="shared" si="48"/>
        <v>812.910499</v>
      </c>
      <c r="XEY1235"/>
      <c r="XEZ1235"/>
      <c r="XFA1235"/>
      <c r="XFB1235"/>
      <c r="XFC1235"/>
    </row>
    <row r="1236" s="7" customFormat="1" ht="20" customHeight="1" spans="1:16383">
      <c r="A1236" s="21">
        <v>44755</v>
      </c>
      <c r="B1236" s="10" t="s">
        <v>560</v>
      </c>
      <c r="C1236" s="42">
        <v>59335195133</v>
      </c>
      <c r="D1236" s="3" t="str">
        <f>VLOOKUP(C1236,荣耀全明星主播名单!B:C,2,0)</f>
        <v>鲸娱互娱</v>
      </c>
      <c r="E1236" s="29">
        <v>158</v>
      </c>
      <c r="F1236" s="43">
        <v>224.083333333333</v>
      </c>
      <c r="G1236" s="10">
        <v>0</v>
      </c>
      <c r="H1236" s="10">
        <v>0</v>
      </c>
      <c r="I1236" s="10">
        <v>1</v>
      </c>
      <c r="J1236" s="10">
        <v>0</v>
      </c>
      <c r="K1236" s="10"/>
      <c r="L1236" s="10">
        <v>3245</v>
      </c>
      <c r="M1236" s="41"/>
      <c r="N1236" s="41"/>
      <c r="O1236" s="41"/>
      <c r="P1236" s="10">
        <v>21.01781</v>
      </c>
      <c r="XEY1236"/>
      <c r="XEZ1236"/>
      <c r="XFA1236"/>
      <c r="XFB1236"/>
      <c r="XFC1236"/>
    </row>
    <row r="1237" s="7" customFormat="1" ht="20" customHeight="1" spans="1:16383">
      <c r="A1237" s="21">
        <v>44755</v>
      </c>
      <c r="B1237" s="10" t="s">
        <v>534</v>
      </c>
      <c r="C1237" s="42">
        <v>211521282780183</v>
      </c>
      <c r="D1237" s="3" t="str">
        <f>VLOOKUP(C1237,荣耀全明星主播名单!B:C,2,0)</f>
        <v>半夏</v>
      </c>
      <c r="E1237" s="29">
        <v>98</v>
      </c>
      <c r="F1237" s="43">
        <v>369.533333333333</v>
      </c>
      <c r="G1237" s="10">
        <v>5</v>
      </c>
      <c r="H1237" s="10">
        <v>2</v>
      </c>
      <c r="I1237" s="10">
        <v>1</v>
      </c>
      <c r="J1237" s="10">
        <v>1</v>
      </c>
      <c r="K1237" s="10"/>
      <c r="L1237" s="10">
        <v>6426</v>
      </c>
      <c r="M1237" s="41"/>
      <c r="N1237" s="41"/>
      <c r="O1237" s="41"/>
      <c r="P1237" s="10">
        <v>51.45755</v>
      </c>
      <c r="XEY1237"/>
      <c r="XEZ1237"/>
      <c r="XFA1237"/>
      <c r="XFB1237"/>
      <c r="XFC1237"/>
    </row>
    <row r="1238" s="7" customFormat="1" ht="20" customHeight="1" spans="1:16383">
      <c r="A1238" s="21">
        <v>44755</v>
      </c>
      <c r="B1238" s="10" t="s">
        <v>528</v>
      </c>
      <c r="C1238" s="42" t="s">
        <v>529</v>
      </c>
      <c r="D1238" s="3" t="str">
        <f>VLOOKUP(C1238,荣耀全明星主播名单!B:C,2,0)</f>
        <v>半夏</v>
      </c>
      <c r="E1238" s="29">
        <v>30</v>
      </c>
      <c r="F1238" s="43">
        <v>0</v>
      </c>
      <c r="G1238" s="10">
        <v>0</v>
      </c>
      <c r="H1238" s="10">
        <v>0</v>
      </c>
      <c r="I1238" s="10">
        <v>1</v>
      </c>
      <c r="J1238" s="10">
        <v>4</v>
      </c>
      <c r="K1238" s="10"/>
      <c r="L1238" s="10">
        <v>0</v>
      </c>
      <c r="M1238" s="41"/>
      <c r="N1238" s="41"/>
      <c r="O1238" s="41"/>
      <c r="P1238" s="10">
        <v>0</v>
      </c>
      <c r="XEY1238"/>
      <c r="XEZ1238"/>
      <c r="XFA1238"/>
      <c r="XFB1238"/>
      <c r="XFC1238"/>
    </row>
    <row r="1239" s="7" customFormat="1" ht="20" customHeight="1" spans="1:16383">
      <c r="A1239" s="21">
        <v>44755</v>
      </c>
      <c r="B1239" s="10" t="s">
        <v>580</v>
      </c>
      <c r="C1239" s="42">
        <v>96186959405</v>
      </c>
      <c r="D1239" s="3" t="str">
        <f>VLOOKUP(C1239,荣耀全明星主播名单!B:C,2,0)</f>
        <v>极光</v>
      </c>
      <c r="E1239" s="29">
        <v>30</v>
      </c>
      <c r="F1239" s="43">
        <v>345.033333333333</v>
      </c>
      <c r="G1239" s="10">
        <v>1</v>
      </c>
      <c r="H1239" s="10">
        <v>1</v>
      </c>
      <c r="I1239" s="10">
        <v>1</v>
      </c>
      <c r="J1239" s="10">
        <v>2</v>
      </c>
      <c r="K1239" s="10"/>
      <c r="L1239" s="10">
        <v>0</v>
      </c>
      <c r="M1239" s="41"/>
      <c r="N1239" s="41"/>
      <c r="O1239" s="41"/>
      <c r="P1239" s="10">
        <v>0</v>
      </c>
      <c r="XEY1239"/>
      <c r="XEZ1239"/>
      <c r="XFA1239"/>
      <c r="XFB1239"/>
      <c r="XFC1239"/>
    </row>
    <row r="1240" s="7" customFormat="1" ht="20" customHeight="1" spans="1:16383">
      <c r="A1240" s="21">
        <v>44755</v>
      </c>
      <c r="B1240" s="10" t="s">
        <v>613</v>
      </c>
      <c r="C1240" s="42" t="s">
        <v>614</v>
      </c>
      <c r="D1240" s="3" t="str">
        <f>VLOOKUP(C1240,荣耀全明星主播名单!B:C,2,0)</f>
        <v>7KU文化</v>
      </c>
      <c r="E1240" s="29">
        <v>0</v>
      </c>
      <c r="F1240" s="43">
        <v>0</v>
      </c>
      <c r="G1240" s="10">
        <v>0</v>
      </c>
      <c r="H1240" s="10">
        <v>0</v>
      </c>
      <c r="I1240" s="10">
        <v>0</v>
      </c>
      <c r="J1240" s="10">
        <v>0</v>
      </c>
      <c r="K1240" s="10"/>
      <c r="L1240" s="10">
        <v>458</v>
      </c>
      <c r="M1240" s="41"/>
      <c r="N1240" s="41"/>
      <c r="O1240" s="41"/>
      <c r="P1240" s="10">
        <v>10.39506</v>
      </c>
      <c r="XEY1240"/>
      <c r="XEZ1240"/>
      <c r="XFA1240"/>
      <c r="XFB1240"/>
      <c r="XFC1240"/>
    </row>
    <row r="1241" s="7" customFormat="1" ht="20" customHeight="1" spans="1:16383">
      <c r="A1241" s="21">
        <v>44755</v>
      </c>
      <c r="B1241" s="10" t="s">
        <v>611</v>
      </c>
      <c r="C1241" s="42" t="s">
        <v>612</v>
      </c>
      <c r="D1241" s="3" t="str">
        <f>VLOOKUP(C1241,荣耀全明星主播名单!B:C,2,0)</f>
        <v>半夏</v>
      </c>
      <c r="E1241" s="29">
        <v>0</v>
      </c>
      <c r="F1241" s="43">
        <v>206.75</v>
      </c>
      <c r="G1241" s="10">
        <v>0</v>
      </c>
      <c r="H1241" s="10">
        <v>0</v>
      </c>
      <c r="I1241" s="10">
        <v>0</v>
      </c>
      <c r="J1241" s="10">
        <v>0</v>
      </c>
      <c r="K1241" s="10"/>
      <c r="L1241" s="10">
        <v>0</v>
      </c>
      <c r="M1241" s="41"/>
      <c r="N1241" s="41"/>
      <c r="O1241" s="41"/>
      <c r="P1241" s="10">
        <v>0</v>
      </c>
      <c r="XEY1241"/>
      <c r="XEZ1241"/>
      <c r="XFA1241"/>
      <c r="XFB1241"/>
      <c r="XFC1241"/>
    </row>
    <row r="1242" s="7" customFormat="1" ht="20" customHeight="1" spans="1:16383">
      <c r="A1242" s="21">
        <v>44755</v>
      </c>
      <c r="B1242" s="10" t="s">
        <v>589</v>
      </c>
      <c r="C1242" s="42" t="s">
        <v>590</v>
      </c>
      <c r="D1242" s="3" t="str">
        <f>VLOOKUP(C1242,荣耀全明星主播名单!B:C,2,0)</f>
        <v>半夏</v>
      </c>
      <c r="E1242" s="29">
        <v>0</v>
      </c>
      <c r="F1242" s="43">
        <v>0</v>
      </c>
      <c r="G1242" s="10">
        <v>0</v>
      </c>
      <c r="H1242" s="10">
        <v>0</v>
      </c>
      <c r="I1242" s="10">
        <v>0</v>
      </c>
      <c r="J1242" s="10">
        <v>3</v>
      </c>
      <c r="K1242" s="10"/>
      <c r="L1242" s="10">
        <v>0</v>
      </c>
      <c r="M1242" s="41"/>
      <c r="N1242" s="41"/>
      <c r="O1242" s="41"/>
      <c r="P1242" s="10">
        <v>0</v>
      </c>
      <c r="XEY1242"/>
      <c r="XEZ1242"/>
      <c r="XFA1242"/>
      <c r="XFB1242"/>
      <c r="XFC1242"/>
    </row>
    <row r="1243" s="7" customFormat="1" ht="20" customHeight="1" spans="1:16383">
      <c r="A1243" s="21">
        <v>44755</v>
      </c>
      <c r="B1243" s="10" t="s">
        <v>623</v>
      </c>
      <c r="C1243" s="42">
        <v>96380515386</v>
      </c>
      <c r="D1243" s="3" t="str">
        <f>VLOOKUP(C1243,荣耀全明星主播名单!B:C,2,0)</f>
        <v>半夏</v>
      </c>
      <c r="E1243" s="29">
        <v>0</v>
      </c>
      <c r="F1243" s="43">
        <v>17.7333333333333</v>
      </c>
      <c r="G1243" s="10">
        <v>0</v>
      </c>
      <c r="H1243" s="10">
        <v>0</v>
      </c>
      <c r="I1243" s="10">
        <v>0</v>
      </c>
      <c r="J1243" s="10">
        <v>0</v>
      </c>
      <c r="K1243" s="10"/>
      <c r="L1243" s="10">
        <v>0</v>
      </c>
      <c r="M1243" s="41"/>
      <c r="N1243" s="41"/>
      <c r="O1243" s="41"/>
      <c r="P1243" s="10">
        <v>0</v>
      </c>
      <c r="XEY1243"/>
      <c r="XEZ1243"/>
      <c r="XFA1243"/>
      <c r="XFB1243"/>
      <c r="XFC1243"/>
    </row>
    <row r="1244" s="7" customFormat="1" ht="20" customHeight="1" spans="1:16383">
      <c r="A1244" s="21">
        <v>44755</v>
      </c>
      <c r="B1244" s="10" t="s">
        <v>568</v>
      </c>
      <c r="C1244" s="42">
        <v>78054467455</v>
      </c>
      <c r="D1244" s="3" t="str">
        <f>VLOOKUP(C1244,荣耀全明星主播名单!B:C,2,0)</f>
        <v>京游</v>
      </c>
      <c r="E1244" s="29">
        <v>0</v>
      </c>
      <c r="F1244" s="43">
        <v>0</v>
      </c>
      <c r="G1244" s="10">
        <v>0</v>
      </c>
      <c r="H1244" s="10">
        <v>0</v>
      </c>
      <c r="I1244" s="10">
        <v>0</v>
      </c>
      <c r="J1244" s="10">
        <v>3</v>
      </c>
      <c r="K1244" s="10"/>
      <c r="L1244" s="10">
        <v>48</v>
      </c>
      <c r="M1244" s="41"/>
      <c r="N1244" s="41"/>
      <c r="O1244" s="41"/>
      <c r="P1244" s="10">
        <v>0.4125</v>
      </c>
      <c r="XEY1244"/>
      <c r="XEZ1244"/>
      <c r="XFA1244"/>
      <c r="XFB1244"/>
      <c r="XFC1244"/>
    </row>
    <row r="1245" s="7" customFormat="1" ht="20" customHeight="1" spans="1:16383">
      <c r="A1245" s="21">
        <v>44755</v>
      </c>
      <c r="B1245" s="10" t="s">
        <v>600</v>
      </c>
      <c r="C1245" s="42">
        <v>106754625669</v>
      </c>
      <c r="D1245" s="3" t="str">
        <f>VLOOKUP(C1245,荣耀全明星主播名单!B:C,2,0)</f>
        <v>MF电竞娱乐</v>
      </c>
      <c r="E1245" s="29">
        <v>0</v>
      </c>
      <c r="F1245" s="43">
        <v>107.883333333333</v>
      </c>
      <c r="G1245" s="10">
        <v>0</v>
      </c>
      <c r="H1245" s="10">
        <v>0</v>
      </c>
      <c r="I1245" s="10">
        <v>0</v>
      </c>
      <c r="J1245" s="10">
        <v>0</v>
      </c>
      <c r="K1245" s="10"/>
      <c r="L1245" s="10">
        <v>0</v>
      </c>
      <c r="M1245" s="41"/>
      <c r="N1245" s="41"/>
      <c r="O1245" s="41"/>
      <c r="P1245" s="10">
        <v>0</v>
      </c>
      <c r="XEY1245"/>
      <c r="XEZ1245"/>
      <c r="XFA1245"/>
      <c r="XFB1245"/>
      <c r="XFC1245"/>
    </row>
    <row r="1246" s="7" customFormat="1" ht="20" customHeight="1" spans="1:16383">
      <c r="A1246" s="21">
        <v>44755</v>
      </c>
      <c r="B1246" s="10" t="s">
        <v>562</v>
      </c>
      <c r="C1246" s="42">
        <v>54275663493</v>
      </c>
      <c r="D1246" s="3" t="str">
        <f>VLOOKUP(C1246,荣耀全明星主播名单!B:C,2,0)</f>
        <v>半夏</v>
      </c>
      <c r="E1246" s="29">
        <v>0</v>
      </c>
      <c r="F1246" s="43">
        <v>0</v>
      </c>
      <c r="G1246" s="10">
        <v>0</v>
      </c>
      <c r="H1246" s="10">
        <v>0</v>
      </c>
      <c r="I1246" s="10">
        <v>0</v>
      </c>
      <c r="J1246" s="10">
        <v>1</v>
      </c>
      <c r="K1246" s="10"/>
      <c r="L1246" s="10">
        <v>17848</v>
      </c>
      <c r="M1246" s="41"/>
      <c r="N1246" s="41"/>
      <c r="O1246" s="41"/>
      <c r="P1246" s="10">
        <v>75.64063</v>
      </c>
      <c r="XEY1246"/>
      <c r="XEZ1246"/>
      <c r="XFA1246"/>
      <c r="XFB1246"/>
      <c r="XFC1246"/>
    </row>
    <row r="1247" s="7" customFormat="1" ht="20" customHeight="1" spans="1:16383">
      <c r="A1247" s="21">
        <v>44755</v>
      </c>
      <c r="B1247" s="10" t="s">
        <v>624</v>
      </c>
      <c r="C1247" s="42">
        <v>65775398818</v>
      </c>
      <c r="D1247" s="3" t="str">
        <f>VLOOKUP(C1247,荣耀全明星主播名单!B:C,2,0)</f>
        <v>半夏</v>
      </c>
      <c r="E1247" s="29">
        <v>0</v>
      </c>
      <c r="F1247" s="43">
        <v>0</v>
      </c>
      <c r="G1247" s="10">
        <v>0</v>
      </c>
      <c r="H1247" s="10">
        <v>0</v>
      </c>
      <c r="I1247" s="10">
        <v>0</v>
      </c>
      <c r="J1247" s="10">
        <v>0</v>
      </c>
      <c r="K1247" s="10"/>
      <c r="L1247" s="10">
        <v>5294</v>
      </c>
      <c r="M1247" s="41"/>
      <c r="N1247" s="41"/>
      <c r="O1247" s="41"/>
      <c r="P1247" s="10">
        <v>64.27723</v>
      </c>
      <c r="XEY1247"/>
      <c r="XEZ1247"/>
      <c r="XFA1247"/>
      <c r="XFB1247"/>
      <c r="XFC1247"/>
    </row>
    <row r="1248" s="7" customFormat="1" ht="20" customHeight="1" spans="1:16383">
      <c r="A1248" s="21">
        <v>44755</v>
      </c>
      <c r="B1248" s="10" t="s">
        <v>591</v>
      </c>
      <c r="C1248" s="42" t="s">
        <v>537</v>
      </c>
      <c r="D1248" s="3" t="str">
        <f>VLOOKUP(C1248,荣耀全明星主播名单!B:C,2,0)</f>
        <v>鲸娱互娱</v>
      </c>
      <c r="E1248" s="29">
        <v>0</v>
      </c>
      <c r="F1248" s="43">
        <v>290.55</v>
      </c>
      <c r="G1248" s="10">
        <v>5</v>
      </c>
      <c r="H1248" s="10">
        <v>1</v>
      </c>
      <c r="I1248" s="10">
        <v>0</v>
      </c>
      <c r="J1248" s="10">
        <v>1</v>
      </c>
      <c r="K1248" s="10"/>
      <c r="L1248" s="10">
        <v>4223</v>
      </c>
      <c r="M1248" s="41"/>
      <c r="N1248" s="41"/>
      <c r="O1248" s="41"/>
      <c r="P1248" s="10">
        <v>105.2763</v>
      </c>
      <c r="XEY1248"/>
      <c r="XEZ1248"/>
      <c r="XFA1248"/>
      <c r="XFB1248"/>
      <c r="XFC1248"/>
    </row>
    <row r="1249" s="7" customFormat="1" ht="20" customHeight="1" spans="1:16383">
      <c r="A1249" s="21">
        <v>44755</v>
      </c>
      <c r="B1249" s="10" t="s">
        <v>598</v>
      </c>
      <c r="C1249" s="42" t="s">
        <v>543</v>
      </c>
      <c r="D1249" s="3" t="str">
        <f>VLOOKUP(C1249,荣耀全明星主播名单!B:C,2,0)</f>
        <v>半夏</v>
      </c>
      <c r="E1249" s="29">
        <v>0</v>
      </c>
      <c r="F1249" s="43">
        <v>39.9</v>
      </c>
      <c r="G1249" s="10">
        <v>0</v>
      </c>
      <c r="H1249" s="10">
        <v>0</v>
      </c>
      <c r="I1249" s="10">
        <v>0</v>
      </c>
      <c r="J1249" s="10">
        <v>3</v>
      </c>
      <c r="K1249" s="10"/>
      <c r="L1249" s="10">
        <v>1003</v>
      </c>
      <c r="M1249" s="41"/>
      <c r="N1249" s="41"/>
      <c r="O1249" s="41"/>
      <c r="P1249" s="10">
        <v>13.38554</v>
      </c>
      <c r="XEY1249"/>
      <c r="XEZ1249"/>
      <c r="XFA1249"/>
      <c r="XFB1249"/>
      <c r="XFC1249"/>
    </row>
    <row r="1250" s="7" customFormat="1" ht="20" customHeight="1" spans="1:16383">
      <c r="A1250" s="21">
        <v>44755</v>
      </c>
      <c r="B1250" s="10" t="s">
        <v>622</v>
      </c>
      <c r="C1250" s="42">
        <v>52107455044</v>
      </c>
      <c r="D1250" s="3" t="str">
        <f>VLOOKUP(C1250,荣耀全明星主播名单!B:C,2,0)</f>
        <v>7KU文化</v>
      </c>
      <c r="E1250" s="29">
        <v>0</v>
      </c>
      <c r="F1250" s="43">
        <v>150.816666666667</v>
      </c>
      <c r="G1250" s="10">
        <v>1</v>
      </c>
      <c r="H1250" s="10">
        <v>0</v>
      </c>
      <c r="I1250" s="10">
        <v>0</v>
      </c>
      <c r="J1250" s="10">
        <v>0</v>
      </c>
      <c r="K1250" s="10"/>
      <c r="L1250" s="10">
        <v>0</v>
      </c>
      <c r="M1250" s="41"/>
      <c r="N1250" s="41"/>
      <c r="O1250" s="41"/>
      <c r="P1250" s="10">
        <v>0</v>
      </c>
      <c r="XEY1250"/>
      <c r="XEZ1250"/>
      <c r="XFA1250"/>
      <c r="XFB1250"/>
      <c r="XFC1250"/>
    </row>
    <row r="1251" s="7" customFormat="1" ht="20" customHeight="1" spans="1:16383">
      <c r="A1251" s="21">
        <v>44755</v>
      </c>
      <c r="B1251" s="10" t="s">
        <v>585</v>
      </c>
      <c r="C1251" s="42">
        <v>99214474866</v>
      </c>
      <c r="D1251" s="3" t="str">
        <f>VLOOKUP(C1251,荣耀全明星主播名单!B:C,2,0)</f>
        <v>京游</v>
      </c>
      <c r="E1251" s="29">
        <v>0</v>
      </c>
      <c r="F1251" s="43">
        <v>237.25</v>
      </c>
      <c r="G1251" s="10">
        <v>2</v>
      </c>
      <c r="H1251" s="10">
        <v>2</v>
      </c>
      <c r="I1251" s="10">
        <v>0</v>
      </c>
      <c r="J1251" s="10">
        <v>2</v>
      </c>
      <c r="K1251" s="10"/>
      <c r="L1251" s="10">
        <v>3072</v>
      </c>
      <c r="M1251" s="41"/>
      <c r="N1251" s="41"/>
      <c r="O1251" s="41"/>
      <c r="P1251" s="10">
        <v>46.61905</v>
      </c>
      <c r="XEY1251"/>
      <c r="XEZ1251"/>
      <c r="XFA1251"/>
      <c r="XFB1251"/>
      <c r="XFC1251"/>
    </row>
    <row r="1252" s="7" customFormat="1" ht="20" customHeight="1" spans="1:16383">
      <c r="A1252" s="21">
        <v>44755</v>
      </c>
      <c r="B1252" s="10" t="s">
        <v>532</v>
      </c>
      <c r="C1252" s="42">
        <v>58768792894</v>
      </c>
      <c r="D1252" s="3" t="str">
        <f>VLOOKUP(C1252,荣耀全明星主播名单!B:C,2,0)</f>
        <v>7KU文化</v>
      </c>
      <c r="E1252" s="29">
        <v>0</v>
      </c>
      <c r="F1252" s="43">
        <v>151.2</v>
      </c>
      <c r="G1252" s="10">
        <v>0</v>
      </c>
      <c r="H1252" s="10">
        <v>0</v>
      </c>
      <c r="I1252" s="10">
        <v>0</v>
      </c>
      <c r="J1252" s="10">
        <v>0</v>
      </c>
      <c r="K1252" s="10"/>
      <c r="L1252" s="10">
        <v>0</v>
      </c>
      <c r="M1252" s="41"/>
      <c r="N1252" s="41"/>
      <c r="O1252" s="41"/>
      <c r="P1252" s="10">
        <v>0</v>
      </c>
      <c r="XEY1252"/>
      <c r="XEZ1252"/>
      <c r="XFA1252"/>
      <c r="XFB1252"/>
      <c r="XFC1252"/>
    </row>
    <row r="1253" s="7" customFormat="1" ht="20" customHeight="1" spans="1:16383">
      <c r="A1253" s="21">
        <v>44755</v>
      </c>
      <c r="B1253" s="10" t="s">
        <v>581</v>
      </c>
      <c r="C1253" s="42">
        <v>97612848384</v>
      </c>
      <c r="D1253" s="3" t="str">
        <f>VLOOKUP(C1253,荣耀全明星主播名单!B:C,2,0)</f>
        <v>半夏</v>
      </c>
      <c r="E1253" s="29">
        <v>0</v>
      </c>
      <c r="F1253" s="43">
        <v>0</v>
      </c>
      <c r="G1253" s="10">
        <v>0</v>
      </c>
      <c r="H1253" s="10">
        <v>0</v>
      </c>
      <c r="I1253" s="10">
        <v>0</v>
      </c>
      <c r="J1253" s="10">
        <v>1</v>
      </c>
      <c r="K1253" s="10"/>
      <c r="L1253" s="10">
        <v>0</v>
      </c>
      <c r="M1253" s="41"/>
      <c r="N1253" s="41"/>
      <c r="O1253" s="41"/>
      <c r="P1253" s="10">
        <v>0</v>
      </c>
      <c r="XEY1253"/>
      <c r="XEZ1253"/>
      <c r="XFA1253"/>
      <c r="XFB1253"/>
      <c r="XFC1253"/>
    </row>
    <row r="1254" s="7" customFormat="1" ht="20" customHeight="1" spans="1:16383">
      <c r="A1254" s="21">
        <v>44755</v>
      </c>
      <c r="B1254" s="10" t="s">
        <v>609</v>
      </c>
      <c r="C1254" s="42">
        <v>68160796049</v>
      </c>
      <c r="D1254" s="3" t="str">
        <f>VLOOKUP(C1254,荣耀全明星主播名单!B:C,2,0)</f>
        <v>半夏</v>
      </c>
      <c r="E1254" s="29">
        <v>0</v>
      </c>
      <c r="F1254" s="43">
        <v>0</v>
      </c>
      <c r="G1254" s="10">
        <v>0</v>
      </c>
      <c r="H1254" s="10">
        <v>0</v>
      </c>
      <c r="I1254" s="10">
        <v>0</v>
      </c>
      <c r="J1254" s="10">
        <v>1</v>
      </c>
      <c r="K1254" s="10"/>
      <c r="L1254" s="10">
        <v>30</v>
      </c>
      <c r="M1254" s="41"/>
      <c r="N1254" s="41"/>
      <c r="O1254" s="41"/>
      <c r="P1254" s="10">
        <v>0.9375</v>
      </c>
      <c r="XEY1254"/>
      <c r="XEZ1254"/>
      <c r="XFA1254"/>
      <c r="XFB1254"/>
      <c r="XFC1254"/>
    </row>
    <row r="1255" s="7" customFormat="1" ht="20" customHeight="1" spans="1:16383">
      <c r="A1255" s="21">
        <v>44755</v>
      </c>
      <c r="B1255" s="10" t="s">
        <v>572</v>
      </c>
      <c r="C1255" s="42">
        <v>64934535567</v>
      </c>
      <c r="D1255" s="3" t="str">
        <f>VLOOKUP(C1255,荣耀全明星主播名单!B:C,2,0)</f>
        <v>7KU文化</v>
      </c>
      <c r="E1255" s="29">
        <v>0</v>
      </c>
      <c r="F1255" s="43">
        <v>28.6666666666667</v>
      </c>
      <c r="G1255" s="10">
        <v>0</v>
      </c>
      <c r="H1255" s="10">
        <v>0</v>
      </c>
      <c r="I1255" s="10">
        <v>0</v>
      </c>
      <c r="J1255" s="10">
        <v>0</v>
      </c>
      <c r="K1255" s="10"/>
      <c r="L1255" s="10">
        <v>0</v>
      </c>
      <c r="M1255" s="41"/>
      <c r="N1255" s="41"/>
      <c r="O1255" s="41"/>
      <c r="P1255" s="10">
        <v>0</v>
      </c>
      <c r="XEY1255"/>
      <c r="XEZ1255"/>
      <c r="XFA1255"/>
      <c r="XFB1255"/>
      <c r="XFC1255"/>
    </row>
    <row r="1256" s="7" customFormat="1" ht="20" customHeight="1" spans="1:16383">
      <c r="A1256" s="21">
        <v>44755</v>
      </c>
      <c r="B1256" s="10" t="s">
        <v>309</v>
      </c>
      <c r="C1256" s="42">
        <v>106284172363</v>
      </c>
      <c r="D1256" s="3" t="str">
        <f>VLOOKUP(C1256,荣耀全明星主播名单!B:C,2,0)</f>
        <v>半夏</v>
      </c>
      <c r="E1256" s="29">
        <v>0</v>
      </c>
      <c r="F1256" s="43">
        <v>117.866666666667</v>
      </c>
      <c r="G1256" s="10">
        <v>4</v>
      </c>
      <c r="H1256" s="10">
        <v>0</v>
      </c>
      <c r="I1256" s="10">
        <v>0</v>
      </c>
      <c r="J1256" s="10">
        <v>0</v>
      </c>
      <c r="K1256" s="10"/>
      <c r="L1256" s="10">
        <v>811</v>
      </c>
      <c r="M1256" s="41"/>
      <c r="N1256" s="41"/>
      <c r="O1256" s="41"/>
      <c r="P1256" s="10">
        <v>75.12245</v>
      </c>
      <c r="XEY1256"/>
      <c r="XEZ1256"/>
      <c r="XFA1256"/>
      <c r="XFB1256"/>
      <c r="XFC1256"/>
    </row>
    <row r="1257" s="7" customFormat="1" ht="20" customHeight="1" spans="1:16383">
      <c r="A1257" s="21">
        <v>44755</v>
      </c>
      <c r="B1257" s="10" t="s">
        <v>618</v>
      </c>
      <c r="C1257" s="42" t="s">
        <v>619</v>
      </c>
      <c r="D1257" s="3" t="str">
        <f>VLOOKUP(C1257,荣耀全明星主播名单!B:C,2,0)</f>
        <v>半夏</v>
      </c>
      <c r="E1257" s="29">
        <v>0</v>
      </c>
      <c r="F1257" s="43">
        <v>144.55</v>
      </c>
      <c r="G1257" s="10">
        <v>0</v>
      </c>
      <c r="H1257" s="10">
        <v>0</v>
      </c>
      <c r="I1257" s="10">
        <v>0</v>
      </c>
      <c r="J1257" s="10">
        <v>0</v>
      </c>
      <c r="K1257" s="10"/>
      <c r="L1257" s="10">
        <v>678</v>
      </c>
      <c r="M1257" s="41"/>
      <c r="N1257" s="41"/>
      <c r="O1257" s="41"/>
      <c r="P1257" s="10">
        <v>7.375862</v>
      </c>
      <c r="XEY1257"/>
      <c r="XEZ1257"/>
      <c r="XFA1257"/>
      <c r="XFB1257"/>
      <c r="XFC1257"/>
    </row>
    <row r="1258" s="7" customFormat="1" ht="20" customHeight="1" spans="1:16383">
      <c r="A1258" s="21">
        <v>44755</v>
      </c>
      <c r="B1258" s="10" t="s">
        <v>597</v>
      </c>
      <c r="C1258" s="42">
        <v>64666808379</v>
      </c>
      <c r="D1258" s="3" t="str">
        <f>VLOOKUP(C1258,荣耀全明星主播名单!B:C,2,0)</f>
        <v>半夏</v>
      </c>
      <c r="E1258" s="29">
        <v>0</v>
      </c>
      <c r="F1258" s="43">
        <v>0</v>
      </c>
      <c r="G1258" s="10">
        <v>0</v>
      </c>
      <c r="H1258" s="10">
        <v>0</v>
      </c>
      <c r="I1258" s="10">
        <v>0</v>
      </c>
      <c r="J1258" s="10">
        <v>1</v>
      </c>
      <c r="K1258" s="10"/>
      <c r="L1258" s="10">
        <v>571</v>
      </c>
      <c r="M1258" s="41"/>
      <c r="N1258" s="41"/>
      <c r="O1258" s="41"/>
      <c r="P1258" s="10">
        <v>5.604444</v>
      </c>
      <c r="XEY1258"/>
      <c r="XEZ1258"/>
      <c r="XFA1258"/>
      <c r="XFB1258"/>
      <c r="XFC1258"/>
    </row>
    <row r="1259" s="7" customFormat="1" ht="20" customHeight="1" spans="1:16383">
      <c r="A1259" s="21">
        <v>44755</v>
      </c>
      <c r="B1259" s="10" t="s">
        <v>592</v>
      </c>
      <c r="C1259" s="42">
        <v>111166163440</v>
      </c>
      <c r="D1259" s="3" t="str">
        <f>VLOOKUP(C1259,荣耀全明星主播名单!B:C,2,0)</f>
        <v>7KU文化</v>
      </c>
      <c r="E1259" s="29">
        <v>0</v>
      </c>
      <c r="F1259" s="43">
        <v>276.916666666667</v>
      </c>
      <c r="G1259" s="10">
        <v>3</v>
      </c>
      <c r="H1259" s="10">
        <v>0</v>
      </c>
      <c r="I1259" s="10">
        <v>0</v>
      </c>
      <c r="J1259" s="10">
        <v>0</v>
      </c>
      <c r="K1259" s="10"/>
      <c r="L1259" s="10">
        <v>0</v>
      </c>
      <c r="M1259" s="41"/>
      <c r="N1259" s="41"/>
      <c r="O1259" s="41"/>
      <c r="P1259" s="10">
        <v>0</v>
      </c>
      <c r="XEY1259"/>
      <c r="XEZ1259"/>
      <c r="XFA1259"/>
      <c r="XFB1259"/>
      <c r="XFC1259"/>
    </row>
    <row r="1260" s="7" customFormat="1" ht="20" customHeight="1" spans="1:16383">
      <c r="A1260" s="21">
        <v>44755</v>
      </c>
      <c r="B1260" s="10" t="s">
        <v>578</v>
      </c>
      <c r="C1260" s="42" t="s">
        <v>579</v>
      </c>
      <c r="D1260" s="3" t="str">
        <f>VLOOKUP(C1260,荣耀全明星主播名单!B:C,2,0)</f>
        <v>7KU文化</v>
      </c>
      <c r="E1260" s="29">
        <v>0</v>
      </c>
      <c r="F1260" s="43">
        <v>0</v>
      </c>
      <c r="G1260" s="10">
        <v>0</v>
      </c>
      <c r="H1260" s="10">
        <v>0</v>
      </c>
      <c r="I1260" s="10">
        <v>0</v>
      </c>
      <c r="J1260" s="10">
        <v>1</v>
      </c>
      <c r="K1260" s="10"/>
      <c r="L1260" s="10">
        <v>0</v>
      </c>
      <c r="M1260" s="41"/>
      <c r="N1260" s="41"/>
      <c r="O1260" s="41"/>
      <c r="P1260" s="10">
        <v>0</v>
      </c>
      <c r="XEY1260"/>
      <c r="XEZ1260"/>
      <c r="XFA1260"/>
      <c r="XFB1260"/>
      <c r="XFC1260"/>
    </row>
    <row r="1261" s="7" customFormat="1" ht="20" customHeight="1" spans="1:16383">
      <c r="A1261" s="21">
        <v>44755</v>
      </c>
      <c r="B1261" s="10" t="s">
        <v>533</v>
      </c>
      <c r="C1261" s="42">
        <v>96545830246</v>
      </c>
      <c r="D1261" s="3" t="str">
        <f>VLOOKUP(C1261,荣耀全明星主播名单!B:C,2,0)</f>
        <v>半夏</v>
      </c>
      <c r="E1261" s="29">
        <v>0</v>
      </c>
      <c r="F1261" s="43">
        <v>0</v>
      </c>
      <c r="G1261" s="10">
        <v>0</v>
      </c>
      <c r="H1261" s="10">
        <v>0</v>
      </c>
      <c r="I1261" s="10">
        <v>0</v>
      </c>
      <c r="J1261" s="10">
        <v>1</v>
      </c>
      <c r="K1261" s="10"/>
      <c r="L1261" s="10">
        <v>0</v>
      </c>
      <c r="M1261" s="41"/>
      <c r="N1261" s="41"/>
      <c r="O1261" s="41"/>
      <c r="P1261" s="10">
        <v>0</v>
      </c>
      <c r="XEY1261"/>
      <c r="XEZ1261"/>
      <c r="XFA1261"/>
      <c r="XFB1261"/>
      <c r="XFC1261"/>
    </row>
    <row r="1262" s="7" customFormat="1" ht="20" customHeight="1" spans="1:16383">
      <c r="A1262" s="21">
        <v>44755</v>
      </c>
      <c r="B1262" s="10" t="s">
        <v>620</v>
      </c>
      <c r="C1262" s="42" t="s">
        <v>621</v>
      </c>
      <c r="D1262" s="3" t="str">
        <f>VLOOKUP(C1262,荣耀全明星主播名单!B:C,2,0)</f>
        <v>半夏</v>
      </c>
      <c r="E1262" s="29">
        <v>0</v>
      </c>
      <c r="F1262" s="43">
        <v>61.5333333333333</v>
      </c>
      <c r="G1262" s="10">
        <v>0</v>
      </c>
      <c r="H1262" s="10">
        <v>0</v>
      </c>
      <c r="I1262" s="10">
        <v>0</v>
      </c>
      <c r="J1262" s="10">
        <v>0</v>
      </c>
      <c r="K1262" s="10"/>
      <c r="L1262" s="10">
        <v>0</v>
      </c>
      <c r="M1262" s="41"/>
      <c r="N1262" s="41"/>
      <c r="O1262" s="41"/>
      <c r="P1262" s="10">
        <v>0</v>
      </c>
      <c r="XEY1262"/>
      <c r="XEZ1262"/>
      <c r="XFA1262"/>
      <c r="XFB1262"/>
      <c r="XFC1262"/>
    </row>
    <row r="1263" s="7" customFormat="1" ht="20" customHeight="1" spans="1:16383">
      <c r="A1263" s="21">
        <v>44755</v>
      </c>
      <c r="B1263" s="10" t="s">
        <v>586</v>
      </c>
      <c r="C1263" s="42" t="s">
        <v>553</v>
      </c>
      <c r="D1263" s="3" t="str">
        <f>VLOOKUP(C1263,荣耀全明星主播名单!B:C,2,0)</f>
        <v>7KU文化</v>
      </c>
      <c r="E1263" s="29">
        <v>0</v>
      </c>
      <c r="F1263" s="43">
        <v>411.85</v>
      </c>
      <c r="G1263" s="10">
        <v>0</v>
      </c>
      <c r="H1263" s="10">
        <v>0</v>
      </c>
      <c r="I1263" s="10">
        <v>0</v>
      </c>
      <c r="J1263" s="10">
        <v>0</v>
      </c>
      <c r="K1263" s="10"/>
      <c r="L1263" s="10">
        <v>0</v>
      </c>
      <c r="M1263" s="41"/>
      <c r="N1263" s="41"/>
      <c r="O1263" s="41"/>
      <c r="P1263" s="10">
        <v>0</v>
      </c>
      <c r="XEY1263"/>
      <c r="XEZ1263"/>
      <c r="XFA1263"/>
      <c r="XFB1263"/>
      <c r="XFC1263"/>
    </row>
    <row r="1264" s="7" customFormat="1" ht="20" customHeight="1" spans="1:16383">
      <c r="A1264" s="21">
        <v>44755</v>
      </c>
      <c r="B1264" s="10" t="s">
        <v>546</v>
      </c>
      <c r="C1264" s="42">
        <v>51257950986</v>
      </c>
      <c r="D1264" s="3" t="str">
        <f>VLOOKUP(C1264,荣耀全明星主播名单!B:C,2,0)</f>
        <v>半夏</v>
      </c>
      <c r="E1264" s="29">
        <v>0</v>
      </c>
      <c r="F1264" s="43">
        <v>0</v>
      </c>
      <c r="G1264" s="10">
        <v>0</v>
      </c>
      <c r="H1264" s="10">
        <v>0</v>
      </c>
      <c r="I1264" s="10">
        <v>0</v>
      </c>
      <c r="J1264" s="10">
        <v>3</v>
      </c>
      <c r="K1264" s="10"/>
      <c r="L1264" s="10">
        <v>0</v>
      </c>
      <c r="M1264" s="41"/>
      <c r="N1264" s="41"/>
      <c r="O1264" s="41"/>
      <c r="P1264" s="10">
        <v>0</v>
      </c>
      <c r="XEY1264"/>
      <c r="XEZ1264"/>
      <c r="XFA1264"/>
      <c r="XFB1264"/>
      <c r="XFC1264"/>
    </row>
    <row r="1265" s="7" customFormat="1" ht="20" customHeight="1" spans="1:16383">
      <c r="A1265" s="21">
        <v>44755</v>
      </c>
      <c r="B1265" s="10" t="s">
        <v>558</v>
      </c>
      <c r="C1265" s="42" t="s">
        <v>559</v>
      </c>
      <c r="D1265" s="3" t="str">
        <f>VLOOKUP(C1265,荣耀全明星主播名单!B:C,2,0)</f>
        <v>半夏</v>
      </c>
      <c r="E1265" s="29">
        <v>0</v>
      </c>
      <c r="F1265" s="43">
        <v>0</v>
      </c>
      <c r="G1265" s="10">
        <v>0</v>
      </c>
      <c r="H1265" s="10">
        <v>0</v>
      </c>
      <c r="I1265" s="10">
        <v>0</v>
      </c>
      <c r="J1265" s="10">
        <v>1</v>
      </c>
      <c r="K1265" s="10"/>
      <c r="L1265" s="10">
        <v>1907</v>
      </c>
      <c r="M1265" s="41"/>
      <c r="N1265" s="41"/>
      <c r="O1265" s="41"/>
      <c r="P1265" s="10">
        <v>55.53381</v>
      </c>
      <c r="XEY1265"/>
      <c r="XEZ1265"/>
      <c r="XFA1265"/>
      <c r="XFB1265"/>
      <c r="XFC1265"/>
    </row>
    <row r="1266" s="7" customFormat="1" ht="20" customHeight="1" spans="1:16383">
      <c r="A1266" s="21">
        <v>44755</v>
      </c>
      <c r="B1266" s="10" t="s">
        <v>625</v>
      </c>
      <c r="C1266" s="42">
        <v>760517898019347</v>
      </c>
      <c r="D1266" s="3" t="str">
        <f>VLOOKUP(C1266,荣耀全明星主播名单!B:C,2,0)</f>
        <v>半夏</v>
      </c>
      <c r="E1266" s="29">
        <v>0</v>
      </c>
      <c r="F1266" s="43">
        <v>0</v>
      </c>
      <c r="G1266" s="10">
        <v>0</v>
      </c>
      <c r="H1266" s="10">
        <v>0</v>
      </c>
      <c r="I1266" s="10">
        <v>0</v>
      </c>
      <c r="J1266" s="10">
        <v>1</v>
      </c>
      <c r="K1266" s="10"/>
      <c r="L1266" s="10">
        <v>0</v>
      </c>
      <c r="M1266" s="41"/>
      <c r="N1266" s="41"/>
      <c r="O1266" s="41"/>
      <c r="P1266" s="10">
        <v>0</v>
      </c>
      <c r="XEY1266"/>
      <c r="XEZ1266"/>
      <c r="XFA1266"/>
      <c r="XFB1266"/>
      <c r="XFC1266"/>
    </row>
    <row r="1267" s="7" customFormat="1" ht="20" customHeight="1" spans="1:16383">
      <c r="A1267" s="21">
        <v>44755</v>
      </c>
      <c r="B1267" s="10" t="s">
        <v>548</v>
      </c>
      <c r="C1267" s="42">
        <v>102169160654</v>
      </c>
      <c r="D1267" s="3" t="str">
        <f>VLOOKUP(C1267,荣耀全明星主播名单!B:C,2,0)</f>
        <v>半夏</v>
      </c>
      <c r="E1267" s="29">
        <v>0</v>
      </c>
      <c r="F1267" s="43">
        <v>0</v>
      </c>
      <c r="G1267" s="10">
        <v>0</v>
      </c>
      <c r="H1267" s="10">
        <v>0</v>
      </c>
      <c r="I1267" s="10">
        <v>0</v>
      </c>
      <c r="J1267" s="10">
        <v>1</v>
      </c>
      <c r="K1267" s="10"/>
      <c r="L1267" s="10">
        <v>5303</v>
      </c>
      <c r="M1267" s="41"/>
      <c r="N1267" s="41"/>
      <c r="O1267" s="41"/>
      <c r="P1267" s="10">
        <v>72.52736</v>
      </c>
      <c r="XEY1267"/>
      <c r="XEZ1267"/>
      <c r="XFA1267"/>
      <c r="XFB1267"/>
      <c r="XFC1267"/>
    </row>
    <row r="1268" s="7" customFormat="1" ht="20" customHeight="1" spans="1:16383">
      <c r="A1268" s="21">
        <v>44755</v>
      </c>
      <c r="B1268" s="10" t="s">
        <v>544</v>
      </c>
      <c r="C1268" s="42" t="s">
        <v>545</v>
      </c>
      <c r="D1268" s="3" t="str">
        <f>VLOOKUP(C1268,荣耀全明星主播名单!B:C,2,0)</f>
        <v>7KU文化</v>
      </c>
      <c r="E1268" s="29">
        <v>0</v>
      </c>
      <c r="F1268" s="43">
        <v>247.166666666667</v>
      </c>
      <c r="G1268" s="10">
        <v>0</v>
      </c>
      <c r="H1268" s="10">
        <v>0</v>
      </c>
      <c r="I1268" s="10">
        <v>0</v>
      </c>
      <c r="J1268" s="10">
        <v>0</v>
      </c>
      <c r="K1268" s="10"/>
      <c r="L1268" s="10">
        <v>990</v>
      </c>
      <c r="M1268" s="41"/>
      <c r="N1268" s="41"/>
      <c r="O1268" s="41"/>
      <c r="P1268" s="10">
        <v>2.167785</v>
      </c>
      <c r="XEY1268"/>
      <c r="XEZ1268"/>
      <c r="XFA1268"/>
      <c r="XFB1268"/>
      <c r="XFC1268"/>
    </row>
    <row r="1269" s="7" customFormat="1" ht="20" customHeight="1" spans="1:16383">
      <c r="A1269" s="21">
        <v>44755</v>
      </c>
      <c r="B1269" s="10" t="s">
        <v>524</v>
      </c>
      <c r="C1269" s="42">
        <v>695329754977656</v>
      </c>
      <c r="D1269" s="3" t="str">
        <f>VLOOKUP(C1269,荣耀全明星主播名单!B:C,2,0)</f>
        <v>半夏</v>
      </c>
      <c r="E1269" s="29">
        <v>0</v>
      </c>
      <c r="F1269" s="43">
        <v>138.883333333333</v>
      </c>
      <c r="G1269" s="10">
        <v>0</v>
      </c>
      <c r="H1269" s="10">
        <v>0</v>
      </c>
      <c r="I1269" s="10">
        <v>0</v>
      </c>
      <c r="J1269" s="10">
        <v>0</v>
      </c>
      <c r="K1269" s="10"/>
      <c r="L1269" s="10">
        <v>106</v>
      </c>
      <c r="M1269" s="41"/>
      <c r="N1269" s="41"/>
      <c r="O1269" s="41"/>
      <c r="P1269" s="10">
        <v>0.323308</v>
      </c>
      <c r="XEY1269"/>
      <c r="XEZ1269"/>
      <c r="XFA1269"/>
      <c r="XFB1269"/>
      <c r="XFC1269"/>
    </row>
    <row r="1270" s="7" customFormat="1" ht="20" customHeight="1" spans="1:16383">
      <c r="A1270" s="21">
        <v>44755</v>
      </c>
      <c r="B1270" s="10" t="s">
        <v>549</v>
      </c>
      <c r="C1270" s="42">
        <v>97081440375</v>
      </c>
      <c r="D1270" s="3" t="str">
        <f>VLOOKUP(C1270,荣耀全明星主播名单!B:C,2,0)</f>
        <v>7KU文化</v>
      </c>
      <c r="E1270" s="29">
        <v>0</v>
      </c>
      <c r="F1270" s="43">
        <v>68.0666666666667</v>
      </c>
      <c r="G1270" s="10">
        <v>0</v>
      </c>
      <c r="H1270" s="10">
        <v>0</v>
      </c>
      <c r="I1270" s="10">
        <v>0</v>
      </c>
      <c r="J1270" s="10">
        <v>0</v>
      </c>
      <c r="K1270" s="10"/>
      <c r="L1270" s="10">
        <v>0</v>
      </c>
      <c r="M1270" s="41"/>
      <c r="N1270" s="41"/>
      <c r="O1270" s="41"/>
      <c r="P1270" s="10">
        <v>0</v>
      </c>
      <c r="XEY1270"/>
      <c r="XEZ1270"/>
      <c r="XFA1270"/>
      <c r="XFB1270"/>
      <c r="XFC1270"/>
    </row>
    <row r="1271" s="7" customFormat="1" ht="20" customHeight="1" spans="1:16383">
      <c r="A1271" s="21">
        <v>44755</v>
      </c>
      <c r="B1271" s="10" t="s">
        <v>530</v>
      </c>
      <c r="C1271" s="42" t="s">
        <v>531</v>
      </c>
      <c r="D1271" s="3" t="str">
        <f>VLOOKUP(C1271,荣耀全明星主播名单!B:C,2,0)</f>
        <v>京游</v>
      </c>
      <c r="E1271" s="29">
        <v>0</v>
      </c>
      <c r="F1271" s="43">
        <v>0</v>
      </c>
      <c r="G1271" s="10">
        <v>0</v>
      </c>
      <c r="H1271" s="10">
        <v>0</v>
      </c>
      <c r="I1271" s="10">
        <v>0</v>
      </c>
      <c r="J1271" s="10">
        <v>1</v>
      </c>
      <c r="K1271" s="10"/>
      <c r="L1271" s="10">
        <v>0</v>
      </c>
      <c r="M1271" s="41"/>
      <c r="N1271" s="41"/>
      <c r="O1271" s="41"/>
      <c r="P1271" s="10">
        <v>0</v>
      </c>
      <c r="XEY1271"/>
      <c r="XEZ1271"/>
      <c r="XFA1271"/>
      <c r="XFB1271"/>
      <c r="XFC1271"/>
    </row>
    <row r="1272" s="7" customFormat="1" ht="20" customHeight="1" spans="1:16383">
      <c r="A1272" s="21">
        <v>44755</v>
      </c>
      <c r="B1272" s="10" t="s">
        <v>610</v>
      </c>
      <c r="C1272" s="42" t="s">
        <v>541</v>
      </c>
      <c r="D1272" s="3" t="str">
        <f>VLOOKUP(C1272,荣耀全明星主播名单!B:C,2,0)</f>
        <v>半夏</v>
      </c>
      <c r="E1272" s="29">
        <v>0</v>
      </c>
      <c r="F1272" s="43">
        <v>170.5</v>
      </c>
      <c r="G1272" s="10">
        <v>0</v>
      </c>
      <c r="H1272" s="10">
        <v>0</v>
      </c>
      <c r="I1272" s="10">
        <v>0</v>
      </c>
      <c r="J1272" s="10">
        <v>1</v>
      </c>
      <c r="K1272" s="10"/>
      <c r="L1272" s="10">
        <v>498</v>
      </c>
      <c r="M1272" s="41"/>
      <c r="N1272" s="41"/>
      <c r="O1272" s="41"/>
      <c r="P1272" s="10">
        <v>20.06</v>
      </c>
      <c r="XEY1272"/>
      <c r="XEZ1272"/>
      <c r="XFA1272"/>
      <c r="XFB1272"/>
      <c r="XFC1272"/>
    </row>
    <row r="1273" s="7" customFormat="1" ht="20" customHeight="1" spans="1:16383">
      <c r="A1273" s="21">
        <v>44755</v>
      </c>
      <c r="B1273" s="10" t="s">
        <v>607</v>
      </c>
      <c r="C1273" s="42">
        <v>94235212926</v>
      </c>
      <c r="D1273" s="3" t="str">
        <f>VLOOKUP(C1273,荣耀全明星主播名单!B:C,2,0)</f>
        <v>京游</v>
      </c>
      <c r="E1273" s="29">
        <v>0</v>
      </c>
      <c r="F1273" s="43">
        <v>0</v>
      </c>
      <c r="G1273" s="10">
        <v>0</v>
      </c>
      <c r="H1273" s="10">
        <v>0</v>
      </c>
      <c r="I1273" s="10">
        <v>0</v>
      </c>
      <c r="J1273" s="10">
        <v>1</v>
      </c>
      <c r="K1273" s="10"/>
      <c r="L1273" s="10">
        <v>0</v>
      </c>
      <c r="M1273" s="41"/>
      <c r="N1273" s="41"/>
      <c r="O1273" s="41"/>
      <c r="P1273" s="10">
        <v>0</v>
      </c>
      <c r="XEY1273"/>
      <c r="XEZ1273"/>
      <c r="XFA1273"/>
      <c r="XFB1273"/>
      <c r="XFC1273"/>
    </row>
    <row r="1274" s="7" customFormat="1" ht="20" customHeight="1" spans="1:16383">
      <c r="A1274" s="8" t="s">
        <v>91</v>
      </c>
      <c r="B1274" s="8"/>
      <c r="C1274" s="8"/>
      <c r="D1274" s="8"/>
      <c r="E1274" s="38">
        <f t="shared" ref="E1274:P1274" si="49">SUM(E1236:E1273)</f>
        <v>316</v>
      </c>
      <c r="F1274" s="35">
        <f t="shared" si="49"/>
        <v>3806.73333333333</v>
      </c>
      <c r="G1274" s="39">
        <f t="shared" si="49"/>
        <v>21</v>
      </c>
      <c r="H1274" s="39">
        <f t="shared" si="49"/>
        <v>6</v>
      </c>
      <c r="I1274" s="39">
        <f t="shared" si="49"/>
        <v>4</v>
      </c>
      <c r="J1274" s="39">
        <f t="shared" si="49"/>
        <v>34</v>
      </c>
      <c r="K1274" s="39">
        <f t="shared" si="49"/>
        <v>0</v>
      </c>
      <c r="L1274" s="39">
        <f t="shared" si="49"/>
        <v>52511</v>
      </c>
      <c r="M1274" s="39">
        <f t="shared" si="49"/>
        <v>0</v>
      </c>
      <c r="N1274" s="39">
        <f t="shared" si="49"/>
        <v>0</v>
      </c>
      <c r="O1274" s="39">
        <f t="shared" si="49"/>
        <v>0</v>
      </c>
      <c r="P1274" s="39">
        <f t="shared" si="49"/>
        <v>628.134189</v>
      </c>
      <c r="XEY1274"/>
      <c r="XEZ1274"/>
      <c r="XFA1274"/>
      <c r="XFB1274"/>
      <c r="XFC1274"/>
    </row>
    <row r="1275" s="7" customFormat="1" ht="20" customHeight="1" spans="1:16383">
      <c r="A1275" s="21">
        <v>44754</v>
      </c>
      <c r="B1275" s="10" t="s">
        <v>615</v>
      </c>
      <c r="C1275" s="42" t="s">
        <v>616</v>
      </c>
      <c r="D1275" s="3" t="str">
        <f>VLOOKUP(C1275,荣耀全明星主播名单!B:C,2,0)</f>
        <v>半夏</v>
      </c>
      <c r="E1275" s="29">
        <v>30</v>
      </c>
      <c r="F1275" s="43">
        <v>0</v>
      </c>
      <c r="G1275" s="10">
        <v>0</v>
      </c>
      <c r="H1275" s="10">
        <v>0</v>
      </c>
      <c r="I1275" s="10">
        <v>1</v>
      </c>
      <c r="J1275" s="10">
        <v>1</v>
      </c>
      <c r="K1275" s="10"/>
      <c r="L1275" s="10">
        <v>490</v>
      </c>
      <c r="M1275" s="41"/>
      <c r="N1275" s="41"/>
      <c r="O1275" s="41"/>
      <c r="P1275" s="10">
        <v>5.733333</v>
      </c>
      <c r="XEY1275"/>
      <c r="XEZ1275"/>
      <c r="XFA1275"/>
      <c r="XFB1275"/>
      <c r="XFC1275"/>
    </row>
    <row r="1276" s="7" customFormat="1" ht="20" customHeight="1" spans="1:16383">
      <c r="A1276" s="21">
        <v>44754</v>
      </c>
      <c r="B1276" s="10" t="s">
        <v>558</v>
      </c>
      <c r="C1276" s="42" t="s">
        <v>559</v>
      </c>
      <c r="D1276" s="3" t="str">
        <f>VLOOKUP(C1276,荣耀全明星主播名单!B:C,2,0)</f>
        <v>半夏</v>
      </c>
      <c r="E1276" s="29">
        <v>0</v>
      </c>
      <c r="F1276" s="43">
        <v>0</v>
      </c>
      <c r="G1276" s="10">
        <v>0</v>
      </c>
      <c r="H1276" s="10">
        <v>0</v>
      </c>
      <c r="I1276" s="10">
        <v>0</v>
      </c>
      <c r="J1276" s="10">
        <v>2</v>
      </c>
      <c r="K1276" s="10"/>
      <c r="L1276" s="10">
        <v>0</v>
      </c>
      <c r="M1276" s="41"/>
      <c r="N1276" s="41"/>
      <c r="O1276" s="41"/>
      <c r="P1276" s="10">
        <v>0</v>
      </c>
      <c r="XEY1276"/>
      <c r="XEZ1276"/>
      <c r="XFA1276"/>
      <c r="XFB1276"/>
      <c r="XFC1276"/>
    </row>
    <row r="1277" s="7" customFormat="1" ht="20" customHeight="1" spans="1:16383">
      <c r="A1277" s="21">
        <v>44754</v>
      </c>
      <c r="B1277" s="10" t="s">
        <v>533</v>
      </c>
      <c r="C1277" s="42">
        <v>96545830246</v>
      </c>
      <c r="D1277" s="3" t="str">
        <f>VLOOKUP(C1277,荣耀全明星主播名单!B:C,2,0)</f>
        <v>半夏</v>
      </c>
      <c r="E1277" s="29">
        <v>0</v>
      </c>
      <c r="F1277" s="43">
        <v>0</v>
      </c>
      <c r="G1277" s="10">
        <v>0</v>
      </c>
      <c r="H1277" s="10">
        <v>0</v>
      </c>
      <c r="I1277" s="10">
        <v>0</v>
      </c>
      <c r="J1277" s="10">
        <v>2</v>
      </c>
      <c r="K1277" s="10"/>
      <c r="L1277" s="10">
        <v>0</v>
      </c>
      <c r="M1277" s="41"/>
      <c r="N1277" s="41"/>
      <c r="O1277" s="41"/>
      <c r="P1277" s="10">
        <v>0</v>
      </c>
      <c r="XEY1277"/>
      <c r="XEZ1277"/>
      <c r="XFA1277"/>
      <c r="XFB1277"/>
      <c r="XFC1277"/>
    </row>
    <row r="1278" s="7" customFormat="1" ht="20" customHeight="1" spans="1:16383">
      <c r="A1278" s="21">
        <v>44754</v>
      </c>
      <c r="B1278" s="10" t="s">
        <v>580</v>
      </c>
      <c r="C1278" s="42">
        <v>96186959405</v>
      </c>
      <c r="D1278" s="3" t="str">
        <f>VLOOKUP(C1278,荣耀全明星主播名单!B:C,2,0)</f>
        <v>极光</v>
      </c>
      <c r="E1278" s="29">
        <v>0</v>
      </c>
      <c r="F1278" s="43">
        <v>432.316666666667</v>
      </c>
      <c r="G1278" s="10">
        <v>0</v>
      </c>
      <c r="H1278" s="10">
        <v>0</v>
      </c>
      <c r="I1278" s="10">
        <v>0</v>
      </c>
      <c r="J1278" s="10">
        <v>1</v>
      </c>
      <c r="K1278" s="10"/>
      <c r="L1278" s="10">
        <v>393</v>
      </c>
      <c r="M1278" s="41"/>
      <c r="N1278" s="41"/>
      <c r="O1278" s="41"/>
      <c r="P1278" s="10">
        <v>12.36444</v>
      </c>
      <c r="XEY1278"/>
      <c r="XEZ1278"/>
      <c r="XFA1278"/>
      <c r="XFB1278"/>
      <c r="XFC1278"/>
    </row>
    <row r="1279" s="7" customFormat="1" ht="20" customHeight="1" spans="1:16383">
      <c r="A1279" s="21">
        <v>44754</v>
      </c>
      <c r="B1279" s="10" t="s">
        <v>622</v>
      </c>
      <c r="C1279" s="42">
        <v>52107455044</v>
      </c>
      <c r="D1279" s="3" t="str">
        <f>VLOOKUP(C1279,荣耀全明星主播名单!B:C,2,0)</f>
        <v>7KU文化</v>
      </c>
      <c r="E1279" s="29">
        <v>0</v>
      </c>
      <c r="F1279" s="43">
        <v>145.633333333333</v>
      </c>
      <c r="G1279" s="10">
        <v>0</v>
      </c>
      <c r="H1279" s="10">
        <v>0</v>
      </c>
      <c r="I1279" s="10">
        <v>0</v>
      </c>
      <c r="J1279" s="10">
        <v>0</v>
      </c>
      <c r="K1279" s="10"/>
      <c r="L1279" s="10">
        <v>1323</v>
      </c>
      <c r="M1279" s="41"/>
      <c r="N1279" s="41"/>
      <c r="O1279" s="41"/>
      <c r="P1279" s="10">
        <v>5.391931</v>
      </c>
      <c r="XEY1279"/>
      <c r="XEZ1279"/>
      <c r="XFA1279"/>
      <c r="XFB1279"/>
      <c r="XFC1279"/>
    </row>
    <row r="1280" s="7" customFormat="1" ht="20" customHeight="1" spans="1:16383">
      <c r="A1280" s="21">
        <v>44754</v>
      </c>
      <c r="B1280" s="10" t="s">
        <v>568</v>
      </c>
      <c r="C1280" s="42">
        <v>78054467455</v>
      </c>
      <c r="D1280" s="3" t="str">
        <f>VLOOKUP(C1280,荣耀全明星主播名单!B:C,2,0)</f>
        <v>京游</v>
      </c>
      <c r="E1280" s="29">
        <v>0</v>
      </c>
      <c r="F1280" s="43">
        <v>0</v>
      </c>
      <c r="G1280" s="10">
        <v>0</v>
      </c>
      <c r="H1280" s="10">
        <v>0</v>
      </c>
      <c r="I1280" s="10">
        <v>0</v>
      </c>
      <c r="J1280" s="10">
        <v>2</v>
      </c>
      <c r="K1280" s="10"/>
      <c r="L1280" s="10">
        <v>5685</v>
      </c>
      <c r="M1280" s="41"/>
      <c r="N1280" s="41"/>
      <c r="O1280" s="41"/>
      <c r="P1280" s="10">
        <v>68.57348</v>
      </c>
      <c r="XEY1280"/>
      <c r="XEZ1280"/>
      <c r="XFA1280"/>
      <c r="XFB1280"/>
      <c r="XFC1280"/>
    </row>
    <row r="1281" s="7" customFormat="1" ht="20" customHeight="1" spans="1:16383">
      <c r="A1281" s="21">
        <v>44754</v>
      </c>
      <c r="B1281" s="10" t="s">
        <v>532</v>
      </c>
      <c r="C1281" s="42">
        <v>58768792894</v>
      </c>
      <c r="D1281" s="3" t="str">
        <f>VLOOKUP(C1281,荣耀全明星主播名单!B:C,2,0)</f>
        <v>7KU文化</v>
      </c>
      <c r="E1281" s="29">
        <v>0</v>
      </c>
      <c r="F1281" s="43">
        <v>34.7166666666667</v>
      </c>
      <c r="G1281" s="10">
        <v>0</v>
      </c>
      <c r="H1281" s="10">
        <v>0</v>
      </c>
      <c r="I1281" s="10">
        <v>0</v>
      </c>
      <c r="J1281" s="10">
        <v>0</v>
      </c>
      <c r="K1281" s="10"/>
      <c r="L1281" s="10">
        <v>0</v>
      </c>
      <c r="M1281" s="41"/>
      <c r="N1281" s="41"/>
      <c r="O1281" s="41"/>
      <c r="P1281" s="10">
        <v>0</v>
      </c>
      <c r="XEY1281"/>
      <c r="XEZ1281"/>
      <c r="XFA1281"/>
      <c r="XFB1281"/>
      <c r="XFC1281"/>
    </row>
    <row r="1282" s="7" customFormat="1" ht="20" customHeight="1" spans="1:16383">
      <c r="A1282" s="21">
        <v>44754</v>
      </c>
      <c r="B1282" s="10" t="s">
        <v>598</v>
      </c>
      <c r="C1282" s="42" t="s">
        <v>543</v>
      </c>
      <c r="D1282" s="3" t="str">
        <f>VLOOKUP(C1282,荣耀全明星主播名单!B:C,2,0)</f>
        <v>半夏</v>
      </c>
      <c r="E1282" s="29">
        <v>0</v>
      </c>
      <c r="F1282" s="43">
        <v>141.8</v>
      </c>
      <c r="G1282" s="10">
        <v>0</v>
      </c>
      <c r="H1282" s="10">
        <v>0</v>
      </c>
      <c r="I1282" s="10">
        <v>0</v>
      </c>
      <c r="J1282" s="10">
        <v>3</v>
      </c>
      <c r="K1282" s="10"/>
      <c r="L1282" s="10">
        <v>0</v>
      </c>
      <c r="M1282" s="41"/>
      <c r="N1282" s="41"/>
      <c r="O1282" s="41"/>
      <c r="P1282" s="10">
        <v>0</v>
      </c>
      <c r="XEY1282"/>
      <c r="XEZ1282"/>
      <c r="XFA1282"/>
      <c r="XFB1282"/>
      <c r="XFC1282"/>
    </row>
    <row r="1283" s="7" customFormat="1" ht="20" customHeight="1" spans="1:16383">
      <c r="A1283" s="21">
        <v>44754</v>
      </c>
      <c r="B1283" s="10" t="s">
        <v>591</v>
      </c>
      <c r="C1283" s="42" t="s">
        <v>537</v>
      </c>
      <c r="D1283" s="3" t="str">
        <f>VLOOKUP(C1283,荣耀全明星主播名单!B:C,2,0)</f>
        <v>鲸娱互娱</v>
      </c>
      <c r="E1283" s="29">
        <v>0</v>
      </c>
      <c r="F1283" s="43">
        <v>314.483333333333</v>
      </c>
      <c r="G1283" s="10">
        <v>3</v>
      </c>
      <c r="H1283" s="10">
        <v>2</v>
      </c>
      <c r="I1283" s="10">
        <v>0</v>
      </c>
      <c r="J1283" s="10">
        <v>2</v>
      </c>
      <c r="K1283" s="10"/>
      <c r="L1283" s="10">
        <v>21</v>
      </c>
      <c r="M1283" s="41"/>
      <c r="N1283" s="41"/>
      <c r="O1283" s="41"/>
      <c r="P1283" s="10">
        <v>0.209677</v>
      </c>
      <c r="XEY1283"/>
      <c r="XEZ1283"/>
      <c r="XFA1283"/>
      <c r="XFB1283"/>
      <c r="XFC1283"/>
    </row>
    <row r="1284" s="7" customFormat="1" ht="20" customHeight="1" spans="1:16383">
      <c r="A1284" s="21">
        <v>44754</v>
      </c>
      <c r="B1284" s="10" t="s">
        <v>560</v>
      </c>
      <c r="C1284" s="42">
        <v>59335195133</v>
      </c>
      <c r="D1284" s="3" t="str">
        <f>VLOOKUP(C1284,荣耀全明星主播名单!B:C,2,0)</f>
        <v>鲸娱互娱</v>
      </c>
      <c r="E1284" s="29">
        <v>0</v>
      </c>
      <c r="F1284" s="43">
        <v>0</v>
      </c>
      <c r="G1284" s="10">
        <v>0</v>
      </c>
      <c r="H1284" s="10">
        <v>0</v>
      </c>
      <c r="I1284" s="10">
        <v>0</v>
      </c>
      <c r="J1284" s="10">
        <v>0</v>
      </c>
      <c r="K1284" s="10"/>
      <c r="L1284" s="10">
        <v>5491</v>
      </c>
      <c r="M1284" s="41"/>
      <c r="N1284" s="41"/>
      <c r="O1284" s="41"/>
      <c r="P1284" s="10">
        <v>108.431</v>
      </c>
      <c r="XEY1284"/>
      <c r="XEZ1284"/>
      <c r="XFA1284"/>
      <c r="XFB1284"/>
      <c r="XFC1284"/>
    </row>
    <row r="1285" s="7" customFormat="1" ht="20" customHeight="1" spans="1:16383">
      <c r="A1285" s="21">
        <v>44754</v>
      </c>
      <c r="B1285" s="10" t="s">
        <v>548</v>
      </c>
      <c r="C1285" s="42">
        <v>102169160654</v>
      </c>
      <c r="D1285" s="3" t="str">
        <f>VLOOKUP(C1285,荣耀全明星主播名单!B:C,2,0)</f>
        <v>半夏</v>
      </c>
      <c r="E1285" s="29">
        <v>0</v>
      </c>
      <c r="F1285" s="43">
        <v>136.566666666667</v>
      </c>
      <c r="G1285" s="10">
        <v>0</v>
      </c>
      <c r="H1285" s="10">
        <v>0</v>
      </c>
      <c r="I1285" s="10">
        <v>0</v>
      </c>
      <c r="J1285" s="10">
        <v>1</v>
      </c>
      <c r="K1285" s="10"/>
      <c r="L1285" s="10">
        <v>0</v>
      </c>
      <c r="M1285" s="41"/>
      <c r="N1285" s="41"/>
      <c r="O1285" s="41"/>
      <c r="P1285" s="10">
        <v>0</v>
      </c>
      <c r="XEY1285"/>
      <c r="XEZ1285"/>
      <c r="XFA1285"/>
      <c r="XFB1285"/>
      <c r="XFC1285"/>
    </row>
    <row r="1286" s="7" customFormat="1" ht="20" customHeight="1" spans="1:16383">
      <c r="A1286" s="21">
        <v>44754</v>
      </c>
      <c r="B1286" s="10" t="s">
        <v>620</v>
      </c>
      <c r="C1286" s="42" t="s">
        <v>621</v>
      </c>
      <c r="D1286" s="3" t="str">
        <f>VLOOKUP(C1286,荣耀全明星主播名单!B:C,2,0)</f>
        <v>半夏</v>
      </c>
      <c r="E1286" s="29">
        <v>0</v>
      </c>
      <c r="F1286" s="43">
        <v>60.1333333333333</v>
      </c>
      <c r="G1286" s="10">
        <v>0</v>
      </c>
      <c r="H1286" s="10">
        <v>0</v>
      </c>
      <c r="I1286" s="10">
        <v>0</v>
      </c>
      <c r="J1286" s="10">
        <v>0</v>
      </c>
      <c r="K1286" s="10"/>
      <c r="L1286" s="10">
        <v>0</v>
      </c>
      <c r="M1286" s="41"/>
      <c r="N1286" s="41"/>
      <c r="O1286" s="41"/>
      <c r="P1286" s="10">
        <v>0</v>
      </c>
      <c r="XEY1286"/>
      <c r="XEZ1286"/>
      <c r="XFA1286"/>
      <c r="XFB1286"/>
      <c r="XFC1286"/>
    </row>
    <row r="1287" s="7" customFormat="1" ht="20" customHeight="1" spans="1:16383">
      <c r="A1287" s="21">
        <v>44754</v>
      </c>
      <c r="B1287" s="10" t="s">
        <v>528</v>
      </c>
      <c r="C1287" s="42" t="s">
        <v>529</v>
      </c>
      <c r="D1287" s="3" t="str">
        <f>VLOOKUP(C1287,荣耀全明星主播名单!B:C,2,0)</f>
        <v>半夏</v>
      </c>
      <c r="E1287" s="29">
        <v>0</v>
      </c>
      <c r="F1287" s="43">
        <v>0</v>
      </c>
      <c r="G1287" s="10">
        <v>0</v>
      </c>
      <c r="H1287" s="10">
        <v>0</v>
      </c>
      <c r="I1287" s="10">
        <v>0</v>
      </c>
      <c r="J1287" s="10">
        <v>4</v>
      </c>
      <c r="K1287" s="10"/>
      <c r="L1287" s="10">
        <v>0</v>
      </c>
      <c r="M1287" s="41"/>
      <c r="N1287" s="41"/>
      <c r="O1287" s="41"/>
      <c r="P1287" s="10">
        <v>0</v>
      </c>
      <c r="XEY1287"/>
      <c r="XEZ1287"/>
      <c r="XFA1287"/>
      <c r="XFB1287"/>
      <c r="XFC1287"/>
    </row>
    <row r="1288" s="7" customFormat="1" ht="20" customHeight="1" spans="1:16383">
      <c r="A1288" s="21">
        <v>44754</v>
      </c>
      <c r="B1288" s="10" t="s">
        <v>534</v>
      </c>
      <c r="C1288" s="42">
        <v>211521282780183</v>
      </c>
      <c r="D1288" s="3" t="str">
        <f>VLOOKUP(C1288,荣耀全明星主播名单!B:C,2,0)</f>
        <v>半夏</v>
      </c>
      <c r="E1288" s="29">
        <v>0</v>
      </c>
      <c r="F1288" s="43">
        <v>331.4</v>
      </c>
      <c r="G1288" s="10">
        <v>10</v>
      </c>
      <c r="H1288" s="10">
        <v>6</v>
      </c>
      <c r="I1288" s="10">
        <v>0</v>
      </c>
      <c r="J1288" s="10">
        <v>1</v>
      </c>
      <c r="K1288" s="10"/>
      <c r="L1288" s="10">
        <v>0</v>
      </c>
      <c r="M1288" s="41"/>
      <c r="N1288" s="41"/>
      <c r="O1288" s="41"/>
      <c r="P1288" s="10">
        <v>0</v>
      </c>
      <c r="XEY1288"/>
      <c r="XEZ1288"/>
      <c r="XFA1288"/>
      <c r="XFB1288"/>
      <c r="XFC1288"/>
    </row>
    <row r="1289" s="7" customFormat="1" ht="20" customHeight="1" spans="1:16383">
      <c r="A1289" s="21">
        <v>44754</v>
      </c>
      <c r="B1289" s="10" t="s">
        <v>607</v>
      </c>
      <c r="C1289" s="42">
        <v>94235212926</v>
      </c>
      <c r="D1289" s="3" t="str">
        <f>VLOOKUP(C1289,荣耀全明星主播名单!B:C,2,0)</f>
        <v>京游</v>
      </c>
      <c r="E1289" s="29">
        <v>0</v>
      </c>
      <c r="F1289" s="43">
        <v>0</v>
      </c>
      <c r="G1289" s="10">
        <v>0</v>
      </c>
      <c r="H1289" s="10">
        <v>0</v>
      </c>
      <c r="I1289" s="10">
        <v>0</v>
      </c>
      <c r="J1289" s="10">
        <v>1</v>
      </c>
      <c r="K1289" s="10"/>
      <c r="L1289" s="10">
        <v>3737</v>
      </c>
      <c r="M1289" s="41"/>
      <c r="N1289" s="41"/>
      <c r="O1289" s="41"/>
      <c r="P1289" s="10">
        <v>44.05645</v>
      </c>
      <c r="XEY1289"/>
      <c r="XEZ1289"/>
      <c r="XFA1289"/>
      <c r="XFB1289"/>
      <c r="XFC1289"/>
    </row>
    <row r="1290" s="7" customFormat="1" ht="20" customHeight="1" spans="1:16383">
      <c r="A1290" s="21">
        <v>44754</v>
      </c>
      <c r="B1290" s="10" t="s">
        <v>565</v>
      </c>
      <c r="C1290" s="42" t="s">
        <v>566</v>
      </c>
      <c r="D1290" s="3" t="str">
        <f>VLOOKUP(C1290,荣耀全明星主播名单!B:C,2,0)</f>
        <v>极光</v>
      </c>
      <c r="E1290" s="29">
        <v>0</v>
      </c>
      <c r="F1290" s="43">
        <v>138.15</v>
      </c>
      <c r="G1290" s="10">
        <v>0</v>
      </c>
      <c r="H1290" s="10">
        <v>0</v>
      </c>
      <c r="I1290" s="10">
        <v>0</v>
      </c>
      <c r="J1290" s="10">
        <v>0</v>
      </c>
      <c r="K1290" s="10"/>
      <c r="L1290" s="10">
        <v>362</v>
      </c>
      <c r="M1290" s="41"/>
      <c r="N1290" s="41"/>
      <c r="O1290" s="41"/>
      <c r="P1290" s="10">
        <v>13.15714</v>
      </c>
      <c r="XEY1290"/>
      <c r="XEZ1290"/>
      <c r="XFA1290"/>
      <c r="XFB1290"/>
      <c r="XFC1290"/>
    </row>
    <row r="1291" s="7" customFormat="1" ht="20" customHeight="1" spans="1:16383">
      <c r="A1291" s="21">
        <v>44754</v>
      </c>
      <c r="B1291" s="10" t="s">
        <v>530</v>
      </c>
      <c r="C1291" s="42" t="s">
        <v>531</v>
      </c>
      <c r="D1291" s="3" t="str">
        <f>VLOOKUP(C1291,荣耀全明星主播名单!B:C,2,0)</f>
        <v>京游</v>
      </c>
      <c r="E1291" s="29">
        <v>0</v>
      </c>
      <c r="F1291" s="43">
        <v>0</v>
      </c>
      <c r="G1291" s="10">
        <v>0</v>
      </c>
      <c r="H1291" s="10">
        <v>0</v>
      </c>
      <c r="I1291" s="10">
        <v>0</v>
      </c>
      <c r="J1291" s="10">
        <v>1</v>
      </c>
      <c r="K1291" s="10"/>
      <c r="L1291" s="10">
        <v>1311</v>
      </c>
      <c r="M1291" s="41"/>
      <c r="N1291" s="41"/>
      <c r="O1291" s="41"/>
      <c r="P1291" s="10">
        <v>54.31884</v>
      </c>
      <c r="XEY1291"/>
      <c r="XEZ1291"/>
      <c r="XFA1291"/>
      <c r="XFB1291"/>
      <c r="XFC1291"/>
    </row>
    <row r="1292" s="7" customFormat="1" ht="20" customHeight="1" spans="1:16383">
      <c r="A1292" s="21">
        <v>44754</v>
      </c>
      <c r="B1292" s="10" t="s">
        <v>618</v>
      </c>
      <c r="C1292" s="42" t="s">
        <v>619</v>
      </c>
      <c r="D1292" s="3" t="str">
        <f>VLOOKUP(C1292,荣耀全明星主播名单!B:C,2,0)</f>
        <v>半夏</v>
      </c>
      <c r="E1292" s="29">
        <v>0</v>
      </c>
      <c r="F1292" s="43">
        <v>197.816666666667</v>
      </c>
      <c r="G1292" s="10">
        <v>0</v>
      </c>
      <c r="H1292" s="10">
        <v>0</v>
      </c>
      <c r="I1292" s="10">
        <v>0</v>
      </c>
      <c r="J1292" s="10">
        <v>0</v>
      </c>
      <c r="K1292" s="10"/>
      <c r="L1292" s="10">
        <v>0</v>
      </c>
      <c r="M1292" s="41"/>
      <c r="N1292" s="41"/>
      <c r="O1292" s="41"/>
      <c r="P1292" s="10">
        <v>0</v>
      </c>
      <c r="XEY1292"/>
      <c r="XEZ1292"/>
      <c r="XFA1292"/>
      <c r="XFB1292"/>
      <c r="XFC1292"/>
    </row>
    <row r="1293" s="7" customFormat="1" ht="20" customHeight="1" spans="1:16383">
      <c r="A1293" s="21">
        <v>44754</v>
      </c>
      <c r="B1293" s="10" t="s">
        <v>549</v>
      </c>
      <c r="C1293" s="42">
        <v>97081440375</v>
      </c>
      <c r="D1293" s="3" t="str">
        <f>VLOOKUP(C1293,荣耀全明星主播名单!B:C,2,0)</f>
        <v>7KU文化</v>
      </c>
      <c r="E1293" s="29">
        <v>0</v>
      </c>
      <c r="F1293" s="43">
        <v>306</v>
      </c>
      <c r="G1293" s="10">
        <v>0</v>
      </c>
      <c r="H1293" s="10">
        <v>0</v>
      </c>
      <c r="I1293" s="10">
        <v>0</v>
      </c>
      <c r="J1293" s="10">
        <v>0</v>
      </c>
      <c r="K1293" s="10"/>
      <c r="L1293" s="10">
        <v>1048</v>
      </c>
      <c r="M1293" s="41"/>
      <c r="N1293" s="41"/>
      <c r="O1293" s="41"/>
      <c r="P1293" s="10">
        <v>12.10753</v>
      </c>
      <c r="XEY1293"/>
      <c r="XEZ1293"/>
      <c r="XFA1293"/>
      <c r="XFB1293"/>
      <c r="XFC1293"/>
    </row>
    <row r="1294" s="7" customFormat="1" ht="20" customHeight="1" spans="1:16383">
      <c r="A1294" s="21">
        <v>44754</v>
      </c>
      <c r="B1294" s="10" t="s">
        <v>586</v>
      </c>
      <c r="C1294" s="42" t="s">
        <v>553</v>
      </c>
      <c r="D1294" s="3" t="str">
        <f>VLOOKUP(C1294,荣耀全明星主播名单!B:C,2,0)</f>
        <v>7KU文化</v>
      </c>
      <c r="E1294" s="29">
        <v>0</v>
      </c>
      <c r="F1294" s="43">
        <v>314.783333333333</v>
      </c>
      <c r="G1294" s="10">
        <v>0</v>
      </c>
      <c r="H1294" s="10">
        <v>0</v>
      </c>
      <c r="I1294" s="10">
        <v>0</v>
      </c>
      <c r="J1294" s="10">
        <v>0</v>
      </c>
      <c r="K1294" s="10"/>
      <c r="L1294" s="10">
        <v>412</v>
      </c>
      <c r="M1294" s="41"/>
      <c r="N1294" s="41"/>
      <c r="O1294" s="41"/>
      <c r="P1294" s="10">
        <v>9.824561</v>
      </c>
      <c r="XEY1294"/>
      <c r="XEZ1294"/>
      <c r="XFA1294"/>
      <c r="XFB1294"/>
      <c r="XFC1294"/>
    </row>
    <row r="1295" s="7" customFormat="1" ht="20" customHeight="1" spans="1:16383">
      <c r="A1295" s="21">
        <v>44754</v>
      </c>
      <c r="B1295" s="10" t="s">
        <v>546</v>
      </c>
      <c r="C1295" s="42">
        <v>51257950986</v>
      </c>
      <c r="D1295" s="3" t="str">
        <f>VLOOKUP(C1295,荣耀全明星主播名单!B:C,2,0)</f>
        <v>半夏</v>
      </c>
      <c r="E1295" s="29">
        <v>0</v>
      </c>
      <c r="F1295" s="43">
        <v>0</v>
      </c>
      <c r="G1295" s="10">
        <v>0</v>
      </c>
      <c r="H1295" s="10">
        <v>0</v>
      </c>
      <c r="I1295" s="10">
        <v>0</v>
      </c>
      <c r="J1295" s="10">
        <v>3</v>
      </c>
      <c r="K1295" s="10"/>
      <c r="L1295" s="10">
        <v>0</v>
      </c>
      <c r="M1295" s="41"/>
      <c r="N1295" s="41"/>
      <c r="O1295" s="41"/>
      <c r="P1295" s="10">
        <v>0</v>
      </c>
      <c r="XEY1295"/>
      <c r="XEZ1295"/>
      <c r="XFA1295"/>
      <c r="XFB1295"/>
      <c r="XFC1295"/>
    </row>
    <row r="1296" s="7" customFormat="1" ht="20" customHeight="1" spans="1:16383">
      <c r="A1296" s="21">
        <v>44754</v>
      </c>
      <c r="B1296" s="10" t="s">
        <v>585</v>
      </c>
      <c r="C1296" s="42">
        <v>99214474866</v>
      </c>
      <c r="D1296" s="3" t="str">
        <f>VLOOKUP(C1296,荣耀全明星主播名单!B:C,2,0)</f>
        <v>京游</v>
      </c>
      <c r="E1296" s="29">
        <v>0</v>
      </c>
      <c r="F1296" s="43">
        <v>216.616666666667</v>
      </c>
      <c r="G1296" s="10">
        <v>1</v>
      </c>
      <c r="H1296" s="10">
        <v>0</v>
      </c>
      <c r="I1296" s="10">
        <v>0</v>
      </c>
      <c r="J1296" s="10">
        <v>3</v>
      </c>
      <c r="K1296" s="10"/>
      <c r="L1296" s="10">
        <v>0</v>
      </c>
      <c r="M1296" s="41"/>
      <c r="N1296" s="41"/>
      <c r="O1296" s="41"/>
      <c r="P1296" s="10">
        <v>0</v>
      </c>
      <c r="XEY1296"/>
      <c r="XEZ1296"/>
      <c r="XFA1296"/>
      <c r="XFB1296"/>
      <c r="XFC1296"/>
    </row>
    <row r="1297" s="7" customFormat="1" ht="20" customHeight="1" spans="1:16383">
      <c r="A1297" s="21">
        <v>44754</v>
      </c>
      <c r="B1297" s="10" t="s">
        <v>562</v>
      </c>
      <c r="C1297" s="42">
        <v>54275663493</v>
      </c>
      <c r="D1297" s="3" t="str">
        <f>VLOOKUP(C1297,荣耀全明星主播名单!B:C,2,0)</f>
        <v>半夏</v>
      </c>
      <c r="E1297" s="29">
        <v>0</v>
      </c>
      <c r="F1297" s="43">
        <v>0</v>
      </c>
      <c r="G1297" s="10">
        <v>0</v>
      </c>
      <c r="H1297" s="10">
        <v>0</v>
      </c>
      <c r="I1297" s="10">
        <v>0</v>
      </c>
      <c r="J1297" s="10">
        <v>1</v>
      </c>
      <c r="K1297" s="10"/>
      <c r="L1297" s="10">
        <v>138</v>
      </c>
      <c r="M1297" s="41"/>
      <c r="N1297" s="41"/>
      <c r="O1297" s="41"/>
      <c r="P1297" s="10">
        <v>1.630252</v>
      </c>
      <c r="XEY1297"/>
      <c r="XEZ1297"/>
      <c r="XFA1297"/>
      <c r="XFB1297"/>
      <c r="XFC1297"/>
    </row>
    <row r="1298" s="7" customFormat="1" ht="20" customHeight="1" spans="1:16383">
      <c r="A1298" s="21">
        <v>44754</v>
      </c>
      <c r="B1298" s="10" t="s">
        <v>597</v>
      </c>
      <c r="C1298" s="42">
        <v>64666808379</v>
      </c>
      <c r="D1298" s="3" t="str">
        <f>VLOOKUP(C1298,荣耀全明星主播名单!B:C,2,0)</f>
        <v>半夏</v>
      </c>
      <c r="E1298" s="29">
        <v>0</v>
      </c>
      <c r="F1298" s="43">
        <v>0</v>
      </c>
      <c r="G1298" s="10">
        <v>0</v>
      </c>
      <c r="H1298" s="10">
        <v>0</v>
      </c>
      <c r="I1298" s="10">
        <v>0</v>
      </c>
      <c r="J1298" s="10">
        <v>1</v>
      </c>
      <c r="K1298" s="10"/>
      <c r="L1298" s="10">
        <v>6413</v>
      </c>
      <c r="M1298" s="41"/>
      <c r="N1298" s="41"/>
      <c r="O1298" s="41"/>
      <c r="P1298" s="10">
        <v>109.5624</v>
      </c>
      <c r="XEY1298"/>
      <c r="XEZ1298"/>
      <c r="XFA1298"/>
      <c r="XFB1298"/>
      <c r="XFC1298"/>
    </row>
    <row r="1299" s="7" customFormat="1" ht="20" customHeight="1" spans="1:16383">
      <c r="A1299" s="21">
        <v>44754</v>
      </c>
      <c r="B1299" s="10" t="s">
        <v>624</v>
      </c>
      <c r="C1299" s="42">
        <v>65775398818</v>
      </c>
      <c r="D1299" s="3" t="str">
        <f>VLOOKUP(C1299,荣耀全明星主播名单!B:C,2,0)</f>
        <v>半夏</v>
      </c>
      <c r="E1299" s="29">
        <v>0</v>
      </c>
      <c r="F1299" s="43">
        <v>0</v>
      </c>
      <c r="G1299" s="10">
        <v>0</v>
      </c>
      <c r="H1299" s="10">
        <v>0</v>
      </c>
      <c r="I1299" s="10">
        <v>0</v>
      </c>
      <c r="J1299" s="10">
        <v>0</v>
      </c>
      <c r="K1299" s="10"/>
      <c r="L1299" s="10">
        <v>1230</v>
      </c>
      <c r="M1299" s="41"/>
      <c r="N1299" s="41"/>
      <c r="O1299" s="41"/>
      <c r="P1299" s="10">
        <v>2.790349</v>
      </c>
      <c r="XEY1299"/>
      <c r="XEZ1299"/>
      <c r="XFA1299"/>
      <c r="XFB1299"/>
      <c r="XFC1299"/>
    </row>
    <row r="1300" s="7" customFormat="1" ht="20" customHeight="1" spans="1:16383">
      <c r="A1300" s="21">
        <v>44754</v>
      </c>
      <c r="B1300" s="10" t="s">
        <v>544</v>
      </c>
      <c r="C1300" s="42" t="s">
        <v>545</v>
      </c>
      <c r="D1300" s="3" t="str">
        <f>VLOOKUP(C1300,荣耀全明星主播名单!B:C,2,0)</f>
        <v>7KU文化</v>
      </c>
      <c r="E1300" s="29">
        <v>0</v>
      </c>
      <c r="F1300" s="43">
        <v>527.083333333333</v>
      </c>
      <c r="G1300" s="10">
        <v>0</v>
      </c>
      <c r="H1300" s="10">
        <v>0</v>
      </c>
      <c r="I1300" s="10">
        <v>0</v>
      </c>
      <c r="J1300" s="10">
        <v>0</v>
      </c>
      <c r="K1300" s="10"/>
      <c r="L1300" s="10">
        <v>2988</v>
      </c>
      <c r="M1300" s="41"/>
      <c r="N1300" s="41"/>
      <c r="O1300" s="41"/>
      <c r="P1300" s="10">
        <v>18.90476</v>
      </c>
      <c r="XEY1300"/>
      <c r="XEZ1300"/>
      <c r="XFA1300"/>
      <c r="XFB1300"/>
      <c r="XFC1300"/>
    </row>
    <row r="1301" s="7" customFormat="1" ht="20" customHeight="1" spans="1:16383">
      <c r="A1301" s="21">
        <v>44754</v>
      </c>
      <c r="B1301" s="10" t="s">
        <v>589</v>
      </c>
      <c r="C1301" s="42" t="s">
        <v>590</v>
      </c>
      <c r="D1301" s="3" t="str">
        <f>VLOOKUP(C1301,荣耀全明星主播名单!B:C,2,0)</f>
        <v>半夏</v>
      </c>
      <c r="E1301" s="29">
        <v>0</v>
      </c>
      <c r="F1301" s="43">
        <v>0</v>
      </c>
      <c r="G1301" s="10">
        <v>0</v>
      </c>
      <c r="H1301" s="10">
        <v>0</v>
      </c>
      <c r="I1301" s="10">
        <v>0</v>
      </c>
      <c r="J1301" s="10">
        <v>2</v>
      </c>
      <c r="K1301" s="10"/>
      <c r="L1301" s="10">
        <v>0</v>
      </c>
      <c r="M1301" s="41"/>
      <c r="N1301" s="41"/>
      <c r="O1301" s="41"/>
      <c r="P1301" s="10">
        <v>0</v>
      </c>
      <c r="XEY1301"/>
      <c r="XEZ1301"/>
      <c r="XFA1301"/>
      <c r="XFB1301"/>
      <c r="XFC1301"/>
    </row>
    <row r="1302" s="7" customFormat="1" ht="20" customHeight="1" spans="1:16383">
      <c r="A1302" s="21">
        <v>44754</v>
      </c>
      <c r="B1302" s="10" t="s">
        <v>626</v>
      </c>
      <c r="C1302" s="42">
        <v>26832113511767</v>
      </c>
      <c r="D1302" s="3" t="str">
        <f>VLOOKUP(C1302,荣耀全明星主播名单!B:C,2,0)</f>
        <v>7KU文化</v>
      </c>
      <c r="E1302" s="29">
        <v>0</v>
      </c>
      <c r="F1302" s="43">
        <v>143.883333333333</v>
      </c>
      <c r="G1302" s="10">
        <v>0</v>
      </c>
      <c r="H1302" s="10">
        <v>0</v>
      </c>
      <c r="I1302" s="10">
        <v>0</v>
      </c>
      <c r="J1302" s="10">
        <v>0</v>
      </c>
      <c r="K1302" s="10"/>
      <c r="L1302" s="10">
        <v>2083</v>
      </c>
      <c r="M1302" s="41"/>
      <c r="N1302" s="41"/>
      <c r="O1302" s="41"/>
      <c r="P1302" s="10">
        <v>67.77574</v>
      </c>
      <c r="XEY1302"/>
      <c r="XEZ1302"/>
      <c r="XFA1302"/>
      <c r="XFB1302"/>
      <c r="XFC1302"/>
    </row>
    <row r="1303" s="7" customFormat="1" ht="20" customHeight="1" spans="1:16383">
      <c r="A1303" s="21">
        <v>44754</v>
      </c>
      <c r="B1303" s="10" t="s">
        <v>613</v>
      </c>
      <c r="C1303" s="42" t="s">
        <v>614</v>
      </c>
      <c r="D1303" s="3" t="str">
        <f>VLOOKUP(C1303,荣耀全明星主播名单!B:C,2,0)</f>
        <v>7KU文化</v>
      </c>
      <c r="E1303" s="29">
        <v>0</v>
      </c>
      <c r="F1303" s="43">
        <v>0</v>
      </c>
      <c r="G1303" s="10">
        <v>0</v>
      </c>
      <c r="H1303" s="10">
        <v>0</v>
      </c>
      <c r="I1303" s="10">
        <v>0</v>
      </c>
      <c r="J1303" s="10">
        <v>0</v>
      </c>
      <c r="K1303" s="10"/>
      <c r="L1303" s="10">
        <v>0</v>
      </c>
      <c r="M1303" s="41"/>
      <c r="N1303" s="41"/>
      <c r="O1303" s="41"/>
      <c r="P1303" s="10">
        <v>0</v>
      </c>
      <c r="XEY1303"/>
      <c r="XEZ1303"/>
      <c r="XFA1303"/>
      <c r="XFB1303"/>
      <c r="XFC1303"/>
    </row>
    <row r="1304" s="7" customFormat="1" ht="20" customHeight="1" spans="1:16383">
      <c r="A1304" s="21">
        <v>44754</v>
      </c>
      <c r="B1304" s="10" t="s">
        <v>524</v>
      </c>
      <c r="C1304" s="42">
        <v>695329754977656</v>
      </c>
      <c r="D1304" s="3" t="str">
        <f>VLOOKUP(C1304,荣耀全明星主播名单!B:C,2,0)</f>
        <v>半夏</v>
      </c>
      <c r="E1304" s="29">
        <v>0</v>
      </c>
      <c r="F1304" s="43">
        <v>158.466666666667</v>
      </c>
      <c r="G1304" s="10">
        <v>1</v>
      </c>
      <c r="H1304" s="10">
        <v>0</v>
      </c>
      <c r="I1304" s="10">
        <v>0</v>
      </c>
      <c r="J1304" s="10">
        <v>0</v>
      </c>
      <c r="K1304" s="10"/>
      <c r="L1304" s="10">
        <v>0</v>
      </c>
      <c r="M1304" s="41"/>
      <c r="N1304" s="41"/>
      <c r="O1304" s="41"/>
      <c r="P1304" s="10">
        <v>0</v>
      </c>
      <c r="XEY1304"/>
      <c r="XEZ1304"/>
      <c r="XFA1304"/>
      <c r="XFB1304"/>
      <c r="XFC1304"/>
    </row>
    <row r="1305" s="7" customFormat="1" ht="20" customHeight="1" spans="1:16383">
      <c r="A1305" s="21">
        <v>44754</v>
      </c>
      <c r="B1305" s="10" t="s">
        <v>609</v>
      </c>
      <c r="C1305" s="42">
        <v>68160796049</v>
      </c>
      <c r="D1305" s="3" t="str">
        <f>VLOOKUP(C1305,荣耀全明星主播名单!B:C,2,0)</f>
        <v>半夏</v>
      </c>
      <c r="E1305" s="29">
        <v>0</v>
      </c>
      <c r="F1305" s="43">
        <v>0</v>
      </c>
      <c r="G1305" s="10">
        <v>0</v>
      </c>
      <c r="H1305" s="10">
        <v>0</v>
      </c>
      <c r="I1305" s="10">
        <v>0</v>
      </c>
      <c r="J1305" s="10">
        <v>1</v>
      </c>
      <c r="K1305" s="10"/>
      <c r="L1305" s="10">
        <v>0</v>
      </c>
      <c r="M1305" s="41"/>
      <c r="N1305" s="41"/>
      <c r="O1305" s="41"/>
      <c r="P1305" s="10">
        <v>0</v>
      </c>
      <c r="XEY1305"/>
      <c r="XEZ1305"/>
      <c r="XFA1305"/>
      <c r="XFB1305"/>
      <c r="XFC1305"/>
    </row>
    <row r="1306" s="7" customFormat="1" ht="20" customHeight="1" spans="1:16383">
      <c r="A1306" s="21">
        <v>44754</v>
      </c>
      <c r="B1306" s="10" t="s">
        <v>604</v>
      </c>
      <c r="C1306" s="42">
        <v>70099419106</v>
      </c>
      <c r="D1306" s="3" t="str">
        <f>VLOOKUP(C1306,荣耀全明星主播名单!B:C,2,0)</f>
        <v>京游</v>
      </c>
      <c r="E1306" s="29">
        <v>0</v>
      </c>
      <c r="F1306" s="43">
        <v>0</v>
      </c>
      <c r="G1306" s="10">
        <v>0</v>
      </c>
      <c r="H1306" s="10">
        <v>0</v>
      </c>
      <c r="I1306" s="10">
        <v>0</v>
      </c>
      <c r="J1306" s="10">
        <v>1</v>
      </c>
      <c r="K1306" s="10"/>
      <c r="L1306" s="10">
        <v>0</v>
      </c>
      <c r="M1306" s="41"/>
      <c r="N1306" s="41"/>
      <c r="O1306" s="41"/>
      <c r="P1306" s="10">
        <v>0</v>
      </c>
      <c r="XEY1306"/>
      <c r="XEZ1306"/>
      <c r="XFA1306"/>
      <c r="XFB1306"/>
      <c r="XFC1306"/>
    </row>
    <row r="1307" s="7" customFormat="1" ht="20" customHeight="1" spans="1:16383">
      <c r="A1307" s="21">
        <v>44754</v>
      </c>
      <c r="B1307" s="10" t="s">
        <v>611</v>
      </c>
      <c r="C1307" s="42" t="s">
        <v>612</v>
      </c>
      <c r="D1307" s="3" t="str">
        <f>VLOOKUP(C1307,荣耀全明星主播名单!B:C,2,0)</f>
        <v>半夏</v>
      </c>
      <c r="E1307" s="29">
        <v>0</v>
      </c>
      <c r="F1307" s="43">
        <v>189.366666666667</v>
      </c>
      <c r="G1307" s="10">
        <v>0</v>
      </c>
      <c r="H1307" s="10">
        <v>0</v>
      </c>
      <c r="I1307" s="10">
        <v>0</v>
      </c>
      <c r="J1307" s="10">
        <v>0</v>
      </c>
      <c r="K1307" s="10"/>
      <c r="L1307" s="10">
        <v>180</v>
      </c>
      <c r="M1307" s="41"/>
      <c r="N1307" s="41"/>
      <c r="O1307" s="41"/>
      <c r="P1307" s="10">
        <v>7.942529</v>
      </c>
      <c r="XEY1307"/>
      <c r="XEZ1307"/>
      <c r="XFA1307"/>
      <c r="XFB1307"/>
      <c r="XFC1307"/>
    </row>
    <row r="1308" s="7" customFormat="1" ht="20" customHeight="1" spans="1:16383">
      <c r="A1308" s="21">
        <v>44754</v>
      </c>
      <c r="B1308" s="10" t="s">
        <v>578</v>
      </c>
      <c r="C1308" s="42" t="s">
        <v>579</v>
      </c>
      <c r="D1308" s="3" t="str">
        <f>VLOOKUP(C1308,荣耀全明星主播名单!B:C,2,0)</f>
        <v>7KU文化</v>
      </c>
      <c r="E1308" s="29">
        <v>0</v>
      </c>
      <c r="F1308" s="43">
        <v>0</v>
      </c>
      <c r="G1308" s="10">
        <v>0</v>
      </c>
      <c r="H1308" s="10">
        <v>0</v>
      </c>
      <c r="I1308" s="10">
        <v>0</v>
      </c>
      <c r="J1308" s="10">
        <v>1</v>
      </c>
      <c r="K1308" s="10"/>
      <c r="L1308" s="10">
        <v>0</v>
      </c>
      <c r="M1308" s="41"/>
      <c r="N1308" s="41"/>
      <c r="O1308" s="41"/>
      <c r="P1308" s="10">
        <v>0</v>
      </c>
      <c r="XEY1308"/>
      <c r="XEZ1308"/>
      <c r="XFA1308"/>
      <c r="XFB1308"/>
      <c r="XFC1308"/>
    </row>
    <row r="1309" s="7" customFormat="1" ht="20" customHeight="1" spans="1:16383">
      <c r="A1309" s="21">
        <v>44754</v>
      </c>
      <c r="B1309" s="10" t="s">
        <v>610</v>
      </c>
      <c r="C1309" s="42" t="s">
        <v>541</v>
      </c>
      <c r="D1309" s="3" t="str">
        <f>VLOOKUP(C1309,荣耀全明星主播名单!B:C,2,0)</f>
        <v>半夏</v>
      </c>
      <c r="E1309" s="29">
        <v>0</v>
      </c>
      <c r="F1309" s="43">
        <v>187.05</v>
      </c>
      <c r="G1309" s="10">
        <v>1</v>
      </c>
      <c r="H1309" s="10">
        <v>1</v>
      </c>
      <c r="I1309" s="10">
        <v>0</v>
      </c>
      <c r="J1309" s="10">
        <v>1</v>
      </c>
      <c r="K1309" s="10"/>
      <c r="L1309" s="10">
        <v>0</v>
      </c>
      <c r="M1309" s="41"/>
      <c r="N1309" s="41"/>
      <c r="O1309" s="41"/>
      <c r="P1309" s="10">
        <v>0</v>
      </c>
      <c r="XEY1309"/>
      <c r="XEZ1309"/>
      <c r="XFA1309"/>
      <c r="XFB1309"/>
      <c r="XFC1309"/>
    </row>
    <row r="1310" s="7" customFormat="1" ht="20" customHeight="1" spans="1:16383">
      <c r="A1310" s="21">
        <v>44754</v>
      </c>
      <c r="B1310" s="10" t="s">
        <v>592</v>
      </c>
      <c r="C1310" s="42">
        <v>111166163440</v>
      </c>
      <c r="D1310" s="3" t="str">
        <f>VLOOKUP(C1310,荣耀全明星主播名单!B:C,2,0)</f>
        <v>7KU文化</v>
      </c>
      <c r="E1310" s="29">
        <v>0</v>
      </c>
      <c r="F1310" s="43">
        <v>382.55</v>
      </c>
      <c r="G1310" s="10">
        <v>0</v>
      </c>
      <c r="H1310" s="10">
        <v>0</v>
      </c>
      <c r="I1310" s="10">
        <v>0</v>
      </c>
      <c r="J1310" s="10">
        <v>0</v>
      </c>
      <c r="K1310" s="10"/>
      <c r="L1310" s="10">
        <v>1336</v>
      </c>
      <c r="M1310" s="41"/>
      <c r="N1310" s="41"/>
      <c r="O1310" s="41"/>
      <c r="P1310" s="10">
        <v>11.0303</v>
      </c>
      <c r="XEY1310"/>
      <c r="XEZ1310"/>
      <c r="XFA1310"/>
      <c r="XFB1310"/>
      <c r="XFC1310"/>
    </row>
    <row r="1311" s="7" customFormat="1" ht="20" customHeight="1" spans="1:16383">
      <c r="A1311" s="21">
        <v>44754</v>
      </c>
      <c r="B1311" s="10" t="s">
        <v>309</v>
      </c>
      <c r="C1311" s="42">
        <v>106284172363</v>
      </c>
      <c r="D1311" s="3" t="str">
        <f>VLOOKUP(C1311,荣耀全明星主播名单!B:C,2,0)</f>
        <v>半夏</v>
      </c>
      <c r="E1311" s="29">
        <v>0</v>
      </c>
      <c r="F1311" s="43">
        <v>54.6666666666667</v>
      </c>
      <c r="G1311" s="10">
        <v>1</v>
      </c>
      <c r="H1311" s="10">
        <v>0</v>
      </c>
      <c r="I1311" s="10">
        <v>0</v>
      </c>
      <c r="J1311" s="10">
        <v>1</v>
      </c>
      <c r="K1311" s="10"/>
      <c r="L1311" s="10">
        <v>0</v>
      </c>
      <c r="M1311" s="41"/>
      <c r="N1311" s="41"/>
      <c r="O1311" s="41"/>
      <c r="P1311" s="10">
        <v>0</v>
      </c>
      <c r="XEY1311"/>
      <c r="XEZ1311"/>
      <c r="XFA1311"/>
      <c r="XFB1311"/>
      <c r="XFC1311"/>
    </row>
    <row r="1312" s="7" customFormat="1" ht="20" customHeight="1" spans="1:16383">
      <c r="A1312" s="21">
        <v>44754</v>
      </c>
      <c r="B1312" s="10" t="s">
        <v>600</v>
      </c>
      <c r="C1312" s="42">
        <v>106754625669</v>
      </c>
      <c r="D1312" s="3" t="str">
        <f>VLOOKUP(C1312,荣耀全明星主播名单!B:C,2,0)</f>
        <v>MF电竞娱乐</v>
      </c>
      <c r="E1312" s="29">
        <v>0</v>
      </c>
      <c r="F1312" s="43">
        <v>40.3833333333333</v>
      </c>
      <c r="G1312" s="10">
        <v>0</v>
      </c>
      <c r="H1312" s="10">
        <v>0</v>
      </c>
      <c r="I1312" s="10">
        <v>0</v>
      </c>
      <c r="J1312" s="10">
        <v>0</v>
      </c>
      <c r="K1312" s="10"/>
      <c r="L1312" s="10">
        <v>3060</v>
      </c>
      <c r="M1312" s="41"/>
      <c r="N1312" s="41"/>
      <c r="O1312" s="41"/>
      <c r="P1312" s="10">
        <v>39.26891</v>
      </c>
      <c r="XEY1312"/>
      <c r="XEZ1312"/>
      <c r="XFA1312"/>
      <c r="XFB1312"/>
      <c r="XFC1312"/>
    </row>
    <row r="1313" s="7" customFormat="1" ht="20" customHeight="1" spans="1:16383">
      <c r="A1313" s="21">
        <v>44754</v>
      </c>
      <c r="B1313" s="10" t="s">
        <v>572</v>
      </c>
      <c r="C1313" s="42">
        <v>64934535567</v>
      </c>
      <c r="D1313" s="3" t="str">
        <f>VLOOKUP(C1313,荣耀全明星主播名单!B:C,2,0)</f>
        <v>7KU文化</v>
      </c>
      <c r="E1313" s="29">
        <v>0</v>
      </c>
      <c r="F1313" s="43">
        <v>248.766666666667</v>
      </c>
      <c r="G1313" s="10">
        <v>0</v>
      </c>
      <c r="H1313" s="10">
        <v>0</v>
      </c>
      <c r="I1313" s="10">
        <v>0</v>
      </c>
      <c r="J1313" s="10">
        <v>0</v>
      </c>
      <c r="K1313" s="10"/>
      <c r="L1313" s="10">
        <v>3709</v>
      </c>
      <c r="M1313" s="41"/>
      <c r="N1313" s="41"/>
      <c r="O1313" s="41"/>
      <c r="P1313" s="10">
        <v>23.11136</v>
      </c>
      <c r="XEY1313"/>
      <c r="XEZ1313"/>
      <c r="XFA1313"/>
      <c r="XFB1313"/>
      <c r="XFC1313"/>
    </row>
    <row r="1314" s="7" customFormat="1" ht="20" customHeight="1" spans="1:16383">
      <c r="A1314" s="17" t="s">
        <v>92</v>
      </c>
      <c r="B1314" s="18"/>
      <c r="C1314" s="18"/>
      <c r="D1314" s="19"/>
      <c r="E1314" s="38">
        <f t="shared" ref="E1314:P1314" si="50">SUM(E1275:E1313)</f>
        <v>30</v>
      </c>
      <c r="F1314" s="35">
        <f t="shared" si="50"/>
        <v>4702.63333333333</v>
      </c>
      <c r="G1314" s="39">
        <f t="shared" si="50"/>
        <v>17</v>
      </c>
      <c r="H1314" s="39">
        <f t="shared" si="50"/>
        <v>9</v>
      </c>
      <c r="I1314" s="39">
        <f t="shared" si="50"/>
        <v>1</v>
      </c>
      <c r="J1314" s="39">
        <f t="shared" si="50"/>
        <v>36</v>
      </c>
      <c r="K1314" s="39">
        <f t="shared" si="50"/>
        <v>0</v>
      </c>
      <c r="L1314" s="39">
        <f t="shared" si="50"/>
        <v>41410</v>
      </c>
      <c r="M1314" s="39">
        <f t="shared" si="50"/>
        <v>0</v>
      </c>
      <c r="N1314" s="39">
        <f t="shared" si="50"/>
        <v>0</v>
      </c>
      <c r="O1314" s="39">
        <f t="shared" si="50"/>
        <v>0</v>
      </c>
      <c r="P1314" s="39">
        <f t="shared" si="50"/>
        <v>616.184982</v>
      </c>
      <c r="XEY1314"/>
      <c r="XEZ1314"/>
      <c r="XFA1314"/>
      <c r="XFB1314"/>
      <c r="XFC1314"/>
    </row>
    <row r="1315" s="7" customFormat="1" ht="20" customHeight="1" spans="1:16383">
      <c r="A1315" s="21">
        <v>44753</v>
      </c>
      <c r="B1315" s="10" t="s">
        <v>589</v>
      </c>
      <c r="C1315" s="42" t="s">
        <v>590</v>
      </c>
      <c r="D1315" s="3" t="str">
        <f>VLOOKUP(C1315,荣耀全明星主播名单!B:C,2,0)</f>
        <v>半夏</v>
      </c>
      <c r="E1315" s="29">
        <v>30</v>
      </c>
      <c r="F1315" s="43">
        <v>0</v>
      </c>
      <c r="G1315" s="10">
        <v>0</v>
      </c>
      <c r="H1315" s="10">
        <v>0</v>
      </c>
      <c r="I1315" s="10">
        <v>1</v>
      </c>
      <c r="J1315" s="10">
        <v>3</v>
      </c>
      <c r="K1315" s="10"/>
      <c r="L1315" s="10">
        <v>540</v>
      </c>
      <c r="M1315" s="41"/>
      <c r="N1315" s="41"/>
      <c r="O1315" s="41"/>
      <c r="P1315" s="10">
        <v>6.028777</v>
      </c>
      <c r="XEY1315"/>
      <c r="XEZ1315"/>
      <c r="XFA1315"/>
      <c r="XFB1315"/>
      <c r="XFC1315"/>
    </row>
    <row r="1316" s="7" customFormat="1" ht="20" customHeight="1" spans="1:16383">
      <c r="A1316" s="21">
        <v>44753</v>
      </c>
      <c r="B1316" s="10" t="s">
        <v>615</v>
      </c>
      <c r="C1316" s="42" t="s">
        <v>616</v>
      </c>
      <c r="D1316" s="3" t="str">
        <f>VLOOKUP(C1316,荣耀全明星主播名单!B:C,2,0)</f>
        <v>半夏</v>
      </c>
      <c r="E1316" s="29">
        <v>1</v>
      </c>
      <c r="F1316" s="43">
        <v>0</v>
      </c>
      <c r="G1316" s="10">
        <v>0</v>
      </c>
      <c r="H1316" s="10">
        <v>0</v>
      </c>
      <c r="I1316" s="10">
        <v>1</v>
      </c>
      <c r="J1316" s="10">
        <v>1</v>
      </c>
      <c r="K1316" s="10"/>
      <c r="L1316" s="10">
        <v>0</v>
      </c>
      <c r="M1316" s="41"/>
      <c r="N1316" s="41"/>
      <c r="O1316" s="41"/>
      <c r="P1316" s="10">
        <v>0</v>
      </c>
      <c r="XEY1316"/>
      <c r="XEZ1316"/>
      <c r="XFA1316"/>
      <c r="XFB1316"/>
      <c r="XFC1316"/>
    </row>
    <row r="1317" s="7" customFormat="1" ht="20" customHeight="1" spans="1:16383">
      <c r="A1317" s="21">
        <v>44753</v>
      </c>
      <c r="B1317" s="10" t="s">
        <v>534</v>
      </c>
      <c r="C1317" s="42">
        <v>211521282780183</v>
      </c>
      <c r="D1317" s="3" t="str">
        <f>VLOOKUP(C1317,荣耀全明星主播名单!B:C,2,0)</f>
        <v>半夏</v>
      </c>
      <c r="E1317" s="29">
        <v>0</v>
      </c>
      <c r="F1317" s="43">
        <v>518.483333333333</v>
      </c>
      <c r="G1317" s="10">
        <v>11</v>
      </c>
      <c r="H1317" s="10">
        <v>1</v>
      </c>
      <c r="I1317" s="10">
        <v>0</v>
      </c>
      <c r="J1317" s="10">
        <v>1</v>
      </c>
      <c r="K1317" s="10"/>
      <c r="L1317" s="10">
        <v>14989</v>
      </c>
      <c r="M1317" s="41"/>
      <c r="N1317" s="41"/>
      <c r="O1317" s="41"/>
      <c r="P1317" s="10">
        <v>74.16226</v>
      </c>
      <c r="XEY1317"/>
      <c r="XEZ1317"/>
      <c r="XFA1317"/>
      <c r="XFB1317"/>
      <c r="XFC1317"/>
    </row>
    <row r="1318" s="7" customFormat="1" ht="20" customHeight="1" spans="1:16383">
      <c r="A1318" s="21">
        <v>44753</v>
      </c>
      <c r="B1318" s="10" t="s">
        <v>549</v>
      </c>
      <c r="C1318" s="42">
        <v>97081440375</v>
      </c>
      <c r="D1318" s="3" t="str">
        <f>VLOOKUP(C1318,荣耀全明星主播名单!B:C,2,0)</f>
        <v>7KU文化</v>
      </c>
      <c r="E1318" s="29">
        <v>0</v>
      </c>
      <c r="F1318" s="43">
        <v>214.866666666667</v>
      </c>
      <c r="G1318" s="10">
        <v>0</v>
      </c>
      <c r="H1318" s="10">
        <v>0</v>
      </c>
      <c r="I1318" s="10">
        <v>0</v>
      </c>
      <c r="J1318" s="10">
        <v>0</v>
      </c>
      <c r="K1318" s="10"/>
      <c r="L1318" s="10">
        <v>0</v>
      </c>
      <c r="M1318" s="41"/>
      <c r="N1318" s="41"/>
      <c r="O1318" s="41"/>
      <c r="P1318" s="10">
        <v>0</v>
      </c>
      <c r="XEY1318"/>
      <c r="XEZ1318"/>
      <c r="XFA1318"/>
      <c r="XFB1318"/>
      <c r="XFC1318"/>
    </row>
    <row r="1319" s="7" customFormat="1" ht="20" customHeight="1" spans="1:16383">
      <c r="A1319" s="21">
        <v>44753</v>
      </c>
      <c r="B1319" s="10" t="s">
        <v>533</v>
      </c>
      <c r="C1319" s="42">
        <v>96545830246</v>
      </c>
      <c r="D1319" s="3" t="str">
        <f>VLOOKUP(C1319,荣耀全明星主播名单!B:C,2,0)</f>
        <v>半夏</v>
      </c>
      <c r="E1319" s="29">
        <v>0</v>
      </c>
      <c r="F1319" s="43">
        <v>0</v>
      </c>
      <c r="G1319" s="10">
        <v>0</v>
      </c>
      <c r="H1319" s="10">
        <v>0</v>
      </c>
      <c r="I1319" s="10">
        <v>0</v>
      </c>
      <c r="J1319" s="10">
        <v>2</v>
      </c>
      <c r="K1319" s="10"/>
      <c r="L1319" s="10">
        <v>1678</v>
      </c>
      <c r="M1319" s="41"/>
      <c r="N1319" s="41"/>
      <c r="O1319" s="41"/>
      <c r="P1319" s="10">
        <v>18.74483</v>
      </c>
      <c r="XEY1319"/>
      <c r="XEZ1319"/>
      <c r="XFA1319"/>
      <c r="XFB1319"/>
      <c r="XFC1319"/>
    </row>
    <row r="1320" s="7" customFormat="1" ht="20" customHeight="1" spans="1:16383">
      <c r="A1320" s="21">
        <v>44753</v>
      </c>
      <c r="B1320" s="10" t="s">
        <v>544</v>
      </c>
      <c r="C1320" s="42" t="s">
        <v>545</v>
      </c>
      <c r="D1320" s="3" t="str">
        <f>VLOOKUP(C1320,荣耀全明星主播名单!B:C,2,0)</f>
        <v>7KU文化</v>
      </c>
      <c r="E1320" s="29">
        <v>0</v>
      </c>
      <c r="F1320" s="43">
        <v>591.366666666667</v>
      </c>
      <c r="G1320" s="10">
        <v>0</v>
      </c>
      <c r="H1320" s="10">
        <v>0</v>
      </c>
      <c r="I1320" s="10">
        <v>0</v>
      </c>
      <c r="J1320" s="10">
        <v>0</v>
      </c>
      <c r="K1320" s="10"/>
      <c r="L1320" s="10">
        <v>0</v>
      </c>
      <c r="M1320" s="41"/>
      <c r="N1320" s="41"/>
      <c r="O1320" s="41"/>
      <c r="P1320" s="10">
        <v>0</v>
      </c>
      <c r="XEY1320"/>
      <c r="XEZ1320"/>
      <c r="XFA1320"/>
      <c r="XFB1320"/>
      <c r="XFC1320"/>
    </row>
    <row r="1321" s="7" customFormat="1" ht="20" customHeight="1" spans="1:16383">
      <c r="A1321" s="21">
        <v>44753</v>
      </c>
      <c r="B1321" s="10" t="s">
        <v>613</v>
      </c>
      <c r="C1321" s="42" t="s">
        <v>614</v>
      </c>
      <c r="D1321" s="3" t="str">
        <f>VLOOKUP(C1321,荣耀全明星主播名单!B:C,2,0)</f>
        <v>7KU文化</v>
      </c>
      <c r="E1321" s="29">
        <v>0</v>
      </c>
      <c r="F1321" s="43">
        <v>123.633333333333</v>
      </c>
      <c r="G1321" s="10">
        <v>4</v>
      </c>
      <c r="H1321" s="10">
        <v>1</v>
      </c>
      <c r="I1321" s="10">
        <v>0</v>
      </c>
      <c r="J1321" s="10">
        <v>0</v>
      </c>
      <c r="K1321" s="10"/>
      <c r="L1321" s="10">
        <v>345</v>
      </c>
      <c r="M1321" s="41"/>
      <c r="N1321" s="41"/>
      <c r="O1321" s="41"/>
      <c r="P1321" s="10">
        <v>11.95625</v>
      </c>
      <c r="XEY1321"/>
      <c r="XEZ1321"/>
      <c r="XFA1321"/>
      <c r="XFB1321"/>
      <c r="XFC1321"/>
    </row>
    <row r="1322" s="7" customFormat="1" ht="20" customHeight="1" spans="1:16383">
      <c r="A1322" s="21">
        <v>44753</v>
      </c>
      <c r="B1322" s="10" t="s">
        <v>610</v>
      </c>
      <c r="C1322" s="42" t="s">
        <v>541</v>
      </c>
      <c r="D1322" s="3" t="str">
        <f>VLOOKUP(C1322,荣耀全明星主播名单!B:C,2,0)</f>
        <v>半夏</v>
      </c>
      <c r="E1322" s="29">
        <v>0</v>
      </c>
      <c r="F1322" s="43">
        <v>354.583333333333</v>
      </c>
      <c r="G1322" s="10">
        <v>4</v>
      </c>
      <c r="H1322" s="10">
        <v>0</v>
      </c>
      <c r="I1322" s="10">
        <v>0</v>
      </c>
      <c r="J1322" s="10">
        <v>1</v>
      </c>
      <c r="K1322" s="10"/>
      <c r="L1322" s="10">
        <v>0</v>
      </c>
      <c r="M1322" s="41"/>
      <c r="N1322" s="41"/>
      <c r="O1322" s="41"/>
      <c r="P1322" s="10">
        <v>0</v>
      </c>
      <c r="XEY1322"/>
      <c r="XEZ1322"/>
      <c r="XFA1322"/>
      <c r="XFB1322"/>
      <c r="XFC1322"/>
    </row>
    <row r="1323" s="7" customFormat="1" ht="20" customHeight="1" spans="1:16383">
      <c r="A1323" s="21">
        <v>44753</v>
      </c>
      <c r="B1323" s="10" t="s">
        <v>309</v>
      </c>
      <c r="C1323" s="42">
        <v>106284172363</v>
      </c>
      <c r="D1323" s="3" t="str">
        <f>VLOOKUP(C1323,荣耀全明星主播名单!B:C,2,0)</f>
        <v>半夏</v>
      </c>
      <c r="E1323" s="29">
        <v>0</v>
      </c>
      <c r="F1323" s="43">
        <v>9.76666666666667</v>
      </c>
      <c r="G1323" s="10">
        <v>0</v>
      </c>
      <c r="H1323" s="10">
        <v>0</v>
      </c>
      <c r="I1323" s="10">
        <v>0</v>
      </c>
      <c r="J1323" s="10">
        <v>2</v>
      </c>
      <c r="K1323" s="10"/>
      <c r="L1323" s="10">
        <v>0</v>
      </c>
      <c r="M1323" s="41"/>
      <c r="N1323" s="41"/>
      <c r="O1323" s="41"/>
      <c r="P1323" s="10">
        <v>0</v>
      </c>
      <c r="XEY1323"/>
      <c r="XEZ1323"/>
      <c r="XFA1323"/>
      <c r="XFB1323"/>
      <c r="XFC1323"/>
    </row>
    <row r="1324" s="7" customFormat="1" ht="20" customHeight="1" spans="1:16383">
      <c r="A1324" s="21">
        <v>44753</v>
      </c>
      <c r="B1324" s="10" t="s">
        <v>572</v>
      </c>
      <c r="C1324" s="42">
        <v>64934535567</v>
      </c>
      <c r="D1324" s="3" t="str">
        <f>VLOOKUP(C1324,荣耀全明星主播名单!B:C,2,0)</f>
        <v>7KU文化</v>
      </c>
      <c r="E1324" s="29">
        <v>0</v>
      </c>
      <c r="F1324" s="43">
        <v>428.133333333333</v>
      </c>
      <c r="G1324" s="10">
        <v>0</v>
      </c>
      <c r="H1324" s="10">
        <v>0</v>
      </c>
      <c r="I1324" s="10">
        <v>0</v>
      </c>
      <c r="J1324" s="10">
        <v>0</v>
      </c>
      <c r="K1324" s="10"/>
      <c r="L1324" s="10">
        <v>0</v>
      </c>
      <c r="M1324" s="41"/>
      <c r="N1324" s="41"/>
      <c r="O1324" s="41"/>
      <c r="P1324" s="10">
        <v>0</v>
      </c>
      <c r="XEY1324"/>
      <c r="XEZ1324"/>
      <c r="XFA1324"/>
      <c r="XFB1324"/>
      <c r="XFC1324"/>
    </row>
    <row r="1325" s="7" customFormat="1" ht="20" customHeight="1" spans="1:16383">
      <c r="A1325" s="21">
        <v>44753</v>
      </c>
      <c r="B1325" s="10" t="s">
        <v>618</v>
      </c>
      <c r="C1325" s="42" t="s">
        <v>619</v>
      </c>
      <c r="D1325" s="3" t="str">
        <f>VLOOKUP(C1325,荣耀全明星主播名单!B:C,2,0)</f>
        <v>半夏</v>
      </c>
      <c r="E1325" s="29">
        <v>0</v>
      </c>
      <c r="F1325" s="43">
        <v>51.1833333333333</v>
      </c>
      <c r="G1325" s="10">
        <v>0</v>
      </c>
      <c r="H1325" s="10">
        <v>0</v>
      </c>
      <c r="I1325" s="10">
        <v>0</v>
      </c>
      <c r="J1325" s="10">
        <v>0</v>
      </c>
      <c r="K1325" s="10"/>
      <c r="L1325" s="10">
        <v>2686</v>
      </c>
      <c r="M1325" s="41"/>
      <c r="N1325" s="41"/>
      <c r="O1325" s="41"/>
      <c r="P1325" s="10">
        <v>47.72632</v>
      </c>
      <c r="XEY1325"/>
      <c r="XEZ1325"/>
      <c r="XFA1325"/>
      <c r="XFB1325"/>
      <c r="XFC1325"/>
    </row>
    <row r="1326" s="7" customFormat="1" ht="20" customHeight="1" spans="1:16383">
      <c r="A1326" s="21">
        <v>44753</v>
      </c>
      <c r="B1326" s="10" t="s">
        <v>578</v>
      </c>
      <c r="C1326" s="42" t="s">
        <v>579</v>
      </c>
      <c r="D1326" s="3" t="str">
        <f>VLOOKUP(C1326,荣耀全明星主播名单!B:C,2,0)</f>
        <v>7KU文化</v>
      </c>
      <c r="E1326" s="29">
        <v>0</v>
      </c>
      <c r="F1326" s="43">
        <v>0</v>
      </c>
      <c r="G1326" s="10">
        <v>0</v>
      </c>
      <c r="H1326" s="10">
        <v>0</v>
      </c>
      <c r="I1326" s="10">
        <v>0</v>
      </c>
      <c r="J1326" s="10">
        <v>1</v>
      </c>
      <c r="K1326" s="10"/>
      <c r="L1326" s="10">
        <v>0</v>
      </c>
      <c r="M1326" s="41"/>
      <c r="N1326" s="41"/>
      <c r="O1326" s="41"/>
      <c r="P1326" s="10">
        <v>0</v>
      </c>
      <c r="XEY1326"/>
      <c r="XEZ1326"/>
      <c r="XFA1326"/>
      <c r="XFB1326"/>
      <c r="XFC1326"/>
    </row>
    <row r="1327" s="7" customFormat="1" ht="20" customHeight="1" spans="1:16383">
      <c r="A1327" s="21">
        <v>44753</v>
      </c>
      <c r="B1327" s="10" t="s">
        <v>528</v>
      </c>
      <c r="C1327" s="42" t="s">
        <v>529</v>
      </c>
      <c r="D1327" s="3" t="str">
        <f>VLOOKUP(C1327,荣耀全明星主播名单!B:C,2,0)</f>
        <v>半夏</v>
      </c>
      <c r="E1327" s="29">
        <v>0</v>
      </c>
      <c r="F1327" s="43">
        <v>0</v>
      </c>
      <c r="G1327" s="10">
        <v>0</v>
      </c>
      <c r="H1327" s="10">
        <v>0</v>
      </c>
      <c r="I1327" s="10">
        <v>0</v>
      </c>
      <c r="J1327" s="10">
        <v>4</v>
      </c>
      <c r="K1327" s="10"/>
      <c r="L1327" s="10">
        <v>404</v>
      </c>
      <c r="M1327" s="41"/>
      <c r="N1327" s="41"/>
      <c r="O1327" s="41"/>
      <c r="P1327" s="10">
        <v>11.8836</v>
      </c>
      <c r="XEY1327"/>
      <c r="XEZ1327"/>
      <c r="XFA1327"/>
      <c r="XFB1327"/>
      <c r="XFC1327"/>
    </row>
    <row r="1328" s="7" customFormat="1" ht="20" customHeight="1" spans="1:16383">
      <c r="A1328" s="21">
        <v>44753</v>
      </c>
      <c r="B1328" s="10" t="s">
        <v>530</v>
      </c>
      <c r="C1328" s="42" t="s">
        <v>531</v>
      </c>
      <c r="D1328" s="3" t="str">
        <f>VLOOKUP(C1328,荣耀全明星主播名单!B:C,2,0)</f>
        <v>京游</v>
      </c>
      <c r="E1328" s="29">
        <v>0</v>
      </c>
      <c r="F1328" s="43">
        <v>0</v>
      </c>
      <c r="G1328" s="10">
        <v>0</v>
      </c>
      <c r="H1328" s="10">
        <v>0</v>
      </c>
      <c r="I1328" s="10">
        <v>0</v>
      </c>
      <c r="J1328" s="10">
        <v>1</v>
      </c>
      <c r="K1328" s="10"/>
      <c r="L1328" s="10">
        <v>1108</v>
      </c>
      <c r="M1328" s="41"/>
      <c r="N1328" s="41"/>
      <c r="O1328" s="41"/>
      <c r="P1328" s="10">
        <v>8.103896</v>
      </c>
      <c r="XEY1328"/>
      <c r="XEZ1328"/>
      <c r="XFA1328"/>
      <c r="XFB1328"/>
      <c r="XFC1328"/>
    </row>
    <row r="1329" s="7" customFormat="1" ht="20" customHeight="1" spans="1:16383">
      <c r="A1329" s="21">
        <v>44753</v>
      </c>
      <c r="B1329" s="10" t="s">
        <v>620</v>
      </c>
      <c r="C1329" s="42" t="s">
        <v>621</v>
      </c>
      <c r="D1329" s="3" t="str">
        <f>VLOOKUP(C1329,荣耀全明星主播名单!B:C,2,0)</f>
        <v>半夏</v>
      </c>
      <c r="E1329" s="29">
        <v>0</v>
      </c>
      <c r="F1329" s="43">
        <v>74.3833333333333</v>
      </c>
      <c r="G1329" s="10">
        <v>0</v>
      </c>
      <c r="H1329" s="10">
        <v>0</v>
      </c>
      <c r="I1329" s="10">
        <v>0</v>
      </c>
      <c r="J1329" s="10">
        <v>0</v>
      </c>
      <c r="K1329" s="10"/>
      <c r="L1329" s="10">
        <v>190</v>
      </c>
      <c r="M1329" s="41"/>
      <c r="N1329" s="41"/>
      <c r="O1329" s="41"/>
      <c r="P1329" s="10">
        <v>10.58182</v>
      </c>
      <c r="XEY1329"/>
      <c r="XEZ1329"/>
      <c r="XFA1329"/>
      <c r="XFB1329"/>
      <c r="XFC1329"/>
    </row>
    <row r="1330" s="7" customFormat="1" ht="20" customHeight="1" spans="1:16383">
      <c r="A1330" s="21">
        <v>44753</v>
      </c>
      <c r="B1330" s="10" t="s">
        <v>568</v>
      </c>
      <c r="C1330" s="42">
        <v>78054467455</v>
      </c>
      <c r="D1330" s="3" t="str">
        <f>VLOOKUP(C1330,荣耀全明星主播名单!B:C,2,0)</f>
        <v>京游</v>
      </c>
      <c r="E1330" s="29">
        <v>0</v>
      </c>
      <c r="F1330" s="43">
        <v>0</v>
      </c>
      <c r="G1330" s="10">
        <v>0</v>
      </c>
      <c r="H1330" s="10">
        <v>0</v>
      </c>
      <c r="I1330" s="10">
        <v>0</v>
      </c>
      <c r="J1330" s="10">
        <v>3</v>
      </c>
      <c r="K1330" s="10"/>
      <c r="L1330" s="10">
        <v>49</v>
      </c>
      <c r="M1330" s="41"/>
      <c r="N1330" s="41"/>
      <c r="O1330" s="41"/>
      <c r="P1330" s="10">
        <v>6.357143</v>
      </c>
      <c r="XEY1330"/>
      <c r="XEZ1330"/>
      <c r="XFA1330"/>
      <c r="XFB1330"/>
      <c r="XFC1330"/>
    </row>
    <row r="1331" s="7" customFormat="1" ht="20" customHeight="1" spans="1:16383">
      <c r="A1331" s="21">
        <v>44753</v>
      </c>
      <c r="B1331" s="10" t="s">
        <v>548</v>
      </c>
      <c r="C1331" s="42">
        <v>102169160654</v>
      </c>
      <c r="D1331" s="3" t="str">
        <f>VLOOKUP(C1331,荣耀全明星主播名单!B:C,2,0)</f>
        <v>半夏</v>
      </c>
      <c r="E1331" s="29">
        <v>0</v>
      </c>
      <c r="F1331" s="43">
        <v>250.716666666667</v>
      </c>
      <c r="G1331" s="10">
        <v>1</v>
      </c>
      <c r="H1331" s="10">
        <v>1</v>
      </c>
      <c r="I1331" s="10">
        <v>0</v>
      </c>
      <c r="J1331" s="10">
        <v>0</v>
      </c>
      <c r="K1331" s="10"/>
      <c r="L1331" s="10">
        <v>102</v>
      </c>
      <c r="M1331" s="41"/>
      <c r="N1331" s="41"/>
      <c r="O1331" s="41"/>
      <c r="P1331" s="10">
        <v>1.706827</v>
      </c>
      <c r="XEY1331"/>
      <c r="XEZ1331"/>
      <c r="XFA1331"/>
      <c r="XFB1331"/>
      <c r="XFC1331"/>
    </row>
    <row r="1332" s="7" customFormat="1" ht="20" customHeight="1" spans="1:16383">
      <c r="A1332" s="21">
        <v>44753</v>
      </c>
      <c r="B1332" s="10" t="s">
        <v>558</v>
      </c>
      <c r="C1332" s="42" t="s">
        <v>559</v>
      </c>
      <c r="D1332" s="3" t="str">
        <f>VLOOKUP(C1332,荣耀全明星主播名单!B:C,2,0)</f>
        <v>半夏</v>
      </c>
      <c r="E1332" s="29">
        <v>0</v>
      </c>
      <c r="F1332" s="43">
        <v>0</v>
      </c>
      <c r="G1332" s="10">
        <v>0</v>
      </c>
      <c r="H1332" s="10">
        <v>0</v>
      </c>
      <c r="I1332" s="10">
        <v>0</v>
      </c>
      <c r="J1332" s="10">
        <v>2</v>
      </c>
      <c r="K1332" s="10"/>
      <c r="L1332" s="10">
        <v>0</v>
      </c>
      <c r="M1332" s="41"/>
      <c r="N1332" s="41"/>
      <c r="O1332" s="41"/>
      <c r="P1332" s="10">
        <v>0</v>
      </c>
      <c r="XEY1332"/>
      <c r="XEZ1332"/>
      <c r="XFA1332"/>
      <c r="XFB1332"/>
      <c r="XFC1332"/>
    </row>
    <row r="1333" s="7" customFormat="1" ht="20" customHeight="1" spans="1:16383">
      <c r="A1333" s="21">
        <v>44753</v>
      </c>
      <c r="B1333" s="10" t="s">
        <v>586</v>
      </c>
      <c r="C1333" s="42" t="s">
        <v>553</v>
      </c>
      <c r="D1333" s="3" t="str">
        <f>VLOOKUP(C1333,荣耀全明星主播名单!B:C,2,0)</f>
        <v>7KU文化</v>
      </c>
      <c r="E1333" s="29">
        <v>0</v>
      </c>
      <c r="F1333" s="43">
        <v>295.466666666667</v>
      </c>
      <c r="G1333" s="10">
        <v>0</v>
      </c>
      <c r="H1333" s="10">
        <v>0</v>
      </c>
      <c r="I1333" s="10">
        <v>0</v>
      </c>
      <c r="J1333" s="10">
        <v>0</v>
      </c>
      <c r="K1333" s="10"/>
      <c r="L1333" s="10">
        <v>4113</v>
      </c>
      <c r="M1333" s="41"/>
      <c r="N1333" s="41"/>
      <c r="O1333" s="41"/>
      <c r="P1333" s="10">
        <v>40.51442</v>
      </c>
      <c r="XEY1333"/>
      <c r="XEZ1333"/>
      <c r="XFA1333"/>
      <c r="XFB1333"/>
      <c r="XFC1333"/>
    </row>
    <row r="1334" s="7" customFormat="1" ht="20" customHeight="1" spans="1:16383">
      <c r="A1334" s="21">
        <v>44753</v>
      </c>
      <c r="B1334" s="10" t="s">
        <v>565</v>
      </c>
      <c r="C1334" s="42" t="s">
        <v>566</v>
      </c>
      <c r="D1334" s="3" t="str">
        <f>VLOOKUP(C1334,荣耀全明星主播名单!B:C,2,0)</f>
        <v>极光</v>
      </c>
      <c r="E1334" s="29">
        <v>0</v>
      </c>
      <c r="F1334" s="43">
        <v>127.016666666667</v>
      </c>
      <c r="G1334" s="10">
        <v>0</v>
      </c>
      <c r="H1334" s="10">
        <v>0</v>
      </c>
      <c r="I1334" s="10">
        <v>0</v>
      </c>
      <c r="J1334" s="10">
        <v>0</v>
      </c>
      <c r="K1334" s="10"/>
      <c r="L1334" s="10">
        <v>0</v>
      </c>
      <c r="M1334" s="41"/>
      <c r="N1334" s="41"/>
      <c r="O1334" s="41"/>
      <c r="P1334" s="10">
        <v>0</v>
      </c>
      <c r="XEY1334"/>
      <c r="XEZ1334"/>
      <c r="XFA1334"/>
      <c r="XFB1334"/>
      <c r="XFC1334"/>
    </row>
    <row r="1335" s="7" customFormat="1" ht="20" customHeight="1" spans="1:16383">
      <c r="A1335" s="21">
        <v>44753</v>
      </c>
      <c r="B1335" s="10" t="s">
        <v>546</v>
      </c>
      <c r="C1335" s="42">
        <v>51257950986</v>
      </c>
      <c r="D1335" s="3" t="str">
        <f>VLOOKUP(C1335,荣耀全明星主播名单!B:C,2,0)</f>
        <v>半夏</v>
      </c>
      <c r="E1335" s="29">
        <v>0</v>
      </c>
      <c r="F1335" s="43">
        <v>0</v>
      </c>
      <c r="G1335" s="10">
        <v>0</v>
      </c>
      <c r="H1335" s="10">
        <v>0</v>
      </c>
      <c r="I1335" s="10">
        <v>0</v>
      </c>
      <c r="J1335" s="10">
        <v>3</v>
      </c>
      <c r="K1335" s="10"/>
      <c r="L1335" s="10">
        <v>109</v>
      </c>
      <c r="M1335" s="41"/>
      <c r="N1335" s="41"/>
      <c r="O1335" s="41"/>
      <c r="P1335" s="10">
        <v>4.055556</v>
      </c>
      <c r="XEY1335"/>
      <c r="XEZ1335"/>
      <c r="XFA1335"/>
      <c r="XFB1335"/>
      <c r="XFC1335"/>
    </row>
    <row r="1336" s="7" customFormat="1" ht="20" customHeight="1" spans="1:16383">
      <c r="A1336" s="21">
        <v>44753</v>
      </c>
      <c r="B1336" s="10" t="s">
        <v>562</v>
      </c>
      <c r="C1336" s="42">
        <v>54275663493</v>
      </c>
      <c r="D1336" s="3" t="str">
        <f>VLOOKUP(C1336,荣耀全明星主播名单!B:C,2,0)</f>
        <v>半夏</v>
      </c>
      <c r="E1336" s="29">
        <v>0</v>
      </c>
      <c r="F1336" s="43">
        <v>0</v>
      </c>
      <c r="G1336" s="10">
        <v>0</v>
      </c>
      <c r="H1336" s="10">
        <v>0</v>
      </c>
      <c r="I1336" s="10">
        <v>0</v>
      </c>
      <c r="J1336" s="10">
        <v>1</v>
      </c>
      <c r="K1336" s="10"/>
      <c r="L1336" s="10">
        <v>0</v>
      </c>
      <c r="M1336" s="41"/>
      <c r="N1336" s="41"/>
      <c r="O1336" s="41"/>
      <c r="P1336" s="10">
        <v>0</v>
      </c>
      <c r="XEY1336"/>
      <c r="XEZ1336"/>
      <c r="XFA1336"/>
      <c r="XFB1336"/>
      <c r="XFC1336"/>
    </row>
    <row r="1337" s="7" customFormat="1" ht="20" customHeight="1" spans="1:16383">
      <c r="A1337" s="21">
        <v>44753</v>
      </c>
      <c r="B1337" s="10" t="s">
        <v>597</v>
      </c>
      <c r="C1337" s="42">
        <v>64666808379</v>
      </c>
      <c r="D1337" s="3" t="str">
        <f>VLOOKUP(C1337,荣耀全明星主播名单!B:C,2,0)</f>
        <v>半夏</v>
      </c>
      <c r="E1337" s="29">
        <v>0</v>
      </c>
      <c r="F1337" s="43">
        <v>0</v>
      </c>
      <c r="G1337" s="10">
        <v>0</v>
      </c>
      <c r="H1337" s="10">
        <v>0</v>
      </c>
      <c r="I1337" s="10">
        <v>0</v>
      </c>
      <c r="J1337" s="10">
        <v>1</v>
      </c>
      <c r="K1337" s="10"/>
      <c r="L1337" s="10">
        <v>91</v>
      </c>
      <c r="M1337" s="41"/>
      <c r="N1337" s="41"/>
      <c r="O1337" s="41"/>
      <c r="P1337" s="10">
        <v>4.690909</v>
      </c>
      <c r="XEY1337"/>
      <c r="XEZ1337"/>
      <c r="XFA1337"/>
      <c r="XFB1337"/>
      <c r="XFC1337"/>
    </row>
    <row r="1338" s="7" customFormat="1" ht="20" customHeight="1" spans="1:16383">
      <c r="A1338" s="21">
        <v>44753</v>
      </c>
      <c r="B1338" s="10" t="s">
        <v>625</v>
      </c>
      <c r="C1338" s="42">
        <v>760517898019347</v>
      </c>
      <c r="D1338" s="3" t="str">
        <f>VLOOKUP(C1338,荣耀全明星主播名单!B:C,2,0)</f>
        <v>半夏</v>
      </c>
      <c r="E1338" s="29">
        <v>0</v>
      </c>
      <c r="F1338" s="43">
        <v>0</v>
      </c>
      <c r="G1338" s="10">
        <v>0</v>
      </c>
      <c r="H1338" s="10">
        <v>0</v>
      </c>
      <c r="I1338" s="10">
        <v>0</v>
      </c>
      <c r="J1338" s="10">
        <v>2</v>
      </c>
      <c r="K1338" s="10"/>
      <c r="L1338" s="10">
        <v>0</v>
      </c>
      <c r="M1338" s="41"/>
      <c r="N1338" s="41"/>
      <c r="O1338" s="41"/>
      <c r="P1338" s="10">
        <v>0</v>
      </c>
      <c r="XEY1338"/>
      <c r="XEZ1338"/>
      <c r="XFA1338"/>
      <c r="XFB1338"/>
      <c r="XFC1338"/>
    </row>
    <row r="1339" s="7" customFormat="1" ht="20" customHeight="1" spans="1:16383">
      <c r="A1339" s="21">
        <v>44753</v>
      </c>
      <c r="B1339" s="10" t="s">
        <v>598</v>
      </c>
      <c r="C1339" s="42" t="s">
        <v>543</v>
      </c>
      <c r="D1339" s="3" t="str">
        <f>VLOOKUP(C1339,荣耀全明星主播名单!B:C,2,0)</f>
        <v>半夏</v>
      </c>
      <c r="E1339" s="29">
        <v>0</v>
      </c>
      <c r="F1339" s="43">
        <v>335.4</v>
      </c>
      <c r="G1339" s="10">
        <v>1</v>
      </c>
      <c r="H1339" s="10">
        <v>1</v>
      </c>
      <c r="I1339" s="10">
        <v>0</v>
      </c>
      <c r="J1339" s="10">
        <v>2</v>
      </c>
      <c r="K1339" s="10"/>
      <c r="L1339" s="10">
        <v>0</v>
      </c>
      <c r="M1339" s="41"/>
      <c r="N1339" s="41"/>
      <c r="O1339" s="41"/>
      <c r="P1339" s="10">
        <v>0</v>
      </c>
      <c r="XEY1339"/>
      <c r="XEZ1339"/>
      <c r="XFA1339"/>
      <c r="XFB1339"/>
      <c r="XFC1339"/>
    </row>
    <row r="1340" s="7" customFormat="1" ht="20" customHeight="1" spans="1:16383">
      <c r="A1340" s="21">
        <v>44753</v>
      </c>
      <c r="B1340" s="10" t="s">
        <v>624</v>
      </c>
      <c r="C1340" s="42">
        <v>65775398818</v>
      </c>
      <c r="D1340" s="3" t="str">
        <f>VLOOKUP(C1340,荣耀全明星主播名单!B:C,2,0)</f>
        <v>半夏</v>
      </c>
      <c r="E1340" s="29">
        <v>0</v>
      </c>
      <c r="F1340" s="43">
        <v>0</v>
      </c>
      <c r="G1340" s="10">
        <v>0</v>
      </c>
      <c r="H1340" s="10">
        <v>0</v>
      </c>
      <c r="I1340" s="10">
        <v>0</v>
      </c>
      <c r="J1340" s="10">
        <v>1</v>
      </c>
      <c r="K1340" s="10"/>
      <c r="L1340" s="10">
        <v>1239</v>
      </c>
      <c r="M1340" s="41"/>
      <c r="N1340" s="41"/>
      <c r="O1340" s="41"/>
      <c r="P1340" s="10">
        <v>33.01365</v>
      </c>
      <c r="XEY1340"/>
      <c r="XEZ1340"/>
      <c r="XFA1340"/>
      <c r="XFB1340"/>
      <c r="XFC1340"/>
    </row>
    <row r="1341" s="7" customFormat="1" ht="20" customHeight="1" spans="1:16383">
      <c r="A1341" s="21">
        <v>44753</v>
      </c>
      <c r="B1341" s="10" t="s">
        <v>585</v>
      </c>
      <c r="C1341" s="42">
        <v>99214474866</v>
      </c>
      <c r="D1341" s="3" t="str">
        <f>VLOOKUP(C1341,荣耀全明星主播名单!B:C,2,0)</f>
        <v>京游</v>
      </c>
      <c r="E1341" s="29">
        <v>0</v>
      </c>
      <c r="F1341" s="43">
        <v>228.133333333333</v>
      </c>
      <c r="G1341" s="10">
        <v>0</v>
      </c>
      <c r="H1341" s="10">
        <v>0</v>
      </c>
      <c r="I1341" s="10">
        <v>0</v>
      </c>
      <c r="J1341" s="10">
        <v>3</v>
      </c>
      <c r="K1341" s="10"/>
      <c r="L1341" s="10">
        <v>127</v>
      </c>
      <c r="M1341" s="41"/>
      <c r="N1341" s="41"/>
      <c r="O1341" s="41"/>
      <c r="P1341" s="10">
        <v>8.65</v>
      </c>
      <c r="XEY1341"/>
      <c r="XEZ1341"/>
      <c r="XFA1341"/>
      <c r="XFB1341"/>
      <c r="XFC1341"/>
    </row>
    <row r="1342" s="7" customFormat="1" ht="20" customHeight="1" spans="1:16383">
      <c r="A1342" s="21">
        <v>44753</v>
      </c>
      <c r="B1342" s="10" t="s">
        <v>607</v>
      </c>
      <c r="C1342" s="42">
        <v>94235212926</v>
      </c>
      <c r="D1342" s="3" t="str">
        <f>VLOOKUP(C1342,荣耀全明星主播名单!B:C,2,0)</f>
        <v>京游</v>
      </c>
      <c r="E1342" s="29">
        <v>0</v>
      </c>
      <c r="F1342" s="43">
        <v>0</v>
      </c>
      <c r="G1342" s="10">
        <v>0</v>
      </c>
      <c r="H1342" s="10">
        <v>0</v>
      </c>
      <c r="I1342" s="10">
        <v>0</v>
      </c>
      <c r="J1342" s="10">
        <v>1</v>
      </c>
      <c r="K1342" s="10"/>
      <c r="L1342" s="10">
        <v>49560</v>
      </c>
      <c r="M1342" s="41"/>
      <c r="N1342" s="41"/>
      <c r="O1342" s="41"/>
      <c r="P1342" s="10">
        <v>508.7353</v>
      </c>
      <c r="XEY1342"/>
      <c r="XEZ1342"/>
      <c r="XFA1342"/>
      <c r="XFB1342"/>
      <c r="XFC1342"/>
    </row>
    <row r="1343" s="7" customFormat="1" ht="20" customHeight="1" spans="1:16383">
      <c r="A1343" s="21">
        <v>44753</v>
      </c>
      <c r="B1343" s="10" t="s">
        <v>626</v>
      </c>
      <c r="C1343" s="42">
        <v>26832113511767</v>
      </c>
      <c r="D1343" s="3" t="str">
        <f>VLOOKUP(C1343,荣耀全明星主播名单!B:C,2,0)</f>
        <v>7KU文化</v>
      </c>
      <c r="E1343" s="29">
        <v>0</v>
      </c>
      <c r="F1343" s="43">
        <v>624.216666666667</v>
      </c>
      <c r="G1343" s="10">
        <v>0</v>
      </c>
      <c r="H1343" s="10">
        <v>0</v>
      </c>
      <c r="I1343" s="10">
        <v>0</v>
      </c>
      <c r="J1343" s="10">
        <v>0</v>
      </c>
      <c r="K1343" s="10"/>
      <c r="L1343" s="10">
        <v>522</v>
      </c>
      <c r="M1343" s="41"/>
      <c r="N1343" s="41"/>
      <c r="O1343" s="41"/>
      <c r="P1343" s="10">
        <v>4.085526</v>
      </c>
      <c r="XEY1343"/>
      <c r="XEZ1343"/>
      <c r="XFA1343"/>
      <c r="XFB1343"/>
      <c r="XFC1343"/>
    </row>
    <row r="1344" s="7" customFormat="1" ht="20" customHeight="1" spans="1:16383">
      <c r="A1344" s="21">
        <v>44753</v>
      </c>
      <c r="B1344" s="10" t="s">
        <v>609</v>
      </c>
      <c r="C1344" s="42">
        <v>68160796049</v>
      </c>
      <c r="D1344" s="3" t="str">
        <f>VLOOKUP(C1344,荣耀全明星主播名单!B:C,2,0)</f>
        <v>半夏</v>
      </c>
      <c r="E1344" s="29">
        <v>0</v>
      </c>
      <c r="F1344" s="43">
        <v>0</v>
      </c>
      <c r="G1344" s="10">
        <v>0</v>
      </c>
      <c r="H1344" s="10">
        <v>0</v>
      </c>
      <c r="I1344" s="10">
        <v>0</v>
      </c>
      <c r="J1344" s="10">
        <v>1</v>
      </c>
      <c r="K1344" s="10"/>
      <c r="L1344" s="10">
        <v>0</v>
      </c>
      <c r="M1344" s="41"/>
      <c r="N1344" s="41"/>
      <c r="O1344" s="41"/>
      <c r="P1344" s="10">
        <v>0</v>
      </c>
      <c r="XEY1344"/>
      <c r="XEZ1344"/>
      <c r="XFA1344"/>
      <c r="XFB1344"/>
      <c r="XFC1344"/>
    </row>
    <row r="1345" s="7" customFormat="1" ht="20" customHeight="1" spans="1:16383">
      <c r="A1345" s="21">
        <v>44753</v>
      </c>
      <c r="B1345" s="10" t="s">
        <v>591</v>
      </c>
      <c r="C1345" s="42" t="s">
        <v>537</v>
      </c>
      <c r="D1345" s="3" t="str">
        <f>VLOOKUP(C1345,荣耀全明星主播名单!B:C,2,0)</f>
        <v>鲸娱互娱</v>
      </c>
      <c r="E1345" s="29">
        <v>0</v>
      </c>
      <c r="F1345" s="43">
        <v>291.666666666667</v>
      </c>
      <c r="G1345" s="10">
        <v>6</v>
      </c>
      <c r="H1345" s="10">
        <v>3</v>
      </c>
      <c r="I1345" s="10">
        <v>0</v>
      </c>
      <c r="J1345" s="10">
        <v>3</v>
      </c>
      <c r="K1345" s="10"/>
      <c r="L1345" s="10">
        <v>0</v>
      </c>
      <c r="M1345" s="41"/>
      <c r="N1345" s="41"/>
      <c r="O1345" s="41"/>
      <c r="P1345" s="10">
        <v>0</v>
      </c>
      <c r="XEY1345"/>
      <c r="XEZ1345"/>
      <c r="XFA1345"/>
      <c r="XFB1345"/>
      <c r="XFC1345"/>
    </row>
    <row r="1346" s="7" customFormat="1" ht="20" customHeight="1" spans="1:16383">
      <c r="A1346" s="21">
        <v>44753</v>
      </c>
      <c r="B1346" s="10" t="s">
        <v>580</v>
      </c>
      <c r="C1346" s="42">
        <v>96186959405</v>
      </c>
      <c r="D1346" s="3" t="str">
        <f>VLOOKUP(C1346,荣耀全明星主播名单!B:C,2,0)</f>
        <v>极光</v>
      </c>
      <c r="E1346" s="29">
        <v>0</v>
      </c>
      <c r="F1346" s="43">
        <v>525.766666666667</v>
      </c>
      <c r="G1346" s="10">
        <v>0</v>
      </c>
      <c r="H1346" s="10">
        <v>0</v>
      </c>
      <c r="I1346" s="10">
        <v>0</v>
      </c>
      <c r="J1346" s="10">
        <v>1</v>
      </c>
      <c r="K1346" s="10"/>
      <c r="L1346" s="10">
        <v>75</v>
      </c>
      <c r="M1346" s="41"/>
      <c r="N1346" s="41"/>
      <c r="O1346" s="41"/>
      <c r="P1346" s="10">
        <v>3.724138</v>
      </c>
      <c r="XEY1346"/>
      <c r="XEZ1346"/>
      <c r="XFA1346"/>
      <c r="XFB1346"/>
      <c r="XFC1346"/>
    </row>
    <row r="1347" s="7" customFormat="1" ht="20" customHeight="1" spans="1:16383">
      <c r="A1347" s="21">
        <v>44753</v>
      </c>
      <c r="B1347" s="10" t="s">
        <v>600</v>
      </c>
      <c r="C1347" s="42">
        <v>106754625669</v>
      </c>
      <c r="D1347" s="3" t="str">
        <f>VLOOKUP(C1347,荣耀全明星主播名单!B:C,2,0)</f>
        <v>MF电竞娱乐</v>
      </c>
      <c r="E1347" s="29">
        <v>0</v>
      </c>
      <c r="F1347" s="43">
        <v>343.766666666667</v>
      </c>
      <c r="G1347" s="10">
        <v>0</v>
      </c>
      <c r="H1347" s="10">
        <v>0</v>
      </c>
      <c r="I1347" s="10">
        <v>0</v>
      </c>
      <c r="J1347" s="10">
        <v>0</v>
      </c>
      <c r="K1347" s="10"/>
      <c r="L1347" s="10">
        <v>344</v>
      </c>
      <c r="M1347" s="41"/>
      <c r="N1347" s="41"/>
      <c r="O1347" s="41"/>
      <c r="P1347" s="10">
        <v>6.831933</v>
      </c>
      <c r="XEY1347"/>
      <c r="XEZ1347"/>
      <c r="XFA1347"/>
      <c r="XFB1347"/>
      <c r="XFC1347"/>
    </row>
    <row r="1348" s="7" customFormat="1" ht="20" customHeight="1" spans="1:16383">
      <c r="A1348" s="21">
        <v>44753</v>
      </c>
      <c r="B1348" s="10" t="s">
        <v>560</v>
      </c>
      <c r="C1348" s="42">
        <v>59335195133</v>
      </c>
      <c r="D1348" s="3" t="str">
        <f>VLOOKUP(C1348,荣耀全明星主播名单!B:C,2,0)</f>
        <v>鲸娱互娱</v>
      </c>
      <c r="E1348" s="29">
        <v>0</v>
      </c>
      <c r="F1348" s="43">
        <v>207.25</v>
      </c>
      <c r="G1348" s="10">
        <v>1</v>
      </c>
      <c r="H1348" s="10">
        <v>1</v>
      </c>
      <c r="I1348" s="10">
        <v>0</v>
      </c>
      <c r="J1348" s="10">
        <v>1</v>
      </c>
      <c r="K1348" s="10"/>
      <c r="L1348" s="10">
        <v>340</v>
      </c>
      <c r="M1348" s="41"/>
      <c r="N1348" s="41"/>
      <c r="O1348" s="41"/>
      <c r="P1348" s="10">
        <v>7.537931</v>
      </c>
      <c r="XEY1348"/>
      <c r="XEZ1348"/>
      <c r="XFA1348"/>
      <c r="XFB1348"/>
      <c r="XFC1348"/>
    </row>
    <row r="1349" s="7" customFormat="1" ht="20" customHeight="1" spans="1:16383">
      <c r="A1349" s="8" t="s">
        <v>93</v>
      </c>
      <c r="B1349" s="8"/>
      <c r="C1349" s="8"/>
      <c r="D1349" s="8"/>
      <c r="E1349" s="38">
        <f t="shared" ref="E1349:P1349" si="51">SUM(E1315:E1348)</f>
        <v>31</v>
      </c>
      <c r="F1349" s="35">
        <f t="shared" si="51"/>
        <v>5595.8</v>
      </c>
      <c r="G1349" s="39">
        <f t="shared" si="51"/>
        <v>28</v>
      </c>
      <c r="H1349" s="39">
        <f t="shared" si="51"/>
        <v>8</v>
      </c>
      <c r="I1349" s="39">
        <f t="shared" si="51"/>
        <v>2</v>
      </c>
      <c r="J1349" s="39">
        <f t="shared" si="51"/>
        <v>41</v>
      </c>
      <c r="K1349" s="39">
        <f t="shared" si="51"/>
        <v>0</v>
      </c>
      <c r="L1349" s="39">
        <f t="shared" si="51"/>
        <v>78611</v>
      </c>
      <c r="M1349" s="39">
        <f t="shared" si="51"/>
        <v>0</v>
      </c>
      <c r="N1349" s="39">
        <f t="shared" si="51"/>
        <v>0</v>
      </c>
      <c r="O1349" s="39">
        <f t="shared" si="51"/>
        <v>0</v>
      </c>
      <c r="P1349" s="39">
        <f t="shared" si="51"/>
        <v>819.091086</v>
      </c>
      <c r="XEY1349"/>
      <c r="XEZ1349"/>
      <c r="XFA1349"/>
      <c r="XFB1349"/>
      <c r="XFC1349"/>
    </row>
    <row r="1350" s="7" customFormat="1" ht="20" customHeight="1" spans="1:16383">
      <c r="A1350" s="21">
        <v>44752</v>
      </c>
      <c r="B1350" s="10" t="s">
        <v>560</v>
      </c>
      <c r="C1350" s="42">
        <v>59335195133</v>
      </c>
      <c r="D1350" s="3" t="str">
        <f>VLOOKUP(C1350,荣耀全明星主播名单!B:C,2,0)</f>
        <v>鲸娱互娱</v>
      </c>
      <c r="E1350" s="29">
        <v>30</v>
      </c>
      <c r="F1350" s="43">
        <v>139.183333333333</v>
      </c>
      <c r="G1350" s="10">
        <v>0</v>
      </c>
      <c r="H1350" s="10">
        <v>0</v>
      </c>
      <c r="I1350" s="10">
        <v>1</v>
      </c>
      <c r="J1350" s="10">
        <v>2</v>
      </c>
      <c r="K1350" s="10"/>
      <c r="L1350" s="10">
        <v>299</v>
      </c>
      <c r="M1350" s="41"/>
      <c r="N1350" s="41"/>
      <c r="O1350" s="41"/>
      <c r="P1350" s="10">
        <v>14.19328</v>
      </c>
      <c r="XEY1350"/>
      <c r="XEZ1350"/>
      <c r="XFA1350"/>
      <c r="XFB1350"/>
      <c r="XFC1350"/>
    </row>
    <row r="1351" s="7" customFormat="1" ht="20" customHeight="1" spans="1:16383">
      <c r="A1351" s="21">
        <v>44752</v>
      </c>
      <c r="B1351" s="10" t="s">
        <v>530</v>
      </c>
      <c r="C1351" s="42" t="s">
        <v>531</v>
      </c>
      <c r="D1351" s="3" t="str">
        <f>VLOOKUP(C1351,荣耀全明星主播名单!B:C,2,0)</f>
        <v>京游</v>
      </c>
      <c r="E1351" s="29">
        <v>0</v>
      </c>
      <c r="F1351" s="43">
        <v>0</v>
      </c>
      <c r="G1351" s="10">
        <v>0</v>
      </c>
      <c r="H1351" s="10">
        <v>0</v>
      </c>
      <c r="I1351" s="10">
        <v>0</v>
      </c>
      <c r="J1351" s="10">
        <v>1</v>
      </c>
      <c r="K1351" s="10"/>
      <c r="L1351" s="10">
        <v>0</v>
      </c>
      <c r="M1351" s="41"/>
      <c r="N1351" s="41"/>
      <c r="O1351" s="41"/>
      <c r="P1351" s="10">
        <v>0</v>
      </c>
      <c r="XEY1351"/>
      <c r="XEZ1351"/>
      <c r="XFA1351"/>
      <c r="XFB1351"/>
      <c r="XFC1351"/>
    </row>
    <row r="1352" s="7" customFormat="1" ht="20" customHeight="1" spans="1:16383">
      <c r="A1352" s="21">
        <v>44752</v>
      </c>
      <c r="B1352" s="10" t="s">
        <v>548</v>
      </c>
      <c r="C1352" s="42">
        <v>102169160654</v>
      </c>
      <c r="D1352" s="3" t="str">
        <f>VLOOKUP(C1352,荣耀全明星主播名单!B:C,2,0)</f>
        <v>半夏</v>
      </c>
      <c r="E1352" s="29">
        <v>0</v>
      </c>
      <c r="F1352" s="43">
        <v>0</v>
      </c>
      <c r="G1352" s="10">
        <v>0</v>
      </c>
      <c r="H1352" s="10">
        <v>0</v>
      </c>
      <c r="I1352" s="10">
        <v>0</v>
      </c>
      <c r="J1352" s="10">
        <v>1</v>
      </c>
      <c r="K1352" s="10"/>
      <c r="L1352" s="10">
        <v>427</v>
      </c>
      <c r="M1352" s="41"/>
      <c r="N1352" s="41"/>
      <c r="O1352" s="41"/>
      <c r="P1352" s="10">
        <v>4.904762</v>
      </c>
      <c r="XEY1352"/>
      <c r="XEZ1352"/>
      <c r="XFA1352"/>
      <c r="XFB1352"/>
      <c r="XFC1352"/>
    </row>
    <row r="1353" s="7" customFormat="1" ht="20" customHeight="1" spans="1:16383">
      <c r="A1353" s="21">
        <v>44752</v>
      </c>
      <c r="B1353" s="10" t="s">
        <v>626</v>
      </c>
      <c r="C1353" s="42">
        <v>26832113511767</v>
      </c>
      <c r="D1353" s="3" t="str">
        <f>VLOOKUP(C1353,荣耀全明星主播名单!B:C,2,0)</f>
        <v>7KU文化</v>
      </c>
      <c r="E1353" s="29">
        <v>0</v>
      </c>
      <c r="F1353" s="43">
        <v>659.483333333333</v>
      </c>
      <c r="G1353" s="10">
        <v>0</v>
      </c>
      <c r="H1353" s="10">
        <v>0</v>
      </c>
      <c r="I1353" s="10">
        <v>0</v>
      </c>
      <c r="J1353" s="10">
        <v>0</v>
      </c>
      <c r="K1353" s="10"/>
      <c r="L1353" s="10">
        <v>0</v>
      </c>
      <c r="M1353" s="41"/>
      <c r="N1353" s="41"/>
      <c r="O1353" s="41"/>
      <c r="P1353" s="10">
        <v>0</v>
      </c>
      <c r="XEY1353"/>
      <c r="XEZ1353"/>
      <c r="XFA1353"/>
      <c r="XFB1353"/>
      <c r="XFC1353"/>
    </row>
    <row r="1354" s="7" customFormat="1" ht="20" customHeight="1" spans="1:16383">
      <c r="A1354" s="21">
        <v>44752</v>
      </c>
      <c r="B1354" s="10" t="s">
        <v>625</v>
      </c>
      <c r="C1354" s="42">
        <v>760517898019347</v>
      </c>
      <c r="D1354" s="3" t="str">
        <f>VLOOKUP(C1354,荣耀全明星主播名单!B:C,2,0)</f>
        <v>半夏</v>
      </c>
      <c r="E1354" s="29">
        <v>0</v>
      </c>
      <c r="F1354" s="43">
        <v>0</v>
      </c>
      <c r="G1354" s="10">
        <v>0</v>
      </c>
      <c r="H1354" s="10">
        <v>0</v>
      </c>
      <c r="I1354" s="10">
        <v>0</v>
      </c>
      <c r="J1354" s="10">
        <v>1</v>
      </c>
      <c r="K1354" s="10"/>
      <c r="L1354" s="10">
        <v>33716</v>
      </c>
      <c r="M1354" s="41"/>
      <c r="N1354" s="41"/>
      <c r="O1354" s="41"/>
      <c r="P1354" s="10">
        <v>445.048</v>
      </c>
      <c r="XEY1354"/>
      <c r="XEZ1354"/>
      <c r="XFA1354"/>
      <c r="XFB1354"/>
      <c r="XFC1354"/>
    </row>
    <row r="1355" s="7" customFormat="1" ht="20" customHeight="1" spans="1:16383">
      <c r="A1355" s="21">
        <v>44752</v>
      </c>
      <c r="B1355" s="10" t="s">
        <v>585</v>
      </c>
      <c r="C1355" s="42">
        <v>99214474866</v>
      </c>
      <c r="D1355" s="3" t="str">
        <f>VLOOKUP(C1355,荣耀全明星主播名单!B:C,2,0)</f>
        <v>京游</v>
      </c>
      <c r="E1355" s="29">
        <v>0</v>
      </c>
      <c r="F1355" s="43">
        <v>94.3666666666667</v>
      </c>
      <c r="G1355" s="10">
        <v>1</v>
      </c>
      <c r="H1355" s="10">
        <v>0</v>
      </c>
      <c r="I1355" s="10">
        <v>0</v>
      </c>
      <c r="J1355" s="10">
        <v>2</v>
      </c>
      <c r="K1355" s="10"/>
      <c r="L1355" s="10">
        <v>0</v>
      </c>
      <c r="M1355" s="41"/>
      <c r="N1355" s="41"/>
      <c r="O1355" s="41"/>
      <c r="P1355" s="10">
        <v>0</v>
      </c>
      <c r="XEY1355"/>
      <c r="XEZ1355"/>
      <c r="XFA1355"/>
      <c r="XFB1355"/>
      <c r="XFC1355"/>
    </row>
    <row r="1356" s="7" customFormat="1" ht="20" customHeight="1" spans="1:16383">
      <c r="A1356" s="21">
        <v>44752</v>
      </c>
      <c r="B1356" s="10" t="s">
        <v>623</v>
      </c>
      <c r="C1356" s="42">
        <v>96380515386</v>
      </c>
      <c r="D1356" s="3" t="str">
        <f>VLOOKUP(C1356,荣耀全明星主播名单!B:C,2,0)</f>
        <v>半夏</v>
      </c>
      <c r="E1356" s="29">
        <v>0</v>
      </c>
      <c r="F1356" s="43">
        <v>134.633333333333</v>
      </c>
      <c r="G1356" s="10">
        <v>0</v>
      </c>
      <c r="H1356" s="10">
        <v>0</v>
      </c>
      <c r="I1356" s="10">
        <v>0</v>
      </c>
      <c r="J1356" s="10">
        <v>0</v>
      </c>
      <c r="K1356" s="10"/>
      <c r="L1356" s="10">
        <v>0</v>
      </c>
      <c r="M1356" s="41"/>
      <c r="N1356" s="41"/>
      <c r="O1356" s="41"/>
      <c r="P1356" s="10">
        <v>0</v>
      </c>
      <c r="XEY1356"/>
      <c r="XEZ1356"/>
      <c r="XFA1356"/>
      <c r="XFB1356"/>
      <c r="XFC1356"/>
    </row>
    <row r="1357" s="7" customFormat="1" ht="20" customHeight="1" spans="1:16383">
      <c r="A1357" s="21">
        <v>44752</v>
      </c>
      <c r="B1357" s="10" t="s">
        <v>528</v>
      </c>
      <c r="C1357" s="42" t="s">
        <v>529</v>
      </c>
      <c r="D1357" s="3" t="str">
        <f>VLOOKUP(C1357,荣耀全明星主播名单!B:C,2,0)</f>
        <v>半夏</v>
      </c>
      <c r="E1357" s="29">
        <v>0</v>
      </c>
      <c r="F1357" s="43">
        <v>0</v>
      </c>
      <c r="G1357" s="10">
        <v>0</v>
      </c>
      <c r="H1357" s="10">
        <v>0</v>
      </c>
      <c r="I1357" s="10">
        <v>0</v>
      </c>
      <c r="J1357" s="10">
        <v>4</v>
      </c>
      <c r="K1357" s="10"/>
      <c r="L1357" s="10">
        <v>2420</v>
      </c>
      <c r="M1357" s="41"/>
      <c r="N1357" s="41"/>
      <c r="O1357" s="41"/>
      <c r="P1357" s="10">
        <v>12.4688</v>
      </c>
      <c r="XEY1357"/>
      <c r="XEZ1357"/>
      <c r="XFA1357"/>
      <c r="XFB1357"/>
      <c r="XFC1357"/>
    </row>
    <row r="1358" s="7" customFormat="1" ht="20" customHeight="1" spans="1:16383">
      <c r="A1358" s="21">
        <v>44752</v>
      </c>
      <c r="B1358" s="10" t="s">
        <v>624</v>
      </c>
      <c r="C1358" s="42">
        <v>65775398818</v>
      </c>
      <c r="D1358" s="3" t="str">
        <f>VLOOKUP(C1358,荣耀全明星主播名单!B:C,2,0)</f>
        <v>半夏</v>
      </c>
      <c r="E1358" s="29">
        <v>0</v>
      </c>
      <c r="F1358" s="43">
        <v>0</v>
      </c>
      <c r="G1358" s="10">
        <v>0</v>
      </c>
      <c r="H1358" s="10">
        <v>0</v>
      </c>
      <c r="I1358" s="10">
        <v>0</v>
      </c>
      <c r="J1358" s="10">
        <v>1</v>
      </c>
      <c r="K1358" s="10"/>
      <c r="L1358" s="10">
        <v>0</v>
      </c>
      <c r="M1358" s="41"/>
      <c r="N1358" s="41"/>
      <c r="O1358" s="41"/>
      <c r="P1358" s="10">
        <v>0</v>
      </c>
      <c r="XEY1358"/>
      <c r="XEZ1358"/>
      <c r="XFA1358"/>
      <c r="XFB1358"/>
      <c r="XFC1358"/>
    </row>
    <row r="1359" s="7" customFormat="1" ht="20" customHeight="1" spans="1:16383">
      <c r="A1359" s="21">
        <v>44752</v>
      </c>
      <c r="B1359" s="10" t="s">
        <v>620</v>
      </c>
      <c r="C1359" s="42" t="s">
        <v>621</v>
      </c>
      <c r="D1359" s="3" t="str">
        <f>VLOOKUP(C1359,荣耀全明星主播名单!B:C,2,0)</f>
        <v>半夏</v>
      </c>
      <c r="E1359" s="29">
        <v>0</v>
      </c>
      <c r="F1359" s="43">
        <v>134.616666666667</v>
      </c>
      <c r="G1359" s="10">
        <v>0</v>
      </c>
      <c r="H1359" s="10">
        <v>0</v>
      </c>
      <c r="I1359" s="10">
        <v>0</v>
      </c>
      <c r="J1359" s="10">
        <v>0</v>
      </c>
      <c r="K1359" s="10"/>
      <c r="L1359" s="10">
        <v>1203</v>
      </c>
      <c r="M1359" s="41"/>
      <c r="N1359" s="41"/>
      <c r="O1359" s="41"/>
      <c r="P1359" s="10">
        <v>32.03754</v>
      </c>
      <c r="XEY1359"/>
      <c r="XEZ1359"/>
      <c r="XFA1359"/>
      <c r="XFB1359"/>
      <c r="XFC1359"/>
    </row>
    <row r="1360" s="7" customFormat="1" ht="20" customHeight="1" spans="1:16383">
      <c r="A1360" s="21">
        <v>44752</v>
      </c>
      <c r="B1360" s="10" t="s">
        <v>609</v>
      </c>
      <c r="C1360" s="42">
        <v>68160796049</v>
      </c>
      <c r="D1360" s="3" t="str">
        <f>VLOOKUP(C1360,荣耀全明星主播名单!B:C,2,0)</f>
        <v>半夏</v>
      </c>
      <c r="E1360" s="29">
        <v>0</v>
      </c>
      <c r="F1360" s="43">
        <v>0</v>
      </c>
      <c r="G1360" s="10">
        <v>0</v>
      </c>
      <c r="H1360" s="10">
        <v>0</v>
      </c>
      <c r="I1360" s="10">
        <v>0</v>
      </c>
      <c r="J1360" s="10">
        <v>1</v>
      </c>
      <c r="K1360" s="10"/>
      <c r="L1360" s="10">
        <v>1776</v>
      </c>
      <c r="M1360" s="41"/>
      <c r="N1360" s="41"/>
      <c r="O1360" s="41"/>
      <c r="P1360" s="10">
        <v>4.348485</v>
      </c>
      <c r="XEY1360"/>
      <c r="XEZ1360"/>
      <c r="XFA1360"/>
      <c r="XFB1360"/>
      <c r="XFC1360"/>
    </row>
    <row r="1361" s="7" customFormat="1" ht="20" customHeight="1" spans="1:16383">
      <c r="A1361" s="21">
        <v>44752</v>
      </c>
      <c r="B1361" s="10" t="s">
        <v>544</v>
      </c>
      <c r="C1361" s="42" t="s">
        <v>545</v>
      </c>
      <c r="D1361" s="3" t="str">
        <f>VLOOKUP(C1361,荣耀全明星主播名单!B:C,2,0)</f>
        <v>7KU文化</v>
      </c>
      <c r="E1361" s="29">
        <v>0</v>
      </c>
      <c r="F1361" s="43">
        <v>379.766666666667</v>
      </c>
      <c r="G1361" s="10">
        <v>0</v>
      </c>
      <c r="H1361" s="10">
        <v>0</v>
      </c>
      <c r="I1361" s="10">
        <v>0</v>
      </c>
      <c r="J1361" s="10">
        <v>0</v>
      </c>
      <c r="K1361" s="10"/>
      <c r="L1361" s="10">
        <v>396</v>
      </c>
      <c r="M1361" s="41"/>
      <c r="N1361" s="41"/>
      <c r="O1361" s="41"/>
      <c r="P1361" s="10">
        <v>5.026012</v>
      </c>
      <c r="XEY1361"/>
      <c r="XEZ1361"/>
      <c r="XFA1361"/>
      <c r="XFB1361"/>
      <c r="XFC1361"/>
    </row>
    <row r="1362" s="7" customFormat="1" ht="20" customHeight="1" spans="1:16383">
      <c r="A1362" s="21">
        <v>44752</v>
      </c>
      <c r="B1362" s="10" t="s">
        <v>558</v>
      </c>
      <c r="C1362" s="42" t="s">
        <v>559</v>
      </c>
      <c r="D1362" s="3" t="str">
        <f>VLOOKUP(C1362,荣耀全明星主播名单!B:C,2,0)</f>
        <v>半夏</v>
      </c>
      <c r="E1362" s="29">
        <v>0</v>
      </c>
      <c r="F1362" s="43">
        <v>0</v>
      </c>
      <c r="G1362" s="10">
        <v>0</v>
      </c>
      <c r="H1362" s="10">
        <v>0</v>
      </c>
      <c r="I1362" s="10">
        <v>0</v>
      </c>
      <c r="J1362" s="10">
        <v>4</v>
      </c>
      <c r="K1362" s="10"/>
      <c r="L1362" s="10">
        <v>192</v>
      </c>
      <c r="M1362" s="41"/>
      <c r="N1362" s="41"/>
      <c r="O1362" s="41"/>
      <c r="P1362" s="10">
        <v>8.331731</v>
      </c>
      <c r="XEY1362"/>
      <c r="XEZ1362"/>
      <c r="XFA1362"/>
      <c r="XFB1362"/>
      <c r="XFC1362"/>
    </row>
    <row r="1363" s="7" customFormat="1" ht="20" customHeight="1" spans="1:16383">
      <c r="A1363" s="21">
        <v>44752</v>
      </c>
      <c r="B1363" s="10" t="s">
        <v>572</v>
      </c>
      <c r="C1363" s="42">
        <v>64934535567</v>
      </c>
      <c r="D1363" s="3" t="str">
        <f>VLOOKUP(C1363,荣耀全明星主播名单!B:C,2,0)</f>
        <v>7KU文化</v>
      </c>
      <c r="E1363" s="29">
        <v>0</v>
      </c>
      <c r="F1363" s="43">
        <v>364.033333333333</v>
      </c>
      <c r="G1363" s="10">
        <v>0</v>
      </c>
      <c r="H1363" s="10">
        <v>0</v>
      </c>
      <c r="I1363" s="10">
        <v>0</v>
      </c>
      <c r="J1363" s="10">
        <v>0</v>
      </c>
      <c r="K1363" s="10"/>
      <c r="L1363" s="10">
        <v>0</v>
      </c>
      <c r="M1363" s="41"/>
      <c r="N1363" s="41"/>
      <c r="O1363" s="41"/>
      <c r="P1363" s="10">
        <v>0</v>
      </c>
      <c r="XEY1363"/>
      <c r="XEZ1363"/>
      <c r="XFA1363"/>
      <c r="XFB1363"/>
      <c r="XFC1363"/>
    </row>
    <row r="1364" s="7" customFormat="1" ht="20" customHeight="1" spans="1:16383">
      <c r="A1364" s="21">
        <v>44752</v>
      </c>
      <c r="B1364" s="10" t="s">
        <v>534</v>
      </c>
      <c r="C1364" s="42">
        <v>211521282780183</v>
      </c>
      <c r="D1364" s="3" t="str">
        <f>VLOOKUP(C1364,荣耀全明星主播名单!B:C,2,0)</f>
        <v>半夏</v>
      </c>
      <c r="E1364" s="29">
        <v>0</v>
      </c>
      <c r="F1364" s="43">
        <v>0</v>
      </c>
      <c r="G1364" s="10">
        <v>0</v>
      </c>
      <c r="H1364" s="10">
        <v>0</v>
      </c>
      <c r="I1364" s="10">
        <v>0</v>
      </c>
      <c r="J1364" s="10">
        <v>1</v>
      </c>
      <c r="K1364" s="10"/>
      <c r="L1364" s="10">
        <v>0</v>
      </c>
      <c r="M1364" s="41"/>
      <c r="N1364" s="41"/>
      <c r="O1364" s="41"/>
      <c r="P1364" s="10">
        <v>0</v>
      </c>
      <c r="XEY1364"/>
      <c r="XEZ1364"/>
      <c r="XFA1364"/>
      <c r="XFB1364"/>
      <c r="XFC1364"/>
    </row>
    <row r="1365" s="7" customFormat="1" ht="20" customHeight="1" spans="1:16383">
      <c r="A1365" s="21">
        <v>44752</v>
      </c>
      <c r="B1365" s="10" t="s">
        <v>532</v>
      </c>
      <c r="C1365" s="42">
        <v>58768792894</v>
      </c>
      <c r="D1365" s="3" t="str">
        <f>VLOOKUP(C1365,荣耀全明星主播名单!B:C,2,0)</f>
        <v>7KU文化</v>
      </c>
      <c r="E1365" s="29">
        <v>0</v>
      </c>
      <c r="F1365" s="43">
        <v>63.6</v>
      </c>
      <c r="G1365" s="10">
        <v>0</v>
      </c>
      <c r="H1365" s="10">
        <v>0</v>
      </c>
      <c r="I1365" s="10">
        <v>0</v>
      </c>
      <c r="J1365" s="10">
        <v>0</v>
      </c>
      <c r="K1365" s="10"/>
      <c r="L1365" s="10">
        <v>1681</v>
      </c>
      <c r="M1365" s="41"/>
      <c r="N1365" s="41"/>
      <c r="O1365" s="41"/>
      <c r="P1365" s="10">
        <v>5.585812</v>
      </c>
      <c r="XEY1365"/>
      <c r="XEZ1365"/>
      <c r="XFA1365"/>
      <c r="XFB1365"/>
      <c r="XFC1365"/>
    </row>
    <row r="1366" s="7" customFormat="1" ht="20" customHeight="1" spans="1:16383">
      <c r="A1366" s="21">
        <v>44752</v>
      </c>
      <c r="B1366" s="10" t="s">
        <v>549</v>
      </c>
      <c r="C1366" s="42">
        <v>97081440375</v>
      </c>
      <c r="D1366" s="3" t="str">
        <f>VLOOKUP(C1366,荣耀全明星主播名单!B:C,2,0)</f>
        <v>7KU文化</v>
      </c>
      <c r="E1366" s="29">
        <v>0</v>
      </c>
      <c r="F1366" s="43">
        <v>153.316666666667</v>
      </c>
      <c r="G1366" s="10">
        <v>0</v>
      </c>
      <c r="H1366" s="10">
        <v>0</v>
      </c>
      <c r="I1366" s="10">
        <v>0</v>
      </c>
      <c r="J1366" s="10">
        <v>0</v>
      </c>
      <c r="K1366" s="10"/>
      <c r="L1366" s="10">
        <v>3322</v>
      </c>
      <c r="M1366" s="41"/>
      <c r="N1366" s="41"/>
      <c r="O1366" s="41"/>
      <c r="P1366" s="10">
        <v>38.46939</v>
      </c>
      <c r="XEY1366"/>
      <c r="XEZ1366"/>
      <c r="XFA1366"/>
      <c r="XFB1366"/>
      <c r="XFC1366"/>
    </row>
    <row r="1367" s="7" customFormat="1" ht="20" customHeight="1" spans="1:16383">
      <c r="A1367" s="21">
        <v>44752</v>
      </c>
      <c r="B1367" s="10" t="s">
        <v>568</v>
      </c>
      <c r="C1367" s="42">
        <v>78054467455</v>
      </c>
      <c r="D1367" s="3" t="str">
        <f>VLOOKUP(C1367,荣耀全明星主播名单!B:C,2,0)</f>
        <v>京游</v>
      </c>
      <c r="E1367" s="29">
        <v>0</v>
      </c>
      <c r="F1367" s="43">
        <v>0</v>
      </c>
      <c r="G1367" s="10">
        <v>0</v>
      </c>
      <c r="H1367" s="10">
        <v>0</v>
      </c>
      <c r="I1367" s="10">
        <v>0</v>
      </c>
      <c r="J1367" s="10">
        <v>3</v>
      </c>
      <c r="K1367" s="10"/>
      <c r="L1367" s="10">
        <v>0</v>
      </c>
      <c r="M1367" s="41"/>
      <c r="N1367" s="41"/>
      <c r="O1367" s="41"/>
      <c r="P1367" s="10">
        <v>0</v>
      </c>
      <c r="XEY1367"/>
      <c r="XEZ1367"/>
      <c r="XFA1367"/>
      <c r="XFB1367"/>
      <c r="XFC1367"/>
    </row>
    <row r="1368" s="7" customFormat="1" ht="20" customHeight="1" spans="1:16383">
      <c r="A1368" s="21">
        <v>44752</v>
      </c>
      <c r="B1368" s="10" t="s">
        <v>607</v>
      </c>
      <c r="C1368" s="42">
        <v>94235212926</v>
      </c>
      <c r="D1368" s="3" t="str">
        <f>VLOOKUP(C1368,荣耀全明星主播名单!B:C,2,0)</f>
        <v>京游</v>
      </c>
      <c r="E1368" s="29">
        <v>0</v>
      </c>
      <c r="F1368" s="43">
        <v>0</v>
      </c>
      <c r="G1368" s="10">
        <v>0</v>
      </c>
      <c r="H1368" s="10">
        <v>0</v>
      </c>
      <c r="I1368" s="10">
        <v>0</v>
      </c>
      <c r="J1368" s="10">
        <v>1</v>
      </c>
      <c r="K1368" s="10"/>
      <c r="L1368" s="10">
        <v>585</v>
      </c>
      <c r="M1368" s="41"/>
      <c r="N1368" s="41"/>
      <c r="O1368" s="41"/>
      <c r="P1368" s="10">
        <v>9.444444</v>
      </c>
      <c r="XEY1368"/>
      <c r="XEZ1368"/>
      <c r="XFA1368"/>
      <c r="XFB1368"/>
      <c r="XFC1368"/>
    </row>
    <row r="1369" s="7" customFormat="1" ht="20" customHeight="1" spans="1:16383">
      <c r="A1369" s="21">
        <v>44752</v>
      </c>
      <c r="B1369" s="10" t="s">
        <v>591</v>
      </c>
      <c r="C1369" s="42" t="s">
        <v>537</v>
      </c>
      <c r="D1369" s="3" t="str">
        <f>VLOOKUP(C1369,荣耀全明星主播名单!B:C,2,0)</f>
        <v>鲸娱互娱</v>
      </c>
      <c r="E1369" s="29">
        <v>0</v>
      </c>
      <c r="F1369" s="43">
        <v>163.983333333333</v>
      </c>
      <c r="G1369" s="10">
        <v>3</v>
      </c>
      <c r="H1369" s="10">
        <v>2</v>
      </c>
      <c r="I1369" s="10">
        <v>0</v>
      </c>
      <c r="J1369" s="10">
        <v>3</v>
      </c>
      <c r="K1369" s="10"/>
      <c r="L1369" s="10">
        <v>307</v>
      </c>
      <c r="M1369" s="41"/>
      <c r="N1369" s="41"/>
      <c r="O1369" s="41"/>
      <c r="P1369" s="10">
        <v>8.429577</v>
      </c>
      <c r="XEY1369"/>
      <c r="XEZ1369"/>
      <c r="XFA1369"/>
      <c r="XFB1369"/>
      <c r="XFC1369"/>
    </row>
    <row r="1370" s="7" customFormat="1" ht="20" customHeight="1" spans="1:16383">
      <c r="A1370" s="21">
        <v>44752</v>
      </c>
      <c r="B1370" s="10" t="s">
        <v>622</v>
      </c>
      <c r="C1370" s="42">
        <v>52107455044</v>
      </c>
      <c r="D1370" s="3" t="str">
        <f>VLOOKUP(C1370,荣耀全明星主播名单!B:C,2,0)</f>
        <v>7KU文化</v>
      </c>
      <c r="E1370" s="29">
        <v>0</v>
      </c>
      <c r="F1370" s="43">
        <v>356.25</v>
      </c>
      <c r="G1370" s="10">
        <v>0</v>
      </c>
      <c r="H1370" s="10">
        <v>0</v>
      </c>
      <c r="I1370" s="10">
        <v>0</v>
      </c>
      <c r="J1370" s="10">
        <v>0</v>
      </c>
      <c r="K1370" s="10"/>
      <c r="L1370" s="10">
        <v>1388</v>
      </c>
      <c r="M1370" s="41"/>
      <c r="N1370" s="41"/>
      <c r="O1370" s="41"/>
      <c r="P1370" s="10">
        <v>35.22397</v>
      </c>
      <c r="XEY1370"/>
      <c r="XEZ1370"/>
      <c r="XFA1370"/>
      <c r="XFB1370"/>
      <c r="XFC1370"/>
    </row>
    <row r="1371" s="7" customFormat="1" ht="20" customHeight="1" spans="1:16383">
      <c r="A1371" s="21">
        <v>44752</v>
      </c>
      <c r="B1371" s="10" t="s">
        <v>600</v>
      </c>
      <c r="C1371" s="42">
        <v>106754625669</v>
      </c>
      <c r="D1371" s="3" t="str">
        <f>VLOOKUP(C1371,荣耀全明星主播名单!B:C,2,0)</f>
        <v>MF电竞娱乐</v>
      </c>
      <c r="E1371" s="29">
        <v>0</v>
      </c>
      <c r="F1371" s="43">
        <v>202</v>
      </c>
      <c r="G1371" s="10">
        <v>0</v>
      </c>
      <c r="H1371" s="10">
        <v>0</v>
      </c>
      <c r="I1371" s="10">
        <v>0</v>
      </c>
      <c r="J1371" s="10">
        <v>0</v>
      </c>
      <c r="K1371" s="10"/>
      <c r="L1371" s="10">
        <v>0</v>
      </c>
      <c r="M1371" s="41"/>
      <c r="N1371" s="41"/>
      <c r="O1371" s="41"/>
      <c r="P1371" s="10">
        <v>0</v>
      </c>
      <c r="XEY1371"/>
      <c r="XEZ1371"/>
      <c r="XFA1371"/>
      <c r="XFB1371"/>
      <c r="XFC1371"/>
    </row>
    <row r="1372" s="7" customFormat="1" ht="20" customHeight="1" spans="1:16383">
      <c r="A1372" s="21">
        <v>44752</v>
      </c>
      <c r="B1372" s="10" t="s">
        <v>309</v>
      </c>
      <c r="C1372" s="42">
        <v>106284172363</v>
      </c>
      <c r="D1372" s="3" t="str">
        <f>VLOOKUP(C1372,荣耀全明星主播名单!B:C,2,0)</f>
        <v>半夏</v>
      </c>
      <c r="E1372" s="29">
        <v>0</v>
      </c>
      <c r="F1372" s="43">
        <v>51.4666666666667</v>
      </c>
      <c r="G1372" s="10">
        <v>1</v>
      </c>
      <c r="H1372" s="10">
        <v>0</v>
      </c>
      <c r="I1372" s="10">
        <v>0</v>
      </c>
      <c r="J1372" s="10">
        <v>1</v>
      </c>
      <c r="K1372" s="10"/>
      <c r="L1372" s="10">
        <v>215</v>
      </c>
      <c r="M1372" s="41"/>
      <c r="N1372" s="41"/>
      <c r="O1372" s="41"/>
      <c r="P1372" s="10">
        <v>9.451389</v>
      </c>
      <c r="XEY1372"/>
      <c r="XEZ1372"/>
      <c r="XFA1372"/>
      <c r="XFB1372"/>
      <c r="XFC1372"/>
    </row>
    <row r="1373" s="7" customFormat="1" ht="20" customHeight="1" spans="1:16383">
      <c r="A1373" s="21">
        <v>44752</v>
      </c>
      <c r="B1373" s="10" t="s">
        <v>613</v>
      </c>
      <c r="C1373" s="42" t="s">
        <v>614</v>
      </c>
      <c r="D1373" s="3" t="str">
        <f>VLOOKUP(C1373,荣耀全明星主播名单!B:C,2,0)</f>
        <v>7KU文化</v>
      </c>
      <c r="E1373" s="29">
        <v>0</v>
      </c>
      <c r="F1373" s="43">
        <v>198.516666666667</v>
      </c>
      <c r="G1373" s="10">
        <v>5</v>
      </c>
      <c r="H1373" s="10">
        <v>0</v>
      </c>
      <c r="I1373" s="10">
        <v>0</v>
      </c>
      <c r="J1373" s="10">
        <v>0</v>
      </c>
      <c r="K1373" s="10"/>
      <c r="L1373" s="10">
        <v>22</v>
      </c>
      <c r="M1373" s="41"/>
      <c r="N1373" s="41"/>
      <c r="O1373" s="41"/>
      <c r="P1373" s="10">
        <v>0.229508</v>
      </c>
      <c r="XEY1373"/>
      <c r="XEZ1373"/>
      <c r="XFA1373"/>
      <c r="XFB1373"/>
      <c r="XFC1373"/>
    </row>
    <row r="1374" s="7" customFormat="1" ht="20" customHeight="1" spans="1:16383">
      <c r="A1374" s="21">
        <v>44752</v>
      </c>
      <c r="B1374" s="10" t="s">
        <v>580</v>
      </c>
      <c r="C1374" s="42">
        <v>96186959405</v>
      </c>
      <c r="D1374" s="3" t="str">
        <f>VLOOKUP(C1374,荣耀全明星主播名单!B:C,2,0)</f>
        <v>极光</v>
      </c>
      <c r="E1374" s="29">
        <v>0</v>
      </c>
      <c r="F1374" s="43">
        <v>301.533333333333</v>
      </c>
      <c r="G1374" s="10">
        <v>0</v>
      </c>
      <c r="H1374" s="10">
        <v>0</v>
      </c>
      <c r="I1374" s="10">
        <v>0</v>
      </c>
      <c r="J1374" s="10">
        <v>1</v>
      </c>
      <c r="K1374" s="10"/>
      <c r="L1374" s="10">
        <v>0</v>
      </c>
      <c r="M1374" s="41"/>
      <c r="N1374" s="41"/>
      <c r="O1374" s="41"/>
      <c r="P1374" s="10">
        <v>0</v>
      </c>
      <c r="XEY1374"/>
      <c r="XEZ1374"/>
      <c r="XFA1374"/>
      <c r="XFB1374"/>
      <c r="XFC1374"/>
    </row>
    <row r="1375" s="7" customFormat="1" ht="20" customHeight="1" spans="1:16383">
      <c r="A1375" s="21">
        <v>44752</v>
      </c>
      <c r="B1375" s="10" t="s">
        <v>562</v>
      </c>
      <c r="C1375" s="42">
        <v>54275663493</v>
      </c>
      <c r="D1375" s="3" t="str">
        <f>VLOOKUP(C1375,荣耀全明星主播名单!B:C,2,0)</f>
        <v>半夏</v>
      </c>
      <c r="E1375" s="29">
        <v>0</v>
      </c>
      <c r="F1375" s="43">
        <v>0</v>
      </c>
      <c r="G1375" s="10">
        <v>0</v>
      </c>
      <c r="H1375" s="10">
        <v>0</v>
      </c>
      <c r="I1375" s="10">
        <v>0</v>
      </c>
      <c r="J1375" s="10">
        <v>1</v>
      </c>
      <c r="K1375" s="10"/>
      <c r="L1375" s="10">
        <v>893</v>
      </c>
      <c r="M1375" s="41"/>
      <c r="N1375" s="41"/>
      <c r="O1375" s="41"/>
      <c r="P1375" s="10">
        <v>5.411411</v>
      </c>
      <c r="XEY1375"/>
      <c r="XEZ1375"/>
      <c r="XFA1375"/>
      <c r="XFB1375"/>
      <c r="XFC1375"/>
    </row>
    <row r="1376" s="7" customFormat="1" ht="20" customHeight="1" spans="1:16383">
      <c r="A1376" s="21">
        <v>44752</v>
      </c>
      <c r="B1376" s="10" t="s">
        <v>627</v>
      </c>
      <c r="C1376" s="42" t="s">
        <v>628</v>
      </c>
      <c r="D1376" s="3" t="str">
        <f>VLOOKUP(C1376,荣耀全明星主播名单!B:C,2,0)</f>
        <v>壹道</v>
      </c>
      <c r="E1376" s="29">
        <v>0</v>
      </c>
      <c r="F1376" s="43">
        <v>164.183333333333</v>
      </c>
      <c r="G1376" s="10">
        <v>0</v>
      </c>
      <c r="H1376" s="10">
        <v>0</v>
      </c>
      <c r="I1376" s="10">
        <v>0</v>
      </c>
      <c r="J1376" s="10">
        <v>0</v>
      </c>
      <c r="K1376" s="10"/>
      <c r="L1376" s="10">
        <v>0</v>
      </c>
      <c r="M1376" s="41"/>
      <c r="N1376" s="41"/>
      <c r="O1376" s="41"/>
      <c r="P1376" s="10">
        <v>0</v>
      </c>
      <c r="XEY1376"/>
      <c r="XEZ1376"/>
      <c r="XFA1376"/>
      <c r="XFB1376"/>
      <c r="XFC1376"/>
    </row>
    <row r="1377" s="7" customFormat="1" ht="20" customHeight="1" spans="1:16383">
      <c r="A1377" s="21">
        <v>44752</v>
      </c>
      <c r="B1377" s="10" t="s">
        <v>615</v>
      </c>
      <c r="C1377" s="42" t="s">
        <v>616</v>
      </c>
      <c r="D1377" s="3" t="str">
        <f>VLOOKUP(C1377,荣耀全明星主播名单!B:C,2,0)</f>
        <v>半夏</v>
      </c>
      <c r="E1377" s="29">
        <v>0</v>
      </c>
      <c r="F1377" s="43">
        <v>0</v>
      </c>
      <c r="G1377" s="10">
        <v>0</v>
      </c>
      <c r="H1377" s="10">
        <v>0</v>
      </c>
      <c r="I1377" s="10">
        <v>0</v>
      </c>
      <c r="J1377" s="10">
        <v>1</v>
      </c>
      <c r="K1377" s="10"/>
      <c r="L1377" s="10">
        <v>137</v>
      </c>
      <c r="M1377" s="41"/>
      <c r="N1377" s="41"/>
      <c r="O1377" s="41"/>
      <c r="P1377" s="10">
        <v>1.460993</v>
      </c>
      <c r="XEY1377"/>
      <c r="XEZ1377"/>
      <c r="XFA1377"/>
      <c r="XFB1377"/>
      <c r="XFC1377"/>
    </row>
    <row r="1378" s="7" customFormat="1" ht="20" customHeight="1" spans="1:16383">
      <c r="A1378" s="21">
        <v>44752</v>
      </c>
      <c r="B1378" s="10" t="s">
        <v>598</v>
      </c>
      <c r="C1378" s="42" t="s">
        <v>543</v>
      </c>
      <c r="D1378" s="3" t="str">
        <f>VLOOKUP(C1378,荣耀全明星主播名单!B:C,2,0)</f>
        <v>半夏</v>
      </c>
      <c r="E1378" s="29">
        <v>0</v>
      </c>
      <c r="F1378" s="43">
        <v>405.8</v>
      </c>
      <c r="G1378" s="10">
        <v>3</v>
      </c>
      <c r="H1378" s="10">
        <v>2</v>
      </c>
      <c r="I1378" s="10">
        <v>0</v>
      </c>
      <c r="J1378" s="10">
        <v>4</v>
      </c>
      <c r="K1378" s="10"/>
      <c r="L1378" s="10">
        <v>0</v>
      </c>
      <c r="M1378" s="41"/>
      <c r="N1378" s="41"/>
      <c r="O1378" s="41"/>
      <c r="P1378" s="10">
        <v>0</v>
      </c>
      <c r="XEY1378"/>
      <c r="XEZ1378"/>
      <c r="XFA1378"/>
      <c r="XFB1378"/>
      <c r="XFC1378"/>
    </row>
    <row r="1379" s="7" customFormat="1" ht="20" customHeight="1" spans="1:16383">
      <c r="A1379" s="21">
        <v>44752</v>
      </c>
      <c r="B1379" s="10" t="s">
        <v>589</v>
      </c>
      <c r="C1379" s="42" t="s">
        <v>590</v>
      </c>
      <c r="D1379" s="3" t="str">
        <f>VLOOKUP(C1379,荣耀全明星主播名单!B:C,2,0)</f>
        <v>半夏</v>
      </c>
      <c r="E1379" s="29">
        <v>0</v>
      </c>
      <c r="F1379" s="43">
        <v>0</v>
      </c>
      <c r="G1379" s="10">
        <v>0</v>
      </c>
      <c r="H1379" s="10">
        <v>0</v>
      </c>
      <c r="I1379" s="10">
        <v>0</v>
      </c>
      <c r="J1379" s="10">
        <v>3</v>
      </c>
      <c r="K1379" s="10"/>
      <c r="L1379" s="10">
        <v>355</v>
      </c>
      <c r="M1379" s="41"/>
      <c r="N1379" s="41"/>
      <c r="O1379" s="41"/>
      <c r="P1379" s="10">
        <v>9.025126</v>
      </c>
      <c r="XEY1379"/>
      <c r="XEZ1379"/>
      <c r="XFA1379"/>
      <c r="XFB1379"/>
      <c r="XFC1379"/>
    </row>
    <row r="1380" s="7" customFormat="1" ht="20" customHeight="1" spans="1:16383">
      <c r="A1380" s="21">
        <v>44752</v>
      </c>
      <c r="B1380" s="10" t="s">
        <v>586</v>
      </c>
      <c r="C1380" s="42" t="s">
        <v>553</v>
      </c>
      <c r="D1380" s="3" t="str">
        <f>VLOOKUP(C1380,荣耀全明星主播名单!B:C,2,0)</f>
        <v>7KU文化</v>
      </c>
      <c r="E1380" s="29">
        <v>0</v>
      </c>
      <c r="F1380" s="43">
        <v>233.066666666667</v>
      </c>
      <c r="G1380" s="10">
        <v>0</v>
      </c>
      <c r="H1380" s="10">
        <v>0</v>
      </c>
      <c r="I1380" s="10">
        <v>0</v>
      </c>
      <c r="J1380" s="10">
        <v>0</v>
      </c>
      <c r="K1380" s="10"/>
      <c r="L1380" s="10">
        <v>4615</v>
      </c>
      <c r="M1380" s="41"/>
      <c r="N1380" s="41"/>
      <c r="O1380" s="41"/>
      <c r="P1380" s="10">
        <v>45.21613</v>
      </c>
      <c r="XEY1380"/>
      <c r="XEZ1380"/>
      <c r="XFA1380"/>
      <c r="XFB1380"/>
      <c r="XFC1380"/>
    </row>
    <row r="1381" s="7" customFormat="1" ht="20" customHeight="1" spans="1:16383">
      <c r="A1381" s="21">
        <v>44752</v>
      </c>
      <c r="B1381" s="10" t="s">
        <v>555</v>
      </c>
      <c r="C1381" s="42">
        <v>111166163440</v>
      </c>
      <c r="D1381" s="3" t="str">
        <f>VLOOKUP(C1381,荣耀全明星主播名单!B:C,2,0)</f>
        <v>7KU文化</v>
      </c>
      <c r="E1381" s="29">
        <v>0</v>
      </c>
      <c r="F1381" s="43">
        <v>255.6</v>
      </c>
      <c r="G1381" s="10">
        <v>0</v>
      </c>
      <c r="H1381" s="10">
        <v>0</v>
      </c>
      <c r="I1381" s="10">
        <v>0</v>
      </c>
      <c r="J1381" s="10">
        <v>0</v>
      </c>
      <c r="K1381" s="10"/>
      <c r="L1381" s="10">
        <v>6817</v>
      </c>
      <c r="M1381" s="41"/>
      <c r="N1381" s="41"/>
      <c r="O1381" s="41"/>
      <c r="P1381" s="10">
        <v>139.5095</v>
      </c>
      <c r="XEY1381"/>
      <c r="XEZ1381"/>
      <c r="XFA1381"/>
      <c r="XFB1381"/>
      <c r="XFC1381"/>
    </row>
    <row r="1382" s="7" customFormat="1" ht="20" customHeight="1" spans="1:16383">
      <c r="A1382" s="21">
        <v>44752</v>
      </c>
      <c r="B1382" s="10" t="s">
        <v>597</v>
      </c>
      <c r="C1382" s="42">
        <v>64666808379</v>
      </c>
      <c r="D1382" s="3" t="str">
        <f>VLOOKUP(C1382,荣耀全明星主播名单!B:C,2,0)</f>
        <v>半夏</v>
      </c>
      <c r="E1382" s="29">
        <v>0</v>
      </c>
      <c r="F1382" s="43">
        <v>0</v>
      </c>
      <c r="G1382" s="10">
        <v>0</v>
      </c>
      <c r="H1382" s="10">
        <v>0</v>
      </c>
      <c r="I1382" s="10">
        <v>0</v>
      </c>
      <c r="J1382" s="10">
        <v>1</v>
      </c>
      <c r="K1382" s="10"/>
      <c r="L1382" s="10">
        <v>0</v>
      </c>
      <c r="M1382" s="41"/>
      <c r="N1382" s="41"/>
      <c r="O1382" s="41"/>
      <c r="P1382" s="10">
        <v>0</v>
      </c>
      <c r="XEY1382"/>
      <c r="XEZ1382"/>
      <c r="XFA1382"/>
      <c r="XFB1382"/>
      <c r="XFC1382"/>
    </row>
    <row r="1383" s="7" customFormat="1" ht="20" customHeight="1" spans="1:16383">
      <c r="A1383" s="21">
        <v>44752</v>
      </c>
      <c r="B1383" s="10" t="s">
        <v>546</v>
      </c>
      <c r="C1383" s="42">
        <v>51257950986</v>
      </c>
      <c r="D1383" s="3" t="str">
        <f>VLOOKUP(C1383,荣耀全明星主播名单!B:C,2,0)</f>
        <v>半夏</v>
      </c>
      <c r="E1383" s="29">
        <v>0</v>
      </c>
      <c r="F1383" s="43">
        <v>0</v>
      </c>
      <c r="G1383" s="10">
        <v>0</v>
      </c>
      <c r="H1383" s="10">
        <v>0</v>
      </c>
      <c r="I1383" s="10">
        <v>0</v>
      </c>
      <c r="J1383" s="10">
        <v>2</v>
      </c>
      <c r="K1383" s="10"/>
      <c r="L1383" s="10">
        <v>27369</v>
      </c>
      <c r="M1383" s="41"/>
      <c r="N1383" s="41"/>
      <c r="O1383" s="41"/>
      <c r="P1383" s="10">
        <v>473.3165</v>
      </c>
      <c r="XEY1383"/>
      <c r="XEZ1383"/>
      <c r="XFA1383"/>
      <c r="XFB1383"/>
      <c r="XFC1383"/>
    </row>
    <row r="1384" s="7" customFormat="1" ht="20" customHeight="1" spans="1:16383">
      <c r="A1384" s="21">
        <v>44752</v>
      </c>
      <c r="B1384" s="10" t="s">
        <v>610</v>
      </c>
      <c r="C1384" s="42" t="s">
        <v>541</v>
      </c>
      <c r="D1384" s="3" t="str">
        <f>VLOOKUP(C1384,荣耀全明星主播名单!B:C,2,0)</f>
        <v>半夏</v>
      </c>
      <c r="E1384" s="29">
        <v>0</v>
      </c>
      <c r="F1384" s="43">
        <v>197.016666666667</v>
      </c>
      <c r="G1384" s="10">
        <v>2</v>
      </c>
      <c r="H1384" s="10">
        <v>2</v>
      </c>
      <c r="I1384" s="10">
        <v>0</v>
      </c>
      <c r="J1384" s="10">
        <v>0</v>
      </c>
      <c r="K1384" s="10"/>
      <c r="L1384" s="10">
        <v>0</v>
      </c>
      <c r="M1384" s="41"/>
      <c r="N1384" s="41"/>
      <c r="O1384" s="41"/>
      <c r="P1384" s="10">
        <v>0</v>
      </c>
      <c r="XEY1384"/>
      <c r="XEZ1384"/>
      <c r="XFA1384"/>
      <c r="XFB1384"/>
      <c r="XFC1384"/>
    </row>
    <row r="1385" s="7" customFormat="1" ht="20" customHeight="1" spans="1:16383">
      <c r="A1385" s="21">
        <v>44752</v>
      </c>
      <c r="B1385" s="10" t="s">
        <v>578</v>
      </c>
      <c r="C1385" s="42" t="s">
        <v>579</v>
      </c>
      <c r="D1385" s="3" t="str">
        <f>VLOOKUP(C1385,荣耀全明星主播名单!B:C,2,0)</f>
        <v>7KU文化</v>
      </c>
      <c r="E1385" s="29">
        <v>0</v>
      </c>
      <c r="F1385" s="43">
        <v>0</v>
      </c>
      <c r="G1385" s="10">
        <v>0</v>
      </c>
      <c r="H1385" s="10">
        <v>0</v>
      </c>
      <c r="I1385" s="10">
        <v>0</v>
      </c>
      <c r="J1385" s="10">
        <v>1</v>
      </c>
      <c r="K1385" s="10"/>
      <c r="L1385" s="10">
        <v>0</v>
      </c>
      <c r="M1385" s="41"/>
      <c r="N1385" s="41"/>
      <c r="O1385" s="41"/>
      <c r="P1385" s="10">
        <v>0</v>
      </c>
      <c r="XEY1385"/>
      <c r="XEZ1385"/>
      <c r="XFA1385"/>
      <c r="XFB1385"/>
      <c r="XFC1385"/>
    </row>
    <row r="1386" s="7" customFormat="1" ht="20" customHeight="1" spans="1:16383">
      <c r="A1386" s="21">
        <v>44752</v>
      </c>
      <c r="B1386" s="10" t="s">
        <v>533</v>
      </c>
      <c r="C1386" s="42">
        <v>96545830246</v>
      </c>
      <c r="D1386" s="3" t="str">
        <f>VLOOKUP(C1386,荣耀全明星主播名单!B:C,2,0)</f>
        <v>半夏</v>
      </c>
      <c r="E1386" s="29">
        <v>0</v>
      </c>
      <c r="F1386" s="43">
        <v>0</v>
      </c>
      <c r="G1386" s="10">
        <v>0</v>
      </c>
      <c r="H1386" s="10">
        <v>0</v>
      </c>
      <c r="I1386" s="10">
        <v>0</v>
      </c>
      <c r="J1386" s="10">
        <v>2</v>
      </c>
      <c r="K1386" s="10"/>
      <c r="L1386" s="10">
        <v>0</v>
      </c>
      <c r="M1386" s="41"/>
      <c r="N1386" s="41"/>
      <c r="O1386" s="41"/>
      <c r="P1386" s="10">
        <v>0</v>
      </c>
      <c r="XEY1386"/>
      <c r="XEZ1386"/>
      <c r="XFA1386"/>
      <c r="XFB1386"/>
      <c r="XFC1386"/>
    </row>
    <row r="1387" s="7" customFormat="1" ht="20" customHeight="1" spans="1:16383">
      <c r="A1387" s="8" t="s">
        <v>94</v>
      </c>
      <c r="B1387" s="8"/>
      <c r="C1387" s="8"/>
      <c r="D1387" s="8"/>
      <c r="E1387" s="38">
        <f t="shared" ref="E1387:P1387" si="52">SUM(E1350:E1386)</f>
        <v>30</v>
      </c>
      <c r="F1387" s="35">
        <f t="shared" si="52"/>
        <v>4652.41666666667</v>
      </c>
      <c r="G1387" s="39">
        <f t="shared" si="52"/>
        <v>15</v>
      </c>
      <c r="H1387" s="39">
        <f t="shared" si="52"/>
        <v>6</v>
      </c>
      <c r="I1387" s="39">
        <f t="shared" si="52"/>
        <v>1</v>
      </c>
      <c r="J1387" s="39">
        <f t="shared" si="52"/>
        <v>42</v>
      </c>
      <c r="K1387" s="39">
        <f t="shared" si="52"/>
        <v>0</v>
      </c>
      <c r="L1387" s="39">
        <f t="shared" si="52"/>
        <v>88135</v>
      </c>
      <c r="M1387" s="39">
        <f t="shared" si="52"/>
        <v>0</v>
      </c>
      <c r="N1387" s="39">
        <f t="shared" si="52"/>
        <v>0</v>
      </c>
      <c r="O1387" s="39">
        <f t="shared" si="52"/>
        <v>0</v>
      </c>
      <c r="P1387" s="39">
        <f t="shared" si="52"/>
        <v>1307.13236</v>
      </c>
      <c r="XEY1387"/>
      <c r="XEZ1387"/>
      <c r="XFA1387"/>
      <c r="XFB1387"/>
      <c r="XFC1387"/>
    </row>
    <row r="1388" s="7" customFormat="1" ht="20" customHeight="1" spans="1:16383">
      <c r="A1388" s="21">
        <v>44751</v>
      </c>
      <c r="B1388" s="10" t="s">
        <v>534</v>
      </c>
      <c r="C1388" s="42">
        <v>211521282780183</v>
      </c>
      <c r="D1388" s="3" t="str">
        <f>VLOOKUP(C1388,荣耀全明星主播名单!B:C,2,0)</f>
        <v>半夏</v>
      </c>
      <c r="E1388" s="29">
        <v>68</v>
      </c>
      <c r="F1388" s="43">
        <v>0</v>
      </c>
      <c r="G1388" s="10">
        <v>0</v>
      </c>
      <c r="H1388" s="10">
        <v>0</v>
      </c>
      <c r="I1388" s="10">
        <v>1</v>
      </c>
      <c r="J1388" s="10">
        <v>1</v>
      </c>
      <c r="K1388" s="10"/>
      <c r="L1388" s="10">
        <v>0</v>
      </c>
      <c r="M1388" s="41"/>
      <c r="N1388" s="41"/>
      <c r="O1388" s="41"/>
      <c r="P1388" s="10">
        <v>0</v>
      </c>
      <c r="XEY1388"/>
      <c r="XEZ1388"/>
      <c r="XFA1388"/>
      <c r="XFB1388"/>
      <c r="XFC1388"/>
    </row>
    <row r="1389" s="7" customFormat="1" ht="20" customHeight="1" spans="1:16383">
      <c r="A1389" s="21">
        <v>44751</v>
      </c>
      <c r="B1389" s="10" t="s">
        <v>546</v>
      </c>
      <c r="C1389" s="42">
        <v>51257950986</v>
      </c>
      <c r="D1389" s="3" t="str">
        <f>VLOOKUP(C1389,荣耀全明星主播名单!B:C,2,0)</f>
        <v>半夏</v>
      </c>
      <c r="E1389" s="29">
        <v>1</v>
      </c>
      <c r="F1389" s="43">
        <v>0</v>
      </c>
      <c r="G1389" s="10">
        <v>0</v>
      </c>
      <c r="H1389" s="10">
        <v>0</v>
      </c>
      <c r="I1389" s="10">
        <v>1</v>
      </c>
      <c r="J1389" s="10">
        <v>2</v>
      </c>
      <c r="K1389" s="10"/>
      <c r="L1389" s="10">
        <v>0</v>
      </c>
      <c r="M1389" s="41"/>
      <c r="N1389" s="41"/>
      <c r="O1389" s="41"/>
      <c r="P1389" s="10">
        <v>0</v>
      </c>
      <c r="XEY1389"/>
      <c r="XEZ1389"/>
      <c r="XFA1389"/>
      <c r="XFB1389"/>
      <c r="XFC1389"/>
    </row>
    <row r="1390" s="7" customFormat="1" ht="20" customHeight="1" spans="1:16383">
      <c r="A1390" s="21">
        <v>44751</v>
      </c>
      <c r="B1390" s="10" t="s">
        <v>591</v>
      </c>
      <c r="C1390" s="42" t="s">
        <v>537</v>
      </c>
      <c r="D1390" s="3" t="str">
        <f>VLOOKUP(C1390,荣耀全明星主播名单!B:C,2,0)</f>
        <v>鲸娱互娱</v>
      </c>
      <c r="E1390" s="29">
        <v>0</v>
      </c>
      <c r="F1390" s="43">
        <v>290.05</v>
      </c>
      <c r="G1390" s="10">
        <v>2</v>
      </c>
      <c r="H1390" s="10">
        <v>1</v>
      </c>
      <c r="I1390" s="10">
        <v>0</v>
      </c>
      <c r="J1390" s="10">
        <v>2</v>
      </c>
      <c r="K1390" s="10"/>
      <c r="L1390" s="10">
        <v>187</v>
      </c>
      <c r="M1390" s="41"/>
      <c r="N1390" s="41"/>
      <c r="O1390" s="41"/>
      <c r="P1390" s="10">
        <v>11</v>
      </c>
      <c r="XEY1390"/>
      <c r="XEZ1390"/>
      <c r="XFA1390"/>
      <c r="XFB1390"/>
      <c r="XFC1390"/>
    </row>
    <row r="1391" s="7" customFormat="1" ht="20" customHeight="1" spans="1:16383">
      <c r="A1391" s="21">
        <v>44751</v>
      </c>
      <c r="B1391" s="10" t="s">
        <v>578</v>
      </c>
      <c r="C1391" s="42" t="s">
        <v>579</v>
      </c>
      <c r="D1391" s="3" t="str">
        <f>VLOOKUP(C1391,荣耀全明星主播名单!B:C,2,0)</f>
        <v>7KU文化</v>
      </c>
      <c r="E1391" s="29">
        <v>0</v>
      </c>
      <c r="F1391" s="43">
        <v>0</v>
      </c>
      <c r="G1391" s="10">
        <v>0</v>
      </c>
      <c r="H1391" s="10">
        <v>0</v>
      </c>
      <c r="I1391" s="10">
        <v>0</v>
      </c>
      <c r="J1391" s="10">
        <v>1</v>
      </c>
      <c r="K1391" s="10"/>
      <c r="L1391" s="10">
        <v>6971</v>
      </c>
      <c r="M1391" s="41"/>
      <c r="N1391" s="41"/>
      <c r="O1391" s="41"/>
      <c r="P1391" s="10">
        <v>71.51256</v>
      </c>
      <c r="XEY1391"/>
      <c r="XEZ1391"/>
      <c r="XFA1391"/>
      <c r="XFB1391"/>
      <c r="XFC1391"/>
    </row>
    <row r="1392" s="7" customFormat="1" ht="20" customHeight="1" spans="1:16383">
      <c r="A1392" s="21">
        <v>44751</v>
      </c>
      <c r="B1392" s="10" t="s">
        <v>613</v>
      </c>
      <c r="C1392" s="42" t="s">
        <v>614</v>
      </c>
      <c r="D1392" s="3" t="str">
        <f>VLOOKUP(C1392,荣耀全明星主播名单!B:C,2,0)</f>
        <v>7KU文化</v>
      </c>
      <c r="E1392" s="29">
        <v>0</v>
      </c>
      <c r="F1392" s="43">
        <v>287.416666666667</v>
      </c>
      <c r="G1392" s="10">
        <v>1</v>
      </c>
      <c r="H1392" s="10">
        <v>0</v>
      </c>
      <c r="I1392" s="10">
        <v>0</v>
      </c>
      <c r="J1392" s="10">
        <v>0</v>
      </c>
      <c r="K1392" s="10"/>
      <c r="L1392" s="10">
        <v>764</v>
      </c>
      <c r="M1392" s="41"/>
      <c r="N1392" s="41"/>
      <c r="O1392" s="41"/>
      <c r="P1392" s="10">
        <v>2.006601</v>
      </c>
      <c r="XEY1392"/>
      <c r="XEZ1392"/>
      <c r="XFA1392"/>
      <c r="XFB1392"/>
      <c r="XFC1392"/>
    </row>
    <row r="1393" s="7" customFormat="1" ht="20" customHeight="1" spans="1:16383">
      <c r="A1393" s="21">
        <v>44751</v>
      </c>
      <c r="B1393" s="10" t="s">
        <v>555</v>
      </c>
      <c r="C1393" s="42">
        <v>111166163440</v>
      </c>
      <c r="D1393" s="3" t="str">
        <f>VLOOKUP(C1393,荣耀全明星主播名单!B:C,2,0)</f>
        <v>7KU文化</v>
      </c>
      <c r="E1393" s="29">
        <v>0</v>
      </c>
      <c r="F1393" s="43">
        <v>119.833333333333</v>
      </c>
      <c r="G1393" s="10">
        <v>1</v>
      </c>
      <c r="H1393" s="10">
        <v>0</v>
      </c>
      <c r="I1393" s="10">
        <v>0</v>
      </c>
      <c r="J1393" s="10">
        <v>0</v>
      </c>
      <c r="K1393" s="10"/>
      <c r="L1393" s="10">
        <v>0</v>
      </c>
      <c r="M1393" s="41"/>
      <c r="N1393" s="41"/>
      <c r="O1393" s="41"/>
      <c r="P1393" s="10">
        <v>0</v>
      </c>
      <c r="XEY1393"/>
      <c r="XEZ1393"/>
      <c r="XFA1393"/>
      <c r="XFB1393"/>
      <c r="XFC1393"/>
    </row>
    <row r="1394" s="7" customFormat="1" ht="20" customHeight="1" spans="1:16383">
      <c r="A1394" s="21">
        <v>44751</v>
      </c>
      <c r="B1394" s="10" t="s">
        <v>533</v>
      </c>
      <c r="C1394" s="42">
        <v>96545830246</v>
      </c>
      <c r="D1394" s="3" t="str">
        <f>VLOOKUP(C1394,荣耀全明星主播名单!B:C,2,0)</f>
        <v>半夏</v>
      </c>
      <c r="E1394" s="29">
        <v>0</v>
      </c>
      <c r="F1394" s="43">
        <v>0</v>
      </c>
      <c r="G1394" s="10">
        <v>0</v>
      </c>
      <c r="H1394" s="10">
        <v>0</v>
      </c>
      <c r="I1394" s="10">
        <v>0</v>
      </c>
      <c r="J1394" s="10">
        <v>3</v>
      </c>
      <c r="K1394" s="10"/>
      <c r="L1394" s="10">
        <v>215</v>
      </c>
      <c r="M1394" s="41"/>
      <c r="N1394" s="41"/>
      <c r="O1394" s="41"/>
      <c r="P1394" s="10">
        <v>4.460606</v>
      </c>
      <c r="XEY1394"/>
      <c r="XEZ1394"/>
      <c r="XFA1394"/>
      <c r="XFB1394"/>
      <c r="XFC1394"/>
    </row>
    <row r="1395" s="7" customFormat="1" ht="20" customHeight="1" spans="1:16383">
      <c r="A1395" s="21">
        <v>44751</v>
      </c>
      <c r="B1395" s="10" t="s">
        <v>623</v>
      </c>
      <c r="C1395" s="42">
        <v>96380515386</v>
      </c>
      <c r="D1395" s="3" t="str">
        <f>VLOOKUP(C1395,荣耀全明星主播名单!B:C,2,0)</f>
        <v>半夏</v>
      </c>
      <c r="E1395" s="29">
        <v>0</v>
      </c>
      <c r="F1395" s="43">
        <v>17.45</v>
      </c>
      <c r="G1395" s="10">
        <v>0</v>
      </c>
      <c r="H1395" s="10">
        <v>0</v>
      </c>
      <c r="I1395" s="10">
        <v>0</v>
      </c>
      <c r="J1395" s="10">
        <v>0</v>
      </c>
      <c r="K1395" s="10"/>
      <c r="L1395" s="10">
        <v>0</v>
      </c>
      <c r="M1395" s="41"/>
      <c r="N1395" s="41"/>
      <c r="O1395" s="41"/>
      <c r="P1395" s="10">
        <v>0</v>
      </c>
      <c r="XEY1395"/>
      <c r="XEZ1395"/>
      <c r="XFA1395"/>
      <c r="XFB1395"/>
      <c r="XFC1395"/>
    </row>
    <row r="1396" s="7" customFormat="1" ht="20" customHeight="1" spans="1:16383">
      <c r="A1396" s="21">
        <v>44751</v>
      </c>
      <c r="B1396" s="10" t="s">
        <v>618</v>
      </c>
      <c r="C1396" s="42" t="s">
        <v>619</v>
      </c>
      <c r="D1396" s="3" t="str">
        <f>VLOOKUP(C1396,荣耀全明星主播名单!B:C,2,0)</f>
        <v>半夏</v>
      </c>
      <c r="E1396" s="29">
        <v>0</v>
      </c>
      <c r="F1396" s="43">
        <v>96.4</v>
      </c>
      <c r="G1396" s="10">
        <v>0</v>
      </c>
      <c r="H1396" s="10">
        <v>0</v>
      </c>
      <c r="I1396" s="10">
        <v>0</v>
      </c>
      <c r="J1396" s="10">
        <v>0</v>
      </c>
      <c r="K1396" s="10"/>
      <c r="L1396" s="10">
        <v>911</v>
      </c>
      <c r="M1396" s="41"/>
      <c r="N1396" s="41"/>
      <c r="O1396" s="41"/>
      <c r="P1396" s="10">
        <v>5.788698</v>
      </c>
      <c r="XEY1396"/>
      <c r="XEZ1396"/>
      <c r="XFA1396"/>
      <c r="XFB1396"/>
      <c r="XFC1396"/>
    </row>
    <row r="1397" s="7" customFormat="1" ht="20" customHeight="1" spans="1:16383">
      <c r="A1397" s="21">
        <v>44751</v>
      </c>
      <c r="B1397" s="10" t="s">
        <v>598</v>
      </c>
      <c r="C1397" s="42" t="s">
        <v>543</v>
      </c>
      <c r="D1397" s="3" t="str">
        <f>VLOOKUP(C1397,荣耀全明星主播名单!B:C,2,0)</f>
        <v>半夏</v>
      </c>
      <c r="E1397" s="29">
        <v>0</v>
      </c>
      <c r="F1397" s="43">
        <v>119.666666666667</v>
      </c>
      <c r="G1397" s="10">
        <v>0</v>
      </c>
      <c r="H1397" s="10">
        <v>0</v>
      </c>
      <c r="I1397" s="10">
        <v>0</v>
      </c>
      <c r="J1397" s="10">
        <v>2</v>
      </c>
      <c r="K1397" s="10"/>
      <c r="L1397" s="10">
        <v>0</v>
      </c>
      <c r="M1397" s="41"/>
      <c r="N1397" s="41"/>
      <c r="O1397" s="41"/>
      <c r="P1397" s="10">
        <v>0</v>
      </c>
      <c r="XEY1397"/>
      <c r="XEZ1397"/>
      <c r="XFA1397"/>
      <c r="XFB1397"/>
      <c r="XFC1397"/>
    </row>
    <row r="1398" s="7" customFormat="1" ht="20" customHeight="1" spans="1:16383">
      <c r="A1398" s="21">
        <v>44751</v>
      </c>
      <c r="B1398" s="10" t="s">
        <v>589</v>
      </c>
      <c r="C1398" s="42" t="s">
        <v>590</v>
      </c>
      <c r="D1398" s="3" t="str">
        <f>VLOOKUP(C1398,荣耀全明星主播名单!B:C,2,0)</f>
        <v>半夏</v>
      </c>
      <c r="E1398" s="29">
        <v>0</v>
      </c>
      <c r="F1398" s="43">
        <v>0</v>
      </c>
      <c r="G1398" s="10">
        <v>0</v>
      </c>
      <c r="H1398" s="10">
        <v>0</v>
      </c>
      <c r="I1398" s="10">
        <v>0</v>
      </c>
      <c r="J1398" s="10">
        <v>2</v>
      </c>
      <c r="K1398" s="10"/>
      <c r="L1398" s="10">
        <v>7334</v>
      </c>
      <c r="M1398" s="41"/>
      <c r="N1398" s="41"/>
      <c r="O1398" s="41"/>
      <c r="P1398" s="10">
        <v>147.3077</v>
      </c>
      <c r="XEY1398"/>
      <c r="XEZ1398"/>
      <c r="XFA1398"/>
      <c r="XFB1398"/>
      <c r="XFC1398"/>
    </row>
    <row r="1399" s="7" customFormat="1" ht="20" customHeight="1" spans="1:16383">
      <c r="A1399" s="21">
        <v>44751</v>
      </c>
      <c r="B1399" s="10" t="s">
        <v>528</v>
      </c>
      <c r="C1399" s="42" t="s">
        <v>529</v>
      </c>
      <c r="D1399" s="3" t="str">
        <f>VLOOKUP(C1399,荣耀全明星主播名单!B:C,2,0)</f>
        <v>半夏</v>
      </c>
      <c r="E1399" s="29">
        <v>0</v>
      </c>
      <c r="F1399" s="43">
        <v>0</v>
      </c>
      <c r="G1399" s="10">
        <v>0</v>
      </c>
      <c r="H1399" s="10">
        <v>0</v>
      </c>
      <c r="I1399" s="10">
        <v>0</v>
      </c>
      <c r="J1399" s="10">
        <v>4</v>
      </c>
      <c r="K1399" s="10"/>
      <c r="L1399" s="10">
        <v>811</v>
      </c>
      <c r="M1399" s="41"/>
      <c r="N1399" s="41"/>
      <c r="O1399" s="41"/>
      <c r="P1399" s="10">
        <v>8.965116</v>
      </c>
      <c r="XEY1399"/>
      <c r="XEZ1399"/>
      <c r="XFA1399"/>
      <c r="XFB1399"/>
      <c r="XFC1399"/>
    </row>
    <row r="1400" s="7" customFormat="1" ht="20" customHeight="1" spans="1:16383">
      <c r="A1400" s="21">
        <v>44751</v>
      </c>
      <c r="B1400" s="10" t="s">
        <v>565</v>
      </c>
      <c r="C1400" s="42" t="s">
        <v>566</v>
      </c>
      <c r="D1400" s="3" t="str">
        <f>VLOOKUP(C1400,荣耀全明星主播名单!B:C,2,0)</f>
        <v>极光</v>
      </c>
      <c r="E1400" s="29">
        <v>0</v>
      </c>
      <c r="F1400" s="43">
        <v>7.65</v>
      </c>
      <c r="G1400" s="10">
        <v>0</v>
      </c>
      <c r="H1400" s="10">
        <v>0</v>
      </c>
      <c r="I1400" s="10">
        <v>0</v>
      </c>
      <c r="J1400" s="10">
        <v>0</v>
      </c>
      <c r="K1400" s="10"/>
      <c r="L1400" s="10">
        <v>0</v>
      </c>
      <c r="M1400" s="41"/>
      <c r="N1400" s="41"/>
      <c r="O1400" s="41"/>
      <c r="P1400" s="10">
        <v>0</v>
      </c>
      <c r="XEY1400"/>
      <c r="XEZ1400"/>
      <c r="XFA1400"/>
      <c r="XFB1400"/>
      <c r="XFC1400"/>
    </row>
    <row r="1401" s="7" customFormat="1" ht="20" customHeight="1" spans="1:16383">
      <c r="A1401" s="21">
        <v>44751</v>
      </c>
      <c r="B1401" s="10" t="s">
        <v>629</v>
      </c>
      <c r="C1401" s="42">
        <v>104966357173</v>
      </c>
      <c r="D1401" s="2" t="s">
        <v>131</v>
      </c>
      <c r="E1401" s="29">
        <v>0</v>
      </c>
      <c r="F1401" s="43">
        <v>13.4166666666667</v>
      </c>
      <c r="G1401" s="10">
        <v>0</v>
      </c>
      <c r="H1401" s="10">
        <v>0</v>
      </c>
      <c r="I1401" s="10">
        <v>0</v>
      </c>
      <c r="J1401" s="10">
        <v>0</v>
      </c>
      <c r="K1401" s="10"/>
      <c r="L1401" s="10">
        <v>0</v>
      </c>
      <c r="M1401" s="41"/>
      <c r="N1401" s="41"/>
      <c r="O1401" s="41"/>
      <c r="P1401" s="10">
        <v>0</v>
      </c>
      <c r="XEY1401"/>
      <c r="XEZ1401"/>
      <c r="XFA1401"/>
      <c r="XFB1401"/>
      <c r="XFC1401"/>
    </row>
    <row r="1402" s="7" customFormat="1" ht="20" customHeight="1" spans="1:16383">
      <c r="A1402" s="21">
        <v>44751</v>
      </c>
      <c r="B1402" s="10" t="s">
        <v>560</v>
      </c>
      <c r="C1402" s="42">
        <v>59335195133</v>
      </c>
      <c r="D1402" s="3" t="str">
        <f>VLOOKUP(C1402,荣耀全明星主播名单!B:C,2,0)</f>
        <v>鲸娱互娱</v>
      </c>
      <c r="E1402" s="29">
        <v>0</v>
      </c>
      <c r="F1402" s="43">
        <v>192.05</v>
      </c>
      <c r="G1402" s="10">
        <v>0</v>
      </c>
      <c r="H1402" s="10">
        <v>0</v>
      </c>
      <c r="I1402" s="10">
        <v>0</v>
      </c>
      <c r="J1402" s="10">
        <v>0</v>
      </c>
      <c r="K1402" s="10"/>
      <c r="L1402" s="10">
        <v>452</v>
      </c>
      <c r="M1402" s="41"/>
      <c r="N1402" s="41"/>
      <c r="O1402" s="41"/>
      <c r="P1402" s="10">
        <v>9.065327</v>
      </c>
      <c r="XEY1402"/>
      <c r="XEZ1402"/>
      <c r="XFA1402"/>
      <c r="XFB1402"/>
      <c r="XFC1402"/>
    </row>
    <row r="1403" s="7" customFormat="1" ht="20" customHeight="1" spans="1:16383">
      <c r="A1403" s="21">
        <v>44751</v>
      </c>
      <c r="B1403" s="10" t="s">
        <v>610</v>
      </c>
      <c r="C1403" s="42" t="s">
        <v>541</v>
      </c>
      <c r="D1403" s="3" t="str">
        <f>VLOOKUP(C1403,荣耀全明星主播名单!B:C,2,0)</f>
        <v>半夏</v>
      </c>
      <c r="E1403" s="29">
        <v>0</v>
      </c>
      <c r="F1403" s="43">
        <v>316.95</v>
      </c>
      <c r="G1403" s="10">
        <v>2</v>
      </c>
      <c r="H1403" s="10">
        <v>1</v>
      </c>
      <c r="I1403" s="10">
        <v>0</v>
      </c>
      <c r="J1403" s="10">
        <v>1</v>
      </c>
      <c r="K1403" s="10"/>
      <c r="L1403" s="10">
        <v>0</v>
      </c>
      <c r="M1403" s="41"/>
      <c r="N1403" s="41"/>
      <c r="O1403" s="41"/>
      <c r="P1403" s="10">
        <v>0</v>
      </c>
      <c r="XEY1403"/>
      <c r="XEZ1403"/>
      <c r="XFA1403"/>
      <c r="XFB1403"/>
      <c r="XFC1403"/>
    </row>
    <row r="1404" s="7" customFormat="1" ht="20" customHeight="1" spans="1:16383">
      <c r="A1404" s="21">
        <v>44751</v>
      </c>
      <c r="B1404" s="10" t="s">
        <v>607</v>
      </c>
      <c r="C1404" s="42">
        <v>94235212926</v>
      </c>
      <c r="D1404" s="3" t="str">
        <f>VLOOKUP(C1404,荣耀全明星主播名单!B:C,2,0)</f>
        <v>京游</v>
      </c>
      <c r="E1404" s="29">
        <v>0</v>
      </c>
      <c r="F1404" s="43">
        <v>0</v>
      </c>
      <c r="G1404" s="10">
        <v>0</v>
      </c>
      <c r="H1404" s="10">
        <v>0</v>
      </c>
      <c r="I1404" s="10">
        <v>0</v>
      </c>
      <c r="J1404" s="10">
        <v>1</v>
      </c>
      <c r="K1404" s="10"/>
      <c r="L1404" s="10">
        <v>0</v>
      </c>
      <c r="M1404" s="41"/>
      <c r="N1404" s="41"/>
      <c r="O1404" s="41"/>
      <c r="P1404" s="10">
        <v>0</v>
      </c>
      <c r="XEY1404"/>
      <c r="XEZ1404"/>
      <c r="XFA1404"/>
      <c r="XFB1404"/>
      <c r="XFC1404"/>
    </row>
    <row r="1405" s="7" customFormat="1" ht="20" customHeight="1" spans="1:16383">
      <c r="A1405" s="21">
        <v>44751</v>
      </c>
      <c r="B1405" s="10" t="s">
        <v>558</v>
      </c>
      <c r="C1405" s="42" t="s">
        <v>559</v>
      </c>
      <c r="D1405" s="3" t="str">
        <f>VLOOKUP(C1405,荣耀全明星主播名单!B:C,2,0)</f>
        <v>半夏</v>
      </c>
      <c r="E1405" s="29">
        <v>0</v>
      </c>
      <c r="F1405" s="43">
        <v>0</v>
      </c>
      <c r="G1405" s="10">
        <v>0</v>
      </c>
      <c r="H1405" s="10">
        <v>0</v>
      </c>
      <c r="I1405" s="10">
        <v>0</v>
      </c>
      <c r="J1405" s="10">
        <v>3</v>
      </c>
      <c r="K1405" s="10"/>
      <c r="L1405" s="10">
        <v>2107</v>
      </c>
      <c r="M1405" s="41"/>
      <c r="N1405" s="41"/>
      <c r="O1405" s="41"/>
      <c r="P1405" s="10">
        <v>9.396154</v>
      </c>
      <c r="XEY1405"/>
      <c r="XEZ1405"/>
      <c r="XFA1405"/>
      <c r="XFB1405"/>
      <c r="XFC1405"/>
    </row>
    <row r="1406" s="7" customFormat="1" ht="20" customHeight="1" spans="1:16383">
      <c r="A1406" s="21">
        <v>44751</v>
      </c>
      <c r="B1406" s="10" t="s">
        <v>600</v>
      </c>
      <c r="C1406" s="42">
        <v>106754625669</v>
      </c>
      <c r="D1406" s="3" t="str">
        <f>VLOOKUP(C1406,荣耀全明星主播名单!B:C,2,0)</f>
        <v>MF电竞娱乐</v>
      </c>
      <c r="E1406" s="29">
        <v>0</v>
      </c>
      <c r="F1406" s="43">
        <v>330.983333333333</v>
      </c>
      <c r="G1406" s="10">
        <v>0</v>
      </c>
      <c r="H1406" s="10">
        <v>0</v>
      </c>
      <c r="I1406" s="10">
        <v>0</v>
      </c>
      <c r="J1406" s="10">
        <v>0</v>
      </c>
      <c r="K1406" s="10"/>
      <c r="L1406" s="10">
        <v>4342</v>
      </c>
      <c r="M1406" s="41"/>
      <c r="N1406" s="41"/>
      <c r="O1406" s="41"/>
      <c r="P1406" s="10">
        <v>63.0463</v>
      </c>
      <c r="XEY1406"/>
      <c r="XEZ1406"/>
      <c r="XFA1406"/>
      <c r="XFB1406"/>
      <c r="XFC1406"/>
    </row>
    <row r="1407" s="7" customFormat="1" ht="20" customHeight="1" spans="1:16383">
      <c r="A1407" s="21">
        <v>44751</v>
      </c>
      <c r="B1407" s="10" t="s">
        <v>626</v>
      </c>
      <c r="C1407" s="42">
        <v>26832113511767</v>
      </c>
      <c r="D1407" s="3" t="str">
        <f>VLOOKUP(C1407,荣耀全明星主播名单!B:C,2,0)</f>
        <v>7KU文化</v>
      </c>
      <c r="E1407" s="29">
        <v>0</v>
      </c>
      <c r="F1407" s="43">
        <v>603.55</v>
      </c>
      <c r="G1407" s="10">
        <v>0</v>
      </c>
      <c r="H1407" s="10">
        <v>0</v>
      </c>
      <c r="I1407" s="10">
        <v>0</v>
      </c>
      <c r="J1407" s="10">
        <v>0</v>
      </c>
      <c r="K1407" s="10"/>
      <c r="L1407" s="10">
        <v>0</v>
      </c>
      <c r="M1407" s="41"/>
      <c r="N1407" s="41"/>
      <c r="O1407" s="41"/>
      <c r="P1407" s="10">
        <v>0</v>
      </c>
      <c r="XEY1407"/>
      <c r="XEZ1407"/>
      <c r="XFA1407"/>
      <c r="XFB1407"/>
      <c r="XFC1407"/>
    </row>
    <row r="1408" s="7" customFormat="1" ht="20" customHeight="1" spans="1:16383">
      <c r="A1408" s="21">
        <v>44751</v>
      </c>
      <c r="B1408" s="10" t="s">
        <v>586</v>
      </c>
      <c r="C1408" s="42" t="s">
        <v>553</v>
      </c>
      <c r="D1408" s="3" t="str">
        <f>VLOOKUP(C1408,荣耀全明星主播名单!B:C,2,0)</f>
        <v>7KU文化</v>
      </c>
      <c r="E1408" s="29">
        <v>0</v>
      </c>
      <c r="F1408" s="43">
        <v>240.133333333333</v>
      </c>
      <c r="G1408" s="10">
        <v>0</v>
      </c>
      <c r="H1408" s="10">
        <v>0</v>
      </c>
      <c r="I1408" s="10">
        <v>0</v>
      </c>
      <c r="J1408" s="10">
        <v>0</v>
      </c>
      <c r="K1408" s="10"/>
      <c r="L1408" s="10">
        <v>9333</v>
      </c>
      <c r="M1408" s="41"/>
      <c r="N1408" s="41"/>
      <c r="O1408" s="41"/>
      <c r="P1408" s="10">
        <v>69.13659</v>
      </c>
      <c r="XEY1408"/>
      <c r="XEZ1408"/>
      <c r="XFA1408"/>
      <c r="XFB1408"/>
      <c r="XFC1408"/>
    </row>
    <row r="1409" s="7" customFormat="1" ht="20" customHeight="1" spans="1:16383">
      <c r="A1409" s="21">
        <v>44751</v>
      </c>
      <c r="B1409" s="10" t="s">
        <v>624</v>
      </c>
      <c r="C1409" s="42">
        <v>65775398818</v>
      </c>
      <c r="D1409" s="3" t="str">
        <f>VLOOKUP(C1409,荣耀全明星主播名单!B:C,2,0)</f>
        <v>半夏</v>
      </c>
      <c r="E1409" s="29">
        <v>0</v>
      </c>
      <c r="F1409" s="43">
        <v>0</v>
      </c>
      <c r="G1409" s="10">
        <v>0</v>
      </c>
      <c r="H1409" s="10">
        <v>0</v>
      </c>
      <c r="I1409" s="10">
        <v>0</v>
      </c>
      <c r="J1409" s="10">
        <v>1</v>
      </c>
      <c r="K1409" s="10"/>
      <c r="L1409" s="10">
        <v>5940</v>
      </c>
      <c r="M1409" s="41"/>
      <c r="N1409" s="41"/>
      <c r="O1409" s="41"/>
      <c r="P1409" s="10">
        <v>92.408</v>
      </c>
      <c r="XEY1409"/>
      <c r="XEZ1409"/>
      <c r="XFA1409"/>
      <c r="XFB1409"/>
      <c r="XFC1409"/>
    </row>
    <row r="1410" s="7" customFormat="1" ht="20" customHeight="1" spans="1:16383">
      <c r="A1410" s="21">
        <v>44751</v>
      </c>
      <c r="B1410" s="10" t="s">
        <v>620</v>
      </c>
      <c r="C1410" s="42" t="s">
        <v>621</v>
      </c>
      <c r="D1410" s="3" t="str">
        <f>VLOOKUP(C1410,荣耀全明星主播名单!B:C,2,0)</f>
        <v>半夏</v>
      </c>
      <c r="E1410" s="29">
        <v>0</v>
      </c>
      <c r="F1410" s="43">
        <v>27.6</v>
      </c>
      <c r="G1410" s="10">
        <v>0</v>
      </c>
      <c r="H1410" s="10">
        <v>0</v>
      </c>
      <c r="I1410" s="10">
        <v>0</v>
      </c>
      <c r="J1410" s="10">
        <v>0</v>
      </c>
      <c r="K1410" s="10"/>
      <c r="L1410" s="10">
        <v>632</v>
      </c>
      <c r="M1410" s="41"/>
      <c r="N1410" s="41"/>
      <c r="O1410" s="41"/>
      <c r="P1410" s="10">
        <v>11.7479</v>
      </c>
      <c r="XEY1410"/>
      <c r="XEZ1410"/>
      <c r="XFA1410"/>
      <c r="XFB1410"/>
      <c r="XFC1410"/>
    </row>
    <row r="1411" s="7" customFormat="1" ht="20" customHeight="1" spans="1:16383">
      <c r="A1411" s="21">
        <v>44751</v>
      </c>
      <c r="B1411" s="10" t="s">
        <v>309</v>
      </c>
      <c r="C1411" s="42">
        <v>106284172363</v>
      </c>
      <c r="D1411" s="3" t="str">
        <f>VLOOKUP(C1411,荣耀全明星主播名单!B:C,2,0)</f>
        <v>半夏</v>
      </c>
      <c r="E1411" s="29">
        <v>0</v>
      </c>
      <c r="F1411" s="43">
        <v>87.4166666666667</v>
      </c>
      <c r="G1411" s="10">
        <v>0</v>
      </c>
      <c r="H1411" s="10">
        <v>0</v>
      </c>
      <c r="I1411" s="10">
        <v>0</v>
      </c>
      <c r="J1411" s="10">
        <v>1</v>
      </c>
      <c r="K1411" s="10"/>
      <c r="L1411" s="10">
        <v>36</v>
      </c>
      <c r="M1411" s="41"/>
      <c r="N1411" s="41"/>
      <c r="O1411" s="41"/>
      <c r="P1411" s="10">
        <v>3.4</v>
      </c>
      <c r="XEY1411"/>
      <c r="XEZ1411"/>
      <c r="XFA1411"/>
      <c r="XFB1411"/>
      <c r="XFC1411"/>
    </row>
    <row r="1412" s="7" customFormat="1" ht="20" customHeight="1" spans="1:16383">
      <c r="A1412" s="21">
        <v>44751</v>
      </c>
      <c r="B1412" s="10" t="s">
        <v>530</v>
      </c>
      <c r="C1412" s="42" t="s">
        <v>531</v>
      </c>
      <c r="D1412" s="3" t="str">
        <f>VLOOKUP(C1412,荣耀全明星主播名单!B:C,2,0)</f>
        <v>京游</v>
      </c>
      <c r="E1412" s="29">
        <v>0</v>
      </c>
      <c r="F1412" s="43">
        <v>0</v>
      </c>
      <c r="G1412" s="10">
        <v>0</v>
      </c>
      <c r="H1412" s="10">
        <v>0</v>
      </c>
      <c r="I1412" s="10">
        <v>0</v>
      </c>
      <c r="J1412" s="10">
        <v>1</v>
      </c>
      <c r="K1412" s="10"/>
      <c r="L1412" s="10">
        <v>0</v>
      </c>
      <c r="M1412" s="41"/>
      <c r="N1412" s="41"/>
      <c r="O1412" s="41"/>
      <c r="P1412" s="10">
        <v>0</v>
      </c>
      <c r="XEY1412"/>
      <c r="XEZ1412"/>
      <c r="XFA1412"/>
      <c r="XFB1412"/>
      <c r="XFC1412"/>
    </row>
    <row r="1413" s="7" customFormat="1" ht="20" customHeight="1" spans="1:16383">
      <c r="A1413" s="21">
        <v>44751</v>
      </c>
      <c r="B1413" s="10" t="s">
        <v>544</v>
      </c>
      <c r="C1413" s="42" t="s">
        <v>545</v>
      </c>
      <c r="D1413" s="3" t="str">
        <f>VLOOKUP(C1413,荣耀全明星主播名单!B:C,2,0)</f>
        <v>7KU文化</v>
      </c>
      <c r="E1413" s="29">
        <v>0</v>
      </c>
      <c r="F1413" s="43">
        <v>401.5</v>
      </c>
      <c r="G1413" s="10">
        <v>0</v>
      </c>
      <c r="H1413" s="10">
        <v>0</v>
      </c>
      <c r="I1413" s="10">
        <v>0</v>
      </c>
      <c r="J1413" s="10">
        <v>0</v>
      </c>
      <c r="K1413" s="10"/>
      <c r="L1413" s="10">
        <v>359</v>
      </c>
      <c r="M1413" s="41"/>
      <c r="N1413" s="41"/>
      <c r="O1413" s="41"/>
      <c r="P1413" s="10">
        <v>3.081206</v>
      </c>
      <c r="XEY1413"/>
      <c r="XEZ1413"/>
      <c r="XFA1413"/>
      <c r="XFB1413"/>
      <c r="XFC1413"/>
    </row>
    <row r="1414" s="7" customFormat="1" ht="20" customHeight="1" spans="1:16383">
      <c r="A1414" s="21">
        <v>44751</v>
      </c>
      <c r="B1414" s="10" t="s">
        <v>572</v>
      </c>
      <c r="C1414" s="42">
        <v>64934535567</v>
      </c>
      <c r="D1414" s="3" t="str">
        <f>VLOOKUP(C1414,荣耀全明星主播名单!B:C,2,0)</f>
        <v>7KU文化</v>
      </c>
      <c r="E1414" s="29">
        <v>0</v>
      </c>
      <c r="F1414" s="43">
        <v>198.716666666667</v>
      </c>
      <c r="G1414" s="10">
        <v>0</v>
      </c>
      <c r="H1414" s="10">
        <v>0</v>
      </c>
      <c r="I1414" s="10">
        <v>0</v>
      </c>
      <c r="J1414" s="10">
        <v>0</v>
      </c>
      <c r="K1414" s="10"/>
      <c r="L1414" s="10">
        <v>156</v>
      </c>
      <c r="M1414" s="41"/>
      <c r="N1414" s="41"/>
      <c r="O1414" s="41"/>
      <c r="P1414" s="10">
        <v>10.36538</v>
      </c>
      <c r="XEY1414"/>
      <c r="XEZ1414"/>
      <c r="XFA1414"/>
      <c r="XFB1414"/>
      <c r="XFC1414"/>
    </row>
    <row r="1415" s="7" customFormat="1" ht="20" customHeight="1" spans="1:16383">
      <c r="A1415" s="21">
        <v>44751</v>
      </c>
      <c r="B1415" s="10" t="s">
        <v>549</v>
      </c>
      <c r="C1415" s="42">
        <v>97081440375</v>
      </c>
      <c r="D1415" s="3" t="str">
        <f>VLOOKUP(C1415,荣耀全明星主播名单!B:C,2,0)</f>
        <v>7KU文化</v>
      </c>
      <c r="E1415" s="29">
        <v>0</v>
      </c>
      <c r="F1415" s="43">
        <v>166.25</v>
      </c>
      <c r="G1415" s="10">
        <v>0</v>
      </c>
      <c r="H1415" s="10">
        <v>0</v>
      </c>
      <c r="I1415" s="10">
        <v>0</v>
      </c>
      <c r="J1415" s="10">
        <v>0</v>
      </c>
      <c r="K1415" s="10"/>
      <c r="L1415" s="10">
        <v>0</v>
      </c>
      <c r="M1415" s="41"/>
      <c r="N1415" s="41"/>
      <c r="O1415" s="41"/>
      <c r="P1415" s="10">
        <v>0</v>
      </c>
      <c r="XEY1415"/>
      <c r="XEZ1415"/>
      <c r="XFA1415"/>
      <c r="XFB1415"/>
      <c r="XFC1415"/>
    </row>
    <row r="1416" s="7" customFormat="1" ht="20" customHeight="1" spans="1:16383">
      <c r="A1416" s="21">
        <v>44751</v>
      </c>
      <c r="B1416" s="10" t="s">
        <v>585</v>
      </c>
      <c r="C1416" s="42">
        <v>99214474866</v>
      </c>
      <c r="D1416" s="3" t="str">
        <f>VLOOKUP(C1416,荣耀全明星主播名单!B:C,2,0)</f>
        <v>京游</v>
      </c>
      <c r="E1416" s="29">
        <v>0</v>
      </c>
      <c r="F1416" s="43">
        <v>202.433333333333</v>
      </c>
      <c r="G1416" s="10">
        <v>0</v>
      </c>
      <c r="H1416" s="10">
        <v>0</v>
      </c>
      <c r="I1416" s="10">
        <v>0</v>
      </c>
      <c r="J1416" s="10">
        <v>3</v>
      </c>
      <c r="K1416" s="10"/>
      <c r="L1416" s="10">
        <v>0</v>
      </c>
      <c r="M1416" s="41"/>
      <c r="N1416" s="41"/>
      <c r="O1416" s="41"/>
      <c r="P1416" s="10">
        <v>0</v>
      </c>
      <c r="XEY1416"/>
      <c r="XEZ1416"/>
      <c r="XFA1416"/>
      <c r="XFB1416"/>
      <c r="XFC1416"/>
    </row>
    <row r="1417" s="7" customFormat="1" ht="20" customHeight="1" spans="1:16383">
      <c r="A1417" s="21">
        <v>44751</v>
      </c>
      <c r="B1417" s="10" t="s">
        <v>580</v>
      </c>
      <c r="C1417" s="42">
        <v>96186959405</v>
      </c>
      <c r="D1417" s="3" t="str">
        <f>VLOOKUP(C1417,荣耀全明星主播名单!B:C,2,0)</f>
        <v>极光</v>
      </c>
      <c r="E1417" s="29">
        <v>0</v>
      </c>
      <c r="F1417" s="43">
        <v>271.966666666667</v>
      </c>
      <c r="G1417" s="10">
        <v>0</v>
      </c>
      <c r="H1417" s="10">
        <v>0</v>
      </c>
      <c r="I1417" s="10">
        <v>0</v>
      </c>
      <c r="J1417" s="10">
        <v>1</v>
      </c>
      <c r="K1417" s="10"/>
      <c r="L1417" s="10">
        <v>0</v>
      </c>
      <c r="M1417" s="41"/>
      <c r="N1417" s="41"/>
      <c r="O1417" s="41"/>
      <c r="P1417" s="10">
        <v>0</v>
      </c>
      <c r="XEY1417"/>
      <c r="XEZ1417"/>
      <c r="XFA1417"/>
      <c r="XFB1417"/>
      <c r="XFC1417"/>
    </row>
    <row r="1418" s="7" customFormat="1" ht="20" customHeight="1" spans="1:16383">
      <c r="A1418" s="21">
        <v>44751</v>
      </c>
      <c r="B1418" s="10" t="s">
        <v>524</v>
      </c>
      <c r="C1418" s="42">
        <v>695329754977656</v>
      </c>
      <c r="D1418" s="3" t="str">
        <f>VLOOKUP(C1418,荣耀全明星主播名单!B:C,2,0)</f>
        <v>半夏</v>
      </c>
      <c r="E1418" s="29">
        <v>0</v>
      </c>
      <c r="F1418" s="43">
        <v>76.55</v>
      </c>
      <c r="G1418" s="10">
        <v>0</v>
      </c>
      <c r="H1418" s="10">
        <v>0</v>
      </c>
      <c r="I1418" s="10">
        <v>0</v>
      </c>
      <c r="J1418" s="10">
        <v>0</v>
      </c>
      <c r="K1418" s="10"/>
      <c r="L1418" s="10">
        <v>44</v>
      </c>
      <c r="M1418" s="41"/>
      <c r="N1418" s="41"/>
      <c r="O1418" s="41"/>
      <c r="P1418" s="10">
        <v>0.36</v>
      </c>
      <c r="XEY1418"/>
      <c r="XEZ1418"/>
      <c r="XFA1418"/>
      <c r="XFB1418"/>
      <c r="XFC1418"/>
    </row>
    <row r="1419" s="7" customFormat="1" ht="20" customHeight="1" spans="1:16383">
      <c r="A1419" s="21">
        <v>44751</v>
      </c>
      <c r="B1419" s="10" t="s">
        <v>597</v>
      </c>
      <c r="C1419" s="42">
        <v>64666808379</v>
      </c>
      <c r="D1419" s="3" t="str">
        <f>VLOOKUP(C1419,荣耀全明星主播名单!B:C,2,0)</f>
        <v>半夏</v>
      </c>
      <c r="E1419" s="29">
        <v>0</v>
      </c>
      <c r="F1419" s="43">
        <v>0</v>
      </c>
      <c r="G1419" s="10">
        <v>0</v>
      </c>
      <c r="H1419" s="10">
        <v>0</v>
      </c>
      <c r="I1419" s="10">
        <v>0</v>
      </c>
      <c r="J1419" s="10">
        <v>1</v>
      </c>
      <c r="K1419" s="10"/>
      <c r="L1419" s="10">
        <v>0</v>
      </c>
      <c r="M1419" s="41"/>
      <c r="N1419" s="41"/>
      <c r="O1419" s="41"/>
      <c r="P1419" s="10">
        <v>0</v>
      </c>
      <c r="XEY1419"/>
      <c r="XEZ1419"/>
      <c r="XFA1419"/>
      <c r="XFB1419"/>
      <c r="XFC1419"/>
    </row>
    <row r="1420" s="7" customFormat="1" ht="20" customHeight="1" spans="1:16383">
      <c r="A1420" s="21">
        <v>44751</v>
      </c>
      <c r="B1420" s="10" t="s">
        <v>622</v>
      </c>
      <c r="C1420" s="42">
        <v>52107455044</v>
      </c>
      <c r="D1420" s="3" t="str">
        <f>VLOOKUP(C1420,荣耀全明星主播名单!B:C,2,0)</f>
        <v>7KU文化</v>
      </c>
      <c r="E1420" s="29">
        <v>0</v>
      </c>
      <c r="F1420" s="43">
        <v>228.633333333333</v>
      </c>
      <c r="G1420" s="10">
        <v>0</v>
      </c>
      <c r="H1420" s="10">
        <v>0</v>
      </c>
      <c r="I1420" s="10">
        <v>0</v>
      </c>
      <c r="J1420" s="10">
        <v>0</v>
      </c>
      <c r="K1420" s="10"/>
      <c r="L1420" s="10">
        <v>459</v>
      </c>
      <c r="M1420" s="41"/>
      <c r="N1420" s="41"/>
      <c r="O1420" s="41"/>
      <c r="P1420" s="10">
        <v>5.486166</v>
      </c>
      <c r="XEY1420"/>
      <c r="XEZ1420"/>
      <c r="XFA1420"/>
      <c r="XFB1420"/>
      <c r="XFC1420"/>
    </row>
    <row r="1421" s="7" customFormat="1" ht="20" customHeight="1" spans="1:16383">
      <c r="A1421" s="21">
        <v>44751</v>
      </c>
      <c r="B1421" s="10" t="s">
        <v>627</v>
      </c>
      <c r="C1421" s="42" t="s">
        <v>628</v>
      </c>
      <c r="D1421" s="3" t="str">
        <f>VLOOKUP(C1421,荣耀全明星主播名单!B:C,2,0)</f>
        <v>壹道</v>
      </c>
      <c r="E1421" s="29">
        <v>0</v>
      </c>
      <c r="F1421" s="43">
        <v>155.783333333333</v>
      </c>
      <c r="G1421" s="10">
        <v>0</v>
      </c>
      <c r="H1421" s="10">
        <v>0</v>
      </c>
      <c r="I1421" s="10">
        <v>0</v>
      </c>
      <c r="J1421" s="10">
        <v>0</v>
      </c>
      <c r="K1421" s="10"/>
      <c r="L1421" s="10">
        <v>0</v>
      </c>
      <c r="M1421" s="41"/>
      <c r="N1421" s="41"/>
      <c r="O1421" s="41"/>
      <c r="P1421" s="10">
        <v>0</v>
      </c>
      <c r="XEY1421"/>
      <c r="XEZ1421"/>
      <c r="XFA1421"/>
      <c r="XFB1421"/>
      <c r="XFC1421"/>
    </row>
    <row r="1422" s="7" customFormat="1" ht="20" customHeight="1" spans="1:16383">
      <c r="A1422" s="21">
        <v>44751</v>
      </c>
      <c r="B1422" s="10" t="s">
        <v>615</v>
      </c>
      <c r="C1422" s="42" t="s">
        <v>616</v>
      </c>
      <c r="D1422" s="3" t="str">
        <f>VLOOKUP(C1422,荣耀全明星主播名单!B:C,2,0)</f>
        <v>半夏</v>
      </c>
      <c r="E1422" s="29">
        <v>0</v>
      </c>
      <c r="F1422" s="43">
        <v>0</v>
      </c>
      <c r="G1422" s="10">
        <v>0</v>
      </c>
      <c r="H1422" s="10">
        <v>0</v>
      </c>
      <c r="I1422" s="10">
        <v>0</v>
      </c>
      <c r="J1422" s="10">
        <v>1</v>
      </c>
      <c r="K1422" s="10"/>
      <c r="L1422" s="10">
        <v>5432</v>
      </c>
      <c r="M1422" s="41"/>
      <c r="N1422" s="41"/>
      <c r="O1422" s="41"/>
      <c r="P1422" s="10">
        <v>132.8885</v>
      </c>
      <c r="XEY1422"/>
      <c r="XEZ1422"/>
      <c r="XFA1422"/>
      <c r="XFB1422"/>
      <c r="XFC1422"/>
    </row>
    <row r="1423" s="7" customFormat="1" ht="20" customHeight="1" spans="1:16383">
      <c r="A1423" s="21">
        <v>44751</v>
      </c>
      <c r="B1423" s="10" t="s">
        <v>548</v>
      </c>
      <c r="C1423" s="42">
        <v>102169160654</v>
      </c>
      <c r="D1423" s="3" t="str">
        <f>VLOOKUP(C1423,荣耀全明星主播名单!B:C,2,0)</f>
        <v>半夏</v>
      </c>
      <c r="E1423" s="29">
        <v>0</v>
      </c>
      <c r="F1423" s="43">
        <v>0</v>
      </c>
      <c r="G1423" s="10">
        <v>0</v>
      </c>
      <c r="H1423" s="10">
        <v>0</v>
      </c>
      <c r="I1423" s="10">
        <v>0</v>
      </c>
      <c r="J1423" s="10">
        <v>1</v>
      </c>
      <c r="K1423" s="10"/>
      <c r="L1423" s="10">
        <v>238</v>
      </c>
      <c r="M1423" s="41"/>
      <c r="N1423" s="41"/>
      <c r="O1423" s="41"/>
      <c r="P1423" s="10">
        <v>0.851563</v>
      </c>
      <c r="XEY1423"/>
      <c r="XEZ1423"/>
      <c r="XFA1423"/>
      <c r="XFB1423"/>
      <c r="XFC1423"/>
    </row>
    <row r="1424" s="7" customFormat="1" ht="20" customHeight="1" spans="1:16383">
      <c r="A1424" s="21">
        <v>44751</v>
      </c>
      <c r="B1424" s="10" t="s">
        <v>609</v>
      </c>
      <c r="C1424" s="42">
        <v>68160796049</v>
      </c>
      <c r="D1424" s="3" t="str">
        <f>VLOOKUP(C1424,荣耀全明星主播名单!B:C,2,0)</f>
        <v>半夏</v>
      </c>
      <c r="E1424" s="29">
        <v>0</v>
      </c>
      <c r="F1424" s="43">
        <v>0</v>
      </c>
      <c r="G1424" s="10">
        <v>0</v>
      </c>
      <c r="H1424" s="10">
        <v>0</v>
      </c>
      <c r="I1424" s="10">
        <v>0</v>
      </c>
      <c r="J1424" s="10">
        <v>1</v>
      </c>
      <c r="K1424" s="10"/>
      <c r="L1424" s="10">
        <v>0</v>
      </c>
      <c r="M1424" s="41"/>
      <c r="N1424" s="41"/>
      <c r="O1424" s="41"/>
      <c r="P1424" s="10">
        <v>0</v>
      </c>
      <c r="XEY1424"/>
      <c r="XEZ1424"/>
      <c r="XFA1424"/>
      <c r="XFB1424"/>
      <c r="XFC1424"/>
    </row>
    <row r="1425" s="7" customFormat="1" ht="20" customHeight="1" spans="1:16383">
      <c r="A1425" s="21">
        <v>44751</v>
      </c>
      <c r="B1425" s="10" t="s">
        <v>601</v>
      </c>
      <c r="C1425" s="42">
        <v>100752933589</v>
      </c>
      <c r="D1425" s="3" t="str">
        <f>VLOOKUP(C1425,荣耀全明星主播名单!B:C,2,0)</f>
        <v>7KU文化</v>
      </c>
      <c r="E1425" s="29">
        <v>0</v>
      </c>
      <c r="F1425" s="43">
        <v>550.133333333333</v>
      </c>
      <c r="G1425" s="10">
        <v>0</v>
      </c>
      <c r="H1425" s="10">
        <v>0</v>
      </c>
      <c r="I1425" s="10">
        <v>0</v>
      </c>
      <c r="J1425" s="10">
        <v>0</v>
      </c>
      <c r="K1425" s="10"/>
      <c r="L1425" s="10">
        <v>0</v>
      </c>
      <c r="M1425" s="41"/>
      <c r="N1425" s="41"/>
      <c r="O1425" s="41"/>
      <c r="P1425" s="10">
        <v>0</v>
      </c>
      <c r="XEY1425"/>
      <c r="XEZ1425"/>
      <c r="XFA1425"/>
      <c r="XFB1425"/>
      <c r="XFC1425"/>
    </row>
    <row r="1426" s="7" customFormat="1" ht="20" customHeight="1" spans="1:16383">
      <c r="A1426" s="21">
        <v>44751</v>
      </c>
      <c r="B1426" s="10" t="s">
        <v>568</v>
      </c>
      <c r="C1426" s="42">
        <v>78054467455</v>
      </c>
      <c r="D1426" s="3" t="str">
        <f>VLOOKUP(C1426,荣耀全明星主播名单!B:C,2,0)</f>
        <v>京游</v>
      </c>
      <c r="E1426" s="29">
        <v>0</v>
      </c>
      <c r="F1426" s="43">
        <v>0</v>
      </c>
      <c r="G1426" s="10">
        <v>0</v>
      </c>
      <c r="H1426" s="10">
        <v>0</v>
      </c>
      <c r="I1426" s="10">
        <v>0</v>
      </c>
      <c r="J1426" s="10">
        <v>3</v>
      </c>
      <c r="K1426" s="10"/>
      <c r="L1426" s="10">
        <v>0</v>
      </c>
      <c r="M1426" s="41"/>
      <c r="N1426" s="41"/>
      <c r="O1426" s="41"/>
      <c r="P1426" s="10">
        <v>0</v>
      </c>
      <c r="XEY1426"/>
      <c r="XEZ1426"/>
      <c r="XFA1426"/>
      <c r="XFB1426"/>
      <c r="XFC1426"/>
    </row>
    <row r="1427" s="7" customFormat="1" ht="20" customHeight="1" spans="1:16383">
      <c r="A1427" s="21">
        <v>44751</v>
      </c>
      <c r="B1427" s="10" t="s">
        <v>562</v>
      </c>
      <c r="C1427" s="42">
        <v>54275663493</v>
      </c>
      <c r="D1427" s="3" t="str">
        <f>VLOOKUP(C1427,荣耀全明星主播名单!B:C,2,0)</f>
        <v>半夏</v>
      </c>
      <c r="E1427" s="29">
        <v>0</v>
      </c>
      <c r="F1427" s="43">
        <v>0</v>
      </c>
      <c r="G1427" s="10">
        <v>0</v>
      </c>
      <c r="H1427" s="10">
        <v>0</v>
      </c>
      <c r="I1427" s="10">
        <v>0</v>
      </c>
      <c r="J1427" s="10">
        <v>1</v>
      </c>
      <c r="K1427" s="10"/>
      <c r="L1427" s="10">
        <v>0</v>
      </c>
      <c r="M1427" s="41"/>
      <c r="N1427" s="41"/>
      <c r="O1427" s="41"/>
      <c r="P1427" s="10">
        <v>0</v>
      </c>
      <c r="XEY1427"/>
      <c r="XEZ1427"/>
      <c r="XFA1427"/>
      <c r="XFB1427"/>
      <c r="XFC1427"/>
    </row>
    <row r="1428" s="7" customFormat="1" ht="20" customHeight="1" spans="1:16383">
      <c r="A1428" s="8" t="s">
        <v>95</v>
      </c>
      <c r="B1428" s="8"/>
      <c r="C1428" s="8"/>
      <c r="D1428" s="8"/>
      <c r="E1428" s="38">
        <f t="shared" ref="E1428:P1428" si="53">SUM(E1388:E1427)</f>
        <v>69</v>
      </c>
      <c r="F1428" s="35">
        <f t="shared" si="53"/>
        <v>5002.53333333333</v>
      </c>
      <c r="G1428" s="39">
        <f t="shared" si="53"/>
        <v>6</v>
      </c>
      <c r="H1428" s="39">
        <f t="shared" si="53"/>
        <v>2</v>
      </c>
      <c r="I1428" s="39">
        <f t="shared" si="53"/>
        <v>2</v>
      </c>
      <c r="J1428" s="39">
        <f t="shared" si="53"/>
        <v>37</v>
      </c>
      <c r="K1428" s="39">
        <f t="shared" si="53"/>
        <v>0</v>
      </c>
      <c r="L1428" s="39">
        <f t="shared" si="53"/>
        <v>46723</v>
      </c>
      <c r="M1428" s="39">
        <f t="shared" si="53"/>
        <v>0</v>
      </c>
      <c r="N1428" s="39">
        <f t="shared" si="53"/>
        <v>0</v>
      </c>
      <c r="O1428" s="39">
        <f t="shared" si="53"/>
        <v>0</v>
      </c>
      <c r="P1428" s="39">
        <f t="shared" si="53"/>
        <v>662.274367</v>
      </c>
      <c r="XEY1428"/>
      <c r="XEZ1428"/>
      <c r="XFA1428"/>
      <c r="XFB1428"/>
      <c r="XFC1428"/>
    </row>
    <row r="1429" s="7" customFormat="1" ht="20" customHeight="1" spans="1:16383">
      <c r="A1429" s="21">
        <v>44750</v>
      </c>
      <c r="B1429" s="10" t="s">
        <v>609</v>
      </c>
      <c r="C1429" s="42">
        <v>68160796049</v>
      </c>
      <c r="D1429" s="3" t="str">
        <f>VLOOKUP(C1429,荣耀全明星主播名单!B:C,2,0)</f>
        <v>半夏</v>
      </c>
      <c r="E1429" s="29">
        <v>36</v>
      </c>
      <c r="F1429" s="43">
        <v>0</v>
      </c>
      <c r="G1429" s="10">
        <v>0</v>
      </c>
      <c r="H1429" s="10">
        <v>0</v>
      </c>
      <c r="I1429" s="10">
        <v>1</v>
      </c>
      <c r="J1429" s="10">
        <v>1</v>
      </c>
      <c r="K1429" s="10"/>
      <c r="L1429" s="10">
        <v>40779</v>
      </c>
      <c r="M1429" s="41"/>
      <c r="N1429" s="41"/>
      <c r="O1429" s="41"/>
      <c r="P1429" s="10">
        <v>274.6049</v>
      </c>
      <c r="XEY1429"/>
      <c r="XEZ1429"/>
      <c r="XFA1429"/>
      <c r="XFB1429"/>
      <c r="XFC1429"/>
    </row>
    <row r="1430" s="7" customFormat="1" ht="20" customHeight="1" spans="1:16383">
      <c r="A1430" s="21">
        <v>44750</v>
      </c>
      <c r="B1430" s="10" t="s">
        <v>597</v>
      </c>
      <c r="C1430" s="42">
        <v>64666808379</v>
      </c>
      <c r="D1430" s="3" t="str">
        <f>VLOOKUP(C1430,荣耀全明星主播名单!B:C,2,0)</f>
        <v>半夏</v>
      </c>
      <c r="E1430" s="29">
        <v>30</v>
      </c>
      <c r="F1430" s="43">
        <v>0</v>
      </c>
      <c r="G1430" s="10">
        <v>0</v>
      </c>
      <c r="H1430" s="10">
        <v>0</v>
      </c>
      <c r="I1430" s="10">
        <v>1</v>
      </c>
      <c r="J1430" s="10">
        <v>1</v>
      </c>
      <c r="K1430" s="10"/>
      <c r="L1430" s="10">
        <v>0</v>
      </c>
      <c r="M1430" s="41"/>
      <c r="N1430" s="41"/>
      <c r="O1430" s="41"/>
      <c r="P1430" s="10">
        <v>0</v>
      </c>
      <c r="XEY1430"/>
      <c r="XEZ1430"/>
      <c r="XFA1430"/>
      <c r="XFB1430"/>
      <c r="XFC1430"/>
    </row>
    <row r="1431" s="7" customFormat="1" ht="20" customHeight="1" spans="1:16383">
      <c r="A1431" s="21">
        <v>44750</v>
      </c>
      <c r="B1431" s="10" t="s">
        <v>534</v>
      </c>
      <c r="C1431" s="42">
        <v>211521282780183</v>
      </c>
      <c r="D1431" s="3" t="str">
        <f>VLOOKUP(C1431,荣耀全明星主播名单!B:C,2,0)</f>
        <v>半夏</v>
      </c>
      <c r="E1431" s="29">
        <v>30</v>
      </c>
      <c r="F1431" s="43">
        <v>300.9</v>
      </c>
      <c r="G1431" s="10">
        <v>4</v>
      </c>
      <c r="H1431" s="10">
        <v>2</v>
      </c>
      <c r="I1431" s="10">
        <v>1</v>
      </c>
      <c r="J1431" s="10">
        <v>1</v>
      </c>
      <c r="K1431" s="10"/>
      <c r="L1431" s="10">
        <v>202</v>
      </c>
      <c r="M1431" s="41"/>
      <c r="N1431" s="41"/>
      <c r="O1431" s="41"/>
      <c r="P1431" s="10">
        <v>0.877256</v>
      </c>
      <c r="XEY1431"/>
      <c r="XEZ1431"/>
      <c r="XFA1431"/>
      <c r="XFB1431"/>
      <c r="XFC1431"/>
    </row>
    <row r="1432" s="7" customFormat="1" ht="20" customHeight="1" spans="1:16383">
      <c r="A1432" s="21">
        <v>44750</v>
      </c>
      <c r="B1432" s="10" t="s">
        <v>615</v>
      </c>
      <c r="C1432" s="42" t="s">
        <v>616</v>
      </c>
      <c r="D1432" s="3" t="str">
        <f>VLOOKUP(C1432,荣耀全明星主播名单!B:C,2,0)</f>
        <v>半夏</v>
      </c>
      <c r="E1432" s="29">
        <v>18</v>
      </c>
      <c r="F1432" s="43">
        <v>0</v>
      </c>
      <c r="G1432" s="10">
        <v>0</v>
      </c>
      <c r="H1432" s="10">
        <v>0</v>
      </c>
      <c r="I1432" s="10">
        <v>1</v>
      </c>
      <c r="J1432" s="10">
        <v>1</v>
      </c>
      <c r="K1432" s="10"/>
      <c r="L1432" s="10">
        <v>254</v>
      </c>
      <c r="M1432" s="41"/>
      <c r="N1432" s="41"/>
      <c r="O1432" s="41"/>
      <c r="P1432" s="10">
        <v>4.042969</v>
      </c>
      <c r="XEY1432"/>
      <c r="XEZ1432"/>
      <c r="XFA1432"/>
      <c r="XFB1432"/>
      <c r="XFC1432"/>
    </row>
    <row r="1433" s="7" customFormat="1" ht="20" customHeight="1" spans="1:16383">
      <c r="A1433" s="21">
        <v>44750</v>
      </c>
      <c r="B1433" s="10" t="s">
        <v>620</v>
      </c>
      <c r="C1433" s="42" t="s">
        <v>621</v>
      </c>
      <c r="D1433" s="3" t="str">
        <f>VLOOKUP(C1433,荣耀全明星主播名单!B:C,2,0)</f>
        <v>半夏</v>
      </c>
      <c r="E1433" s="29">
        <v>0</v>
      </c>
      <c r="F1433" s="43">
        <v>60.4833333333333</v>
      </c>
      <c r="G1433" s="10">
        <v>0</v>
      </c>
      <c r="H1433" s="10">
        <v>0</v>
      </c>
      <c r="I1433" s="10">
        <v>0</v>
      </c>
      <c r="J1433" s="10">
        <v>0</v>
      </c>
      <c r="K1433" s="10"/>
      <c r="L1433" s="10">
        <v>5519</v>
      </c>
      <c r="M1433" s="41"/>
      <c r="N1433" s="41"/>
      <c r="O1433" s="41"/>
      <c r="P1433" s="10">
        <v>77.51244</v>
      </c>
      <c r="XEY1433"/>
      <c r="XEZ1433"/>
      <c r="XFA1433"/>
      <c r="XFB1433"/>
      <c r="XFC1433"/>
    </row>
    <row r="1434" s="7" customFormat="1" ht="20" customHeight="1" spans="1:16383">
      <c r="A1434" s="21">
        <v>44750</v>
      </c>
      <c r="B1434" s="10" t="s">
        <v>630</v>
      </c>
      <c r="C1434" s="42">
        <v>457816182631607</v>
      </c>
      <c r="D1434" s="3" t="str">
        <f>VLOOKUP(C1434,荣耀全明星主播名单!B:C,2,0)</f>
        <v>半夏</v>
      </c>
      <c r="E1434" s="29">
        <v>0</v>
      </c>
      <c r="F1434" s="43">
        <v>234.383333333333</v>
      </c>
      <c r="G1434" s="10">
        <v>1</v>
      </c>
      <c r="H1434" s="10">
        <v>0</v>
      </c>
      <c r="I1434" s="10">
        <v>0</v>
      </c>
      <c r="J1434" s="10">
        <v>1</v>
      </c>
      <c r="K1434" s="10"/>
      <c r="L1434" s="10">
        <v>182</v>
      </c>
      <c r="M1434" s="41"/>
      <c r="N1434" s="41"/>
      <c r="O1434" s="41"/>
      <c r="P1434" s="10">
        <v>2.721393</v>
      </c>
      <c r="XEY1434"/>
      <c r="XEZ1434"/>
      <c r="XFA1434"/>
      <c r="XFB1434"/>
      <c r="XFC1434"/>
    </row>
    <row r="1435" s="7" customFormat="1" ht="20" customHeight="1" spans="1:16383">
      <c r="A1435" s="21">
        <v>44750</v>
      </c>
      <c r="B1435" s="10" t="s">
        <v>530</v>
      </c>
      <c r="C1435" s="42" t="s">
        <v>531</v>
      </c>
      <c r="D1435" s="3" t="str">
        <f>VLOOKUP(C1435,荣耀全明星主播名单!B:C,2,0)</f>
        <v>京游</v>
      </c>
      <c r="E1435" s="29">
        <v>0</v>
      </c>
      <c r="F1435" s="43">
        <v>0</v>
      </c>
      <c r="G1435" s="10">
        <v>0</v>
      </c>
      <c r="H1435" s="10">
        <v>0</v>
      </c>
      <c r="I1435" s="10">
        <v>0</v>
      </c>
      <c r="J1435" s="10">
        <v>2</v>
      </c>
      <c r="K1435" s="10"/>
      <c r="L1435" s="10">
        <v>2566</v>
      </c>
      <c r="M1435" s="41"/>
      <c r="N1435" s="41"/>
      <c r="O1435" s="41"/>
      <c r="P1435" s="10">
        <v>55.91617</v>
      </c>
      <c r="XEY1435"/>
      <c r="XEZ1435"/>
      <c r="XFA1435"/>
      <c r="XFB1435"/>
      <c r="XFC1435"/>
    </row>
    <row r="1436" s="7" customFormat="1" ht="20" customHeight="1" spans="1:16383">
      <c r="A1436" s="21">
        <v>44750</v>
      </c>
      <c r="B1436" s="10" t="s">
        <v>544</v>
      </c>
      <c r="C1436" s="42" t="s">
        <v>545</v>
      </c>
      <c r="D1436" s="3" t="str">
        <f>VLOOKUP(C1436,荣耀全明星主播名单!B:C,2,0)</f>
        <v>7KU文化</v>
      </c>
      <c r="E1436" s="29">
        <v>0</v>
      </c>
      <c r="F1436" s="43">
        <v>416.066666666667</v>
      </c>
      <c r="G1436" s="10">
        <v>0</v>
      </c>
      <c r="H1436" s="10">
        <v>0</v>
      </c>
      <c r="I1436" s="10">
        <v>0</v>
      </c>
      <c r="J1436" s="10">
        <v>0</v>
      </c>
      <c r="K1436" s="10"/>
      <c r="L1436" s="10">
        <v>25883</v>
      </c>
      <c r="M1436" s="41"/>
      <c r="N1436" s="41"/>
      <c r="O1436" s="41"/>
      <c r="P1436" s="10">
        <v>341.3054</v>
      </c>
      <c r="XEY1436"/>
      <c r="XEZ1436"/>
      <c r="XFA1436"/>
      <c r="XFB1436"/>
      <c r="XFC1436"/>
    </row>
    <row r="1437" s="7" customFormat="1" ht="20" customHeight="1" spans="1:16383">
      <c r="A1437" s="21">
        <v>44750</v>
      </c>
      <c r="B1437" s="10" t="s">
        <v>533</v>
      </c>
      <c r="C1437" s="42">
        <v>96545830246</v>
      </c>
      <c r="D1437" s="3" t="str">
        <f>VLOOKUP(C1437,荣耀全明星主播名单!B:C,2,0)</f>
        <v>半夏</v>
      </c>
      <c r="E1437" s="29">
        <v>0</v>
      </c>
      <c r="F1437" s="43">
        <v>0</v>
      </c>
      <c r="G1437" s="10">
        <v>0</v>
      </c>
      <c r="H1437" s="10">
        <v>0</v>
      </c>
      <c r="I1437" s="10">
        <v>0</v>
      </c>
      <c r="J1437" s="10">
        <v>2</v>
      </c>
      <c r="K1437" s="10"/>
      <c r="L1437" s="10">
        <v>1151</v>
      </c>
      <c r="M1437" s="41"/>
      <c r="N1437" s="41"/>
      <c r="O1437" s="41"/>
      <c r="P1437" s="10">
        <v>4.788321</v>
      </c>
      <c r="XEY1437"/>
      <c r="XEZ1437"/>
      <c r="XFA1437"/>
      <c r="XFB1437"/>
      <c r="XFC1437"/>
    </row>
    <row r="1438" s="7" customFormat="1" ht="20" customHeight="1" spans="1:16383">
      <c r="A1438" s="21">
        <v>44750</v>
      </c>
      <c r="B1438" s="10" t="s">
        <v>548</v>
      </c>
      <c r="C1438" s="42">
        <v>102169160654</v>
      </c>
      <c r="D1438" s="3" t="str">
        <f>VLOOKUP(C1438,荣耀全明星主播名单!B:C,2,0)</f>
        <v>半夏</v>
      </c>
      <c r="E1438" s="29">
        <v>0</v>
      </c>
      <c r="F1438" s="43">
        <v>71.5</v>
      </c>
      <c r="G1438" s="10">
        <v>0</v>
      </c>
      <c r="H1438" s="10">
        <v>0</v>
      </c>
      <c r="I1438" s="10">
        <v>0</v>
      </c>
      <c r="J1438" s="10">
        <v>1</v>
      </c>
      <c r="K1438" s="10"/>
      <c r="L1438" s="10">
        <v>299</v>
      </c>
      <c r="M1438" s="41"/>
      <c r="N1438" s="41"/>
      <c r="O1438" s="41"/>
      <c r="P1438" s="10">
        <v>11.03846</v>
      </c>
      <c r="XEY1438"/>
      <c r="XEZ1438"/>
      <c r="XFA1438"/>
      <c r="XFB1438"/>
      <c r="XFC1438"/>
    </row>
    <row r="1439" s="7" customFormat="1" ht="20" customHeight="1" spans="1:16383">
      <c r="A1439" s="21">
        <v>44750</v>
      </c>
      <c r="B1439" s="10" t="s">
        <v>585</v>
      </c>
      <c r="C1439" s="42">
        <v>99214474866</v>
      </c>
      <c r="D1439" s="3" t="str">
        <f>VLOOKUP(C1439,荣耀全明星主播名单!B:C,2,0)</f>
        <v>京游</v>
      </c>
      <c r="E1439" s="29">
        <v>0</v>
      </c>
      <c r="F1439" s="43">
        <v>203.016666666667</v>
      </c>
      <c r="G1439" s="10">
        <v>3</v>
      </c>
      <c r="H1439" s="10">
        <v>1</v>
      </c>
      <c r="I1439" s="10">
        <v>0</v>
      </c>
      <c r="J1439" s="10">
        <v>4</v>
      </c>
      <c r="K1439" s="10"/>
      <c r="L1439" s="10">
        <v>0</v>
      </c>
      <c r="M1439" s="41"/>
      <c r="N1439" s="41"/>
      <c r="O1439" s="41"/>
      <c r="P1439" s="10">
        <v>0</v>
      </c>
      <c r="XEY1439"/>
      <c r="XEZ1439"/>
      <c r="XFA1439"/>
      <c r="XFB1439"/>
      <c r="XFC1439"/>
    </row>
    <row r="1440" s="7" customFormat="1" ht="20" customHeight="1" spans="1:16383">
      <c r="A1440" s="21">
        <v>44750</v>
      </c>
      <c r="B1440" s="10" t="s">
        <v>631</v>
      </c>
      <c r="C1440" s="42" t="s">
        <v>632</v>
      </c>
      <c r="D1440" s="3" t="str">
        <f>VLOOKUP(C1440,荣耀全明星主播名单!B:C,2,0)</f>
        <v>7KU文化</v>
      </c>
      <c r="E1440" s="29">
        <v>0</v>
      </c>
      <c r="F1440" s="43">
        <v>0</v>
      </c>
      <c r="G1440" s="10">
        <v>0</v>
      </c>
      <c r="H1440" s="10">
        <v>0</v>
      </c>
      <c r="I1440" s="10">
        <v>0</v>
      </c>
      <c r="J1440" s="10">
        <v>1</v>
      </c>
      <c r="K1440" s="10"/>
      <c r="L1440" s="10">
        <v>1719</v>
      </c>
      <c r="M1440" s="41"/>
      <c r="N1440" s="41"/>
      <c r="O1440" s="41"/>
      <c r="P1440" s="10">
        <v>37.56332</v>
      </c>
      <c r="XEY1440"/>
      <c r="XEZ1440"/>
      <c r="XFA1440"/>
      <c r="XFB1440"/>
      <c r="XFC1440"/>
    </row>
    <row r="1441" s="7" customFormat="1" ht="20" customHeight="1" spans="1:16383">
      <c r="A1441" s="21">
        <v>44750</v>
      </c>
      <c r="B1441" s="10" t="s">
        <v>546</v>
      </c>
      <c r="C1441" s="42">
        <v>51257950986</v>
      </c>
      <c r="D1441" s="3" t="str">
        <f>VLOOKUP(C1441,荣耀全明星主播名单!B:C,2,0)</f>
        <v>半夏</v>
      </c>
      <c r="E1441" s="29">
        <v>0</v>
      </c>
      <c r="F1441" s="43">
        <v>0</v>
      </c>
      <c r="G1441" s="10">
        <v>0</v>
      </c>
      <c r="H1441" s="10">
        <v>0</v>
      </c>
      <c r="I1441" s="10">
        <v>0</v>
      </c>
      <c r="J1441" s="10">
        <v>2</v>
      </c>
      <c r="K1441" s="10"/>
      <c r="L1441" s="10">
        <v>177</v>
      </c>
      <c r="M1441" s="41"/>
      <c r="N1441" s="41"/>
      <c r="O1441" s="41"/>
      <c r="P1441" s="10">
        <v>4.076433</v>
      </c>
      <c r="XEY1441"/>
      <c r="XEZ1441"/>
      <c r="XFA1441"/>
      <c r="XFB1441"/>
      <c r="XFC1441"/>
    </row>
    <row r="1442" s="7" customFormat="1" ht="20" customHeight="1" spans="1:16383">
      <c r="A1442" s="21">
        <v>44750</v>
      </c>
      <c r="B1442" s="10" t="s">
        <v>578</v>
      </c>
      <c r="C1442" s="42" t="s">
        <v>579</v>
      </c>
      <c r="D1442" s="3" t="str">
        <f>VLOOKUP(C1442,荣耀全明星主播名单!B:C,2,0)</f>
        <v>7KU文化</v>
      </c>
      <c r="E1442" s="29">
        <v>0</v>
      </c>
      <c r="F1442" s="43">
        <v>0</v>
      </c>
      <c r="G1442" s="10">
        <v>0</v>
      </c>
      <c r="H1442" s="10">
        <v>0</v>
      </c>
      <c r="I1442" s="10">
        <v>0</v>
      </c>
      <c r="J1442" s="10">
        <v>1</v>
      </c>
      <c r="K1442" s="10"/>
      <c r="L1442" s="10">
        <v>0</v>
      </c>
      <c r="M1442" s="41"/>
      <c r="N1442" s="41"/>
      <c r="O1442" s="41"/>
      <c r="P1442" s="10">
        <v>0</v>
      </c>
      <c r="XEY1442"/>
      <c r="XEZ1442"/>
      <c r="XFA1442"/>
      <c r="XFB1442"/>
      <c r="XFC1442"/>
    </row>
    <row r="1443" s="7" customFormat="1" ht="20" customHeight="1" spans="1:16383">
      <c r="A1443" s="21">
        <v>44750</v>
      </c>
      <c r="B1443" s="10" t="s">
        <v>627</v>
      </c>
      <c r="C1443" s="42" t="s">
        <v>628</v>
      </c>
      <c r="D1443" s="3" t="str">
        <f>VLOOKUP(C1443,荣耀全明星主播名单!B:C,2,0)</f>
        <v>壹道</v>
      </c>
      <c r="E1443" s="29">
        <v>0</v>
      </c>
      <c r="F1443" s="43">
        <v>173.4</v>
      </c>
      <c r="G1443" s="10">
        <v>0</v>
      </c>
      <c r="H1443" s="10">
        <v>0</v>
      </c>
      <c r="I1443" s="10">
        <v>0</v>
      </c>
      <c r="J1443" s="10">
        <v>0</v>
      </c>
      <c r="K1443" s="10"/>
      <c r="L1443" s="10">
        <v>0</v>
      </c>
      <c r="M1443" s="41"/>
      <c r="N1443" s="41"/>
      <c r="O1443" s="41"/>
      <c r="P1443" s="10">
        <v>0</v>
      </c>
      <c r="XEY1443"/>
      <c r="XEZ1443"/>
      <c r="XFA1443"/>
      <c r="XFB1443"/>
      <c r="XFC1443"/>
    </row>
    <row r="1444" s="7" customFormat="1" ht="20" customHeight="1" spans="1:16383">
      <c r="A1444" s="21">
        <v>44750</v>
      </c>
      <c r="B1444" s="10" t="s">
        <v>562</v>
      </c>
      <c r="C1444" s="42">
        <v>54275663493</v>
      </c>
      <c r="D1444" s="3" t="str">
        <f>VLOOKUP(C1444,荣耀全明星主播名单!B:C,2,0)</f>
        <v>半夏</v>
      </c>
      <c r="E1444" s="29">
        <v>0</v>
      </c>
      <c r="F1444" s="43">
        <v>0</v>
      </c>
      <c r="G1444" s="10">
        <v>0</v>
      </c>
      <c r="H1444" s="10">
        <v>0</v>
      </c>
      <c r="I1444" s="10">
        <v>0</v>
      </c>
      <c r="J1444" s="10">
        <v>1</v>
      </c>
      <c r="K1444" s="10"/>
      <c r="L1444" s="10">
        <v>0</v>
      </c>
      <c r="M1444" s="41"/>
      <c r="N1444" s="41"/>
      <c r="O1444" s="41"/>
      <c r="P1444" s="10">
        <v>0</v>
      </c>
      <c r="XEY1444"/>
      <c r="XEZ1444"/>
      <c r="XFA1444"/>
      <c r="XFB1444"/>
      <c r="XFC1444"/>
    </row>
    <row r="1445" s="7" customFormat="1" ht="20" customHeight="1" spans="1:16383">
      <c r="A1445" s="21">
        <v>44750</v>
      </c>
      <c r="B1445" s="10" t="s">
        <v>589</v>
      </c>
      <c r="C1445" s="42" t="s">
        <v>590</v>
      </c>
      <c r="D1445" s="3" t="str">
        <f>VLOOKUP(C1445,荣耀全明星主播名单!B:C,2,0)</f>
        <v>半夏</v>
      </c>
      <c r="E1445" s="29">
        <v>0</v>
      </c>
      <c r="F1445" s="43">
        <v>0</v>
      </c>
      <c r="G1445" s="10">
        <v>0</v>
      </c>
      <c r="H1445" s="10">
        <v>0</v>
      </c>
      <c r="I1445" s="10">
        <v>0</v>
      </c>
      <c r="J1445" s="10">
        <v>2</v>
      </c>
      <c r="K1445" s="10"/>
      <c r="L1445" s="10">
        <v>0</v>
      </c>
      <c r="M1445" s="41"/>
      <c r="N1445" s="41"/>
      <c r="O1445" s="41"/>
      <c r="P1445" s="10">
        <v>0</v>
      </c>
      <c r="XEY1445"/>
      <c r="XEZ1445"/>
      <c r="XFA1445"/>
      <c r="XFB1445"/>
      <c r="XFC1445"/>
    </row>
    <row r="1446" s="7" customFormat="1" ht="20" customHeight="1" spans="1:16383">
      <c r="A1446" s="21">
        <v>44750</v>
      </c>
      <c r="B1446" s="10" t="s">
        <v>633</v>
      </c>
      <c r="C1446" s="42" t="s">
        <v>634</v>
      </c>
      <c r="D1446" s="3" t="str">
        <f>VLOOKUP(C1446,荣耀全明星主播名单!B:C,2,0)</f>
        <v>京游</v>
      </c>
      <c r="E1446" s="29">
        <v>0</v>
      </c>
      <c r="F1446" s="43">
        <v>0</v>
      </c>
      <c r="G1446" s="10">
        <v>0</v>
      </c>
      <c r="H1446" s="10">
        <v>0</v>
      </c>
      <c r="I1446" s="10">
        <v>0</v>
      </c>
      <c r="J1446" s="10">
        <v>1</v>
      </c>
      <c r="K1446" s="10"/>
      <c r="L1446" s="10">
        <v>3268</v>
      </c>
      <c r="M1446" s="41"/>
      <c r="N1446" s="41"/>
      <c r="O1446" s="41"/>
      <c r="P1446" s="10">
        <v>79.94384</v>
      </c>
      <c r="XEY1446"/>
      <c r="XEZ1446"/>
      <c r="XFA1446"/>
      <c r="XFB1446"/>
      <c r="XFC1446"/>
    </row>
    <row r="1447" s="7" customFormat="1" ht="20" customHeight="1" spans="1:16383">
      <c r="A1447" s="21">
        <v>44750</v>
      </c>
      <c r="B1447" s="10" t="s">
        <v>591</v>
      </c>
      <c r="C1447" s="42" t="s">
        <v>537</v>
      </c>
      <c r="D1447" s="3" t="str">
        <f>VLOOKUP(C1447,荣耀全明星主播名单!B:C,2,0)</f>
        <v>鲸娱互娱</v>
      </c>
      <c r="E1447" s="29">
        <v>0</v>
      </c>
      <c r="F1447" s="43">
        <v>245.583333333333</v>
      </c>
      <c r="G1447" s="10">
        <v>7</v>
      </c>
      <c r="H1447" s="10">
        <v>3</v>
      </c>
      <c r="I1447" s="10">
        <v>0</v>
      </c>
      <c r="J1447" s="10">
        <v>2</v>
      </c>
      <c r="K1447" s="10"/>
      <c r="L1447" s="10">
        <v>0</v>
      </c>
      <c r="M1447" s="41"/>
      <c r="N1447" s="41"/>
      <c r="O1447" s="41"/>
      <c r="P1447" s="10">
        <v>0</v>
      </c>
      <c r="XEY1447"/>
      <c r="XEZ1447"/>
      <c r="XFA1447"/>
      <c r="XFB1447"/>
      <c r="XFC1447"/>
    </row>
    <row r="1448" s="7" customFormat="1" ht="20" customHeight="1" spans="1:16383">
      <c r="A1448" s="21">
        <v>44750</v>
      </c>
      <c r="B1448" s="10" t="s">
        <v>568</v>
      </c>
      <c r="C1448" s="42">
        <v>78054467455</v>
      </c>
      <c r="D1448" s="3" t="str">
        <f>VLOOKUP(C1448,荣耀全明星主播名单!B:C,2,0)</f>
        <v>京游</v>
      </c>
      <c r="E1448" s="29">
        <v>0</v>
      </c>
      <c r="F1448" s="43">
        <v>0</v>
      </c>
      <c r="G1448" s="10">
        <v>0</v>
      </c>
      <c r="H1448" s="10">
        <v>0</v>
      </c>
      <c r="I1448" s="10">
        <v>0</v>
      </c>
      <c r="J1448" s="10">
        <v>4</v>
      </c>
      <c r="K1448" s="10"/>
      <c r="L1448" s="10">
        <v>0</v>
      </c>
      <c r="M1448" s="41"/>
      <c r="N1448" s="41"/>
      <c r="O1448" s="41"/>
      <c r="P1448" s="10">
        <v>0</v>
      </c>
      <c r="XEY1448"/>
      <c r="XEZ1448"/>
      <c r="XFA1448"/>
      <c r="XFB1448"/>
      <c r="XFC1448"/>
    </row>
    <row r="1449" s="7" customFormat="1" ht="20" customHeight="1" spans="1:16383">
      <c r="A1449" s="21">
        <v>44750</v>
      </c>
      <c r="B1449" s="10" t="s">
        <v>580</v>
      </c>
      <c r="C1449" s="42">
        <v>96186959405</v>
      </c>
      <c r="D1449" s="3" t="str">
        <f>VLOOKUP(C1449,荣耀全明星主播名单!B:C,2,0)</f>
        <v>极光</v>
      </c>
      <c r="E1449" s="29">
        <v>0</v>
      </c>
      <c r="F1449" s="43">
        <v>128.816666666667</v>
      </c>
      <c r="G1449" s="10">
        <v>0</v>
      </c>
      <c r="H1449" s="10">
        <v>0</v>
      </c>
      <c r="I1449" s="10">
        <v>0</v>
      </c>
      <c r="J1449" s="10">
        <v>1</v>
      </c>
      <c r="K1449" s="10"/>
      <c r="L1449" s="10">
        <v>0</v>
      </c>
      <c r="M1449" s="41"/>
      <c r="N1449" s="41"/>
      <c r="O1449" s="41"/>
      <c r="P1449" s="10">
        <v>0</v>
      </c>
      <c r="XEY1449"/>
      <c r="XEZ1449"/>
      <c r="XFA1449"/>
      <c r="XFB1449"/>
      <c r="XFC1449"/>
    </row>
    <row r="1450" s="7" customFormat="1" ht="20" customHeight="1" spans="1:16383">
      <c r="A1450" s="21">
        <v>44750</v>
      </c>
      <c r="B1450" s="10" t="s">
        <v>598</v>
      </c>
      <c r="C1450" s="42" t="s">
        <v>543</v>
      </c>
      <c r="D1450" s="3" t="str">
        <f>VLOOKUP(C1450,荣耀全明星主播名单!B:C,2,0)</f>
        <v>半夏</v>
      </c>
      <c r="E1450" s="29">
        <v>0</v>
      </c>
      <c r="F1450" s="43">
        <v>312.033333333333</v>
      </c>
      <c r="G1450" s="10">
        <v>1</v>
      </c>
      <c r="H1450" s="10">
        <v>1</v>
      </c>
      <c r="I1450" s="10">
        <v>0</v>
      </c>
      <c r="J1450" s="10">
        <v>2</v>
      </c>
      <c r="K1450" s="10"/>
      <c r="L1450" s="10">
        <v>0</v>
      </c>
      <c r="M1450" s="41"/>
      <c r="N1450" s="41"/>
      <c r="O1450" s="41"/>
      <c r="P1450" s="10">
        <v>0</v>
      </c>
      <c r="XEY1450"/>
      <c r="XEZ1450"/>
      <c r="XFA1450"/>
      <c r="XFB1450"/>
      <c r="XFC1450"/>
    </row>
    <row r="1451" s="7" customFormat="1" ht="20" customHeight="1" spans="1:16383">
      <c r="A1451" s="21">
        <v>44750</v>
      </c>
      <c r="B1451" s="10" t="s">
        <v>309</v>
      </c>
      <c r="C1451" s="42">
        <v>106284172363</v>
      </c>
      <c r="D1451" s="3" t="str">
        <f>VLOOKUP(C1451,荣耀全明星主播名单!B:C,2,0)</f>
        <v>半夏</v>
      </c>
      <c r="E1451" s="29">
        <v>0</v>
      </c>
      <c r="F1451" s="43">
        <v>160.783333333333</v>
      </c>
      <c r="G1451" s="10">
        <v>5</v>
      </c>
      <c r="H1451" s="10">
        <v>0</v>
      </c>
      <c r="I1451" s="10">
        <v>0</v>
      </c>
      <c r="J1451" s="10">
        <v>1</v>
      </c>
      <c r="K1451" s="10"/>
      <c r="L1451" s="10">
        <v>2789</v>
      </c>
      <c r="M1451" s="41"/>
      <c r="N1451" s="41"/>
      <c r="O1451" s="41"/>
      <c r="P1451" s="10">
        <v>15.118</v>
      </c>
      <c r="XEY1451"/>
      <c r="XEZ1451"/>
      <c r="XFA1451"/>
      <c r="XFB1451"/>
      <c r="XFC1451"/>
    </row>
    <row r="1452" s="7" customFormat="1" ht="20" customHeight="1" spans="1:16383">
      <c r="A1452" s="21">
        <v>44750</v>
      </c>
      <c r="B1452" s="10" t="s">
        <v>532</v>
      </c>
      <c r="C1452" s="42">
        <v>58768792894</v>
      </c>
      <c r="D1452" s="3" t="str">
        <f>VLOOKUP(C1452,荣耀全明星主播名单!B:C,2,0)</f>
        <v>7KU文化</v>
      </c>
      <c r="E1452" s="29">
        <v>0</v>
      </c>
      <c r="F1452" s="43">
        <v>2.35</v>
      </c>
      <c r="G1452" s="10">
        <v>0</v>
      </c>
      <c r="H1452" s="10">
        <v>0</v>
      </c>
      <c r="I1452" s="10">
        <v>0</v>
      </c>
      <c r="J1452" s="10">
        <v>0</v>
      </c>
      <c r="K1452" s="10"/>
      <c r="L1452" s="10">
        <v>0</v>
      </c>
      <c r="M1452" s="41"/>
      <c r="N1452" s="41"/>
      <c r="O1452" s="41"/>
      <c r="P1452" s="10">
        <v>0</v>
      </c>
      <c r="XEY1452"/>
      <c r="XEZ1452"/>
      <c r="XFA1452"/>
      <c r="XFB1452"/>
      <c r="XFC1452"/>
    </row>
    <row r="1453" s="7" customFormat="1" ht="20" customHeight="1" spans="1:16383">
      <c r="A1453" s="21">
        <v>44750</v>
      </c>
      <c r="B1453" s="10" t="s">
        <v>601</v>
      </c>
      <c r="C1453" s="42">
        <v>100752933589</v>
      </c>
      <c r="D1453" s="3" t="str">
        <f>VLOOKUP(C1453,荣耀全明星主播名单!B:C,2,0)</f>
        <v>7KU文化</v>
      </c>
      <c r="E1453" s="29">
        <v>0</v>
      </c>
      <c r="F1453" s="43">
        <v>566.55</v>
      </c>
      <c r="G1453" s="10">
        <v>0</v>
      </c>
      <c r="H1453" s="10">
        <v>0</v>
      </c>
      <c r="I1453" s="10">
        <v>0</v>
      </c>
      <c r="J1453" s="10">
        <v>0</v>
      </c>
      <c r="K1453" s="10"/>
      <c r="L1453" s="10">
        <v>10180</v>
      </c>
      <c r="M1453" s="41"/>
      <c r="N1453" s="41"/>
      <c r="O1453" s="41"/>
      <c r="P1453" s="10">
        <v>160.8021</v>
      </c>
      <c r="XEY1453"/>
      <c r="XEZ1453"/>
      <c r="XFA1453"/>
      <c r="XFB1453"/>
      <c r="XFC1453"/>
    </row>
    <row r="1454" s="7" customFormat="1" ht="20" customHeight="1" spans="1:16383">
      <c r="A1454" s="21">
        <v>44750</v>
      </c>
      <c r="B1454" s="10" t="s">
        <v>626</v>
      </c>
      <c r="C1454" s="42">
        <v>26832113511767</v>
      </c>
      <c r="D1454" s="3" t="str">
        <f>VLOOKUP(C1454,荣耀全明星主播名单!B:C,2,0)</f>
        <v>7KU文化</v>
      </c>
      <c r="E1454" s="29">
        <v>0</v>
      </c>
      <c r="F1454" s="43">
        <v>686.766666666667</v>
      </c>
      <c r="G1454" s="10">
        <v>0</v>
      </c>
      <c r="H1454" s="10">
        <v>0</v>
      </c>
      <c r="I1454" s="10">
        <v>0</v>
      </c>
      <c r="J1454" s="10">
        <v>0</v>
      </c>
      <c r="K1454" s="10"/>
      <c r="L1454" s="10">
        <v>658</v>
      </c>
      <c r="M1454" s="41"/>
      <c r="N1454" s="41"/>
      <c r="O1454" s="41"/>
      <c r="P1454" s="10">
        <v>6.507353</v>
      </c>
      <c r="XEY1454"/>
      <c r="XEZ1454"/>
      <c r="XFA1454"/>
      <c r="XFB1454"/>
      <c r="XFC1454"/>
    </row>
    <row r="1455" s="7" customFormat="1" ht="20" customHeight="1" spans="1:16383">
      <c r="A1455" s="21">
        <v>44750</v>
      </c>
      <c r="B1455" s="10" t="s">
        <v>600</v>
      </c>
      <c r="C1455" s="42">
        <v>106754625669</v>
      </c>
      <c r="D1455" s="3" t="str">
        <f>VLOOKUP(C1455,荣耀全明星主播名单!B:C,2,0)</f>
        <v>MF电竞娱乐</v>
      </c>
      <c r="E1455" s="29">
        <v>0</v>
      </c>
      <c r="F1455" s="43">
        <v>307.95</v>
      </c>
      <c r="G1455" s="10">
        <v>0</v>
      </c>
      <c r="H1455" s="10">
        <v>0</v>
      </c>
      <c r="I1455" s="10">
        <v>0</v>
      </c>
      <c r="J1455" s="10">
        <v>0</v>
      </c>
      <c r="K1455" s="10"/>
      <c r="L1455" s="10">
        <v>0</v>
      </c>
      <c r="M1455" s="41"/>
      <c r="N1455" s="41"/>
      <c r="O1455" s="41"/>
      <c r="P1455" s="10">
        <v>0</v>
      </c>
      <c r="XEY1455"/>
      <c r="XEZ1455"/>
      <c r="XFA1455"/>
      <c r="XFB1455"/>
      <c r="XFC1455"/>
    </row>
    <row r="1456" s="7" customFormat="1" ht="20" customHeight="1" spans="1:16383">
      <c r="A1456" s="21">
        <v>44750</v>
      </c>
      <c r="B1456" s="10" t="s">
        <v>528</v>
      </c>
      <c r="C1456" s="42" t="s">
        <v>529</v>
      </c>
      <c r="D1456" s="3" t="str">
        <f>VLOOKUP(C1456,荣耀全明星主播名单!B:C,2,0)</f>
        <v>半夏</v>
      </c>
      <c r="E1456" s="29">
        <v>0</v>
      </c>
      <c r="F1456" s="43">
        <v>0</v>
      </c>
      <c r="G1456" s="10">
        <v>0</v>
      </c>
      <c r="H1456" s="10">
        <v>0</v>
      </c>
      <c r="I1456" s="10">
        <v>0</v>
      </c>
      <c r="J1456" s="10">
        <v>4</v>
      </c>
      <c r="K1456" s="10"/>
      <c r="L1456" s="10">
        <v>0</v>
      </c>
      <c r="M1456" s="41"/>
      <c r="N1456" s="41"/>
      <c r="O1456" s="41"/>
      <c r="P1456" s="10">
        <v>0</v>
      </c>
      <c r="XEY1456"/>
      <c r="XEZ1456"/>
      <c r="XFA1456"/>
      <c r="XFB1456"/>
      <c r="XFC1456"/>
    </row>
    <row r="1457" s="7" customFormat="1" ht="20" customHeight="1" spans="1:16383">
      <c r="A1457" s="21">
        <v>44750</v>
      </c>
      <c r="B1457" s="10" t="s">
        <v>555</v>
      </c>
      <c r="C1457" s="42">
        <v>111166163440</v>
      </c>
      <c r="D1457" s="3" t="str">
        <f>VLOOKUP(C1457,荣耀全明星主播名单!B:C,2,0)</f>
        <v>7KU文化</v>
      </c>
      <c r="E1457" s="29">
        <v>0</v>
      </c>
      <c r="F1457" s="43">
        <v>308.716666666667</v>
      </c>
      <c r="G1457" s="10">
        <v>0</v>
      </c>
      <c r="H1457" s="10">
        <v>0</v>
      </c>
      <c r="I1457" s="10">
        <v>0</v>
      </c>
      <c r="J1457" s="10">
        <v>0</v>
      </c>
      <c r="K1457" s="10"/>
      <c r="L1457" s="10">
        <v>69</v>
      </c>
      <c r="M1457" s="41"/>
      <c r="N1457" s="41"/>
      <c r="O1457" s="41"/>
      <c r="P1457" s="10">
        <v>1.058824</v>
      </c>
      <c r="XEY1457"/>
      <c r="XEZ1457"/>
      <c r="XFA1457"/>
      <c r="XFB1457"/>
      <c r="XFC1457"/>
    </row>
    <row r="1458" s="7" customFormat="1" ht="20" customHeight="1" spans="1:16383">
      <c r="A1458" s="21">
        <v>44750</v>
      </c>
      <c r="B1458" s="10" t="s">
        <v>635</v>
      </c>
      <c r="C1458" s="42" t="s">
        <v>636</v>
      </c>
      <c r="D1458" s="3" t="str">
        <f>VLOOKUP(C1458,荣耀全明星主播名单!B:C,2,0)</f>
        <v>7KU文化</v>
      </c>
      <c r="E1458" s="29">
        <v>0</v>
      </c>
      <c r="F1458" s="43">
        <v>121.383333333333</v>
      </c>
      <c r="G1458" s="10">
        <v>0</v>
      </c>
      <c r="H1458" s="10">
        <v>0</v>
      </c>
      <c r="I1458" s="10">
        <v>0</v>
      </c>
      <c r="J1458" s="10">
        <v>0</v>
      </c>
      <c r="K1458" s="10"/>
      <c r="L1458" s="10">
        <v>0</v>
      </c>
      <c r="M1458" s="41"/>
      <c r="N1458" s="41"/>
      <c r="O1458" s="41"/>
      <c r="P1458" s="10">
        <v>0</v>
      </c>
      <c r="XEY1458"/>
      <c r="XEZ1458"/>
      <c r="XFA1458"/>
      <c r="XFB1458"/>
      <c r="XFC1458"/>
    </row>
    <row r="1459" s="7" customFormat="1" ht="20" customHeight="1" spans="1:16383">
      <c r="A1459" s="21">
        <v>44750</v>
      </c>
      <c r="B1459" s="10" t="s">
        <v>610</v>
      </c>
      <c r="C1459" s="42" t="s">
        <v>541</v>
      </c>
      <c r="D1459" s="3" t="str">
        <f>VLOOKUP(C1459,荣耀全明星主播名单!B:C,2,0)</f>
        <v>半夏</v>
      </c>
      <c r="E1459" s="29">
        <v>0</v>
      </c>
      <c r="F1459" s="43">
        <v>354.05</v>
      </c>
      <c r="G1459" s="10">
        <v>1</v>
      </c>
      <c r="H1459" s="10">
        <v>1</v>
      </c>
      <c r="I1459" s="10">
        <v>0</v>
      </c>
      <c r="J1459" s="10">
        <v>1</v>
      </c>
      <c r="K1459" s="10"/>
      <c r="L1459" s="10">
        <v>4404</v>
      </c>
      <c r="M1459" s="41"/>
      <c r="N1459" s="41"/>
      <c r="O1459" s="41"/>
      <c r="P1459" s="10">
        <v>61.92368</v>
      </c>
      <c r="XEY1459"/>
      <c r="XEZ1459"/>
      <c r="XFA1459"/>
      <c r="XFB1459"/>
      <c r="XFC1459"/>
    </row>
    <row r="1460" s="7" customFormat="1" ht="20" customHeight="1" spans="1:16383">
      <c r="A1460" s="21">
        <v>44750</v>
      </c>
      <c r="B1460" s="10" t="s">
        <v>607</v>
      </c>
      <c r="C1460" s="42">
        <v>94235212926</v>
      </c>
      <c r="D1460" s="3" t="str">
        <f>VLOOKUP(C1460,荣耀全明星主播名单!B:C,2,0)</f>
        <v>京游</v>
      </c>
      <c r="E1460" s="29">
        <v>0</v>
      </c>
      <c r="F1460" s="43">
        <v>0</v>
      </c>
      <c r="G1460" s="10">
        <v>0</v>
      </c>
      <c r="H1460" s="10">
        <v>0</v>
      </c>
      <c r="I1460" s="10">
        <v>0</v>
      </c>
      <c r="J1460" s="10">
        <v>1</v>
      </c>
      <c r="K1460" s="10"/>
      <c r="L1460" s="10">
        <v>0</v>
      </c>
      <c r="M1460" s="41"/>
      <c r="N1460" s="41"/>
      <c r="O1460" s="41"/>
      <c r="P1460" s="10">
        <v>0</v>
      </c>
      <c r="XEY1460"/>
      <c r="XEZ1460"/>
      <c r="XFA1460"/>
      <c r="XFB1460"/>
      <c r="XFC1460"/>
    </row>
    <row r="1461" s="7" customFormat="1" ht="20" customHeight="1" spans="1:16383">
      <c r="A1461" s="21">
        <v>44750</v>
      </c>
      <c r="B1461" s="10" t="s">
        <v>625</v>
      </c>
      <c r="C1461" s="42">
        <v>760517898019347</v>
      </c>
      <c r="D1461" s="3" t="str">
        <f>VLOOKUP(C1461,荣耀全明星主播名单!B:C,2,0)</f>
        <v>半夏</v>
      </c>
      <c r="E1461" s="29">
        <v>0</v>
      </c>
      <c r="F1461" s="43">
        <v>0</v>
      </c>
      <c r="G1461" s="10">
        <v>0</v>
      </c>
      <c r="H1461" s="10">
        <v>0</v>
      </c>
      <c r="I1461" s="10">
        <v>0</v>
      </c>
      <c r="J1461" s="10">
        <v>2</v>
      </c>
      <c r="K1461" s="10"/>
      <c r="L1461" s="10">
        <v>209</v>
      </c>
      <c r="M1461" s="41"/>
      <c r="N1461" s="41"/>
      <c r="O1461" s="41"/>
      <c r="P1461" s="10">
        <v>5.692857</v>
      </c>
      <c r="XEY1461"/>
      <c r="XEZ1461"/>
      <c r="XFA1461"/>
      <c r="XFB1461"/>
      <c r="XFC1461"/>
    </row>
    <row r="1462" s="7" customFormat="1" ht="20" customHeight="1" spans="1:16383">
      <c r="A1462" s="21">
        <v>44750</v>
      </c>
      <c r="B1462" s="10" t="s">
        <v>560</v>
      </c>
      <c r="C1462" s="42">
        <v>59335195133</v>
      </c>
      <c r="D1462" s="3" t="str">
        <f>VLOOKUP(C1462,荣耀全明星主播名单!B:C,2,0)</f>
        <v>鲸娱互娱</v>
      </c>
      <c r="E1462" s="29">
        <v>0</v>
      </c>
      <c r="F1462" s="43">
        <v>241.966666666667</v>
      </c>
      <c r="G1462" s="10">
        <v>0</v>
      </c>
      <c r="H1462" s="10">
        <v>0</v>
      </c>
      <c r="I1462" s="10">
        <v>0</v>
      </c>
      <c r="J1462" s="10">
        <v>0</v>
      </c>
      <c r="K1462" s="10"/>
      <c r="L1462" s="10">
        <v>218</v>
      </c>
      <c r="M1462" s="41"/>
      <c r="N1462" s="41"/>
      <c r="O1462" s="41"/>
      <c r="P1462" s="10">
        <v>2.305177</v>
      </c>
      <c r="XEY1462"/>
      <c r="XEZ1462"/>
      <c r="XFA1462"/>
      <c r="XFB1462"/>
      <c r="XFC1462"/>
    </row>
    <row r="1463" s="7" customFormat="1" ht="20" customHeight="1" spans="1:16383">
      <c r="A1463" s="21">
        <v>44750</v>
      </c>
      <c r="B1463" s="10" t="s">
        <v>622</v>
      </c>
      <c r="C1463" s="42">
        <v>52107455044</v>
      </c>
      <c r="D1463" s="3" t="str">
        <f>VLOOKUP(C1463,荣耀全明星主播名单!B:C,2,0)</f>
        <v>7KU文化</v>
      </c>
      <c r="E1463" s="29">
        <v>0</v>
      </c>
      <c r="F1463" s="43">
        <v>171.716666666667</v>
      </c>
      <c r="G1463" s="10">
        <v>2</v>
      </c>
      <c r="H1463" s="10">
        <v>0</v>
      </c>
      <c r="I1463" s="10">
        <v>0</v>
      </c>
      <c r="J1463" s="10">
        <v>0</v>
      </c>
      <c r="K1463" s="10"/>
      <c r="L1463" s="10">
        <v>0</v>
      </c>
      <c r="M1463" s="41"/>
      <c r="N1463" s="41"/>
      <c r="O1463" s="41"/>
      <c r="P1463" s="10">
        <v>0</v>
      </c>
      <c r="XEY1463"/>
      <c r="XEZ1463"/>
      <c r="XFA1463"/>
      <c r="XFB1463"/>
      <c r="XFC1463"/>
    </row>
    <row r="1464" s="7" customFormat="1" ht="20" customHeight="1" spans="1:16383">
      <c r="A1464" s="21">
        <v>44750</v>
      </c>
      <c r="B1464" s="10" t="s">
        <v>525</v>
      </c>
      <c r="C1464" s="42">
        <v>465795318546926</v>
      </c>
      <c r="D1464" s="3" t="str">
        <f>VLOOKUP(C1464,荣耀全明星主播名单!B:C,2,0)</f>
        <v>7KU文化</v>
      </c>
      <c r="E1464" s="29">
        <v>0</v>
      </c>
      <c r="F1464" s="43">
        <v>53.9833333333333</v>
      </c>
      <c r="G1464" s="10">
        <v>0</v>
      </c>
      <c r="H1464" s="10">
        <v>0</v>
      </c>
      <c r="I1464" s="10">
        <v>0</v>
      </c>
      <c r="J1464" s="10">
        <v>0</v>
      </c>
      <c r="K1464" s="10"/>
      <c r="L1464" s="10">
        <v>319</v>
      </c>
      <c r="M1464" s="41"/>
      <c r="N1464" s="41"/>
      <c r="O1464" s="41"/>
      <c r="P1464" s="10">
        <v>4.353846</v>
      </c>
      <c r="XEY1464"/>
      <c r="XEZ1464"/>
      <c r="XFA1464"/>
      <c r="XFB1464"/>
      <c r="XFC1464"/>
    </row>
    <row r="1465" s="7" customFormat="1" ht="20" customHeight="1" spans="1:16383">
      <c r="A1465" s="21">
        <v>44750</v>
      </c>
      <c r="B1465" s="10" t="s">
        <v>618</v>
      </c>
      <c r="C1465" s="42" t="s">
        <v>619</v>
      </c>
      <c r="D1465" s="3" t="str">
        <f>VLOOKUP(C1465,荣耀全明星主播名单!B:C,2,0)</f>
        <v>半夏</v>
      </c>
      <c r="E1465" s="29">
        <v>0</v>
      </c>
      <c r="F1465" s="43">
        <v>112</v>
      </c>
      <c r="G1465" s="10">
        <v>0</v>
      </c>
      <c r="H1465" s="10">
        <v>0</v>
      </c>
      <c r="I1465" s="10">
        <v>0</v>
      </c>
      <c r="J1465" s="10">
        <v>0</v>
      </c>
      <c r="K1465" s="10"/>
      <c r="L1465" s="10">
        <v>2957</v>
      </c>
      <c r="M1465" s="41"/>
      <c r="N1465" s="41"/>
      <c r="O1465" s="41"/>
      <c r="P1465" s="10">
        <v>52.91613</v>
      </c>
      <c r="XEY1465"/>
      <c r="XEZ1465"/>
      <c r="XFA1465"/>
      <c r="XFB1465"/>
      <c r="XFC1465"/>
    </row>
    <row r="1466" s="7" customFormat="1" ht="20" customHeight="1" spans="1:16383">
      <c r="A1466" s="21">
        <v>44750</v>
      </c>
      <c r="B1466" s="10" t="s">
        <v>549</v>
      </c>
      <c r="C1466" s="42">
        <v>97081440375</v>
      </c>
      <c r="D1466" s="3" t="str">
        <f>VLOOKUP(C1466,荣耀全明星主播名单!B:C,2,0)</f>
        <v>7KU文化</v>
      </c>
      <c r="E1466" s="29">
        <v>0</v>
      </c>
      <c r="F1466" s="43">
        <v>321.1</v>
      </c>
      <c r="G1466" s="10">
        <v>0</v>
      </c>
      <c r="H1466" s="10">
        <v>0</v>
      </c>
      <c r="I1466" s="10">
        <v>0</v>
      </c>
      <c r="J1466" s="10">
        <v>0</v>
      </c>
      <c r="K1466" s="10"/>
      <c r="L1466" s="10">
        <v>0</v>
      </c>
      <c r="M1466" s="41"/>
      <c r="N1466" s="41"/>
      <c r="O1466" s="41"/>
      <c r="P1466" s="10">
        <v>0</v>
      </c>
      <c r="XEY1466"/>
      <c r="XEZ1466"/>
      <c r="XFA1466"/>
      <c r="XFB1466"/>
      <c r="XFC1466"/>
    </row>
    <row r="1467" s="7" customFormat="1" ht="20" customHeight="1" spans="1:16383">
      <c r="A1467" s="21">
        <v>44750</v>
      </c>
      <c r="B1467" s="10" t="s">
        <v>558</v>
      </c>
      <c r="C1467" s="42" t="s">
        <v>559</v>
      </c>
      <c r="D1467" s="3" t="str">
        <f>VLOOKUP(C1467,荣耀全明星主播名单!B:C,2,0)</f>
        <v>半夏</v>
      </c>
      <c r="E1467" s="29">
        <v>0</v>
      </c>
      <c r="F1467" s="43">
        <v>0</v>
      </c>
      <c r="G1467" s="10">
        <v>0</v>
      </c>
      <c r="H1467" s="10">
        <v>0</v>
      </c>
      <c r="I1467" s="10">
        <v>0</v>
      </c>
      <c r="J1467" s="10">
        <v>3</v>
      </c>
      <c r="K1467" s="10"/>
      <c r="L1467" s="10">
        <v>0</v>
      </c>
      <c r="M1467" s="41"/>
      <c r="N1467" s="41"/>
      <c r="O1467" s="41"/>
      <c r="P1467" s="10">
        <v>0</v>
      </c>
      <c r="XEY1467"/>
      <c r="XEZ1467"/>
      <c r="XFA1467"/>
      <c r="XFB1467"/>
      <c r="XFC1467"/>
    </row>
    <row r="1468" s="7" customFormat="1" ht="20" customHeight="1" spans="1:16383">
      <c r="A1468" s="21">
        <v>44750</v>
      </c>
      <c r="B1468" s="10" t="s">
        <v>613</v>
      </c>
      <c r="C1468" s="42" t="s">
        <v>614</v>
      </c>
      <c r="D1468" s="3" t="str">
        <f>VLOOKUP(C1468,荣耀全明星主播名单!B:C,2,0)</f>
        <v>7KU文化</v>
      </c>
      <c r="E1468" s="29">
        <v>0</v>
      </c>
      <c r="F1468" s="43">
        <v>407.316666666667</v>
      </c>
      <c r="G1468" s="10">
        <v>9</v>
      </c>
      <c r="H1468" s="10">
        <v>0</v>
      </c>
      <c r="I1468" s="10">
        <v>0</v>
      </c>
      <c r="J1468" s="10">
        <v>0</v>
      </c>
      <c r="K1468" s="10"/>
      <c r="L1468" s="10">
        <v>1161</v>
      </c>
      <c r="M1468" s="41"/>
      <c r="N1468" s="41"/>
      <c r="O1468" s="41"/>
      <c r="P1468" s="10">
        <v>24.66667</v>
      </c>
      <c r="XEY1468"/>
      <c r="XEZ1468"/>
      <c r="XFA1468"/>
      <c r="XFB1468"/>
      <c r="XFC1468"/>
    </row>
    <row r="1469" s="7" customFormat="1" ht="20" customHeight="1" spans="1:16383">
      <c r="A1469" s="21">
        <v>44750</v>
      </c>
      <c r="B1469" s="10" t="s">
        <v>624</v>
      </c>
      <c r="C1469" s="42">
        <v>65775398818</v>
      </c>
      <c r="D1469" s="3" t="str">
        <f>VLOOKUP(C1469,荣耀全明星主播名单!B:C,2,0)</f>
        <v>半夏</v>
      </c>
      <c r="E1469" s="29">
        <v>0</v>
      </c>
      <c r="F1469" s="43">
        <v>0</v>
      </c>
      <c r="G1469" s="10">
        <v>0</v>
      </c>
      <c r="H1469" s="10">
        <v>0</v>
      </c>
      <c r="I1469" s="10">
        <v>0</v>
      </c>
      <c r="J1469" s="10">
        <v>1</v>
      </c>
      <c r="K1469" s="10"/>
      <c r="L1469" s="10">
        <v>2071</v>
      </c>
      <c r="M1469" s="41"/>
      <c r="N1469" s="41"/>
      <c r="O1469" s="41"/>
      <c r="P1469" s="10">
        <v>30.0838</v>
      </c>
      <c r="XEY1469"/>
      <c r="XEZ1469"/>
      <c r="XFA1469"/>
      <c r="XFB1469"/>
      <c r="XFC1469"/>
    </row>
    <row r="1470" s="7" customFormat="1" ht="20" customHeight="1" spans="1:16383">
      <c r="A1470" s="21">
        <v>44750</v>
      </c>
      <c r="B1470" s="10" t="s">
        <v>586</v>
      </c>
      <c r="C1470" s="42" t="s">
        <v>553</v>
      </c>
      <c r="D1470" s="3" t="str">
        <f>VLOOKUP(C1470,荣耀全明星主播名单!B:C,2,0)</f>
        <v>7KU文化</v>
      </c>
      <c r="E1470" s="29">
        <v>0</v>
      </c>
      <c r="F1470" s="43">
        <v>330.883333333333</v>
      </c>
      <c r="G1470" s="10">
        <v>0</v>
      </c>
      <c r="H1470" s="10">
        <v>0</v>
      </c>
      <c r="I1470" s="10">
        <v>0</v>
      </c>
      <c r="J1470" s="10">
        <v>0</v>
      </c>
      <c r="K1470" s="10"/>
      <c r="L1470" s="10">
        <v>309</v>
      </c>
      <c r="M1470" s="41"/>
      <c r="N1470" s="41"/>
      <c r="O1470" s="41"/>
      <c r="P1470" s="10">
        <v>4.970588</v>
      </c>
      <c r="XEY1470"/>
      <c r="XEZ1470"/>
      <c r="XFA1470"/>
      <c r="XFB1470"/>
      <c r="XFC1470"/>
    </row>
    <row r="1471" s="7" customFormat="1" ht="20" customHeight="1" spans="1:16383">
      <c r="A1471" s="8" t="s">
        <v>96</v>
      </c>
      <c r="B1471" s="8"/>
      <c r="C1471" s="8"/>
      <c r="D1471" s="8"/>
      <c r="E1471" s="38">
        <f t="shared" ref="E1471:P1471" si="54">SUM(E1429:E1470)</f>
        <v>114</v>
      </c>
      <c r="F1471" s="35">
        <f t="shared" si="54"/>
        <v>6293.7</v>
      </c>
      <c r="G1471" s="39">
        <f t="shared" si="54"/>
        <v>33</v>
      </c>
      <c r="H1471" s="39">
        <f t="shared" si="54"/>
        <v>8</v>
      </c>
      <c r="I1471" s="39">
        <f t="shared" si="54"/>
        <v>4</v>
      </c>
      <c r="J1471" s="39">
        <f t="shared" si="54"/>
        <v>44</v>
      </c>
      <c r="K1471" s="39">
        <f t="shared" si="54"/>
        <v>0</v>
      </c>
      <c r="L1471" s="39">
        <f t="shared" si="54"/>
        <v>107343</v>
      </c>
      <c r="M1471" s="39">
        <f t="shared" si="54"/>
        <v>0</v>
      </c>
      <c r="N1471" s="39">
        <f t="shared" si="54"/>
        <v>0</v>
      </c>
      <c r="O1471" s="39">
        <f t="shared" si="54"/>
        <v>0</v>
      </c>
      <c r="P1471" s="39">
        <f t="shared" si="54"/>
        <v>1264.789927</v>
      </c>
      <c r="XEY1471"/>
      <c r="XEZ1471"/>
      <c r="XFA1471"/>
      <c r="XFB1471"/>
      <c r="XFC1471"/>
    </row>
    <row r="1472" s="7" customFormat="1" ht="20" customHeight="1" spans="1:16383">
      <c r="A1472" s="21">
        <v>44749</v>
      </c>
      <c r="B1472" s="10" t="s">
        <v>578</v>
      </c>
      <c r="C1472" s="42" t="s">
        <v>579</v>
      </c>
      <c r="D1472" s="3" t="str">
        <f>VLOOKUP(C1472,荣耀全明星主播名单!B:C,2,0)</f>
        <v>7KU文化</v>
      </c>
      <c r="E1472" s="29">
        <v>328</v>
      </c>
      <c r="F1472" s="43">
        <v>0</v>
      </c>
      <c r="G1472" s="10">
        <v>0</v>
      </c>
      <c r="H1472" s="10">
        <v>0</v>
      </c>
      <c r="I1472" s="10">
        <v>1</v>
      </c>
      <c r="J1472" s="10">
        <v>1</v>
      </c>
      <c r="K1472" s="10"/>
      <c r="L1472" s="10">
        <v>397</v>
      </c>
      <c r="M1472" s="41"/>
      <c r="N1472" s="41"/>
      <c r="O1472" s="41"/>
      <c r="P1472" s="10">
        <v>11.21925</v>
      </c>
      <c r="XEY1472"/>
      <c r="XEZ1472"/>
      <c r="XFA1472"/>
      <c r="XFB1472"/>
      <c r="XFC1472"/>
    </row>
    <row r="1473" s="7" customFormat="1" ht="20" customHeight="1" spans="1:16383">
      <c r="A1473" s="21">
        <v>44749</v>
      </c>
      <c r="B1473" s="10" t="s">
        <v>568</v>
      </c>
      <c r="C1473" s="42">
        <v>78054467455</v>
      </c>
      <c r="D1473" s="3" t="str">
        <f>VLOOKUP(C1473,荣耀全明星主播名单!B:C,2,0)</f>
        <v>京游</v>
      </c>
      <c r="E1473" s="29">
        <v>98</v>
      </c>
      <c r="F1473" s="43">
        <v>0</v>
      </c>
      <c r="G1473" s="10">
        <v>0</v>
      </c>
      <c r="H1473" s="10">
        <v>0</v>
      </c>
      <c r="I1473" s="10">
        <v>1</v>
      </c>
      <c r="J1473" s="10">
        <v>4</v>
      </c>
      <c r="K1473" s="10"/>
      <c r="L1473" s="10">
        <v>2271</v>
      </c>
      <c r="M1473" s="41"/>
      <c r="N1473" s="41"/>
      <c r="O1473" s="41"/>
      <c r="P1473" s="10">
        <v>60.33019</v>
      </c>
      <c r="XEY1473"/>
      <c r="XEZ1473"/>
      <c r="XFA1473"/>
      <c r="XFB1473"/>
      <c r="XFC1473"/>
    </row>
    <row r="1474" s="7" customFormat="1" ht="20" customHeight="1" spans="1:16383">
      <c r="A1474" s="21">
        <v>44749</v>
      </c>
      <c r="B1474" s="10" t="s">
        <v>534</v>
      </c>
      <c r="C1474" s="42">
        <v>211521282780183</v>
      </c>
      <c r="D1474" s="3" t="str">
        <f>VLOOKUP(C1474,荣耀全明星主播名单!B:C,2,0)</f>
        <v>半夏</v>
      </c>
      <c r="E1474" s="29">
        <v>90</v>
      </c>
      <c r="F1474" s="43">
        <v>219.4</v>
      </c>
      <c r="G1474" s="10">
        <v>2</v>
      </c>
      <c r="H1474" s="10">
        <v>0</v>
      </c>
      <c r="I1474" s="10">
        <v>1</v>
      </c>
      <c r="J1474" s="10">
        <v>1</v>
      </c>
      <c r="K1474" s="10"/>
      <c r="L1474" s="10">
        <v>0</v>
      </c>
      <c r="M1474" s="41"/>
      <c r="N1474" s="41"/>
      <c r="O1474" s="41"/>
      <c r="P1474" s="10">
        <v>0</v>
      </c>
      <c r="XEY1474"/>
      <c r="XEZ1474"/>
      <c r="XFA1474"/>
      <c r="XFB1474"/>
      <c r="XFC1474"/>
    </row>
    <row r="1475" s="7" customFormat="1" ht="20" customHeight="1" spans="1:16383">
      <c r="A1475" s="21">
        <v>44749</v>
      </c>
      <c r="B1475" s="10" t="s">
        <v>528</v>
      </c>
      <c r="C1475" s="42" t="s">
        <v>529</v>
      </c>
      <c r="D1475" s="3" t="str">
        <f>VLOOKUP(C1475,荣耀全明星主播名单!B:C,2,0)</f>
        <v>半夏</v>
      </c>
      <c r="E1475" s="29">
        <v>68</v>
      </c>
      <c r="F1475" s="43">
        <v>0</v>
      </c>
      <c r="G1475" s="10">
        <v>0</v>
      </c>
      <c r="H1475" s="10">
        <v>0</v>
      </c>
      <c r="I1475" s="10">
        <v>1</v>
      </c>
      <c r="J1475" s="10">
        <v>4</v>
      </c>
      <c r="K1475" s="10"/>
      <c r="L1475" s="10">
        <v>0</v>
      </c>
      <c r="M1475" s="41"/>
      <c r="N1475" s="41"/>
      <c r="O1475" s="41"/>
      <c r="P1475" s="10">
        <v>0</v>
      </c>
      <c r="XEY1475"/>
      <c r="XEZ1475"/>
      <c r="XFA1475"/>
      <c r="XFB1475"/>
      <c r="XFC1475"/>
    </row>
    <row r="1476" s="7" customFormat="1" ht="20" customHeight="1" spans="1:16383">
      <c r="A1476" s="21">
        <v>44749</v>
      </c>
      <c r="B1476" s="10" t="s">
        <v>615</v>
      </c>
      <c r="C1476" s="42" t="s">
        <v>616</v>
      </c>
      <c r="D1476" s="3" t="str">
        <f>VLOOKUP(C1476,荣耀全明星主播名单!B:C,2,0)</f>
        <v>半夏</v>
      </c>
      <c r="E1476" s="29">
        <v>60</v>
      </c>
      <c r="F1476" s="43">
        <v>0</v>
      </c>
      <c r="G1476" s="10">
        <v>0</v>
      </c>
      <c r="H1476" s="10">
        <v>0</v>
      </c>
      <c r="I1476" s="10">
        <v>1</v>
      </c>
      <c r="J1476" s="10">
        <v>1</v>
      </c>
      <c r="K1476" s="10"/>
      <c r="L1476" s="10">
        <v>132</v>
      </c>
      <c r="M1476" s="41"/>
      <c r="N1476" s="41"/>
      <c r="O1476" s="41"/>
      <c r="P1476" s="10">
        <v>4.204545</v>
      </c>
      <c r="XEY1476"/>
      <c r="XEZ1476"/>
      <c r="XFA1476"/>
      <c r="XFB1476"/>
      <c r="XFC1476"/>
    </row>
    <row r="1477" s="7" customFormat="1" ht="20" customHeight="1" spans="1:16383">
      <c r="A1477" s="21">
        <v>44749</v>
      </c>
      <c r="B1477" s="10" t="s">
        <v>589</v>
      </c>
      <c r="C1477" s="42" t="s">
        <v>590</v>
      </c>
      <c r="D1477" s="3" t="str">
        <f>VLOOKUP(C1477,荣耀全明星主播名单!B:C,2,0)</f>
        <v>半夏</v>
      </c>
      <c r="E1477" s="29">
        <v>6</v>
      </c>
      <c r="F1477" s="43">
        <v>0</v>
      </c>
      <c r="G1477" s="10">
        <v>0</v>
      </c>
      <c r="H1477" s="10">
        <v>0</v>
      </c>
      <c r="I1477" s="10">
        <v>1</v>
      </c>
      <c r="J1477" s="10">
        <v>2</v>
      </c>
      <c r="K1477" s="10"/>
      <c r="L1477" s="10">
        <v>0</v>
      </c>
      <c r="M1477" s="41"/>
      <c r="N1477" s="41"/>
      <c r="O1477" s="41"/>
      <c r="P1477" s="10">
        <v>0</v>
      </c>
      <c r="XEY1477"/>
      <c r="XEZ1477"/>
      <c r="XFA1477"/>
      <c r="XFB1477"/>
      <c r="XFC1477"/>
    </row>
    <row r="1478" s="7" customFormat="1" ht="20" customHeight="1" spans="1:16383">
      <c r="A1478" s="21">
        <v>44749</v>
      </c>
      <c r="B1478" s="10" t="s">
        <v>620</v>
      </c>
      <c r="C1478" s="42" t="s">
        <v>621</v>
      </c>
      <c r="D1478" s="3" t="str">
        <f>VLOOKUP(C1478,荣耀全明星主播名单!B:C,2,0)</f>
        <v>半夏</v>
      </c>
      <c r="E1478" s="29">
        <v>0</v>
      </c>
      <c r="F1478" s="43">
        <v>60.7333333333333</v>
      </c>
      <c r="G1478" s="10">
        <v>0</v>
      </c>
      <c r="H1478" s="10">
        <v>0</v>
      </c>
      <c r="I1478" s="10">
        <v>0</v>
      </c>
      <c r="J1478" s="10">
        <v>0</v>
      </c>
      <c r="K1478" s="10"/>
      <c r="L1478" s="10">
        <v>0</v>
      </c>
      <c r="M1478" s="41"/>
      <c r="N1478" s="41"/>
      <c r="O1478" s="41"/>
      <c r="P1478" s="10">
        <v>0</v>
      </c>
      <c r="XEY1478"/>
      <c r="XEZ1478"/>
      <c r="XFA1478"/>
      <c r="XFB1478"/>
      <c r="XFC1478"/>
    </row>
    <row r="1479" s="7" customFormat="1" ht="20" customHeight="1" spans="1:16383">
      <c r="A1479" s="21">
        <v>44749</v>
      </c>
      <c r="B1479" s="10" t="s">
        <v>591</v>
      </c>
      <c r="C1479" s="42" t="s">
        <v>537</v>
      </c>
      <c r="D1479" s="3" t="str">
        <f>VLOOKUP(C1479,荣耀全明星主播名单!B:C,2,0)</f>
        <v>鲸娱互娱</v>
      </c>
      <c r="E1479" s="29">
        <v>0</v>
      </c>
      <c r="F1479" s="43">
        <v>295.166666666667</v>
      </c>
      <c r="G1479" s="10">
        <v>2</v>
      </c>
      <c r="H1479" s="10">
        <v>0</v>
      </c>
      <c r="I1479" s="10">
        <v>0</v>
      </c>
      <c r="J1479" s="10">
        <v>2</v>
      </c>
      <c r="K1479" s="10"/>
      <c r="L1479" s="10">
        <v>0</v>
      </c>
      <c r="M1479" s="41"/>
      <c r="N1479" s="41"/>
      <c r="O1479" s="41"/>
      <c r="P1479" s="10">
        <v>0</v>
      </c>
      <c r="XEY1479"/>
      <c r="XEZ1479"/>
      <c r="XFA1479"/>
      <c r="XFB1479"/>
      <c r="XFC1479"/>
    </row>
    <row r="1480" s="7" customFormat="1" ht="20" customHeight="1" spans="1:16383">
      <c r="A1480" s="21">
        <v>44749</v>
      </c>
      <c r="B1480" s="10" t="s">
        <v>635</v>
      </c>
      <c r="C1480" s="42" t="s">
        <v>636</v>
      </c>
      <c r="D1480" s="3" t="str">
        <f>VLOOKUP(C1480,荣耀全明星主播名单!B:C,2,0)</f>
        <v>7KU文化</v>
      </c>
      <c r="E1480" s="29">
        <v>0</v>
      </c>
      <c r="F1480" s="43">
        <v>1038.96666666667</v>
      </c>
      <c r="G1480" s="10">
        <v>0</v>
      </c>
      <c r="H1480" s="10">
        <v>0</v>
      </c>
      <c r="I1480" s="10">
        <v>0</v>
      </c>
      <c r="J1480" s="10">
        <v>0</v>
      </c>
      <c r="K1480" s="10"/>
      <c r="L1480" s="10">
        <v>434</v>
      </c>
      <c r="M1480" s="41"/>
      <c r="N1480" s="41"/>
      <c r="O1480" s="41"/>
      <c r="P1480" s="10">
        <v>9.703704</v>
      </c>
      <c r="XEY1480"/>
      <c r="XEZ1480"/>
      <c r="XFA1480"/>
      <c r="XFB1480"/>
      <c r="XFC1480"/>
    </row>
    <row r="1481" s="7" customFormat="1" ht="20" customHeight="1" spans="1:16383">
      <c r="A1481" s="21">
        <v>44749</v>
      </c>
      <c r="B1481" s="10" t="s">
        <v>549</v>
      </c>
      <c r="C1481" s="42">
        <v>97081440375</v>
      </c>
      <c r="D1481" s="3" t="str">
        <f>VLOOKUP(C1481,荣耀全明星主播名单!B:C,2,0)</f>
        <v>7KU文化</v>
      </c>
      <c r="E1481" s="29">
        <v>0</v>
      </c>
      <c r="F1481" s="43">
        <v>170.45</v>
      </c>
      <c r="G1481" s="10">
        <v>0</v>
      </c>
      <c r="H1481" s="10">
        <v>0</v>
      </c>
      <c r="I1481" s="10">
        <v>0</v>
      </c>
      <c r="J1481" s="10">
        <v>0</v>
      </c>
      <c r="K1481" s="10"/>
      <c r="L1481" s="10">
        <v>0</v>
      </c>
      <c r="M1481" s="41"/>
      <c r="N1481" s="41"/>
      <c r="O1481" s="41"/>
      <c r="P1481" s="10">
        <v>0</v>
      </c>
      <c r="XEY1481"/>
      <c r="XEZ1481"/>
      <c r="XFA1481"/>
      <c r="XFB1481"/>
      <c r="XFC1481"/>
    </row>
    <row r="1482" s="7" customFormat="1" ht="20" customHeight="1" spans="1:16383">
      <c r="A1482" s="21">
        <v>44749</v>
      </c>
      <c r="B1482" s="10" t="s">
        <v>610</v>
      </c>
      <c r="C1482" s="42" t="s">
        <v>541</v>
      </c>
      <c r="D1482" s="3" t="str">
        <f>VLOOKUP(C1482,荣耀全明星主播名单!B:C,2,0)</f>
        <v>半夏</v>
      </c>
      <c r="E1482" s="29">
        <v>0</v>
      </c>
      <c r="F1482" s="43">
        <v>249.45</v>
      </c>
      <c r="G1482" s="10">
        <v>2</v>
      </c>
      <c r="H1482" s="10">
        <v>1</v>
      </c>
      <c r="I1482" s="10">
        <v>0</v>
      </c>
      <c r="J1482" s="10">
        <v>0</v>
      </c>
      <c r="K1482" s="10"/>
      <c r="L1482" s="10">
        <v>1349</v>
      </c>
      <c r="M1482" s="41"/>
      <c r="N1482" s="41"/>
      <c r="O1482" s="41"/>
      <c r="P1482" s="10">
        <v>29.52326</v>
      </c>
      <c r="XEY1482"/>
      <c r="XEZ1482"/>
      <c r="XFA1482"/>
      <c r="XFB1482"/>
      <c r="XFC1482"/>
    </row>
    <row r="1483" s="7" customFormat="1" ht="20" customHeight="1" spans="1:16383">
      <c r="A1483" s="21">
        <v>44749</v>
      </c>
      <c r="B1483" s="10" t="s">
        <v>598</v>
      </c>
      <c r="C1483" s="42" t="s">
        <v>543</v>
      </c>
      <c r="D1483" s="3" t="str">
        <f>VLOOKUP(C1483,荣耀全明星主播名单!B:C,2,0)</f>
        <v>半夏</v>
      </c>
      <c r="E1483" s="29">
        <v>0</v>
      </c>
      <c r="F1483" s="43">
        <v>433.583333333333</v>
      </c>
      <c r="G1483" s="10">
        <v>1</v>
      </c>
      <c r="H1483" s="10">
        <v>0</v>
      </c>
      <c r="I1483" s="10">
        <v>0</v>
      </c>
      <c r="J1483" s="10">
        <v>2</v>
      </c>
      <c r="K1483" s="10"/>
      <c r="L1483" s="10">
        <v>166</v>
      </c>
      <c r="M1483" s="41"/>
      <c r="N1483" s="41"/>
      <c r="O1483" s="41"/>
      <c r="P1483" s="10">
        <v>4.232143</v>
      </c>
      <c r="XEY1483"/>
      <c r="XEZ1483"/>
      <c r="XFA1483"/>
      <c r="XFB1483"/>
      <c r="XFC1483"/>
    </row>
    <row r="1484" s="7" customFormat="1" ht="20" customHeight="1" spans="1:16383">
      <c r="A1484" s="21">
        <v>44749</v>
      </c>
      <c r="B1484" s="10" t="s">
        <v>627</v>
      </c>
      <c r="C1484" s="42" t="s">
        <v>628</v>
      </c>
      <c r="D1484" s="3" t="str">
        <f>VLOOKUP(C1484,荣耀全明星主播名单!B:C,2,0)</f>
        <v>壹道</v>
      </c>
      <c r="E1484" s="29">
        <v>0</v>
      </c>
      <c r="F1484" s="43">
        <v>183.716666666667</v>
      </c>
      <c r="G1484" s="10">
        <v>0</v>
      </c>
      <c r="H1484" s="10">
        <v>0</v>
      </c>
      <c r="I1484" s="10">
        <v>0</v>
      </c>
      <c r="J1484" s="10">
        <v>0</v>
      </c>
      <c r="K1484" s="10"/>
      <c r="L1484" s="10">
        <v>227</v>
      </c>
      <c r="M1484" s="41"/>
      <c r="N1484" s="41"/>
      <c r="O1484" s="41"/>
      <c r="P1484" s="10">
        <v>12.44248</v>
      </c>
      <c r="XEY1484"/>
      <c r="XEZ1484"/>
      <c r="XFA1484"/>
      <c r="XFB1484"/>
      <c r="XFC1484"/>
    </row>
    <row r="1485" s="7" customFormat="1" ht="20" customHeight="1" spans="1:16383">
      <c r="A1485" s="21">
        <v>44749</v>
      </c>
      <c r="B1485" s="10" t="s">
        <v>601</v>
      </c>
      <c r="C1485" s="42">
        <v>100752933589</v>
      </c>
      <c r="D1485" s="3" t="str">
        <f>VLOOKUP(C1485,荣耀全明星主播名单!B:C,2,0)</f>
        <v>7KU文化</v>
      </c>
      <c r="E1485" s="29">
        <v>0</v>
      </c>
      <c r="F1485" s="43">
        <v>626.8</v>
      </c>
      <c r="G1485" s="10">
        <v>0</v>
      </c>
      <c r="H1485" s="10">
        <v>0</v>
      </c>
      <c r="I1485" s="10">
        <v>0</v>
      </c>
      <c r="J1485" s="10">
        <v>0</v>
      </c>
      <c r="K1485" s="10"/>
      <c r="L1485" s="10">
        <v>6802</v>
      </c>
      <c r="M1485" s="41"/>
      <c r="N1485" s="41"/>
      <c r="O1485" s="41"/>
      <c r="P1485" s="10">
        <v>87.56173</v>
      </c>
      <c r="XEY1485"/>
      <c r="XEZ1485"/>
      <c r="XFA1485"/>
      <c r="XFB1485"/>
      <c r="XFC1485"/>
    </row>
    <row r="1486" s="7" customFormat="1" ht="20" customHeight="1" spans="1:16383">
      <c r="A1486" s="21">
        <v>44749</v>
      </c>
      <c r="B1486" s="10" t="s">
        <v>309</v>
      </c>
      <c r="C1486" s="42">
        <v>106284172363</v>
      </c>
      <c r="D1486" s="3" t="str">
        <f>VLOOKUP(C1486,荣耀全明星主播名单!B:C,2,0)</f>
        <v>半夏</v>
      </c>
      <c r="E1486" s="29">
        <v>0</v>
      </c>
      <c r="F1486" s="43">
        <v>134.883333333333</v>
      </c>
      <c r="G1486" s="10">
        <v>2</v>
      </c>
      <c r="H1486" s="10">
        <v>1</v>
      </c>
      <c r="I1486" s="10">
        <v>0</v>
      </c>
      <c r="J1486" s="10">
        <v>2</v>
      </c>
      <c r="K1486" s="10"/>
      <c r="L1486" s="10">
        <v>0</v>
      </c>
      <c r="M1486" s="41"/>
      <c r="N1486" s="41"/>
      <c r="O1486" s="41"/>
      <c r="P1486" s="10">
        <v>0</v>
      </c>
      <c r="XEY1486"/>
      <c r="XEZ1486"/>
      <c r="XFA1486"/>
      <c r="XFB1486"/>
      <c r="XFC1486"/>
    </row>
    <row r="1487" s="7" customFormat="1" ht="20" customHeight="1" spans="1:16383">
      <c r="A1487" s="21">
        <v>44749</v>
      </c>
      <c r="B1487" s="10" t="s">
        <v>580</v>
      </c>
      <c r="C1487" s="42">
        <v>96186959405</v>
      </c>
      <c r="D1487" s="3" t="str">
        <f>VLOOKUP(C1487,荣耀全明星主播名单!B:C,2,0)</f>
        <v>极光</v>
      </c>
      <c r="E1487" s="29">
        <v>0</v>
      </c>
      <c r="F1487" s="43">
        <v>697.65</v>
      </c>
      <c r="G1487" s="10">
        <v>1</v>
      </c>
      <c r="H1487" s="10">
        <v>0</v>
      </c>
      <c r="I1487" s="10">
        <v>0</v>
      </c>
      <c r="J1487" s="10">
        <v>1</v>
      </c>
      <c r="K1487" s="10"/>
      <c r="L1487" s="10">
        <v>0</v>
      </c>
      <c r="M1487" s="41"/>
      <c r="N1487" s="41"/>
      <c r="O1487" s="41"/>
      <c r="P1487" s="10">
        <v>0</v>
      </c>
      <c r="XEY1487"/>
      <c r="XEZ1487"/>
      <c r="XFA1487"/>
      <c r="XFB1487"/>
      <c r="XFC1487"/>
    </row>
    <row r="1488" s="7" customFormat="1" ht="20" customHeight="1" spans="1:16383">
      <c r="A1488" s="21">
        <v>44749</v>
      </c>
      <c r="B1488" s="10" t="s">
        <v>607</v>
      </c>
      <c r="C1488" s="42">
        <v>94235212926</v>
      </c>
      <c r="D1488" s="3" t="str">
        <f>VLOOKUP(C1488,荣耀全明星主播名单!B:C,2,0)</f>
        <v>京游</v>
      </c>
      <c r="E1488" s="29">
        <v>0</v>
      </c>
      <c r="F1488" s="43">
        <v>0</v>
      </c>
      <c r="G1488" s="10">
        <v>0</v>
      </c>
      <c r="H1488" s="10">
        <v>0</v>
      </c>
      <c r="I1488" s="10">
        <v>0</v>
      </c>
      <c r="J1488" s="10">
        <v>1</v>
      </c>
      <c r="K1488" s="10"/>
      <c r="L1488" s="10">
        <v>8801</v>
      </c>
      <c r="M1488" s="41"/>
      <c r="N1488" s="41"/>
      <c r="O1488" s="41"/>
      <c r="P1488" s="10">
        <v>50.67482</v>
      </c>
      <c r="XEY1488"/>
      <c r="XEZ1488"/>
      <c r="XFA1488"/>
      <c r="XFB1488"/>
      <c r="XFC1488"/>
    </row>
    <row r="1489" s="7" customFormat="1" ht="20" customHeight="1" spans="1:16383">
      <c r="A1489" s="21">
        <v>44749</v>
      </c>
      <c r="B1489" s="10" t="s">
        <v>594</v>
      </c>
      <c r="C1489" s="42" t="s">
        <v>595</v>
      </c>
      <c r="D1489" s="3" t="str">
        <f>VLOOKUP(C1489,荣耀全明星主播名单!B:C,2,0)</f>
        <v>壹道</v>
      </c>
      <c r="E1489" s="29">
        <v>0</v>
      </c>
      <c r="F1489" s="43">
        <v>41.7166666666667</v>
      </c>
      <c r="G1489" s="10">
        <v>0</v>
      </c>
      <c r="H1489" s="10">
        <v>0</v>
      </c>
      <c r="I1489" s="10">
        <v>0</v>
      </c>
      <c r="J1489" s="10">
        <v>0</v>
      </c>
      <c r="K1489" s="10"/>
      <c r="L1489" s="10">
        <v>0</v>
      </c>
      <c r="M1489" s="41"/>
      <c r="N1489" s="41"/>
      <c r="O1489" s="41"/>
      <c r="P1489" s="10">
        <v>0</v>
      </c>
      <c r="XEY1489"/>
      <c r="XEZ1489"/>
      <c r="XFA1489"/>
      <c r="XFB1489"/>
      <c r="XFC1489"/>
    </row>
    <row r="1490" s="7" customFormat="1" ht="20" customHeight="1" spans="1:16383">
      <c r="A1490" s="21">
        <v>44749</v>
      </c>
      <c r="B1490" s="10" t="s">
        <v>524</v>
      </c>
      <c r="C1490" s="42">
        <v>695329754977656</v>
      </c>
      <c r="D1490" s="3" t="str">
        <f>VLOOKUP(C1490,荣耀全明星主播名单!B:C,2,0)</f>
        <v>半夏</v>
      </c>
      <c r="E1490" s="29">
        <v>0</v>
      </c>
      <c r="F1490" s="43">
        <v>190.883333333333</v>
      </c>
      <c r="G1490" s="10">
        <v>1</v>
      </c>
      <c r="H1490" s="10">
        <v>0</v>
      </c>
      <c r="I1490" s="10">
        <v>0</v>
      </c>
      <c r="J1490" s="10">
        <v>0</v>
      </c>
      <c r="K1490" s="10"/>
      <c r="L1490" s="10">
        <v>1132</v>
      </c>
      <c r="M1490" s="41"/>
      <c r="N1490" s="41"/>
      <c r="O1490" s="41"/>
      <c r="P1490" s="10">
        <v>6.20462</v>
      </c>
      <c r="XEY1490"/>
      <c r="XEZ1490"/>
      <c r="XFA1490"/>
      <c r="XFB1490"/>
      <c r="XFC1490"/>
    </row>
    <row r="1491" s="7" customFormat="1" ht="20" customHeight="1" spans="1:16383">
      <c r="A1491" s="21">
        <v>44749</v>
      </c>
      <c r="B1491" s="10" t="s">
        <v>631</v>
      </c>
      <c r="C1491" s="42" t="s">
        <v>632</v>
      </c>
      <c r="D1491" s="3" t="str">
        <f>VLOOKUP(C1491,荣耀全明星主播名单!B:C,2,0)</f>
        <v>7KU文化</v>
      </c>
      <c r="E1491" s="29">
        <v>0</v>
      </c>
      <c r="F1491" s="43">
        <v>503.633333333333</v>
      </c>
      <c r="G1491" s="10">
        <v>0</v>
      </c>
      <c r="H1491" s="10">
        <v>0</v>
      </c>
      <c r="I1491" s="10">
        <v>0</v>
      </c>
      <c r="J1491" s="10">
        <v>0</v>
      </c>
      <c r="K1491" s="10"/>
      <c r="L1491" s="10">
        <v>5848</v>
      </c>
      <c r="M1491" s="41"/>
      <c r="N1491" s="41"/>
      <c r="O1491" s="41"/>
      <c r="P1491" s="10">
        <v>117.8193</v>
      </c>
      <c r="XEY1491"/>
      <c r="XEZ1491"/>
      <c r="XFA1491"/>
      <c r="XFB1491"/>
      <c r="XFC1491"/>
    </row>
    <row r="1492" s="7" customFormat="1" ht="20" customHeight="1" spans="1:16383">
      <c r="A1492" s="21">
        <v>44749</v>
      </c>
      <c r="B1492" s="10" t="s">
        <v>624</v>
      </c>
      <c r="C1492" s="42">
        <v>65775398818</v>
      </c>
      <c r="D1492" s="3" t="str">
        <f>VLOOKUP(C1492,荣耀全明星主播名单!B:C,2,0)</f>
        <v>半夏</v>
      </c>
      <c r="E1492" s="29">
        <v>0</v>
      </c>
      <c r="F1492" s="43">
        <v>0</v>
      </c>
      <c r="G1492" s="10">
        <v>0</v>
      </c>
      <c r="H1492" s="10">
        <v>0</v>
      </c>
      <c r="I1492" s="10">
        <v>0</v>
      </c>
      <c r="J1492" s="10">
        <v>1</v>
      </c>
      <c r="K1492" s="10"/>
      <c r="L1492" s="10">
        <v>2305</v>
      </c>
      <c r="M1492" s="41"/>
      <c r="N1492" s="41"/>
      <c r="O1492" s="41"/>
      <c r="P1492" s="10">
        <v>38.98635</v>
      </c>
      <c r="XEY1492"/>
      <c r="XEZ1492"/>
      <c r="XFA1492"/>
      <c r="XFB1492"/>
      <c r="XFC1492"/>
    </row>
    <row r="1493" s="7" customFormat="1" ht="20" customHeight="1" spans="1:16383">
      <c r="A1493" s="21">
        <v>44749</v>
      </c>
      <c r="B1493" s="10" t="s">
        <v>546</v>
      </c>
      <c r="C1493" s="42">
        <v>51257950986</v>
      </c>
      <c r="D1493" s="3" t="str">
        <f>VLOOKUP(C1493,荣耀全明星主播名单!B:C,2,0)</f>
        <v>半夏</v>
      </c>
      <c r="E1493" s="29">
        <v>0</v>
      </c>
      <c r="F1493" s="43">
        <v>0</v>
      </c>
      <c r="G1493" s="10">
        <v>0</v>
      </c>
      <c r="H1493" s="10">
        <v>0</v>
      </c>
      <c r="I1493" s="10">
        <v>0</v>
      </c>
      <c r="J1493" s="10">
        <v>2</v>
      </c>
      <c r="K1493" s="10"/>
      <c r="L1493" s="10">
        <v>0</v>
      </c>
      <c r="M1493" s="41"/>
      <c r="N1493" s="41"/>
      <c r="O1493" s="41"/>
      <c r="P1493" s="10">
        <v>0</v>
      </c>
      <c r="XEY1493"/>
      <c r="XEZ1493"/>
      <c r="XFA1493"/>
      <c r="XFB1493"/>
      <c r="XFC1493"/>
    </row>
    <row r="1494" s="7" customFormat="1" ht="20" customHeight="1" spans="1:16383">
      <c r="A1494" s="21">
        <v>44749</v>
      </c>
      <c r="B1494" s="10" t="s">
        <v>630</v>
      </c>
      <c r="C1494" s="42">
        <v>457816182631607</v>
      </c>
      <c r="D1494" s="3" t="str">
        <f>VLOOKUP(C1494,荣耀全明星主播名单!B:C,2,0)</f>
        <v>半夏</v>
      </c>
      <c r="E1494" s="29">
        <v>0</v>
      </c>
      <c r="F1494" s="43">
        <v>103.933333333333</v>
      </c>
      <c r="G1494" s="10">
        <v>0</v>
      </c>
      <c r="H1494" s="10">
        <v>0</v>
      </c>
      <c r="I1494" s="10">
        <v>0</v>
      </c>
      <c r="J1494" s="10">
        <v>0</v>
      </c>
      <c r="K1494" s="10"/>
      <c r="L1494" s="10">
        <v>9927</v>
      </c>
      <c r="M1494" s="41"/>
      <c r="N1494" s="41"/>
      <c r="O1494" s="41"/>
      <c r="P1494" s="10">
        <v>68.82818</v>
      </c>
      <c r="XEY1494"/>
      <c r="XEZ1494"/>
      <c r="XFA1494"/>
      <c r="XFB1494"/>
      <c r="XFC1494"/>
    </row>
    <row r="1495" s="7" customFormat="1" ht="20" customHeight="1" spans="1:16383">
      <c r="A1495" s="21">
        <v>44749</v>
      </c>
      <c r="B1495" s="10" t="s">
        <v>637</v>
      </c>
      <c r="C1495" s="42">
        <v>760517898019347</v>
      </c>
      <c r="D1495" s="3" t="str">
        <f>VLOOKUP(C1495,荣耀全明星主播名单!B:C,2,0)</f>
        <v>半夏</v>
      </c>
      <c r="E1495" s="29">
        <v>0</v>
      </c>
      <c r="F1495" s="43">
        <v>0</v>
      </c>
      <c r="G1495" s="10">
        <v>0</v>
      </c>
      <c r="H1495" s="10">
        <v>0</v>
      </c>
      <c r="I1495" s="10">
        <v>0</v>
      </c>
      <c r="J1495" s="10">
        <v>1</v>
      </c>
      <c r="K1495" s="10"/>
      <c r="L1495" s="10">
        <v>2867</v>
      </c>
      <c r="M1495" s="41"/>
      <c r="N1495" s="41"/>
      <c r="O1495" s="41"/>
      <c r="P1495" s="10">
        <v>39.38525</v>
      </c>
      <c r="XEY1495"/>
      <c r="XEZ1495"/>
      <c r="XFA1495"/>
      <c r="XFB1495"/>
      <c r="XFC1495"/>
    </row>
    <row r="1496" s="7" customFormat="1" ht="20" customHeight="1" spans="1:16383">
      <c r="A1496" s="21">
        <v>44749</v>
      </c>
      <c r="B1496" s="10" t="s">
        <v>530</v>
      </c>
      <c r="C1496" s="42" t="s">
        <v>531</v>
      </c>
      <c r="D1496" s="3" t="str">
        <f>VLOOKUP(C1496,荣耀全明星主播名单!B:C,2,0)</f>
        <v>京游</v>
      </c>
      <c r="E1496" s="29">
        <v>0</v>
      </c>
      <c r="F1496" s="43">
        <v>0</v>
      </c>
      <c r="G1496" s="10">
        <v>0</v>
      </c>
      <c r="H1496" s="10">
        <v>0</v>
      </c>
      <c r="I1496" s="10">
        <v>0</v>
      </c>
      <c r="J1496" s="10">
        <v>1</v>
      </c>
      <c r="K1496" s="10"/>
      <c r="L1496" s="10">
        <v>0</v>
      </c>
      <c r="M1496" s="41"/>
      <c r="N1496" s="41"/>
      <c r="O1496" s="41"/>
      <c r="P1496" s="10">
        <v>0</v>
      </c>
      <c r="XEY1496"/>
      <c r="XEZ1496"/>
      <c r="XFA1496"/>
      <c r="XFB1496"/>
      <c r="XFC1496"/>
    </row>
    <row r="1497" s="7" customFormat="1" ht="20" customHeight="1" spans="1:16383">
      <c r="A1497" s="21">
        <v>44749</v>
      </c>
      <c r="B1497" s="10" t="s">
        <v>555</v>
      </c>
      <c r="C1497" s="42">
        <v>111166163440</v>
      </c>
      <c r="D1497" s="3" t="str">
        <f>VLOOKUP(C1497,荣耀全明星主播名单!B:C,2,0)</f>
        <v>7KU文化</v>
      </c>
      <c r="E1497" s="29">
        <v>0</v>
      </c>
      <c r="F1497" s="43">
        <v>658.85</v>
      </c>
      <c r="G1497" s="10">
        <v>0</v>
      </c>
      <c r="H1497" s="10">
        <v>0</v>
      </c>
      <c r="I1497" s="10">
        <v>0</v>
      </c>
      <c r="J1497" s="10">
        <v>0</v>
      </c>
      <c r="K1497" s="10"/>
      <c r="L1497" s="10">
        <v>92</v>
      </c>
      <c r="M1497" s="41"/>
      <c r="N1497" s="41"/>
      <c r="O1497" s="41"/>
      <c r="P1497" s="10">
        <v>1.210526</v>
      </c>
      <c r="XEY1497"/>
      <c r="XEZ1497"/>
      <c r="XFA1497"/>
      <c r="XFB1497"/>
      <c r="XFC1497"/>
    </row>
    <row r="1498" s="7" customFormat="1" ht="20" customHeight="1" spans="1:16383">
      <c r="A1498" s="21">
        <v>44749</v>
      </c>
      <c r="B1498" s="10" t="s">
        <v>533</v>
      </c>
      <c r="C1498" s="42">
        <v>96545830246</v>
      </c>
      <c r="D1498" s="3" t="str">
        <f>VLOOKUP(C1498,荣耀全明星主播名单!B:C,2,0)</f>
        <v>半夏</v>
      </c>
      <c r="E1498" s="29">
        <v>0</v>
      </c>
      <c r="F1498" s="43">
        <v>0</v>
      </c>
      <c r="G1498" s="10">
        <v>0</v>
      </c>
      <c r="H1498" s="10">
        <v>0</v>
      </c>
      <c r="I1498" s="10">
        <v>0</v>
      </c>
      <c r="J1498" s="10">
        <v>3</v>
      </c>
      <c r="K1498" s="10"/>
      <c r="L1498" s="10">
        <v>239</v>
      </c>
      <c r="M1498" s="41"/>
      <c r="N1498" s="41"/>
      <c r="O1498" s="41"/>
      <c r="P1498" s="10">
        <v>7.27551</v>
      </c>
      <c r="XEY1498"/>
      <c r="XEZ1498"/>
      <c r="XFA1498"/>
      <c r="XFB1498"/>
      <c r="XFC1498"/>
    </row>
    <row r="1499" s="7" customFormat="1" ht="20" customHeight="1" spans="1:16383">
      <c r="A1499" s="21">
        <v>44749</v>
      </c>
      <c r="B1499" s="10" t="s">
        <v>562</v>
      </c>
      <c r="C1499" s="42">
        <v>54275663493</v>
      </c>
      <c r="D1499" s="3" t="str">
        <f>VLOOKUP(C1499,荣耀全明星主播名单!B:C,2,0)</f>
        <v>半夏</v>
      </c>
      <c r="E1499" s="29">
        <v>0</v>
      </c>
      <c r="F1499" s="43">
        <v>0</v>
      </c>
      <c r="G1499" s="10">
        <v>0</v>
      </c>
      <c r="H1499" s="10">
        <v>0</v>
      </c>
      <c r="I1499" s="10">
        <v>0</v>
      </c>
      <c r="J1499" s="10">
        <v>2</v>
      </c>
      <c r="K1499" s="10"/>
      <c r="L1499" s="10">
        <v>0</v>
      </c>
      <c r="M1499" s="41"/>
      <c r="N1499" s="41"/>
      <c r="O1499" s="41"/>
      <c r="P1499" s="10">
        <v>0</v>
      </c>
      <c r="XEY1499"/>
      <c r="XEZ1499"/>
      <c r="XFA1499"/>
      <c r="XFB1499"/>
      <c r="XFC1499"/>
    </row>
    <row r="1500" s="7" customFormat="1" ht="20" customHeight="1" spans="1:16383">
      <c r="A1500" s="21">
        <v>44749</v>
      </c>
      <c r="B1500" s="10" t="s">
        <v>525</v>
      </c>
      <c r="C1500" s="42">
        <v>465795318546926</v>
      </c>
      <c r="D1500" s="3" t="str">
        <f>VLOOKUP(C1500,荣耀全明星主播名单!B:C,2,0)</f>
        <v>7KU文化</v>
      </c>
      <c r="E1500" s="29">
        <v>0</v>
      </c>
      <c r="F1500" s="43">
        <v>94.3166666666667</v>
      </c>
      <c r="G1500" s="10">
        <v>3</v>
      </c>
      <c r="H1500" s="10">
        <v>2</v>
      </c>
      <c r="I1500" s="10">
        <v>0</v>
      </c>
      <c r="J1500" s="10">
        <v>0</v>
      </c>
      <c r="K1500" s="10"/>
      <c r="L1500" s="10">
        <v>284</v>
      </c>
      <c r="M1500" s="41"/>
      <c r="N1500" s="41"/>
      <c r="O1500" s="41"/>
      <c r="P1500" s="10">
        <v>5.683333</v>
      </c>
      <c r="XEY1500"/>
      <c r="XEZ1500"/>
      <c r="XFA1500"/>
      <c r="XFB1500"/>
      <c r="XFC1500"/>
    </row>
    <row r="1501" s="7" customFormat="1" ht="20" customHeight="1" spans="1:16383">
      <c r="A1501" s="21">
        <v>44749</v>
      </c>
      <c r="B1501" s="10" t="s">
        <v>548</v>
      </c>
      <c r="C1501" s="42">
        <v>102169160654</v>
      </c>
      <c r="D1501" s="3" t="str">
        <f>VLOOKUP(C1501,荣耀全明星主播名单!B:C,2,0)</f>
        <v>半夏</v>
      </c>
      <c r="E1501" s="29">
        <v>0</v>
      </c>
      <c r="F1501" s="43">
        <v>0</v>
      </c>
      <c r="G1501" s="10">
        <v>0</v>
      </c>
      <c r="H1501" s="10">
        <v>0</v>
      </c>
      <c r="I1501" s="10">
        <v>0</v>
      </c>
      <c r="J1501" s="10">
        <v>1</v>
      </c>
      <c r="K1501" s="10"/>
      <c r="L1501" s="10">
        <v>0</v>
      </c>
      <c r="M1501" s="41"/>
      <c r="N1501" s="41"/>
      <c r="O1501" s="41"/>
      <c r="P1501" s="10">
        <v>0</v>
      </c>
      <c r="XEY1501"/>
      <c r="XEZ1501"/>
      <c r="XFA1501"/>
      <c r="XFB1501"/>
      <c r="XFC1501"/>
    </row>
    <row r="1502" s="7" customFormat="1" ht="20" customHeight="1" spans="1:16383">
      <c r="A1502" s="21">
        <v>44749</v>
      </c>
      <c r="B1502" s="10" t="s">
        <v>622</v>
      </c>
      <c r="C1502" s="42">
        <v>52107455044</v>
      </c>
      <c r="D1502" s="3" t="str">
        <f>VLOOKUP(C1502,荣耀全明星主播名单!B:C,2,0)</f>
        <v>7KU文化</v>
      </c>
      <c r="E1502" s="29">
        <v>0</v>
      </c>
      <c r="F1502" s="43">
        <v>202.416666666667</v>
      </c>
      <c r="G1502" s="10">
        <v>0</v>
      </c>
      <c r="H1502" s="10">
        <v>0</v>
      </c>
      <c r="I1502" s="10">
        <v>0</v>
      </c>
      <c r="J1502" s="10">
        <v>0</v>
      </c>
      <c r="K1502" s="10"/>
      <c r="L1502" s="10">
        <v>0</v>
      </c>
      <c r="M1502" s="41"/>
      <c r="N1502" s="41"/>
      <c r="O1502" s="41"/>
      <c r="P1502" s="10">
        <v>0</v>
      </c>
      <c r="XEY1502"/>
      <c r="XEZ1502"/>
      <c r="XFA1502"/>
      <c r="XFB1502"/>
      <c r="XFC1502"/>
    </row>
    <row r="1503" s="7" customFormat="1" ht="20" customHeight="1" spans="1:16383">
      <c r="A1503" s="21">
        <v>44749</v>
      </c>
      <c r="B1503" s="10" t="s">
        <v>600</v>
      </c>
      <c r="C1503" s="42">
        <v>106754625669</v>
      </c>
      <c r="D1503" s="3" t="str">
        <f>VLOOKUP(C1503,荣耀全明星主播名单!B:C,2,0)</f>
        <v>MF电竞娱乐</v>
      </c>
      <c r="E1503" s="29">
        <v>0</v>
      </c>
      <c r="F1503" s="43">
        <v>183.5</v>
      </c>
      <c r="G1503" s="10">
        <v>0</v>
      </c>
      <c r="H1503" s="10">
        <v>0</v>
      </c>
      <c r="I1503" s="10">
        <v>0</v>
      </c>
      <c r="J1503" s="10">
        <v>0</v>
      </c>
      <c r="K1503" s="10"/>
      <c r="L1503" s="10">
        <v>18</v>
      </c>
      <c r="M1503" s="41"/>
      <c r="N1503" s="41"/>
      <c r="O1503" s="41"/>
      <c r="P1503" s="10">
        <v>1.222222</v>
      </c>
      <c r="XEY1503"/>
      <c r="XEZ1503"/>
      <c r="XFA1503"/>
      <c r="XFB1503"/>
      <c r="XFC1503"/>
    </row>
    <row r="1504" s="7" customFormat="1" ht="20" customHeight="1" spans="1:16383">
      <c r="A1504" s="21">
        <v>44749</v>
      </c>
      <c r="B1504" s="10" t="s">
        <v>572</v>
      </c>
      <c r="C1504" s="42">
        <v>64934535567</v>
      </c>
      <c r="D1504" s="3" t="str">
        <f>VLOOKUP(C1504,荣耀全明星主播名单!B:C,2,0)</f>
        <v>7KU文化</v>
      </c>
      <c r="E1504" s="29">
        <v>0</v>
      </c>
      <c r="F1504" s="43">
        <v>578.55</v>
      </c>
      <c r="G1504" s="10">
        <v>0</v>
      </c>
      <c r="H1504" s="10">
        <v>0</v>
      </c>
      <c r="I1504" s="10">
        <v>0</v>
      </c>
      <c r="J1504" s="10">
        <v>0</v>
      </c>
      <c r="K1504" s="10"/>
      <c r="L1504" s="10">
        <v>4</v>
      </c>
      <c r="M1504" s="41"/>
      <c r="N1504" s="41"/>
      <c r="O1504" s="41"/>
      <c r="P1504" s="10">
        <v>2</v>
      </c>
      <c r="XEY1504"/>
      <c r="XEZ1504"/>
      <c r="XFA1504"/>
      <c r="XFB1504"/>
      <c r="XFC1504"/>
    </row>
    <row r="1505" s="7" customFormat="1" ht="20" customHeight="1" spans="1:16383">
      <c r="A1505" s="21">
        <v>44749</v>
      </c>
      <c r="B1505" s="10" t="s">
        <v>626</v>
      </c>
      <c r="C1505" s="42">
        <v>26832113511767</v>
      </c>
      <c r="D1505" s="3" t="str">
        <f>VLOOKUP(C1505,荣耀全明星主播名单!B:C,2,0)</f>
        <v>7KU文化</v>
      </c>
      <c r="E1505" s="29">
        <v>0</v>
      </c>
      <c r="F1505" s="43">
        <v>654.583333333333</v>
      </c>
      <c r="G1505" s="10">
        <v>0</v>
      </c>
      <c r="H1505" s="10">
        <v>0</v>
      </c>
      <c r="I1505" s="10">
        <v>0</v>
      </c>
      <c r="J1505" s="10">
        <v>0</v>
      </c>
      <c r="K1505" s="10"/>
      <c r="L1505" s="10">
        <v>349</v>
      </c>
      <c r="M1505" s="41"/>
      <c r="N1505" s="41"/>
      <c r="O1505" s="41"/>
      <c r="P1505" s="10">
        <v>7.300518</v>
      </c>
      <c r="XEY1505"/>
      <c r="XEZ1505"/>
      <c r="XFA1505"/>
      <c r="XFB1505"/>
      <c r="XFC1505"/>
    </row>
    <row r="1506" s="7" customFormat="1" ht="20" customHeight="1" spans="1:16383">
      <c r="A1506" s="21">
        <v>44749</v>
      </c>
      <c r="B1506" s="10" t="s">
        <v>609</v>
      </c>
      <c r="C1506" s="42">
        <v>68160796049</v>
      </c>
      <c r="D1506" s="3" t="str">
        <f>VLOOKUP(C1506,荣耀全明星主播名单!B:C,2,0)</f>
        <v>半夏</v>
      </c>
      <c r="E1506" s="29">
        <v>0</v>
      </c>
      <c r="F1506" s="43">
        <v>0</v>
      </c>
      <c r="G1506" s="10">
        <v>0</v>
      </c>
      <c r="H1506" s="10">
        <v>0</v>
      </c>
      <c r="I1506" s="10">
        <v>0</v>
      </c>
      <c r="J1506" s="10">
        <v>1</v>
      </c>
      <c r="K1506" s="10"/>
      <c r="L1506" s="10">
        <v>545</v>
      </c>
      <c r="M1506" s="41"/>
      <c r="N1506" s="41"/>
      <c r="O1506" s="41"/>
      <c r="P1506" s="10">
        <v>7.257053</v>
      </c>
      <c r="XEY1506"/>
      <c r="XEZ1506"/>
      <c r="XFA1506"/>
      <c r="XFB1506"/>
      <c r="XFC1506"/>
    </row>
    <row r="1507" s="7" customFormat="1" ht="20" customHeight="1" spans="1:16383">
      <c r="A1507" s="21">
        <v>44749</v>
      </c>
      <c r="B1507" s="10" t="s">
        <v>450</v>
      </c>
      <c r="C1507" s="42" t="s">
        <v>599</v>
      </c>
      <c r="D1507" s="3" t="str">
        <f>VLOOKUP(C1507,荣耀全明星主播名单!B:C,2,0)</f>
        <v>半夏</v>
      </c>
      <c r="E1507" s="29">
        <v>0</v>
      </c>
      <c r="F1507" s="43">
        <v>20.1</v>
      </c>
      <c r="G1507" s="10">
        <v>0</v>
      </c>
      <c r="H1507" s="10">
        <v>0</v>
      </c>
      <c r="I1507" s="10">
        <v>0</v>
      </c>
      <c r="J1507" s="10">
        <v>0</v>
      </c>
      <c r="K1507" s="10"/>
      <c r="L1507" s="10">
        <v>0</v>
      </c>
      <c r="M1507" s="41"/>
      <c r="N1507" s="41"/>
      <c r="O1507" s="41"/>
      <c r="P1507" s="10">
        <v>0</v>
      </c>
      <c r="XEY1507"/>
      <c r="XEZ1507"/>
      <c r="XFA1507"/>
      <c r="XFB1507"/>
      <c r="XFC1507"/>
    </row>
    <row r="1508" s="7" customFormat="1" ht="20" customHeight="1" spans="1:16383">
      <c r="A1508" s="21">
        <v>44749</v>
      </c>
      <c r="B1508" s="10" t="s">
        <v>544</v>
      </c>
      <c r="C1508" s="42" t="s">
        <v>545</v>
      </c>
      <c r="D1508" s="3" t="str">
        <f>VLOOKUP(C1508,荣耀全明星主播名单!B:C,2,0)</f>
        <v>7KU文化</v>
      </c>
      <c r="E1508" s="29">
        <v>0</v>
      </c>
      <c r="F1508" s="43">
        <v>475.083333333333</v>
      </c>
      <c r="G1508" s="10">
        <v>1</v>
      </c>
      <c r="H1508" s="10">
        <v>0</v>
      </c>
      <c r="I1508" s="10">
        <v>0</v>
      </c>
      <c r="J1508" s="10">
        <v>0</v>
      </c>
      <c r="K1508" s="10"/>
      <c r="L1508" s="10">
        <v>0</v>
      </c>
      <c r="M1508" s="41"/>
      <c r="N1508" s="41"/>
      <c r="O1508" s="41"/>
      <c r="P1508" s="10">
        <v>0</v>
      </c>
      <c r="XEY1508"/>
      <c r="XEZ1508"/>
      <c r="XFA1508"/>
      <c r="XFB1508"/>
      <c r="XFC1508"/>
    </row>
    <row r="1509" s="7" customFormat="1" ht="20" customHeight="1" spans="1:16383">
      <c r="A1509" s="21">
        <v>44749</v>
      </c>
      <c r="B1509" s="10" t="s">
        <v>613</v>
      </c>
      <c r="C1509" s="42" t="s">
        <v>614</v>
      </c>
      <c r="D1509" s="3" t="str">
        <f>VLOOKUP(C1509,荣耀全明星主播名单!B:C,2,0)</f>
        <v>7KU文化</v>
      </c>
      <c r="E1509" s="29">
        <v>0</v>
      </c>
      <c r="F1509" s="43">
        <v>691.35</v>
      </c>
      <c r="G1509" s="10">
        <v>2</v>
      </c>
      <c r="H1509" s="10">
        <v>0</v>
      </c>
      <c r="I1509" s="10">
        <v>0</v>
      </c>
      <c r="J1509" s="10">
        <v>0</v>
      </c>
      <c r="K1509" s="10"/>
      <c r="L1509" s="10">
        <v>387</v>
      </c>
      <c r="M1509" s="41"/>
      <c r="N1509" s="41"/>
      <c r="O1509" s="41"/>
      <c r="P1509" s="10">
        <v>4.51952</v>
      </c>
      <c r="XEY1509"/>
      <c r="XEZ1509"/>
      <c r="XFA1509"/>
      <c r="XFB1509"/>
      <c r="XFC1509"/>
    </row>
    <row r="1510" s="7" customFormat="1" ht="20" customHeight="1" spans="1:16383">
      <c r="A1510" s="21">
        <v>44749</v>
      </c>
      <c r="B1510" s="10" t="s">
        <v>585</v>
      </c>
      <c r="C1510" s="42">
        <v>99214474866</v>
      </c>
      <c r="D1510" s="3" t="str">
        <f>VLOOKUP(C1510,荣耀全明星主播名单!B:C,2,0)</f>
        <v>京游</v>
      </c>
      <c r="E1510" s="29">
        <v>0</v>
      </c>
      <c r="F1510" s="43">
        <v>215.716666666667</v>
      </c>
      <c r="G1510" s="10">
        <v>0</v>
      </c>
      <c r="H1510" s="10">
        <v>0</v>
      </c>
      <c r="I1510" s="10">
        <v>0</v>
      </c>
      <c r="J1510" s="10">
        <v>3</v>
      </c>
      <c r="K1510" s="10"/>
      <c r="L1510" s="10">
        <v>2364</v>
      </c>
      <c r="M1510" s="41"/>
      <c r="N1510" s="41"/>
      <c r="O1510" s="41"/>
      <c r="P1510" s="10">
        <v>14.03967</v>
      </c>
      <c r="XEY1510"/>
      <c r="XEZ1510"/>
      <c r="XFA1510"/>
      <c r="XFB1510"/>
      <c r="XFC1510"/>
    </row>
    <row r="1511" s="7" customFormat="1" ht="20" customHeight="1" spans="1:16383">
      <c r="A1511" s="21">
        <v>44749</v>
      </c>
      <c r="B1511" s="10" t="s">
        <v>597</v>
      </c>
      <c r="C1511" s="42">
        <v>64666808379</v>
      </c>
      <c r="D1511" s="3" t="str">
        <f>VLOOKUP(C1511,荣耀全明星主播名单!B:C,2,0)</f>
        <v>半夏</v>
      </c>
      <c r="E1511" s="29">
        <v>0</v>
      </c>
      <c r="F1511" s="43">
        <v>0</v>
      </c>
      <c r="G1511" s="10">
        <v>0</v>
      </c>
      <c r="H1511" s="10">
        <v>0</v>
      </c>
      <c r="I1511" s="10">
        <v>0</v>
      </c>
      <c r="J1511" s="10">
        <v>1</v>
      </c>
      <c r="K1511" s="10"/>
      <c r="L1511" s="10">
        <v>4665</v>
      </c>
      <c r="M1511" s="41"/>
      <c r="N1511" s="41"/>
      <c r="O1511" s="41"/>
      <c r="P1511" s="10">
        <v>129.8838</v>
      </c>
      <c r="XEY1511"/>
      <c r="XEZ1511"/>
      <c r="XFA1511"/>
      <c r="XFB1511"/>
      <c r="XFC1511"/>
    </row>
    <row r="1512" s="7" customFormat="1" ht="20" customHeight="1" spans="1:16383">
      <c r="A1512" s="21">
        <v>44749</v>
      </c>
      <c r="B1512" s="10" t="s">
        <v>558</v>
      </c>
      <c r="C1512" s="42" t="s">
        <v>559</v>
      </c>
      <c r="D1512" s="3" t="str">
        <f>VLOOKUP(C1512,荣耀全明星主播名单!B:C,2,0)</f>
        <v>半夏</v>
      </c>
      <c r="E1512" s="29">
        <v>0</v>
      </c>
      <c r="F1512" s="43">
        <v>0</v>
      </c>
      <c r="G1512" s="10">
        <v>0</v>
      </c>
      <c r="H1512" s="10">
        <v>0</v>
      </c>
      <c r="I1512" s="10">
        <v>0</v>
      </c>
      <c r="J1512" s="10">
        <v>3</v>
      </c>
      <c r="K1512" s="10"/>
      <c r="L1512" s="10">
        <v>0</v>
      </c>
      <c r="M1512" s="41"/>
      <c r="N1512" s="41"/>
      <c r="O1512" s="41"/>
      <c r="P1512" s="10">
        <v>0</v>
      </c>
      <c r="XEY1512"/>
      <c r="XEZ1512"/>
      <c r="XFA1512"/>
      <c r="XFB1512"/>
      <c r="XFC1512"/>
    </row>
    <row r="1513" s="7" customFormat="1" ht="20" customHeight="1" spans="1:16383">
      <c r="A1513" s="21">
        <v>44749</v>
      </c>
      <c r="B1513" s="10" t="s">
        <v>586</v>
      </c>
      <c r="C1513" s="42" t="s">
        <v>553</v>
      </c>
      <c r="D1513" s="3" t="str">
        <f>VLOOKUP(C1513,荣耀全明星主播名单!B:C,2,0)</f>
        <v>7KU文化</v>
      </c>
      <c r="E1513" s="29">
        <v>0</v>
      </c>
      <c r="F1513" s="43">
        <v>299.516666666667</v>
      </c>
      <c r="G1513" s="10">
        <v>0</v>
      </c>
      <c r="H1513" s="10">
        <v>0</v>
      </c>
      <c r="I1513" s="10">
        <v>0</v>
      </c>
      <c r="J1513" s="10">
        <v>0</v>
      </c>
      <c r="K1513" s="10"/>
      <c r="L1513" s="10">
        <v>17</v>
      </c>
      <c r="M1513" s="41"/>
      <c r="N1513" s="41"/>
      <c r="O1513" s="41"/>
      <c r="P1513" s="10">
        <v>0.357143</v>
      </c>
      <c r="XEY1513"/>
      <c r="XEZ1513"/>
      <c r="XFA1513"/>
      <c r="XFB1513"/>
      <c r="XFC1513"/>
    </row>
    <row r="1514" s="7" customFormat="1" ht="20" customHeight="1" spans="1:16383">
      <c r="A1514" s="21">
        <v>44749</v>
      </c>
      <c r="B1514" s="10" t="s">
        <v>638</v>
      </c>
      <c r="C1514" s="42">
        <v>102973239426</v>
      </c>
      <c r="D1514" s="3" t="str">
        <f>VLOOKUP(C1514,荣耀全明星主播名单!B:C,2,0)</f>
        <v>半夏</v>
      </c>
      <c r="E1514" s="29">
        <v>0</v>
      </c>
      <c r="F1514" s="43">
        <v>0</v>
      </c>
      <c r="G1514" s="10">
        <v>0</v>
      </c>
      <c r="H1514" s="10">
        <v>0</v>
      </c>
      <c r="I1514" s="10">
        <v>0</v>
      </c>
      <c r="J1514" s="10">
        <v>1</v>
      </c>
      <c r="K1514" s="10"/>
      <c r="L1514" s="10">
        <v>249</v>
      </c>
      <c r="M1514" s="41"/>
      <c r="N1514" s="41"/>
      <c r="O1514" s="41"/>
      <c r="P1514" s="10">
        <v>9.318182</v>
      </c>
      <c r="XEY1514"/>
      <c r="XEZ1514"/>
      <c r="XFA1514"/>
      <c r="XFB1514"/>
      <c r="XFC1514"/>
    </row>
    <row r="1515" s="7" customFormat="1" ht="20" customHeight="1" spans="1:16383">
      <c r="A1515" s="21">
        <v>44749</v>
      </c>
      <c r="B1515" s="10" t="s">
        <v>560</v>
      </c>
      <c r="C1515" s="42">
        <v>59335195133</v>
      </c>
      <c r="D1515" s="3" t="str">
        <f>VLOOKUP(C1515,荣耀全明星主播名单!B:C,2,0)</f>
        <v>鲸娱互娱</v>
      </c>
      <c r="E1515" s="29">
        <v>0</v>
      </c>
      <c r="F1515" s="43">
        <v>251.8</v>
      </c>
      <c r="G1515" s="10">
        <v>0</v>
      </c>
      <c r="H1515" s="10">
        <v>0</v>
      </c>
      <c r="I1515" s="10">
        <v>0</v>
      </c>
      <c r="J1515" s="10">
        <v>1</v>
      </c>
      <c r="K1515" s="10"/>
      <c r="L1515" s="10">
        <v>0</v>
      </c>
      <c r="M1515" s="41"/>
      <c r="N1515" s="41"/>
      <c r="O1515" s="41"/>
      <c r="P1515" s="10">
        <v>0</v>
      </c>
      <c r="XEY1515"/>
      <c r="XEZ1515"/>
      <c r="XFA1515"/>
      <c r="XFB1515"/>
      <c r="XFC1515"/>
    </row>
    <row r="1516" s="7" customFormat="1" ht="20" customHeight="1" spans="1:16383">
      <c r="A1516" s="8" t="s">
        <v>97</v>
      </c>
      <c r="B1516" s="8"/>
      <c r="C1516" s="8"/>
      <c r="D1516" s="8"/>
      <c r="E1516" s="38">
        <f t="shared" ref="E1516:P1516" si="55">SUM(E1472:E1515)</f>
        <v>650</v>
      </c>
      <c r="F1516" s="35">
        <f t="shared" si="55"/>
        <v>9276.75</v>
      </c>
      <c r="G1516" s="39">
        <f t="shared" si="55"/>
        <v>17</v>
      </c>
      <c r="H1516" s="39">
        <f t="shared" si="55"/>
        <v>4</v>
      </c>
      <c r="I1516" s="39">
        <f t="shared" si="55"/>
        <v>6</v>
      </c>
      <c r="J1516" s="39">
        <f t="shared" si="55"/>
        <v>42</v>
      </c>
      <c r="K1516" s="39">
        <f t="shared" si="55"/>
        <v>0</v>
      </c>
      <c r="L1516" s="39">
        <f t="shared" si="55"/>
        <v>51871</v>
      </c>
      <c r="M1516" s="39">
        <f t="shared" si="55"/>
        <v>0</v>
      </c>
      <c r="N1516" s="39">
        <f t="shared" si="55"/>
        <v>0</v>
      </c>
      <c r="O1516" s="39">
        <f t="shared" si="55"/>
        <v>0</v>
      </c>
      <c r="P1516" s="39">
        <f t="shared" si="55"/>
        <v>731.183299</v>
      </c>
      <c r="XEY1516"/>
      <c r="XEZ1516"/>
      <c r="XFA1516"/>
      <c r="XFB1516"/>
      <c r="XFC1516"/>
    </row>
    <row r="1517" s="7" customFormat="1" ht="20" customHeight="1" spans="1:16383">
      <c r="A1517" s="21">
        <v>44748</v>
      </c>
      <c r="B1517" s="10" t="s">
        <v>534</v>
      </c>
      <c r="C1517" s="42">
        <v>211521282780183</v>
      </c>
      <c r="D1517" s="3" t="str">
        <f>VLOOKUP(C1517,荣耀全明星主播名单!B:C,2,0)</f>
        <v>半夏</v>
      </c>
      <c r="E1517" s="29">
        <v>746</v>
      </c>
      <c r="F1517" s="43">
        <v>334.216666666667</v>
      </c>
      <c r="G1517" s="10">
        <v>6</v>
      </c>
      <c r="H1517" s="10">
        <v>1</v>
      </c>
      <c r="I1517" s="10">
        <v>1</v>
      </c>
      <c r="J1517" s="10">
        <v>1</v>
      </c>
      <c r="K1517" s="10"/>
      <c r="L1517" s="10">
        <v>7092</v>
      </c>
      <c r="M1517" s="41"/>
      <c r="N1517" s="41"/>
      <c r="O1517" s="41"/>
      <c r="P1517" s="10">
        <v>135.6256</v>
      </c>
      <c r="XEY1517"/>
      <c r="XEZ1517"/>
      <c r="XFA1517"/>
      <c r="XFB1517"/>
      <c r="XFC1517"/>
    </row>
    <row r="1518" s="7" customFormat="1" ht="20" customHeight="1" spans="1:16383">
      <c r="A1518" s="21">
        <v>44748</v>
      </c>
      <c r="B1518" s="10" t="s">
        <v>580</v>
      </c>
      <c r="C1518" s="42">
        <v>96186959405</v>
      </c>
      <c r="D1518" s="3" t="str">
        <f>VLOOKUP(C1518,荣耀全明星主播名单!B:C,2,0)</f>
        <v>极光</v>
      </c>
      <c r="E1518" s="29">
        <v>188</v>
      </c>
      <c r="F1518" s="43">
        <v>316.15</v>
      </c>
      <c r="G1518" s="10">
        <v>0</v>
      </c>
      <c r="H1518" s="10">
        <v>0</v>
      </c>
      <c r="I1518" s="10">
        <v>1</v>
      </c>
      <c r="J1518" s="10">
        <v>1</v>
      </c>
      <c r="K1518" s="10"/>
      <c r="L1518" s="10">
        <v>0</v>
      </c>
      <c r="M1518" s="41"/>
      <c r="N1518" s="41"/>
      <c r="O1518" s="41"/>
      <c r="P1518" s="10">
        <v>0</v>
      </c>
      <c r="XEY1518"/>
      <c r="XEZ1518"/>
      <c r="XFA1518"/>
      <c r="XFB1518"/>
      <c r="XFC1518"/>
    </row>
    <row r="1519" s="7" customFormat="1" ht="20" customHeight="1" spans="1:16383">
      <c r="A1519" s="21">
        <v>44748</v>
      </c>
      <c r="B1519" s="10" t="s">
        <v>568</v>
      </c>
      <c r="C1519" s="42">
        <v>78054467455</v>
      </c>
      <c r="D1519" s="3" t="str">
        <f>VLOOKUP(C1519,荣耀全明星主播名单!B:C,2,0)</f>
        <v>京游</v>
      </c>
      <c r="E1519" s="29">
        <v>98</v>
      </c>
      <c r="F1519" s="43">
        <v>0</v>
      </c>
      <c r="G1519" s="10">
        <v>0</v>
      </c>
      <c r="H1519" s="10">
        <v>0</v>
      </c>
      <c r="I1519" s="10">
        <v>1</v>
      </c>
      <c r="J1519" s="10">
        <v>4</v>
      </c>
      <c r="K1519" s="10"/>
      <c r="L1519" s="10">
        <v>0</v>
      </c>
      <c r="M1519" s="41"/>
      <c r="N1519" s="41"/>
      <c r="O1519" s="41"/>
      <c r="P1519" s="10">
        <v>0</v>
      </c>
      <c r="XEY1519"/>
      <c r="XEZ1519"/>
      <c r="XFA1519"/>
      <c r="XFB1519"/>
      <c r="XFC1519"/>
    </row>
    <row r="1520" s="7" customFormat="1" ht="20" customHeight="1" spans="1:16383">
      <c r="A1520" s="21">
        <v>44748</v>
      </c>
      <c r="B1520" s="10" t="s">
        <v>533</v>
      </c>
      <c r="C1520" s="42">
        <v>96545830246</v>
      </c>
      <c r="D1520" s="3" t="str">
        <f>VLOOKUP(C1520,荣耀全明星主播名单!B:C,2,0)</f>
        <v>半夏</v>
      </c>
      <c r="E1520" s="29">
        <v>68</v>
      </c>
      <c r="F1520" s="43">
        <v>0</v>
      </c>
      <c r="G1520" s="10">
        <v>0</v>
      </c>
      <c r="H1520" s="10">
        <v>0</v>
      </c>
      <c r="I1520" s="10">
        <v>1</v>
      </c>
      <c r="J1520" s="10">
        <v>2</v>
      </c>
      <c r="K1520" s="10"/>
      <c r="L1520" s="10">
        <v>11093</v>
      </c>
      <c r="M1520" s="41"/>
      <c r="N1520" s="41"/>
      <c r="O1520" s="41"/>
      <c r="P1520" s="10">
        <v>333.4074</v>
      </c>
      <c r="XEY1520"/>
      <c r="XEZ1520"/>
      <c r="XFA1520"/>
      <c r="XFB1520"/>
      <c r="XFC1520"/>
    </row>
    <row r="1521" s="7" customFormat="1" ht="20" customHeight="1" spans="1:16383">
      <c r="A1521" s="21">
        <v>44748</v>
      </c>
      <c r="B1521" s="10" t="s">
        <v>615</v>
      </c>
      <c r="C1521" s="42" t="s">
        <v>616</v>
      </c>
      <c r="D1521" s="3" t="str">
        <f>VLOOKUP(C1521,荣耀全明星主播名单!B:C,2,0)</f>
        <v>半夏</v>
      </c>
      <c r="E1521" s="29">
        <v>48</v>
      </c>
      <c r="F1521" s="43">
        <v>0</v>
      </c>
      <c r="G1521" s="10">
        <v>0</v>
      </c>
      <c r="H1521" s="10">
        <v>0</v>
      </c>
      <c r="I1521" s="10">
        <v>1</v>
      </c>
      <c r="J1521" s="10">
        <v>1</v>
      </c>
      <c r="K1521" s="10"/>
      <c r="L1521" s="10">
        <v>0</v>
      </c>
      <c r="M1521" s="41"/>
      <c r="N1521" s="41"/>
      <c r="O1521" s="41"/>
      <c r="P1521" s="10">
        <v>0</v>
      </c>
      <c r="XEY1521"/>
      <c r="XEZ1521"/>
      <c r="XFA1521"/>
      <c r="XFB1521"/>
      <c r="XFC1521"/>
    </row>
    <row r="1522" s="7" customFormat="1" ht="20" customHeight="1" spans="1:16383">
      <c r="A1522" s="21">
        <v>44748</v>
      </c>
      <c r="B1522" s="10" t="s">
        <v>589</v>
      </c>
      <c r="C1522" s="42" t="s">
        <v>590</v>
      </c>
      <c r="D1522" s="3" t="str">
        <f>VLOOKUP(C1522,荣耀全明星主播名单!B:C,2,0)</f>
        <v>半夏</v>
      </c>
      <c r="E1522" s="29">
        <v>30</v>
      </c>
      <c r="F1522" s="43">
        <v>0</v>
      </c>
      <c r="G1522" s="10">
        <v>0</v>
      </c>
      <c r="H1522" s="10">
        <v>0</v>
      </c>
      <c r="I1522" s="10">
        <v>1</v>
      </c>
      <c r="J1522" s="10">
        <v>2</v>
      </c>
      <c r="K1522" s="10"/>
      <c r="L1522" s="10">
        <v>1879</v>
      </c>
      <c r="M1522" s="41"/>
      <c r="N1522" s="41"/>
      <c r="O1522" s="41"/>
      <c r="P1522" s="10">
        <v>82.36</v>
      </c>
      <c r="XEY1522"/>
      <c r="XEZ1522"/>
      <c r="XFA1522"/>
      <c r="XFB1522"/>
      <c r="XFC1522"/>
    </row>
    <row r="1523" s="7" customFormat="1" ht="20" customHeight="1" spans="1:16383">
      <c r="A1523" s="21">
        <v>44748</v>
      </c>
      <c r="B1523" s="10" t="s">
        <v>597</v>
      </c>
      <c r="C1523" s="42">
        <v>64666808379</v>
      </c>
      <c r="D1523" s="3" t="str">
        <f>VLOOKUP(C1523,荣耀全明星主播名单!B:C,2,0)</f>
        <v>半夏</v>
      </c>
      <c r="E1523" s="29">
        <v>30</v>
      </c>
      <c r="F1523" s="43">
        <v>0</v>
      </c>
      <c r="G1523" s="10">
        <v>0</v>
      </c>
      <c r="H1523" s="10">
        <v>0</v>
      </c>
      <c r="I1523" s="10">
        <v>1</v>
      </c>
      <c r="J1523" s="10">
        <v>1</v>
      </c>
      <c r="K1523" s="10"/>
      <c r="L1523" s="10">
        <v>4199</v>
      </c>
      <c r="M1523" s="41"/>
      <c r="N1523" s="41"/>
      <c r="O1523" s="41"/>
      <c r="P1523" s="10">
        <v>136.2415</v>
      </c>
      <c r="XEY1523"/>
      <c r="XEZ1523"/>
      <c r="XFA1523"/>
      <c r="XFB1523"/>
      <c r="XFC1523"/>
    </row>
    <row r="1524" s="7" customFormat="1" ht="20" customHeight="1" spans="1:16383">
      <c r="A1524" s="21">
        <v>44748</v>
      </c>
      <c r="B1524" s="10" t="s">
        <v>626</v>
      </c>
      <c r="C1524" s="42">
        <v>26832113511767</v>
      </c>
      <c r="D1524" s="3" t="str">
        <f>VLOOKUP(C1524,荣耀全明星主播名单!B:C,2,0)</f>
        <v>7KU文化</v>
      </c>
      <c r="E1524" s="29">
        <v>0</v>
      </c>
      <c r="F1524" s="43">
        <v>448.7</v>
      </c>
      <c r="G1524" s="10">
        <v>0</v>
      </c>
      <c r="H1524" s="10">
        <v>0</v>
      </c>
      <c r="I1524" s="10">
        <v>0</v>
      </c>
      <c r="J1524" s="10">
        <v>0</v>
      </c>
      <c r="K1524" s="10"/>
      <c r="L1524" s="10">
        <v>0</v>
      </c>
      <c r="M1524" s="41"/>
      <c r="N1524" s="41"/>
      <c r="O1524" s="41"/>
      <c r="P1524" s="10">
        <v>0</v>
      </c>
      <c r="XEY1524"/>
      <c r="XEZ1524"/>
      <c r="XFA1524"/>
      <c r="XFB1524"/>
      <c r="XFC1524"/>
    </row>
    <row r="1525" s="7" customFormat="1" ht="20" customHeight="1" spans="1:16383">
      <c r="A1525" s="21">
        <v>44748</v>
      </c>
      <c r="B1525" s="10" t="s">
        <v>586</v>
      </c>
      <c r="C1525" s="42" t="s">
        <v>553</v>
      </c>
      <c r="D1525" s="3" t="str">
        <f>VLOOKUP(C1525,荣耀全明星主播名单!B:C,2,0)</f>
        <v>7KU文化</v>
      </c>
      <c r="E1525" s="29">
        <v>0</v>
      </c>
      <c r="F1525" s="43">
        <v>304.616666666667</v>
      </c>
      <c r="G1525" s="10">
        <v>1</v>
      </c>
      <c r="H1525" s="10">
        <v>0</v>
      </c>
      <c r="I1525" s="10">
        <v>0</v>
      </c>
      <c r="J1525" s="10">
        <v>0</v>
      </c>
      <c r="K1525" s="10"/>
      <c r="L1525" s="10">
        <v>0</v>
      </c>
      <c r="M1525" s="41"/>
      <c r="N1525" s="41"/>
      <c r="O1525" s="41"/>
      <c r="P1525" s="10">
        <v>0</v>
      </c>
      <c r="XEY1525"/>
      <c r="XEZ1525"/>
      <c r="XFA1525"/>
      <c r="XFB1525"/>
      <c r="XFC1525"/>
    </row>
    <row r="1526" s="7" customFormat="1" ht="20" customHeight="1" spans="1:16383">
      <c r="A1526" s="21">
        <v>44748</v>
      </c>
      <c r="B1526" s="10" t="s">
        <v>585</v>
      </c>
      <c r="C1526" s="42">
        <v>99214474866</v>
      </c>
      <c r="D1526" s="3" t="str">
        <f>VLOOKUP(C1526,荣耀全明星主播名单!B:C,2,0)</f>
        <v>京游</v>
      </c>
      <c r="E1526" s="29">
        <v>0</v>
      </c>
      <c r="F1526" s="43">
        <v>199.6</v>
      </c>
      <c r="G1526" s="10">
        <v>1</v>
      </c>
      <c r="H1526" s="10">
        <v>1</v>
      </c>
      <c r="I1526" s="10">
        <v>0</v>
      </c>
      <c r="J1526" s="10">
        <v>3</v>
      </c>
      <c r="K1526" s="10"/>
      <c r="L1526" s="10">
        <v>0</v>
      </c>
      <c r="M1526" s="41"/>
      <c r="N1526" s="41"/>
      <c r="O1526" s="41"/>
      <c r="P1526" s="10">
        <v>0</v>
      </c>
      <c r="XEY1526"/>
      <c r="XEZ1526"/>
      <c r="XFA1526"/>
      <c r="XFB1526"/>
      <c r="XFC1526"/>
    </row>
    <row r="1527" s="7" customFormat="1" ht="20" customHeight="1" spans="1:16383">
      <c r="A1527" s="21">
        <v>44748</v>
      </c>
      <c r="B1527" s="10" t="s">
        <v>548</v>
      </c>
      <c r="C1527" s="42">
        <v>102169160654</v>
      </c>
      <c r="D1527" s="3" t="str">
        <f>VLOOKUP(C1527,荣耀全明星主播名单!B:C,2,0)</f>
        <v>半夏</v>
      </c>
      <c r="E1527" s="29">
        <v>0</v>
      </c>
      <c r="F1527" s="43">
        <v>86.65</v>
      </c>
      <c r="G1527" s="10">
        <v>0</v>
      </c>
      <c r="H1527" s="10">
        <v>0</v>
      </c>
      <c r="I1527" s="10">
        <v>0</v>
      </c>
      <c r="J1527" s="10">
        <v>1</v>
      </c>
      <c r="K1527" s="10"/>
      <c r="L1527" s="10">
        <v>5766</v>
      </c>
      <c r="M1527" s="41"/>
      <c r="N1527" s="41"/>
      <c r="O1527" s="41"/>
      <c r="P1527" s="10">
        <v>136.0267</v>
      </c>
      <c r="XEY1527"/>
      <c r="XEZ1527"/>
      <c r="XFA1527"/>
      <c r="XFB1527"/>
      <c r="XFC1527"/>
    </row>
    <row r="1528" s="7" customFormat="1" ht="20" customHeight="1" spans="1:16383">
      <c r="A1528" s="21">
        <v>44748</v>
      </c>
      <c r="B1528" s="10" t="s">
        <v>525</v>
      </c>
      <c r="C1528" s="42">
        <v>465795318546926</v>
      </c>
      <c r="D1528" s="3" t="str">
        <f>VLOOKUP(C1528,荣耀全明星主播名单!B:C,2,0)</f>
        <v>7KU文化</v>
      </c>
      <c r="E1528" s="29">
        <v>0</v>
      </c>
      <c r="F1528" s="43">
        <v>176.383333333333</v>
      </c>
      <c r="G1528" s="10">
        <v>3</v>
      </c>
      <c r="H1528" s="10">
        <v>2</v>
      </c>
      <c r="I1528" s="10">
        <v>0</v>
      </c>
      <c r="J1528" s="10">
        <v>0</v>
      </c>
      <c r="K1528" s="10"/>
      <c r="L1528" s="10">
        <v>0</v>
      </c>
      <c r="M1528" s="41"/>
      <c r="N1528" s="41"/>
      <c r="O1528" s="41"/>
      <c r="P1528" s="10">
        <v>0</v>
      </c>
      <c r="XEY1528"/>
      <c r="XEZ1528"/>
      <c r="XFA1528"/>
      <c r="XFB1528"/>
      <c r="XFC1528"/>
    </row>
    <row r="1529" s="7" customFormat="1" ht="20" customHeight="1" spans="1:16383">
      <c r="A1529" s="21">
        <v>44748</v>
      </c>
      <c r="B1529" s="10" t="s">
        <v>578</v>
      </c>
      <c r="C1529" s="42" t="s">
        <v>579</v>
      </c>
      <c r="D1529" s="3" t="str">
        <f>VLOOKUP(C1529,荣耀全明星主播名单!B:C,2,0)</f>
        <v>7KU文化</v>
      </c>
      <c r="E1529" s="29">
        <v>0</v>
      </c>
      <c r="F1529" s="43">
        <v>0</v>
      </c>
      <c r="G1529" s="10">
        <v>0</v>
      </c>
      <c r="H1529" s="10">
        <v>0</v>
      </c>
      <c r="I1529" s="10">
        <v>0</v>
      </c>
      <c r="J1529" s="10">
        <v>1</v>
      </c>
      <c r="K1529" s="10"/>
      <c r="L1529" s="10">
        <v>420</v>
      </c>
      <c r="M1529" s="41"/>
      <c r="N1529" s="41"/>
      <c r="O1529" s="41"/>
      <c r="P1529" s="10">
        <v>10.46245</v>
      </c>
      <c r="XEY1529"/>
      <c r="XEZ1529"/>
      <c r="XFA1529"/>
      <c r="XFB1529"/>
      <c r="XFC1529"/>
    </row>
    <row r="1530" s="7" customFormat="1" ht="20" customHeight="1" spans="1:16383">
      <c r="A1530" s="21">
        <v>44748</v>
      </c>
      <c r="B1530" s="10" t="s">
        <v>600</v>
      </c>
      <c r="C1530" s="42">
        <v>106754625669</v>
      </c>
      <c r="D1530" s="3" t="str">
        <f>VLOOKUP(C1530,荣耀全明星主播名单!B:C,2,0)</f>
        <v>MF电竞娱乐</v>
      </c>
      <c r="E1530" s="29">
        <v>0</v>
      </c>
      <c r="F1530" s="43">
        <v>327.533333333333</v>
      </c>
      <c r="G1530" s="10">
        <v>0</v>
      </c>
      <c r="H1530" s="10">
        <v>0</v>
      </c>
      <c r="I1530" s="10">
        <v>0</v>
      </c>
      <c r="J1530" s="10">
        <v>0</v>
      </c>
      <c r="K1530" s="10"/>
      <c r="L1530" s="10">
        <v>35</v>
      </c>
      <c r="M1530" s="41"/>
      <c r="N1530" s="41"/>
      <c r="O1530" s="41"/>
      <c r="P1530" s="10">
        <v>0.612903</v>
      </c>
      <c r="XEY1530"/>
      <c r="XEZ1530"/>
      <c r="XFA1530"/>
      <c r="XFB1530"/>
      <c r="XFC1530"/>
    </row>
    <row r="1531" s="7" customFormat="1" ht="20" customHeight="1" spans="1:16383">
      <c r="A1531" s="21">
        <v>44748</v>
      </c>
      <c r="B1531" s="10" t="s">
        <v>572</v>
      </c>
      <c r="C1531" s="42">
        <v>64934535567</v>
      </c>
      <c r="D1531" s="3" t="str">
        <f>VLOOKUP(C1531,荣耀全明星主播名单!B:C,2,0)</f>
        <v>7KU文化</v>
      </c>
      <c r="E1531" s="29">
        <v>0</v>
      </c>
      <c r="F1531" s="43">
        <v>343.516666666667</v>
      </c>
      <c r="G1531" s="10">
        <v>0</v>
      </c>
      <c r="H1531" s="10">
        <v>0</v>
      </c>
      <c r="I1531" s="10">
        <v>0</v>
      </c>
      <c r="J1531" s="10">
        <v>0</v>
      </c>
      <c r="K1531" s="10"/>
      <c r="L1531" s="10">
        <v>2466</v>
      </c>
      <c r="M1531" s="41"/>
      <c r="N1531" s="41"/>
      <c r="O1531" s="41"/>
      <c r="P1531" s="10">
        <v>81.94492</v>
      </c>
      <c r="XEY1531"/>
      <c r="XEZ1531"/>
      <c r="XFA1531"/>
      <c r="XFB1531"/>
      <c r="XFC1531"/>
    </row>
    <row r="1532" s="7" customFormat="1" ht="20" customHeight="1" spans="1:16383">
      <c r="A1532" s="21">
        <v>44748</v>
      </c>
      <c r="B1532" s="10" t="s">
        <v>530</v>
      </c>
      <c r="C1532" s="42" t="s">
        <v>531</v>
      </c>
      <c r="D1532" s="3" t="str">
        <f>VLOOKUP(C1532,荣耀全明星主播名单!B:C,2,0)</f>
        <v>京游</v>
      </c>
      <c r="E1532" s="29">
        <v>0</v>
      </c>
      <c r="F1532" s="43">
        <v>0</v>
      </c>
      <c r="G1532" s="10">
        <v>0</v>
      </c>
      <c r="H1532" s="10">
        <v>0</v>
      </c>
      <c r="I1532" s="10">
        <v>0</v>
      </c>
      <c r="J1532" s="10">
        <v>1</v>
      </c>
      <c r="K1532" s="10"/>
      <c r="L1532" s="10">
        <v>0</v>
      </c>
      <c r="M1532" s="41"/>
      <c r="N1532" s="41"/>
      <c r="O1532" s="41"/>
      <c r="P1532" s="10">
        <v>0</v>
      </c>
      <c r="XEY1532"/>
      <c r="XEZ1532"/>
      <c r="XFA1532"/>
      <c r="XFB1532"/>
      <c r="XFC1532"/>
    </row>
    <row r="1533" s="7" customFormat="1" ht="20" customHeight="1" spans="1:16383">
      <c r="A1533" s="21">
        <v>44748</v>
      </c>
      <c r="B1533" s="10" t="s">
        <v>560</v>
      </c>
      <c r="C1533" s="42">
        <v>59335195133</v>
      </c>
      <c r="D1533" s="3" t="str">
        <f>VLOOKUP(C1533,荣耀全明星主播名单!B:C,2,0)</f>
        <v>鲸娱互娱</v>
      </c>
      <c r="E1533" s="29">
        <v>0</v>
      </c>
      <c r="F1533" s="43">
        <v>243.15</v>
      </c>
      <c r="G1533" s="10">
        <v>1</v>
      </c>
      <c r="H1533" s="10">
        <v>1</v>
      </c>
      <c r="I1533" s="10">
        <v>0</v>
      </c>
      <c r="J1533" s="10">
        <v>1</v>
      </c>
      <c r="K1533" s="10"/>
      <c r="L1533" s="10">
        <v>5891</v>
      </c>
      <c r="M1533" s="41"/>
      <c r="N1533" s="41"/>
      <c r="O1533" s="41"/>
      <c r="P1533" s="10">
        <v>82.15108</v>
      </c>
      <c r="XEY1533"/>
      <c r="XEZ1533"/>
      <c r="XFA1533"/>
      <c r="XFB1533"/>
      <c r="XFC1533"/>
    </row>
    <row r="1534" s="7" customFormat="1" ht="20" customHeight="1" spans="1:16383">
      <c r="A1534" s="21">
        <v>44748</v>
      </c>
      <c r="B1534" s="10" t="s">
        <v>620</v>
      </c>
      <c r="C1534" s="42" t="s">
        <v>621</v>
      </c>
      <c r="D1534" s="3" t="str">
        <f>VLOOKUP(C1534,荣耀全明星主播名单!B:C,2,0)</f>
        <v>半夏</v>
      </c>
      <c r="E1534" s="29">
        <v>0</v>
      </c>
      <c r="F1534" s="43">
        <v>117.016666666667</v>
      </c>
      <c r="G1534" s="10">
        <v>0</v>
      </c>
      <c r="H1534" s="10">
        <v>0</v>
      </c>
      <c r="I1534" s="10">
        <v>0</v>
      </c>
      <c r="J1534" s="10">
        <v>0</v>
      </c>
      <c r="K1534" s="10"/>
      <c r="L1534" s="10">
        <v>0</v>
      </c>
      <c r="M1534" s="41"/>
      <c r="N1534" s="41"/>
      <c r="O1534" s="41"/>
      <c r="P1534" s="10">
        <v>0</v>
      </c>
      <c r="XEY1534"/>
      <c r="XEZ1534"/>
      <c r="XFA1534"/>
      <c r="XFB1534"/>
      <c r="XFC1534"/>
    </row>
    <row r="1535" s="7" customFormat="1" ht="20" customHeight="1" spans="1:16383">
      <c r="A1535" s="21">
        <v>44748</v>
      </c>
      <c r="B1535" s="10" t="s">
        <v>631</v>
      </c>
      <c r="C1535" s="42" t="s">
        <v>632</v>
      </c>
      <c r="D1535" s="3" t="str">
        <f>VLOOKUP(C1535,荣耀全明星主播名单!B:C,2,0)</f>
        <v>7KU文化</v>
      </c>
      <c r="E1535" s="29">
        <v>0</v>
      </c>
      <c r="F1535" s="43">
        <v>570.2</v>
      </c>
      <c r="G1535" s="10">
        <v>3</v>
      </c>
      <c r="H1535" s="10">
        <v>1</v>
      </c>
      <c r="I1535" s="10">
        <v>0</v>
      </c>
      <c r="J1535" s="10">
        <v>0</v>
      </c>
      <c r="K1535" s="10"/>
      <c r="L1535" s="10">
        <v>174</v>
      </c>
      <c r="M1535" s="41"/>
      <c r="N1535" s="41"/>
      <c r="O1535" s="41"/>
      <c r="P1535" s="10">
        <v>5.342466</v>
      </c>
      <c r="XEY1535"/>
      <c r="XEZ1535"/>
      <c r="XFA1535"/>
      <c r="XFB1535"/>
      <c r="XFC1535"/>
    </row>
    <row r="1536" s="7" customFormat="1" ht="20" customHeight="1" spans="1:16383">
      <c r="A1536" s="21">
        <v>44748</v>
      </c>
      <c r="B1536" s="10" t="s">
        <v>622</v>
      </c>
      <c r="C1536" s="42">
        <v>52107455044</v>
      </c>
      <c r="D1536" s="3" t="str">
        <f>VLOOKUP(C1536,荣耀全明星主播名单!B:C,2,0)</f>
        <v>7KU文化</v>
      </c>
      <c r="E1536" s="29">
        <v>0</v>
      </c>
      <c r="F1536" s="43">
        <v>107.633333333333</v>
      </c>
      <c r="G1536" s="10">
        <v>1</v>
      </c>
      <c r="H1536" s="10">
        <v>0</v>
      </c>
      <c r="I1536" s="10">
        <v>0</v>
      </c>
      <c r="J1536" s="10">
        <v>0</v>
      </c>
      <c r="K1536" s="10"/>
      <c r="L1536" s="10">
        <v>25105</v>
      </c>
      <c r="M1536" s="41"/>
      <c r="N1536" s="41"/>
      <c r="O1536" s="41"/>
      <c r="P1536" s="10">
        <v>380.4167</v>
      </c>
      <c r="XEY1536"/>
      <c r="XEZ1536"/>
      <c r="XFA1536"/>
      <c r="XFB1536"/>
      <c r="XFC1536"/>
    </row>
    <row r="1537" s="7" customFormat="1" ht="20" customHeight="1" spans="1:16383">
      <c r="A1537" s="21">
        <v>44748</v>
      </c>
      <c r="B1537" s="10" t="s">
        <v>601</v>
      </c>
      <c r="C1537" s="42">
        <v>100752933589</v>
      </c>
      <c r="D1537" s="3" t="str">
        <f>VLOOKUP(C1537,荣耀全明星主播名单!B:C,2,0)</f>
        <v>7KU文化</v>
      </c>
      <c r="E1537" s="29">
        <v>0</v>
      </c>
      <c r="F1537" s="43">
        <v>571</v>
      </c>
      <c r="G1537" s="10">
        <v>0</v>
      </c>
      <c r="H1537" s="10">
        <v>0</v>
      </c>
      <c r="I1537" s="10">
        <v>0</v>
      </c>
      <c r="J1537" s="10">
        <v>0</v>
      </c>
      <c r="K1537" s="10"/>
      <c r="L1537" s="10">
        <v>0</v>
      </c>
      <c r="M1537" s="41"/>
      <c r="N1537" s="41"/>
      <c r="O1537" s="41"/>
      <c r="P1537" s="10">
        <v>0</v>
      </c>
      <c r="XEY1537"/>
      <c r="XEZ1537"/>
      <c r="XFA1537"/>
      <c r="XFB1537"/>
      <c r="XFC1537"/>
    </row>
    <row r="1538" s="7" customFormat="1" ht="20" customHeight="1" spans="1:16383">
      <c r="A1538" s="21">
        <v>44748</v>
      </c>
      <c r="B1538" s="10" t="s">
        <v>624</v>
      </c>
      <c r="C1538" s="42">
        <v>65775398818</v>
      </c>
      <c r="D1538" s="3" t="str">
        <f>VLOOKUP(C1538,荣耀全明星主播名单!B:C,2,0)</f>
        <v>半夏</v>
      </c>
      <c r="E1538" s="29">
        <v>0</v>
      </c>
      <c r="F1538" s="43">
        <v>0</v>
      </c>
      <c r="G1538" s="10">
        <v>0</v>
      </c>
      <c r="H1538" s="10">
        <v>0</v>
      </c>
      <c r="I1538" s="10">
        <v>0</v>
      </c>
      <c r="J1538" s="10">
        <v>1</v>
      </c>
      <c r="K1538" s="10"/>
      <c r="L1538" s="10">
        <v>0</v>
      </c>
      <c r="M1538" s="41"/>
      <c r="N1538" s="41"/>
      <c r="O1538" s="41"/>
      <c r="P1538" s="10">
        <v>0</v>
      </c>
      <c r="XEY1538"/>
      <c r="XEZ1538"/>
      <c r="XFA1538"/>
      <c r="XFB1538"/>
      <c r="XFC1538"/>
    </row>
    <row r="1539" s="7" customFormat="1" ht="20" customHeight="1" spans="1:16383">
      <c r="A1539" s="21">
        <v>44748</v>
      </c>
      <c r="B1539" s="10" t="s">
        <v>609</v>
      </c>
      <c r="C1539" s="42">
        <v>68160796049</v>
      </c>
      <c r="D1539" s="3" t="str">
        <f>VLOOKUP(C1539,荣耀全明星主播名单!B:C,2,0)</f>
        <v>半夏</v>
      </c>
      <c r="E1539" s="29">
        <v>0</v>
      </c>
      <c r="F1539" s="43">
        <v>0</v>
      </c>
      <c r="G1539" s="10">
        <v>0</v>
      </c>
      <c r="H1539" s="10">
        <v>0</v>
      </c>
      <c r="I1539" s="10">
        <v>0</v>
      </c>
      <c r="J1539" s="10">
        <v>1</v>
      </c>
      <c r="K1539" s="10"/>
      <c r="L1539" s="10">
        <v>195</v>
      </c>
      <c r="M1539" s="41"/>
      <c r="N1539" s="41"/>
      <c r="O1539" s="41"/>
      <c r="P1539" s="10">
        <v>3.074713</v>
      </c>
      <c r="XEY1539"/>
      <c r="XEZ1539"/>
      <c r="XFA1539"/>
      <c r="XFB1539"/>
      <c r="XFC1539"/>
    </row>
    <row r="1540" s="7" customFormat="1" ht="20" customHeight="1" spans="1:16383">
      <c r="A1540" s="21">
        <v>44748</v>
      </c>
      <c r="B1540" s="10" t="s">
        <v>565</v>
      </c>
      <c r="C1540" s="42" t="s">
        <v>566</v>
      </c>
      <c r="D1540" s="3" t="str">
        <f>VLOOKUP(C1540,荣耀全明星主播名单!B:C,2,0)</f>
        <v>极光</v>
      </c>
      <c r="E1540" s="29">
        <v>0</v>
      </c>
      <c r="F1540" s="43">
        <v>116.683333333333</v>
      </c>
      <c r="G1540" s="10">
        <v>0</v>
      </c>
      <c r="H1540" s="10">
        <v>0</v>
      </c>
      <c r="I1540" s="10">
        <v>0</v>
      </c>
      <c r="J1540" s="10">
        <v>0</v>
      </c>
      <c r="K1540" s="10"/>
      <c r="L1540" s="10">
        <v>0</v>
      </c>
      <c r="M1540" s="41"/>
      <c r="N1540" s="41"/>
      <c r="O1540" s="41"/>
      <c r="P1540" s="10">
        <v>0</v>
      </c>
      <c r="XEY1540"/>
      <c r="XEZ1540"/>
      <c r="XFA1540"/>
      <c r="XFB1540"/>
      <c r="XFC1540"/>
    </row>
    <row r="1541" s="7" customFormat="1" ht="20" customHeight="1" spans="1:16383">
      <c r="A1541" s="21">
        <v>44748</v>
      </c>
      <c r="B1541" s="10" t="s">
        <v>555</v>
      </c>
      <c r="C1541" s="42">
        <v>111166163440</v>
      </c>
      <c r="D1541" s="3" t="str">
        <f>VLOOKUP(C1541,荣耀全明星主播名单!B:C,2,0)</f>
        <v>7KU文化</v>
      </c>
      <c r="E1541" s="29">
        <v>0</v>
      </c>
      <c r="F1541" s="43">
        <v>58.1</v>
      </c>
      <c r="G1541" s="10">
        <v>0</v>
      </c>
      <c r="H1541" s="10">
        <v>0</v>
      </c>
      <c r="I1541" s="10">
        <v>0</v>
      </c>
      <c r="J1541" s="10">
        <v>0</v>
      </c>
      <c r="K1541" s="10"/>
      <c r="L1541" s="10">
        <v>0</v>
      </c>
      <c r="M1541" s="41"/>
      <c r="N1541" s="41"/>
      <c r="O1541" s="41"/>
      <c r="P1541" s="10">
        <v>0</v>
      </c>
      <c r="XEY1541"/>
      <c r="XEZ1541"/>
      <c r="XFA1541"/>
      <c r="XFB1541"/>
      <c r="XFC1541"/>
    </row>
    <row r="1542" s="7" customFormat="1" ht="20" customHeight="1" spans="1:16383">
      <c r="A1542" s="21">
        <v>44748</v>
      </c>
      <c r="B1542" s="10" t="s">
        <v>562</v>
      </c>
      <c r="C1542" s="42">
        <v>54275663493</v>
      </c>
      <c r="D1542" s="3" t="str">
        <f>VLOOKUP(C1542,荣耀全明星主播名单!B:C,2,0)</f>
        <v>半夏</v>
      </c>
      <c r="E1542" s="29">
        <v>0</v>
      </c>
      <c r="F1542" s="43">
        <v>0</v>
      </c>
      <c r="G1542" s="10">
        <v>0</v>
      </c>
      <c r="H1542" s="10">
        <v>0</v>
      </c>
      <c r="I1542" s="10">
        <v>0</v>
      </c>
      <c r="J1542" s="10">
        <v>2</v>
      </c>
      <c r="K1542" s="10"/>
      <c r="L1542" s="10">
        <v>0</v>
      </c>
      <c r="M1542" s="41"/>
      <c r="N1542" s="41"/>
      <c r="O1542" s="41"/>
      <c r="P1542" s="10">
        <v>0</v>
      </c>
      <c r="XEY1542"/>
      <c r="XEZ1542"/>
      <c r="XFA1542"/>
      <c r="XFB1542"/>
      <c r="XFC1542"/>
    </row>
    <row r="1543" s="7" customFormat="1" ht="20" customHeight="1" spans="1:16383">
      <c r="A1543" s="21">
        <v>44748</v>
      </c>
      <c r="B1543" s="10" t="s">
        <v>598</v>
      </c>
      <c r="C1543" s="42" t="s">
        <v>543</v>
      </c>
      <c r="D1543" s="3" t="str">
        <f>VLOOKUP(C1543,荣耀全明星主播名单!B:C,2,0)</f>
        <v>半夏</v>
      </c>
      <c r="E1543" s="29">
        <v>0</v>
      </c>
      <c r="F1543" s="43">
        <v>505.05</v>
      </c>
      <c r="G1543" s="10">
        <v>2</v>
      </c>
      <c r="H1543" s="10">
        <v>1</v>
      </c>
      <c r="I1543" s="10">
        <v>0</v>
      </c>
      <c r="J1543" s="10">
        <v>3</v>
      </c>
      <c r="K1543" s="10"/>
      <c r="L1543" s="10">
        <v>0</v>
      </c>
      <c r="M1543" s="41"/>
      <c r="N1543" s="41"/>
      <c r="O1543" s="41"/>
      <c r="P1543" s="10">
        <v>0</v>
      </c>
      <c r="XEY1543"/>
      <c r="XEZ1543"/>
      <c r="XFA1543"/>
      <c r="XFB1543"/>
      <c r="XFC1543"/>
    </row>
    <row r="1544" s="7" customFormat="1" ht="20" customHeight="1" spans="1:16383">
      <c r="A1544" s="21">
        <v>44748</v>
      </c>
      <c r="B1544" s="10" t="s">
        <v>613</v>
      </c>
      <c r="C1544" s="42" t="s">
        <v>614</v>
      </c>
      <c r="D1544" s="3" t="str">
        <f>VLOOKUP(C1544,荣耀全明星主播名单!B:C,2,0)</f>
        <v>7KU文化</v>
      </c>
      <c r="E1544" s="29">
        <v>0</v>
      </c>
      <c r="F1544" s="43">
        <v>267.6</v>
      </c>
      <c r="G1544" s="10">
        <v>0</v>
      </c>
      <c r="H1544" s="10">
        <v>0</v>
      </c>
      <c r="I1544" s="10">
        <v>0</v>
      </c>
      <c r="J1544" s="10">
        <v>0</v>
      </c>
      <c r="K1544" s="10"/>
      <c r="L1544" s="10">
        <v>1998</v>
      </c>
      <c r="M1544" s="41"/>
      <c r="N1544" s="41"/>
      <c r="O1544" s="41"/>
      <c r="P1544" s="10">
        <v>32.61943</v>
      </c>
      <c r="XEY1544"/>
      <c r="XEZ1544"/>
      <c r="XFA1544"/>
      <c r="XFB1544"/>
      <c r="XFC1544"/>
    </row>
    <row r="1545" s="7" customFormat="1" ht="20" customHeight="1" spans="1:16383">
      <c r="A1545" s="21">
        <v>44748</v>
      </c>
      <c r="B1545" s="10" t="s">
        <v>309</v>
      </c>
      <c r="C1545" s="42">
        <v>106284172363</v>
      </c>
      <c r="D1545" s="3" t="str">
        <f>VLOOKUP(C1545,荣耀全明星主播名单!B:C,2,0)</f>
        <v>半夏</v>
      </c>
      <c r="E1545" s="29">
        <v>0</v>
      </c>
      <c r="F1545" s="43">
        <v>15.35</v>
      </c>
      <c r="G1545" s="10">
        <v>0</v>
      </c>
      <c r="H1545" s="10">
        <v>0</v>
      </c>
      <c r="I1545" s="10">
        <v>0</v>
      </c>
      <c r="J1545" s="10">
        <v>1</v>
      </c>
      <c r="K1545" s="10"/>
      <c r="L1545" s="10">
        <v>0</v>
      </c>
      <c r="M1545" s="41"/>
      <c r="N1545" s="41"/>
      <c r="O1545" s="41"/>
      <c r="P1545" s="10">
        <v>0</v>
      </c>
      <c r="XEY1545"/>
      <c r="XEZ1545"/>
      <c r="XFA1545"/>
      <c r="XFB1545"/>
      <c r="XFC1545"/>
    </row>
    <row r="1546" s="7" customFormat="1" ht="20" customHeight="1" spans="1:16383">
      <c r="A1546" s="21">
        <v>44748</v>
      </c>
      <c r="B1546" s="10" t="s">
        <v>546</v>
      </c>
      <c r="C1546" s="42">
        <v>51257950986</v>
      </c>
      <c r="D1546" s="3" t="str">
        <f>VLOOKUP(C1546,荣耀全明星主播名单!B:C,2,0)</f>
        <v>半夏</v>
      </c>
      <c r="E1546" s="29">
        <v>0</v>
      </c>
      <c r="F1546" s="43">
        <v>0</v>
      </c>
      <c r="G1546" s="10">
        <v>0</v>
      </c>
      <c r="H1546" s="10">
        <v>0</v>
      </c>
      <c r="I1546" s="10">
        <v>0</v>
      </c>
      <c r="J1546" s="10">
        <v>2</v>
      </c>
      <c r="K1546" s="10"/>
      <c r="L1546" s="10">
        <v>442</v>
      </c>
      <c r="M1546" s="41"/>
      <c r="N1546" s="41"/>
      <c r="O1546" s="41"/>
      <c r="P1546" s="10">
        <v>3.561538</v>
      </c>
      <c r="XEY1546"/>
      <c r="XEZ1546"/>
      <c r="XFA1546"/>
      <c r="XFB1546"/>
      <c r="XFC1546"/>
    </row>
    <row r="1547" s="7" customFormat="1" ht="20" customHeight="1" spans="1:16383">
      <c r="A1547" s="21">
        <v>44748</v>
      </c>
      <c r="B1547" s="10" t="s">
        <v>544</v>
      </c>
      <c r="C1547" s="42" t="s">
        <v>545</v>
      </c>
      <c r="D1547" s="3" t="str">
        <f>VLOOKUP(C1547,荣耀全明星主播名单!B:C,2,0)</f>
        <v>7KU文化</v>
      </c>
      <c r="E1547" s="29">
        <v>0</v>
      </c>
      <c r="F1547" s="43">
        <v>404.116666666667</v>
      </c>
      <c r="G1547" s="10">
        <v>0</v>
      </c>
      <c r="H1547" s="10">
        <v>0</v>
      </c>
      <c r="I1547" s="10">
        <v>0</v>
      </c>
      <c r="J1547" s="10">
        <v>0</v>
      </c>
      <c r="K1547" s="10"/>
      <c r="L1547" s="10">
        <v>591</v>
      </c>
      <c r="M1547" s="41"/>
      <c r="N1547" s="41"/>
      <c r="O1547" s="41"/>
      <c r="P1547" s="10">
        <v>4.763578</v>
      </c>
      <c r="XEY1547"/>
      <c r="XEZ1547"/>
      <c r="XFA1547"/>
      <c r="XFB1547"/>
      <c r="XFC1547"/>
    </row>
    <row r="1548" s="7" customFormat="1" ht="20" customHeight="1" spans="1:16383">
      <c r="A1548" s="21">
        <v>44748</v>
      </c>
      <c r="B1548" s="10" t="s">
        <v>627</v>
      </c>
      <c r="C1548" s="42" t="s">
        <v>628</v>
      </c>
      <c r="D1548" s="3" t="str">
        <f>VLOOKUP(C1548,荣耀全明星主播名单!B:C,2,0)</f>
        <v>壹道</v>
      </c>
      <c r="E1548" s="29">
        <v>0</v>
      </c>
      <c r="F1548" s="43">
        <v>175.733333333333</v>
      </c>
      <c r="G1548" s="10">
        <v>0</v>
      </c>
      <c r="H1548" s="10">
        <v>0</v>
      </c>
      <c r="I1548" s="10">
        <v>0</v>
      </c>
      <c r="J1548" s="10">
        <v>0</v>
      </c>
      <c r="K1548" s="10"/>
      <c r="L1548" s="10">
        <v>454</v>
      </c>
      <c r="M1548" s="41"/>
      <c r="N1548" s="41"/>
      <c r="O1548" s="41"/>
      <c r="P1548" s="10">
        <v>6.288344</v>
      </c>
      <c r="XEY1548"/>
      <c r="XEZ1548"/>
      <c r="XFA1548"/>
      <c r="XFB1548"/>
      <c r="XFC1548"/>
    </row>
    <row r="1549" s="7" customFormat="1" ht="20" customHeight="1" spans="1:16383">
      <c r="A1549" s="21">
        <v>44748</v>
      </c>
      <c r="B1549" s="10" t="s">
        <v>639</v>
      </c>
      <c r="C1549" s="42">
        <v>760517898019347</v>
      </c>
      <c r="D1549" s="3" t="str">
        <f>VLOOKUP(C1549,荣耀全明星主播名单!B:C,2,0)</f>
        <v>半夏</v>
      </c>
      <c r="E1549" s="29">
        <v>0</v>
      </c>
      <c r="F1549" s="43">
        <v>0</v>
      </c>
      <c r="G1549" s="10">
        <v>0</v>
      </c>
      <c r="H1549" s="10">
        <v>0</v>
      </c>
      <c r="I1549" s="10">
        <v>0</v>
      </c>
      <c r="J1549" s="10">
        <v>2</v>
      </c>
      <c r="K1549" s="10"/>
      <c r="L1549" s="10">
        <v>19</v>
      </c>
      <c r="M1549" s="41"/>
      <c r="N1549" s="41"/>
      <c r="O1549" s="41"/>
      <c r="P1549" s="10">
        <v>1.5</v>
      </c>
      <c r="XEY1549"/>
      <c r="XEZ1549"/>
      <c r="XFA1549"/>
      <c r="XFB1549"/>
      <c r="XFC1549"/>
    </row>
    <row r="1550" s="7" customFormat="1" ht="20" customHeight="1" spans="1:16383">
      <c r="A1550" s="21">
        <v>44748</v>
      </c>
      <c r="B1550" s="10" t="s">
        <v>640</v>
      </c>
      <c r="C1550" s="42">
        <v>108736569389</v>
      </c>
      <c r="D1550" s="3" t="str">
        <f>VLOOKUP(C1550,荣耀全明星主播名单!B:C,2,0)</f>
        <v>半夏</v>
      </c>
      <c r="E1550" s="29">
        <v>0</v>
      </c>
      <c r="F1550" s="43">
        <v>25.0833333333333</v>
      </c>
      <c r="G1550" s="10">
        <v>0</v>
      </c>
      <c r="H1550" s="10">
        <v>0</v>
      </c>
      <c r="I1550" s="10">
        <v>0</v>
      </c>
      <c r="J1550" s="10">
        <v>0</v>
      </c>
      <c r="K1550" s="10"/>
      <c r="L1550" s="10">
        <v>4369</v>
      </c>
      <c r="M1550" s="41"/>
      <c r="N1550" s="41"/>
      <c r="O1550" s="41"/>
      <c r="P1550" s="10">
        <v>110.2707</v>
      </c>
      <c r="XEY1550"/>
      <c r="XEZ1550"/>
      <c r="XFA1550"/>
      <c r="XFB1550"/>
      <c r="XFC1550"/>
    </row>
    <row r="1551" s="7" customFormat="1" ht="20" customHeight="1" spans="1:16383">
      <c r="A1551" s="21">
        <v>44748</v>
      </c>
      <c r="B1551" s="10" t="s">
        <v>528</v>
      </c>
      <c r="C1551" s="42" t="s">
        <v>529</v>
      </c>
      <c r="D1551" s="3" t="str">
        <f>VLOOKUP(C1551,荣耀全明星主播名单!B:C,2,0)</f>
        <v>半夏</v>
      </c>
      <c r="E1551" s="29">
        <v>0</v>
      </c>
      <c r="F1551" s="43">
        <v>0</v>
      </c>
      <c r="G1551" s="10">
        <v>0</v>
      </c>
      <c r="H1551" s="10">
        <v>0</v>
      </c>
      <c r="I1551" s="10">
        <v>0</v>
      </c>
      <c r="J1551" s="10">
        <v>4</v>
      </c>
      <c r="K1551" s="10"/>
      <c r="L1551" s="10">
        <v>4698</v>
      </c>
      <c r="M1551" s="41"/>
      <c r="N1551" s="41"/>
      <c r="O1551" s="41"/>
      <c r="P1551" s="10">
        <v>16.96215</v>
      </c>
      <c r="XEY1551"/>
      <c r="XEZ1551"/>
      <c r="XFA1551"/>
      <c r="XFB1551"/>
      <c r="XFC1551"/>
    </row>
    <row r="1552" s="7" customFormat="1" ht="20" customHeight="1" spans="1:16383">
      <c r="A1552" s="21">
        <v>44748</v>
      </c>
      <c r="B1552" s="10" t="s">
        <v>591</v>
      </c>
      <c r="C1552" s="42" t="s">
        <v>537</v>
      </c>
      <c r="D1552" s="3" t="str">
        <f>VLOOKUP(C1552,荣耀全明星主播名单!B:C,2,0)</f>
        <v>鲸娱互娱</v>
      </c>
      <c r="E1552" s="29">
        <v>0</v>
      </c>
      <c r="F1552" s="43">
        <v>248.366666666667</v>
      </c>
      <c r="G1552" s="10">
        <v>2</v>
      </c>
      <c r="H1552" s="10">
        <v>1</v>
      </c>
      <c r="I1552" s="10">
        <v>0</v>
      </c>
      <c r="J1552" s="10">
        <v>2</v>
      </c>
      <c r="K1552" s="10"/>
      <c r="L1552" s="10">
        <v>482</v>
      </c>
      <c r="M1552" s="41"/>
      <c r="N1552" s="41"/>
      <c r="O1552" s="41"/>
      <c r="P1552" s="10">
        <v>5.003226</v>
      </c>
      <c r="XEY1552"/>
      <c r="XEZ1552"/>
      <c r="XFA1552"/>
      <c r="XFB1552"/>
      <c r="XFC1552"/>
    </row>
    <row r="1553" s="7" customFormat="1" ht="20" customHeight="1" spans="1:16383">
      <c r="A1553" s="21">
        <v>44748</v>
      </c>
      <c r="B1553" s="10" t="s">
        <v>635</v>
      </c>
      <c r="C1553" s="42" t="s">
        <v>636</v>
      </c>
      <c r="D1553" s="3" t="str">
        <f>VLOOKUP(C1553,荣耀全明星主播名单!B:C,2,0)</f>
        <v>7KU文化</v>
      </c>
      <c r="E1553" s="29">
        <v>0</v>
      </c>
      <c r="F1553" s="43">
        <v>780.416666666667</v>
      </c>
      <c r="G1553" s="10">
        <v>1</v>
      </c>
      <c r="H1553" s="10">
        <v>0</v>
      </c>
      <c r="I1553" s="10">
        <v>0</v>
      </c>
      <c r="J1553" s="10">
        <v>0</v>
      </c>
      <c r="K1553" s="10"/>
      <c r="L1553" s="10">
        <v>0</v>
      </c>
      <c r="M1553" s="41"/>
      <c r="N1553" s="41"/>
      <c r="O1553" s="41"/>
      <c r="P1553" s="10">
        <v>0</v>
      </c>
      <c r="XEY1553"/>
      <c r="XEZ1553"/>
      <c r="XFA1553"/>
      <c r="XFB1553"/>
      <c r="XFC1553"/>
    </row>
    <row r="1554" s="7" customFormat="1" ht="20" customHeight="1" spans="1:16383">
      <c r="A1554" s="21">
        <v>44748</v>
      </c>
      <c r="B1554" s="10" t="s">
        <v>524</v>
      </c>
      <c r="C1554" s="42">
        <v>695329754977656</v>
      </c>
      <c r="D1554" s="3" t="str">
        <f>VLOOKUP(C1554,荣耀全明星主播名单!B:C,2,0)</f>
        <v>半夏</v>
      </c>
      <c r="E1554" s="29">
        <v>0</v>
      </c>
      <c r="F1554" s="43">
        <v>154.983333333333</v>
      </c>
      <c r="G1554" s="10">
        <v>0</v>
      </c>
      <c r="H1554" s="10">
        <v>0</v>
      </c>
      <c r="I1554" s="10">
        <v>0</v>
      </c>
      <c r="J1554" s="10">
        <v>0</v>
      </c>
      <c r="K1554" s="10"/>
      <c r="L1554" s="10">
        <v>1887</v>
      </c>
      <c r="M1554" s="41"/>
      <c r="N1554" s="41"/>
      <c r="O1554" s="41"/>
      <c r="P1554" s="10">
        <v>15.27244</v>
      </c>
      <c r="XEY1554"/>
      <c r="XEZ1554"/>
      <c r="XFA1554"/>
      <c r="XFB1554"/>
      <c r="XFC1554"/>
    </row>
    <row r="1555" s="7" customFormat="1" ht="20" customHeight="1" spans="1:16383">
      <c r="A1555" s="21">
        <v>44748</v>
      </c>
      <c r="B1555" s="10" t="s">
        <v>558</v>
      </c>
      <c r="C1555" s="42" t="s">
        <v>559</v>
      </c>
      <c r="D1555" s="3" t="str">
        <f>VLOOKUP(C1555,荣耀全明星主播名单!B:C,2,0)</f>
        <v>半夏</v>
      </c>
      <c r="E1555" s="29">
        <v>0</v>
      </c>
      <c r="F1555" s="43">
        <v>0</v>
      </c>
      <c r="G1555" s="10">
        <v>0</v>
      </c>
      <c r="H1555" s="10">
        <v>0</v>
      </c>
      <c r="I1555" s="10">
        <v>0</v>
      </c>
      <c r="J1555" s="10">
        <v>2</v>
      </c>
      <c r="K1555" s="10"/>
      <c r="L1555" s="10">
        <v>209</v>
      </c>
      <c r="M1555" s="41"/>
      <c r="N1555" s="41"/>
      <c r="O1555" s="41"/>
      <c r="P1555" s="10">
        <v>1.057377</v>
      </c>
      <c r="XEY1555"/>
      <c r="XEZ1555"/>
      <c r="XFA1555"/>
      <c r="XFB1555"/>
      <c r="XFC1555"/>
    </row>
    <row r="1556" s="7" customFormat="1" ht="20" customHeight="1" spans="1:16383">
      <c r="A1556" s="21">
        <v>44748</v>
      </c>
      <c r="B1556" s="10" t="s">
        <v>607</v>
      </c>
      <c r="C1556" s="42">
        <v>94235212926</v>
      </c>
      <c r="D1556" s="3" t="str">
        <f>VLOOKUP(C1556,荣耀全明星主播名单!B:C,2,0)</f>
        <v>京游</v>
      </c>
      <c r="E1556" s="29">
        <v>0</v>
      </c>
      <c r="F1556" s="43">
        <v>0</v>
      </c>
      <c r="G1556" s="10">
        <v>0</v>
      </c>
      <c r="H1556" s="10">
        <v>0</v>
      </c>
      <c r="I1556" s="10">
        <v>0</v>
      </c>
      <c r="J1556" s="10">
        <v>1</v>
      </c>
      <c r="K1556" s="10"/>
      <c r="L1556" s="10">
        <v>667</v>
      </c>
      <c r="M1556" s="41"/>
      <c r="N1556" s="41"/>
      <c r="O1556" s="41"/>
      <c r="P1556" s="10">
        <v>6.462604</v>
      </c>
      <c r="XEY1556"/>
      <c r="XEZ1556"/>
      <c r="XFA1556"/>
      <c r="XFB1556"/>
      <c r="XFC1556"/>
    </row>
    <row r="1557" s="7" customFormat="1" ht="20" customHeight="1" spans="1:16383">
      <c r="A1557" s="8" t="s">
        <v>98</v>
      </c>
      <c r="B1557" s="8"/>
      <c r="C1557" s="8"/>
      <c r="D1557" s="8"/>
      <c r="E1557" s="38">
        <f t="shared" ref="E1557:P1557" si="56">SUM(E1517:E1556)</f>
        <v>1208</v>
      </c>
      <c r="F1557" s="35">
        <f t="shared" si="56"/>
        <v>6897.85</v>
      </c>
      <c r="G1557" s="39">
        <f t="shared" si="56"/>
        <v>21</v>
      </c>
      <c r="H1557" s="39">
        <f t="shared" si="56"/>
        <v>8</v>
      </c>
      <c r="I1557" s="39">
        <f t="shared" si="56"/>
        <v>7</v>
      </c>
      <c r="J1557" s="39">
        <f t="shared" si="56"/>
        <v>40</v>
      </c>
      <c r="K1557" s="39">
        <f t="shared" si="56"/>
        <v>0</v>
      </c>
      <c r="L1557" s="39">
        <f t="shared" si="56"/>
        <v>80131</v>
      </c>
      <c r="M1557" s="39">
        <f t="shared" si="56"/>
        <v>0</v>
      </c>
      <c r="N1557" s="39">
        <f t="shared" si="56"/>
        <v>0</v>
      </c>
      <c r="O1557" s="39">
        <f t="shared" si="56"/>
        <v>0</v>
      </c>
      <c r="P1557" s="39">
        <f t="shared" si="56"/>
        <v>1591.427819</v>
      </c>
      <c r="XEY1557"/>
      <c r="XEZ1557"/>
      <c r="XFA1557"/>
      <c r="XFB1557"/>
      <c r="XFC1557"/>
    </row>
    <row r="1558" s="7" customFormat="1" ht="20" customHeight="1" spans="1:16383">
      <c r="A1558" s="21">
        <v>44747</v>
      </c>
      <c r="B1558" s="10" t="s">
        <v>615</v>
      </c>
      <c r="C1558" s="42" t="s">
        <v>616</v>
      </c>
      <c r="D1558" s="3" t="str">
        <f>VLOOKUP(C1558,荣耀全明星主播名单!B:C,2,0)</f>
        <v>半夏</v>
      </c>
      <c r="E1558" s="29">
        <v>43</v>
      </c>
      <c r="F1558" s="43">
        <v>0</v>
      </c>
      <c r="G1558" s="10">
        <v>0</v>
      </c>
      <c r="H1558" s="10">
        <v>0</v>
      </c>
      <c r="I1558" s="10">
        <v>1</v>
      </c>
      <c r="J1558" s="10">
        <v>1</v>
      </c>
      <c r="K1558" s="10"/>
      <c r="L1558" s="10">
        <v>0</v>
      </c>
      <c r="M1558" s="41"/>
      <c r="N1558" s="41"/>
      <c r="O1558" s="41"/>
      <c r="P1558" s="10">
        <v>0</v>
      </c>
      <c r="XEY1558"/>
      <c r="XEZ1558"/>
      <c r="XFA1558"/>
      <c r="XFB1558"/>
      <c r="XFC1558"/>
    </row>
    <row r="1559" s="7" customFormat="1" ht="20" customHeight="1" spans="1:16383">
      <c r="A1559" s="21">
        <v>44747</v>
      </c>
      <c r="B1559" s="10" t="s">
        <v>534</v>
      </c>
      <c r="C1559" s="42">
        <v>211521282780183</v>
      </c>
      <c r="D1559" s="3" t="str">
        <f>VLOOKUP(C1559,荣耀全明星主播名单!B:C,2,0)</f>
        <v>半夏</v>
      </c>
      <c r="E1559" s="29">
        <v>36</v>
      </c>
      <c r="F1559" s="43">
        <v>286.866666666667</v>
      </c>
      <c r="G1559" s="10">
        <v>2</v>
      </c>
      <c r="H1559" s="10">
        <v>1</v>
      </c>
      <c r="I1559" s="10">
        <v>1</v>
      </c>
      <c r="J1559" s="10">
        <v>1</v>
      </c>
      <c r="K1559" s="10"/>
      <c r="L1559" s="10">
        <v>0</v>
      </c>
      <c r="M1559" s="41"/>
      <c r="N1559" s="41"/>
      <c r="O1559" s="41"/>
      <c r="P1559" s="10">
        <v>0</v>
      </c>
      <c r="XEY1559"/>
      <c r="XEZ1559"/>
      <c r="XFA1559"/>
      <c r="XFB1559"/>
      <c r="XFC1559"/>
    </row>
    <row r="1560" s="7" customFormat="1" ht="20" customHeight="1" spans="1:16383">
      <c r="A1560" s="21">
        <v>44747</v>
      </c>
      <c r="B1560" s="10" t="s">
        <v>528</v>
      </c>
      <c r="C1560" s="42" t="s">
        <v>529</v>
      </c>
      <c r="D1560" s="3" t="str">
        <f>VLOOKUP(C1560,荣耀全明星主播名单!B:C,2,0)</f>
        <v>半夏</v>
      </c>
      <c r="E1560" s="29">
        <v>6</v>
      </c>
      <c r="F1560" s="43">
        <v>0</v>
      </c>
      <c r="G1560" s="10">
        <v>0</v>
      </c>
      <c r="H1560" s="10">
        <v>0</v>
      </c>
      <c r="I1560" s="10">
        <v>1</v>
      </c>
      <c r="J1560" s="10">
        <v>4</v>
      </c>
      <c r="K1560" s="10"/>
      <c r="L1560" s="10">
        <v>6803</v>
      </c>
      <c r="M1560" s="41"/>
      <c r="N1560" s="41"/>
      <c r="O1560" s="41"/>
      <c r="P1560" s="10">
        <v>23.88438</v>
      </c>
      <c r="XEY1560"/>
      <c r="XEZ1560"/>
      <c r="XFA1560"/>
      <c r="XFB1560"/>
      <c r="XFC1560"/>
    </row>
    <row r="1561" s="7" customFormat="1" ht="20" customHeight="1" spans="1:16383">
      <c r="A1561" s="21">
        <v>44747</v>
      </c>
      <c r="B1561" s="10" t="s">
        <v>555</v>
      </c>
      <c r="C1561" s="42">
        <v>111166163440</v>
      </c>
      <c r="D1561" s="3" t="str">
        <f>VLOOKUP(C1561,荣耀全明星主播名单!B:C,2,0)</f>
        <v>7KU文化</v>
      </c>
      <c r="E1561" s="29">
        <v>0</v>
      </c>
      <c r="F1561" s="43">
        <v>134.516666666667</v>
      </c>
      <c r="G1561" s="10">
        <v>0</v>
      </c>
      <c r="H1561" s="10">
        <v>0</v>
      </c>
      <c r="I1561" s="10">
        <v>0</v>
      </c>
      <c r="J1561" s="10">
        <v>0</v>
      </c>
      <c r="K1561" s="10"/>
      <c r="L1561" s="10">
        <v>364</v>
      </c>
      <c r="M1561" s="41"/>
      <c r="N1561" s="41"/>
      <c r="O1561" s="41"/>
      <c r="P1561" s="10">
        <v>13.59615</v>
      </c>
      <c r="XEY1561"/>
      <c r="XEZ1561"/>
      <c r="XFA1561"/>
      <c r="XFB1561"/>
      <c r="XFC1561"/>
    </row>
    <row r="1562" s="7" customFormat="1" ht="20" customHeight="1" spans="1:16383">
      <c r="A1562" s="21">
        <v>44747</v>
      </c>
      <c r="B1562" s="10" t="s">
        <v>627</v>
      </c>
      <c r="C1562" s="42" t="s">
        <v>628</v>
      </c>
      <c r="D1562" s="3" t="str">
        <f>VLOOKUP(C1562,荣耀全明星主播名单!B:C,2,0)</f>
        <v>壹道</v>
      </c>
      <c r="E1562" s="29">
        <v>0</v>
      </c>
      <c r="F1562" s="43">
        <v>166.5</v>
      </c>
      <c r="G1562" s="10">
        <v>0</v>
      </c>
      <c r="H1562" s="10">
        <v>0</v>
      </c>
      <c r="I1562" s="10">
        <v>0</v>
      </c>
      <c r="J1562" s="10">
        <v>0</v>
      </c>
      <c r="K1562" s="10"/>
      <c r="L1562" s="10">
        <v>0</v>
      </c>
      <c r="M1562" s="41"/>
      <c r="N1562" s="41"/>
      <c r="O1562" s="41"/>
      <c r="P1562" s="10">
        <v>0</v>
      </c>
      <c r="XEY1562"/>
      <c r="XEZ1562"/>
      <c r="XFA1562"/>
      <c r="XFB1562"/>
      <c r="XFC1562"/>
    </row>
    <row r="1563" s="7" customFormat="1" ht="20" customHeight="1" spans="1:16383">
      <c r="A1563" s="21">
        <v>44747</v>
      </c>
      <c r="B1563" s="10" t="s">
        <v>622</v>
      </c>
      <c r="C1563" s="42">
        <v>52107455044</v>
      </c>
      <c r="D1563" s="3" t="str">
        <f>VLOOKUP(C1563,荣耀全明星主播名单!B:C,2,0)</f>
        <v>7KU文化</v>
      </c>
      <c r="E1563" s="29">
        <v>0</v>
      </c>
      <c r="F1563" s="43">
        <v>164.6</v>
      </c>
      <c r="G1563" s="10">
        <v>1</v>
      </c>
      <c r="H1563" s="10">
        <v>0</v>
      </c>
      <c r="I1563" s="10">
        <v>0</v>
      </c>
      <c r="J1563" s="10">
        <v>0</v>
      </c>
      <c r="K1563" s="10"/>
      <c r="L1563" s="10">
        <v>0</v>
      </c>
      <c r="M1563" s="41"/>
      <c r="N1563" s="41"/>
      <c r="O1563" s="41"/>
      <c r="P1563" s="10">
        <v>0</v>
      </c>
      <c r="XEY1563"/>
      <c r="XEZ1563"/>
      <c r="XFA1563"/>
      <c r="XFB1563"/>
      <c r="XFC1563"/>
    </row>
    <row r="1564" s="7" customFormat="1" ht="20" customHeight="1" spans="1:16383">
      <c r="A1564" s="21">
        <v>44747</v>
      </c>
      <c r="B1564" s="10" t="s">
        <v>565</v>
      </c>
      <c r="C1564" s="42" t="s">
        <v>566</v>
      </c>
      <c r="D1564" s="3" t="str">
        <f>VLOOKUP(C1564,荣耀全明星主播名单!B:C,2,0)</f>
        <v>极光</v>
      </c>
      <c r="E1564" s="29">
        <v>0</v>
      </c>
      <c r="F1564" s="43">
        <v>291.866666666667</v>
      </c>
      <c r="G1564" s="10">
        <v>0</v>
      </c>
      <c r="H1564" s="10">
        <v>0</v>
      </c>
      <c r="I1564" s="10">
        <v>0</v>
      </c>
      <c r="J1564" s="10">
        <v>0</v>
      </c>
      <c r="K1564" s="10"/>
      <c r="L1564" s="10">
        <v>43</v>
      </c>
      <c r="M1564" s="41"/>
      <c r="N1564" s="41"/>
      <c r="O1564" s="41"/>
      <c r="P1564" s="10">
        <v>0.295082</v>
      </c>
      <c r="XEY1564"/>
      <c r="XEZ1564"/>
      <c r="XFA1564"/>
      <c r="XFB1564"/>
      <c r="XFC1564"/>
    </row>
    <row r="1565" s="7" customFormat="1" ht="20" customHeight="1" spans="1:16383">
      <c r="A1565" s="21">
        <v>44747</v>
      </c>
      <c r="B1565" s="10" t="s">
        <v>623</v>
      </c>
      <c r="C1565" s="42">
        <v>96380515386</v>
      </c>
      <c r="D1565" s="3" t="str">
        <f>VLOOKUP(C1565,荣耀全明星主播名单!B:C,2,0)</f>
        <v>半夏</v>
      </c>
      <c r="E1565" s="29">
        <v>0</v>
      </c>
      <c r="F1565" s="43">
        <v>23.6666666666667</v>
      </c>
      <c r="G1565" s="10">
        <v>0</v>
      </c>
      <c r="H1565" s="10">
        <v>0</v>
      </c>
      <c r="I1565" s="10">
        <v>0</v>
      </c>
      <c r="J1565" s="10">
        <v>0</v>
      </c>
      <c r="K1565" s="10"/>
      <c r="L1565" s="10">
        <v>1726</v>
      </c>
      <c r="M1565" s="41"/>
      <c r="N1565" s="41"/>
      <c r="O1565" s="41"/>
      <c r="P1565" s="10">
        <v>36.17845</v>
      </c>
      <c r="XEY1565"/>
      <c r="XEZ1565"/>
      <c r="XFA1565"/>
      <c r="XFB1565"/>
      <c r="XFC1565"/>
    </row>
    <row r="1566" s="7" customFormat="1" ht="20" customHeight="1" spans="1:16383">
      <c r="A1566" s="21">
        <v>44747</v>
      </c>
      <c r="B1566" s="10" t="s">
        <v>589</v>
      </c>
      <c r="C1566" s="42" t="s">
        <v>590</v>
      </c>
      <c r="D1566" s="3" t="str">
        <f>VLOOKUP(C1566,荣耀全明星主播名单!B:C,2,0)</f>
        <v>半夏</v>
      </c>
      <c r="E1566" s="29">
        <v>0</v>
      </c>
      <c r="F1566" s="43">
        <v>0</v>
      </c>
      <c r="G1566" s="10">
        <v>0</v>
      </c>
      <c r="H1566" s="10">
        <v>0</v>
      </c>
      <c r="I1566" s="10">
        <v>0</v>
      </c>
      <c r="J1566" s="10">
        <v>2</v>
      </c>
      <c r="K1566" s="10"/>
      <c r="L1566" s="10">
        <v>1756</v>
      </c>
      <c r="M1566" s="41"/>
      <c r="N1566" s="41"/>
      <c r="O1566" s="41"/>
      <c r="P1566" s="10">
        <v>2.000961</v>
      </c>
      <c r="XEY1566"/>
      <c r="XEZ1566"/>
      <c r="XFA1566"/>
      <c r="XFB1566"/>
      <c r="XFC1566"/>
    </row>
    <row r="1567" s="7" customFormat="1" ht="20" customHeight="1" spans="1:16383">
      <c r="A1567" s="21">
        <v>44747</v>
      </c>
      <c r="B1567" s="10" t="s">
        <v>624</v>
      </c>
      <c r="C1567" s="42">
        <v>65775398818</v>
      </c>
      <c r="D1567" s="3" t="str">
        <f>VLOOKUP(C1567,荣耀全明星主播名单!B:C,2,0)</f>
        <v>半夏</v>
      </c>
      <c r="E1567" s="29">
        <v>0</v>
      </c>
      <c r="F1567" s="43">
        <v>0</v>
      </c>
      <c r="G1567" s="10">
        <v>0</v>
      </c>
      <c r="H1567" s="10">
        <v>0</v>
      </c>
      <c r="I1567" s="10">
        <v>0</v>
      </c>
      <c r="J1567" s="10">
        <v>1</v>
      </c>
      <c r="K1567" s="10"/>
      <c r="L1567" s="10">
        <v>6990</v>
      </c>
      <c r="M1567" s="41"/>
      <c r="N1567" s="41"/>
      <c r="O1567" s="41"/>
      <c r="P1567" s="10">
        <v>133.1676</v>
      </c>
      <c r="XEY1567"/>
      <c r="XEZ1567"/>
      <c r="XFA1567"/>
      <c r="XFB1567"/>
      <c r="XFC1567"/>
    </row>
    <row r="1568" s="7" customFormat="1" ht="20" customHeight="1" spans="1:16383">
      <c r="A1568" s="21">
        <v>44747</v>
      </c>
      <c r="B1568" s="10" t="s">
        <v>591</v>
      </c>
      <c r="C1568" s="42" t="s">
        <v>537</v>
      </c>
      <c r="D1568" s="3" t="str">
        <f>VLOOKUP(C1568,荣耀全明星主播名单!B:C,2,0)</f>
        <v>鲸娱互娱</v>
      </c>
      <c r="E1568" s="29">
        <v>0</v>
      </c>
      <c r="F1568" s="43">
        <v>195.166666666667</v>
      </c>
      <c r="G1568" s="10">
        <v>3</v>
      </c>
      <c r="H1568" s="10">
        <v>3</v>
      </c>
      <c r="I1568" s="10">
        <v>0</v>
      </c>
      <c r="J1568" s="10">
        <v>3</v>
      </c>
      <c r="K1568" s="10"/>
      <c r="L1568" s="10">
        <v>350</v>
      </c>
      <c r="M1568" s="41"/>
      <c r="N1568" s="41"/>
      <c r="O1568" s="41"/>
      <c r="P1568" s="10">
        <v>9.697211</v>
      </c>
      <c r="XEY1568"/>
      <c r="XEZ1568"/>
      <c r="XFA1568"/>
      <c r="XFB1568"/>
      <c r="XFC1568"/>
    </row>
    <row r="1569" s="7" customFormat="1" ht="20" customHeight="1" spans="1:16383">
      <c r="A1569" s="21">
        <v>44747</v>
      </c>
      <c r="B1569" s="10" t="s">
        <v>562</v>
      </c>
      <c r="C1569" s="42">
        <v>54275663493</v>
      </c>
      <c r="D1569" s="3" t="str">
        <f>VLOOKUP(C1569,荣耀全明星主播名单!B:C,2,0)</f>
        <v>半夏</v>
      </c>
      <c r="E1569" s="29">
        <v>0</v>
      </c>
      <c r="F1569" s="43">
        <v>0</v>
      </c>
      <c r="G1569" s="10">
        <v>0</v>
      </c>
      <c r="H1569" s="10">
        <v>0</v>
      </c>
      <c r="I1569" s="10">
        <v>0</v>
      </c>
      <c r="J1569" s="10">
        <v>2</v>
      </c>
      <c r="K1569" s="10"/>
      <c r="L1569" s="10">
        <v>0</v>
      </c>
      <c r="M1569" s="41"/>
      <c r="N1569" s="41"/>
      <c r="O1569" s="41"/>
      <c r="P1569" s="10">
        <v>0</v>
      </c>
      <c r="XEY1569"/>
      <c r="XEZ1569"/>
      <c r="XFA1569"/>
      <c r="XFB1569"/>
      <c r="XFC1569"/>
    </row>
    <row r="1570" s="7" customFormat="1" ht="20" customHeight="1" spans="1:16383">
      <c r="A1570" s="21">
        <v>44747</v>
      </c>
      <c r="B1570" s="10" t="s">
        <v>524</v>
      </c>
      <c r="C1570" s="42">
        <v>695329754977656</v>
      </c>
      <c r="D1570" s="3" t="str">
        <f>VLOOKUP(C1570,荣耀全明星主播名单!B:C,2,0)</f>
        <v>半夏</v>
      </c>
      <c r="E1570" s="29">
        <v>0</v>
      </c>
      <c r="F1570" s="43">
        <v>239.9</v>
      </c>
      <c r="G1570" s="10">
        <v>0</v>
      </c>
      <c r="H1570" s="10">
        <v>0</v>
      </c>
      <c r="I1570" s="10">
        <v>0</v>
      </c>
      <c r="J1570" s="10">
        <v>0</v>
      </c>
      <c r="K1570" s="10"/>
      <c r="L1570" s="10">
        <v>1081</v>
      </c>
      <c r="M1570" s="41"/>
      <c r="N1570" s="41"/>
      <c r="O1570" s="41"/>
      <c r="P1570" s="10">
        <v>5.427586</v>
      </c>
      <c r="XEY1570"/>
      <c r="XEZ1570"/>
      <c r="XFA1570"/>
      <c r="XFB1570"/>
      <c r="XFC1570"/>
    </row>
    <row r="1571" s="7" customFormat="1" ht="20" customHeight="1" spans="1:16383">
      <c r="A1571" s="21">
        <v>44747</v>
      </c>
      <c r="B1571" s="10" t="s">
        <v>597</v>
      </c>
      <c r="C1571" s="42">
        <v>64666808379</v>
      </c>
      <c r="D1571" s="3" t="str">
        <f>VLOOKUP(C1571,荣耀全明星主播名单!B:C,2,0)</f>
        <v>半夏</v>
      </c>
      <c r="E1571" s="29">
        <v>0</v>
      </c>
      <c r="F1571" s="43">
        <v>0</v>
      </c>
      <c r="G1571" s="10">
        <v>0</v>
      </c>
      <c r="H1571" s="10">
        <v>0</v>
      </c>
      <c r="I1571" s="10">
        <v>0</v>
      </c>
      <c r="J1571" s="10">
        <v>1</v>
      </c>
      <c r="K1571" s="10"/>
      <c r="L1571" s="10">
        <v>228</v>
      </c>
      <c r="M1571" s="41"/>
      <c r="N1571" s="41"/>
      <c r="O1571" s="41"/>
      <c r="P1571" s="10">
        <v>4.12973</v>
      </c>
      <c r="XEY1571"/>
      <c r="XEZ1571"/>
      <c r="XFA1571"/>
      <c r="XFB1571"/>
      <c r="XFC1571"/>
    </row>
    <row r="1572" s="7" customFormat="1" ht="20" customHeight="1" spans="1:16383">
      <c r="A1572" s="21">
        <v>44747</v>
      </c>
      <c r="B1572" s="10" t="s">
        <v>546</v>
      </c>
      <c r="C1572" s="42">
        <v>51257950986</v>
      </c>
      <c r="D1572" s="3" t="str">
        <f>VLOOKUP(C1572,荣耀全明星主播名单!B:C,2,0)</f>
        <v>半夏</v>
      </c>
      <c r="E1572" s="29">
        <v>0</v>
      </c>
      <c r="F1572" s="43">
        <v>0</v>
      </c>
      <c r="G1572" s="10">
        <v>0</v>
      </c>
      <c r="H1572" s="10">
        <v>0</v>
      </c>
      <c r="I1572" s="10">
        <v>0</v>
      </c>
      <c r="J1572" s="10">
        <v>2</v>
      </c>
      <c r="K1572" s="10"/>
      <c r="L1572" s="10">
        <v>6214</v>
      </c>
      <c r="M1572" s="41"/>
      <c r="N1572" s="41"/>
      <c r="O1572" s="41"/>
      <c r="P1572" s="10">
        <v>126.551</v>
      </c>
      <c r="XEY1572"/>
      <c r="XEZ1572"/>
      <c r="XFA1572"/>
      <c r="XFB1572"/>
      <c r="XFC1572"/>
    </row>
    <row r="1573" s="7" customFormat="1" ht="20" customHeight="1" spans="1:16383">
      <c r="A1573" s="21">
        <v>44747</v>
      </c>
      <c r="B1573" s="10" t="s">
        <v>580</v>
      </c>
      <c r="C1573" s="42">
        <v>96186959405</v>
      </c>
      <c r="D1573" s="3" t="str">
        <f>VLOOKUP(C1573,荣耀全明星主播名单!B:C,2,0)</f>
        <v>极光</v>
      </c>
      <c r="E1573" s="29">
        <v>0</v>
      </c>
      <c r="F1573" s="43">
        <v>489.05</v>
      </c>
      <c r="G1573" s="10">
        <v>0</v>
      </c>
      <c r="H1573" s="10">
        <v>0</v>
      </c>
      <c r="I1573" s="10">
        <v>0</v>
      </c>
      <c r="J1573" s="10">
        <v>1</v>
      </c>
      <c r="K1573" s="10"/>
      <c r="L1573" s="10">
        <v>421</v>
      </c>
      <c r="M1573" s="41"/>
      <c r="N1573" s="41"/>
      <c r="O1573" s="41"/>
      <c r="P1573" s="10">
        <v>9.852941</v>
      </c>
      <c r="XEY1573"/>
      <c r="XEZ1573"/>
      <c r="XFA1573"/>
      <c r="XFB1573"/>
      <c r="XFC1573"/>
    </row>
    <row r="1574" s="7" customFormat="1" ht="20" customHeight="1" spans="1:16383">
      <c r="A1574" s="21">
        <v>44747</v>
      </c>
      <c r="B1574" s="10" t="s">
        <v>600</v>
      </c>
      <c r="C1574" s="42">
        <v>106754625669</v>
      </c>
      <c r="D1574" s="3" t="str">
        <f>VLOOKUP(C1574,荣耀全明星主播名单!B:C,2,0)</f>
        <v>MF电竞娱乐</v>
      </c>
      <c r="E1574" s="29">
        <v>0</v>
      </c>
      <c r="F1574" s="43">
        <v>424.933333333333</v>
      </c>
      <c r="G1574" s="10">
        <v>0</v>
      </c>
      <c r="H1574" s="10">
        <v>0</v>
      </c>
      <c r="I1574" s="10">
        <v>0</v>
      </c>
      <c r="J1574" s="10">
        <v>0</v>
      </c>
      <c r="K1574" s="10"/>
      <c r="L1574" s="10">
        <v>2432</v>
      </c>
      <c r="M1574" s="41"/>
      <c r="N1574" s="41"/>
      <c r="O1574" s="41"/>
      <c r="P1574" s="10">
        <v>5.53505</v>
      </c>
      <c r="XEY1574"/>
      <c r="XEZ1574"/>
      <c r="XFA1574"/>
      <c r="XFB1574"/>
      <c r="XFC1574"/>
    </row>
    <row r="1575" s="7" customFormat="1" ht="20" customHeight="1" spans="1:16383">
      <c r="A1575" s="21">
        <v>44747</v>
      </c>
      <c r="B1575" s="10" t="s">
        <v>601</v>
      </c>
      <c r="C1575" s="42">
        <v>100752933589</v>
      </c>
      <c r="D1575" s="3" t="str">
        <f>VLOOKUP(C1575,荣耀全明星主播名单!B:C,2,0)</f>
        <v>7KU文化</v>
      </c>
      <c r="E1575" s="29">
        <v>0</v>
      </c>
      <c r="F1575" s="43">
        <v>343.516666666667</v>
      </c>
      <c r="G1575" s="10">
        <v>0</v>
      </c>
      <c r="H1575" s="10">
        <v>0</v>
      </c>
      <c r="I1575" s="10">
        <v>0</v>
      </c>
      <c r="J1575" s="10">
        <v>0</v>
      </c>
      <c r="K1575" s="10"/>
      <c r="L1575" s="10">
        <v>0</v>
      </c>
      <c r="M1575" s="41"/>
      <c r="N1575" s="41"/>
      <c r="O1575" s="41"/>
      <c r="P1575" s="10">
        <v>0</v>
      </c>
      <c r="XEY1575"/>
      <c r="XEZ1575"/>
      <c r="XFA1575"/>
      <c r="XFB1575"/>
      <c r="XFC1575"/>
    </row>
    <row r="1576" s="7" customFormat="1" ht="20" customHeight="1" spans="1:16383">
      <c r="A1576" s="21">
        <v>44747</v>
      </c>
      <c r="B1576" s="10" t="s">
        <v>572</v>
      </c>
      <c r="C1576" s="42">
        <v>64934535567</v>
      </c>
      <c r="D1576" s="3" t="str">
        <f>VLOOKUP(C1576,荣耀全明星主播名单!B:C,2,0)</f>
        <v>7KU文化</v>
      </c>
      <c r="E1576" s="29">
        <v>0</v>
      </c>
      <c r="F1576" s="43">
        <v>756.8</v>
      </c>
      <c r="G1576" s="10">
        <v>0</v>
      </c>
      <c r="H1576" s="10">
        <v>0</v>
      </c>
      <c r="I1576" s="10">
        <v>0</v>
      </c>
      <c r="J1576" s="10">
        <v>0</v>
      </c>
      <c r="K1576" s="10"/>
      <c r="L1576" s="10">
        <v>0</v>
      </c>
      <c r="M1576" s="41"/>
      <c r="N1576" s="41"/>
      <c r="O1576" s="41"/>
      <c r="P1576" s="10">
        <v>0</v>
      </c>
      <c r="XEY1576"/>
      <c r="XEZ1576"/>
      <c r="XFA1576"/>
      <c r="XFB1576"/>
      <c r="XFC1576"/>
    </row>
    <row r="1577" s="7" customFormat="1" ht="20" customHeight="1" spans="1:16383">
      <c r="A1577" s="21">
        <v>44747</v>
      </c>
      <c r="B1577" s="10" t="s">
        <v>309</v>
      </c>
      <c r="C1577" s="42">
        <v>106284172363</v>
      </c>
      <c r="D1577" s="3" t="str">
        <f>VLOOKUP(C1577,荣耀全明星主播名单!B:C,2,0)</f>
        <v>半夏</v>
      </c>
      <c r="E1577" s="29">
        <v>0</v>
      </c>
      <c r="F1577" s="43">
        <v>46.6166666666667</v>
      </c>
      <c r="G1577" s="10">
        <v>0</v>
      </c>
      <c r="H1577" s="10">
        <v>0</v>
      </c>
      <c r="I1577" s="10">
        <v>0</v>
      </c>
      <c r="J1577" s="10">
        <v>2</v>
      </c>
      <c r="K1577" s="10"/>
      <c r="L1577" s="10">
        <v>233</v>
      </c>
      <c r="M1577" s="41"/>
      <c r="N1577" s="41"/>
      <c r="O1577" s="41"/>
      <c r="P1577" s="10">
        <v>5.795455</v>
      </c>
      <c r="XEY1577"/>
      <c r="XEZ1577"/>
      <c r="XFA1577"/>
      <c r="XFB1577"/>
      <c r="XFC1577"/>
    </row>
    <row r="1578" s="7" customFormat="1" ht="20" customHeight="1" spans="1:16383">
      <c r="A1578" s="21">
        <v>44747</v>
      </c>
      <c r="B1578" s="10" t="s">
        <v>609</v>
      </c>
      <c r="C1578" s="42">
        <v>68160796049</v>
      </c>
      <c r="D1578" s="3" t="str">
        <f>VLOOKUP(C1578,荣耀全明星主播名单!B:C,2,0)</f>
        <v>半夏</v>
      </c>
      <c r="E1578" s="29">
        <v>0</v>
      </c>
      <c r="F1578" s="43">
        <v>0</v>
      </c>
      <c r="G1578" s="10">
        <v>0</v>
      </c>
      <c r="H1578" s="10">
        <v>0</v>
      </c>
      <c r="I1578" s="10">
        <v>0</v>
      </c>
      <c r="J1578" s="10">
        <v>1</v>
      </c>
      <c r="K1578" s="10"/>
      <c r="L1578" s="10">
        <v>521</v>
      </c>
      <c r="M1578" s="41"/>
      <c r="N1578" s="41"/>
      <c r="O1578" s="41"/>
      <c r="P1578" s="10">
        <v>16.07813</v>
      </c>
      <c r="XEY1578"/>
      <c r="XEZ1578"/>
      <c r="XFA1578"/>
      <c r="XFB1578"/>
      <c r="XFC1578"/>
    </row>
    <row r="1579" s="7" customFormat="1" ht="20" customHeight="1" spans="1:16383">
      <c r="A1579" s="21">
        <v>44747</v>
      </c>
      <c r="B1579" s="10" t="s">
        <v>568</v>
      </c>
      <c r="C1579" s="42">
        <v>78054467455</v>
      </c>
      <c r="D1579" s="3" t="str">
        <f>VLOOKUP(C1579,荣耀全明星主播名单!B:C,2,0)</f>
        <v>京游</v>
      </c>
      <c r="E1579" s="29">
        <v>0</v>
      </c>
      <c r="F1579" s="43">
        <v>0</v>
      </c>
      <c r="G1579" s="10">
        <v>0</v>
      </c>
      <c r="H1579" s="10">
        <v>0</v>
      </c>
      <c r="I1579" s="10">
        <v>0</v>
      </c>
      <c r="J1579" s="10">
        <v>4</v>
      </c>
      <c r="K1579" s="10"/>
      <c r="L1579" s="10">
        <v>7216</v>
      </c>
      <c r="M1579" s="41"/>
      <c r="N1579" s="41"/>
      <c r="O1579" s="41"/>
      <c r="P1579" s="10">
        <v>42.39328</v>
      </c>
      <c r="XEY1579"/>
      <c r="XEZ1579"/>
      <c r="XFA1579"/>
      <c r="XFB1579"/>
      <c r="XFC1579"/>
    </row>
    <row r="1580" s="7" customFormat="1" ht="20" customHeight="1" spans="1:16383">
      <c r="A1580" s="21">
        <v>44747</v>
      </c>
      <c r="B1580" s="10" t="s">
        <v>578</v>
      </c>
      <c r="C1580" s="42" t="s">
        <v>579</v>
      </c>
      <c r="D1580" s="3" t="str">
        <f>VLOOKUP(C1580,荣耀全明星主播名单!B:C,2,0)</f>
        <v>7KU文化</v>
      </c>
      <c r="E1580" s="29">
        <v>0</v>
      </c>
      <c r="F1580" s="43">
        <v>0</v>
      </c>
      <c r="G1580" s="10">
        <v>0</v>
      </c>
      <c r="H1580" s="10">
        <v>0</v>
      </c>
      <c r="I1580" s="10">
        <v>0</v>
      </c>
      <c r="J1580" s="10">
        <v>1</v>
      </c>
      <c r="K1580" s="10"/>
      <c r="L1580" s="10">
        <v>0</v>
      </c>
      <c r="M1580" s="41"/>
      <c r="N1580" s="41"/>
      <c r="O1580" s="41"/>
      <c r="P1580" s="10">
        <v>0</v>
      </c>
      <c r="XEY1580"/>
      <c r="XEZ1580"/>
      <c r="XFA1580"/>
      <c r="XFB1580"/>
      <c r="XFC1580"/>
    </row>
    <row r="1581" s="7" customFormat="1" ht="20" customHeight="1" spans="1:16383">
      <c r="A1581" s="21">
        <v>44747</v>
      </c>
      <c r="B1581" s="10" t="s">
        <v>620</v>
      </c>
      <c r="C1581" s="42" t="s">
        <v>621</v>
      </c>
      <c r="D1581" s="3" t="str">
        <f>VLOOKUP(C1581,荣耀全明星主播名单!B:C,2,0)</f>
        <v>半夏</v>
      </c>
      <c r="E1581" s="29">
        <v>0</v>
      </c>
      <c r="F1581" s="43">
        <v>61.5</v>
      </c>
      <c r="G1581" s="10">
        <v>0</v>
      </c>
      <c r="H1581" s="10">
        <v>0</v>
      </c>
      <c r="I1581" s="10">
        <v>0</v>
      </c>
      <c r="J1581" s="10">
        <v>0</v>
      </c>
      <c r="K1581" s="10"/>
      <c r="L1581" s="10">
        <v>0</v>
      </c>
      <c r="M1581" s="41"/>
      <c r="N1581" s="41"/>
      <c r="O1581" s="41"/>
      <c r="P1581" s="10">
        <v>0</v>
      </c>
      <c r="XEY1581"/>
      <c r="XEZ1581"/>
      <c r="XFA1581"/>
      <c r="XFB1581"/>
      <c r="XFC1581"/>
    </row>
    <row r="1582" s="7" customFormat="1" ht="20" customHeight="1" spans="1:16383">
      <c r="A1582" s="21">
        <v>44747</v>
      </c>
      <c r="B1582" s="10" t="s">
        <v>525</v>
      </c>
      <c r="C1582" s="42">
        <v>465795318546926</v>
      </c>
      <c r="D1582" s="3" t="str">
        <f>VLOOKUP(C1582,荣耀全明星主播名单!B:C,2,0)</f>
        <v>7KU文化</v>
      </c>
      <c r="E1582" s="29">
        <v>0</v>
      </c>
      <c r="F1582" s="43">
        <v>64</v>
      </c>
      <c r="G1582" s="10">
        <v>2</v>
      </c>
      <c r="H1582" s="10">
        <v>1</v>
      </c>
      <c r="I1582" s="10">
        <v>0</v>
      </c>
      <c r="J1582" s="10">
        <v>0</v>
      </c>
      <c r="K1582" s="10"/>
      <c r="L1582" s="10">
        <v>981</v>
      </c>
      <c r="M1582" s="41"/>
      <c r="N1582" s="41"/>
      <c r="O1582" s="41"/>
      <c r="P1582" s="10">
        <v>51.4381</v>
      </c>
      <c r="XEY1582"/>
      <c r="XEZ1582"/>
      <c r="XFA1582"/>
      <c r="XFB1582"/>
      <c r="XFC1582"/>
    </row>
    <row r="1583" s="7" customFormat="1" ht="20" customHeight="1" spans="1:16383">
      <c r="A1583" s="21">
        <v>44747</v>
      </c>
      <c r="B1583" s="10" t="s">
        <v>626</v>
      </c>
      <c r="C1583" s="42">
        <v>26832113511767</v>
      </c>
      <c r="D1583" s="3" t="str">
        <f>VLOOKUP(C1583,荣耀全明星主播名单!B:C,2,0)</f>
        <v>7KU文化</v>
      </c>
      <c r="E1583" s="29">
        <v>0</v>
      </c>
      <c r="F1583" s="43">
        <v>91.15</v>
      </c>
      <c r="G1583" s="10">
        <v>0</v>
      </c>
      <c r="H1583" s="10">
        <v>0</v>
      </c>
      <c r="I1583" s="10">
        <v>0</v>
      </c>
      <c r="J1583" s="10">
        <v>0</v>
      </c>
      <c r="K1583" s="10"/>
      <c r="L1583" s="10">
        <v>0</v>
      </c>
      <c r="M1583" s="41"/>
      <c r="N1583" s="41"/>
      <c r="O1583" s="41"/>
      <c r="P1583" s="10">
        <v>0</v>
      </c>
      <c r="XEY1583"/>
      <c r="XEZ1583"/>
      <c r="XFA1583"/>
      <c r="XFB1583"/>
      <c r="XFC1583"/>
    </row>
    <row r="1584" s="7" customFormat="1" ht="20" customHeight="1" spans="1:16383">
      <c r="A1584" s="21">
        <v>44747</v>
      </c>
      <c r="B1584" s="10" t="s">
        <v>585</v>
      </c>
      <c r="C1584" s="42">
        <v>99214474866</v>
      </c>
      <c r="D1584" s="3" t="str">
        <f>VLOOKUP(C1584,荣耀全明星主播名单!B:C,2,0)</f>
        <v>京游</v>
      </c>
      <c r="E1584" s="29">
        <v>0</v>
      </c>
      <c r="F1584" s="43">
        <v>245.233333333333</v>
      </c>
      <c r="G1584" s="10">
        <v>1</v>
      </c>
      <c r="H1584" s="10">
        <v>1</v>
      </c>
      <c r="I1584" s="10">
        <v>0</v>
      </c>
      <c r="J1584" s="10">
        <v>5</v>
      </c>
      <c r="K1584" s="10"/>
      <c r="L1584" s="10">
        <v>0</v>
      </c>
      <c r="M1584" s="41"/>
      <c r="N1584" s="41"/>
      <c r="O1584" s="41"/>
      <c r="P1584" s="10">
        <v>0</v>
      </c>
      <c r="XEY1584"/>
      <c r="XEZ1584"/>
      <c r="XFA1584"/>
      <c r="XFB1584"/>
      <c r="XFC1584"/>
    </row>
    <row r="1585" s="7" customFormat="1" ht="20" customHeight="1" spans="1:16383">
      <c r="A1585" s="21">
        <v>44747</v>
      </c>
      <c r="B1585" s="10" t="s">
        <v>530</v>
      </c>
      <c r="C1585" s="42" t="s">
        <v>531</v>
      </c>
      <c r="D1585" s="3" t="str">
        <f>VLOOKUP(C1585,荣耀全明星主播名单!B:C,2,0)</f>
        <v>京游</v>
      </c>
      <c r="E1585" s="29">
        <v>0</v>
      </c>
      <c r="F1585" s="43">
        <v>0</v>
      </c>
      <c r="G1585" s="10">
        <v>0</v>
      </c>
      <c r="H1585" s="10">
        <v>0</v>
      </c>
      <c r="I1585" s="10">
        <v>0</v>
      </c>
      <c r="J1585" s="10">
        <v>1</v>
      </c>
      <c r="K1585" s="10"/>
      <c r="L1585" s="10">
        <v>3022</v>
      </c>
      <c r="M1585" s="41"/>
      <c r="N1585" s="41"/>
      <c r="O1585" s="41"/>
      <c r="P1585" s="10">
        <v>23.25455</v>
      </c>
      <c r="XEY1585"/>
      <c r="XEZ1585"/>
      <c r="XFA1585"/>
      <c r="XFB1585"/>
      <c r="XFC1585"/>
    </row>
    <row r="1586" s="7" customFormat="1" ht="20" customHeight="1" spans="1:16383">
      <c r="A1586" s="21">
        <v>44747</v>
      </c>
      <c r="B1586" s="10" t="s">
        <v>641</v>
      </c>
      <c r="C1586" s="42" t="s">
        <v>642</v>
      </c>
      <c r="D1586" s="3" t="e">
        <f>VLOOKUP(C1586,荣耀全明星主播名单!B:C,2,0)</f>
        <v>#N/A</v>
      </c>
      <c r="E1586" s="29">
        <v>0</v>
      </c>
      <c r="F1586" s="43">
        <v>0</v>
      </c>
      <c r="G1586" s="10">
        <v>1</v>
      </c>
      <c r="H1586" s="10">
        <v>0</v>
      </c>
      <c r="I1586" s="10">
        <v>0</v>
      </c>
      <c r="J1586" s="10">
        <v>0</v>
      </c>
      <c r="K1586" s="10"/>
      <c r="L1586" s="10">
        <v>0</v>
      </c>
      <c r="M1586" s="41"/>
      <c r="N1586" s="41"/>
      <c r="O1586" s="41"/>
      <c r="P1586" s="10">
        <v>0</v>
      </c>
      <c r="XEY1586"/>
      <c r="XEZ1586"/>
      <c r="XFA1586"/>
      <c r="XFB1586"/>
      <c r="XFC1586"/>
    </row>
    <row r="1587" s="7" customFormat="1" ht="20" customHeight="1" spans="1:16383">
      <c r="A1587" s="21">
        <v>44747</v>
      </c>
      <c r="B1587" s="10" t="s">
        <v>558</v>
      </c>
      <c r="C1587" s="42" t="s">
        <v>559</v>
      </c>
      <c r="D1587" s="3" t="str">
        <f>VLOOKUP(C1587,荣耀全明星主播名单!B:C,2,0)</f>
        <v>半夏</v>
      </c>
      <c r="E1587" s="29">
        <v>0</v>
      </c>
      <c r="F1587" s="43">
        <v>0</v>
      </c>
      <c r="G1587" s="10">
        <v>0</v>
      </c>
      <c r="H1587" s="10">
        <v>0</v>
      </c>
      <c r="I1587" s="10">
        <v>0</v>
      </c>
      <c r="J1587" s="10">
        <v>1</v>
      </c>
      <c r="K1587" s="10"/>
      <c r="L1587" s="10">
        <v>0</v>
      </c>
      <c r="M1587" s="41"/>
      <c r="N1587" s="41"/>
      <c r="O1587" s="41"/>
      <c r="P1587" s="10">
        <v>0</v>
      </c>
      <c r="XEY1587"/>
      <c r="XEZ1587"/>
      <c r="XFA1587"/>
      <c r="XFB1587"/>
      <c r="XFC1587"/>
    </row>
    <row r="1588" s="7" customFormat="1" ht="20" customHeight="1" spans="1:16383">
      <c r="A1588" s="21">
        <v>44747</v>
      </c>
      <c r="B1588" s="10" t="s">
        <v>639</v>
      </c>
      <c r="C1588" s="42">
        <v>760517898019347</v>
      </c>
      <c r="D1588" s="3" t="str">
        <f>VLOOKUP(C1588,荣耀全明星主播名单!B:C,2,0)</f>
        <v>半夏</v>
      </c>
      <c r="E1588" s="29">
        <v>0</v>
      </c>
      <c r="F1588" s="43">
        <v>0</v>
      </c>
      <c r="G1588" s="10">
        <v>0</v>
      </c>
      <c r="H1588" s="10">
        <v>0</v>
      </c>
      <c r="I1588" s="10">
        <v>0</v>
      </c>
      <c r="J1588" s="10">
        <v>1</v>
      </c>
      <c r="K1588" s="10"/>
      <c r="L1588" s="10">
        <v>0</v>
      </c>
      <c r="M1588" s="41"/>
      <c r="N1588" s="41"/>
      <c r="O1588" s="41"/>
      <c r="P1588" s="10">
        <v>0</v>
      </c>
      <c r="XEY1588"/>
      <c r="XEZ1588"/>
      <c r="XFA1588"/>
      <c r="XFB1588"/>
      <c r="XFC1588"/>
    </row>
    <row r="1589" s="7" customFormat="1" ht="20" customHeight="1" spans="1:16383">
      <c r="A1589" s="21">
        <v>44747</v>
      </c>
      <c r="B1589" s="10" t="s">
        <v>631</v>
      </c>
      <c r="C1589" s="42" t="s">
        <v>632</v>
      </c>
      <c r="D1589" s="3" t="str">
        <f>VLOOKUP(C1589,荣耀全明星主播名单!B:C,2,0)</f>
        <v>7KU文化</v>
      </c>
      <c r="E1589" s="29">
        <v>0</v>
      </c>
      <c r="F1589" s="43">
        <v>299.416666666667</v>
      </c>
      <c r="G1589" s="10">
        <v>0</v>
      </c>
      <c r="H1589" s="10">
        <v>0</v>
      </c>
      <c r="I1589" s="10">
        <v>0</v>
      </c>
      <c r="J1589" s="10">
        <v>0</v>
      </c>
      <c r="K1589" s="10"/>
      <c r="L1589" s="10">
        <v>280</v>
      </c>
      <c r="M1589" s="41"/>
      <c r="N1589" s="41"/>
      <c r="O1589" s="41"/>
      <c r="P1589" s="10">
        <v>10.16842</v>
      </c>
      <c r="XEY1589"/>
      <c r="XEZ1589"/>
      <c r="XFA1589"/>
      <c r="XFB1589"/>
      <c r="XFC1589"/>
    </row>
    <row r="1590" s="7" customFormat="1" ht="20" customHeight="1" spans="1:16383">
      <c r="A1590" s="21">
        <v>44747</v>
      </c>
      <c r="B1590" s="10" t="s">
        <v>549</v>
      </c>
      <c r="C1590" s="42">
        <v>97081440375</v>
      </c>
      <c r="D1590" s="3" t="str">
        <f>VLOOKUP(C1590,荣耀全明星主播名单!B:C,2,0)</f>
        <v>7KU文化</v>
      </c>
      <c r="E1590" s="29">
        <v>0</v>
      </c>
      <c r="F1590" s="43">
        <v>338.15</v>
      </c>
      <c r="G1590" s="10">
        <v>1</v>
      </c>
      <c r="H1590" s="10">
        <v>0</v>
      </c>
      <c r="I1590" s="10">
        <v>0</v>
      </c>
      <c r="J1590" s="10">
        <v>0</v>
      </c>
      <c r="K1590" s="10"/>
      <c r="L1590" s="10">
        <v>0</v>
      </c>
      <c r="M1590" s="41"/>
      <c r="N1590" s="41"/>
      <c r="O1590" s="41"/>
      <c r="P1590" s="10">
        <v>0</v>
      </c>
      <c r="XEY1590"/>
      <c r="XEZ1590"/>
      <c r="XFA1590"/>
      <c r="XFB1590"/>
      <c r="XFC1590"/>
    </row>
    <row r="1591" s="7" customFormat="1" ht="20" customHeight="1" spans="1:16383">
      <c r="A1591" s="21">
        <v>44747</v>
      </c>
      <c r="B1591" s="10" t="s">
        <v>607</v>
      </c>
      <c r="C1591" s="42">
        <v>94235212926</v>
      </c>
      <c r="D1591" s="3" t="str">
        <f>VLOOKUP(C1591,荣耀全明星主播名单!B:C,2,0)</f>
        <v>京游</v>
      </c>
      <c r="E1591" s="29">
        <v>0</v>
      </c>
      <c r="F1591" s="43">
        <v>0</v>
      </c>
      <c r="G1591" s="10">
        <v>0</v>
      </c>
      <c r="H1591" s="10">
        <v>0</v>
      </c>
      <c r="I1591" s="10">
        <v>0</v>
      </c>
      <c r="J1591" s="10">
        <v>1</v>
      </c>
      <c r="K1591" s="10"/>
      <c r="L1591" s="10">
        <v>1563</v>
      </c>
      <c r="M1591" s="41"/>
      <c r="N1591" s="41"/>
      <c r="O1591" s="41"/>
      <c r="P1591" s="10">
        <v>35.08374</v>
      </c>
      <c r="XEY1591"/>
      <c r="XEZ1591"/>
      <c r="XFA1591"/>
      <c r="XFB1591"/>
      <c r="XFC1591"/>
    </row>
    <row r="1592" s="7" customFormat="1" ht="20" customHeight="1" spans="1:16383">
      <c r="A1592" s="21">
        <v>44747</v>
      </c>
      <c r="B1592" s="10" t="s">
        <v>548</v>
      </c>
      <c r="C1592" s="42">
        <v>102169160654</v>
      </c>
      <c r="D1592" s="3" t="str">
        <f>VLOOKUP(C1592,荣耀全明星主播名单!B:C,2,0)</f>
        <v>半夏</v>
      </c>
      <c r="E1592" s="29">
        <v>0</v>
      </c>
      <c r="F1592" s="43">
        <v>19.0833333333333</v>
      </c>
      <c r="G1592" s="10">
        <v>0</v>
      </c>
      <c r="H1592" s="10">
        <v>0</v>
      </c>
      <c r="I1592" s="10">
        <v>0</v>
      </c>
      <c r="J1592" s="10">
        <v>1</v>
      </c>
      <c r="K1592" s="10"/>
      <c r="L1592" s="10">
        <v>192</v>
      </c>
      <c r="M1592" s="41"/>
      <c r="N1592" s="41"/>
      <c r="O1592" s="41"/>
      <c r="P1592" s="10">
        <v>4.945946</v>
      </c>
      <c r="XEY1592"/>
      <c r="XEZ1592"/>
      <c r="XFA1592"/>
      <c r="XFB1592"/>
      <c r="XFC1592"/>
    </row>
    <row r="1593" s="7" customFormat="1" ht="20" customHeight="1" spans="1:16383">
      <c r="A1593" s="21">
        <v>44747</v>
      </c>
      <c r="B1593" s="10" t="s">
        <v>618</v>
      </c>
      <c r="C1593" s="42" t="s">
        <v>619</v>
      </c>
      <c r="D1593" s="3" t="str">
        <f>VLOOKUP(C1593,荣耀全明星主播名单!B:C,2,0)</f>
        <v>半夏</v>
      </c>
      <c r="E1593" s="29">
        <v>0</v>
      </c>
      <c r="F1593" s="43">
        <v>189.233333333333</v>
      </c>
      <c r="G1593" s="10">
        <v>0</v>
      </c>
      <c r="H1593" s="10">
        <v>0</v>
      </c>
      <c r="I1593" s="10">
        <v>0</v>
      </c>
      <c r="J1593" s="10">
        <v>0</v>
      </c>
      <c r="K1593" s="10"/>
      <c r="L1593" s="10">
        <v>311</v>
      </c>
      <c r="M1593" s="41"/>
      <c r="N1593" s="41"/>
      <c r="O1593" s="41"/>
      <c r="P1593" s="10">
        <v>2.152921</v>
      </c>
      <c r="XEY1593"/>
      <c r="XEZ1593"/>
      <c r="XFA1593"/>
      <c r="XFB1593"/>
      <c r="XFC1593"/>
    </row>
    <row r="1594" s="7" customFormat="1" ht="20" customHeight="1" spans="1:16383">
      <c r="A1594" s="21">
        <v>44747</v>
      </c>
      <c r="B1594" s="10" t="s">
        <v>605</v>
      </c>
      <c r="C1594" s="42" t="s">
        <v>606</v>
      </c>
      <c r="D1594" s="3" t="str">
        <f>VLOOKUP(C1594,荣耀全明星主播名单!B:C,2,0)</f>
        <v>半夏</v>
      </c>
      <c r="E1594" s="29">
        <v>0</v>
      </c>
      <c r="F1594" s="43">
        <v>0</v>
      </c>
      <c r="G1594" s="10">
        <v>0</v>
      </c>
      <c r="H1594" s="10">
        <v>0</v>
      </c>
      <c r="I1594" s="10">
        <v>0</v>
      </c>
      <c r="J1594" s="10">
        <v>1</v>
      </c>
      <c r="K1594" s="10"/>
      <c r="L1594" s="10">
        <v>5008</v>
      </c>
      <c r="M1594" s="41"/>
      <c r="N1594" s="41"/>
      <c r="O1594" s="41"/>
      <c r="P1594" s="10">
        <v>20.88432</v>
      </c>
      <c r="XEY1594"/>
      <c r="XEZ1594"/>
      <c r="XFA1594"/>
      <c r="XFB1594"/>
      <c r="XFC1594"/>
    </row>
    <row r="1595" s="7" customFormat="1" ht="20" customHeight="1" spans="1:16383">
      <c r="A1595" s="21">
        <v>44747</v>
      </c>
      <c r="B1595" s="10" t="s">
        <v>630</v>
      </c>
      <c r="C1595" s="42">
        <v>457816182631607</v>
      </c>
      <c r="D1595" s="3" t="str">
        <f>VLOOKUP(C1595,荣耀全明星主播名单!B:C,2,0)</f>
        <v>半夏</v>
      </c>
      <c r="E1595" s="29">
        <v>0</v>
      </c>
      <c r="F1595" s="43">
        <v>197.75</v>
      </c>
      <c r="G1595" s="10">
        <v>1</v>
      </c>
      <c r="H1595" s="10">
        <v>0</v>
      </c>
      <c r="I1595" s="10">
        <v>0</v>
      </c>
      <c r="J1595" s="10">
        <v>0</v>
      </c>
      <c r="K1595" s="10"/>
      <c r="L1595" s="10">
        <v>0</v>
      </c>
      <c r="M1595" s="41"/>
      <c r="N1595" s="41"/>
      <c r="O1595" s="41"/>
      <c r="P1595" s="10">
        <v>0</v>
      </c>
      <c r="XEY1595"/>
      <c r="XEZ1595"/>
      <c r="XFA1595"/>
      <c r="XFB1595"/>
      <c r="XFC1595"/>
    </row>
    <row r="1596" s="7" customFormat="1" ht="20" customHeight="1" spans="1:16383">
      <c r="A1596" s="21">
        <v>44747</v>
      </c>
      <c r="B1596" s="10" t="s">
        <v>613</v>
      </c>
      <c r="C1596" s="42" t="s">
        <v>614</v>
      </c>
      <c r="D1596" s="3" t="str">
        <f>VLOOKUP(C1596,荣耀全明星主播名单!B:C,2,0)</f>
        <v>7KU文化</v>
      </c>
      <c r="E1596" s="29">
        <v>0</v>
      </c>
      <c r="F1596" s="43">
        <v>415.866666666667</v>
      </c>
      <c r="G1596" s="10">
        <v>3</v>
      </c>
      <c r="H1596" s="10">
        <v>1</v>
      </c>
      <c r="I1596" s="10">
        <v>0</v>
      </c>
      <c r="J1596" s="10">
        <v>0</v>
      </c>
      <c r="K1596" s="10"/>
      <c r="L1596" s="10">
        <v>764</v>
      </c>
      <c r="M1596" s="41"/>
      <c r="N1596" s="41"/>
      <c r="O1596" s="41"/>
      <c r="P1596" s="10">
        <v>5.78733</v>
      </c>
      <c r="XEY1596"/>
      <c r="XEZ1596"/>
      <c r="XFA1596"/>
      <c r="XFB1596"/>
      <c r="XFC1596"/>
    </row>
    <row r="1597" s="7" customFormat="1" ht="20" customHeight="1" spans="1:16383">
      <c r="A1597" s="21">
        <v>44747</v>
      </c>
      <c r="B1597" s="10" t="s">
        <v>598</v>
      </c>
      <c r="C1597" s="42" t="s">
        <v>543</v>
      </c>
      <c r="D1597" s="3" t="str">
        <f>VLOOKUP(C1597,荣耀全明星主播名单!B:C,2,0)</f>
        <v>半夏</v>
      </c>
      <c r="E1597" s="29">
        <v>0</v>
      </c>
      <c r="F1597" s="43">
        <v>308.516666666667</v>
      </c>
      <c r="G1597" s="10">
        <v>1</v>
      </c>
      <c r="H1597" s="10">
        <v>1</v>
      </c>
      <c r="I1597" s="10">
        <v>0</v>
      </c>
      <c r="J1597" s="10">
        <v>3</v>
      </c>
      <c r="K1597" s="10"/>
      <c r="L1597" s="10">
        <v>7</v>
      </c>
      <c r="M1597" s="41"/>
      <c r="N1597" s="41"/>
      <c r="O1597" s="41"/>
      <c r="P1597" s="10">
        <v>0.380952</v>
      </c>
      <c r="XEY1597"/>
      <c r="XEZ1597"/>
      <c r="XFA1597"/>
      <c r="XFB1597"/>
      <c r="XFC1597"/>
    </row>
    <row r="1598" s="7" customFormat="1" ht="20" customHeight="1" spans="1:16383">
      <c r="A1598" s="21">
        <v>44747</v>
      </c>
      <c r="B1598" s="10" t="s">
        <v>560</v>
      </c>
      <c r="C1598" s="42">
        <v>59335195133</v>
      </c>
      <c r="D1598" s="3" t="str">
        <f>VLOOKUP(C1598,荣耀全明星主播名单!B:C,2,0)</f>
        <v>鲸娱互娱</v>
      </c>
      <c r="E1598" s="29">
        <v>0</v>
      </c>
      <c r="F1598" s="43">
        <v>231.033333333333</v>
      </c>
      <c r="G1598" s="10">
        <v>1</v>
      </c>
      <c r="H1598" s="10">
        <v>0</v>
      </c>
      <c r="I1598" s="10">
        <v>0</v>
      </c>
      <c r="J1598" s="10">
        <v>0</v>
      </c>
      <c r="K1598" s="10"/>
      <c r="L1598" s="10">
        <v>0</v>
      </c>
      <c r="M1598" s="41"/>
      <c r="N1598" s="41"/>
      <c r="O1598" s="41"/>
      <c r="P1598" s="10">
        <v>0</v>
      </c>
      <c r="XEY1598"/>
      <c r="XEZ1598"/>
      <c r="XFA1598"/>
      <c r="XFB1598"/>
      <c r="XFC1598"/>
    </row>
    <row r="1599" s="7" customFormat="1" ht="20" customHeight="1" spans="1:16383">
      <c r="A1599" s="21">
        <v>44747</v>
      </c>
      <c r="B1599" s="10" t="s">
        <v>586</v>
      </c>
      <c r="C1599" s="42" t="s">
        <v>553</v>
      </c>
      <c r="D1599" s="3" t="str">
        <f>VLOOKUP(C1599,荣耀全明星主播名单!B:C,2,0)</f>
        <v>7KU文化</v>
      </c>
      <c r="E1599" s="29">
        <v>0</v>
      </c>
      <c r="F1599" s="43">
        <v>293.516666666667</v>
      </c>
      <c r="G1599" s="10">
        <v>0</v>
      </c>
      <c r="H1599" s="10">
        <v>0</v>
      </c>
      <c r="I1599" s="10">
        <v>0</v>
      </c>
      <c r="J1599" s="10">
        <v>0</v>
      </c>
      <c r="K1599" s="10"/>
      <c r="L1599" s="10">
        <v>8153</v>
      </c>
      <c r="M1599" s="41"/>
      <c r="N1599" s="41"/>
      <c r="O1599" s="41"/>
      <c r="P1599" s="10">
        <v>74.05042</v>
      </c>
      <c r="XEY1599"/>
      <c r="XEZ1599"/>
      <c r="XFA1599"/>
      <c r="XFB1599"/>
      <c r="XFC1599"/>
    </row>
    <row r="1600" s="7" customFormat="1" ht="20" customHeight="1" spans="1:16383">
      <c r="A1600" s="21">
        <v>44747</v>
      </c>
      <c r="B1600" s="10" t="s">
        <v>544</v>
      </c>
      <c r="C1600" s="42" t="s">
        <v>545</v>
      </c>
      <c r="D1600" s="3" t="str">
        <f>VLOOKUP(C1600,荣耀全明星主播名单!B:C,2,0)</f>
        <v>7KU文化</v>
      </c>
      <c r="E1600" s="29">
        <v>0</v>
      </c>
      <c r="F1600" s="43">
        <v>750.166666666667</v>
      </c>
      <c r="G1600" s="10">
        <v>0</v>
      </c>
      <c r="H1600" s="10">
        <v>0</v>
      </c>
      <c r="I1600" s="10">
        <v>0</v>
      </c>
      <c r="J1600" s="10">
        <v>0</v>
      </c>
      <c r="K1600" s="10"/>
      <c r="L1600" s="10">
        <v>2574</v>
      </c>
      <c r="M1600" s="41"/>
      <c r="N1600" s="41"/>
      <c r="O1600" s="41"/>
      <c r="P1600" s="10">
        <v>9.639769</v>
      </c>
      <c r="XEY1600"/>
      <c r="XEZ1600"/>
      <c r="XFA1600"/>
      <c r="XFB1600"/>
      <c r="XFC1600"/>
    </row>
    <row r="1601" s="7" customFormat="1" ht="20" customHeight="1" spans="1:16383">
      <c r="A1601" s="21">
        <v>44747</v>
      </c>
      <c r="B1601" s="10" t="s">
        <v>635</v>
      </c>
      <c r="C1601" s="42" t="s">
        <v>636</v>
      </c>
      <c r="D1601" s="3" t="str">
        <f>VLOOKUP(C1601,荣耀全明星主播名单!B:C,2,0)</f>
        <v>7KU文化</v>
      </c>
      <c r="E1601" s="29">
        <v>0</v>
      </c>
      <c r="F1601" s="43">
        <v>825.3</v>
      </c>
      <c r="G1601" s="10">
        <v>1</v>
      </c>
      <c r="H1601" s="10">
        <v>1</v>
      </c>
      <c r="I1601" s="10">
        <v>0</v>
      </c>
      <c r="J1601" s="10">
        <v>1</v>
      </c>
      <c r="K1601" s="10"/>
      <c r="L1601" s="10">
        <v>29814</v>
      </c>
      <c r="M1601" s="41"/>
      <c r="N1601" s="41"/>
      <c r="O1601" s="41"/>
      <c r="P1601" s="10">
        <v>467.4491</v>
      </c>
      <c r="XEY1601"/>
      <c r="XEZ1601"/>
      <c r="XFA1601"/>
      <c r="XFB1601"/>
      <c r="XFC1601"/>
    </row>
    <row r="1602" s="7" customFormat="1" ht="20" customHeight="1" spans="1:16383">
      <c r="A1602" s="21">
        <v>44747</v>
      </c>
      <c r="B1602" s="10" t="s">
        <v>533</v>
      </c>
      <c r="C1602" s="42">
        <v>96545830246</v>
      </c>
      <c r="D1602" s="3" t="str">
        <f>VLOOKUP(C1602,荣耀全明星主播名单!B:C,2,0)</f>
        <v>半夏</v>
      </c>
      <c r="E1602" s="29">
        <v>0</v>
      </c>
      <c r="F1602" s="43">
        <v>0</v>
      </c>
      <c r="G1602" s="10">
        <v>0</v>
      </c>
      <c r="H1602" s="10">
        <v>0</v>
      </c>
      <c r="I1602" s="10">
        <v>0</v>
      </c>
      <c r="J1602" s="10">
        <v>2</v>
      </c>
      <c r="K1602" s="10"/>
      <c r="L1602" s="10">
        <v>0</v>
      </c>
      <c r="M1602" s="41"/>
      <c r="N1602" s="41"/>
      <c r="O1602" s="41"/>
      <c r="P1602" s="10">
        <v>0</v>
      </c>
      <c r="XEY1602"/>
      <c r="XEZ1602"/>
      <c r="XFA1602"/>
      <c r="XFB1602"/>
      <c r="XFC1602"/>
    </row>
    <row r="1603" s="7" customFormat="1" ht="20" customHeight="1" spans="1:16383">
      <c r="A1603" s="8" t="s">
        <v>99</v>
      </c>
      <c r="B1603" s="8"/>
      <c r="C1603" s="8"/>
      <c r="D1603" s="8"/>
      <c r="E1603" s="38">
        <f t="shared" ref="E1603:P1603" si="57">SUM(E1558:E1602)</f>
        <v>85</v>
      </c>
      <c r="F1603" s="35">
        <f t="shared" si="57"/>
        <v>7893.91666666667</v>
      </c>
      <c r="G1603" s="39">
        <f t="shared" si="57"/>
        <v>18</v>
      </c>
      <c r="H1603" s="39">
        <f t="shared" si="57"/>
        <v>9</v>
      </c>
      <c r="I1603" s="39">
        <f t="shared" si="57"/>
        <v>3</v>
      </c>
      <c r="J1603" s="39">
        <f t="shared" si="57"/>
        <v>43</v>
      </c>
      <c r="K1603" s="39">
        <f t="shared" si="57"/>
        <v>0</v>
      </c>
      <c r="L1603" s="39">
        <f t="shared" si="57"/>
        <v>89047</v>
      </c>
      <c r="M1603" s="39">
        <f t="shared" si="57"/>
        <v>0</v>
      </c>
      <c r="N1603" s="39">
        <f t="shared" si="57"/>
        <v>0</v>
      </c>
      <c r="O1603" s="39">
        <f t="shared" si="57"/>
        <v>0</v>
      </c>
      <c r="P1603" s="39">
        <f t="shared" si="57"/>
        <v>1139.818574</v>
      </c>
      <c r="XEY1603"/>
      <c r="XEZ1603"/>
      <c r="XFA1603"/>
      <c r="XFB1603"/>
      <c r="XFC1603"/>
    </row>
    <row r="1604" s="7" customFormat="1" ht="20" customHeight="1" spans="1:16383">
      <c r="A1604" s="21">
        <v>44746</v>
      </c>
      <c r="B1604" s="10" t="s">
        <v>528</v>
      </c>
      <c r="C1604" s="42" t="s">
        <v>529</v>
      </c>
      <c r="D1604" s="3" t="str">
        <f>VLOOKUP(C1604,荣耀全明星主播名单!B:C,2,0)</f>
        <v>半夏</v>
      </c>
      <c r="E1604" s="29">
        <v>98</v>
      </c>
      <c r="F1604" s="43">
        <v>0</v>
      </c>
      <c r="G1604" s="10">
        <v>0</v>
      </c>
      <c r="H1604" s="10">
        <v>0</v>
      </c>
      <c r="I1604" s="10">
        <v>1</v>
      </c>
      <c r="J1604" s="10">
        <v>4</v>
      </c>
      <c r="K1604" s="10"/>
      <c r="L1604" s="10">
        <v>3082</v>
      </c>
      <c r="M1604" s="41"/>
      <c r="N1604" s="41"/>
      <c r="O1604" s="41"/>
      <c r="P1604" s="10">
        <v>85.5835</v>
      </c>
      <c r="XEY1604"/>
      <c r="XEZ1604"/>
      <c r="XFA1604"/>
      <c r="XFB1604"/>
      <c r="XFC1604"/>
    </row>
    <row r="1605" s="7" customFormat="1" ht="20" customHeight="1" spans="1:16383">
      <c r="A1605" s="21">
        <v>44746</v>
      </c>
      <c r="B1605" s="10" t="s">
        <v>534</v>
      </c>
      <c r="C1605" s="42">
        <v>211521282780183</v>
      </c>
      <c r="D1605" s="3" t="str">
        <f>VLOOKUP(C1605,荣耀全明星主播名单!B:C,2,0)</f>
        <v>半夏</v>
      </c>
      <c r="E1605" s="29">
        <v>90</v>
      </c>
      <c r="F1605" s="43">
        <v>86.5333333333333</v>
      </c>
      <c r="G1605" s="10">
        <v>0</v>
      </c>
      <c r="H1605" s="10">
        <v>0</v>
      </c>
      <c r="I1605" s="10">
        <v>1</v>
      </c>
      <c r="J1605" s="10">
        <v>1</v>
      </c>
      <c r="K1605" s="10"/>
      <c r="L1605" s="10">
        <v>0</v>
      </c>
      <c r="M1605" s="41"/>
      <c r="N1605" s="41"/>
      <c r="O1605" s="41"/>
      <c r="P1605" s="10">
        <v>0</v>
      </c>
      <c r="XEY1605"/>
      <c r="XEZ1605"/>
      <c r="XFA1605"/>
      <c r="XFB1605"/>
      <c r="XFC1605"/>
    </row>
    <row r="1606" s="7" customFormat="1" ht="20" customHeight="1" spans="1:16383">
      <c r="A1606" s="21">
        <v>44746</v>
      </c>
      <c r="B1606" s="10" t="s">
        <v>615</v>
      </c>
      <c r="C1606" s="42" t="s">
        <v>616</v>
      </c>
      <c r="D1606" s="3" t="str">
        <f>VLOOKUP(C1606,荣耀全明星主播名单!B:C,2,0)</f>
        <v>半夏</v>
      </c>
      <c r="E1606" s="29">
        <v>55</v>
      </c>
      <c r="F1606" s="43">
        <v>0</v>
      </c>
      <c r="G1606" s="10">
        <v>0</v>
      </c>
      <c r="H1606" s="10">
        <v>0</v>
      </c>
      <c r="I1606" s="10">
        <v>1</v>
      </c>
      <c r="J1606" s="10">
        <v>1</v>
      </c>
      <c r="K1606" s="10"/>
      <c r="L1606" s="10">
        <v>0</v>
      </c>
      <c r="M1606" s="41"/>
      <c r="N1606" s="41"/>
      <c r="O1606" s="41"/>
      <c r="P1606" s="10">
        <v>0</v>
      </c>
      <c r="XEY1606"/>
      <c r="XEZ1606"/>
      <c r="XFA1606"/>
      <c r="XFB1606"/>
      <c r="XFC1606"/>
    </row>
    <row r="1607" s="7" customFormat="1" ht="20" customHeight="1" spans="1:16383">
      <c r="A1607" s="21">
        <v>44746</v>
      </c>
      <c r="B1607" s="10" t="s">
        <v>533</v>
      </c>
      <c r="C1607" s="42">
        <v>96545830246</v>
      </c>
      <c r="D1607" s="3" t="str">
        <f>VLOOKUP(C1607,荣耀全明星主播名单!B:C,2,0)</f>
        <v>半夏</v>
      </c>
      <c r="E1607" s="29">
        <v>30</v>
      </c>
      <c r="F1607" s="43">
        <v>0</v>
      </c>
      <c r="G1607" s="10">
        <v>0</v>
      </c>
      <c r="H1607" s="10">
        <v>0</v>
      </c>
      <c r="I1607" s="10">
        <v>1</v>
      </c>
      <c r="J1607" s="10">
        <v>2</v>
      </c>
      <c r="K1607" s="10"/>
      <c r="L1607" s="10">
        <v>0</v>
      </c>
      <c r="M1607" s="41"/>
      <c r="N1607" s="41"/>
      <c r="O1607" s="41"/>
      <c r="P1607" s="10">
        <v>0</v>
      </c>
      <c r="XEY1607"/>
      <c r="XEZ1607"/>
      <c r="XFA1607"/>
      <c r="XFB1607"/>
      <c r="XFC1607"/>
    </row>
    <row r="1608" s="7" customFormat="1" ht="20" customHeight="1" spans="1:16383">
      <c r="A1608" s="21">
        <v>44746</v>
      </c>
      <c r="B1608" s="10" t="s">
        <v>598</v>
      </c>
      <c r="C1608" s="42" t="s">
        <v>543</v>
      </c>
      <c r="D1608" s="3" t="str">
        <f>VLOOKUP(C1608,荣耀全明星主播名单!B:C,2,0)</f>
        <v>半夏</v>
      </c>
      <c r="E1608" s="29">
        <v>30</v>
      </c>
      <c r="F1608" s="43">
        <v>299.033333333333</v>
      </c>
      <c r="G1608" s="10">
        <v>2</v>
      </c>
      <c r="H1608" s="10">
        <v>2</v>
      </c>
      <c r="I1608" s="10">
        <v>1</v>
      </c>
      <c r="J1608" s="10">
        <v>3</v>
      </c>
      <c r="K1608" s="10"/>
      <c r="L1608" s="10">
        <v>137</v>
      </c>
      <c r="M1608" s="41"/>
      <c r="N1608" s="41"/>
      <c r="O1608" s="41"/>
      <c r="P1608" s="10">
        <v>3.068182</v>
      </c>
      <c r="XEY1608"/>
      <c r="XEZ1608"/>
      <c r="XFA1608"/>
      <c r="XFB1608"/>
      <c r="XFC1608"/>
    </row>
    <row r="1609" s="7" customFormat="1" ht="20" customHeight="1" spans="1:16383">
      <c r="A1609" s="21">
        <v>44746</v>
      </c>
      <c r="B1609" s="10" t="s">
        <v>623</v>
      </c>
      <c r="C1609" s="42">
        <v>96380515386</v>
      </c>
      <c r="D1609" s="3" t="str">
        <f>VLOOKUP(C1609,荣耀全明星主播名单!B:C,2,0)</f>
        <v>半夏</v>
      </c>
      <c r="E1609" s="29">
        <v>0</v>
      </c>
      <c r="F1609" s="43">
        <v>20.1166666666667</v>
      </c>
      <c r="G1609" s="10">
        <v>0</v>
      </c>
      <c r="H1609" s="10">
        <v>0</v>
      </c>
      <c r="I1609" s="10">
        <v>0</v>
      </c>
      <c r="J1609" s="10">
        <v>0</v>
      </c>
      <c r="K1609" s="10"/>
      <c r="L1609" s="10">
        <v>871</v>
      </c>
      <c r="M1609" s="41"/>
      <c r="N1609" s="41"/>
      <c r="O1609" s="41"/>
      <c r="P1609" s="10">
        <v>0.985472</v>
      </c>
      <c r="XEY1609"/>
      <c r="XEZ1609"/>
      <c r="XFA1609"/>
      <c r="XFB1609"/>
      <c r="XFC1609"/>
    </row>
    <row r="1610" s="7" customFormat="1" ht="20" customHeight="1" spans="1:16383">
      <c r="A1610" s="21">
        <v>44746</v>
      </c>
      <c r="B1610" s="10" t="s">
        <v>568</v>
      </c>
      <c r="C1610" s="42">
        <v>78054467455</v>
      </c>
      <c r="D1610" s="3" t="str">
        <f>VLOOKUP(C1610,荣耀全明星主播名单!B:C,2,0)</f>
        <v>京游</v>
      </c>
      <c r="E1610" s="29">
        <v>0</v>
      </c>
      <c r="F1610" s="43">
        <v>0</v>
      </c>
      <c r="G1610" s="10">
        <v>0</v>
      </c>
      <c r="H1610" s="10">
        <v>0</v>
      </c>
      <c r="I1610" s="10">
        <v>0</v>
      </c>
      <c r="J1610" s="10">
        <v>3</v>
      </c>
      <c r="K1610" s="10"/>
      <c r="L1610" s="10">
        <v>0</v>
      </c>
      <c r="M1610" s="41"/>
      <c r="N1610" s="41"/>
      <c r="O1610" s="41"/>
      <c r="P1610" s="10">
        <v>0</v>
      </c>
      <c r="XEY1610"/>
      <c r="XEZ1610"/>
      <c r="XFA1610"/>
      <c r="XFB1610"/>
      <c r="XFC1610"/>
    </row>
    <row r="1611" s="7" customFormat="1" ht="20" customHeight="1" spans="1:16383">
      <c r="A1611" s="21">
        <v>44746</v>
      </c>
      <c r="B1611" s="10" t="s">
        <v>548</v>
      </c>
      <c r="C1611" s="42">
        <v>102169160654</v>
      </c>
      <c r="D1611" s="3" t="str">
        <f>VLOOKUP(C1611,荣耀全明星主播名单!B:C,2,0)</f>
        <v>半夏</v>
      </c>
      <c r="E1611" s="29">
        <v>0</v>
      </c>
      <c r="F1611" s="43">
        <v>0</v>
      </c>
      <c r="G1611" s="10">
        <v>0</v>
      </c>
      <c r="H1611" s="10">
        <v>0</v>
      </c>
      <c r="I1611" s="10">
        <v>0</v>
      </c>
      <c r="J1611" s="10">
        <v>1</v>
      </c>
      <c r="K1611" s="10"/>
      <c r="L1611" s="10">
        <v>0</v>
      </c>
      <c r="M1611" s="41"/>
      <c r="N1611" s="41"/>
      <c r="O1611" s="41"/>
      <c r="P1611" s="10">
        <v>0</v>
      </c>
      <c r="XEY1611"/>
      <c r="XEZ1611"/>
      <c r="XFA1611"/>
      <c r="XFB1611"/>
      <c r="XFC1611"/>
    </row>
    <row r="1612" s="7" customFormat="1" ht="20" customHeight="1" spans="1:16383">
      <c r="A1612" s="21">
        <v>44746</v>
      </c>
      <c r="B1612" s="10" t="s">
        <v>585</v>
      </c>
      <c r="C1612" s="42">
        <v>99214474866</v>
      </c>
      <c r="D1612" s="3" t="str">
        <f>VLOOKUP(C1612,荣耀全明星主播名单!B:C,2,0)</f>
        <v>京游</v>
      </c>
      <c r="E1612" s="29">
        <v>0</v>
      </c>
      <c r="F1612" s="43">
        <v>450.966666666667</v>
      </c>
      <c r="G1612" s="10">
        <v>5</v>
      </c>
      <c r="H1612" s="10">
        <v>3</v>
      </c>
      <c r="I1612" s="10">
        <v>0</v>
      </c>
      <c r="J1612" s="10">
        <v>6</v>
      </c>
      <c r="K1612" s="10"/>
      <c r="L1612" s="10">
        <v>0</v>
      </c>
      <c r="M1612" s="41"/>
      <c r="N1612" s="41"/>
      <c r="O1612" s="41"/>
      <c r="P1612" s="10">
        <v>0</v>
      </c>
      <c r="XEY1612"/>
      <c r="XEZ1612"/>
      <c r="XFA1612"/>
      <c r="XFB1612"/>
      <c r="XFC1612"/>
    </row>
    <row r="1613" s="7" customFormat="1" ht="20" customHeight="1" spans="1:16383">
      <c r="A1613" s="21">
        <v>44746</v>
      </c>
      <c r="B1613" s="10" t="s">
        <v>613</v>
      </c>
      <c r="C1613" s="42" t="s">
        <v>614</v>
      </c>
      <c r="D1613" s="3" t="str">
        <f>VLOOKUP(C1613,荣耀全明星主播名单!B:C,2,0)</f>
        <v>7KU文化</v>
      </c>
      <c r="E1613" s="29">
        <v>0</v>
      </c>
      <c r="F1613" s="43">
        <v>242.583333333333</v>
      </c>
      <c r="G1613" s="10">
        <v>3</v>
      </c>
      <c r="H1613" s="10">
        <v>0</v>
      </c>
      <c r="I1613" s="10">
        <v>0</v>
      </c>
      <c r="J1613" s="10">
        <v>0</v>
      </c>
      <c r="K1613" s="10"/>
      <c r="L1613" s="10">
        <v>3559</v>
      </c>
      <c r="M1613" s="41"/>
      <c r="N1613" s="41"/>
      <c r="O1613" s="41"/>
      <c r="P1613" s="10">
        <v>19.04454</v>
      </c>
      <c r="XEY1613"/>
      <c r="XEZ1613"/>
      <c r="XFA1613"/>
      <c r="XFB1613"/>
      <c r="XFC1613"/>
    </row>
    <row r="1614" s="7" customFormat="1" ht="20" customHeight="1" spans="1:16383">
      <c r="A1614" s="21">
        <v>44746</v>
      </c>
      <c r="B1614" s="10" t="s">
        <v>549</v>
      </c>
      <c r="C1614" s="42">
        <v>97081440375</v>
      </c>
      <c r="D1614" s="3" t="str">
        <f>VLOOKUP(C1614,荣耀全明星主播名单!B:C,2,0)</f>
        <v>7KU文化</v>
      </c>
      <c r="E1614" s="29">
        <v>0</v>
      </c>
      <c r="F1614" s="43">
        <v>49.5333333333333</v>
      </c>
      <c r="G1614" s="10">
        <v>0</v>
      </c>
      <c r="H1614" s="10">
        <v>0</v>
      </c>
      <c r="I1614" s="10">
        <v>0</v>
      </c>
      <c r="J1614" s="10">
        <v>0</v>
      </c>
      <c r="K1614" s="10"/>
      <c r="L1614" s="10">
        <v>4484</v>
      </c>
      <c r="M1614" s="41"/>
      <c r="N1614" s="41"/>
      <c r="O1614" s="41"/>
      <c r="P1614" s="10">
        <v>106.9349</v>
      </c>
      <c r="XEY1614"/>
      <c r="XEZ1614"/>
      <c r="XFA1614"/>
      <c r="XFB1614"/>
      <c r="XFC1614"/>
    </row>
    <row r="1615" s="7" customFormat="1" ht="20" customHeight="1" spans="1:16383">
      <c r="A1615" s="21">
        <v>44746</v>
      </c>
      <c r="B1615" s="10" t="s">
        <v>586</v>
      </c>
      <c r="C1615" s="42" t="s">
        <v>553</v>
      </c>
      <c r="D1615" s="3" t="str">
        <f>VLOOKUP(C1615,荣耀全明星主播名单!B:C,2,0)</f>
        <v>7KU文化</v>
      </c>
      <c r="E1615" s="29">
        <v>0</v>
      </c>
      <c r="F1615" s="43">
        <v>235.266666666667</v>
      </c>
      <c r="G1615" s="10">
        <v>0</v>
      </c>
      <c r="H1615" s="10">
        <v>0</v>
      </c>
      <c r="I1615" s="10">
        <v>0</v>
      </c>
      <c r="J1615" s="10">
        <v>0</v>
      </c>
      <c r="K1615" s="10"/>
      <c r="L1615" s="10">
        <v>0</v>
      </c>
      <c r="M1615" s="41"/>
      <c r="N1615" s="41"/>
      <c r="O1615" s="41"/>
      <c r="P1615" s="10">
        <v>0</v>
      </c>
      <c r="XEY1615"/>
      <c r="XEZ1615"/>
      <c r="XFA1615"/>
      <c r="XFB1615"/>
      <c r="XFC1615"/>
    </row>
    <row r="1616" s="7" customFormat="1" ht="20" customHeight="1" spans="1:16383">
      <c r="A1616" s="21">
        <v>44746</v>
      </c>
      <c r="B1616" s="10" t="s">
        <v>607</v>
      </c>
      <c r="C1616" s="42">
        <v>94235212926</v>
      </c>
      <c r="D1616" s="3" t="str">
        <f>VLOOKUP(C1616,荣耀全明星主播名单!B:C,2,0)</f>
        <v>京游</v>
      </c>
      <c r="E1616" s="29">
        <v>0</v>
      </c>
      <c r="F1616" s="43">
        <v>0</v>
      </c>
      <c r="G1616" s="10">
        <v>0</v>
      </c>
      <c r="H1616" s="10">
        <v>0</v>
      </c>
      <c r="I1616" s="10">
        <v>0</v>
      </c>
      <c r="J1616" s="10">
        <v>1</v>
      </c>
      <c r="K1616" s="10"/>
      <c r="L1616" s="10">
        <v>25833</v>
      </c>
      <c r="M1616" s="41"/>
      <c r="N1616" s="41"/>
      <c r="O1616" s="41"/>
      <c r="P1616" s="10">
        <v>399.2687</v>
      </c>
      <c r="XEY1616"/>
      <c r="XEZ1616"/>
      <c r="XFA1616"/>
      <c r="XFB1616"/>
      <c r="XFC1616"/>
    </row>
    <row r="1617" s="7" customFormat="1" ht="20" customHeight="1" spans="1:16383">
      <c r="A1617" s="21">
        <v>44746</v>
      </c>
      <c r="B1617" s="10" t="s">
        <v>565</v>
      </c>
      <c r="C1617" s="42" t="s">
        <v>566</v>
      </c>
      <c r="D1617" s="3" t="str">
        <f>VLOOKUP(C1617,荣耀全明星主播名单!B:C,2,0)</f>
        <v>极光</v>
      </c>
      <c r="E1617" s="29">
        <v>0</v>
      </c>
      <c r="F1617" s="43">
        <v>275.8</v>
      </c>
      <c r="G1617" s="10">
        <v>0</v>
      </c>
      <c r="H1617" s="10">
        <v>0</v>
      </c>
      <c r="I1617" s="10">
        <v>0</v>
      </c>
      <c r="J1617" s="10">
        <v>0</v>
      </c>
      <c r="K1617" s="10"/>
      <c r="L1617" s="10">
        <v>177</v>
      </c>
      <c r="M1617" s="41"/>
      <c r="N1617" s="41"/>
      <c r="O1617" s="41"/>
      <c r="P1617" s="10">
        <v>4.5</v>
      </c>
      <c r="XEY1617"/>
      <c r="XEZ1617"/>
      <c r="XFA1617"/>
      <c r="XFB1617"/>
      <c r="XFC1617"/>
    </row>
    <row r="1618" s="7" customFormat="1" ht="20" customHeight="1" spans="1:16383">
      <c r="A1618" s="21">
        <v>44746</v>
      </c>
      <c r="B1618" s="10" t="s">
        <v>524</v>
      </c>
      <c r="C1618" s="42">
        <v>695329754977656</v>
      </c>
      <c r="D1618" s="3" t="str">
        <f>VLOOKUP(C1618,荣耀全明星主播名单!B:C,2,0)</f>
        <v>半夏</v>
      </c>
      <c r="E1618" s="29">
        <v>0</v>
      </c>
      <c r="F1618" s="43">
        <v>118.016666666667</v>
      </c>
      <c r="G1618" s="10">
        <v>0</v>
      </c>
      <c r="H1618" s="10">
        <v>0</v>
      </c>
      <c r="I1618" s="10">
        <v>0</v>
      </c>
      <c r="J1618" s="10">
        <v>0</v>
      </c>
      <c r="K1618" s="10"/>
      <c r="L1618" s="10">
        <v>339</v>
      </c>
      <c r="M1618" s="41"/>
      <c r="N1618" s="41"/>
      <c r="O1618" s="41"/>
      <c r="P1618" s="10">
        <v>3.567416</v>
      </c>
      <c r="XEY1618"/>
      <c r="XEZ1618"/>
      <c r="XFA1618"/>
      <c r="XFB1618"/>
      <c r="XFC1618"/>
    </row>
    <row r="1619" s="7" customFormat="1" ht="20" customHeight="1" spans="1:16383">
      <c r="A1619" s="21">
        <v>44746</v>
      </c>
      <c r="B1619" s="10" t="s">
        <v>594</v>
      </c>
      <c r="C1619" s="42" t="s">
        <v>595</v>
      </c>
      <c r="D1619" s="3" t="str">
        <f>VLOOKUP(C1619,荣耀全明星主播名单!B:C,2,0)</f>
        <v>壹道</v>
      </c>
      <c r="E1619" s="29">
        <v>0</v>
      </c>
      <c r="F1619" s="43">
        <v>129.516666666667</v>
      </c>
      <c r="G1619" s="10">
        <v>0</v>
      </c>
      <c r="H1619" s="10">
        <v>0</v>
      </c>
      <c r="I1619" s="10">
        <v>0</v>
      </c>
      <c r="J1619" s="10">
        <v>0</v>
      </c>
      <c r="K1619" s="10"/>
      <c r="L1619" s="10">
        <v>0</v>
      </c>
      <c r="M1619" s="41"/>
      <c r="N1619" s="41"/>
      <c r="O1619" s="41"/>
      <c r="P1619" s="10">
        <v>0</v>
      </c>
      <c r="XEY1619"/>
      <c r="XEZ1619"/>
      <c r="XFA1619"/>
      <c r="XFB1619"/>
      <c r="XFC1619"/>
    </row>
    <row r="1620" s="7" customFormat="1" ht="20" customHeight="1" spans="1:16383">
      <c r="A1620" s="21">
        <v>44746</v>
      </c>
      <c r="B1620" s="10" t="s">
        <v>558</v>
      </c>
      <c r="C1620" s="42" t="s">
        <v>559</v>
      </c>
      <c r="D1620" s="3" t="str">
        <f>VLOOKUP(C1620,荣耀全明星主播名单!B:C,2,0)</f>
        <v>半夏</v>
      </c>
      <c r="E1620" s="29">
        <v>0</v>
      </c>
      <c r="F1620" s="43">
        <v>0</v>
      </c>
      <c r="G1620" s="10">
        <v>0</v>
      </c>
      <c r="H1620" s="10">
        <v>0</v>
      </c>
      <c r="I1620" s="10">
        <v>0</v>
      </c>
      <c r="J1620" s="10">
        <v>3</v>
      </c>
      <c r="K1620" s="10"/>
      <c r="L1620" s="10">
        <v>0</v>
      </c>
      <c r="M1620" s="41"/>
      <c r="N1620" s="41"/>
      <c r="O1620" s="41"/>
      <c r="P1620" s="10">
        <v>0</v>
      </c>
      <c r="XEY1620"/>
      <c r="XEZ1620"/>
      <c r="XFA1620"/>
      <c r="XFB1620"/>
      <c r="XFC1620"/>
    </row>
    <row r="1621" s="7" customFormat="1" ht="20" customHeight="1" spans="1:16383">
      <c r="A1621" s="21">
        <v>44746</v>
      </c>
      <c r="B1621" s="10" t="s">
        <v>530</v>
      </c>
      <c r="C1621" s="42" t="s">
        <v>531</v>
      </c>
      <c r="D1621" s="3" t="str">
        <f>VLOOKUP(C1621,荣耀全明星主播名单!B:C,2,0)</f>
        <v>京游</v>
      </c>
      <c r="E1621" s="29">
        <v>0</v>
      </c>
      <c r="F1621" s="43">
        <v>0</v>
      </c>
      <c r="G1621" s="10">
        <v>0</v>
      </c>
      <c r="H1621" s="10">
        <v>0</v>
      </c>
      <c r="I1621" s="10">
        <v>0</v>
      </c>
      <c r="J1621" s="10">
        <v>1</v>
      </c>
      <c r="K1621" s="10"/>
      <c r="L1621" s="10">
        <v>257</v>
      </c>
      <c r="M1621" s="41"/>
      <c r="N1621" s="41"/>
      <c r="O1621" s="41"/>
      <c r="P1621" s="10">
        <v>4.469697</v>
      </c>
      <c r="XEY1621"/>
      <c r="XEZ1621"/>
      <c r="XFA1621"/>
      <c r="XFB1621"/>
      <c r="XFC1621"/>
    </row>
    <row r="1622" s="7" customFormat="1" ht="20" customHeight="1" spans="1:16383">
      <c r="A1622" s="21">
        <v>44746</v>
      </c>
      <c r="B1622" s="10" t="s">
        <v>555</v>
      </c>
      <c r="C1622" s="42">
        <v>111166163440</v>
      </c>
      <c r="D1622" s="3" t="str">
        <f>VLOOKUP(C1622,荣耀全明星主播名单!B:C,2,0)</f>
        <v>7KU文化</v>
      </c>
      <c r="E1622" s="29">
        <v>0</v>
      </c>
      <c r="F1622" s="43">
        <v>125.1</v>
      </c>
      <c r="G1622" s="10">
        <v>0</v>
      </c>
      <c r="H1622" s="10">
        <v>0</v>
      </c>
      <c r="I1622" s="10">
        <v>0</v>
      </c>
      <c r="J1622" s="10">
        <v>0</v>
      </c>
      <c r="K1622" s="10"/>
      <c r="L1622" s="10">
        <v>157</v>
      </c>
      <c r="M1622" s="41"/>
      <c r="N1622" s="41"/>
      <c r="O1622" s="41"/>
      <c r="P1622" s="10">
        <v>2.494186</v>
      </c>
      <c r="XEY1622"/>
      <c r="XEZ1622"/>
      <c r="XFA1622"/>
      <c r="XFB1622"/>
      <c r="XFC1622"/>
    </row>
    <row r="1623" s="7" customFormat="1" ht="20" customHeight="1" spans="1:16383">
      <c r="A1623" s="21">
        <v>44746</v>
      </c>
      <c r="B1623" s="10" t="s">
        <v>597</v>
      </c>
      <c r="C1623" s="42">
        <v>64666808379</v>
      </c>
      <c r="D1623" s="3" t="str">
        <f>VLOOKUP(C1623,荣耀全明星主播名单!B:C,2,0)</f>
        <v>半夏</v>
      </c>
      <c r="E1623" s="29">
        <v>0</v>
      </c>
      <c r="F1623" s="43">
        <v>0</v>
      </c>
      <c r="G1623" s="10">
        <v>0</v>
      </c>
      <c r="H1623" s="10">
        <v>0</v>
      </c>
      <c r="I1623" s="10">
        <v>0</v>
      </c>
      <c r="J1623" s="10">
        <v>1</v>
      </c>
      <c r="K1623" s="10"/>
      <c r="L1623" s="10">
        <v>0</v>
      </c>
      <c r="M1623" s="41"/>
      <c r="N1623" s="41"/>
      <c r="O1623" s="41"/>
      <c r="P1623" s="10">
        <v>0</v>
      </c>
      <c r="XEY1623"/>
      <c r="XEZ1623"/>
      <c r="XFA1623"/>
      <c r="XFB1623"/>
      <c r="XFC1623"/>
    </row>
    <row r="1624" s="7" customFormat="1" ht="20" customHeight="1" spans="1:16383">
      <c r="A1624" s="21">
        <v>44746</v>
      </c>
      <c r="B1624" s="10" t="s">
        <v>601</v>
      </c>
      <c r="C1624" s="42">
        <v>100752933589</v>
      </c>
      <c r="D1624" s="3" t="str">
        <f>VLOOKUP(C1624,荣耀全明星主播名单!B:C,2,0)</f>
        <v>7KU文化</v>
      </c>
      <c r="E1624" s="29">
        <v>0</v>
      </c>
      <c r="F1624" s="43">
        <v>519</v>
      </c>
      <c r="G1624" s="10">
        <v>0</v>
      </c>
      <c r="H1624" s="10">
        <v>0</v>
      </c>
      <c r="I1624" s="10">
        <v>0</v>
      </c>
      <c r="J1624" s="10">
        <v>0</v>
      </c>
      <c r="K1624" s="10"/>
      <c r="L1624" s="10">
        <v>379</v>
      </c>
      <c r="M1624" s="41"/>
      <c r="N1624" s="41"/>
      <c r="O1624" s="41"/>
      <c r="P1624" s="10">
        <v>9.557377</v>
      </c>
      <c r="XEY1624"/>
      <c r="XEZ1624"/>
      <c r="XFA1624"/>
      <c r="XFB1624"/>
      <c r="XFC1624"/>
    </row>
    <row r="1625" s="7" customFormat="1" ht="20" customHeight="1" spans="1:16383">
      <c r="A1625" s="21">
        <v>44746</v>
      </c>
      <c r="B1625" s="10" t="s">
        <v>624</v>
      </c>
      <c r="C1625" s="42">
        <v>65775398818</v>
      </c>
      <c r="D1625" s="3" t="str">
        <f>VLOOKUP(C1625,荣耀全明星主播名单!B:C,2,0)</f>
        <v>半夏</v>
      </c>
      <c r="E1625" s="29">
        <v>0</v>
      </c>
      <c r="F1625" s="43">
        <v>0</v>
      </c>
      <c r="G1625" s="10">
        <v>0</v>
      </c>
      <c r="H1625" s="10">
        <v>0</v>
      </c>
      <c r="I1625" s="10">
        <v>0</v>
      </c>
      <c r="J1625" s="10">
        <v>1</v>
      </c>
      <c r="K1625" s="10"/>
      <c r="L1625" s="10">
        <v>27</v>
      </c>
      <c r="M1625" s="41"/>
      <c r="N1625" s="41"/>
      <c r="O1625" s="41"/>
      <c r="P1625" s="10">
        <v>0.09322</v>
      </c>
      <c r="XEY1625"/>
      <c r="XEZ1625"/>
      <c r="XFA1625"/>
      <c r="XFB1625"/>
      <c r="XFC1625"/>
    </row>
    <row r="1626" s="7" customFormat="1" ht="20" customHeight="1" spans="1:16383">
      <c r="A1626" s="21">
        <v>44746</v>
      </c>
      <c r="B1626" s="10" t="s">
        <v>572</v>
      </c>
      <c r="C1626" s="42">
        <v>64934535567</v>
      </c>
      <c r="D1626" s="3" t="str">
        <f>VLOOKUP(C1626,荣耀全明星主播名单!B:C,2,0)</f>
        <v>7KU文化</v>
      </c>
      <c r="E1626" s="29">
        <v>0</v>
      </c>
      <c r="F1626" s="43">
        <v>307.25</v>
      </c>
      <c r="G1626" s="10">
        <v>0</v>
      </c>
      <c r="H1626" s="10">
        <v>0</v>
      </c>
      <c r="I1626" s="10">
        <v>0</v>
      </c>
      <c r="J1626" s="10">
        <v>0</v>
      </c>
      <c r="K1626" s="10"/>
      <c r="L1626" s="10">
        <v>10821</v>
      </c>
      <c r="M1626" s="41"/>
      <c r="N1626" s="41"/>
      <c r="O1626" s="41"/>
      <c r="P1626" s="10">
        <v>50.78846</v>
      </c>
      <c r="XEY1626"/>
      <c r="XEZ1626"/>
      <c r="XFA1626"/>
      <c r="XFB1626"/>
      <c r="XFC1626"/>
    </row>
    <row r="1627" s="7" customFormat="1" ht="20" customHeight="1" spans="1:16383">
      <c r="A1627" s="21">
        <v>44746</v>
      </c>
      <c r="B1627" s="10" t="s">
        <v>609</v>
      </c>
      <c r="C1627" s="42">
        <v>68160796049</v>
      </c>
      <c r="D1627" s="3" t="str">
        <f>VLOOKUP(C1627,荣耀全明星主播名单!B:C,2,0)</f>
        <v>半夏</v>
      </c>
      <c r="E1627" s="29">
        <v>0</v>
      </c>
      <c r="F1627" s="43">
        <v>0</v>
      </c>
      <c r="G1627" s="10">
        <v>0</v>
      </c>
      <c r="H1627" s="10">
        <v>0</v>
      </c>
      <c r="I1627" s="10">
        <v>0</v>
      </c>
      <c r="J1627" s="10">
        <v>1</v>
      </c>
      <c r="K1627" s="10"/>
      <c r="L1627" s="10">
        <v>1684</v>
      </c>
      <c r="M1627" s="41"/>
      <c r="N1627" s="41"/>
      <c r="O1627" s="41"/>
      <c r="P1627" s="10">
        <v>35.58182</v>
      </c>
      <c r="XEY1627"/>
      <c r="XEZ1627"/>
      <c r="XFA1627"/>
      <c r="XFB1627"/>
      <c r="XFC1627"/>
    </row>
    <row r="1628" s="7" customFormat="1" ht="20" customHeight="1" spans="1:16383">
      <c r="A1628" s="21">
        <v>44746</v>
      </c>
      <c r="B1628" s="10" t="s">
        <v>643</v>
      </c>
      <c r="C1628" s="42">
        <v>98604646373</v>
      </c>
      <c r="D1628" s="3" t="str">
        <f>VLOOKUP(C1628,荣耀全明星主播名单!B:C,2,0)</f>
        <v>半夏</v>
      </c>
      <c r="E1628" s="29">
        <v>0</v>
      </c>
      <c r="F1628" s="43">
        <v>17.8333333333333</v>
      </c>
      <c r="G1628" s="10">
        <v>0</v>
      </c>
      <c r="H1628" s="10">
        <v>0</v>
      </c>
      <c r="I1628" s="10">
        <v>0</v>
      </c>
      <c r="J1628" s="10">
        <v>0</v>
      </c>
      <c r="K1628" s="10"/>
      <c r="L1628" s="10">
        <v>0</v>
      </c>
      <c r="M1628" s="41"/>
      <c r="N1628" s="41"/>
      <c r="O1628" s="41"/>
      <c r="P1628" s="10">
        <v>0</v>
      </c>
      <c r="XEY1628"/>
      <c r="XEZ1628"/>
      <c r="XFA1628"/>
      <c r="XFB1628"/>
      <c r="XFC1628"/>
    </row>
    <row r="1629" s="7" customFormat="1" ht="20" customHeight="1" spans="1:16383">
      <c r="A1629" s="21">
        <v>44746</v>
      </c>
      <c r="B1629" s="10" t="s">
        <v>546</v>
      </c>
      <c r="C1629" s="42">
        <v>51257950986</v>
      </c>
      <c r="D1629" s="3" t="str">
        <f>VLOOKUP(C1629,荣耀全明星主播名单!B:C,2,0)</f>
        <v>半夏</v>
      </c>
      <c r="E1629" s="29">
        <v>0</v>
      </c>
      <c r="F1629" s="43">
        <v>0</v>
      </c>
      <c r="G1629" s="10">
        <v>0</v>
      </c>
      <c r="H1629" s="10">
        <v>0</v>
      </c>
      <c r="I1629" s="10">
        <v>0</v>
      </c>
      <c r="J1629" s="10">
        <v>2</v>
      </c>
      <c r="K1629" s="10"/>
      <c r="L1629" s="10">
        <v>911</v>
      </c>
      <c r="M1629" s="41"/>
      <c r="N1629" s="41"/>
      <c r="O1629" s="41"/>
      <c r="P1629" s="10">
        <v>3.783699</v>
      </c>
      <c r="XEY1629"/>
      <c r="XEZ1629"/>
      <c r="XFA1629"/>
      <c r="XFB1629"/>
      <c r="XFC1629"/>
    </row>
    <row r="1630" s="7" customFormat="1" ht="20" customHeight="1" spans="1:16383">
      <c r="A1630" s="21">
        <v>44746</v>
      </c>
      <c r="B1630" s="10" t="s">
        <v>635</v>
      </c>
      <c r="C1630" s="42" t="s">
        <v>636</v>
      </c>
      <c r="D1630" s="3" t="str">
        <f>VLOOKUP(C1630,荣耀全明星主播名单!B:C,2,0)</f>
        <v>7KU文化</v>
      </c>
      <c r="E1630" s="29">
        <v>0</v>
      </c>
      <c r="F1630" s="43">
        <v>952.333333333333</v>
      </c>
      <c r="G1630" s="10">
        <v>4</v>
      </c>
      <c r="H1630" s="10">
        <v>2</v>
      </c>
      <c r="I1630" s="10">
        <v>0</v>
      </c>
      <c r="J1630" s="10">
        <v>1</v>
      </c>
      <c r="K1630" s="10"/>
      <c r="L1630" s="10">
        <v>3330</v>
      </c>
      <c r="M1630" s="41"/>
      <c r="N1630" s="41"/>
      <c r="O1630" s="41"/>
      <c r="P1630" s="10">
        <v>90.71154</v>
      </c>
      <c r="XEY1630"/>
      <c r="XEZ1630"/>
      <c r="XFA1630"/>
      <c r="XFB1630"/>
      <c r="XFC1630"/>
    </row>
    <row r="1631" s="7" customFormat="1" ht="20" customHeight="1" spans="1:16383">
      <c r="A1631" s="21">
        <v>44746</v>
      </c>
      <c r="B1631" s="10" t="s">
        <v>630</v>
      </c>
      <c r="C1631" s="42">
        <v>457816182631607</v>
      </c>
      <c r="D1631" s="3" t="str">
        <f>VLOOKUP(C1631,荣耀全明星主播名单!B:C,2,0)</f>
        <v>半夏</v>
      </c>
      <c r="E1631" s="29">
        <v>0</v>
      </c>
      <c r="F1631" s="43">
        <v>526.05</v>
      </c>
      <c r="G1631" s="10">
        <v>6</v>
      </c>
      <c r="H1631" s="10">
        <v>5</v>
      </c>
      <c r="I1631" s="10">
        <v>0</v>
      </c>
      <c r="J1631" s="10">
        <v>0</v>
      </c>
      <c r="K1631" s="10"/>
      <c r="L1631" s="10">
        <v>0</v>
      </c>
      <c r="M1631" s="41"/>
      <c r="N1631" s="41"/>
      <c r="O1631" s="41"/>
      <c r="P1631" s="10">
        <v>0</v>
      </c>
      <c r="XEY1631"/>
      <c r="XEZ1631"/>
      <c r="XFA1631"/>
      <c r="XFB1631"/>
      <c r="XFC1631"/>
    </row>
    <row r="1632" s="7" customFormat="1" ht="20" customHeight="1" spans="1:16383">
      <c r="A1632" s="21">
        <v>44746</v>
      </c>
      <c r="B1632" s="10" t="s">
        <v>620</v>
      </c>
      <c r="C1632" s="42" t="s">
        <v>621</v>
      </c>
      <c r="D1632" s="3" t="str">
        <f>VLOOKUP(C1632,荣耀全明星主播名单!B:C,2,0)</f>
        <v>半夏</v>
      </c>
      <c r="E1632" s="29">
        <v>0</v>
      </c>
      <c r="F1632" s="43">
        <v>76.0833333333333</v>
      </c>
      <c r="G1632" s="10">
        <v>0</v>
      </c>
      <c r="H1632" s="10">
        <v>0</v>
      </c>
      <c r="I1632" s="10">
        <v>0</v>
      </c>
      <c r="J1632" s="10">
        <v>0</v>
      </c>
      <c r="K1632" s="10"/>
      <c r="L1632" s="10">
        <v>0</v>
      </c>
      <c r="M1632" s="41"/>
      <c r="N1632" s="41"/>
      <c r="O1632" s="41"/>
      <c r="P1632" s="10">
        <v>0</v>
      </c>
      <c r="XEY1632"/>
      <c r="XEZ1632"/>
      <c r="XFA1632"/>
      <c r="XFB1632"/>
      <c r="XFC1632"/>
    </row>
    <row r="1633" s="7" customFormat="1" ht="20" customHeight="1" spans="1:16383">
      <c r="A1633" s="21">
        <v>44746</v>
      </c>
      <c r="B1633" s="10" t="s">
        <v>618</v>
      </c>
      <c r="C1633" s="42" t="s">
        <v>619</v>
      </c>
      <c r="D1633" s="3" t="str">
        <f>VLOOKUP(C1633,荣耀全明星主播名单!B:C,2,0)</f>
        <v>半夏</v>
      </c>
      <c r="E1633" s="29">
        <v>0</v>
      </c>
      <c r="F1633" s="43">
        <v>133.183333333333</v>
      </c>
      <c r="G1633" s="10">
        <v>0</v>
      </c>
      <c r="H1633" s="10">
        <v>0</v>
      </c>
      <c r="I1633" s="10">
        <v>0</v>
      </c>
      <c r="J1633" s="10">
        <v>0</v>
      </c>
      <c r="K1633" s="10"/>
      <c r="L1633" s="10">
        <v>89</v>
      </c>
      <c r="M1633" s="41"/>
      <c r="N1633" s="41"/>
      <c r="O1633" s="41"/>
      <c r="P1633" s="10">
        <v>1.17094</v>
      </c>
      <c r="XEY1633"/>
      <c r="XEZ1633"/>
      <c r="XFA1633"/>
      <c r="XFB1633"/>
      <c r="XFC1633"/>
    </row>
    <row r="1634" s="7" customFormat="1" ht="20" customHeight="1" spans="1:16383">
      <c r="A1634" s="21">
        <v>44746</v>
      </c>
      <c r="B1634" s="10" t="s">
        <v>631</v>
      </c>
      <c r="C1634" s="42" t="s">
        <v>632</v>
      </c>
      <c r="D1634" s="3" t="str">
        <f>VLOOKUP(C1634,荣耀全明星主播名单!B:C,2,0)</f>
        <v>7KU文化</v>
      </c>
      <c r="E1634" s="29">
        <v>0</v>
      </c>
      <c r="F1634" s="43">
        <v>530.216666666667</v>
      </c>
      <c r="G1634" s="10">
        <v>2</v>
      </c>
      <c r="H1634" s="10">
        <v>0</v>
      </c>
      <c r="I1634" s="10">
        <v>0</v>
      </c>
      <c r="J1634" s="10">
        <v>0</v>
      </c>
      <c r="K1634" s="10"/>
      <c r="L1634" s="10">
        <v>324</v>
      </c>
      <c r="M1634" s="41"/>
      <c r="N1634" s="41"/>
      <c r="O1634" s="41"/>
      <c r="P1634" s="10">
        <v>9.711864</v>
      </c>
      <c r="XEY1634"/>
      <c r="XEZ1634"/>
      <c r="XFA1634"/>
      <c r="XFB1634"/>
      <c r="XFC1634"/>
    </row>
    <row r="1635" s="7" customFormat="1" ht="20" customHeight="1" spans="1:16383">
      <c r="A1635" s="21">
        <v>44746</v>
      </c>
      <c r="B1635" s="10" t="s">
        <v>587</v>
      </c>
      <c r="C1635" s="42" t="s">
        <v>588</v>
      </c>
      <c r="D1635" s="3" t="str">
        <f>VLOOKUP(C1635,荣耀全明星主播名单!B:C,2,0)</f>
        <v>极光</v>
      </c>
      <c r="E1635" s="29">
        <v>0</v>
      </c>
      <c r="F1635" s="43">
        <v>1.63333333333333</v>
      </c>
      <c r="G1635" s="10">
        <v>0</v>
      </c>
      <c r="H1635" s="10">
        <v>0</v>
      </c>
      <c r="I1635" s="10">
        <v>0</v>
      </c>
      <c r="J1635" s="10">
        <v>0</v>
      </c>
      <c r="K1635" s="10"/>
      <c r="L1635" s="10">
        <v>0</v>
      </c>
      <c r="M1635" s="41"/>
      <c r="N1635" s="41"/>
      <c r="O1635" s="41"/>
      <c r="P1635" s="10">
        <v>0</v>
      </c>
      <c r="XEY1635"/>
      <c r="XEZ1635"/>
      <c r="XFA1635"/>
      <c r="XFB1635"/>
      <c r="XFC1635"/>
    </row>
    <row r="1636" s="7" customFormat="1" ht="20" customHeight="1" spans="1:16383">
      <c r="A1636" s="21">
        <v>44746</v>
      </c>
      <c r="B1636" s="10" t="s">
        <v>600</v>
      </c>
      <c r="C1636" s="42">
        <v>106754625669</v>
      </c>
      <c r="D1636" s="3" t="str">
        <f>VLOOKUP(C1636,荣耀全明星主播名单!B:C,2,0)</f>
        <v>MF电竞娱乐</v>
      </c>
      <c r="E1636" s="29">
        <v>0</v>
      </c>
      <c r="F1636" s="43">
        <v>255.2</v>
      </c>
      <c r="G1636" s="10">
        <v>0</v>
      </c>
      <c r="H1636" s="10">
        <v>0</v>
      </c>
      <c r="I1636" s="10">
        <v>0</v>
      </c>
      <c r="J1636" s="10">
        <v>0</v>
      </c>
      <c r="K1636" s="10"/>
      <c r="L1636" s="10">
        <v>1065</v>
      </c>
      <c r="M1636" s="41"/>
      <c r="N1636" s="41"/>
      <c r="O1636" s="41"/>
      <c r="P1636" s="10">
        <v>6.577075</v>
      </c>
      <c r="XEY1636"/>
      <c r="XEZ1636"/>
      <c r="XFA1636"/>
      <c r="XFB1636"/>
      <c r="XFC1636"/>
    </row>
    <row r="1637" s="7" customFormat="1" ht="20" customHeight="1" spans="1:16383">
      <c r="A1637" s="21">
        <v>44746</v>
      </c>
      <c r="B1637" s="10" t="s">
        <v>639</v>
      </c>
      <c r="C1637" s="42">
        <v>760517898019347</v>
      </c>
      <c r="D1637" s="3" t="str">
        <f>VLOOKUP(C1637,荣耀全明星主播名单!B:C,2,0)</f>
        <v>半夏</v>
      </c>
      <c r="E1637" s="29">
        <v>0</v>
      </c>
      <c r="F1637" s="43">
        <v>0</v>
      </c>
      <c r="G1637" s="10">
        <v>0</v>
      </c>
      <c r="H1637" s="10">
        <v>0</v>
      </c>
      <c r="I1637" s="10">
        <v>0</v>
      </c>
      <c r="J1637" s="10">
        <v>2</v>
      </c>
      <c r="K1637" s="10"/>
      <c r="L1637" s="10">
        <v>0</v>
      </c>
      <c r="M1637" s="41"/>
      <c r="N1637" s="41"/>
      <c r="O1637" s="41"/>
      <c r="P1637" s="10">
        <v>0</v>
      </c>
      <c r="XEY1637"/>
      <c r="XEZ1637"/>
      <c r="XFA1637"/>
      <c r="XFB1637"/>
      <c r="XFC1637"/>
    </row>
    <row r="1638" s="7" customFormat="1" ht="20" customHeight="1" spans="1:16383">
      <c r="A1638" s="21">
        <v>44746</v>
      </c>
      <c r="B1638" s="10" t="s">
        <v>626</v>
      </c>
      <c r="C1638" s="42">
        <v>26832113511767</v>
      </c>
      <c r="D1638" s="3" t="str">
        <f>VLOOKUP(C1638,荣耀全明星主播名单!B:C,2,0)</f>
        <v>7KU文化</v>
      </c>
      <c r="E1638" s="29">
        <v>0</v>
      </c>
      <c r="F1638" s="43">
        <v>665.883333333333</v>
      </c>
      <c r="G1638" s="10">
        <v>0</v>
      </c>
      <c r="H1638" s="10">
        <v>0</v>
      </c>
      <c r="I1638" s="10">
        <v>0</v>
      </c>
      <c r="J1638" s="10">
        <v>0</v>
      </c>
      <c r="K1638" s="10"/>
      <c r="L1638" s="10">
        <v>2937</v>
      </c>
      <c r="M1638" s="41"/>
      <c r="N1638" s="41"/>
      <c r="O1638" s="41"/>
      <c r="P1638" s="10">
        <v>21.99628</v>
      </c>
      <c r="XEY1638"/>
      <c r="XEZ1638"/>
      <c r="XFA1638"/>
      <c r="XFB1638"/>
      <c r="XFC1638"/>
    </row>
    <row r="1639" s="7" customFormat="1" ht="20" customHeight="1" spans="1:16383">
      <c r="A1639" s="21">
        <v>44746</v>
      </c>
      <c r="B1639" s="10" t="s">
        <v>562</v>
      </c>
      <c r="C1639" s="42">
        <v>54275663493</v>
      </c>
      <c r="D1639" s="3" t="str">
        <f>VLOOKUP(C1639,荣耀全明星主播名单!B:C,2,0)</f>
        <v>半夏</v>
      </c>
      <c r="E1639" s="29">
        <v>0</v>
      </c>
      <c r="F1639" s="43">
        <v>0</v>
      </c>
      <c r="G1639" s="10">
        <v>0</v>
      </c>
      <c r="H1639" s="10">
        <v>0</v>
      </c>
      <c r="I1639" s="10">
        <v>0</v>
      </c>
      <c r="J1639" s="10">
        <v>2</v>
      </c>
      <c r="K1639" s="10"/>
      <c r="L1639" s="10">
        <v>70</v>
      </c>
      <c r="M1639" s="41"/>
      <c r="N1639" s="41"/>
      <c r="O1639" s="41"/>
      <c r="P1639" s="10">
        <v>6</v>
      </c>
      <c r="XEY1639"/>
      <c r="XEZ1639"/>
      <c r="XFA1639"/>
      <c r="XFB1639"/>
      <c r="XFC1639"/>
    </row>
    <row r="1640" s="7" customFormat="1" ht="20" customHeight="1" spans="1:16383">
      <c r="A1640" s="21">
        <v>44746</v>
      </c>
      <c r="B1640" s="10" t="s">
        <v>627</v>
      </c>
      <c r="C1640" s="42" t="s">
        <v>628</v>
      </c>
      <c r="D1640" s="3" t="str">
        <f>VLOOKUP(C1640,荣耀全明星主播名单!B:C,2,0)</f>
        <v>壹道</v>
      </c>
      <c r="E1640" s="29">
        <v>0</v>
      </c>
      <c r="F1640" s="43">
        <v>247.683333333333</v>
      </c>
      <c r="G1640" s="10">
        <v>0</v>
      </c>
      <c r="H1640" s="10">
        <v>0</v>
      </c>
      <c r="I1640" s="10">
        <v>0</v>
      </c>
      <c r="J1640" s="10">
        <v>0</v>
      </c>
      <c r="K1640" s="10"/>
      <c r="L1640" s="10">
        <v>0</v>
      </c>
      <c r="M1640" s="41"/>
      <c r="N1640" s="41"/>
      <c r="O1640" s="41"/>
      <c r="P1640" s="10">
        <v>0</v>
      </c>
      <c r="XEY1640"/>
      <c r="XEZ1640"/>
      <c r="XFA1640"/>
      <c r="XFB1640"/>
      <c r="XFC1640"/>
    </row>
    <row r="1641" s="7" customFormat="1" ht="20" customHeight="1" spans="1:16383">
      <c r="A1641" s="21">
        <v>44746</v>
      </c>
      <c r="B1641" s="10" t="s">
        <v>591</v>
      </c>
      <c r="C1641" s="42" t="s">
        <v>537</v>
      </c>
      <c r="D1641" s="3" t="str">
        <f>VLOOKUP(C1641,荣耀全明星主播名单!B:C,2,0)</f>
        <v>鲸娱互娱</v>
      </c>
      <c r="E1641" s="29">
        <v>0</v>
      </c>
      <c r="F1641" s="43">
        <v>283.216666666667</v>
      </c>
      <c r="G1641" s="10">
        <v>4</v>
      </c>
      <c r="H1641" s="10">
        <v>3</v>
      </c>
      <c r="I1641" s="10">
        <v>0</v>
      </c>
      <c r="J1641" s="10">
        <v>1</v>
      </c>
      <c r="K1641" s="10"/>
      <c r="L1641" s="10">
        <v>5874</v>
      </c>
      <c r="M1641" s="41"/>
      <c r="N1641" s="41"/>
      <c r="O1641" s="41"/>
      <c r="P1641" s="10">
        <v>70.16543</v>
      </c>
      <c r="XEY1641"/>
      <c r="XEZ1641"/>
      <c r="XFA1641"/>
      <c r="XFB1641"/>
      <c r="XFC1641"/>
    </row>
    <row r="1642" s="7" customFormat="1" ht="20" customHeight="1" spans="1:16383">
      <c r="A1642" s="21">
        <v>44746</v>
      </c>
      <c r="B1642" s="10" t="s">
        <v>580</v>
      </c>
      <c r="C1642" s="42">
        <v>96186959405</v>
      </c>
      <c r="D1642" s="3" t="str">
        <f>VLOOKUP(C1642,荣耀全明星主播名单!B:C,2,0)</f>
        <v>极光</v>
      </c>
      <c r="E1642" s="29">
        <v>0</v>
      </c>
      <c r="F1642" s="43">
        <v>286.116666666667</v>
      </c>
      <c r="G1642" s="10">
        <v>0</v>
      </c>
      <c r="H1642" s="10">
        <v>0</v>
      </c>
      <c r="I1642" s="10">
        <v>0</v>
      </c>
      <c r="J1642" s="10">
        <v>1</v>
      </c>
      <c r="K1642" s="10"/>
      <c r="L1642" s="10">
        <v>120</v>
      </c>
      <c r="M1642" s="41"/>
      <c r="N1642" s="41"/>
      <c r="O1642" s="41"/>
      <c r="P1642" s="10">
        <v>2.146893</v>
      </c>
      <c r="XEY1642"/>
      <c r="XEZ1642"/>
      <c r="XFA1642"/>
      <c r="XFB1642"/>
      <c r="XFC1642"/>
    </row>
    <row r="1643" s="7" customFormat="1" ht="20" customHeight="1" spans="1:16383">
      <c r="A1643" s="21">
        <v>44746</v>
      </c>
      <c r="B1643" s="10" t="s">
        <v>604</v>
      </c>
      <c r="C1643" s="42">
        <v>70099419106</v>
      </c>
      <c r="D1643" s="3" t="str">
        <f>VLOOKUP(C1643,荣耀全明星主播名单!B:C,2,0)</f>
        <v>京游</v>
      </c>
      <c r="E1643" s="29">
        <v>0</v>
      </c>
      <c r="F1643" s="43">
        <v>0</v>
      </c>
      <c r="G1643" s="10">
        <v>0</v>
      </c>
      <c r="H1643" s="10">
        <v>0</v>
      </c>
      <c r="I1643" s="10">
        <v>0</v>
      </c>
      <c r="J1643" s="10">
        <v>1</v>
      </c>
      <c r="K1643" s="10"/>
      <c r="L1643" s="10">
        <v>0</v>
      </c>
      <c r="M1643" s="41"/>
      <c r="N1643" s="41"/>
      <c r="O1643" s="41"/>
      <c r="P1643" s="10">
        <v>0</v>
      </c>
      <c r="XEY1643"/>
      <c r="XEZ1643"/>
      <c r="XFA1643"/>
      <c r="XFB1643"/>
      <c r="XFC1643"/>
    </row>
    <row r="1644" s="7" customFormat="1" ht="20" customHeight="1" spans="1:16383">
      <c r="A1644" s="21">
        <v>44746</v>
      </c>
      <c r="B1644" s="10" t="s">
        <v>309</v>
      </c>
      <c r="C1644" s="42">
        <v>106284172363</v>
      </c>
      <c r="D1644" s="3" t="str">
        <f>VLOOKUP(C1644,荣耀全明星主播名单!B:C,2,0)</f>
        <v>半夏</v>
      </c>
      <c r="E1644" s="29">
        <v>0</v>
      </c>
      <c r="F1644" s="43">
        <v>55.4166666666667</v>
      </c>
      <c r="G1644" s="10">
        <v>0</v>
      </c>
      <c r="H1644" s="10">
        <v>0</v>
      </c>
      <c r="I1644" s="10">
        <v>0</v>
      </c>
      <c r="J1644" s="10">
        <v>2</v>
      </c>
      <c r="K1644" s="10"/>
      <c r="L1644" s="10">
        <v>15</v>
      </c>
      <c r="M1644" s="41"/>
      <c r="N1644" s="41"/>
      <c r="O1644" s="41"/>
      <c r="P1644" s="10">
        <v>0.230769</v>
      </c>
      <c r="XEY1644"/>
      <c r="XEZ1644"/>
      <c r="XFA1644"/>
      <c r="XFB1644"/>
      <c r="XFC1644"/>
    </row>
    <row r="1645" s="7" customFormat="1" ht="20" customHeight="1" spans="1:16383">
      <c r="A1645" s="21">
        <v>44746</v>
      </c>
      <c r="B1645" s="10" t="s">
        <v>578</v>
      </c>
      <c r="C1645" s="42" t="s">
        <v>579</v>
      </c>
      <c r="D1645" s="3" t="str">
        <f>VLOOKUP(C1645,荣耀全明星主播名单!B:C,2,0)</f>
        <v>7KU文化</v>
      </c>
      <c r="E1645" s="29">
        <v>0</v>
      </c>
      <c r="F1645" s="43">
        <v>0</v>
      </c>
      <c r="G1645" s="10">
        <v>0</v>
      </c>
      <c r="H1645" s="10">
        <v>0</v>
      </c>
      <c r="I1645" s="10">
        <v>0</v>
      </c>
      <c r="J1645" s="10">
        <v>1</v>
      </c>
      <c r="K1645" s="10"/>
      <c r="L1645" s="10">
        <v>0</v>
      </c>
      <c r="M1645" s="41"/>
      <c r="N1645" s="41"/>
      <c r="O1645" s="41"/>
      <c r="P1645" s="10">
        <v>0</v>
      </c>
      <c r="XEY1645"/>
      <c r="XEZ1645"/>
      <c r="XFA1645"/>
      <c r="XFB1645"/>
      <c r="XFC1645"/>
    </row>
    <row r="1646" s="7" customFormat="1" ht="20" customHeight="1" spans="1:16383">
      <c r="A1646" s="21">
        <v>44746</v>
      </c>
      <c r="B1646" s="10" t="s">
        <v>589</v>
      </c>
      <c r="C1646" s="42" t="s">
        <v>590</v>
      </c>
      <c r="D1646" s="3" t="str">
        <f>VLOOKUP(C1646,荣耀全明星主播名单!B:C,2,0)</f>
        <v>半夏</v>
      </c>
      <c r="E1646" s="29">
        <v>0</v>
      </c>
      <c r="F1646" s="43">
        <v>0</v>
      </c>
      <c r="G1646" s="10">
        <v>0</v>
      </c>
      <c r="H1646" s="10">
        <v>0</v>
      </c>
      <c r="I1646" s="10">
        <v>0</v>
      </c>
      <c r="J1646" s="10">
        <v>2</v>
      </c>
      <c r="K1646" s="10"/>
      <c r="L1646" s="10">
        <v>1383</v>
      </c>
      <c r="M1646" s="41"/>
      <c r="N1646" s="41"/>
      <c r="O1646" s="41"/>
      <c r="P1646" s="10">
        <v>39.044</v>
      </c>
      <c r="XEY1646"/>
      <c r="XEZ1646"/>
      <c r="XFA1646"/>
      <c r="XFB1646"/>
      <c r="XFC1646"/>
    </row>
    <row r="1647" s="7" customFormat="1" ht="20" customHeight="1" spans="1:16383">
      <c r="A1647" s="21">
        <v>44746</v>
      </c>
      <c r="B1647" s="10" t="s">
        <v>560</v>
      </c>
      <c r="C1647" s="42">
        <v>59335195133</v>
      </c>
      <c r="D1647" s="3" t="str">
        <f>VLOOKUP(C1647,荣耀全明星主播名单!B:C,2,0)</f>
        <v>鲸娱互娱</v>
      </c>
      <c r="E1647" s="29">
        <v>0</v>
      </c>
      <c r="F1647" s="43">
        <v>236.016666666667</v>
      </c>
      <c r="G1647" s="10">
        <v>0</v>
      </c>
      <c r="H1647" s="10">
        <v>0</v>
      </c>
      <c r="I1647" s="10">
        <v>0</v>
      </c>
      <c r="J1647" s="10">
        <v>0</v>
      </c>
      <c r="K1647" s="10"/>
      <c r="L1647" s="10">
        <v>832</v>
      </c>
      <c r="M1647" s="41"/>
      <c r="N1647" s="41"/>
      <c r="O1647" s="41"/>
      <c r="P1647" s="10">
        <v>4.809524</v>
      </c>
      <c r="XEY1647"/>
      <c r="XEZ1647"/>
      <c r="XFA1647"/>
      <c r="XFB1647"/>
      <c r="XFC1647"/>
    </row>
    <row r="1648" s="7" customFormat="1" ht="20" customHeight="1" spans="1:16383">
      <c r="A1648" s="21">
        <v>44746</v>
      </c>
      <c r="B1648" s="10" t="s">
        <v>544</v>
      </c>
      <c r="C1648" s="42" t="s">
        <v>545</v>
      </c>
      <c r="D1648" s="3" t="str">
        <f>VLOOKUP(C1648,荣耀全明星主播名单!B:C,2,0)</f>
        <v>7KU文化</v>
      </c>
      <c r="E1648" s="29">
        <v>0</v>
      </c>
      <c r="F1648" s="43">
        <v>611.366666666667</v>
      </c>
      <c r="G1648" s="10">
        <v>1</v>
      </c>
      <c r="H1648" s="10">
        <v>0</v>
      </c>
      <c r="I1648" s="10">
        <v>0</v>
      </c>
      <c r="J1648" s="10">
        <v>0</v>
      </c>
      <c r="K1648" s="10"/>
      <c r="L1648" s="10">
        <v>1133</v>
      </c>
      <c r="M1648" s="41"/>
      <c r="N1648" s="41"/>
      <c r="O1648" s="41"/>
      <c r="P1648" s="10">
        <v>1.412516</v>
      </c>
      <c r="XEY1648"/>
      <c r="XEZ1648"/>
      <c r="XFA1648"/>
      <c r="XFB1648"/>
      <c r="XFC1648"/>
    </row>
    <row r="1649" s="7" customFormat="1" ht="20" customHeight="1" spans="1:16383">
      <c r="A1649" s="8" t="s">
        <v>100</v>
      </c>
      <c r="B1649" s="8"/>
      <c r="C1649" s="8"/>
      <c r="D1649" s="8"/>
      <c r="E1649" s="38">
        <f t="shared" ref="E1649:P1649" si="58">SUM(E1604:E1648)</f>
        <v>303</v>
      </c>
      <c r="F1649" s="35">
        <f t="shared" si="58"/>
        <v>7736.95</v>
      </c>
      <c r="G1649" s="39">
        <f t="shared" si="58"/>
        <v>27</v>
      </c>
      <c r="H1649" s="39">
        <f t="shared" si="58"/>
        <v>15</v>
      </c>
      <c r="I1649" s="39">
        <f t="shared" si="58"/>
        <v>5</v>
      </c>
      <c r="J1649" s="39">
        <f t="shared" si="58"/>
        <v>44</v>
      </c>
      <c r="K1649" s="39">
        <f t="shared" si="58"/>
        <v>0</v>
      </c>
      <c r="L1649" s="39">
        <f t="shared" si="58"/>
        <v>69890</v>
      </c>
      <c r="M1649" s="39">
        <f t="shared" si="58"/>
        <v>0</v>
      </c>
      <c r="N1649" s="39">
        <f t="shared" si="58"/>
        <v>0</v>
      </c>
      <c r="O1649" s="39">
        <f t="shared" si="58"/>
        <v>0</v>
      </c>
      <c r="P1649" s="39">
        <f t="shared" si="58"/>
        <v>983.698</v>
      </c>
      <c r="XEY1649"/>
      <c r="XEZ1649"/>
      <c r="XFA1649"/>
      <c r="XFB1649"/>
      <c r="XFC1649"/>
    </row>
    <row r="1650" s="7" customFormat="1" ht="20" customHeight="1" spans="1:16383">
      <c r="A1650" s="21">
        <v>44745</v>
      </c>
      <c r="B1650" s="10" t="s">
        <v>534</v>
      </c>
      <c r="C1650" s="42">
        <v>211521282780183</v>
      </c>
      <c r="D1650" s="3" t="str">
        <f>VLOOKUP(C1650,荣耀全明星主播名单!B:C,2,0)</f>
        <v>半夏</v>
      </c>
      <c r="E1650" s="29">
        <v>128</v>
      </c>
      <c r="F1650" s="43">
        <v>0</v>
      </c>
      <c r="G1650" s="10">
        <v>0</v>
      </c>
      <c r="H1650" s="10">
        <v>0</v>
      </c>
      <c r="I1650" s="10">
        <v>1</v>
      </c>
      <c r="J1650" s="10">
        <v>1</v>
      </c>
      <c r="K1650" s="10"/>
      <c r="L1650" s="10">
        <v>0</v>
      </c>
      <c r="M1650" s="41"/>
      <c r="N1650" s="41"/>
      <c r="O1650" s="41"/>
      <c r="P1650" s="10">
        <v>0</v>
      </c>
      <c r="XEY1650"/>
      <c r="XEZ1650"/>
      <c r="XFA1650"/>
      <c r="XFB1650"/>
      <c r="XFC1650"/>
    </row>
    <row r="1651" s="7" customFormat="1" ht="20" customHeight="1" spans="1:16383">
      <c r="A1651" s="21">
        <v>44745</v>
      </c>
      <c r="B1651" s="10" t="s">
        <v>594</v>
      </c>
      <c r="C1651" s="42" t="s">
        <v>595</v>
      </c>
      <c r="D1651" s="3" t="str">
        <f>VLOOKUP(C1651,荣耀全明星主播名单!B:C,2,0)</f>
        <v>壹道</v>
      </c>
      <c r="E1651" s="29">
        <v>0</v>
      </c>
      <c r="F1651" s="43">
        <v>87.3</v>
      </c>
      <c r="G1651" s="10">
        <v>0</v>
      </c>
      <c r="H1651" s="10">
        <v>0</v>
      </c>
      <c r="I1651" s="10">
        <v>0</v>
      </c>
      <c r="J1651" s="10">
        <v>0</v>
      </c>
      <c r="K1651" s="10"/>
      <c r="L1651" s="10">
        <v>112</v>
      </c>
      <c r="M1651" s="41"/>
      <c r="N1651" s="41"/>
      <c r="O1651" s="41"/>
      <c r="P1651" s="10">
        <v>3.383234</v>
      </c>
      <c r="XEY1651"/>
      <c r="XEZ1651"/>
      <c r="XFA1651"/>
      <c r="XFB1651"/>
      <c r="XFC1651"/>
    </row>
    <row r="1652" s="7" customFormat="1" ht="20" customHeight="1" spans="1:16383">
      <c r="A1652" s="21">
        <v>44745</v>
      </c>
      <c r="B1652" s="10" t="s">
        <v>524</v>
      </c>
      <c r="C1652" s="42">
        <v>695329754977656</v>
      </c>
      <c r="D1652" s="3" t="str">
        <f>VLOOKUP(C1652,荣耀全明星主播名单!B:C,2,0)</f>
        <v>半夏</v>
      </c>
      <c r="E1652" s="29">
        <v>0</v>
      </c>
      <c r="F1652" s="43">
        <v>114.466666666667</v>
      </c>
      <c r="G1652" s="10">
        <v>0</v>
      </c>
      <c r="H1652" s="10">
        <v>0</v>
      </c>
      <c r="I1652" s="10">
        <v>0</v>
      </c>
      <c r="J1652" s="10">
        <v>0</v>
      </c>
      <c r="K1652" s="10"/>
      <c r="L1652" s="10">
        <v>2587</v>
      </c>
      <c r="M1652" s="41"/>
      <c r="N1652" s="41"/>
      <c r="O1652" s="41"/>
      <c r="P1652" s="10">
        <v>46.56213</v>
      </c>
      <c r="XEY1652"/>
      <c r="XEZ1652"/>
      <c r="XFA1652"/>
      <c r="XFB1652"/>
      <c r="XFC1652"/>
    </row>
    <row r="1653" s="7" customFormat="1" ht="20" customHeight="1" spans="1:16383">
      <c r="A1653" s="21">
        <v>44745</v>
      </c>
      <c r="B1653" s="10" t="s">
        <v>630</v>
      </c>
      <c r="C1653" s="42">
        <v>457816182631607</v>
      </c>
      <c r="D1653" s="3" t="str">
        <f>VLOOKUP(C1653,荣耀全明星主播名单!B:C,2,0)</f>
        <v>半夏</v>
      </c>
      <c r="E1653" s="29">
        <v>0</v>
      </c>
      <c r="F1653" s="43">
        <v>479.466666666667</v>
      </c>
      <c r="G1653" s="10">
        <v>7</v>
      </c>
      <c r="H1653" s="10">
        <v>3</v>
      </c>
      <c r="I1653" s="10">
        <v>0</v>
      </c>
      <c r="J1653" s="10">
        <v>1</v>
      </c>
      <c r="K1653" s="10"/>
      <c r="L1653" s="10">
        <v>207</v>
      </c>
      <c r="M1653" s="41"/>
      <c r="N1653" s="41"/>
      <c r="O1653" s="41"/>
      <c r="P1653" s="10">
        <v>1.741497</v>
      </c>
      <c r="XEY1653"/>
      <c r="XEZ1653"/>
      <c r="XFA1653"/>
      <c r="XFB1653"/>
      <c r="XFC1653"/>
    </row>
    <row r="1654" s="7" customFormat="1" ht="20" customHeight="1" spans="1:16383">
      <c r="A1654" s="21">
        <v>44745</v>
      </c>
      <c r="B1654" s="10" t="s">
        <v>544</v>
      </c>
      <c r="C1654" s="42" t="s">
        <v>545</v>
      </c>
      <c r="D1654" s="3" t="str">
        <f>VLOOKUP(C1654,荣耀全明星主播名单!B:C,2,0)</f>
        <v>7KU文化</v>
      </c>
      <c r="E1654" s="29">
        <v>0</v>
      </c>
      <c r="F1654" s="43">
        <v>564.633333333333</v>
      </c>
      <c r="G1654" s="10">
        <v>0</v>
      </c>
      <c r="H1654" s="10">
        <v>0</v>
      </c>
      <c r="I1654" s="10">
        <v>0</v>
      </c>
      <c r="J1654" s="10">
        <v>0</v>
      </c>
      <c r="K1654" s="10"/>
      <c r="L1654" s="10">
        <v>151</v>
      </c>
      <c r="M1654" s="41"/>
      <c r="N1654" s="41"/>
      <c r="O1654" s="41"/>
      <c r="P1654" s="10">
        <v>4.8</v>
      </c>
      <c r="XEY1654"/>
      <c r="XEZ1654"/>
      <c r="XFA1654"/>
      <c r="XFB1654"/>
      <c r="XFC1654"/>
    </row>
    <row r="1655" s="7" customFormat="1" ht="20" customHeight="1" spans="1:16383">
      <c r="A1655" s="21">
        <v>44745</v>
      </c>
      <c r="B1655" s="10" t="s">
        <v>620</v>
      </c>
      <c r="C1655" s="42" t="s">
        <v>621</v>
      </c>
      <c r="D1655" s="3" t="str">
        <f>VLOOKUP(C1655,荣耀全明星主播名单!B:C,2,0)</f>
        <v>半夏</v>
      </c>
      <c r="E1655" s="29">
        <v>0</v>
      </c>
      <c r="F1655" s="43">
        <v>76.7333333333333</v>
      </c>
      <c r="G1655" s="10">
        <v>0</v>
      </c>
      <c r="H1655" s="10">
        <v>0</v>
      </c>
      <c r="I1655" s="10">
        <v>0</v>
      </c>
      <c r="J1655" s="10">
        <v>0</v>
      </c>
      <c r="K1655" s="10"/>
      <c r="L1655" s="10">
        <v>0</v>
      </c>
      <c r="M1655" s="41"/>
      <c r="N1655" s="41"/>
      <c r="O1655" s="41"/>
      <c r="P1655" s="10">
        <v>0</v>
      </c>
      <c r="XEY1655"/>
      <c r="XEZ1655"/>
      <c r="XFA1655"/>
      <c r="XFB1655"/>
      <c r="XFC1655"/>
    </row>
    <row r="1656" s="7" customFormat="1" ht="20" customHeight="1" spans="1:16383">
      <c r="A1656" s="21">
        <v>44745</v>
      </c>
      <c r="B1656" s="10" t="s">
        <v>533</v>
      </c>
      <c r="C1656" s="42">
        <v>96545830246</v>
      </c>
      <c r="D1656" s="3" t="str">
        <f>VLOOKUP(C1656,荣耀全明星主播名单!B:C,2,0)</f>
        <v>半夏</v>
      </c>
      <c r="E1656" s="29">
        <v>0</v>
      </c>
      <c r="F1656" s="43">
        <v>0</v>
      </c>
      <c r="G1656" s="10">
        <v>0</v>
      </c>
      <c r="H1656" s="10">
        <v>0</v>
      </c>
      <c r="I1656" s="10">
        <v>0</v>
      </c>
      <c r="J1656" s="10">
        <v>2</v>
      </c>
      <c r="K1656" s="10"/>
      <c r="L1656" s="10">
        <v>0</v>
      </c>
      <c r="M1656" s="41"/>
      <c r="N1656" s="41"/>
      <c r="O1656" s="41"/>
      <c r="P1656" s="10">
        <v>0</v>
      </c>
      <c r="XEY1656"/>
      <c r="XEZ1656"/>
      <c r="XFA1656"/>
      <c r="XFB1656"/>
      <c r="XFC1656"/>
    </row>
    <row r="1657" s="7" customFormat="1" ht="20" customHeight="1" spans="1:16383">
      <c r="A1657" s="21">
        <v>44745</v>
      </c>
      <c r="B1657" s="10" t="s">
        <v>528</v>
      </c>
      <c r="C1657" s="42" t="s">
        <v>529</v>
      </c>
      <c r="D1657" s="3" t="str">
        <f>VLOOKUP(C1657,荣耀全明星主播名单!B:C,2,0)</f>
        <v>半夏</v>
      </c>
      <c r="E1657" s="29">
        <v>0</v>
      </c>
      <c r="F1657" s="43">
        <v>0</v>
      </c>
      <c r="G1657" s="10">
        <v>0</v>
      </c>
      <c r="H1657" s="10">
        <v>0</v>
      </c>
      <c r="I1657" s="10">
        <v>0</v>
      </c>
      <c r="J1657" s="10">
        <v>4</v>
      </c>
      <c r="K1657" s="10"/>
      <c r="L1657" s="10">
        <v>943</v>
      </c>
      <c r="M1657" s="41"/>
      <c r="N1657" s="41"/>
      <c r="O1657" s="41"/>
      <c r="P1657" s="10">
        <v>33.0102</v>
      </c>
      <c r="XEY1657"/>
      <c r="XEZ1657"/>
      <c r="XFA1657"/>
      <c r="XFB1657"/>
      <c r="XFC1657"/>
    </row>
    <row r="1658" s="7" customFormat="1" ht="20" customHeight="1" spans="1:16383">
      <c r="A1658" s="21">
        <v>44745</v>
      </c>
      <c r="B1658" s="10" t="s">
        <v>586</v>
      </c>
      <c r="C1658" s="42" t="s">
        <v>553</v>
      </c>
      <c r="D1658" s="3" t="str">
        <f>VLOOKUP(C1658,荣耀全明星主播名单!B:C,2,0)</f>
        <v>7KU文化</v>
      </c>
      <c r="E1658" s="29">
        <v>0</v>
      </c>
      <c r="F1658" s="43">
        <v>403.3</v>
      </c>
      <c r="G1658" s="10">
        <v>2</v>
      </c>
      <c r="H1658" s="10">
        <v>1</v>
      </c>
      <c r="I1658" s="10">
        <v>0</v>
      </c>
      <c r="J1658" s="10">
        <v>1</v>
      </c>
      <c r="K1658" s="10"/>
      <c r="L1658" s="10">
        <v>0</v>
      </c>
      <c r="M1658" s="41"/>
      <c r="N1658" s="41"/>
      <c r="O1658" s="41"/>
      <c r="P1658" s="10">
        <v>0</v>
      </c>
      <c r="XEY1658"/>
      <c r="XEZ1658"/>
      <c r="XFA1658"/>
      <c r="XFB1658"/>
      <c r="XFC1658"/>
    </row>
    <row r="1659" s="7" customFormat="1" ht="20" customHeight="1" spans="1:16383">
      <c r="A1659" s="21">
        <v>44745</v>
      </c>
      <c r="B1659" s="10" t="s">
        <v>635</v>
      </c>
      <c r="C1659" s="42" t="s">
        <v>636</v>
      </c>
      <c r="D1659" s="3" t="str">
        <f>VLOOKUP(C1659,荣耀全明星主播名单!B:C,2,0)</f>
        <v>7KU文化</v>
      </c>
      <c r="E1659" s="29">
        <v>0</v>
      </c>
      <c r="F1659" s="43">
        <v>537.65</v>
      </c>
      <c r="G1659" s="10">
        <v>3</v>
      </c>
      <c r="H1659" s="10">
        <v>1</v>
      </c>
      <c r="I1659" s="10">
        <v>0</v>
      </c>
      <c r="J1659" s="10">
        <v>1</v>
      </c>
      <c r="K1659" s="10"/>
      <c r="L1659" s="10">
        <v>696</v>
      </c>
      <c r="M1659" s="41"/>
      <c r="N1659" s="41"/>
      <c r="O1659" s="41"/>
      <c r="P1659" s="10">
        <v>15.58091</v>
      </c>
      <c r="XEY1659"/>
      <c r="XEZ1659"/>
      <c r="XFA1659"/>
      <c r="XFB1659"/>
      <c r="XFC1659"/>
    </row>
    <row r="1660" s="7" customFormat="1" ht="20" customHeight="1" spans="1:16383">
      <c r="A1660" s="21">
        <v>44745</v>
      </c>
      <c r="B1660" s="10" t="s">
        <v>560</v>
      </c>
      <c r="C1660" s="42">
        <v>59335195133</v>
      </c>
      <c r="D1660" s="3" t="str">
        <f>VLOOKUP(C1660,荣耀全明星主播名单!B:C,2,0)</f>
        <v>鲸娱互娱</v>
      </c>
      <c r="E1660" s="29">
        <v>0</v>
      </c>
      <c r="F1660" s="43">
        <v>185.5</v>
      </c>
      <c r="G1660" s="10">
        <v>1</v>
      </c>
      <c r="H1660" s="10">
        <v>1</v>
      </c>
      <c r="I1660" s="10">
        <v>0</v>
      </c>
      <c r="J1660" s="10">
        <v>2</v>
      </c>
      <c r="K1660" s="10"/>
      <c r="L1660" s="10">
        <v>0</v>
      </c>
      <c r="M1660" s="41"/>
      <c r="N1660" s="41"/>
      <c r="O1660" s="41"/>
      <c r="P1660" s="10">
        <v>0</v>
      </c>
      <c r="XEY1660"/>
      <c r="XEZ1660"/>
      <c r="XFA1660"/>
      <c r="XFB1660"/>
      <c r="XFC1660"/>
    </row>
    <row r="1661" s="7" customFormat="1" ht="20" customHeight="1" spans="1:16383">
      <c r="A1661" s="21">
        <v>44745</v>
      </c>
      <c r="B1661" s="10" t="s">
        <v>558</v>
      </c>
      <c r="C1661" s="42" t="s">
        <v>559</v>
      </c>
      <c r="D1661" s="3" t="str">
        <f>VLOOKUP(C1661,荣耀全明星主播名单!B:C,2,0)</f>
        <v>半夏</v>
      </c>
      <c r="E1661" s="29">
        <v>0</v>
      </c>
      <c r="F1661" s="43">
        <v>0</v>
      </c>
      <c r="G1661" s="10">
        <v>0</v>
      </c>
      <c r="H1661" s="10">
        <v>0</v>
      </c>
      <c r="I1661" s="10">
        <v>0</v>
      </c>
      <c r="J1661" s="10">
        <v>2</v>
      </c>
      <c r="K1661" s="10"/>
      <c r="L1661" s="10">
        <v>0</v>
      </c>
      <c r="M1661" s="41"/>
      <c r="N1661" s="41"/>
      <c r="O1661" s="41"/>
      <c r="P1661" s="10">
        <v>0</v>
      </c>
      <c r="XEY1661"/>
      <c r="XEZ1661"/>
      <c r="XFA1661"/>
      <c r="XFB1661"/>
      <c r="XFC1661"/>
    </row>
    <row r="1662" s="7" customFormat="1" ht="20" customHeight="1" spans="1:16383">
      <c r="A1662" s="21">
        <v>44745</v>
      </c>
      <c r="B1662" s="10" t="s">
        <v>585</v>
      </c>
      <c r="C1662" s="42">
        <v>99214474866</v>
      </c>
      <c r="D1662" s="3" t="str">
        <f>VLOOKUP(C1662,荣耀全明星主播名单!B:C,2,0)</f>
        <v>京游</v>
      </c>
      <c r="E1662" s="29">
        <v>0</v>
      </c>
      <c r="F1662" s="43">
        <v>237.9</v>
      </c>
      <c r="G1662" s="10">
        <v>3</v>
      </c>
      <c r="H1662" s="10">
        <v>2</v>
      </c>
      <c r="I1662" s="10">
        <v>0</v>
      </c>
      <c r="J1662" s="10">
        <v>4</v>
      </c>
      <c r="K1662" s="10"/>
      <c r="L1662" s="10">
        <v>0</v>
      </c>
      <c r="M1662" s="41"/>
      <c r="N1662" s="41"/>
      <c r="O1662" s="41"/>
      <c r="P1662" s="10">
        <v>0</v>
      </c>
      <c r="XEY1662"/>
      <c r="XEZ1662"/>
      <c r="XFA1662"/>
      <c r="XFB1662"/>
      <c r="XFC1662"/>
    </row>
    <row r="1663" s="7" customFormat="1" ht="20" customHeight="1" spans="1:16383">
      <c r="A1663" s="21">
        <v>44745</v>
      </c>
      <c r="B1663" s="10" t="s">
        <v>598</v>
      </c>
      <c r="C1663" s="42" t="s">
        <v>543</v>
      </c>
      <c r="D1663" s="3" t="str">
        <f>VLOOKUP(C1663,荣耀全明星主播名单!B:C,2,0)</f>
        <v>半夏</v>
      </c>
      <c r="E1663" s="29">
        <v>0</v>
      </c>
      <c r="F1663" s="43">
        <v>444.7</v>
      </c>
      <c r="G1663" s="10">
        <v>1</v>
      </c>
      <c r="H1663" s="10">
        <v>2</v>
      </c>
      <c r="I1663" s="10">
        <v>0</v>
      </c>
      <c r="J1663" s="10">
        <v>2</v>
      </c>
      <c r="K1663" s="10"/>
      <c r="L1663" s="10">
        <v>1114</v>
      </c>
      <c r="M1663" s="41"/>
      <c r="N1663" s="41"/>
      <c r="O1663" s="41"/>
      <c r="P1663" s="10">
        <v>4.456212</v>
      </c>
      <c r="XEY1663"/>
      <c r="XEZ1663"/>
      <c r="XFA1663"/>
      <c r="XFB1663"/>
      <c r="XFC1663"/>
    </row>
    <row r="1664" s="7" customFormat="1" ht="20" customHeight="1" spans="1:16383">
      <c r="A1664" s="21">
        <v>44745</v>
      </c>
      <c r="B1664" s="10" t="s">
        <v>530</v>
      </c>
      <c r="C1664" s="42" t="s">
        <v>531</v>
      </c>
      <c r="D1664" s="3" t="str">
        <f>VLOOKUP(C1664,荣耀全明星主播名单!B:C,2,0)</f>
        <v>京游</v>
      </c>
      <c r="E1664" s="29">
        <v>0</v>
      </c>
      <c r="F1664" s="43">
        <v>0</v>
      </c>
      <c r="G1664" s="10">
        <v>0</v>
      </c>
      <c r="H1664" s="10">
        <v>0</v>
      </c>
      <c r="I1664" s="10">
        <v>0</v>
      </c>
      <c r="J1664" s="10">
        <v>1</v>
      </c>
      <c r="K1664" s="10"/>
      <c r="L1664" s="10">
        <v>389</v>
      </c>
      <c r="M1664" s="41"/>
      <c r="N1664" s="41"/>
      <c r="O1664" s="41"/>
      <c r="P1664" s="10">
        <v>4.950935</v>
      </c>
      <c r="XEY1664"/>
      <c r="XEZ1664"/>
      <c r="XFA1664"/>
      <c r="XFB1664"/>
      <c r="XFC1664"/>
    </row>
    <row r="1665" s="7" customFormat="1" ht="20" customHeight="1" spans="1:16383">
      <c r="A1665" s="21">
        <v>44745</v>
      </c>
      <c r="B1665" s="10" t="s">
        <v>580</v>
      </c>
      <c r="C1665" s="42">
        <v>96186959405</v>
      </c>
      <c r="D1665" s="3" t="str">
        <f>VLOOKUP(C1665,荣耀全明星主播名单!B:C,2,0)</f>
        <v>极光</v>
      </c>
      <c r="E1665" s="29">
        <v>0</v>
      </c>
      <c r="F1665" s="43">
        <v>264.3</v>
      </c>
      <c r="G1665" s="10">
        <v>0</v>
      </c>
      <c r="H1665" s="10">
        <v>0</v>
      </c>
      <c r="I1665" s="10">
        <v>0</v>
      </c>
      <c r="J1665" s="10">
        <v>1</v>
      </c>
      <c r="K1665" s="10"/>
      <c r="L1665" s="10">
        <v>2510</v>
      </c>
      <c r="M1665" s="41"/>
      <c r="N1665" s="41"/>
      <c r="O1665" s="41"/>
      <c r="P1665" s="10">
        <v>106.1304</v>
      </c>
      <c r="XEY1665"/>
      <c r="XEZ1665"/>
      <c r="XFA1665"/>
      <c r="XFB1665"/>
      <c r="XFC1665"/>
    </row>
    <row r="1666" s="7" customFormat="1" ht="20" customHeight="1" spans="1:16383">
      <c r="A1666" s="21">
        <v>44745</v>
      </c>
      <c r="B1666" s="10" t="s">
        <v>613</v>
      </c>
      <c r="C1666" s="42" t="s">
        <v>614</v>
      </c>
      <c r="D1666" s="3" t="str">
        <f>VLOOKUP(C1666,荣耀全明星主播名单!B:C,2,0)</f>
        <v>7KU文化</v>
      </c>
      <c r="E1666" s="29">
        <v>0</v>
      </c>
      <c r="F1666" s="43">
        <v>390.816666666667</v>
      </c>
      <c r="G1666" s="10">
        <v>1</v>
      </c>
      <c r="H1666" s="10">
        <v>0</v>
      </c>
      <c r="I1666" s="10">
        <v>0</v>
      </c>
      <c r="J1666" s="10">
        <v>0</v>
      </c>
      <c r="K1666" s="10"/>
      <c r="L1666" s="10">
        <v>536</v>
      </c>
      <c r="M1666" s="41"/>
      <c r="N1666" s="41"/>
      <c r="O1666" s="41"/>
      <c r="P1666" s="10">
        <v>2.431193</v>
      </c>
      <c r="XEY1666"/>
      <c r="XEZ1666"/>
      <c r="XFA1666"/>
      <c r="XFB1666"/>
      <c r="XFC1666"/>
    </row>
    <row r="1667" s="7" customFormat="1" ht="20" customHeight="1" spans="1:16383">
      <c r="A1667" s="21">
        <v>44745</v>
      </c>
      <c r="B1667" s="10" t="s">
        <v>597</v>
      </c>
      <c r="C1667" s="42">
        <v>64666808379</v>
      </c>
      <c r="D1667" s="3" t="str">
        <f>VLOOKUP(C1667,荣耀全明星主播名单!B:C,2,0)</f>
        <v>半夏</v>
      </c>
      <c r="E1667" s="29">
        <v>0</v>
      </c>
      <c r="F1667" s="43">
        <v>0</v>
      </c>
      <c r="G1667" s="10">
        <v>0</v>
      </c>
      <c r="H1667" s="10">
        <v>0</v>
      </c>
      <c r="I1667" s="10">
        <v>0</v>
      </c>
      <c r="J1667" s="10">
        <v>1</v>
      </c>
      <c r="K1667" s="10"/>
      <c r="L1667" s="10">
        <v>133</v>
      </c>
      <c r="M1667" s="41"/>
      <c r="N1667" s="41"/>
      <c r="O1667" s="41"/>
      <c r="P1667" s="10">
        <v>13.70213</v>
      </c>
      <c r="XEY1667"/>
      <c r="XEZ1667"/>
      <c r="XFA1667"/>
      <c r="XFB1667"/>
      <c r="XFC1667"/>
    </row>
    <row r="1668" s="7" customFormat="1" ht="20" customHeight="1" spans="1:16383">
      <c r="A1668" s="21">
        <v>44745</v>
      </c>
      <c r="B1668" s="10" t="s">
        <v>572</v>
      </c>
      <c r="C1668" s="42">
        <v>64934535567</v>
      </c>
      <c r="D1668" s="3" t="str">
        <f>VLOOKUP(C1668,荣耀全明星主播名单!B:C,2,0)</f>
        <v>7KU文化</v>
      </c>
      <c r="E1668" s="29">
        <v>0</v>
      </c>
      <c r="F1668" s="43">
        <v>880.85</v>
      </c>
      <c r="G1668" s="10">
        <v>0</v>
      </c>
      <c r="H1668" s="10">
        <v>0</v>
      </c>
      <c r="I1668" s="10">
        <v>0</v>
      </c>
      <c r="J1668" s="10">
        <v>0</v>
      </c>
      <c r="K1668" s="10"/>
      <c r="L1668" s="10">
        <v>0</v>
      </c>
      <c r="M1668" s="41"/>
      <c r="N1668" s="41"/>
      <c r="O1668" s="41"/>
      <c r="P1668" s="10">
        <v>0</v>
      </c>
      <c r="XEY1668"/>
      <c r="XEZ1668"/>
      <c r="XFA1668"/>
      <c r="XFB1668"/>
      <c r="XFC1668"/>
    </row>
    <row r="1669" s="7" customFormat="1" ht="20" customHeight="1" spans="1:16383">
      <c r="A1669" s="21">
        <v>44745</v>
      </c>
      <c r="B1669" s="10" t="s">
        <v>609</v>
      </c>
      <c r="C1669" s="42">
        <v>68160796049</v>
      </c>
      <c r="D1669" s="3" t="str">
        <f>VLOOKUP(C1669,荣耀全明星主播名单!B:C,2,0)</f>
        <v>半夏</v>
      </c>
      <c r="E1669" s="29">
        <v>0</v>
      </c>
      <c r="F1669" s="43">
        <v>0</v>
      </c>
      <c r="G1669" s="10">
        <v>0</v>
      </c>
      <c r="H1669" s="10">
        <v>0</v>
      </c>
      <c r="I1669" s="10">
        <v>0</v>
      </c>
      <c r="J1669" s="10">
        <v>1</v>
      </c>
      <c r="K1669" s="10"/>
      <c r="L1669" s="10">
        <v>0</v>
      </c>
      <c r="M1669" s="41"/>
      <c r="N1669" s="41"/>
      <c r="O1669" s="41"/>
      <c r="P1669" s="10">
        <v>0</v>
      </c>
      <c r="XEY1669"/>
      <c r="XEZ1669"/>
      <c r="XFA1669"/>
      <c r="XFB1669"/>
      <c r="XFC1669"/>
    </row>
    <row r="1670" s="7" customFormat="1" ht="20" customHeight="1" spans="1:16383">
      <c r="A1670" s="21">
        <v>44745</v>
      </c>
      <c r="B1670" s="10" t="s">
        <v>568</v>
      </c>
      <c r="C1670" s="42">
        <v>78054467455</v>
      </c>
      <c r="D1670" s="3" t="str">
        <f>VLOOKUP(C1670,荣耀全明星主播名单!B:C,2,0)</f>
        <v>京游</v>
      </c>
      <c r="E1670" s="29">
        <v>0</v>
      </c>
      <c r="F1670" s="43">
        <v>0</v>
      </c>
      <c r="G1670" s="10">
        <v>0</v>
      </c>
      <c r="H1670" s="10">
        <v>0</v>
      </c>
      <c r="I1670" s="10">
        <v>0</v>
      </c>
      <c r="J1670" s="10">
        <v>4</v>
      </c>
      <c r="K1670" s="10"/>
      <c r="L1670" s="10">
        <v>0</v>
      </c>
      <c r="M1670" s="41"/>
      <c r="N1670" s="41"/>
      <c r="O1670" s="41"/>
      <c r="P1670" s="10">
        <v>0</v>
      </c>
      <c r="XEY1670"/>
      <c r="XEZ1670"/>
      <c r="XFA1670"/>
      <c r="XFB1670"/>
      <c r="XFC1670"/>
    </row>
    <row r="1671" s="7" customFormat="1" ht="20" customHeight="1" spans="1:16383">
      <c r="A1671" s="21">
        <v>44745</v>
      </c>
      <c r="B1671" s="10" t="s">
        <v>565</v>
      </c>
      <c r="C1671" s="42" t="s">
        <v>566</v>
      </c>
      <c r="D1671" s="3" t="str">
        <f>VLOOKUP(C1671,荣耀全明星主播名单!B:C,2,0)</f>
        <v>极光</v>
      </c>
      <c r="E1671" s="29">
        <v>0</v>
      </c>
      <c r="F1671" s="43">
        <v>191.05</v>
      </c>
      <c r="G1671" s="10">
        <v>0</v>
      </c>
      <c r="H1671" s="10">
        <v>0</v>
      </c>
      <c r="I1671" s="10">
        <v>0</v>
      </c>
      <c r="J1671" s="10">
        <v>0</v>
      </c>
      <c r="K1671" s="10"/>
      <c r="L1671" s="10">
        <v>26</v>
      </c>
      <c r="M1671" s="41"/>
      <c r="N1671" s="41"/>
      <c r="O1671" s="41"/>
      <c r="P1671" s="10">
        <v>0.096774</v>
      </c>
      <c r="XEY1671"/>
      <c r="XEZ1671"/>
      <c r="XFA1671"/>
      <c r="XFB1671"/>
      <c r="XFC1671"/>
    </row>
    <row r="1672" s="7" customFormat="1" ht="20" customHeight="1" spans="1:16383">
      <c r="A1672" s="21">
        <v>44745</v>
      </c>
      <c r="B1672" s="10" t="s">
        <v>525</v>
      </c>
      <c r="C1672" s="42">
        <v>465795318546926</v>
      </c>
      <c r="D1672" s="3" t="str">
        <f>VLOOKUP(C1672,荣耀全明星主播名单!B:C,2,0)</f>
        <v>7KU文化</v>
      </c>
      <c r="E1672" s="29">
        <v>0</v>
      </c>
      <c r="F1672" s="43">
        <v>42.25</v>
      </c>
      <c r="G1672" s="10">
        <v>0</v>
      </c>
      <c r="H1672" s="10">
        <v>0</v>
      </c>
      <c r="I1672" s="10">
        <v>0</v>
      </c>
      <c r="J1672" s="10">
        <v>0</v>
      </c>
      <c r="K1672" s="10"/>
      <c r="L1672" s="10">
        <v>122</v>
      </c>
      <c r="M1672" s="41"/>
      <c r="N1672" s="41"/>
      <c r="O1672" s="41"/>
      <c r="P1672" s="10">
        <v>2.338462</v>
      </c>
      <c r="XEY1672"/>
      <c r="XEZ1672"/>
      <c r="XFA1672"/>
      <c r="XFB1672"/>
      <c r="XFC1672"/>
    </row>
    <row r="1673" s="7" customFormat="1" ht="20" customHeight="1" spans="1:16383">
      <c r="A1673" s="21">
        <v>44745</v>
      </c>
      <c r="B1673" s="10" t="s">
        <v>309</v>
      </c>
      <c r="C1673" s="42">
        <v>106284172363</v>
      </c>
      <c r="D1673" s="3" t="str">
        <f>VLOOKUP(C1673,荣耀全明星主播名单!B:C,2,0)</f>
        <v>半夏</v>
      </c>
      <c r="E1673" s="29">
        <v>0</v>
      </c>
      <c r="F1673" s="43">
        <v>0</v>
      </c>
      <c r="G1673" s="10">
        <v>0</v>
      </c>
      <c r="H1673" s="10">
        <v>0</v>
      </c>
      <c r="I1673" s="10">
        <v>0</v>
      </c>
      <c r="J1673" s="10">
        <v>2</v>
      </c>
      <c r="K1673" s="10"/>
      <c r="L1673" s="10">
        <v>1373</v>
      </c>
      <c r="M1673" s="41"/>
      <c r="N1673" s="41"/>
      <c r="O1673" s="41"/>
      <c r="P1673" s="10">
        <v>23.72043</v>
      </c>
      <c r="XEY1673"/>
      <c r="XEZ1673"/>
      <c r="XFA1673"/>
      <c r="XFB1673"/>
      <c r="XFC1673"/>
    </row>
    <row r="1674" s="7" customFormat="1" ht="20" customHeight="1" spans="1:16383">
      <c r="A1674" s="21">
        <v>44745</v>
      </c>
      <c r="B1674" s="10" t="s">
        <v>532</v>
      </c>
      <c r="C1674" s="42">
        <v>58768792894</v>
      </c>
      <c r="D1674" s="3" t="str">
        <f>VLOOKUP(C1674,荣耀全明星主播名单!B:C,2,0)</f>
        <v>7KU文化</v>
      </c>
      <c r="E1674" s="29">
        <v>0</v>
      </c>
      <c r="F1674" s="43">
        <v>95.6666666666667</v>
      </c>
      <c r="G1674" s="10">
        <v>0</v>
      </c>
      <c r="H1674" s="10">
        <v>0</v>
      </c>
      <c r="I1674" s="10">
        <v>0</v>
      </c>
      <c r="J1674" s="10">
        <v>0</v>
      </c>
      <c r="K1674" s="10"/>
      <c r="L1674" s="10">
        <v>22806</v>
      </c>
      <c r="M1674" s="41"/>
      <c r="N1674" s="41"/>
      <c r="O1674" s="41"/>
      <c r="P1674" s="10">
        <v>302.4065</v>
      </c>
      <c r="XEY1674"/>
      <c r="XEZ1674"/>
      <c r="XFA1674"/>
      <c r="XFB1674"/>
      <c r="XFC1674"/>
    </row>
    <row r="1675" s="7" customFormat="1" ht="20" customHeight="1" spans="1:16383">
      <c r="A1675" s="21">
        <v>44745</v>
      </c>
      <c r="B1675" s="10" t="s">
        <v>601</v>
      </c>
      <c r="C1675" s="42">
        <v>100752933589</v>
      </c>
      <c r="D1675" s="3" t="str">
        <f>VLOOKUP(C1675,荣耀全明星主播名单!B:C,2,0)</f>
        <v>7KU文化</v>
      </c>
      <c r="E1675" s="29">
        <v>0</v>
      </c>
      <c r="F1675" s="43">
        <v>494.933333333333</v>
      </c>
      <c r="G1675" s="10">
        <v>0</v>
      </c>
      <c r="H1675" s="10">
        <v>0</v>
      </c>
      <c r="I1675" s="10">
        <v>0</v>
      </c>
      <c r="J1675" s="10">
        <v>0</v>
      </c>
      <c r="K1675" s="10"/>
      <c r="L1675" s="10">
        <v>0</v>
      </c>
      <c r="M1675" s="41"/>
      <c r="N1675" s="41"/>
      <c r="O1675" s="41"/>
      <c r="P1675" s="10">
        <v>0</v>
      </c>
      <c r="XEY1675"/>
      <c r="XEZ1675"/>
      <c r="XFA1675"/>
      <c r="XFB1675"/>
      <c r="XFC1675"/>
    </row>
    <row r="1676" s="7" customFormat="1" ht="20" customHeight="1" spans="1:16383">
      <c r="A1676" s="21">
        <v>44745</v>
      </c>
      <c r="B1676" s="10" t="s">
        <v>607</v>
      </c>
      <c r="C1676" s="42">
        <v>94235212926</v>
      </c>
      <c r="D1676" s="3" t="str">
        <f>VLOOKUP(C1676,荣耀全明星主播名单!B:C,2,0)</f>
        <v>京游</v>
      </c>
      <c r="E1676" s="29">
        <v>0</v>
      </c>
      <c r="F1676" s="43">
        <v>0</v>
      </c>
      <c r="G1676" s="10">
        <v>0</v>
      </c>
      <c r="H1676" s="10">
        <v>0</v>
      </c>
      <c r="I1676" s="10">
        <v>0</v>
      </c>
      <c r="J1676" s="10">
        <v>1</v>
      </c>
      <c r="K1676" s="10"/>
      <c r="L1676" s="10">
        <v>0</v>
      </c>
      <c r="M1676" s="41"/>
      <c r="N1676" s="41"/>
      <c r="O1676" s="41"/>
      <c r="P1676" s="10">
        <v>0</v>
      </c>
      <c r="XEY1676"/>
      <c r="XEZ1676"/>
      <c r="XFA1676"/>
      <c r="XFB1676"/>
      <c r="XFC1676"/>
    </row>
    <row r="1677" s="7" customFormat="1" ht="20" customHeight="1" spans="1:16383">
      <c r="A1677" s="21">
        <v>44745</v>
      </c>
      <c r="B1677" s="10" t="s">
        <v>549</v>
      </c>
      <c r="C1677" s="42">
        <v>97081440375</v>
      </c>
      <c r="D1677" s="3" t="str">
        <f>VLOOKUP(C1677,荣耀全明星主播名单!B:C,2,0)</f>
        <v>7KU文化</v>
      </c>
      <c r="E1677" s="29">
        <v>0</v>
      </c>
      <c r="F1677" s="43">
        <v>104.083333333333</v>
      </c>
      <c r="G1677" s="10">
        <v>1</v>
      </c>
      <c r="H1677" s="10">
        <v>0</v>
      </c>
      <c r="I1677" s="10">
        <v>0</v>
      </c>
      <c r="J1677" s="10">
        <v>0</v>
      </c>
      <c r="K1677" s="10"/>
      <c r="L1677" s="10">
        <v>0</v>
      </c>
      <c r="M1677" s="41"/>
      <c r="N1677" s="41"/>
      <c r="O1677" s="41"/>
      <c r="P1677" s="10">
        <v>0</v>
      </c>
      <c r="XEY1677"/>
      <c r="XEZ1677"/>
      <c r="XFA1677"/>
      <c r="XFB1677"/>
      <c r="XFC1677"/>
    </row>
    <row r="1678" s="7" customFormat="1" ht="20" customHeight="1" spans="1:16383">
      <c r="A1678" s="21">
        <v>44745</v>
      </c>
      <c r="B1678" s="10" t="s">
        <v>622</v>
      </c>
      <c r="C1678" s="42">
        <v>52107455044</v>
      </c>
      <c r="D1678" s="3" t="str">
        <f>VLOOKUP(C1678,荣耀全明星主播名单!B:C,2,0)</f>
        <v>7KU文化</v>
      </c>
      <c r="E1678" s="29">
        <v>0</v>
      </c>
      <c r="F1678" s="43">
        <v>209.566666666667</v>
      </c>
      <c r="G1678" s="10">
        <v>0</v>
      </c>
      <c r="H1678" s="10">
        <v>0</v>
      </c>
      <c r="I1678" s="10">
        <v>0</v>
      </c>
      <c r="J1678" s="10">
        <v>0</v>
      </c>
      <c r="K1678" s="10"/>
      <c r="L1678" s="10">
        <v>0</v>
      </c>
      <c r="M1678" s="41"/>
      <c r="N1678" s="41"/>
      <c r="O1678" s="41"/>
      <c r="P1678" s="10">
        <v>0</v>
      </c>
      <c r="XEY1678"/>
      <c r="XEZ1678"/>
      <c r="XFA1678"/>
      <c r="XFB1678"/>
      <c r="XFC1678"/>
    </row>
    <row r="1679" s="7" customFormat="1" ht="20" customHeight="1" spans="1:16383">
      <c r="A1679" s="21">
        <v>44745</v>
      </c>
      <c r="B1679" s="10" t="s">
        <v>546</v>
      </c>
      <c r="C1679" s="42">
        <v>51257950986</v>
      </c>
      <c r="D1679" s="3" t="str">
        <f>VLOOKUP(C1679,荣耀全明星主播名单!B:C,2,0)</f>
        <v>半夏</v>
      </c>
      <c r="E1679" s="29">
        <v>0</v>
      </c>
      <c r="F1679" s="43">
        <v>0</v>
      </c>
      <c r="G1679" s="10">
        <v>0</v>
      </c>
      <c r="H1679" s="10">
        <v>0</v>
      </c>
      <c r="I1679" s="10">
        <v>0</v>
      </c>
      <c r="J1679" s="10">
        <v>2</v>
      </c>
      <c r="K1679" s="10"/>
      <c r="L1679" s="10">
        <v>6632</v>
      </c>
      <c r="M1679" s="41"/>
      <c r="N1679" s="41"/>
      <c r="O1679" s="41"/>
      <c r="P1679" s="10">
        <v>74.6711</v>
      </c>
      <c r="XEY1679"/>
      <c r="XEZ1679"/>
      <c r="XFA1679"/>
      <c r="XFB1679"/>
      <c r="XFC1679"/>
    </row>
    <row r="1680" s="7" customFormat="1" ht="20" customHeight="1" spans="1:16383">
      <c r="A1680" s="21">
        <v>44745</v>
      </c>
      <c r="B1680" s="10" t="s">
        <v>615</v>
      </c>
      <c r="C1680" s="42" t="s">
        <v>616</v>
      </c>
      <c r="D1680" s="3" t="str">
        <f>VLOOKUP(C1680,荣耀全明星主播名单!B:C,2,0)</f>
        <v>半夏</v>
      </c>
      <c r="E1680" s="29">
        <v>0</v>
      </c>
      <c r="F1680" s="43">
        <v>0</v>
      </c>
      <c r="G1680" s="10">
        <v>0</v>
      </c>
      <c r="H1680" s="10">
        <v>0</v>
      </c>
      <c r="I1680" s="10">
        <v>0</v>
      </c>
      <c r="J1680" s="10">
        <v>1</v>
      </c>
      <c r="K1680" s="10"/>
      <c r="L1680" s="10">
        <v>6464</v>
      </c>
      <c r="M1680" s="41"/>
      <c r="N1680" s="41"/>
      <c r="O1680" s="41"/>
      <c r="P1680" s="10">
        <v>60.35294</v>
      </c>
      <c r="XEY1680"/>
      <c r="XEZ1680"/>
      <c r="XFA1680"/>
      <c r="XFB1680"/>
      <c r="XFC1680"/>
    </row>
    <row r="1681" s="7" customFormat="1" ht="20" customHeight="1" spans="1:16383">
      <c r="A1681" s="21">
        <v>44745</v>
      </c>
      <c r="B1681" s="10" t="s">
        <v>589</v>
      </c>
      <c r="C1681" s="42" t="s">
        <v>590</v>
      </c>
      <c r="D1681" s="3" t="str">
        <f>VLOOKUP(C1681,荣耀全明星主播名单!B:C,2,0)</f>
        <v>半夏</v>
      </c>
      <c r="E1681" s="29">
        <v>0</v>
      </c>
      <c r="F1681" s="43">
        <v>0</v>
      </c>
      <c r="G1681" s="10">
        <v>0</v>
      </c>
      <c r="H1681" s="10">
        <v>0</v>
      </c>
      <c r="I1681" s="10">
        <v>0</v>
      </c>
      <c r="J1681" s="10">
        <v>2</v>
      </c>
      <c r="K1681" s="10"/>
      <c r="L1681" s="10">
        <v>0</v>
      </c>
      <c r="M1681" s="41"/>
      <c r="N1681" s="41"/>
      <c r="O1681" s="41"/>
      <c r="P1681" s="10">
        <v>0</v>
      </c>
      <c r="XEY1681"/>
      <c r="XEZ1681"/>
      <c r="XFA1681"/>
      <c r="XFB1681"/>
      <c r="XFC1681"/>
    </row>
    <row r="1682" s="7" customFormat="1" ht="20" customHeight="1" spans="1:16383">
      <c r="A1682" s="21">
        <v>44745</v>
      </c>
      <c r="B1682" s="10" t="s">
        <v>555</v>
      </c>
      <c r="C1682" s="42">
        <v>111166163440</v>
      </c>
      <c r="D1682" s="3" t="str">
        <f>VLOOKUP(C1682,荣耀全明星主播名单!B:C,2,0)</f>
        <v>7KU文化</v>
      </c>
      <c r="E1682" s="29">
        <v>0</v>
      </c>
      <c r="F1682" s="43">
        <v>78.7333333333333</v>
      </c>
      <c r="G1682" s="10">
        <v>4</v>
      </c>
      <c r="H1682" s="10">
        <v>0</v>
      </c>
      <c r="I1682" s="10">
        <v>0</v>
      </c>
      <c r="J1682" s="10">
        <v>0</v>
      </c>
      <c r="K1682" s="10"/>
      <c r="L1682" s="10">
        <v>38</v>
      </c>
      <c r="M1682" s="41"/>
      <c r="N1682" s="41"/>
      <c r="O1682" s="41"/>
      <c r="P1682" s="10">
        <v>4.2</v>
      </c>
      <c r="XEY1682"/>
      <c r="XEZ1682"/>
      <c r="XFA1682"/>
      <c r="XFB1682"/>
      <c r="XFC1682"/>
    </row>
    <row r="1683" s="7" customFormat="1" ht="20" customHeight="1" spans="1:16383">
      <c r="A1683" s="21">
        <v>44745</v>
      </c>
      <c r="B1683" s="10" t="s">
        <v>578</v>
      </c>
      <c r="C1683" s="42" t="s">
        <v>579</v>
      </c>
      <c r="D1683" s="3" t="str">
        <f>VLOOKUP(C1683,荣耀全明星主播名单!B:C,2,0)</f>
        <v>7KU文化</v>
      </c>
      <c r="E1683" s="29">
        <v>0</v>
      </c>
      <c r="F1683" s="43">
        <v>0</v>
      </c>
      <c r="G1683" s="10">
        <v>0</v>
      </c>
      <c r="H1683" s="10">
        <v>0</v>
      </c>
      <c r="I1683" s="10">
        <v>0</v>
      </c>
      <c r="J1683" s="10">
        <v>1</v>
      </c>
      <c r="K1683" s="10"/>
      <c r="L1683" s="10">
        <v>308</v>
      </c>
      <c r="M1683" s="41"/>
      <c r="N1683" s="41"/>
      <c r="O1683" s="41"/>
      <c r="P1683" s="10">
        <v>8.21466</v>
      </c>
      <c r="XEY1683"/>
      <c r="XEZ1683"/>
      <c r="XFA1683"/>
      <c r="XFB1683"/>
      <c r="XFC1683"/>
    </row>
    <row r="1684" s="7" customFormat="1" ht="20" customHeight="1" spans="1:16383">
      <c r="A1684" s="21">
        <v>44745</v>
      </c>
      <c r="B1684" s="10" t="s">
        <v>605</v>
      </c>
      <c r="C1684" s="42" t="s">
        <v>606</v>
      </c>
      <c r="D1684" s="3" t="str">
        <f>VLOOKUP(C1684,荣耀全明星主播名单!B:C,2,0)</f>
        <v>半夏</v>
      </c>
      <c r="E1684" s="29">
        <v>0</v>
      </c>
      <c r="F1684" s="43">
        <v>0</v>
      </c>
      <c r="G1684" s="10">
        <v>0</v>
      </c>
      <c r="H1684" s="10">
        <v>0</v>
      </c>
      <c r="I1684" s="10">
        <v>0</v>
      </c>
      <c r="J1684" s="10">
        <v>1</v>
      </c>
      <c r="K1684" s="10"/>
      <c r="L1684" s="10">
        <v>693</v>
      </c>
      <c r="M1684" s="41"/>
      <c r="N1684" s="41"/>
      <c r="O1684" s="41"/>
      <c r="P1684" s="10">
        <v>5.712803</v>
      </c>
      <c r="XEY1684"/>
      <c r="XEZ1684"/>
      <c r="XFA1684"/>
      <c r="XFB1684"/>
      <c r="XFC1684"/>
    </row>
    <row r="1685" s="7" customFormat="1" ht="20" customHeight="1" spans="1:16383">
      <c r="A1685" s="21">
        <v>44745</v>
      </c>
      <c r="B1685" s="10" t="s">
        <v>600</v>
      </c>
      <c r="C1685" s="42">
        <v>106754625669</v>
      </c>
      <c r="D1685" s="3" t="str">
        <f>VLOOKUP(C1685,荣耀全明星主播名单!B:C,2,0)</f>
        <v>MF电竞娱乐</v>
      </c>
      <c r="E1685" s="29">
        <v>0</v>
      </c>
      <c r="F1685" s="43">
        <v>311.933333333333</v>
      </c>
      <c r="G1685" s="10">
        <v>0</v>
      </c>
      <c r="H1685" s="10">
        <v>0</v>
      </c>
      <c r="I1685" s="10">
        <v>0</v>
      </c>
      <c r="J1685" s="10">
        <v>0</v>
      </c>
      <c r="K1685" s="10"/>
      <c r="L1685" s="10">
        <v>0</v>
      </c>
      <c r="M1685" s="41"/>
      <c r="N1685" s="41"/>
      <c r="O1685" s="41"/>
      <c r="P1685" s="10">
        <v>0</v>
      </c>
      <c r="XEY1685"/>
      <c r="XEZ1685"/>
      <c r="XFA1685"/>
      <c r="XFB1685"/>
      <c r="XFC1685"/>
    </row>
    <row r="1686" s="7" customFormat="1" ht="20" customHeight="1" spans="1:16383">
      <c r="A1686" s="21">
        <v>44745</v>
      </c>
      <c r="B1686" s="10" t="s">
        <v>626</v>
      </c>
      <c r="C1686" s="42">
        <v>26832113511767</v>
      </c>
      <c r="D1686" s="3" t="str">
        <f>VLOOKUP(C1686,荣耀全明星主播名单!B:C,2,0)</f>
        <v>7KU文化</v>
      </c>
      <c r="E1686" s="29">
        <v>0</v>
      </c>
      <c r="F1686" s="43">
        <v>115.616666666667</v>
      </c>
      <c r="G1686" s="10">
        <v>0</v>
      </c>
      <c r="H1686" s="10">
        <v>0</v>
      </c>
      <c r="I1686" s="10">
        <v>0</v>
      </c>
      <c r="J1686" s="10">
        <v>0</v>
      </c>
      <c r="K1686" s="10"/>
      <c r="L1686" s="10">
        <v>1770</v>
      </c>
      <c r="M1686" s="41"/>
      <c r="N1686" s="41"/>
      <c r="O1686" s="41"/>
      <c r="P1686" s="10">
        <v>46.96</v>
      </c>
      <c r="XEY1686"/>
      <c r="XEZ1686"/>
      <c r="XFA1686"/>
      <c r="XFB1686"/>
      <c r="XFC1686"/>
    </row>
    <row r="1687" s="7" customFormat="1" ht="20" customHeight="1" spans="1:16383">
      <c r="A1687" s="21">
        <v>44745</v>
      </c>
      <c r="B1687" s="10" t="s">
        <v>548</v>
      </c>
      <c r="C1687" s="42">
        <v>102169160654</v>
      </c>
      <c r="D1687" s="3" t="str">
        <f>VLOOKUP(C1687,荣耀全明星主播名单!B:C,2,0)</f>
        <v>半夏</v>
      </c>
      <c r="E1687" s="29">
        <v>0</v>
      </c>
      <c r="F1687" s="43">
        <v>171.7</v>
      </c>
      <c r="G1687" s="10">
        <v>1</v>
      </c>
      <c r="H1687" s="10">
        <v>1</v>
      </c>
      <c r="I1687" s="10">
        <v>0</v>
      </c>
      <c r="J1687" s="10">
        <v>1</v>
      </c>
      <c r="K1687" s="10"/>
      <c r="L1687" s="10">
        <v>4391</v>
      </c>
      <c r="M1687" s="41"/>
      <c r="N1687" s="41"/>
      <c r="O1687" s="41"/>
      <c r="P1687" s="10">
        <v>19.29976</v>
      </c>
      <c r="XEY1687"/>
      <c r="XEZ1687"/>
      <c r="XFA1687"/>
      <c r="XFB1687"/>
      <c r="XFC1687"/>
    </row>
    <row r="1688" s="7" customFormat="1" ht="20" customHeight="1" spans="1:16383">
      <c r="A1688" s="21">
        <v>44745</v>
      </c>
      <c r="B1688" s="10" t="s">
        <v>562</v>
      </c>
      <c r="C1688" s="42">
        <v>54275663493</v>
      </c>
      <c r="D1688" s="3" t="str">
        <f>VLOOKUP(C1688,荣耀全明星主播名单!B:C,2,0)</f>
        <v>半夏</v>
      </c>
      <c r="E1688" s="29">
        <v>0</v>
      </c>
      <c r="F1688" s="43">
        <v>0</v>
      </c>
      <c r="G1688" s="10">
        <v>0</v>
      </c>
      <c r="H1688" s="10">
        <v>0</v>
      </c>
      <c r="I1688" s="10">
        <v>0</v>
      </c>
      <c r="J1688" s="10">
        <v>1</v>
      </c>
      <c r="K1688" s="10"/>
      <c r="L1688" s="10">
        <v>0</v>
      </c>
      <c r="M1688" s="41"/>
      <c r="N1688" s="41"/>
      <c r="O1688" s="41"/>
      <c r="P1688" s="10">
        <v>0</v>
      </c>
      <c r="XEY1688"/>
      <c r="XEZ1688"/>
      <c r="XFA1688"/>
      <c r="XFB1688"/>
      <c r="XFC1688"/>
    </row>
    <row r="1689" s="7" customFormat="1" ht="20" customHeight="1" spans="1:16383">
      <c r="A1689" s="21">
        <v>44745</v>
      </c>
      <c r="B1689" s="10" t="s">
        <v>627</v>
      </c>
      <c r="C1689" s="42" t="s">
        <v>628</v>
      </c>
      <c r="D1689" s="3" t="str">
        <f>VLOOKUP(C1689,荣耀全明星主播名单!B:C,2,0)</f>
        <v>壹道</v>
      </c>
      <c r="E1689" s="29">
        <v>0</v>
      </c>
      <c r="F1689" s="43">
        <v>130.983333333333</v>
      </c>
      <c r="G1689" s="10">
        <v>0</v>
      </c>
      <c r="H1689" s="10">
        <v>0</v>
      </c>
      <c r="I1689" s="10">
        <v>0</v>
      </c>
      <c r="J1689" s="10">
        <v>0</v>
      </c>
      <c r="K1689" s="10"/>
      <c r="L1689" s="10">
        <v>683</v>
      </c>
      <c r="M1689" s="41"/>
      <c r="N1689" s="41"/>
      <c r="O1689" s="41"/>
      <c r="P1689" s="10">
        <v>7.190323</v>
      </c>
      <c r="XEY1689"/>
      <c r="XEZ1689"/>
      <c r="XFA1689"/>
      <c r="XFB1689"/>
      <c r="XFC1689"/>
    </row>
    <row r="1690" s="7" customFormat="1" ht="20" customHeight="1" spans="1:16383">
      <c r="A1690" s="21">
        <v>44745</v>
      </c>
      <c r="B1690" s="10" t="s">
        <v>631</v>
      </c>
      <c r="C1690" s="42" t="s">
        <v>632</v>
      </c>
      <c r="D1690" s="3" t="str">
        <f>VLOOKUP(C1690,荣耀全明星主播名单!B:C,2,0)</f>
        <v>7KU文化</v>
      </c>
      <c r="E1690" s="29">
        <v>0</v>
      </c>
      <c r="F1690" s="43">
        <v>573.633333333333</v>
      </c>
      <c r="G1690" s="10">
        <v>7</v>
      </c>
      <c r="H1690" s="10">
        <v>0</v>
      </c>
      <c r="I1690" s="10">
        <v>0</v>
      </c>
      <c r="J1690" s="10">
        <v>0</v>
      </c>
      <c r="K1690" s="10"/>
      <c r="L1690" s="10">
        <v>394</v>
      </c>
      <c r="M1690" s="41"/>
      <c r="N1690" s="41"/>
      <c r="O1690" s="41"/>
      <c r="P1690" s="10">
        <v>12.12069</v>
      </c>
      <c r="XEY1690"/>
      <c r="XEZ1690"/>
      <c r="XFA1690"/>
      <c r="XFB1690"/>
      <c r="XFC1690"/>
    </row>
    <row r="1691" s="7" customFormat="1" ht="20" customHeight="1" spans="1:16383">
      <c r="A1691" s="21">
        <v>44745</v>
      </c>
      <c r="B1691" s="10" t="s">
        <v>591</v>
      </c>
      <c r="C1691" s="42" t="s">
        <v>537</v>
      </c>
      <c r="D1691" s="3" t="str">
        <f>VLOOKUP(C1691,荣耀全明星主播名单!B:C,2,0)</f>
        <v>鲸娱互娱</v>
      </c>
      <c r="E1691" s="29">
        <v>0</v>
      </c>
      <c r="F1691" s="43">
        <v>196.583333333333</v>
      </c>
      <c r="G1691" s="10">
        <v>3</v>
      </c>
      <c r="H1691" s="10">
        <v>1</v>
      </c>
      <c r="I1691" s="10">
        <v>0</v>
      </c>
      <c r="J1691" s="10">
        <v>4</v>
      </c>
      <c r="K1691" s="10"/>
      <c r="L1691" s="10">
        <v>0</v>
      </c>
      <c r="M1691" s="41"/>
      <c r="N1691" s="41"/>
      <c r="O1691" s="41"/>
      <c r="P1691" s="10">
        <v>0</v>
      </c>
      <c r="XEY1691"/>
      <c r="XEZ1691"/>
      <c r="XFA1691"/>
      <c r="XFB1691"/>
      <c r="XFC1691"/>
    </row>
    <row r="1692" s="7" customFormat="1" ht="20" customHeight="1" spans="1:16383">
      <c r="A1692" s="21">
        <v>44745</v>
      </c>
      <c r="B1692" s="10" t="s">
        <v>639</v>
      </c>
      <c r="C1692" s="42">
        <v>760517898019347</v>
      </c>
      <c r="D1692" s="3" t="str">
        <f>VLOOKUP(C1692,荣耀全明星主播名单!B:C,2,0)</f>
        <v>半夏</v>
      </c>
      <c r="E1692" s="29">
        <v>0</v>
      </c>
      <c r="F1692" s="43">
        <v>0</v>
      </c>
      <c r="G1692" s="10">
        <v>0</v>
      </c>
      <c r="H1692" s="10">
        <v>0</v>
      </c>
      <c r="I1692" s="10">
        <v>0</v>
      </c>
      <c r="J1692" s="10">
        <v>2</v>
      </c>
      <c r="K1692" s="10"/>
      <c r="L1692" s="10">
        <v>4822</v>
      </c>
      <c r="M1692" s="41"/>
      <c r="N1692" s="41"/>
      <c r="O1692" s="41"/>
      <c r="P1692" s="10">
        <v>129.8946</v>
      </c>
      <c r="XEY1692"/>
      <c r="XEZ1692"/>
      <c r="XFA1692"/>
      <c r="XFB1692"/>
      <c r="XFC1692"/>
    </row>
    <row r="1693" s="7" customFormat="1" ht="20" customHeight="1" spans="1:16383">
      <c r="A1693" s="21">
        <v>44745</v>
      </c>
      <c r="B1693" s="10" t="s">
        <v>624</v>
      </c>
      <c r="C1693" s="42">
        <v>65775398818</v>
      </c>
      <c r="D1693" s="3" t="str">
        <f>VLOOKUP(C1693,荣耀全明星主播名单!B:C,2,0)</f>
        <v>半夏</v>
      </c>
      <c r="E1693" s="29">
        <v>0</v>
      </c>
      <c r="F1693" s="43">
        <v>0</v>
      </c>
      <c r="G1693" s="10">
        <v>0</v>
      </c>
      <c r="H1693" s="10">
        <v>0</v>
      </c>
      <c r="I1693" s="10">
        <v>0</v>
      </c>
      <c r="J1693" s="10">
        <v>2</v>
      </c>
      <c r="K1693" s="10"/>
      <c r="L1693" s="10">
        <v>9690</v>
      </c>
      <c r="M1693" s="41"/>
      <c r="N1693" s="41"/>
      <c r="O1693" s="41"/>
      <c r="P1693" s="10">
        <v>62.31957</v>
      </c>
      <c r="XEY1693"/>
      <c r="XEZ1693"/>
      <c r="XFA1693"/>
      <c r="XFB1693"/>
      <c r="XFC1693"/>
    </row>
    <row r="1694" s="7" customFormat="1" ht="20" customHeight="1" spans="1:16383">
      <c r="A1694" s="8" t="s">
        <v>101</v>
      </c>
      <c r="B1694" s="8"/>
      <c r="C1694" s="8"/>
      <c r="D1694" s="8"/>
      <c r="E1694" s="38">
        <f t="shared" ref="E1694:P1694" si="59">SUM(E1650:E1693)</f>
        <v>128</v>
      </c>
      <c r="F1694" s="35">
        <f t="shared" si="59"/>
        <v>7384.35</v>
      </c>
      <c r="G1694" s="39">
        <f t="shared" si="59"/>
        <v>34</v>
      </c>
      <c r="H1694" s="39">
        <f t="shared" si="59"/>
        <v>12</v>
      </c>
      <c r="I1694" s="39">
        <f t="shared" si="59"/>
        <v>1</v>
      </c>
      <c r="J1694" s="39">
        <f t="shared" si="59"/>
        <v>48</v>
      </c>
      <c r="K1694" s="39">
        <f t="shared" si="59"/>
        <v>0</v>
      </c>
      <c r="L1694" s="39">
        <f t="shared" si="59"/>
        <v>69590</v>
      </c>
      <c r="M1694" s="39">
        <f t="shared" si="59"/>
        <v>0</v>
      </c>
      <c r="N1694" s="39">
        <f t="shared" si="59"/>
        <v>0</v>
      </c>
      <c r="O1694" s="39">
        <f t="shared" si="59"/>
        <v>0</v>
      </c>
      <c r="P1694" s="39">
        <f t="shared" si="59"/>
        <v>996.247453</v>
      </c>
      <c r="XEY1694"/>
      <c r="XEZ1694"/>
      <c r="XFA1694"/>
      <c r="XFB1694"/>
      <c r="XFC1694"/>
    </row>
    <row r="1695" s="7" customFormat="1" ht="20" customHeight="1" spans="1:16383">
      <c r="A1695" s="21">
        <v>44744</v>
      </c>
      <c r="B1695" s="10" t="s">
        <v>585</v>
      </c>
      <c r="C1695" s="42">
        <v>99214474866</v>
      </c>
      <c r="D1695" s="3" t="str">
        <f>VLOOKUP(C1695,荣耀全明星主播名单!B:C,2,0)</f>
        <v>京游</v>
      </c>
      <c r="E1695" s="29">
        <v>302</v>
      </c>
      <c r="F1695" s="37">
        <v>0</v>
      </c>
      <c r="G1695" s="10">
        <v>0</v>
      </c>
      <c r="H1695" s="10">
        <v>0</v>
      </c>
      <c r="I1695" s="10">
        <v>1</v>
      </c>
      <c r="J1695" s="10">
        <v>1</v>
      </c>
      <c r="K1695" s="10"/>
      <c r="L1695" s="10">
        <v>23523</v>
      </c>
      <c r="M1695" s="10"/>
      <c r="N1695" s="10"/>
      <c r="O1695" s="10"/>
      <c r="P1695" s="10">
        <v>410.3359</v>
      </c>
      <c r="XEY1695"/>
      <c r="XEZ1695"/>
      <c r="XFA1695"/>
      <c r="XFB1695"/>
      <c r="XFC1695"/>
    </row>
    <row r="1696" s="7" customFormat="1" ht="20" customHeight="1" spans="1:16383">
      <c r="A1696" s="21">
        <v>44744</v>
      </c>
      <c r="B1696" s="10" t="s">
        <v>555</v>
      </c>
      <c r="C1696" s="42">
        <v>111166163440</v>
      </c>
      <c r="D1696" s="3" t="str">
        <f>VLOOKUP(C1696,荣耀全明星主播名单!B:C,2,0)</f>
        <v>7KU文化</v>
      </c>
      <c r="E1696" s="29">
        <v>128</v>
      </c>
      <c r="F1696" s="37">
        <v>0</v>
      </c>
      <c r="G1696" s="10">
        <v>0</v>
      </c>
      <c r="H1696" s="10">
        <v>0</v>
      </c>
      <c r="I1696" s="10">
        <v>2</v>
      </c>
      <c r="J1696" s="10">
        <v>1</v>
      </c>
      <c r="K1696" s="10"/>
      <c r="L1696" s="10">
        <v>10475</v>
      </c>
      <c r="M1696" s="10"/>
      <c r="N1696" s="10"/>
      <c r="O1696" s="10"/>
      <c r="P1696" s="10">
        <v>82.69536</v>
      </c>
      <c r="XEY1696"/>
      <c r="XEZ1696"/>
      <c r="XFA1696"/>
      <c r="XFB1696"/>
      <c r="XFC1696"/>
    </row>
    <row r="1697" s="7" customFormat="1" ht="20" customHeight="1" spans="1:16383">
      <c r="A1697" s="21">
        <v>44744</v>
      </c>
      <c r="B1697" s="10" t="s">
        <v>622</v>
      </c>
      <c r="C1697" s="42">
        <v>52107455044</v>
      </c>
      <c r="D1697" s="3" t="str">
        <f>VLOOKUP(C1697,荣耀全明星主播名单!B:C,2,0)</f>
        <v>7KU文化</v>
      </c>
      <c r="E1697" s="29">
        <v>128</v>
      </c>
      <c r="F1697" s="37">
        <v>0</v>
      </c>
      <c r="G1697" s="10">
        <v>0</v>
      </c>
      <c r="H1697" s="10">
        <v>0</v>
      </c>
      <c r="I1697" s="10">
        <v>1</v>
      </c>
      <c r="J1697" s="10">
        <v>1</v>
      </c>
      <c r="K1697" s="10"/>
      <c r="L1697" s="10">
        <v>8495</v>
      </c>
      <c r="M1697" s="10"/>
      <c r="N1697" s="10"/>
      <c r="O1697" s="10"/>
      <c r="P1697" s="10">
        <v>73.12626</v>
      </c>
      <c r="XEY1697"/>
      <c r="XEZ1697"/>
      <c r="XFA1697"/>
      <c r="XFB1697"/>
      <c r="XFC1697"/>
    </row>
    <row r="1698" s="7" customFormat="1" ht="20" customHeight="1" spans="1:16383">
      <c r="A1698" s="21">
        <v>44744</v>
      </c>
      <c r="B1698" s="10" t="s">
        <v>631</v>
      </c>
      <c r="C1698" s="42" t="s">
        <v>632</v>
      </c>
      <c r="D1698" s="3" t="str">
        <f>VLOOKUP(C1698,荣耀全明星主播名单!B:C,2,0)</f>
        <v>7KU文化</v>
      </c>
      <c r="E1698" s="29">
        <v>90</v>
      </c>
      <c r="F1698" s="37">
        <v>0</v>
      </c>
      <c r="G1698" s="10">
        <v>0</v>
      </c>
      <c r="H1698" s="10">
        <v>0</v>
      </c>
      <c r="I1698" s="10">
        <v>3</v>
      </c>
      <c r="J1698" s="10">
        <v>2</v>
      </c>
      <c r="K1698" s="10"/>
      <c r="L1698" s="10">
        <v>7979</v>
      </c>
      <c r="M1698" s="10"/>
      <c r="N1698" s="10"/>
      <c r="O1698" s="10"/>
      <c r="P1698" s="10">
        <v>51.66298</v>
      </c>
      <c r="XEY1698"/>
      <c r="XEZ1698"/>
      <c r="XFA1698"/>
      <c r="XFB1698"/>
      <c r="XFC1698"/>
    </row>
    <row r="1699" s="7" customFormat="1" ht="20" customHeight="1" spans="1:16383">
      <c r="A1699" s="21">
        <v>44744</v>
      </c>
      <c r="B1699" s="10" t="s">
        <v>586</v>
      </c>
      <c r="C1699" s="42" t="s">
        <v>553</v>
      </c>
      <c r="D1699" s="3" t="str">
        <f>VLOOKUP(C1699,荣耀全明星主播名单!B:C,2,0)</f>
        <v>7KU文化</v>
      </c>
      <c r="E1699" s="29">
        <v>68</v>
      </c>
      <c r="F1699" s="37">
        <v>0</v>
      </c>
      <c r="G1699" s="10">
        <v>0</v>
      </c>
      <c r="H1699" s="10">
        <v>0</v>
      </c>
      <c r="I1699" s="10">
        <v>1</v>
      </c>
      <c r="J1699" s="10">
        <v>1</v>
      </c>
      <c r="K1699" s="10"/>
      <c r="L1699" s="10">
        <v>6337</v>
      </c>
      <c r="M1699" s="10"/>
      <c r="N1699" s="10"/>
      <c r="O1699" s="10"/>
      <c r="P1699" s="10">
        <v>130.7399</v>
      </c>
      <c r="XEY1699"/>
      <c r="XEZ1699"/>
      <c r="XFA1699"/>
      <c r="XFB1699"/>
      <c r="XFC1699"/>
    </row>
    <row r="1700" s="7" customFormat="1" ht="20" customHeight="1" spans="1:16383">
      <c r="A1700" s="21">
        <v>44744</v>
      </c>
      <c r="B1700" s="10" t="s">
        <v>544</v>
      </c>
      <c r="C1700" s="42" t="s">
        <v>545</v>
      </c>
      <c r="D1700" s="3" t="str">
        <f>VLOOKUP(C1700,荣耀全明星主播名单!B:C,2,0)</f>
        <v>7KU文化</v>
      </c>
      <c r="E1700" s="29">
        <v>60</v>
      </c>
      <c r="F1700" s="37">
        <v>0</v>
      </c>
      <c r="G1700" s="10">
        <v>0</v>
      </c>
      <c r="H1700" s="10">
        <v>0</v>
      </c>
      <c r="I1700" s="10">
        <v>4</v>
      </c>
      <c r="J1700" s="10">
        <v>1</v>
      </c>
      <c r="K1700" s="10"/>
      <c r="L1700" s="10">
        <v>5466</v>
      </c>
      <c r="M1700" s="10"/>
      <c r="N1700" s="10"/>
      <c r="O1700" s="10"/>
      <c r="P1700" s="10">
        <v>52.97647</v>
      </c>
      <c r="XEY1700"/>
      <c r="XEZ1700"/>
      <c r="XFA1700"/>
      <c r="XFB1700"/>
      <c r="XFC1700"/>
    </row>
    <row r="1701" s="7" customFormat="1" ht="20" customHeight="1" spans="1:16383">
      <c r="A1701" s="21">
        <v>44744</v>
      </c>
      <c r="B1701" s="10" t="s">
        <v>613</v>
      </c>
      <c r="C1701" s="42" t="s">
        <v>614</v>
      </c>
      <c r="D1701" s="3" t="str">
        <f>VLOOKUP(C1701,荣耀全明星主播名单!B:C,2,0)</f>
        <v>7KU文化</v>
      </c>
      <c r="E1701" s="29">
        <v>0</v>
      </c>
      <c r="F1701" s="37">
        <v>130.38336</v>
      </c>
      <c r="G1701" s="10">
        <v>1</v>
      </c>
      <c r="H1701" s="10">
        <v>0</v>
      </c>
      <c r="I1701" s="10">
        <v>3</v>
      </c>
      <c r="J1701" s="10">
        <v>0</v>
      </c>
      <c r="K1701" s="10"/>
      <c r="L1701" s="10">
        <v>3870</v>
      </c>
      <c r="M1701" s="10"/>
      <c r="N1701" s="10"/>
      <c r="O1701" s="10"/>
      <c r="P1701" s="10">
        <v>16.81261</v>
      </c>
      <c r="XEY1701"/>
      <c r="XEZ1701"/>
      <c r="XFA1701"/>
      <c r="XFB1701"/>
      <c r="XFC1701"/>
    </row>
    <row r="1702" s="7" customFormat="1" ht="20" customHeight="1" spans="1:16383">
      <c r="A1702" s="21">
        <v>44744</v>
      </c>
      <c r="B1702" s="10" t="s">
        <v>626</v>
      </c>
      <c r="C1702" s="42">
        <v>26832113511767</v>
      </c>
      <c r="D1702" s="3" t="str">
        <f>VLOOKUP(C1702,荣耀全明星主播名单!B:C,2,0)</f>
        <v>7KU文化</v>
      </c>
      <c r="E1702" s="29">
        <v>0</v>
      </c>
      <c r="F1702" s="37">
        <v>299.81664</v>
      </c>
      <c r="G1702" s="10">
        <v>3</v>
      </c>
      <c r="H1702" s="10">
        <v>0</v>
      </c>
      <c r="I1702" s="10">
        <v>0</v>
      </c>
      <c r="J1702" s="10">
        <v>0</v>
      </c>
      <c r="K1702" s="10"/>
      <c r="L1702" s="10">
        <v>3417</v>
      </c>
      <c r="M1702" s="10"/>
      <c r="N1702" s="10"/>
      <c r="O1702" s="10"/>
      <c r="P1702" s="10">
        <v>16.82022</v>
      </c>
      <c r="XEY1702"/>
      <c r="XEZ1702"/>
      <c r="XFA1702"/>
      <c r="XFB1702"/>
      <c r="XFC1702"/>
    </row>
    <row r="1703" s="7" customFormat="1" ht="20" customHeight="1" spans="1:16383">
      <c r="A1703" s="21">
        <v>44744</v>
      </c>
      <c r="B1703" s="10" t="s">
        <v>598</v>
      </c>
      <c r="C1703" s="42" t="s">
        <v>543</v>
      </c>
      <c r="D1703" s="3" t="str">
        <f>VLOOKUP(C1703,荣耀全明星主播名单!B:C,2,0)</f>
        <v>半夏</v>
      </c>
      <c r="E1703" s="29">
        <v>0</v>
      </c>
      <c r="F1703" s="37">
        <v>196.86666</v>
      </c>
      <c r="G1703" s="10">
        <v>0</v>
      </c>
      <c r="H1703" s="10">
        <v>0</v>
      </c>
      <c r="I1703" s="10">
        <v>0</v>
      </c>
      <c r="J1703" s="10">
        <v>0</v>
      </c>
      <c r="K1703" s="10"/>
      <c r="L1703" s="10">
        <v>2727</v>
      </c>
      <c r="M1703" s="10"/>
      <c r="N1703" s="10"/>
      <c r="O1703" s="10"/>
      <c r="P1703" s="10">
        <v>8.224176</v>
      </c>
      <c r="XEY1703"/>
      <c r="XEZ1703"/>
      <c r="XFA1703"/>
      <c r="XFB1703"/>
      <c r="XFC1703"/>
    </row>
    <row r="1704" s="7" customFormat="1" ht="20" customHeight="1" spans="1:16383">
      <c r="A1704" s="21">
        <v>44744</v>
      </c>
      <c r="B1704" s="10" t="s">
        <v>601</v>
      </c>
      <c r="C1704" s="42">
        <v>100752933589</v>
      </c>
      <c r="D1704" s="3" t="str">
        <f>VLOOKUP(C1704,荣耀全明星主播名单!B:C,2,0)</f>
        <v>7KU文化</v>
      </c>
      <c r="E1704" s="29">
        <v>0</v>
      </c>
      <c r="F1704" s="37">
        <v>360.36666</v>
      </c>
      <c r="G1704" s="10">
        <v>2</v>
      </c>
      <c r="H1704" s="10">
        <v>0</v>
      </c>
      <c r="I1704" s="10">
        <v>0</v>
      </c>
      <c r="J1704" s="10">
        <v>0</v>
      </c>
      <c r="K1704" s="10"/>
      <c r="L1704" s="10">
        <v>1964</v>
      </c>
      <c r="M1704" s="10"/>
      <c r="N1704" s="10"/>
      <c r="O1704" s="10"/>
      <c r="P1704" s="10">
        <v>77.26225</v>
      </c>
      <c r="XEY1704"/>
      <c r="XEZ1704"/>
      <c r="XFA1704"/>
      <c r="XFB1704"/>
      <c r="XFC1704"/>
    </row>
    <row r="1705" s="7" customFormat="1" ht="20" customHeight="1" spans="1:16383">
      <c r="A1705" s="21">
        <v>44744</v>
      </c>
      <c r="B1705" s="10" t="s">
        <v>630</v>
      </c>
      <c r="C1705" s="42">
        <v>457816182631607</v>
      </c>
      <c r="D1705" s="3" t="str">
        <f>VLOOKUP(C1705,荣耀全明星主播名单!B:C,2,0)</f>
        <v>半夏</v>
      </c>
      <c r="E1705" s="29">
        <v>0</v>
      </c>
      <c r="F1705" s="37">
        <v>370.98336</v>
      </c>
      <c r="G1705" s="10">
        <v>1</v>
      </c>
      <c r="H1705" s="10">
        <v>0</v>
      </c>
      <c r="I1705" s="10">
        <v>0</v>
      </c>
      <c r="J1705" s="10">
        <v>0</v>
      </c>
      <c r="K1705" s="10"/>
      <c r="L1705" s="10">
        <v>1875</v>
      </c>
      <c r="M1705" s="10"/>
      <c r="N1705" s="10"/>
      <c r="O1705" s="10"/>
      <c r="P1705" s="10">
        <v>54.62687</v>
      </c>
      <c r="XEY1705"/>
      <c r="XEZ1705"/>
      <c r="XFA1705"/>
      <c r="XFB1705"/>
      <c r="XFC1705"/>
    </row>
    <row r="1706" s="7" customFormat="1" ht="20" customHeight="1" spans="1:16383">
      <c r="A1706" s="21">
        <v>44744</v>
      </c>
      <c r="B1706" s="10" t="s">
        <v>549</v>
      </c>
      <c r="C1706" s="42">
        <v>97081440375</v>
      </c>
      <c r="D1706" s="3" t="str">
        <f>VLOOKUP(C1706,荣耀全明星主播名单!B:C,2,0)</f>
        <v>7KU文化</v>
      </c>
      <c r="E1706" s="29">
        <v>0</v>
      </c>
      <c r="F1706" s="37">
        <v>424.38336</v>
      </c>
      <c r="G1706" s="10">
        <v>0</v>
      </c>
      <c r="H1706" s="10">
        <v>0</v>
      </c>
      <c r="I1706" s="10">
        <v>0</v>
      </c>
      <c r="J1706" s="10">
        <v>0</v>
      </c>
      <c r="K1706" s="10"/>
      <c r="L1706" s="10">
        <v>1418</v>
      </c>
      <c r="M1706" s="10"/>
      <c r="N1706" s="10"/>
      <c r="O1706" s="10"/>
      <c r="P1706" s="10">
        <v>94.58333</v>
      </c>
      <c r="XEY1706"/>
      <c r="XEZ1706"/>
      <c r="XFA1706"/>
      <c r="XFB1706"/>
      <c r="XFC1706"/>
    </row>
    <row r="1707" s="7" customFormat="1" ht="20" customHeight="1" spans="1:16383">
      <c r="A1707" s="21">
        <v>44744</v>
      </c>
      <c r="B1707" s="10" t="s">
        <v>591</v>
      </c>
      <c r="C1707" s="42" t="s">
        <v>537</v>
      </c>
      <c r="D1707" s="3" t="str">
        <f>VLOOKUP(C1707,荣耀全明星主播名单!B:C,2,0)</f>
        <v>鲸娱互娱</v>
      </c>
      <c r="E1707" s="29">
        <v>0</v>
      </c>
      <c r="F1707" s="37">
        <v>569.21664</v>
      </c>
      <c r="G1707" s="10">
        <v>3</v>
      </c>
      <c r="H1707" s="10">
        <v>0</v>
      </c>
      <c r="I1707" s="10">
        <v>0</v>
      </c>
      <c r="J1707" s="10">
        <v>0</v>
      </c>
      <c r="K1707" s="10"/>
      <c r="L1707" s="10">
        <v>1369</v>
      </c>
      <c r="M1707" s="10"/>
      <c r="N1707" s="10"/>
      <c r="O1707" s="10"/>
      <c r="P1707" s="10">
        <v>43.16602</v>
      </c>
      <c r="XEY1707"/>
      <c r="XEZ1707"/>
      <c r="XFA1707"/>
      <c r="XFB1707"/>
      <c r="XFC1707"/>
    </row>
    <row r="1708" s="7" customFormat="1" ht="20" customHeight="1" spans="1:16383">
      <c r="A1708" s="21">
        <v>44744</v>
      </c>
      <c r="B1708" s="10" t="s">
        <v>600</v>
      </c>
      <c r="C1708" s="42">
        <v>106754625669</v>
      </c>
      <c r="D1708" s="3" t="str">
        <f>VLOOKUP(C1708,荣耀全明星主播名单!B:C,2,0)</f>
        <v>MF电竞娱乐</v>
      </c>
      <c r="E1708" s="29">
        <v>0</v>
      </c>
      <c r="F1708" s="37">
        <v>533.53332</v>
      </c>
      <c r="G1708" s="10">
        <v>0</v>
      </c>
      <c r="H1708" s="10">
        <v>0</v>
      </c>
      <c r="I1708" s="10">
        <v>0</v>
      </c>
      <c r="J1708" s="10">
        <v>0</v>
      </c>
      <c r="K1708" s="10"/>
      <c r="L1708" s="10">
        <v>944</v>
      </c>
      <c r="M1708" s="10"/>
      <c r="N1708" s="10"/>
      <c r="O1708" s="10"/>
      <c r="P1708" s="10">
        <v>6.404255</v>
      </c>
      <c r="XEY1708"/>
      <c r="XEZ1708"/>
      <c r="XFA1708"/>
      <c r="XFB1708"/>
      <c r="XFC1708"/>
    </row>
    <row r="1709" s="7" customFormat="1" ht="20" customHeight="1" spans="1:16383">
      <c r="A1709" s="21">
        <v>44744</v>
      </c>
      <c r="B1709" s="10" t="s">
        <v>572</v>
      </c>
      <c r="C1709" s="42">
        <v>64934535567</v>
      </c>
      <c r="D1709" s="3" t="str">
        <f>VLOOKUP(C1709,荣耀全明星主播名单!B:C,2,0)</f>
        <v>7KU文化</v>
      </c>
      <c r="E1709" s="29">
        <v>0</v>
      </c>
      <c r="F1709" s="37">
        <v>909.5832</v>
      </c>
      <c r="G1709" s="10">
        <v>14</v>
      </c>
      <c r="H1709" s="10">
        <v>3</v>
      </c>
      <c r="I1709" s="10">
        <v>4</v>
      </c>
      <c r="J1709" s="10">
        <v>0</v>
      </c>
      <c r="K1709" s="10"/>
      <c r="L1709" s="10">
        <v>672</v>
      </c>
      <c r="M1709" s="10"/>
      <c r="N1709" s="10"/>
      <c r="O1709" s="10"/>
      <c r="P1709" s="10">
        <v>3.061594</v>
      </c>
      <c r="XEY1709"/>
      <c r="XEZ1709"/>
      <c r="XFA1709"/>
      <c r="XFB1709"/>
      <c r="XFC1709"/>
    </row>
    <row r="1710" s="7" customFormat="1" ht="20" customHeight="1" spans="1:16383">
      <c r="A1710" s="21">
        <v>44744</v>
      </c>
      <c r="B1710" s="10" t="s">
        <v>635</v>
      </c>
      <c r="C1710" s="42" t="s">
        <v>636</v>
      </c>
      <c r="D1710" s="3" t="str">
        <f>VLOOKUP(C1710,荣耀全明星主播名单!B:C,2,0)</f>
        <v>7KU文化</v>
      </c>
      <c r="E1710" s="29">
        <v>0</v>
      </c>
      <c r="F1710" s="37">
        <v>406.84998</v>
      </c>
      <c r="G1710" s="10">
        <v>0</v>
      </c>
      <c r="H1710" s="10">
        <v>0</v>
      </c>
      <c r="I1710" s="10">
        <v>0</v>
      </c>
      <c r="J1710" s="10">
        <v>0</v>
      </c>
      <c r="K1710" s="10"/>
      <c r="L1710" s="10">
        <v>595</v>
      </c>
      <c r="M1710" s="10"/>
      <c r="N1710" s="10"/>
      <c r="O1710" s="10"/>
      <c r="P1710" s="10">
        <v>0.934337</v>
      </c>
      <c r="XEY1710"/>
      <c r="XEZ1710"/>
      <c r="XFA1710"/>
      <c r="XFB1710"/>
      <c r="XFC1710"/>
    </row>
    <row r="1711" s="7" customFormat="1" ht="20" customHeight="1" spans="1:16383">
      <c r="A1711" s="21">
        <v>44744</v>
      </c>
      <c r="B1711" s="10" t="s">
        <v>548</v>
      </c>
      <c r="C1711" s="42">
        <v>102169160654</v>
      </c>
      <c r="D1711" s="3" t="str">
        <f>VLOOKUP(C1711,荣耀全明星主播名单!B:C,2,0)</f>
        <v>半夏</v>
      </c>
      <c r="E1711" s="29">
        <v>0</v>
      </c>
      <c r="F1711" s="37">
        <v>198.49998</v>
      </c>
      <c r="G1711" s="10">
        <v>2</v>
      </c>
      <c r="H1711" s="10">
        <v>0</v>
      </c>
      <c r="I1711" s="10">
        <v>0</v>
      </c>
      <c r="J1711" s="10">
        <v>0</v>
      </c>
      <c r="K1711" s="10"/>
      <c r="L1711" s="10">
        <v>512</v>
      </c>
      <c r="M1711" s="10"/>
      <c r="N1711" s="10"/>
      <c r="O1711" s="10"/>
      <c r="P1711" s="10">
        <v>4.454225</v>
      </c>
      <c r="XEY1711"/>
      <c r="XEZ1711"/>
      <c r="XFA1711"/>
      <c r="XFB1711"/>
      <c r="XFC1711"/>
    </row>
    <row r="1712" s="7" customFormat="1" ht="20" customHeight="1" spans="1:16383">
      <c r="A1712" s="21">
        <v>44744</v>
      </c>
      <c r="B1712" s="10" t="s">
        <v>618</v>
      </c>
      <c r="C1712" s="42" t="s">
        <v>619</v>
      </c>
      <c r="D1712" s="3" t="str">
        <f>VLOOKUP(C1712,荣耀全明星主播名单!B:C,2,0)</f>
        <v>半夏</v>
      </c>
      <c r="E1712" s="29">
        <v>0</v>
      </c>
      <c r="F1712" s="37">
        <v>35.61666</v>
      </c>
      <c r="G1712" s="10">
        <v>0</v>
      </c>
      <c r="H1712" s="10">
        <v>0</v>
      </c>
      <c r="I1712" s="10">
        <v>0</v>
      </c>
      <c r="J1712" s="10">
        <v>0</v>
      </c>
      <c r="K1712" s="10"/>
      <c r="L1712" s="10">
        <v>350</v>
      </c>
      <c r="M1712" s="10"/>
      <c r="N1712" s="10"/>
      <c r="O1712" s="10"/>
      <c r="P1712" s="10">
        <v>9.703226</v>
      </c>
      <c r="XEY1712"/>
      <c r="XEZ1712"/>
      <c r="XFA1712"/>
      <c r="XFB1712"/>
      <c r="XFC1712"/>
    </row>
    <row r="1713" s="7" customFormat="1" ht="20" customHeight="1" spans="1:16383">
      <c r="A1713" s="21">
        <v>44744</v>
      </c>
      <c r="B1713" s="10" t="s">
        <v>560</v>
      </c>
      <c r="C1713" s="42">
        <v>59335195133</v>
      </c>
      <c r="D1713" s="3" t="str">
        <f>VLOOKUP(C1713,荣耀全明星主播名单!B:C,2,0)</f>
        <v>鲸娱互娱</v>
      </c>
      <c r="E1713" s="29">
        <v>0</v>
      </c>
      <c r="F1713" s="37">
        <v>256.84998</v>
      </c>
      <c r="G1713" s="10">
        <v>8</v>
      </c>
      <c r="H1713" s="10">
        <v>0</v>
      </c>
      <c r="I1713" s="10">
        <v>2</v>
      </c>
      <c r="J1713" s="10">
        <v>0</v>
      </c>
      <c r="K1713" s="10"/>
      <c r="L1713" s="10">
        <v>346</v>
      </c>
      <c r="M1713" s="10"/>
      <c r="N1713" s="10"/>
      <c r="O1713" s="10"/>
      <c r="P1713" s="10">
        <v>13.08187</v>
      </c>
      <c r="XEY1713"/>
      <c r="XEZ1713"/>
      <c r="XFA1713"/>
      <c r="XFB1713"/>
      <c r="XFC1713"/>
    </row>
    <row r="1714" s="7" customFormat="1" ht="20" customHeight="1" spans="1:16383">
      <c r="A1714" s="21">
        <v>44744</v>
      </c>
      <c r="B1714" s="10" t="s">
        <v>532</v>
      </c>
      <c r="C1714" s="42">
        <v>58768792894</v>
      </c>
      <c r="D1714" s="3" t="str">
        <f>VLOOKUP(C1714,荣耀全明星主播名单!B:C,2,0)</f>
        <v>7KU文化</v>
      </c>
      <c r="E1714" s="29">
        <v>0</v>
      </c>
      <c r="F1714" s="37">
        <v>373.23336</v>
      </c>
      <c r="G1714" s="10">
        <v>0</v>
      </c>
      <c r="H1714" s="10">
        <v>0</v>
      </c>
      <c r="I1714" s="10">
        <v>0</v>
      </c>
      <c r="J1714" s="10">
        <v>0</v>
      </c>
      <c r="K1714" s="10"/>
      <c r="L1714" s="10">
        <v>248</v>
      </c>
      <c r="M1714" s="10"/>
      <c r="N1714" s="10"/>
      <c r="O1714" s="10"/>
      <c r="P1714" s="10">
        <v>3.5</v>
      </c>
      <c r="XEY1714"/>
      <c r="XEZ1714"/>
      <c r="XFA1714"/>
      <c r="XFB1714"/>
      <c r="XFC1714"/>
    </row>
    <row r="1715" s="7" customFormat="1" ht="20" customHeight="1" spans="1:16383">
      <c r="A1715" s="21">
        <v>44744</v>
      </c>
      <c r="B1715" s="10" t="s">
        <v>524</v>
      </c>
      <c r="C1715" s="42">
        <v>695329754977656</v>
      </c>
      <c r="D1715" s="3" t="str">
        <f>VLOOKUP(C1715,荣耀全明星主播名单!B:C,2,0)</f>
        <v>半夏</v>
      </c>
      <c r="E1715" s="29">
        <v>0</v>
      </c>
      <c r="F1715" s="37">
        <v>827.2998</v>
      </c>
      <c r="G1715" s="10">
        <v>0</v>
      </c>
      <c r="H1715" s="10">
        <v>0</v>
      </c>
      <c r="I1715" s="10">
        <v>0</v>
      </c>
      <c r="J1715" s="10">
        <v>0</v>
      </c>
      <c r="K1715" s="10"/>
      <c r="L1715" s="10">
        <v>242</v>
      </c>
      <c r="M1715" s="10"/>
      <c r="N1715" s="10"/>
      <c r="O1715" s="10"/>
      <c r="P1715" s="10">
        <v>16.05952</v>
      </c>
      <c r="XEY1715"/>
      <c r="XEZ1715"/>
      <c r="XFA1715"/>
      <c r="XFB1715"/>
      <c r="XFC1715"/>
    </row>
    <row r="1716" s="7" customFormat="1" ht="20" customHeight="1" spans="1:16383">
      <c r="A1716" s="21">
        <v>44744</v>
      </c>
      <c r="B1716" s="10" t="s">
        <v>627</v>
      </c>
      <c r="C1716" s="42" t="s">
        <v>628</v>
      </c>
      <c r="D1716" s="3" t="str">
        <f>VLOOKUP(C1716,荣耀全明星主播名单!B:C,2,0)</f>
        <v>壹道</v>
      </c>
      <c r="E1716" s="29">
        <v>0</v>
      </c>
      <c r="F1716" s="37">
        <v>730.6002</v>
      </c>
      <c r="G1716" s="10">
        <v>2</v>
      </c>
      <c r="H1716" s="10">
        <v>0</v>
      </c>
      <c r="I1716" s="10">
        <v>1</v>
      </c>
      <c r="J1716" s="10">
        <v>0</v>
      </c>
      <c r="K1716" s="10"/>
      <c r="L1716" s="10">
        <v>221</v>
      </c>
      <c r="M1716" s="10"/>
      <c r="N1716" s="10"/>
      <c r="O1716" s="10"/>
      <c r="P1716" s="10">
        <v>4.59375</v>
      </c>
      <c r="XEY1716"/>
      <c r="XEZ1716"/>
      <c r="XFA1716"/>
      <c r="XFB1716"/>
      <c r="XFC1716"/>
    </row>
    <row r="1717" s="7" customFormat="1" ht="20" customHeight="1" spans="1:16383">
      <c r="A1717" s="21">
        <v>44744</v>
      </c>
      <c r="B1717" s="10" t="s">
        <v>309</v>
      </c>
      <c r="C1717" s="42">
        <v>106284172363</v>
      </c>
      <c r="D1717" s="3" t="str">
        <f>VLOOKUP(C1717,荣耀全明星主播名单!B:C,2,0)</f>
        <v>半夏</v>
      </c>
      <c r="E1717" s="29">
        <v>0</v>
      </c>
      <c r="F1717" s="37">
        <v>282.93336</v>
      </c>
      <c r="G1717" s="10">
        <v>0</v>
      </c>
      <c r="H1717" s="10">
        <v>0</v>
      </c>
      <c r="I1717" s="10">
        <v>1</v>
      </c>
      <c r="J1717" s="10">
        <v>0</v>
      </c>
      <c r="K1717" s="10"/>
      <c r="L1717" s="10">
        <v>211</v>
      </c>
      <c r="M1717" s="10"/>
      <c r="N1717" s="10"/>
      <c r="O1717" s="10"/>
      <c r="P1717" s="10">
        <v>3.452381</v>
      </c>
      <c r="XEY1717"/>
      <c r="XEZ1717"/>
      <c r="XFA1717"/>
      <c r="XFB1717"/>
      <c r="XFC1717"/>
    </row>
    <row r="1718" s="7" customFormat="1" ht="20" customHeight="1" spans="1:16383">
      <c r="A1718" s="21">
        <v>44744</v>
      </c>
      <c r="B1718" s="10" t="s">
        <v>525</v>
      </c>
      <c r="C1718" s="42">
        <v>465795318546926</v>
      </c>
      <c r="D1718" s="3" t="str">
        <f>VLOOKUP(C1718,荣耀全明星主播名单!B:C,2,0)</f>
        <v>7KU文化</v>
      </c>
      <c r="E1718" s="29">
        <v>0</v>
      </c>
      <c r="F1718" s="37">
        <v>153.98334</v>
      </c>
      <c r="G1718" s="10">
        <v>0</v>
      </c>
      <c r="H1718" s="10">
        <v>0</v>
      </c>
      <c r="I1718" s="10">
        <v>0</v>
      </c>
      <c r="J1718" s="10">
        <v>0</v>
      </c>
      <c r="K1718" s="10"/>
      <c r="L1718" s="10">
        <v>168</v>
      </c>
      <c r="M1718" s="10"/>
      <c r="N1718" s="10"/>
      <c r="O1718" s="10"/>
      <c r="P1718" s="10">
        <v>1.341085</v>
      </c>
      <c r="XEY1718"/>
      <c r="XEZ1718"/>
      <c r="XFA1718"/>
      <c r="XFB1718"/>
      <c r="XFC1718"/>
    </row>
    <row r="1719" s="7" customFormat="1" ht="20" customHeight="1" spans="1:16383">
      <c r="A1719" s="21">
        <v>44744</v>
      </c>
      <c r="B1719" s="10" t="s">
        <v>565</v>
      </c>
      <c r="C1719" s="42" t="s">
        <v>566</v>
      </c>
      <c r="D1719" s="3" t="str">
        <f>VLOOKUP(C1719,荣耀全明星主播名单!B:C,2,0)</f>
        <v>极光</v>
      </c>
      <c r="E1719" s="29">
        <v>0</v>
      </c>
      <c r="F1719" s="37">
        <v>170.1</v>
      </c>
      <c r="G1719" s="10">
        <v>1</v>
      </c>
      <c r="H1719" s="10">
        <v>0</v>
      </c>
      <c r="I1719" s="10">
        <v>1</v>
      </c>
      <c r="J1719" s="10">
        <v>0</v>
      </c>
      <c r="K1719" s="10"/>
      <c r="L1719" s="10">
        <v>105</v>
      </c>
      <c r="M1719" s="10"/>
      <c r="N1719" s="10"/>
      <c r="O1719" s="10"/>
      <c r="P1719" s="10">
        <v>1.398496</v>
      </c>
      <c r="XEY1719"/>
      <c r="XEZ1719"/>
      <c r="XFA1719"/>
      <c r="XFB1719"/>
      <c r="XFC1719"/>
    </row>
    <row r="1720" s="7" customFormat="1" ht="20" customHeight="1" spans="1:16383">
      <c r="A1720" s="21">
        <v>44744</v>
      </c>
      <c r="B1720" s="10" t="s">
        <v>620</v>
      </c>
      <c r="C1720" s="42" t="s">
        <v>621</v>
      </c>
      <c r="D1720" s="3" t="str">
        <f>VLOOKUP(C1720,荣耀全明星主播名单!B:C,2,0)</f>
        <v>半夏</v>
      </c>
      <c r="E1720" s="29">
        <v>0</v>
      </c>
      <c r="F1720" s="37">
        <v>32.76666</v>
      </c>
      <c r="G1720" s="10">
        <v>0</v>
      </c>
      <c r="H1720" s="10">
        <v>0</v>
      </c>
      <c r="I1720" s="10">
        <v>0</v>
      </c>
      <c r="J1720" s="10">
        <v>0</v>
      </c>
      <c r="K1720" s="10"/>
      <c r="L1720" s="10">
        <v>26</v>
      </c>
      <c r="M1720" s="10"/>
      <c r="N1720" s="10"/>
      <c r="O1720" s="10"/>
      <c r="P1720" s="10">
        <v>0.193548</v>
      </c>
      <c r="XEY1720"/>
      <c r="XEZ1720"/>
      <c r="XFA1720"/>
      <c r="XFB1720"/>
      <c r="XFC1720"/>
    </row>
    <row r="1721" s="7" customFormat="1" ht="20" customHeight="1" spans="1:16383">
      <c r="A1721" s="21">
        <v>44744</v>
      </c>
      <c r="B1721" s="10" t="s">
        <v>546</v>
      </c>
      <c r="C1721" s="42">
        <v>51257950986</v>
      </c>
      <c r="D1721" s="3" t="str">
        <f>VLOOKUP(C1721,荣耀全明星主播名单!B:C,2,0)</f>
        <v>半夏</v>
      </c>
      <c r="E1721" s="29">
        <v>0</v>
      </c>
      <c r="F1721" s="37">
        <v>82.81668</v>
      </c>
      <c r="G1721" s="10">
        <v>0</v>
      </c>
      <c r="H1721" s="10">
        <v>0</v>
      </c>
      <c r="I1721" s="10">
        <v>0</v>
      </c>
      <c r="J1721" s="10">
        <v>0</v>
      </c>
      <c r="K1721" s="10"/>
      <c r="L1721" s="10">
        <v>0</v>
      </c>
      <c r="M1721" s="10"/>
      <c r="N1721" s="10"/>
      <c r="O1721" s="10"/>
      <c r="P1721" s="10">
        <v>0</v>
      </c>
      <c r="XEY1721"/>
      <c r="XEZ1721"/>
      <c r="XFA1721"/>
      <c r="XFB1721"/>
      <c r="XFC1721"/>
    </row>
    <row r="1722" s="7" customFormat="1" ht="20" customHeight="1" spans="1:16383">
      <c r="A1722" s="21">
        <v>44744</v>
      </c>
      <c r="B1722" s="10" t="s">
        <v>578</v>
      </c>
      <c r="C1722" s="42" t="s">
        <v>579</v>
      </c>
      <c r="D1722" s="3" t="str">
        <f>VLOOKUP(C1722,荣耀全明星主播名单!B:C,2,0)</f>
        <v>7KU文化</v>
      </c>
      <c r="E1722" s="29">
        <v>0</v>
      </c>
      <c r="F1722" s="37">
        <v>223.61664</v>
      </c>
      <c r="G1722" s="10">
        <v>0</v>
      </c>
      <c r="H1722" s="10">
        <v>0</v>
      </c>
      <c r="I1722" s="10">
        <v>0</v>
      </c>
      <c r="J1722" s="10">
        <v>0</v>
      </c>
      <c r="K1722" s="10"/>
      <c r="L1722" s="10">
        <v>0</v>
      </c>
      <c r="M1722" s="10"/>
      <c r="N1722" s="10"/>
      <c r="O1722" s="10"/>
      <c r="P1722" s="10">
        <v>0</v>
      </c>
      <c r="XEY1722"/>
      <c r="XEZ1722"/>
      <c r="XFA1722"/>
      <c r="XFB1722"/>
      <c r="XFC1722"/>
    </row>
    <row r="1723" s="7" customFormat="1" ht="20" customHeight="1" spans="1:16383">
      <c r="A1723" s="21">
        <v>44744</v>
      </c>
      <c r="B1723" s="10" t="s">
        <v>528</v>
      </c>
      <c r="C1723" s="42" t="s">
        <v>529</v>
      </c>
      <c r="D1723" s="3" t="str">
        <f>VLOOKUP(C1723,荣耀全明星主播名单!B:C,2,0)</f>
        <v>半夏</v>
      </c>
      <c r="E1723" s="29">
        <v>0</v>
      </c>
      <c r="F1723" s="37">
        <v>82.75002</v>
      </c>
      <c r="G1723" s="10">
        <v>2</v>
      </c>
      <c r="H1723" s="10">
        <v>0</v>
      </c>
      <c r="I1723" s="10">
        <v>1</v>
      </c>
      <c r="J1723" s="10">
        <v>0</v>
      </c>
      <c r="K1723" s="10"/>
      <c r="L1723" s="10">
        <v>0</v>
      </c>
      <c r="M1723" s="10"/>
      <c r="N1723" s="10"/>
      <c r="O1723" s="10"/>
      <c r="P1723" s="10">
        <v>0</v>
      </c>
      <c r="XEY1723"/>
      <c r="XEZ1723"/>
      <c r="XFA1723"/>
      <c r="XFB1723"/>
      <c r="XFC1723"/>
    </row>
    <row r="1724" s="7" customFormat="1" ht="20" customHeight="1" spans="1:16383">
      <c r="A1724" s="21">
        <v>44744</v>
      </c>
      <c r="B1724" s="10" t="s">
        <v>597</v>
      </c>
      <c r="C1724" s="42">
        <v>64666808379</v>
      </c>
      <c r="D1724" s="3" t="str">
        <f>VLOOKUP(C1724,荣耀全明星主播名单!B:C,2,0)</f>
        <v>半夏</v>
      </c>
      <c r="E1724" s="29">
        <v>0</v>
      </c>
      <c r="F1724" s="37">
        <v>128.43336</v>
      </c>
      <c r="G1724" s="10">
        <v>0</v>
      </c>
      <c r="H1724" s="10">
        <v>0</v>
      </c>
      <c r="I1724" s="10">
        <v>0</v>
      </c>
      <c r="J1724" s="10">
        <v>0</v>
      </c>
      <c r="K1724" s="10"/>
      <c r="L1724" s="10">
        <v>0</v>
      </c>
      <c r="M1724" s="10"/>
      <c r="N1724" s="10"/>
      <c r="O1724" s="10"/>
      <c r="P1724" s="10">
        <v>0</v>
      </c>
      <c r="XEY1724"/>
      <c r="XEZ1724"/>
      <c r="XFA1724"/>
      <c r="XFB1724"/>
      <c r="XFC1724"/>
    </row>
    <row r="1725" s="7" customFormat="1" ht="20" customHeight="1" spans="1:16383">
      <c r="A1725" s="21">
        <v>44744</v>
      </c>
      <c r="B1725" s="10" t="s">
        <v>534</v>
      </c>
      <c r="C1725" s="42">
        <v>211521282780183</v>
      </c>
      <c r="D1725" s="3" t="str">
        <f>VLOOKUP(C1725,荣耀全明星主播名单!B:C,2,0)</f>
        <v>半夏</v>
      </c>
      <c r="E1725" s="29">
        <v>0</v>
      </c>
      <c r="F1725" s="37">
        <v>131.89998</v>
      </c>
      <c r="G1725" s="10">
        <v>0</v>
      </c>
      <c r="H1725" s="10">
        <v>0</v>
      </c>
      <c r="I1725" s="10">
        <v>0</v>
      </c>
      <c r="J1725" s="10">
        <v>0</v>
      </c>
      <c r="K1725" s="10"/>
      <c r="L1725" s="10">
        <v>0</v>
      </c>
      <c r="M1725" s="10"/>
      <c r="N1725" s="10"/>
      <c r="O1725" s="10"/>
      <c r="P1725" s="10">
        <v>0</v>
      </c>
      <c r="XEY1725"/>
      <c r="XEZ1725"/>
      <c r="XFA1725"/>
      <c r="XFB1725"/>
      <c r="XFC1725"/>
    </row>
    <row r="1726" s="7" customFormat="1" ht="20" customHeight="1" spans="1:16383">
      <c r="A1726" s="21">
        <v>44744</v>
      </c>
      <c r="B1726" s="10" t="s">
        <v>568</v>
      </c>
      <c r="C1726" s="42">
        <v>78054467455</v>
      </c>
      <c r="D1726" s="3" t="str">
        <f>VLOOKUP(C1726,荣耀全明星主播名单!B:C,2,0)</f>
        <v>京游</v>
      </c>
      <c r="E1726" s="29">
        <v>0</v>
      </c>
      <c r="F1726" s="37">
        <v>61.51668</v>
      </c>
      <c r="G1726" s="10">
        <v>0</v>
      </c>
      <c r="H1726" s="10">
        <v>0</v>
      </c>
      <c r="I1726" s="10">
        <v>0</v>
      </c>
      <c r="J1726" s="10">
        <v>0</v>
      </c>
      <c r="K1726" s="10"/>
      <c r="L1726" s="10">
        <v>0</v>
      </c>
      <c r="M1726" s="10"/>
      <c r="N1726" s="10"/>
      <c r="O1726" s="10"/>
      <c r="P1726" s="10">
        <v>0</v>
      </c>
      <c r="XEY1726"/>
      <c r="XEZ1726"/>
      <c r="XFA1726"/>
      <c r="XFB1726"/>
      <c r="XFC1726"/>
    </row>
    <row r="1727" s="7" customFormat="1" ht="20" customHeight="1" spans="1:16383">
      <c r="A1727" s="21">
        <v>44744</v>
      </c>
      <c r="B1727" s="10" t="s">
        <v>558</v>
      </c>
      <c r="C1727" s="42" t="s">
        <v>559</v>
      </c>
      <c r="D1727" s="3" t="str">
        <f>VLOOKUP(C1727,荣耀全明星主播名单!B:C,2,0)</f>
        <v>半夏</v>
      </c>
      <c r="E1727" s="29">
        <v>0</v>
      </c>
      <c r="F1727" s="37">
        <v>0</v>
      </c>
      <c r="G1727" s="10">
        <v>0</v>
      </c>
      <c r="H1727" s="10">
        <v>0</v>
      </c>
      <c r="I1727" s="10">
        <v>1</v>
      </c>
      <c r="J1727" s="10">
        <v>0</v>
      </c>
      <c r="K1727" s="10"/>
      <c r="L1727" s="10">
        <v>0</v>
      </c>
      <c r="M1727" s="10"/>
      <c r="N1727" s="10"/>
      <c r="O1727" s="10"/>
      <c r="P1727" s="10">
        <v>0</v>
      </c>
      <c r="XEY1727"/>
      <c r="XEZ1727"/>
      <c r="XFA1727"/>
      <c r="XFB1727"/>
      <c r="XFC1727"/>
    </row>
    <row r="1728" s="7" customFormat="1" ht="20" customHeight="1" spans="1:16383">
      <c r="A1728" s="21">
        <v>44744</v>
      </c>
      <c r="B1728" s="10" t="s">
        <v>533</v>
      </c>
      <c r="C1728" s="42">
        <v>96545830246</v>
      </c>
      <c r="D1728" s="3" t="str">
        <f>VLOOKUP(C1728,荣耀全明星主播名单!B:C,2,0)</f>
        <v>半夏</v>
      </c>
      <c r="E1728" s="29">
        <v>0</v>
      </c>
      <c r="F1728" s="37">
        <v>0</v>
      </c>
      <c r="G1728" s="10">
        <v>0</v>
      </c>
      <c r="H1728" s="10">
        <v>0</v>
      </c>
      <c r="I1728" s="10">
        <v>4</v>
      </c>
      <c r="J1728" s="10">
        <v>0</v>
      </c>
      <c r="K1728" s="10"/>
      <c r="L1728" s="10">
        <v>0</v>
      </c>
      <c r="M1728" s="10"/>
      <c r="N1728" s="10"/>
      <c r="O1728" s="10"/>
      <c r="P1728" s="10">
        <v>0</v>
      </c>
      <c r="XEY1728"/>
      <c r="XEZ1728"/>
      <c r="XFA1728"/>
      <c r="XFB1728"/>
      <c r="XFC1728"/>
    </row>
    <row r="1729" s="7" customFormat="1" ht="20" customHeight="1" spans="1:16383">
      <c r="A1729" s="21">
        <v>44744</v>
      </c>
      <c r="B1729" s="10" t="s">
        <v>609</v>
      </c>
      <c r="C1729" s="42">
        <v>68160796049</v>
      </c>
      <c r="D1729" s="3" t="str">
        <f>VLOOKUP(C1729,荣耀全明星主播名单!B:C,2,0)</f>
        <v>半夏</v>
      </c>
      <c r="E1729" s="29">
        <v>0</v>
      </c>
      <c r="F1729" s="37">
        <v>0</v>
      </c>
      <c r="G1729" s="10">
        <v>0</v>
      </c>
      <c r="H1729" s="10">
        <v>0</v>
      </c>
      <c r="I1729" s="10">
        <v>2</v>
      </c>
      <c r="J1729" s="10">
        <v>0</v>
      </c>
      <c r="K1729" s="10"/>
      <c r="L1729" s="10">
        <v>0</v>
      </c>
      <c r="M1729" s="10"/>
      <c r="N1729" s="10"/>
      <c r="O1729" s="10"/>
      <c r="P1729" s="10">
        <v>0</v>
      </c>
      <c r="XEY1729"/>
      <c r="XEZ1729"/>
      <c r="XFA1729"/>
      <c r="XFB1729"/>
      <c r="XFC1729"/>
    </row>
    <row r="1730" s="7" customFormat="1" ht="20" customHeight="1" spans="1:16383">
      <c r="A1730" s="21">
        <v>44744</v>
      </c>
      <c r="B1730" s="10" t="s">
        <v>637</v>
      </c>
      <c r="C1730" s="42">
        <v>760517898019347</v>
      </c>
      <c r="D1730" s="3" t="str">
        <f>VLOOKUP(C1730,荣耀全明星主播名单!B:C,2,0)</f>
        <v>半夏</v>
      </c>
      <c r="E1730" s="29">
        <v>0</v>
      </c>
      <c r="F1730" s="37">
        <v>0</v>
      </c>
      <c r="G1730" s="10">
        <v>0</v>
      </c>
      <c r="H1730" s="10">
        <v>0</v>
      </c>
      <c r="I1730" s="10">
        <v>2</v>
      </c>
      <c r="J1730" s="10">
        <v>0</v>
      </c>
      <c r="K1730" s="10"/>
      <c r="L1730" s="10">
        <v>0</v>
      </c>
      <c r="M1730" s="10"/>
      <c r="N1730" s="10"/>
      <c r="O1730" s="10"/>
      <c r="P1730" s="10">
        <v>0</v>
      </c>
      <c r="XEY1730"/>
      <c r="XEZ1730"/>
      <c r="XFA1730"/>
      <c r="XFB1730"/>
      <c r="XFC1730"/>
    </row>
    <row r="1731" s="7" customFormat="1" ht="20" customHeight="1" spans="1:16383">
      <c r="A1731" s="21">
        <v>44744</v>
      </c>
      <c r="B1731" s="10" t="s">
        <v>615</v>
      </c>
      <c r="C1731" s="42" t="s">
        <v>616</v>
      </c>
      <c r="D1731" s="3" t="str">
        <f>VLOOKUP(C1731,荣耀全明星主播名单!B:C,2,0)</f>
        <v>半夏</v>
      </c>
      <c r="E1731" s="29">
        <v>0</v>
      </c>
      <c r="F1731" s="37">
        <v>0</v>
      </c>
      <c r="G1731" s="10">
        <v>0</v>
      </c>
      <c r="H1731" s="10">
        <v>0</v>
      </c>
      <c r="I1731" s="10">
        <v>1</v>
      </c>
      <c r="J1731" s="10">
        <v>0</v>
      </c>
      <c r="K1731" s="10"/>
      <c r="L1731" s="10">
        <v>0</v>
      </c>
      <c r="M1731" s="10"/>
      <c r="N1731" s="10"/>
      <c r="O1731" s="10"/>
      <c r="P1731" s="10">
        <v>0</v>
      </c>
      <c r="XEY1731"/>
      <c r="XEZ1731"/>
      <c r="XFA1731"/>
      <c r="XFB1731"/>
      <c r="XFC1731"/>
    </row>
    <row r="1732" s="7" customFormat="1" ht="20" customHeight="1" spans="1:16383">
      <c r="A1732" s="21">
        <v>44744</v>
      </c>
      <c r="B1732" s="10" t="s">
        <v>624</v>
      </c>
      <c r="C1732" s="42">
        <v>65775398818</v>
      </c>
      <c r="D1732" s="3" t="str">
        <f>VLOOKUP(C1732,荣耀全明星主播名单!B:C,2,0)</f>
        <v>半夏</v>
      </c>
      <c r="E1732" s="29">
        <v>0</v>
      </c>
      <c r="F1732" s="37">
        <v>0</v>
      </c>
      <c r="G1732" s="10">
        <v>0</v>
      </c>
      <c r="H1732" s="10">
        <v>0</v>
      </c>
      <c r="I1732" s="10">
        <v>2</v>
      </c>
      <c r="J1732" s="10">
        <v>0</v>
      </c>
      <c r="K1732" s="10"/>
      <c r="L1732" s="10">
        <v>0</v>
      </c>
      <c r="M1732" s="10"/>
      <c r="N1732" s="10"/>
      <c r="O1732" s="10"/>
      <c r="P1732" s="10">
        <v>0</v>
      </c>
      <c r="XEY1732"/>
      <c r="XEZ1732"/>
      <c r="XFA1732"/>
      <c r="XFB1732"/>
      <c r="XFC1732"/>
    </row>
    <row r="1733" s="7" customFormat="1" ht="20" customHeight="1" spans="1:16383">
      <c r="A1733" s="21">
        <v>44744</v>
      </c>
      <c r="B1733" s="10" t="s">
        <v>562</v>
      </c>
      <c r="C1733" s="42">
        <v>54275663493</v>
      </c>
      <c r="D1733" s="3" t="str">
        <f>VLOOKUP(C1733,荣耀全明星主播名单!B:C,2,0)</f>
        <v>半夏</v>
      </c>
      <c r="E1733" s="29">
        <v>0</v>
      </c>
      <c r="F1733" s="37">
        <v>0</v>
      </c>
      <c r="G1733" s="10">
        <v>0</v>
      </c>
      <c r="H1733" s="10">
        <v>0</v>
      </c>
      <c r="I1733" s="10">
        <v>1</v>
      </c>
      <c r="J1733" s="10">
        <v>0</v>
      </c>
      <c r="K1733" s="10"/>
      <c r="L1733" s="10">
        <v>0</v>
      </c>
      <c r="M1733" s="10"/>
      <c r="N1733" s="10"/>
      <c r="O1733" s="10"/>
      <c r="P1733" s="10">
        <v>0</v>
      </c>
      <c r="XEY1733"/>
      <c r="XEZ1733"/>
      <c r="XFA1733"/>
      <c r="XFB1733"/>
      <c r="XFC1733"/>
    </row>
    <row r="1734" s="7" customFormat="1" ht="20" customHeight="1" spans="1:16383">
      <c r="A1734" s="21">
        <v>44744</v>
      </c>
      <c r="B1734" s="10" t="s">
        <v>589</v>
      </c>
      <c r="C1734" s="42" t="s">
        <v>590</v>
      </c>
      <c r="D1734" s="3" t="str">
        <f>VLOOKUP(C1734,荣耀全明星主播名单!B:C,2,0)</f>
        <v>半夏</v>
      </c>
      <c r="E1734" s="29">
        <v>0</v>
      </c>
      <c r="F1734" s="37">
        <v>0</v>
      </c>
      <c r="G1734" s="10">
        <v>0</v>
      </c>
      <c r="H1734" s="10">
        <v>0</v>
      </c>
      <c r="I1734" s="10">
        <v>2</v>
      </c>
      <c r="J1734" s="10">
        <v>0</v>
      </c>
      <c r="K1734" s="10"/>
      <c r="L1734" s="10">
        <v>0</v>
      </c>
      <c r="M1734" s="10"/>
      <c r="N1734" s="10"/>
      <c r="O1734" s="10"/>
      <c r="P1734" s="10">
        <v>0</v>
      </c>
      <c r="XEY1734"/>
      <c r="XEZ1734"/>
      <c r="XFA1734"/>
      <c r="XFB1734"/>
      <c r="XFC1734"/>
    </row>
    <row r="1735" s="7" customFormat="1" ht="20" customHeight="1" spans="1:16383">
      <c r="A1735" s="21">
        <v>44744</v>
      </c>
      <c r="B1735" s="10" t="s">
        <v>530</v>
      </c>
      <c r="C1735" s="42" t="s">
        <v>531</v>
      </c>
      <c r="D1735" s="3" t="str">
        <f>VLOOKUP(C1735,荣耀全明星主播名单!B:C,2,0)</f>
        <v>京游</v>
      </c>
      <c r="E1735" s="29">
        <v>0</v>
      </c>
      <c r="F1735" s="37">
        <v>0</v>
      </c>
      <c r="G1735" s="10">
        <v>0</v>
      </c>
      <c r="H1735" s="10">
        <v>0</v>
      </c>
      <c r="I1735" s="10">
        <v>1</v>
      </c>
      <c r="J1735" s="10">
        <v>0</v>
      </c>
      <c r="K1735" s="10"/>
      <c r="L1735" s="10">
        <v>0</v>
      </c>
      <c r="M1735" s="10"/>
      <c r="N1735" s="10"/>
      <c r="O1735" s="10"/>
      <c r="P1735" s="10">
        <v>0</v>
      </c>
      <c r="XEY1735"/>
      <c r="XEZ1735"/>
      <c r="XFA1735"/>
      <c r="XFB1735"/>
      <c r="XFC1735"/>
    </row>
    <row r="1736" s="7" customFormat="1" ht="20" customHeight="1" spans="1:16383">
      <c r="A1736" s="21">
        <v>44744</v>
      </c>
      <c r="B1736" s="10" t="s">
        <v>607</v>
      </c>
      <c r="C1736" s="42">
        <v>94235212926</v>
      </c>
      <c r="D1736" s="3" t="str">
        <f>VLOOKUP(C1736,荣耀全明星主播名单!B:C,2,0)</f>
        <v>京游</v>
      </c>
      <c r="E1736" s="29">
        <v>0</v>
      </c>
      <c r="F1736" s="37">
        <v>0</v>
      </c>
      <c r="G1736" s="10">
        <v>0</v>
      </c>
      <c r="H1736" s="10">
        <v>0</v>
      </c>
      <c r="I1736" s="10">
        <v>1</v>
      </c>
      <c r="J1736" s="10">
        <v>0</v>
      </c>
      <c r="K1736" s="10"/>
      <c r="L1736" s="10">
        <v>0</v>
      </c>
      <c r="M1736" s="10"/>
      <c r="N1736" s="10"/>
      <c r="O1736" s="10"/>
      <c r="P1736" s="10">
        <v>0</v>
      </c>
      <c r="XEY1736"/>
      <c r="XEZ1736"/>
      <c r="XFA1736"/>
      <c r="XFB1736"/>
      <c r="XFC1736"/>
    </row>
    <row r="1737" s="7" customFormat="1" ht="20" customHeight="1" spans="1:16383">
      <c r="A1737" s="21">
        <v>44744</v>
      </c>
      <c r="B1737" s="10" t="s">
        <v>580</v>
      </c>
      <c r="C1737" s="42">
        <v>96186959405</v>
      </c>
      <c r="D1737" s="3" t="str">
        <f>VLOOKUP(C1737,荣耀全明星主播名单!B:C,2,0)</f>
        <v>极光</v>
      </c>
      <c r="E1737" s="29">
        <v>0</v>
      </c>
      <c r="F1737" s="37">
        <v>0</v>
      </c>
      <c r="G1737" s="10">
        <v>0</v>
      </c>
      <c r="H1737" s="10">
        <v>0</v>
      </c>
      <c r="I1737" s="10">
        <v>1</v>
      </c>
      <c r="J1737" s="10">
        <v>0</v>
      </c>
      <c r="K1737" s="10"/>
      <c r="L1737" s="10">
        <v>0</v>
      </c>
      <c r="M1737" s="10"/>
      <c r="N1737" s="10"/>
      <c r="O1737" s="10"/>
      <c r="P1737" s="10">
        <v>0</v>
      </c>
      <c r="XEY1737"/>
      <c r="XEZ1737"/>
      <c r="XFA1737"/>
      <c r="XFB1737"/>
      <c r="XFC1737"/>
    </row>
    <row r="1738" s="7" customFormat="1" ht="20" customHeight="1" spans="1:16383">
      <c r="A1738" s="21">
        <v>44744</v>
      </c>
      <c r="B1738" s="10" t="s">
        <v>644</v>
      </c>
      <c r="C1738" s="42">
        <v>99881745674</v>
      </c>
      <c r="D1738" s="3" t="str">
        <f>VLOOKUP(C1738,荣耀全明星主播名单!B:C,2,0)</f>
        <v>半夏</v>
      </c>
      <c r="E1738" s="29">
        <v>0</v>
      </c>
      <c r="F1738" s="37">
        <v>0</v>
      </c>
      <c r="G1738" s="10">
        <v>0</v>
      </c>
      <c r="H1738" s="10">
        <v>0</v>
      </c>
      <c r="I1738" s="10">
        <v>1</v>
      </c>
      <c r="J1738" s="10">
        <v>0</v>
      </c>
      <c r="K1738" s="10"/>
      <c r="L1738" s="10">
        <v>0</v>
      </c>
      <c r="M1738" s="10"/>
      <c r="N1738" s="10"/>
      <c r="O1738" s="10"/>
      <c r="P1738" s="10">
        <v>0</v>
      </c>
      <c r="XEY1738"/>
      <c r="XEZ1738"/>
      <c r="XFA1738"/>
      <c r="XFB1738"/>
      <c r="XFC1738"/>
    </row>
    <row r="1739" s="7" customFormat="1" ht="20" customHeight="1" spans="1:16383">
      <c r="A1739" s="21">
        <v>44744</v>
      </c>
      <c r="B1739" s="10" t="s">
        <v>581</v>
      </c>
      <c r="C1739" s="42">
        <v>97612848384</v>
      </c>
      <c r="D1739" s="3" t="str">
        <f>VLOOKUP(C1739,荣耀全明星主播名单!B:C,2,0)</f>
        <v>半夏</v>
      </c>
      <c r="E1739" s="29">
        <v>0</v>
      </c>
      <c r="F1739" s="37">
        <v>0</v>
      </c>
      <c r="G1739" s="10">
        <v>0</v>
      </c>
      <c r="H1739" s="10">
        <v>0</v>
      </c>
      <c r="I1739" s="10">
        <v>1</v>
      </c>
      <c r="J1739" s="10">
        <v>0</v>
      </c>
      <c r="K1739" s="10"/>
      <c r="L1739" s="10">
        <v>0</v>
      </c>
      <c r="M1739" s="10"/>
      <c r="N1739" s="10"/>
      <c r="O1739" s="10"/>
      <c r="P1739" s="10">
        <v>0</v>
      </c>
      <c r="XEY1739"/>
      <c r="XEZ1739"/>
      <c r="XFA1739"/>
      <c r="XFB1739"/>
      <c r="XFC1739"/>
    </row>
    <row r="1740" s="7" customFormat="1" ht="20" customHeight="1" spans="1:16383">
      <c r="A1740" s="8" t="s">
        <v>102</v>
      </c>
      <c r="B1740" s="8"/>
      <c r="C1740" s="8"/>
      <c r="D1740" s="8"/>
      <c r="E1740" s="38">
        <f>SUM(E1695:E1739)</f>
        <v>776</v>
      </c>
      <c r="F1740" s="35">
        <f t="shared" ref="F1740:P1740" si="60">SUM(F1695:F1739)</f>
        <v>7974.89988</v>
      </c>
      <c r="G1740" s="39">
        <f t="shared" si="60"/>
        <v>39</v>
      </c>
      <c r="H1740" s="39">
        <f t="shared" si="60"/>
        <v>3</v>
      </c>
      <c r="I1740" s="39">
        <f t="shared" si="60"/>
        <v>45</v>
      </c>
      <c r="J1740" s="39">
        <f t="shared" si="60"/>
        <v>7</v>
      </c>
      <c r="K1740" s="39">
        <f t="shared" si="60"/>
        <v>0</v>
      </c>
      <c r="L1740" s="39">
        <f t="shared" si="60"/>
        <v>83555</v>
      </c>
      <c r="M1740" s="39">
        <f t="shared" si="60"/>
        <v>0</v>
      </c>
      <c r="N1740" s="39">
        <f t="shared" si="60"/>
        <v>0</v>
      </c>
      <c r="O1740" s="39">
        <f t="shared" si="60"/>
        <v>0</v>
      </c>
      <c r="P1740" s="39">
        <f t="shared" si="60"/>
        <v>1181.210633</v>
      </c>
      <c r="XEY1740"/>
      <c r="XEZ1740"/>
      <c r="XFA1740"/>
      <c r="XFB1740"/>
      <c r="XFC1740"/>
    </row>
    <row r="1741" s="7" customFormat="1" ht="20" customHeight="1" spans="1:16383">
      <c r="A1741" s="21">
        <v>44743</v>
      </c>
      <c r="B1741" s="10" t="s">
        <v>585</v>
      </c>
      <c r="C1741" s="42">
        <v>99214474866</v>
      </c>
      <c r="D1741" s="3" t="str">
        <f>VLOOKUP(C1741,荣耀全明星主播名单!B:C,2,0)</f>
        <v>京游</v>
      </c>
      <c r="E1741" s="29">
        <v>30</v>
      </c>
      <c r="F1741" s="37">
        <v>254.89998</v>
      </c>
      <c r="G1741" s="10">
        <v>0</v>
      </c>
      <c r="H1741" s="10">
        <v>0</v>
      </c>
      <c r="I1741" s="10">
        <v>3</v>
      </c>
      <c r="J1741" s="10">
        <v>1</v>
      </c>
      <c r="K1741" s="10"/>
      <c r="L1741" s="10">
        <v>29787</v>
      </c>
      <c r="M1741" s="10"/>
      <c r="N1741" s="10"/>
      <c r="O1741" s="10"/>
      <c r="P1741" s="10">
        <v>319.9038</v>
      </c>
      <c r="XEY1741"/>
      <c r="XEZ1741"/>
      <c r="XFA1741"/>
      <c r="XFB1741"/>
      <c r="XFC1741"/>
    </row>
    <row r="1742" s="7" customFormat="1" ht="20" customHeight="1" spans="1:16383">
      <c r="A1742" s="21">
        <v>44743</v>
      </c>
      <c r="B1742" s="10" t="s">
        <v>622</v>
      </c>
      <c r="C1742" s="42">
        <v>52107455044</v>
      </c>
      <c r="D1742" s="3" t="str">
        <f>VLOOKUP(C1742,荣耀全明星主播名单!B:C,2,0)</f>
        <v>7KU文化</v>
      </c>
      <c r="E1742" s="29">
        <v>30</v>
      </c>
      <c r="F1742" s="37">
        <v>97.60002</v>
      </c>
      <c r="G1742" s="10">
        <v>1</v>
      </c>
      <c r="H1742" s="10">
        <v>1</v>
      </c>
      <c r="I1742" s="10">
        <v>2</v>
      </c>
      <c r="J1742" s="10">
        <v>1</v>
      </c>
      <c r="K1742" s="10"/>
      <c r="L1742" s="10">
        <v>9111</v>
      </c>
      <c r="M1742" s="10"/>
      <c r="N1742" s="10"/>
      <c r="O1742" s="10"/>
      <c r="P1742" s="10">
        <v>103.4898</v>
      </c>
      <c r="XEY1742"/>
      <c r="XEZ1742"/>
      <c r="XFA1742"/>
      <c r="XFB1742"/>
      <c r="XFC1742"/>
    </row>
    <row r="1743" s="7" customFormat="1" ht="20" customHeight="1" spans="1:16383">
      <c r="A1743" s="21">
        <v>44743</v>
      </c>
      <c r="B1743" s="10" t="s">
        <v>549</v>
      </c>
      <c r="C1743" s="42">
        <v>97081440375</v>
      </c>
      <c r="D1743" s="3" t="str">
        <f>VLOOKUP(C1743,荣耀全明星主播名单!B:C,2,0)</f>
        <v>7KU文化</v>
      </c>
      <c r="E1743" s="29">
        <v>0</v>
      </c>
      <c r="F1743" s="37">
        <v>258.68334</v>
      </c>
      <c r="G1743" s="10">
        <v>3</v>
      </c>
      <c r="H1743" s="10">
        <v>1</v>
      </c>
      <c r="I1743" s="10">
        <v>4</v>
      </c>
      <c r="J1743" s="10">
        <v>0</v>
      </c>
      <c r="K1743" s="10"/>
      <c r="L1743" s="10">
        <v>5453</v>
      </c>
      <c r="M1743" s="10"/>
      <c r="N1743" s="10"/>
      <c r="O1743" s="10"/>
      <c r="P1743" s="10">
        <v>85.13866</v>
      </c>
      <c r="XEY1743"/>
      <c r="XEZ1743"/>
      <c r="XFA1743"/>
      <c r="XFB1743"/>
      <c r="XFC1743"/>
    </row>
    <row r="1744" s="7" customFormat="1" ht="20" customHeight="1" spans="1:16383">
      <c r="A1744" s="21">
        <v>44743</v>
      </c>
      <c r="B1744" s="10" t="s">
        <v>586</v>
      </c>
      <c r="C1744" s="42" t="s">
        <v>553</v>
      </c>
      <c r="D1744" s="3" t="str">
        <f>VLOOKUP(C1744,荣耀全明星主播名单!B:C,2,0)</f>
        <v>7KU文化</v>
      </c>
      <c r="E1744" s="29">
        <v>0</v>
      </c>
      <c r="F1744" s="37">
        <v>146.63334</v>
      </c>
      <c r="G1744" s="10">
        <v>1</v>
      </c>
      <c r="H1744" s="10">
        <v>0</v>
      </c>
      <c r="I1744" s="10">
        <v>0</v>
      </c>
      <c r="J1744" s="10">
        <v>0</v>
      </c>
      <c r="K1744" s="10"/>
      <c r="L1744" s="10">
        <v>5380</v>
      </c>
      <c r="M1744" s="10"/>
      <c r="N1744" s="10"/>
      <c r="O1744" s="10"/>
      <c r="P1744" s="10">
        <v>125.3785</v>
      </c>
      <c r="XEY1744"/>
      <c r="XEZ1744"/>
      <c r="XFA1744"/>
      <c r="XFB1744"/>
      <c r="XFC1744"/>
    </row>
    <row r="1745" s="7" customFormat="1" ht="20" customHeight="1" spans="1:16383">
      <c r="A1745" s="21">
        <v>44743</v>
      </c>
      <c r="B1745" s="10" t="s">
        <v>631</v>
      </c>
      <c r="C1745" s="42" t="s">
        <v>632</v>
      </c>
      <c r="D1745" s="3" t="str">
        <f>VLOOKUP(C1745,荣耀全明星主播名单!B:C,2,0)</f>
        <v>7KU文化</v>
      </c>
      <c r="E1745" s="29">
        <v>0</v>
      </c>
      <c r="F1745" s="37">
        <v>235.06668</v>
      </c>
      <c r="G1745" s="10">
        <v>0</v>
      </c>
      <c r="H1745" s="10">
        <v>0</v>
      </c>
      <c r="I1745" s="10">
        <v>0</v>
      </c>
      <c r="J1745" s="10">
        <v>0</v>
      </c>
      <c r="K1745" s="10"/>
      <c r="L1745" s="10">
        <v>5067</v>
      </c>
      <c r="M1745" s="10"/>
      <c r="N1745" s="10"/>
      <c r="O1745" s="10"/>
      <c r="P1745" s="10">
        <v>44.10736</v>
      </c>
      <c r="XEY1745"/>
      <c r="XEZ1745"/>
      <c r="XFA1745"/>
      <c r="XFB1745"/>
      <c r="XFC1745"/>
    </row>
    <row r="1746" s="7" customFormat="1" ht="20" customHeight="1" spans="1:16383">
      <c r="A1746" s="21">
        <v>44743</v>
      </c>
      <c r="B1746" s="10" t="s">
        <v>544</v>
      </c>
      <c r="C1746" s="42" t="s">
        <v>545</v>
      </c>
      <c r="D1746" s="3" t="str">
        <f>VLOOKUP(C1746,荣耀全明星主播名单!B:C,2,0)</f>
        <v>7KU文化</v>
      </c>
      <c r="E1746" s="29">
        <v>0</v>
      </c>
      <c r="F1746" s="37">
        <v>353.88336</v>
      </c>
      <c r="G1746" s="10">
        <v>0</v>
      </c>
      <c r="H1746" s="10">
        <v>0</v>
      </c>
      <c r="I1746" s="10">
        <v>0</v>
      </c>
      <c r="J1746" s="10">
        <v>0</v>
      </c>
      <c r="K1746" s="10"/>
      <c r="L1746" s="10">
        <v>4993</v>
      </c>
      <c r="M1746" s="10"/>
      <c r="N1746" s="10"/>
      <c r="O1746" s="10"/>
      <c r="P1746" s="10">
        <v>34.69043</v>
      </c>
      <c r="XEY1746"/>
      <c r="XEZ1746"/>
      <c r="XFA1746"/>
      <c r="XFB1746"/>
      <c r="XFC1746"/>
    </row>
    <row r="1747" s="7" customFormat="1" ht="20" customHeight="1" spans="1:16383">
      <c r="A1747" s="21">
        <v>44743</v>
      </c>
      <c r="B1747" s="10" t="s">
        <v>630</v>
      </c>
      <c r="C1747" s="42">
        <v>457816182631607</v>
      </c>
      <c r="D1747" s="3" t="str">
        <f>VLOOKUP(C1747,荣耀全明星主播名单!B:C,2,0)</f>
        <v>半夏</v>
      </c>
      <c r="E1747" s="29">
        <v>0</v>
      </c>
      <c r="F1747" s="37">
        <v>323.21664</v>
      </c>
      <c r="G1747" s="10">
        <v>0</v>
      </c>
      <c r="H1747" s="10">
        <v>0</v>
      </c>
      <c r="I1747" s="10">
        <v>0</v>
      </c>
      <c r="J1747" s="10">
        <v>0</v>
      </c>
      <c r="K1747" s="10"/>
      <c r="L1747" s="10">
        <v>3500</v>
      </c>
      <c r="M1747" s="10"/>
      <c r="N1747" s="10"/>
      <c r="O1747" s="10"/>
      <c r="P1747" s="10">
        <v>59.19255</v>
      </c>
      <c r="XEY1747"/>
      <c r="XEZ1747"/>
      <c r="XFA1747"/>
      <c r="XFB1747"/>
      <c r="XFC1747"/>
    </row>
    <row r="1748" s="7" customFormat="1" ht="20" customHeight="1" spans="1:16383">
      <c r="A1748" s="21">
        <v>44743</v>
      </c>
      <c r="B1748" s="10" t="s">
        <v>626</v>
      </c>
      <c r="C1748" s="42">
        <v>26832113511767</v>
      </c>
      <c r="D1748" s="3" t="str">
        <f>VLOOKUP(C1748,荣耀全明星主播名单!B:C,2,0)</f>
        <v>7KU文化</v>
      </c>
      <c r="E1748" s="29">
        <v>0</v>
      </c>
      <c r="F1748" s="37">
        <v>489.23334</v>
      </c>
      <c r="G1748" s="10">
        <v>0</v>
      </c>
      <c r="H1748" s="10">
        <v>0</v>
      </c>
      <c r="I1748" s="10">
        <v>0</v>
      </c>
      <c r="J1748" s="10">
        <v>0</v>
      </c>
      <c r="K1748" s="10"/>
      <c r="L1748" s="10">
        <v>2516</v>
      </c>
      <c r="M1748" s="10"/>
      <c r="N1748" s="10"/>
      <c r="O1748" s="10"/>
      <c r="P1748" s="10">
        <v>25.88679</v>
      </c>
      <c r="XEY1748"/>
      <c r="XEZ1748"/>
      <c r="XFA1748"/>
      <c r="XFB1748"/>
      <c r="XFC1748"/>
    </row>
    <row r="1749" s="7" customFormat="1" ht="20" customHeight="1" spans="1:16383">
      <c r="A1749" s="21">
        <v>44743</v>
      </c>
      <c r="B1749" s="10" t="s">
        <v>601</v>
      </c>
      <c r="C1749" s="42">
        <v>100752933589</v>
      </c>
      <c r="D1749" s="3" t="str">
        <f>VLOOKUP(C1749,荣耀全明星主播名单!B:C,2,0)</f>
        <v>7KU文化</v>
      </c>
      <c r="E1749" s="29">
        <v>0</v>
      </c>
      <c r="F1749" s="37">
        <v>478.69998</v>
      </c>
      <c r="G1749" s="10">
        <v>2</v>
      </c>
      <c r="H1749" s="10">
        <v>0</v>
      </c>
      <c r="I1749" s="10">
        <v>0</v>
      </c>
      <c r="J1749" s="10">
        <v>0</v>
      </c>
      <c r="K1749" s="10"/>
      <c r="L1749" s="10">
        <v>2415</v>
      </c>
      <c r="M1749" s="10"/>
      <c r="N1749" s="10"/>
      <c r="O1749" s="10"/>
      <c r="P1749" s="10">
        <v>54.67493</v>
      </c>
      <c r="XEY1749"/>
      <c r="XEZ1749"/>
      <c r="XFA1749"/>
      <c r="XFB1749"/>
      <c r="XFC1749"/>
    </row>
    <row r="1750" s="7" customFormat="1" ht="20" customHeight="1" spans="1:16383">
      <c r="A1750" s="21">
        <v>44743</v>
      </c>
      <c r="B1750" s="10" t="s">
        <v>613</v>
      </c>
      <c r="C1750" s="42" t="s">
        <v>614</v>
      </c>
      <c r="D1750" s="3" t="str">
        <f>VLOOKUP(C1750,荣耀全明星主播名单!B:C,2,0)</f>
        <v>7KU文化</v>
      </c>
      <c r="E1750" s="29">
        <v>0</v>
      </c>
      <c r="F1750" s="37">
        <v>264.13332</v>
      </c>
      <c r="G1750" s="10">
        <v>0</v>
      </c>
      <c r="H1750" s="10">
        <v>0</v>
      </c>
      <c r="I1750" s="10">
        <v>0</v>
      </c>
      <c r="J1750" s="10">
        <v>0</v>
      </c>
      <c r="K1750" s="10"/>
      <c r="L1750" s="10">
        <v>1668</v>
      </c>
      <c r="M1750" s="10"/>
      <c r="N1750" s="10"/>
      <c r="O1750" s="10"/>
      <c r="P1750" s="10">
        <v>10.02192</v>
      </c>
      <c r="XEY1750"/>
      <c r="XEZ1750"/>
      <c r="XFA1750"/>
      <c r="XFB1750"/>
      <c r="XFC1750"/>
    </row>
    <row r="1751" s="7" customFormat="1" ht="20" customHeight="1" spans="1:16383">
      <c r="A1751" s="21">
        <v>44743</v>
      </c>
      <c r="B1751" s="10" t="s">
        <v>591</v>
      </c>
      <c r="C1751" s="42" t="s">
        <v>537</v>
      </c>
      <c r="D1751" s="3" t="str">
        <f>VLOOKUP(C1751,荣耀全明星主播名单!B:C,2,0)</f>
        <v>鲸娱互娱</v>
      </c>
      <c r="E1751" s="29">
        <v>0</v>
      </c>
      <c r="F1751" s="37">
        <v>684.1998</v>
      </c>
      <c r="G1751" s="10">
        <v>0</v>
      </c>
      <c r="H1751" s="10">
        <v>0</v>
      </c>
      <c r="I1751" s="10">
        <v>0</v>
      </c>
      <c r="J1751" s="10">
        <v>0</v>
      </c>
      <c r="K1751" s="10"/>
      <c r="L1751" s="10">
        <v>1234</v>
      </c>
      <c r="M1751" s="10"/>
      <c r="N1751" s="10"/>
      <c r="O1751" s="10"/>
      <c r="P1751" s="10">
        <v>34.27626</v>
      </c>
      <c r="XEY1751"/>
      <c r="XEZ1751"/>
      <c r="XFA1751"/>
      <c r="XFB1751"/>
      <c r="XFC1751"/>
    </row>
    <row r="1752" s="7" customFormat="1" ht="20" customHeight="1" spans="1:16383">
      <c r="A1752" s="21">
        <v>44743</v>
      </c>
      <c r="B1752" s="10" t="s">
        <v>580</v>
      </c>
      <c r="C1752" s="42">
        <v>96186959405</v>
      </c>
      <c r="D1752" s="3" t="str">
        <f>VLOOKUP(C1752,荣耀全明星主播名单!B:C,2,0)</f>
        <v>极光</v>
      </c>
      <c r="E1752" s="29">
        <v>0</v>
      </c>
      <c r="F1752" s="37">
        <v>363.94998</v>
      </c>
      <c r="G1752" s="10">
        <v>1</v>
      </c>
      <c r="H1752" s="10">
        <v>0</v>
      </c>
      <c r="I1752" s="10">
        <v>0</v>
      </c>
      <c r="J1752" s="10">
        <v>0</v>
      </c>
      <c r="K1752" s="10"/>
      <c r="L1752" s="10">
        <v>1040</v>
      </c>
      <c r="M1752" s="10"/>
      <c r="N1752" s="10"/>
      <c r="O1752" s="10"/>
      <c r="P1752" s="10">
        <v>4.169811</v>
      </c>
      <c r="XEY1752"/>
      <c r="XEZ1752"/>
      <c r="XFA1752"/>
      <c r="XFB1752"/>
      <c r="XFC1752"/>
    </row>
    <row r="1753" s="7" customFormat="1" ht="20" customHeight="1" spans="1:16383">
      <c r="A1753" s="21">
        <v>44743</v>
      </c>
      <c r="B1753" s="10" t="s">
        <v>598</v>
      </c>
      <c r="C1753" s="42" t="s">
        <v>543</v>
      </c>
      <c r="D1753" s="3" t="str">
        <f>VLOOKUP(C1753,荣耀全明星主播名单!B:C,2,0)</f>
        <v>半夏</v>
      </c>
      <c r="E1753" s="29">
        <v>0</v>
      </c>
      <c r="F1753" s="37">
        <v>367.51668</v>
      </c>
      <c r="G1753" s="10">
        <v>0</v>
      </c>
      <c r="H1753" s="10">
        <v>0</v>
      </c>
      <c r="I1753" s="10">
        <v>1</v>
      </c>
      <c r="J1753" s="10">
        <v>0</v>
      </c>
      <c r="K1753" s="10"/>
      <c r="L1753" s="10">
        <v>956</v>
      </c>
      <c r="M1753" s="10"/>
      <c r="N1753" s="10"/>
      <c r="O1753" s="10"/>
      <c r="P1753" s="10">
        <v>5.831325</v>
      </c>
      <c r="XEY1753"/>
      <c r="XEZ1753"/>
      <c r="XFA1753"/>
      <c r="XFB1753"/>
      <c r="XFC1753"/>
    </row>
    <row r="1754" s="7" customFormat="1" ht="20" customHeight="1" spans="1:16383">
      <c r="A1754" s="21">
        <v>44743</v>
      </c>
      <c r="B1754" s="10" t="s">
        <v>548</v>
      </c>
      <c r="C1754" s="42">
        <v>102169160654</v>
      </c>
      <c r="D1754" s="3" t="str">
        <f>VLOOKUP(C1754,荣耀全明星主播名单!B:C,2,0)</f>
        <v>半夏</v>
      </c>
      <c r="E1754" s="29">
        <v>0</v>
      </c>
      <c r="F1754" s="37">
        <v>413.23332</v>
      </c>
      <c r="G1754" s="10">
        <v>4</v>
      </c>
      <c r="H1754" s="10">
        <v>0</v>
      </c>
      <c r="I1754" s="10">
        <v>1</v>
      </c>
      <c r="J1754" s="10">
        <v>0</v>
      </c>
      <c r="K1754" s="10"/>
      <c r="L1754" s="10">
        <v>896</v>
      </c>
      <c r="M1754" s="10"/>
      <c r="N1754" s="10"/>
      <c r="O1754" s="10"/>
      <c r="P1754" s="10">
        <v>12.72251</v>
      </c>
      <c r="XEY1754"/>
      <c r="XEZ1754"/>
      <c r="XFA1754"/>
      <c r="XFB1754"/>
      <c r="XFC1754"/>
    </row>
    <row r="1755" s="7" customFormat="1" ht="20" customHeight="1" spans="1:16383">
      <c r="A1755" s="21">
        <v>44743</v>
      </c>
      <c r="B1755" s="10" t="s">
        <v>600</v>
      </c>
      <c r="C1755" s="42">
        <v>106754625669</v>
      </c>
      <c r="D1755" s="3" t="str">
        <f>VLOOKUP(C1755,荣耀全明星主播名单!B:C,2,0)</f>
        <v>MF电竞娱乐</v>
      </c>
      <c r="E1755" s="29">
        <v>0</v>
      </c>
      <c r="F1755" s="37">
        <v>380.66664</v>
      </c>
      <c r="G1755" s="10">
        <v>2</v>
      </c>
      <c r="H1755" s="10">
        <v>0</v>
      </c>
      <c r="I1755" s="10">
        <v>1</v>
      </c>
      <c r="J1755" s="10">
        <v>0</v>
      </c>
      <c r="K1755" s="10"/>
      <c r="L1755" s="10">
        <v>724</v>
      </c>
      <c r="M1755" s="10"/>
      <c r="N1755" s="10"/>
      <c r="O1755" s="10"/>
      <c r="P1755" s="10">
        <v>5.537102</v>
      </c>
      <c r="XEY1755"/>
      <c r="XEZ1755"/>
      <c r="XFA1755"/>
      <c r="XFB1755"/>
      <c r="XFC1755"/>
    </row>
    <row r="1756" s="7" customFormat="1" ht="20" customHeight="1" spans="1:16383">
      <c r="A1756" s="21">
        <v>44743</v>
      </c>
      <c r="B1756" s="10" t="s">
        <v>532</v>
      </c>
      <c r="C1756" s="42">
        <v>58768792894</v>
      </c>
      <c r="D1756" s="3" t="str">
        <f>VLOOKUP(C1756,荣耀全明星主播名单!B:C,2,0)</f>
        <v>7KU文化</v>
      </c>
      <c r="E1756" s="29">
        <v>0</v>
      </c>
      <c r="F1756" s="37">
        <v>281.1</v>
      </c>
      <c r="G1756" s="10">
        <v>0</v>
      </c>
      <c r="H1756" s="10">
        <v>0</v>
      </c>
      <c r="I1756" s="10">
        <v>0</v>
      </c>
      <c r="J1756" s="10">
        <v>0</v>
      </c>
      <c r="K1756" s="10"/>
      <c r="L1756" s="10">
        <v>667</v>
      </c>
      <c r="M1756" s="10"/>
      <c r="N1756" s="10"/>
      <c r="O1756" s="10"/>
      <c r="P1756" s="10">
        <v>3.578125</v>
      </c>
      <c r="XEY1756"/>
      <c r="XEZ1756"/>
      <c r="XFA1756"/>
      <c r="XFB1756"/>
      <c r="XFC1756"/>
    </row>
    <row r="1757" s="7" customFormat="1" ht="20" customHeight="1" spans="1:16383">
      <c r="A1757" s="21">
        <v>44743</v>
      </c>
      <c r="B1757" s="10" t="s">
        <v>594</v>
      </c>
      <c r="C1757" s="42" t="s">
        <v>595</v>
      </c>
      <c r="D1757" s="3" t="str">
        <f>VLOOKUP(C1757,荣耀全明星主播名单!B:C,2,0)</f>
        <v>壹道</v>
      </c>
      <c r="E1757" s="29">
        <v>0</v>
      </c>
      <c r="F1757" s="37">
        <v>122.98332</v>
      </c>
      <c r="G1757" s="10">
        <v>0</v>
      </c>
      <c r="H1757" s="10">
        <v>0</v>
      </c>
      <c r="I1757" s="10">
        <v>0</v>
      </c>
      <c r="J1757" s="10">
        <v>0</v>
      </c>
      <c r="K1757" s="10"/>
      <c r="L1757" s="10">
        <v>495</v>
      </c>
      <c r="M1757" s="10"/>
      <c r="N1757" s="10"/>
      <c r="O1757" s="10"/>
      <c r="P1757" s="10">
        <v>10.65556</v>
      </c>
      <c r="XEY1757"/>
      <c r="XEZ1757"/>
      <c r="XFA1757"/>
      <c r="XFB1757"/>
      <c r="XFC1757"/>
    </row>
    <row r="1758" s="7" customFormat="1" ht="20" customHeight="1" spans="1:16383">
      <c r="A1758" s="21">
        <v>44743</v>
      </c>
      <c r="B1758" s="10" t="s">
        <v>534</v>
      </c>
      <c r="C1758" s="42">
        <v>211521282780183</v>
      </c>
      <c r="D1758" s="3" t="str">
        <f>VLOOKUP(C1758,荣耀全明星主播名单!B:C,2,0)</f>
        <v>半夏</v>
      </c>
      <c r="E1758" s="29">
        <v>0</v>
      </c>
      <c r="F1758" s="37">
        <v>87.83334</v>
      </c>
      <c r="G1758" s="10">
        <v>0</v>
      </c>
      <c r="H1758" s="10">
        <v>0</v>
      </c>
      <c r="I1758" s="10">
        <v>0</v>
      </c>
      <c r="J1758" s="10">
        <v>0</v>
      </c>
      <c r="K1758" s="10"/>
      <c r="L1758" s="10">
        <v>442</v>
      </c>
      <c r="M1758" s="10"/>
      <c r="N1758" s="10"/>
      <c r="O1758" s="10"/>
      <c r="P1758" s="10">
        <v>7.484848</v>
      </c>
      <c r="XEY1758"/>
      <c r="XEZ1758"/>
      <c r="XFA1758"/>
      <c r="XFB1758"/>
      <c r="XFC1758"/>
    </row>
    <row r="1759" s="7" customFormat="1" ht="20" customHeight="1" spans="1:16383">
      <c r="A1759" s="21">
        <v>44743</v>
      </c>
      <c r="B1759" s="10" t="s">
        <v>309</v>
      </c>
      <c r="C1759" s="42">
        <v>106284172363</v>
      </c>
      <c r="D1759" s="3" t="str">
        <f>VLOOKUP(C1759,荣耀全明星主播名单!B:C,2,0)</f>
        <v>半夏</v>
      </c>
      <c r="E1759" s="29">
        <v>0</v>
      </c>
      <c r="F1759" s="37">
        <v>170.38332</v>
      </c>
      <c r="G1759" s="10">
        <v>2</v>
      </c>
      <c r="H1759" s="10">
        <v>0</v>
      </c>
      <c r="I1759" s="10">
        <v>2</v>
      </c>
      <c r="J1759" s="10">
        <v>0</v>
      </c>
      <c r="K1759" s="10"/>
      <c r="L1759" s="10">
        <v>424</v>
      </c>
      <c r="M1759" s="10"/>
      <c r="N1759" s="10"/>
      <c r="O1759" s="10"/>
      <c r="P1759" s="10">
        <v>8.075581</v>
      </c>
      <c r="XEY1759"/>
      <c r="XEZ1759"/>
      <c r="XFA1759"/>
      <c r="XFB1759"/>
      <c r="XFC1759"/>
    </row>
    <row r="1760" s="7" customFormat="1" ht="20" customHeight="1" spans="1:16383">
      <c r="A1760" s="21">
        <v>44743</v>
      </c>
      <c r="B1760" s="10" t="s">
        <v>572</v>
      </c>
      <c r="C1760" s="42">
        <v>64934535567</v>
      </c>
      <c r="D1760" s="3" t="str">
        <f>VLOOKUP(C1760,荣耀全明星主播名单!B:C,2,0)</f>
        <v>7KU文化</v>
      </c>
      <c r="E1760" s="29">
        <v>0</v>
      </c>
      <c r="F1760" s="37">
        <v>200.21664</v>
      </c>
      <c r="G1760" s="10">
        <v>0</v>
      </c>
      <c r="H1760" s="10">
        <v>0</v>
      </c>
      <c r="I1760" s="10">
        <v>0</v>
      </c>
      <c r="J1760" s="10">
        <v>0</v>
      </c>
      <c r="K1760" s="10"/>
      <c r="L1760" s="10">
        <v>309</v>
      </c>
      <c r="M1760" s="10"/>
      <c r="N1760" s="10"/>
      <c r="O1760" s="10"/>
      <c r="P1760" s="10">
        <v>2.940299</v>
      </c>
      <c r="XEY1760"/>
      <c r="XEZ1760"/>
      <c r="XFA1760"/>
      <c r="XFB1760"/>
      <c r="XFC1760"/>
    </row>
    <row r="1761" s="7" customFormat="1" ht="20" customHeight="1" spans="1:16383">
      <c r="A1761" s="21">
        <v>44743</v>
      </c>
      <c r="B1761" s="10" t="s">
        <v>525</v>
      </c>
      <c r="C1761" s="42">
        <v>465795318546926</v>
      </c>
      <c r="D1761" s="3" t="str">
        <f>VLOOKUP(C1761,荣耀全明星主播名单!B:C,2,0)</f>
        <v>7KU文化</v>
      </c>
      <c r="E1761" s="29">
        <v>0</v>
      </c>
      <c r="F1761" s="37">
        <v>130.51668</v>
      </c>
      <c r="G1761" s="10">
        <v>0</v>
      </c>
      <c r="H1761" s="10">
        <v>0</v>
      </c>
      <c r="I1761" s="10">
        <v>0</v>
      </c>
      <c r="J1761" s="10">
        <v>0</v>
      </c>
      <c r="K1761" s="10"/>
      <c r="L1761" s="10">
        <v>201</v>
      </c>
      <c r="M1761" s="10"/>
      <c r="N1761" s="10"/>
      <c r="O1761" s="10"/>
      <c r="P1761" s="10">
        <v>3.870229</v>
      </c>
      <c r="XEY1761"/>
      <c r="XEZ1761"/>
      <c r="XFA1761"/>
      <c r="XFB1761"/>
      <c r="XFC1761"/>
    </row>
    <row r="1762" s="7" customFormat="1" ht="20" customHeight="1" spans="1:16383">
      <c r="A1762" s="21">
        <v>44743</v>
      </c>
      <c r="B1762" s="10" t="s">
        <v>627</v>
      </c>
      <c r="C1762" s="42" t="s">
        <v>628</v>
      </c>
      <c r="D1762" s="3" t="str">
        <f>VLOOKUP(C1762,荣耀全明星主播名单!B:C,2,0)</f>
        <v>壹道</v>
      </c>
      <c r="E1762" s="29">
        <v>0</v>
      </c>
      <c r="F1762" s="37">
        <v>212.06664</v>
      </c>
      <c r="G1762" s="10">
        <v>1</v>
      </c>
      <c r="H1762" s="10">
        <v>0</v>
      </c>
      <c r="I1762" s="10">
        <v>0</v>
      </c>
      <c r="J1762" s="10">
        <v>0</v>
      </c>
      <c r="K1762" s="10"/>
      <c r="L1762" s="10">
        <v>200</v>
      </c>
      <c r="M1762" s="10"/>
      <c r="N1762" s="10"/>
      <c r="O1762" s="10"/>
      <c r="P1762" s="10">
        <v>3.605634</v>
      </c>
      <c r="XEY1762"/>
      <c r="XEZ1762"/>
      <c r="XFA1762"/>
      <c r="XFB1762"/>
      <c r="XFC1762"/>
    </row>
    <row r="1763" s="7" customFormat="1" ht="20" customHeight="1" spans="1:16383">
      <c r="A1763" s="21">
        <v>44743</v>
      </c>
      <c r="B1763" s="10" t="s">
        <v>618</v>
      </c>
      <c r="C1763" s="42" t="s">
        <v>619</v>
      </c>
      <c r="D1763" s="3" t="str">
        <f>VLOOKUP(C1763,荣耀全明星主播名单!B:C,2,0)</f>
        <v>半夏</v>
      </c>
      <c r="E1763" s="29">
        <v>0</v>
      </c>
      <c r="F1763" s="37">
        <v>77.7</v>
      </c>
      <c r="G1763" s="10">
        <v>0</v>
      </c>
      <c r="H1763" s="10">
        <v>0</v>
      </c>
      <c r="I1763" s="10">
        <v>0</v>
      </c>
      <c r="J1763" s="10">
        <v>0</v>
      </c>
      <c r="K1763" s="10"/>
      <c r="L1763" s="10">
        <v>152</v>
      </c>
      <c r="M1763" s="10"/>
      <c r="N1763" s="10"/>
      <c r="O1763" s="10"/>
      <c r="P1763" s="10">
        <v>10.87179</v>
      </c>
      <c r="XEY1763"/>
      <c r="XEZ1763"/>
      <c r="XFA1763"/>
      <c r="XFB1763"/>
      <c r="XFC1763"/>
    </row>
    <row r="1764" s="7" customFormat="1" ht="20" customHeight="1" spans="1:16383">
      <c r="A1764" s="21">
        <v>44743</v>
      </c>
      <c r="B1764" s="10" t="s">
        <v>565</v>
      </c>
      <c r="C1764" s="42" t="s">
        <v>566</v>
      </c>
      <c r="D1764" s="3" t="str">
        <f>VLOOKUP(C1764,荣耀全明星主播名单!B:C,2,0)</f>
        <v>极光</v>
      </c>
      <c r="E1764" s="29">
        <v>0</v>
      </c>
      <c r="F1764" s="37">
        <v>195.23334</v>
      </c>
      <c r="G1764" s="10">
        <v>0</v>
      </c>
      <c r="H1764" s="10">
        <v>0</v>
      </c>
      <c r="I1764" s="10">
        <v>0</v>
      </c>
      <c r="J1764" s="10">
        <v>0</v>
      </c>
      <c r="K1764" s="10"/>
      <c r="L1764" s="10">
        <v>142</v>
      </c>
      <c r="M1764" s="10"/>
      <c r="N1764" s="10"/>
      <c r="O1764" s="10"/>
      <c r="P1764" s="10">
        <v>0.566327</v>
      </c>
      <c r="XEY1764"/>
      <c r="XEZ1764"/>
      <c r="XFA1764"/>
      <c r="XFB1764"/>
      <c r="XFC1764"/>
    </row>
    <row r="1765" s="7" customFormat="1" ht="20" customHeight="1" spans="1:16383">
      <c r="A1765" s="21">
        <v>44743</v>
      </c>
      <c r="B1765" s="10" t="s">
        <v>450</v>
      </c>
      <c r="C1765" s="42" t="s">
        <v>599</v>
      </c>
      <c r="D1765" s="3" t="str">
        <f>VLOOKUP(C1765,荣耀全明星主播名单!B:C,2,0)</f>
        <v>半夏</v>
      </c>
      <c r="E1765" s="29">
        <v>0</v>
      </c>
      <c r="F1765" s="37">
        <v>208.08336</v>
      </c>
      <c r="G1765" s="10">
        <v>0</v>
      </c>
      <c r="H1765" s="10">
        <v>0</v>
      </c>
      <c r="I1765" s="10">
        <v>0</v>
      </c>
      <c r="J1765" s="10">
        <v>0</v>
      </c>
      <c r="K1765" s="10"/>
      <c r="L1765" s="10">
        <v>86</v>
      </c>
      <c r="M1765" s="10"/>
      <c r="N1765" s="10"/>
      <c r="O1765" s="10"/>
      <c r="P1765" s="10">
        <v>0.488038</v>
      </c>
      <c r="XEY1765"/>
      <c r="XEZ1765"/>
      <c r="XFA1765"/>
      <c r="XFB1765"/>
      <c r="XFC1765"/>
    </row>
    <row r="1766" s="7" customFormat="1" ht="20" customHeight="1" spans="1:16383">
      <c r="A1766" s="21">
        <v>44743</v>
      </c>
      <c r="B1766" s="10" t="s">
        <v>635</v>
      </c>
      <c r="C1766" s="42" t="s">
        <v>636</v>
      </c>
      <c r="D1766" s="3" t="str">
        <f>VLOOKUP(C1766,荣耀全明星主播名单!B:C,2,0)</f>
        <v>7KU文化</v>
      </c>
      <c r="E1766" s="29">
        <v>0</v>
      </c>
      <c r="F1766" s="37">
        <v>123.13332</v>
      </c>
      <c r="G1766" s="10">
        <v>0</v>
      </c>
      <c r="H1766" s="10">
        <v>0</v>
      </c>
      <c r="I1766" s="10">
        <v>0</v>
      </c>
      <c r="J1766" s="10">
        <v>0</v>
      </c>
      <c r="K1766" s="10"/>
      <c r="L1766" s="10">
        <v>55</v>
      </c>
      <c r="M1766" s="10"/>
      <c r="N1766" s="10"/>
      <c r="O1766" s="10"/>
      <c r="P1766" s="10">
        <v>0.524194</v>
      </c>
      <c r="XEY1766"/>
      <c r="XEZ1766"/>
      <c r="XFA1766"/>
      <c r="XFB1766"/>
      <c r="XFC1766"/>
    </row>
    <row r="1767" s="7" customFormat="1" ht="20" customHeight="1" spans="1:16383">
      <c r="A1767" s="21">
        <v>44743</v>
      </c>
      <c r="B1767" s="10" t="s">
        <v>620</v>
      </c>
      <c r="C1767" s="42" t="s">
        <v>621</v>
      </c>
      <c r="D1767" s="3" t="str">
        <f>VLOOKUP(C1767,荣耀全明星主播名单!B:C,2,0)</f>
        <v>半夏</v>
      </c>
      <c r="E1767" s="29">
        <v>0</v>
      </c>
      <c r="F1767" s="37">
        <v>61.2</v>
      </c>
      <c r="G1767" s="10">
        <v>0</v>
      </c>
      <c r="H1767" s="10">
        <v>0</v>
      </c>
      <c r="I1767" s="10">
        <v>0</v>
      </c>
      <c r="J1767" s="10">
        <v>0</v>
      </c>
      <c r="K1767" s="10"/>
      <c r="L1767" s="10">
        <v>48</v>
      </c>
      <c r="M1767" s="10"/>
      <c r="N1767" s="10"/>
      <c r="O1767" s="10"/>
      <c r="P1767" s="10">
        <v>0.52381</v>
      </c>
      <c r="XEY1767"/>
      <c r="XEZ1767"/>
      <c r="XFA1767"/>
      <c r="XFB1767"/>
      <c r="XFC1767"/>
    </row>
    <row r="1768" s="7" customFormat="1" ht="20" customHeight="1" spans="1:16383">
      <c r="A1768" s="21">
        <v>44743</v>
      </c>
      <c r="B1768" s="10" t="s">
        <v>568</v>
      </c>
      <c r="C1768" s="42">
        <v>78054467455</v>
      </c>
      <c r="D1768" s="3" t="str">
        <f>VLOOKUP(C1768,荣耀全明星主播名单!B:C,2,0)</f>
        <v>京游</v>
      </c>
      <c r="E1768" s="29">
        <v>0</v>
      </c>
      <c r="F1768" s="37">
        <v>0</v>
      </c>
      <c r="G1768" s="10">
        <v>0</v>
      </c>
      <c r="H1768" s="10">
        <v>0</v>
      </c>
      <c r="I1768" s="10">
        <v>3</v>
      </c>
      <c r="J1768" s="10">
        <v>0</v>
      </c>
      <c r="K1768" s="10"/>
      <c r="L1768" s="10">
        <v>0</v>
      </c>
      <c r="M1768" s="10"/>
      <c r="N1768" s="10"/>
      <c r="O1768" s="10"/>
      <c r="P1768" s="10">
        <v>0</v>
      </c>
      <c r="XEY1768"/>
      <c r="XEZ1768"/>
      <c r="XFA1768"/>
      <c r="XFB1768"/>
      <c r="XFC1768"/>
    </row>
    <row r="1769" s="7" customFormat="1" ht="20" customHeight="1" spans="1:16383">
      <c r="A1769" s="21">
        <v>44743</v>
      </c>
      <c r="B1769" s="10" t="s">
        <v>578</v>
      </c>
      <c r="C1769" s="42" t="s">
        <v>579</v>
      </c>
      <c r="D1769" s="3" t="str">
        <f>VLOOKUP(C1769,荣耀全明星主播名单!B:C,2,0)</f>
        <v>7KU文化</v>
      </c>
      <c r="E1769" s="29">
        <v>0</v>
      </c>
      <c r="F1769" s="37">
        <v>0</v>
      </c>
      <c r="G1769" s="10">
        <v>0</v>
      </c>
      <c r="H1769" s="10">
        <v>0</v>
      </c>
      <c r="I1769" s="10">
        <v>1</v>
      </c>
      <c r="J1769" s="10">
        <v>0</v>
      </c>
      <c r="K1769" s="10"/>
      <c r="L1769" s="10">
        <v>0</v>
      </c>
      <c r="M1769" s="10"/>
      <c r="N1769" s="10"/>
      <c r="O1769" s="10"/>
      <c r="P1769" s="10">
        <v>0</v>
      </c>
      <c r="XEY1769"/>
      <c r="XEZ1769"/>
      <c r="XFA1769"/>
      <c r="XFB1769"/>
      <c r="XFC1769"/>
    </row>
    <row r="1770" s="7" customFormat="1" ht="20" customHeight="1" spans="1:16383">
      <c r="A1770" s="21">
        <v>44743</v>
      </c>
      <c r="B1770" s="10" t="s">
        <v>530</v>
      </c>
      <c r="C1770" s="42" t="s">
        <v>531</v>
      </c>
      <c r="D1770" s="3" t="str">
        <f>VLOOKUP(C1770,荣耀全明星主播名单!B:C,2,0)</f>
        <v>京游</v>
      </c>
      <c r="E1770" s="29">
        <v>0</v>
      </c>
      <c r="F1770" s="37">
        <v>0</v>
      </c>
      <c r="G1770" s="10">
        <v>0</v>
      </c>
      <c r="H1770" s="10">
        <v>0</v>
      </c>
      <c r="I1770" s="10">
        <v>1</v>
      </c>
      <c r="J1770" s="10">
        <v>0</v>
      </c>
      <c r="K1770" s="10"/>
      <c r="L1770" s="10">
        <v>0</v>
      </c>
      <c r="M1770" s="10"/>
      <c r="N1770" s="10"/>
      <c r="O1770" s="10"/>
      <c r="P1770" s="10">
        <v>0</v>
      </c>
      <c r="XEY1770"/>
      <c r="XEZ1770"/>
      <c r="XFA1770"/>
      <c r="XFB1770"/>
      <c r="XFC1770"/>
    </row>
    <row r="1771" s="7" customFormat="1" ht="20" customHeight="1" spans="1:16383">
      <c r="A1771" s="21">
        <v>44743</v>
      </c>
      <c r="B1771" s="10" t="s">
        <v>546</v>
      </c>
      <c r="C1771" s="42">
        <v>51257950986</v>
      </c>
      <c r="D1771" s="3" t="str">
        <f>VLOOKUP(C1771,荣耀全明星主播名单!B:C,2,0)</f>
        <v>半夏</v>
      </c>
      <c r="E1771" s="29">
        <v>0</v>
      </c>
      <c r="F1771" s="37">
        <v>0</v>
      </c>
      <c r="G1771" s="10">
        <v>0</v>
      </c>
      <c r="H1771" s="10">
        <v>0</v>
      </c>
      <c r="I1771" s="10">
        <v>2</v>
      </c>
      <c r="J1771" s="10">
        <v>0</v>
      </c>
      <c r="K1771" s="10"/>
      <c r="L1771" s="10">
        <v>0</v>
      </c>
      <c r="M1771" s="10"/>
      <c r="N1771" s="10"/>
      <c r="O1771" s="10"/>
      <c r="P1771" s="10">
        <v>0</v>
      </c>
      <c r="XEY1771"/>
      <c r="XEZ1771"/>
      <c r="XFA1771"/>
      <c r="XFB1771"/>
      <c r="XFC1771"/>
    </row>
    <row r="1772" s="7" customFormat="1" ht="20" customHeight="1" spans="1:16383">
      <c r="A1772" s="21">
        <v>44743</v>
      </c>
      <c r="B1772" s="10" t="s">
        <v>528</v>
      </c>
      <c r="C1772" s="42" t="s">
        <v>529</v>
      </c>
      <c r="D1772" s="3" t="str">
        <f>VLOOKUP(C1772,荣耀全明星主播名单!B:C,2,0)</f>
        <v>半夏</v>
      </c>
      <c r="E1772" s="29">
        <v>0</v>
      </c>
      <c r="F1772" s="37">
        <v>0</v>
      </c>
      <c r="G1772" s="10">
        <v>0</v>
      </c>
      <c r="H1772" s="10">
        <v>0</v>
      </c>
      <c r="I1772" s="10">
        <v>4</v>
      </c>
      <c r="J1772" s="10">
        <v>0</v>
      </c>
      <c r="K1772" s="10"/>
      <c r="L1772" s="10">
        <v>0</v>
      </c>
      <c r="M1772" s="10"/>
      <c r="N1772" s="10"/>
      <c r="O1772" s="10"/>
      <c r="P1772" s="10">
        <v>0</v>
      </c>
      <c r="XEY1772"/>
      <c r="XEZ1772"/>
      <c r="XFA1772"/>
      <c r="XFB1772"/>
      <c r="XFC1772"/>
    </row>
    <row r="1773" s="7" customFormat="1" ht="20" customHeight="1" spans="1:16383">
      <c r="A1773" s="21">
        <v>44743</v>
      </c>
      <c r="B1773" s="10" t="s">
        <v>558</v>
      </c>
      <c r="C1773" s="42" t="s">
        <v>559</v>
      </c>
      <c r="D1773" s="3" t="str">
        <f>VLOOKUP(C1773,荣耀全明星主播名单!B:C,2,0)</f>
        <v>半夏</v>
      </c>
      <c r="E1773" s="29">
        <v>0</v>
      </c>
      <c r="F1773" s="37">
        <v>0</v>
      </c>
      <c r="G1773" s="10">
        <v>0</v>
      </c>
      <c r="H1773" s="10">
        <v>0</v>
      </c>
      <c r="I1773" s="10">
        <v>3</v>
      </c>
      <c r="J1773" s="10">
        <v>0</v>
      </c>
      <c r="K1773" s="10"/>
      <c r="L1773" s="10">
        <v>0</v>
      </c>
      <c r="M1773" s="10"/>
      <c r="N1773" s="10"/>
      <c r="O1773" s="10"/>
      <c r="P1773" s="10">
        <v>0</v>
      </c>
      <c r="XEY1773"/>
      <c r="XEZ1773"/>
      <c r="XFA1773"/>
      <c r="XFB1773"/>
      <c r="XFC1773"/>
    </row>
    <row r="1774" s="7" customFormat="1" ht="20" customHeight="1" spans="1:16383">
      <c r="A1774" s="21">
        <v>44743</v>
      </c>
      <c r="B1774" s="10" t="s">
        <v>533</v>
      </c>
      <c r="C1774" s="42">
        <v>96545830246</v>
      </c>
      <c r="D1774" s="3" t="str">
        <f>VLOOKUP(C1774,荣耀全明星主播名单!B:C,2,0)</f>
        <v>半夏</v>
      </c>
      <c r="E1774" s="29">
        <v>0</v>
      </c>
      <c r="F1774" s="37">
        <v>0</v>
      </c>
      <c r="G1774" s="10">
        <v>0</v>
      </c>
      <c r="H1774" s="10">
        <v>0</v>
      </c>
      <c r="I1774" s="10">
        <v>2</v>
      </c>
      <c r="J1774" s="10">
        <v>0</v>
      </c>
      <c r="K1774" s="10"/>
      <c r="L1774" s="10">
        <v>0</v>
      </c>
      <c r="M1774" s="10"/>
      <c r="N1774" s="10"/>
      <c r="O1774" s="10"/>
      <c r="P1774" s="10">
        <v>0</v>
      </c>
      <c r="XEY1774"/>
      <c r="XEZ1774"/>
      <c r="XFA1774"/>
      <c r="XFB1774"/>
      <c r="XFC1774"/>
    </row>
    <row r="1775" s="7" customFormat="1" ht="20" customHeight="1" spans="1:16383">
      <c r="A1775" s="21">
        <v>44743</v>
      </c>
      <c r="B1775" s="10" t="s">
        <v>609</v>
      </c>
      <c r="C1775" s="42">
        <v>68160796049</v>
      </c>
      <c r="D1775" s="3" t="str">
        <f>VLOOKUP(C1775,荣耀全明星主播名单!B:C,2,0)</f>
        <v>半夏</v>
      </c>
      <c r="E1775" s="29">
        <v>0</v>
      </c>
      <c r="F1775" s="37">
        <v>0</v>
      </c>
      <c r="G1775" s="10">
        <v>0</v>
      </c>
      <c r="H1775" s="10">
        <v>0</v>
      </c>
      <c r="I1775" s="10">
        <v>1</v>
      </c>
      <c r="J1775" s="10">
        <v>0</v>
      </c>
      <c r="K1775" s="10"/>
      <c r="L1775" s="10">
        <v>0</v>
      </c>
      <c r="M1775" s="10"/>
      <c r="N1775" s="10"/>
      <c r="O1775" s="10"/>
      <c r="P1775" s="10">
        <v>0</v>
      </c>
      <c r="XEY1775"/>
      <c r="XEZ1775"/>
      <c r="XFA1775"/>
      <c r="XFB1775"/>
      <c r="XFC1775"/>
    </row>
    <row r="1776" s="7" customFormat="1" ht="20" customHeight="1" spans="1:16383">
      <c r="A1776" s="21">
        <v>44743</v>
      </c>
      <c r="B1776" s="10" t="s">
        <v>605</v>
      </c>
      <c r="C1776" s="42" t="s">
        <v>606</v>
      </c>
      <c r="D1776" s="3" t="str">
        <f>VLOOKUP(C1776,荣耀全明星主播名单!B:C,2,0)</f>
        <v>半夏</v>
      </c>
      <c r="E1776" s="29">
        <v>0</v>
      </c>
      <c r="F1776" s="37">
        <v>0</v>
      </c>
      <c r="G1776" s="10">
        <v>0</v>
      </c>
      <c r="H1776" s="10">
        <v>0</v>
      </c>
      <c r="I1776" s="10">
        <v>1</v>
      </c>
      <c r="J1776" s="10">
        <v>0</v>
      </c>
      <c r="K1776" s="10"/>
      <c r="L1776" s="10">
        <v>0</v>
      </c>
      <c r="M1776" s="10"/>
      <c r="N1776" s="10"/>
      <c r="O1776" s="10"/>
      <c r="P1776" s="10">
        <v>0</v>
      </c>
      <c r="XEY1776"/>
      <c r="XEZ1776"/>
      <c r="XFA1776"/>
      <c r="XFB1776"/>
      <c r="XFC1776"/>
    </row>
    <row r="1777" s="7" customFormat="1" ht="20" customHeight="1" spans="1:16383">
      <c r="A1777" s="21">
        <v>44743</v>
      </c>
      <c r="B1777" s="10" t="s">
        <v>560</v>
      </c>
      <c r="C1777" s="42">
        <v>59335195133</v>
      </c>
      <c r="D1777" s="3" t="str">
        <f>VLOOKUP(C1777,荣耀全明星主播名单!B:C,2,0)</f>
        <v>鲸娱互娱</v>
      </c>
      <c r="E1777" s="29">
        <v>0</v>
      </c>
      <c r="F1777" s="37">
        <v>0</v>
      </c>
      <c r="G1777" s="10">
        <v>0</v>
      </c>
      <c r="H1777" s="10">
        <v>0</v>
      </c>
      <c r="I1777" s="10">
        <v>1</v>
      </c>
      <c r="J1777" s="10">
        <v>0</v>
      </c>
      <c r="K1777" s="10"/>
      <c r="L1777" s="10">
        <v>0</v>
      </c>
      <c r="M1777" s="10"/>
      <c r="N1777" s="10"/>
      <c r="O1777" s="10"/>
      <c r="P1777" s="10">
        <v>0</v>
      </c>
      <c r="XEY1777"/>
      <c r="XEZ1777"/>
      <c r="XFA1777"/>
      <c r="XFB1777"/>
      <c r="XFC1777"/>
    </row>
    <row r="1778" s="7" customFormat="1" ht="20" customHeight="1" spans="1:16383">
      <c r="A1778" s="21">
        <v>44743</v>
      </c>
      <c r="B1778" s="10" t="s">
        <v>624</v>
      </c>
      <c r="C1778" s="42">
        <v>65775398818</v>
      </c>
      <c r="D1778" s="3" t="str">
        <f>VLOOKUP(C1778,荣耀全明星主播名单!B:C,2,0)</f>
        <v>半夏</v>
      </c>
      <c r="E1778" s="29">
        <v>0</v>
      </c>
      <c r="F1778" s="37">
        <v>0</v>
      </c>
      <c r="G1778" s="10">
        <v>0</v>
      </c>
      <c r="H1778" s="10">
        <v>0</v>
      </c>
      <c r="I1778" s="10">
        <v>1</v>
      </c>
      <c r="J1778" s="10">
        <v>0</v>
      </c>
      <c r="K1778" s="10"/>
      <c r="L1778" s="10">
        <v>0</v>
      </c>
      <c r="M1778" s="10"/>
      <c r="N1778" s="10"/>
      <c r="O1778" s="10"/>
      <c r="P1778" s="10">
        <v>0</v>
      </c>
      <c r="XEY1778"/>
      <c r="XEZ1778"/>
      <c r="XFA1778"/>
      <c r="XFB1778"/>
      <c r="XFC1778"/>
    </row>
    <row r="1779" s="7" customFormat="1" ht="20" customHeight="1" spans="1:16383">
      <c r="A1779" s="21">
        <v>44743</v>
      </c>
      <c r="B1779" s="10" t="s">
        <v>644</v>
      </c>
      <c r="C1779" s="42">
        <v>99881745674</v>
      </c>
      <c r="D1779" s="3" t="str">
        <f>VLOOKUP(C1779,荣耀全明星主播名单!B:C,2,0)</f>
        <v>半夏</v>
      </c>
      <c r="E1779" s="29">
        <v>0</v>
      </c>
      <c r="F1779" s="37">
        <v>0</v>
      </c>
      <c r="G1779" s="10">
        <v>0</v>
      </c>
      <c r="H1779" s="10">
        <v>0</v>
      </c>
      <c r="I1779" s="10">
        <v>1</v>
      </c>
      <c r="J1779" s="10">
        <v>0</v>
      </c>
      <c r="K1779" s="10"/>
      <c r="L1779" s="10">
        <v>0</v>
      </c>
      <c r="M1779" s="10"/>
      <c r="N1779" s="10"/>
      <c r="O1779" s="10"/>
      <c r="P1779" s="10">
        <v>0</v>
      </c>
      <c r="XEY1779"/>
      <c r="XEZ1779"/>
      <c r="XFA1779"/>
      <c r="XFB1779"/>
      <c r="XFC1779"/>
    </row>
    <row r="1780" s="7" customFormat="1" ht="20" customHeight="1" spans="1:16383">
      <c r="A1780" s="21">
        <v>44743</v>
      </c>
      <c r="B1780" s="10" t="s">
        <v>637</v>
      </c>
      <c r="C1780" s="42">
        <v>760517898019347</v>
      </c>
      <c r="D1780" s="3" t="str">
        <f>VLOOKUP(C1780,荣耀全明星主播名单!B:C,2,0)</f>
        <v>半夏</v>
      </c>
      <c r="E1780" s="29">
        <v>0</v>
      </c>
      <c r="F1780" s="37">
        <v>0</v>
      </c>
      <c r="G1780" s="10">
        <v>0</v>
      </c>
      <c r="H1780" s="10">
        <v>0</v>
      </c>
      <c r="I1780" s="10">
        <v>2</v>
      </c>
      <c r="J1780" s="10">
        <v>0</v>
      </c>
      <c r="K1780" s="10"/>
      <c r="L1780" s="10">
        <v>0</v>
      </c>
      <c r="M1780" s="10"/>
      <c r="N1780" s="10"/>
      <c r="O1780" s="10"/>
      <c r="P1780" s="10">
        <v>0</v>
      </c>
      <c r="XEY1780"/>
      <c r="XEZ1780"/>
      <c r="XFA1780"/>
      <c r="XFB1780"/>
      <c r="XFC1780"/>
    </row>
    <row r="1781" s="7" customFormat="1" ht="20" customHeight="1" spans="1:16383">
      <c r="A1781" s="21">
        <v>44743</v>
      </c>
      <c r="B1781" s="10" t="s">
        <v>607</v>
      </c>
      <c r="C1781" s="42">
        <v>94235212926</v>
      </c>
      <c r="D1781" s="3" t="str">
        <f>VLOOKUP(C1781,荣耀全明星主播名单!B:C,2,0)</f>
        <v>京游</v>
      </c>
      <c r="E1781" s="29">
        <v>0</v>
      </c>
      <c r="F1781" s="37">
        <v>0</v>
      </c>
      <c r="G1781" s="10">
        <v>0</v>
      </c>
      <c r="H1781" s="10">
        <v>0</v>
      </c>
      <c r="I1781" s="10">
        <v>1</v>
      </c>
      <c r="J1781" s="10">
        <v>0</v>
      </c>
      <c r="K1781" s="10"/>
      <c r="L1781" s="10">
        <v>0</v>
      </c>
      <c r="M1781" s="10"/>
      <c r="N1781" s="10"/>
      <c r="O1781" s="10"/>
      <c r="P1781" s="10">
        <v>0</v>
      </c>
      <c r="XEY1781"/>
      <c r="XEZ1781"/>
      <c r="XFA1781"/>
      <c r="XFB1781"/>
      <c r="XFC1781"/>
    </row>
    <row r="1782" s="7" customFormat="1" ht="20" customHeight="1" spans="1:16383">
      <c r="A1782" s="21">
        <v>44743</v>
      </c>
      <c r="B1782" s="10" t="s">
        <v>589</v>
      </c>
      <c r="C1782" s="42" t="s">
        <v>590</v>
      </c>
      <c r="D1782" s="3" t="str">
        <f>VLOOKUP(C1782,荣耀全明星主播名单!B:C,2,0)</f>
        <v>半夏</v>
      </c>
      <c r="E1782" s="29">
        <v>0</v>
      </c>
      <c r="F1782" s="37">
        <v>0</v>
      </c>
      <c r="G1782" s="10">
        <v>0</v>
      </c>
      <c r="H1782" s="10">
        <v>0</v>
      </c>
      <c r="I1782" s="10">
        <v>3</v>
      </c>
      <c r="J1782" s="10">
        <v>0</v>
      </c>
      <c r="K1782" s="10"/>
      <c r="L1782" s="10">
        <v>0</v>
      </c>
      <c r="M1782" s="10"/>
      <c r="N1782" s="10"/>
      <c r="O1782" s="10"/>
      <c r="P1782" s="10">
        <v>0</v>
      </c>
      <c r="XEY1782"/>
      <c r="XEZ1782"/>
      <c r="XFA1782"/>
      <c r="XFB1782"/>
      <c r="XFC1782"/>
    </row>
    <row r="1783" s="7" customFormat="1" ht="20" customHeight="1" spans="1:16383">
      <c r="A1783" s="21">
        <v>44743</v>
      </c>
      <c r="B1783" s="10" t="s">
        <v>615</v>
      </c>
      <c r="C1783" s="42" t="s">
        <v>616</v>
      </c>
      <c r="D1783" s="3" t="str">
        <f>VLOOKUP(C1783,荣耀全明星主播名单!B:C,2,0)</f>
        <v>半夏</v>
      </c>
      <c r="E1783" s="29">
        <v>0</v>
      </c>
      <c r="F1783" s="37">
        <v>0</v>
      </c>
      <c r="G1783" s="10">
        <v>0</v>
      </c>
      <c r="H1783" s="10">
        <v>0</v>
      </c>
      <c r="I1783" s="10">
        <v>1</v>
      </c>
      <c r="J1783" s="10">
        <v>0</v>
      </c>
      <c r="K1783" s="10"/>
      <c r="L1783" s="10">
        <v>0</v>
      </c>
      <c r="M1783" s="10"/>
      <c r="N1783" s="10"/>
      <c r="O1783" s="10"/>
      <c r="P1783" s="10">
        <v>0</v>
      </c>
      <c r="XEY1783"/>
      <c r="XEZ1783"/>
      <c r="XFA1783"/>
      <c r="XFB1783"/>
      <c r="XFC1783"/>
    </row>
    <row r="1784" s="7" customFormat="1" ht="20" customHeight="1" spans="1:16383">
      <c r="A1784" s="21">
        <v>44743</v>
      </c>
      <c r="B1784" s="10" t="s">
        <v>562</v>
      </c>
      <c r="C1784" s="42">
        <v>54275663493</v>
      </c>
      <c r="D1784" s="3" t="str">
        <f>VLOOKUP(C1784,荣耀全明星主播名单!B:C,2,0)</f>
        <v>半夏</v>
      </c>
      <c r="E1784" s="29">
        <v>0</v>
      </c>
      <c r="F1784" s="37">
        <v>0</v>
      </c>
      <c r="G1784" s="10">
        <v>0</v>
      </c>
      <c r="H1784" s="10">
        <v>0</v>
      </c>
      <c r="I1784" s="10">
        <v>1</v>
      </c>
      <c r="J1784" s="10">
        <v>0</v>
      </c>
      <c r="K1784" s="10"/>
      <c r="L1784" s="10">
        <v>0</v>
      </c>
      <c r="M1784" s="10"/>
      <c r="N1784" s="10"/>
      <c r="O1784" s="10"/>
      <c r="P1784" s="10">
        <v>0</v>
      </c>
      <c r="XEY1784"/>
      <c r="XEZ1784"/>
      <c r="XFA1784"/>
      <c r="XFB1784"/>
      <c r="XFC1784"/>
    </row>
    <row r="1785" s="7" customFormat="1" ht="20" customHeight="1" spans="1:16383">
      <c r="A1785" s="21">
        <v>44743</v>
      </c>
      <c r="B1785" s="10" t="s">
        <v>597</v>
      </c>
      <c r="C1785" s="42">
        <v>64666808379</v>
      </c>
      <c r="D1785" s="3" t="str">
        <f>VLOOKUP(C1785,荣耀全明星主播名单!B:C,2,0)</f>
        <v>半夏</v>
      </c>
      <c r="E1785" s="29">
        <v>0</v>
      </c>
      <c r="F1785" s="37">
        <v>0</v>
      </c>
      <c r="G1785" s="10">
        <v>0</v>
      </c>
      <c r="H1785" s="10">
        <v>0</v>
      </c>
      <c r="I1785" s="10">
        <v>1</v>
      </c>
      <c r="J1785" s="10">
        <v>0</v>
      </c>
      <c r="K1785" s="10"/>
      <c r="L1785" s="10">
        <v>0</v>
      </c>
      <c r="M1785" s="10"/>
      <c r="N1785" s="10"/>
      <c r="O1785" s="10"/>
      <c r="P1785" s="10">
        <v>0</v>
      </c>
      <c r="XEY1785"/>
      <c r="XEZ1785"/>
      <c r="XFA1785"/>
      <c r="XFB1785"/>
      <c r="XFC1785"/>
    </row>
    <row r="1786" s="7" customFormat="1" ht="20" customHeight="1" spans="1:16383">
      <c r="A1786" s="8" t="s">
        <v>103</v>
      </c>
      <c r="B1786" s="8"/>
      <c r="C1786" s="8"/>
      <c r="D1786" s="8"/>
      <c r="E1786" s="38">
        <f>SUM(E1741:E1785)</f>
        <v>60</v>
      </c>
      <c r="F1786" s="35">
        <f t="shared" ref="F1786:P1786" si="61">SUM(F1741:F1785)</f>
        <v>6982.06638</v>
      </c>
      <c r="G1786" s="39">
        <f t="shared" si="61"/>
        <v>17</v>
      </c>
      <c r="H1786" s="39">
        <f t="shared" si="61"/>
        <v>2</v>
      </c>
      <c r="I1786" s="39">
        <f t="shared" si="61"/>
        <v>44</v>
      </c>
      <c r="J1786" s="39">
        <f t="shared" si="61"/>
        <v>2</v>
      </c>
      <c r="K1786" s="39">
        <f t="shared" si="61"/>
        <v>0</v>
      </c>
      <c r="L1786" s="39">
        <f t="shared" si="61"/>
        <v>77961</v>
      </c>
      <c r="M1786" s="39">
        <f t="shared" si="61"/>
        <v>0</v>
      </c>
      <c r="N1786" s="39">
        <f t="shared" si="61"/>
        <v>0</v>
      </c>
      <c r="O1786" s="39">
        <f t="shared" si="61"/>
        <v>0</v>
      </c>
      <c r="P1786" s="44">
        <f t="shared" si="61"/>
        <v>978.206183</v>
      </c>
      <c r="XEY1786"/>
      <c r="XEZ1786"/>
      <c r="XFA1786"/>
      <c r="XFB1786"/>
      <c r="XFC1786"/>
    </row>
    <row r="1787" s="7" customFormat="1" ht="20" customHeight="1" spans="1:16383">
      <c r="A1787" s="21">
        <v>44742</v>
      </c>
      <c r="B1787" s="10" t="s">
        <v>585</v>
      </c>
      <c r="C1787" s="42">
        <v>99214474866</v>
      </c>
      <c r="D1787" s="3" t="str">
        <f>VLOOKUP(C1787,荣耀全明星主播名单!B:C,2,0)</f>
        <v>京游</v>
      </c>
      <c r="E1787" s="29">
        <v>134</v>
      </c>
      <c r="F1787" s="37">
        <v>0</v>
      </c>
      <c r="G1787" s="10">
        <v>0</v>
      </c>
      <c r="H1787" s="10">
        <v>0</v>
      </c>
      <c r="I1787" s="10">
        <v>1</v>
      </c>
      <c r="J1787" s="10">
        <v>1</v>
      </c>
      <c r="K1787" s="10"/>
      <c r="L1787" s="10">
        <v>35989</v>
      </c>
      <c r="M1787" s="10"/>
      <c r="N1787" s="10"/>
      <c r="O1787" s="10"/>
      <c r="P1787" s="10">
        <v>423.0685</v>
      </c>
      <c r="XEY1787"/>
      <c r="XEZ1787"/>
      <c r="XFA1787"/>
      <c r="XFB1787"/>
      <c r="XFC1787"/>
    </row>
    <row r="1788" s="7" customFormat="1" ht="20" customHeight="1" spans="1:16383">
      <c r="A1788" s="21">
        <v>44742</v>
      </c>
      <c r="B1788" s="10" t="s">
        <v>622</v>
      </c>
      <c r="C1788" s="42">
        <v>52107455044</v>
      </c>
      <c r="D1788" s="3" t="str">
        <f>VLOOKUP(C1788,荣耀全明星主播名单!B:C,2,0)</f>
        <v>7KU文化</v>
      </c>
      <c r="E1788" s="29">
        <v>128</v>
      </c>
      <c r="F1788" s="37">
        <v>0</v>
      </c>
      <c r="G1788" s="10">
        <v>0</v>
      </c>
      <c r="H1788" s="10">
        <v>0</v>
      </c>
      <c r="I1788" s="10">
        <v>1</v>
      </c>
      <c r="J1788" s="10">
        <v>1</v>
      </c>
      <c r="K1788" s="10"/>
      <c r="L1788" s="10">
        <v>11215</v>
      </c>
      <c r="M1788" s="10"/>
      <c r="N1788" s="10"/>
      <c r="O1788" s="10"/>
      <c r="P1788" s="10">
        <v>78.72792</v>
      </c>
      <c r="XEY1788"/>
      <c r="XEZ1788"/>
      <c r="XFA1788"/>
      <c r="XFB1788"/>
      <c r="XFC1788"/>
    </row>
    <row r="1789" s="7" customFormat="1" ht="20" customHeight="1" spans="1:16383">
      <c r="A1789" s="21">
        <v>44742</v>
      </c>
      <c r="B1789" s="10" t="s">
        <v>631</v>
      </c>
      <c r="C1789" s="42" t="s">
        <v>632</v>
      </c>
      <c r="D1789" s="3" t="str">
        <f>VLOOKUP(C1789,荣耀全明星主播名单!B:C,2,0)</f>
        <v>7KU文化</v>
      </c>
      <c r="E1789" s="29">
        <v>30</v>
      </c>
      <c r="F1789" s="37">
        <v>334.60002</v>
      </c>
      <c r="G1789" s="10">
        <v>0</v>
      </c>
      <c r="H1789" s="10">
        <v>0</v>
      </c>
      <c r="I1789" s="10">
        <v>0</v>
      </c>
      <c r="J1789" s="10">
        <v>1</v>
      </c>
      <c r="K1789" s="10"/>
      <c r="L1789" s="10">
        <v>7887</v>
      </c>
      <c r="M1789" s="10"/>
      <c r="N1789" s="10"/>
      <c r="O1789" s="10"/>
      <c r="P1789" s="10">
        <v>52.76667</v>
      </c>
      <c r="XEY1789"/>
      <c r="XEZ1789"/>
      <c r="XFA1789"/>
      <c r="XFB1789"/>
      <c r="XFC1789"/>
    </row>
    <row r="1790" s="7" customFormat="1" ht="20" customHeight="1" spans="1:16383">
      <c r="A1790" s="21">
        <v>44742</v>
      </c>
      <c r="B1790" s="10" t="s">
        <v>586</v>
      </c>
      <c r="C1790" s="42" t="s">
        <v>553</v>
      </c>
      <c r="D1790" s="3" t="str">
        <f>VLOOKUP(C1790,荣耀全明星主播名单!B:C,2,0)</f>
        <v>7KU文化</v>
      </c>
      <c r="E1790" s="29">
        <v>30</v>
      </c>
      <c r="F1790" s="37">
        <v>0</v>
      </c>
      <c r="G1790" s="10">
        <v>0</v>
      </c>
      <c r="H1790" s="10">
        <v>0</v>
      </c>
      <c r="I1790" s="10">
        <v>4</v>
      </c>
      <c r="J1790" s="10">
        <v>1</v>
      </c>
      <c r="K1790" s="10"/>
      <c r="L1790" s="10">
        <v>6460</v>
      </c>
      <c r="M1790" s="10"/>
      <c r="N1790" s="10"/>
      <c r="O1790" s="10"/>
      <c r="P1790" s="10">
        <v>131.0586</v>
      </c>
      <c r="XEY1790"/>
      <c r="XEZ1790"/>
      <c r="XFA1790"/>
      <c r="XFB1790"/>
      <c r="XFC1790"/>
    </row>
    <row r="1791" s="7" customFormat="1" ht="20" customHeight="1" spans="1:16383">
      <c r="A1791" s="21">
        <v>44742</v>
      </c>
      <c r="B1791" s="10" t="s">
        <v>544</v>
      </c>
      <c r="C1791" s="42" t="s">
        <v>545</v>
      </c>
      <c r="D1791" s="3" t="str">
        <f>VLOOKUP(C1791,荣耀全明星主播名单!B:C,2,0)</f>
        <v>7KU文化</v>
      </c>
      <c r="E1791" s="29">
        <v>30</v>
      </c>
      <c r="F1791" s="37">
        <v>0</v>
      </c>
      <c r="G1791" s="10">
        <v>0</v>
      </c>
      <c r="H1791" s="10">
        <v>0</v>
      </c>
      <c r="I1791" s="10">
        <v>2</v>
      </c>
      <c r="J1791" s="10">
        <v>1</v>
      </c>
      <c r="K1791" s="10"/>
      <c r="L1791" s="10">
        <v>5633</v>
      </c>
      <c r="M1791" s="10"/>
      <c r="N1791" s="10"/>
      <c r="O1791" s="10"/>
      <c r="P1791" s="10">
        <v>32.44362</v>
      </c>
      <c r="XEY1791"/>
      <c r="XEZ1791"/>
      <c r="XFA1791"/>
      <c r="XFB1791"/>
      <c r="XFC1791"/>
    </row>
    <row r="1792" s="7" customFormat="1" ht="20" customHeight="1" spans="1:16383">
      <c r="A1792" s="21">
        <v>44742</v>
      </c>
      <c r="B1792" s="10" t="s">
        <v>613</v>
      </c>
      <c r="C1792" s="42" t="s">
        <v>614</v>
      </c>
      <c r="D1792" s="3" t="str">
        <f>VLOOKUP(C1792,荣耀全明星主播名单!B:C,2,0)</f>
        <v>7KU文化</v>
      </c>
      <c r="E1792" s="29">
        <v>0.01</v>
      </c>
      <c r="F1792" s="37">
        <v>0</v>
      </c>
      <c r="G1792" s="10">
        <v>0</v>
      </c>
      <c r="H1792" s="10">
        <v>0</v>
      </c>
      <c r="I1792" s="10">
        <v>0</v>
      </c>
      <c r="J1792" s="10">
        <v>1</v>
      </c>
      <c r="K1792" s="10"/>
      <c r="L1792" s="10">
        <v>3091</v>
      </c>
      <c r="M1792" s="10"/>
      <c r="N1792" s="10"/>
      <c r="O1792" s="10"/>
      <c r="P1792" s="10">
        <v>11.09417</v>
      </c>
      <c r="XEY1792"/>
      <c r="XEZ1792"/>
      <c r="XFA1792"/>
      <c r="XFB1792"/>
      <c r="XFC1792"/>
    </row>
    <row r="1793" s="7" customFormat="1" ht="20" customHeight="1" spans="1:16383">
      <c r="A1793" s="21">
        <v>44742</v>
      </c>
      <c r="B1793" s="10" t="s">
        <v>601</v>
      </c>
      <c r="C1793" s="42">
        <v>100752933589</v>
      </c>
      <c r="D1793" s="3" t="str">
        <f>VLOOKUP(C1793,荣耀全明星主播名单!B:C,2,0)</f>
        <v>7KU文化</v>
      </c>
      <c r="E1793" s="29">
        <v>0</v>
      </c>
      <c r="F1793" s="37">
        <v>218.08332</v>
      </c>
      <c r="G1793" s="10">
        <v>5</v>
      </c>
      <c r="H1793" s="10">
        <v>0</v>
      </c>
      <c r="I1793" s="10">
        <v>3</v>
      </c>
      <c r="J1793" s="10">
        <v>0</v>
      </c>
      <c r="K1793" s="10"/>
      <c r="L1793" s="10">
        <v>3042</v>
      </c>
      <c r="M1793" s="10"/>
      <c r="N1793" s="10"/>
      <c r="O1793" s="10"/>
      <c r="P1793" s="10">
        <v>77.65909</v>
      </c>
      <c r="XEY1793"/>
      <c r="XEZ1793"/>
      <c r="XFA1793"/>
      <c r="XFB1793"/>
      <c r="XFC1793"/>
    </row>
    <row r="1794" s="7" customFormat="1" ht="20" customHeight="1" spans="1:16383">
      <c r="A1794" s="21">
        <v>44742</v>
      </c>
      <c r="B1794" s="10" t="s">
        <v>626</v>
      </c>
      <c r="C1794" s="42">
        <v>26832113511767</v>
      </c>
      <c r="D1794" s="3" t="str">
        <f>VLOOKUP(C1794,荣耀全明星主播名单!B:C,2,0)</f>
        <v>7KU文化</v>
      </c>
      <c r="E1794" s="29">
        <v>0</v>
      </c>
      <c r="F1794" s="37">
        <v>280.99998</v>
      </c>
      <c r="G1794" s="10">
        <v>1</v>
      </c>
      <c r="H1794" s="10">
        <v>1</v>
      </c>
      <c r="I1794" s="10">
        <v>1</v>
      </c>
      <c r="J1794" s="10">
        <v>0</v>
      </c>
      <c r="K1794" s="10"/>
      <c r="L1794" s="10">
        <v>2127</v>
      </c>
      <c r="M1794" s="10"/>
      <c r="N1794" s="10"/>
      <c r="O1794" s="10"/>
      <c r="P1794" s="10">
        <v>15.17949</v>
      </c>
      <c r="XEY1794"/>
      <c r="XEZ1794"/>
      <c r="XFA1794"/>
      <c r="XFB1794"/>
      <c r="XFC1794"/>
    </row>
    <row r="1795" s="7" customFormat="1" ht="20" customHeight="1" spans="1:16383">
      <c r="A1795" s="21">
        <v>44742</v>
      </c>
      <c r="B1795" s="10" t="s">
        <v>532</v>
      </c>
      <c r="C1795" s="42">
        <v>58768792894</v>
      </c>
      <c r="D1795" s="3" t="str">
        <f>VLOOKUP(C1795,荣耀全明星主播名单!B:C,2,0)</f>
        <v>7KU文化</v>
      </c>
      <c r="E1795" s="29">
        <v>0</v>
      </c>
      <c r="F1795" s="37">
        <v>537.93336</v>
      </c>
      <c r="G1795" s="10">
        <v>0</v>
      </c>
      <c r="H1795" s="10">
        <v>0</v>
      </c>
      <c r="I1795" s="10">
        <v>0</v>
      </c>
      <c r="J1795" s="10">
        <v>0</v>
      </c>
      <c r="K1795" s="10"/>
      <c r="L1795" s="10">
        <v>2094</v>
      </c>
      <c r="M1795" s="10"/>
      <c r="N1795" s="10"/>
      <c r="O1795" s="10"/>
      <c r="P1795" s="10">
        <v>6.486014</v>
      </c>
      <c r="XEY1795"/>
      <c r="XEZ1795"/>
      <c r="XFA1795"/>
      <c r="XFB1795"/>
      <c r="XFC1795"/>
    </row>
    <row r="1796" s="7" customFormat="1" ht="20" customHeight="1" spans="1:16383">
      <c r="A1796" s="21">
        <v>44742</v>
      </c>
      <c r="B1796" s="10" t="s">
        <v>549</v>
      </c>
      <c r="C1796" s="42">
        <v>97081440375</v>
      </c>
      <c r="D1796" s="3" t="str">
        <f>VLOOKUP(C1796,荣耀全明星主播名单!B:C,2,0)</f>
        <v>7KU文化</v>
      </c>
      <c r="E1796" s="29">
        <v>0</v>
      </c>
      <c r="F1796" s="37">
        <v>305.25</v>
      </c>
      <c r="G1796" s="10">
        <v>0</v>
      </c>
      <c r="H1796" s="10">
        <v>0</v>
      </c>
      <c r="I1796" s="10">
        <v>0</v>
      </c>
      <c r="J1796" s="10">
        <v>0</v>
      </c>
      <c r="K1796" s="10"/>
      <c r="L1796" s="10">
        <v>1604</v>
      </c>
      <c r="M1796" s="10"/>
      <c r="N1796" s="10"/>
      <c r="O1796" s="10"/>
      <c r="P1796" s="10">
        <v>48.24719</v>
      </c>
      <c r="XEY1796"/>
      <c r="XEZ1796"/>
      <c r="XFA1796"/>
      <c r="XFB1796"/>
      <c r="XFC1796"/>
    </row>
    <row r="1797" s="7" customFormat="1" ht="20" customHeight="1" spans="1:16383">
      <c r="A1797" s="21">
        <v>44742</v>
      </c>
      <c r="B1797" s="10" t="s">
        <v>630</v>
      </c>
      <c r="C1797" s="42">
        <v>457816182631607</v>
      </c>
      <c r="D1797" s="3" t="str">
        <f>VLOOKUP(C1797,荣耀全明星主播名单!B:C,2,0)</f>
        <v>半夏</v>
      </c>
      <c r="E1797" s="29">
        <v>0</v>
      </c>
      <c r="F1797" s="37">
        <v>539.03334</v>
      </c>
      <c r="G1797" s="10">
        <v>0</v>
      </c>
      <c r="H1797" s="10">
        <v>0</v>
      </c>
      <c r="I1797" s="10">
        <v>0</v>
      </c>
      <c r="J1797" s="10">
        <v>0</v>
      </c>
      <c r="K1797" s="10"/>
      <c r="L1797" s="10">
        <v>1433</v>
      </c>
      <c r="M1797" s="10"/>
      <c r="N1797" s="10"/>
      <c r="O1797" s="10"/>
      <c r="P1797" s="10">
        <v>24.76087</v>
      </c>
      <c r="XEY1797"/>
      <c r="XEZ1797"/>
      <c r="XFA1797"/>
      <c r="XFB1797"/>
      <c r="XFC1797"/>
    </row>
    <row r="1798" s="7" customFormat="1" ht="20" customHeight="1" spans="1:16383">
      <c r="A1798" s="21">
        <v>44742</v>
      </c>
      <c r="B1798" s="10" t="s">
        <v>591</v>
      </c>
      <c r="C1798" s="42" t="s">
        <v>537</v>
      </c>
      <c r="D1798" s="3" t="str">
        <f>VLOOKUP(C1798,荣耀全明星主播名单!B:C,2,0)</f>
        <v>鲸娱互娱</v>
      </c>
      <c r="E1798" s="29">
        <v>0</v>
      </c>
      <c r="F1798" s="37">
        <v>444.43332</v>
      </c>
      <c r="G1798" s="10">
        <v>1</v>
      </c>
      <c r="H1798" s="10">
        <v>0</v>
      </c>
      <c r="I1798" s="10">
        <v>0</v>
      </c>
      <c r="J1798" s="10">
        <v>0</v>
      </c>
      <c r="K1798" s="10"/>
      <c r="L1798" s="10">
        <v>1346</v>
      </c>
      <c r="M1798" s="10"/>
      <c r="N1798" s="10"/>
      <c r="O1798" s="10"/>
      <c r="P1798" s="10">
        <v>37.3321</v>
      </c>
      <c r="XEY1798"/>
      <c r="XEZ1798"/>
      <c r="XFA1798"/>
      <c r="XFB1798"/>
      <c r="XFC1798"/>
    </row>
    <row r="1799" s="7" customFormat="1" ht="20" customHeight="1" spans="1:16383">
      <c r="A1799" s="21">
        <v>44742</v>
      </c>
      <c r="B1799" s="10" t="s">
        <v>580</v>
      </c>
      <c r="C1799" s="42">
        <v>96186959405</v>
      </c>
      <c r="D1799" s="3" t="str">
        <f>VLOOKUP(C1799,荣耀全明星主播名单!B:C,2,0)</f>
        <v>极光</v>
      </c>
      <c r="E1799" s="29">
        <v>0</v>
      </c>
      <c r="F1799" s="37">
        <v>569.74998</v>
      </c>
      <c r="G1799" s="10">
        <v>0</v>
      </c>
      <c r="H1799" s="10">
        <v>0</v>
      </c>
      <c r="I1799" s="10">
        <v>0</v>
      </c>
      <c r="J1799" s="10">
        <v>0</v>
      </c>
      <c r="K1799" s="10"/>
      <c r="L1799" s="10">
        <v>1106</v>
      </c>
      <c r="M1799" s="10"/>
      <c r="N1799" s="10"/>
      <c r="O1799" s="10"/>
      <c r="P1799" s="10">
        <v>4.372781</v>
      </c>
      <c r="XEY1799"/>
      <c r="XEZ1799"/>
      <c r="XFA1799"/>
      <c r="XFB1799"/>
      <c r="XFC1799"/>
    </row>
    <row r="1800" s="7" customFormat="1" ht="20" customHeight="1" spans="1:16383">
      <c r="A1800" s="21">
        <v>44742</v>
      </c>
      <c r="B1800" s="10" t="s">
        <v>594</v>
      </c>
      <c r="C1800" s="42" t="s">
        <v>595</v>
      </c>
      <c r="D1800" s="3" t="str">
        <f>VLOOKUP(C1800,荣耀全明星主播名单!B:C,2,0)</f>
        <v>壹道</v>
      </c>
      <c r="E1800" s="29">
        <v>0</v>
      </c>
      <c r="F1800" s="37">
        <v>350.58336</v>
      </c>
      <c r="G1800" s="10">
        <v>0</v>
      </c>
      <c r="H1800" s="10">
        <v>0</v>
      </c>
      <c r="I1800" s="10">
        <v>0</v>
      </c>
      <c r="J1800" s="10">
        <v>0</v>
      </c>
      <c r="K1800" s="10"/>
      <c r="L1800" s="10">
        <v>819</v>
      </c>
      <c r="M1800" s="10"/>
      <c r="N1800" s="10"/>
      <c r="O1800" s="10"/>
      <c r="P1800" s="10">
        <v>5.275304</v>
      </c>
      <c r="XEY1800"/>
      <c r="XEZ1800"/>
      <c r="XFA1800"/>
      <c r="XFB1800"/>
      <c r="XFC1800"/>
    </row>
    <row r="1801" s="7" customFormat="1" ht="20" customHeight="1" spans="1:16383">
      <c r="A1801" s="21">
        <v>44742</v>
      </c>
      <c r="B1801" s="10" t="s">
        <v>534</v>
      </c>
      <c r="C1801" s="42">
        <v>211521282780183</v>
      </c>
      <c r="D1801" s="3" t="str">
        <f>VLOOKUP(C1801,荣耀全明星主播名单!B:C,2,0)</f>
        <v>半夏</v>
      </c>
      <c r="E1801" s="29">
        <v>0</v>
      </c>
      <c r="F1801" s="37">
        <v>281.85</v>
      </c>
      <c r="G1801" s="10">
        <v>0</v>
      </c>
      <c r="H1801" s="10">
        <v>0</v>
      </c>
      <c r="I1801" s="10">
        <v>0</v>
      </c>
      <c r="J1801" s="10">
        <v>0</v>
      </c>
      <c r="K1801" s="10"/>
      <c r="L1801" s="10">
        <v>733</v>
      </c>
      <c r="M1801" s="10"/>
      <c r="N1801" s="10"/>
      <c r="O1801" s="10"/>
      <c r="P1801" s="10">
        <v>5.089431</v>
      </c>
      <c r="XEY1801"/>
      <c r="XEZ1801"/>
      <c r="XFA1801"/>
      <c r="XFB1801"/>
      <c r="XFC1801"/>
    </row>
    <row r="1802" s="7" customFormat="1" ht="20" customHeight="1" spans="1:16383">
      <c r="A1802" s="21">
        <v>44742</v>
      </c>
      <c r="B1802" s="10" t="s">
        <v>598</v>
      </c>
      <c r="C1802" s="42" t="s">
        <v>543</v>
      </c>
      <c r="D1802" s="3" t="str">
        <f>VLOOKUP(C1802,荣耀全明星主播名单!B:C,2,0)</f>
        <v>半夏</v>
      </c>
      <c r="E1802" s="29">
        <v>0</v>
      </c>
      <c r="F1802" s="37">
        <v>87.85002</v>
      </c>
      <c r="G1802" s="10">
        <v>0</v>
      </c>
      <c r="H1802" s="10">
        <v>0</v>
      </c>
      <c r="I1802" s="10">
        <v>0</v>
      </c>
      <c r="J1802" s="10">
        <v>0</v>
      </c>
      <c r="K1802" s="10"/>
      <c r="L1802" s="10">
        <v>686</v>
      </c>
      <c r="M1802" s="10"/>
      <c r="N1802" s="10"/>
      <c r="O1802" s="10"/>
      <c r="P1802" s="10">
        <v>7.811475</v>
      </c>
      <c r="XEY1802"/>
      <c r="XEZ1802"/>
      <c r="XFA1802"/>
      <c r="XFB1802"/>
      <c r="XFC1802"/>
    </row>
    <row r="1803" s="7" customFormat="1" ht="20" customHeight="1" spans="1:16383">
      <c r="A1803" s="21">
        <v>44742</v>
      </c>
      <c r="B1803" s="10" t="s">
        <v>635</v>
      </c>
      <c r="C1803" s="42" t="s">
        <v>636</v>
      </c>
      <c r="D1803" s="3" t="str">
        <f>VLOOKUP(C1803,荣耀全明星主播名单!B:C,2,0)</f>
        <v>7KU文化</v>
      </c>
      <c r="E1803" s="29">
        <v>0</v>
      </c>
      <c r="F1803" s="37">
        <v>180.33336</v>
      </c>
      <c r="G1803" s="10">
        <v>2</v>
      </c>
      <c r="H1803" s="10">
        <v>1</v>
      </c>
      <c r="I1803" s="10">
        <v>1</v>
      </c>
      <c r="J1803" s="10">
        <v>0</v>
      </c>
      <c r="K1803" s="10"/>
      <c r="L1803" s="10">
        <v>663</v>
      </c>
      <c r="M1803" s="10"/>
      <c r="N1803" s="10"/>
      <c r="O1803" s="10"/>
      <c r="P1803" s="10">
        <v>1.066893</v>
      </c>
      <c r="XEY1803"/>
      <c r="XEZ1803"/>
      <c r="XFA1803"/>
      <c r="XFB1803"/>
      <c r="XFC1803"/>
    </row>
    <row r="1804" s="7" customFormat="1" ht="20" customHeight="1" spans="1:16383">
      <c r="A1804" s="21">
        <v>44742</v>
      </c>
      <c r="B1804" s="10" t="s">
        <v>548</v>
      </c>
      <c r="C1804" s="42">
        <v>102169160654</v>
      </c>
      <c r="D1804" s="3" t="str">
        <f>VLOOKUP(C1804,荣耀全明星主播名单!B:C,2,0)</f>
        <v>半夏</v>
      </c>
      <c r="E1804" s="29">
        <v>0</v>
      </c>
      <c r="F1804" s="37">
        <v>268.24998</v>
      </c>
      <c r="G1804" s="10">
        <v>3</v>
      </c>
      <c r="H1804" s="10">
        <v>1</v>
      </c>
      <c r="I1804" s="10">
        <v>2</v>
      </c>
      <c r="J1804" s="10">
        <v>0</v>
      </c>
      <c r="K1804" s="10"/>
      <c r="L1804" s="10">
        <v>541</v>
      </c>
      <c r="M1804" s="10"/>
      <c r="N1804" s="10"/>
      <c r="O1804" s="10"/>
      <c r="P1804" s="10">
        <v>4.511945</v>
      </c>
      <c r="XEY1804"/>
      <c r="XEZ1804"/>
      <c r="XFA1804"/>
      <c r="XFB1804"/>
      <c r="XFC1804"/>
    </row>
    <row r="1805" s="7" customFormat="1" ht="20" customHeight="1" spans="1:16383">
      <c r="A1805" s="21">
        <v>44742</v>
      </c>
      <c r="B1805" s="10" t="s">
        <v>571</v>
      </c>
      <c r="C1805" s="42">
        <v>66839379606</v>
      </c>
      <c r="D1805" s="3" t="str">
        <f>VLOOKUP(C1805,荣耀全明星主播名单!B:C,2,0)</f>
        <v>万相传媒</v>
      </c>
      <c r="E1805" s="29">
        <v>0</v>
      </c>
      <c r="F1805" s="37">
        <v>243.96666</v>
      </c>
      <c r="G1805" s="10">
        <v>0</v>
      </c>
      <c r="H1805" s="10">
        <v>0</v>
      </c>
      <c r="I1805" s="10">
        <v>0</v>
      </c>
      <c r="J1805" s="10">
        <v>0</v>
      </c>
      <c r="K1805" s="10"/>
      <c r="L1805" s="10">
        <v>524</v>
      </c>
      <c r="M1805" s="10"/>
      <c r="N1805" s="10"/>
      <c r="O1805" s="10"/>
      <c r="P1805" s="10">
        <v>14.68</v>
      </c>
      <c r="XEY1805"/>
      <c r="XEZ1805"/>
      <c r="XFA1805"/>
      <c r="XFB1805"/>
      <c r="XFC1805"/>
    </row>
    <row r="1806" s="7" customFormat="1" ht="20" customHeight="1" spans="1:16383">
      <c r="A1806" s="21">
        <v>44742</v>
      </c>
      <c r="B1806" s="10" t="s">
        <v>600</v>
      </c>
      <c r="C1806" s="42">
        <v>106754625669</v>
      </c>
      <c r="D1806" s="3" t="str">
        <f>VLOOKUP(C1806,荣耀全明星主播名单!B:C,2,0)</f>
        <v>MF电竞娱乐</v>
      </c>
      <c r="E1806" s="29">
        <v>0</v>
      </c>
      <c r="F1806" s="37">
        <v>243.79998</v>
      </c>
      <c r="G1806" s="10">
        <v>4</v>
      </c>
      <c r="H1806" s="10">
        <v>0</v>
      </c>
      <c r="I1806" s="10">
        <v>1</v>
      </c>
      <c r="J1806" s="10">
        <v>0</v>
      </c>
      <c r="K1806" s="10"/>
      <c r="L1806" s="10">
        <v>407</v>
      </c>
      <c r="M1806" s="10"/>
      <c r="N1806" s="10"/>
      <c r="O1806" s="10"/>
      <c r="P1806" s="10">
        <v>3.585648</v>
      </c>
      <c r="XEY1806"/>
      <c r="XEZ1806"/>
      <c r="XFA1806"/>
      <c r="XFB1806"/>
      <c r="XFC1806"/>
    </row>
    <row r="1807" s="7" customFormat="1" ht="20" customHeight="1" spans="1:16383">
      <c r="A1807" s="21">
        <v>44742</v>
      </c>
      <c r="B1807" s="10" t="s">
        <v>618</v>
      </c>
      <c r="C1807" s="42" t="s">
        <v>619</v>
      </c>
      <c r="D1807" s="3" t="str">
        <f>VLOOKUP(C1807,荣耀全明星主播名单!B:C,2,0)</f>
        <v>半夏</v>
      </c>
      <c r="E1807" s="29">
        <v>0</v>
      </c>
      <c r="F1807" s="37">
        <v>243.79998</v>
      </c>
      <c r="G1807" s="10">
        <v>0</v>
      </c>
      <c r="H1807" s="10">
        <v>0</v>
      </c>
      <c r="I1807" s="10">
        <v>1</v>
      </c>
      <c r="J1807" s="10">
        <v>0</v>
      </c>
      <c r="K1807" s="10"/>
      <c r="L1807" s="10">
        <v>361</v>
      </c>
      <c r="M1807" s="10"/>
      <c r="N1807" s="10"/>
      <c r="O1807" s="10"/>
      <c r="P1807" s="10">
        <v>9.048485</v>
      </c>
      <c r="XEY1807"/>
      <c r="XEZ1807"/>
      <c r="XFA1807"/>
      <c r="XFB1807"/>
      <c r="XFC1807"/>
    </row>
    <row r="1808" s="7" customFormat="1" ht="20" customHeight="1" spans="1:16383">
      <c r="A1808" s="21">
        <v>44742</v>
      </c>
      <c r="B1808" s="10" t="s">
        <v>627</v>
      </c>
      <c r="C1808" s="42" t="s">
        <v>628</v>
      </c>
      <c r="D1808" s="3" t="str">
        <f>VLOOKUP(C1808,荣耀全明星主播名单!B:C,2,0)</f>
        <v>壹道</v>
      </c>
      <c r="E1808" s="29">
        <v>0</v>
      </c>
      <c r="F1808" s="37">
        <v>881.6664</v>
      </c>
      <c r="G1808" s="10">
        <v>3</v>
      </c>
      <c r="H1808" s="10">
        <v>1</v>
      </c>
      <c r="I1808" s="10">
        <v>1</v>
      </c>
      <c r="J1808" s="10">
        <v>0</v>
      </c>
      <c r="K1808" s="10"/>
      <c r="L1808" s="10">
        <v>252</v>
      </c>
      <c r="M1808" s="10"/>
      <c r="N1808" s="10"/>
      <c r="O1808" s="10"/>
      <c r="P1808" s="10">
        <v>3.567442</v>
      </c>
      <c r="XEY1808"/>
      <c r="XEZ1808"/>
      <c r="XFA1808"/>
      <c r="XFB1808"/>
      <c r="XFC1808"/>
    </row>
    <row r="1809" s="7" customFormat="1" ht="20" customHeight="1" spans="1:16383">
      <c r="A1809" s="21">
        <v>44742</v>
      </c>
      <c r="B1809" s="10" t="s">
        <v>572</v>
      </c>
      <c r="C1809" s="42">
        <v>64934535567</v>
      </c>
      <c r="D1809" s="3" t="str">
        <f>VLOOKUP(C1809,荣耀全明星主播名单!B:C,2,0)</f>
        <v>7KU文化</v>
      </c>
      <c r="E1809" s="29">
        <v>0</v>
      </c>
      <c r="F1809" s="37">
        <v>289.84998</v>
      </c>
      <c r="G1809" s="10">
        <v>0</v>
      </c>
      <c r="H1809" s="10">
        <v>0</v>
      </c>
      <c r="I1809" s="10">
        <v>1</v>
      </c>
      <c r="J1809" s="10">
        <v>0</v>
      </c>
      <c r="K1809" s="10"/>
      <c r="L1809" s="10">
        <v>125</v>
      </c>
      <c r="M1809" s="10"/>
      <c r="N1809" s="10"/>
      <c r="O1809" s="10"/>
      <c r="P1809" s="10">
        <v>2.037975</v>
      </c>
      <c r="XEY1809"/>
      <c r="XEZ1809"/>
      <c r="XFA1809"/>
      <c r="XFB1809"/>
      <c r="XFC1809"/>
    </row>
    <row r="1810" s="7" customFormat="1" ht="20" customHeight="1" spans="1:16383">
      <c r="A1810" s="21">
        <v>44742</v>
      </c>
      <c r="B1810" s="10" t="s">
        <v>309</v>
      </c>
      <c r="C1810" s="42">
        <v>106284172363</v>
      </c>
      <c r="D1810" s="3" t="str">
        <f>VLOOKUP(C1810,荣耀全明星主播名单!B:C,2,0)</f>
        <v>半夏</v>
      </c>
      <c r="E1810" s="29">
        <v>0</v>
      </c>
      <c r="F1810" s="37">
        <v>48.6</v>
      </c>
      <c r="G1810" s="10">
        <v>0</v>
      </c>
      <c r="H1810" s="10">
        <v>0</v>
      </c>
      <c r="I1810" s="10">
        <v>0</v>
      </c>
      <c r="J1810" s="10">
        <v>0</v>
      </c>
      <c r="K1810" s="10"/>
      <c r="L1810" s="10">
        <v>118</v>
      </c>
      <c r="M1810" s="10"/>
      <c r="N1810" s="10"/>
      <c r="O1810" s="10"/>
      <c r="P1810" s="10">
        <v>9.434783</v>
      </c>
      <c r="XEY1810"/>
      <c r="XEZ1810"/>
      <c r="XFA1810"/>
      <c r="XFB1810"/>
      <c r="XFC1810"/>
    </row>
    <row r="1811" s="7" customFormat="1" ht="20" customHeight="1" spans="1:16383">
      <c r="A1811" s="21">
        <v>44742</v>
      </c>
      <c r="B1811" s="10" t="s">
        <v>620</v>
      </c>
      <c r="C1811" s="42" t="s">
        <v>621</v>
      </c>
      <c r="D1811" s="3" t="str">
        <f>VLOOKUP(C1811,荣耀全明星主播名单!B:C,2,0)</f>
        <v>半夏</v>
      </c>
      <c r="E1811" s="29">
        <v>0</v>
      </c>
      <c r="F1811" s="37">
        <v>428.43336</v>
      </c>
      <c r="G1811" s="10">
        <v>0</v>
      </c>
      <c r="H1811" s="10">
        <v>0</v>
      </c>
      <c r="I1811" s="10">
        <v>0</v>
      </c>
      <c r="J1811" s="10">
        <v>0</v>
      </c>
      <c r="K1811" s="10"/>
      <c r="L1811" s="10">
        <v>21</v>
      </c>
      <c r="M1811" s="10"/>
      <c r="N1811" s="10"/>
      <c r="O1811" s="10"/>
      <c r="P1811" s="10">
        <v>0.215385</v>
      </c>
      <c r="XEY1811"/>
      <c r="XEZ1811"/>
      <c r="XFA1811"/>
      <c r="XFB1811"/>
      <c r="XFC1811"/>
    </row>
    <row r="1812" s="7" customFormat="1" ht="20" customHeight="1" spans="1:16383">
      <c r="A1812" s="21">
        <v>44742</v>
      </c>
      <c r="B1812" s="10" t="s">
        <v>565</v>
      </c>
      <c r="C1812" s="42" t="s">
        <v>566</v>
      </c>
      <c r="D1812" s="3" t="str">
        <f>VLOOKUP(C1812,荣耀全明星主播名单!B:C,2,0)</f>
        <v>极光</v>
      </c>
      <c r="E1812" s="29">
        <v>0</v>
      </c>
      <c r="F1812" s="37">
        <v>162.86664</v>
      </c>
      <c r="G1812" s="10">
        <v>0</v>
      </c>
      <c r="H1812" s="10">
        <v>0</v>
      </c>
      <c r="I1812" s="10">
        <v>0</v>
      </c>
      <c r="J1812" s="10">
        <v>0</v>
      </c>
      <c r="K1812" s="10"/>
      <c r="L1812" s="10">
        <v>15</v>
      </c>
      <c r="M1812" s="10"/>
      <c r="N1812" s="10"/>
      <c r="O1812" s="10"/>
      <c r="P1812" s="10">
        <v>1.857143</v>
      </c>
      <c r="XEY1812"/>
      <c r="XEZ1812"/>
      <c r="XFA1812"/>
      <c r="XFB1812"/>
      <c r="XFC1812"/>
    </row>
    <row r="1813" s="7" customFormat="1" ht="20" customHeight="1" spans="1:16383">
      <c r="A1813" s="21">
        <v>44742</v>
      </c>
      <c r="B1813" s="10" t="s">
        <v>578</v>
      </c>
      <c r="C1813" s="42" t="s">
        <v>579</v>
      </c>
      <c r="D1813" s="3" t="str">
        <f>VLOOKUP(C1813,荣耀全明星主播名单!B:C,2,0)</f>
        <v>7KU文化</v>
      </c>
      <c r="E1813" s="29">
        <v>0</v>
      </c>
      <c r="F1813" s="37">
        <v>214.38336</v>
      </c>
      <c r="G1813" s="10">
        <v>0</v>
      </c>
      <c r="H1813" s="10">
        <v>0</v>
      </c>
      <c r="I1813" s="10">
        <v>0</v>
      </c>
      <c r="J1813" s="10">
        <v>0</v>
      </c>
      <c r="K1813" s="10"/>
      <c r="L1813" s="10">
        <v>0</v>
      </c>
      <c r="M1813" s="10"/>
      <c r="N1813" s="10"/>
      <c r="O1813" s="10"/>
      <c r="P1813" s="10">
        <v>0</v>
      </c>
      <c r="XEY1813"/>
      <c r="XEZ1813"/>
      <c r="XFA1813"/>
      <c r="XFB1813"/>
      <c r="XFC1813"/>
    </row>
    <row r="1814" s="7" customFormat="1" ht="20" customHeight="1" spans="1:16383">
      <c r="A1814" s="21">
        <v>44742</v>
      </c>
      <c r="B1814" s="10" t="s">
        <v>546</v>
      </c>
      <c r="C1814" s="42">
        <v>51257950986</v>
      </c>
      <c r="D1814" s="3" t="str">
        <f>VLOOKUP(C1814,荣耀全明星主播名单!B:C,2,0)</f>
        <v>半夏</v>
      </c>
      <c r="E1814" s="29">
        <v>0</v>
      </c>
      <c r="F1814" s="37">
        <v>76.38336</v>
      </c>
      <c r="G1814" s="10">
        <v>0</v>
      </c>
      <c r="H1814" s="10">
        <v>0</v>
      </c>
      <c r="I1814" s="10">
        <v>0</v>
      </c>
      <c r="J1814" s="10">
        <v>0</v>
      </c>
      <c r="K1814" s="10"/>
      <c r="L1814" s="10">
        <v>0</v>
      </c>
      <c r="M1814" s="10"/>
      <c r="N1814" s="10"/>
      <c r="O1814" s="10"/>
      <c r="P1814" s="10">
        <v>0</v>
      </c>
      <c r="XEY1814"/>
      <c r="XEZ1814"/>
      <c r="XFA1814"/>
      <c r="XFB1814"/>
      <c r="XFC1814"/>
    </row>
    <row r="1815" s="7" customFormat="1" ht="20" customHeight="1" spans="1:16383">
      <c r="A1815" s="21">
        <v>44742</v>
      </c>
      <c r="B1815" s="10" t="s">
        <v>528</v>
      </c>
      <c r="C1815" s="42" t="s">
        <v>529</v>
      </c>
      <c r="D1815" s="3" t="str">
        <f>VLOOKUP(C1815,荣耀全明星主播名单!B:C,2,0)</f>
        <v>半夏</v>
      </c>
      <c r="E1815" s="29">
        <v>0</v>
      </c>
      <c r="F1815" s="37">
        <v>22.90002</v>
      </c>
      <c r="G1815" s="10">
        <v>0</v>
      </c>
      <c r="H1815" s="10">
        <v>0</v>
      </c>
      <c r="I1815" s="10">
        <v>1</v>
      </c>
      <c r="J1815" s="10">
        <v>0</v>
      </c>
      <c r="K1815" s="10"/>
      <c r="L1815" s="10">
        <v>0</v>
      </c>
      <c r="M1815" s="10"/>
      <c r="N1815" s="10"/>
      <c r="O1815" s="10"/>
      <c r="P1815" s="10">
        <v>0</v>
      </c>
      <c r="XEY1815"/>
      <c r="XEZ1815"/>
      <c r="XFA1815"/>
      <c r="XFB1815"/>
      <c r="XFC1815"/>
    </row>
    <row r="1816" s="7" customFormat="1" ht="20" customHeight="1" spans="1:16383">
      <c r="A1816" s="21">
        <v>44742</v>
      </c>
      <c r="B1816" s="10" t="s">
        <v>560</v>
      </c>
      <c r="C1816" s="42">
        <v>59335195133</v>
      </c>
      <c r="D1816" s="3" t="str">
        <f>VLOOKUP(C1816,荣耀全明星主播名单!B:C,2,0)</f>
        <v>鲸娱互娱</v>
      </c>
      <c r="E1816" s="29">
        <v>0</v>
      </c>
      <c r="F1816" s="37">
        <v>64.51668</v>
      </c>
      <c r="G1816" s="10">
        <v>0</v>
      </c>
      <c r="H1816" s="10">
        <v>0</v>
      </c>
      <c r="I1816" s="10">
        <v>0</v>
      </c>
      <c r="J1816" s="10">
        <v>0</v>
      </c>
      <c r="K1816" s="10"/>
      <c r="L1816" s="10">
        <v>0</v>
      </c>
      <c r="M1816" s="10"/>
      <c r="N1816" s="10"/>
      <c r="O1816" s="10"/>
      <c r="P1816" s="10">
        <v>0</v>
      </c>
      <c r="XEY1816"/>
      <c r="XEZ1816"/>
      <c r="XFA1816"/>
      <c r="XFB1816"/>
      <c r="XFC1816"/>
    </row>
    <row r="1817" s="7" customFormat="1" ht="20" customHeight="1" spans="1:16383">
      <c r="A1817" s="21">
        <v>44742</v>
      </c>
      <c r="B1817" s="10" t="s">
        <v>535</v>
      </c>
      <c r="C1817" s="42">
        <v>0</v>
      </c>
      <c r="D1817" s="3">
        <f>VLOOKUP(C1817,荣耀全明星主播名单!B:C,2,0)</f>
        <v>0</v>
      </c>
      <c r="E1817" s="29">
        <v>0</v>
      </c>
      <c r="F1817" s="37">
        <v>6.63336</v>
      </c>
      <c r="G1817" s="10">
        <v>0</v>
      </c>
      <c r="H1817" s="10">
        <v>0</v>
      </c>
      <c r="I1817" s="10">
        <v>0</v>
      </c>
      <c r="J1817" s="10">
        <v>0</v>
      </c>
      <c r="K1817" s="10"/>
      <c r="L1817" s="10">
        <v>0</v>
      </c>
      <c r="M1817" s="10"/>
      <c r="N1817" s="10"/>
      <c r="O1817" s="10"/>
      <c r="P1817" s="10">
        <v>0</v>
      </c>
      <c r="XEY1817"/>
      <c r="XEZ1817"/>
      <c r="XFA1817"/>
      <c r="XFB1817"/>
      <c r="XFC1817"/>
    </row>
    <row r="1818" s="7" customFormat="1" ht="20" customHeight="1" spans="1:16383">
      <c r="A1818" s="21">
        <v>44742</v>
      </c>
      <c r="B1818" s="10" t="s">
        <v>530</v>
      </c>
      <c r="C1818" s="42" t="s">
        <v>531</v>
      </c>
      <c r="D1818" s="3" t="str">
        <f>VLOOKUP(C1818,荣耀全明星主播名单!B:C,2,0)</f>
        <v>京游</v>
      </c>
      <c r="E1818" s="29">
        <v>0</v>
      </c>
      <c r="F1818" s="37">
        <v>0</v>
      </c>
      <c r="G1818" s="10">
        <v>0</v>
      </c>
      <c r="H1818" s="10">
        <v>0</v>
      </c>
      <c r="I1818" s="10">
        <v>1</v>
      </c>
      <c r="J1818" s="10">
        <v>0</v>
      </c>
      <c r="K1818" s="10"/>
      <c r="L1818" s="10">
        <v>0</v>
      </c>
      <c r="M1818" s="10"/>
      <c r="N1818" s="10"/>
      <c r="O1818" s="10"/>
      <c r="P1818" s="10">
        <v>0</v>
      </c>
      <c r="XEY1818"/>
      <c r="XEZ1818"/>
      <c r="XFA1818"/>
      <c r="XFB1818"/>
      <c r="XFC1818"/>
    </row>
    <row r="1819" s="7" customFormat="1" ht="20" customHeight="1" spans="1:16383">
      <c r="A1819" s="21">
        <v>44742</v>
      </c>
      <c r="B1819" s="10" t="s">
        <v>562</v>
      </c>
      <c r="C1819" s="42">
        <v>54275663493</v>
      </c>
      <c r="D1819" s="3" t="str">
        <f>VLOOKUP(C1819,荣耀全明星主播名单!B:C,2,0)</f>
        <v>半夏</v>
      </c>
      <c r="E1819" s="29">
        <v>0</v>
      </c>
      <c r="F1819" s="37">
        <v>0</v>
      </c>
      <c r="G1819" s="10">
        <v>0</v>
      </c>
      <c r="H1819" s="10">
        <v>0</v>
      </c>
      <c r="I1819" s="10">
        <v>2</v>
      </c>
      <c r="J1819" s="10">
        <v>0</v>
      </c>
      <c r="K1819" s="10"/>
      <c r="L1819" s="10">
        <v>0</v>
      </c>
      <c r="M1819" s="10"/>
      <c r="N1819" s="10"/>
      <c r="O1819" s="10"/>
      <c r="P1819" s="10">
        <v>0</v>
      </c>
      <c r="XEY1819"/>
      <c r="XEZ1819"/>
      <c r="XFA1819"/>
      <c r="XFB1819"/>
      <c r="XFC1819"/>
    </row>
    <row r="1820" s="7" customFormat="1" ht="20" customHeight="1" spans="1:16383">
      <c r="A1820" s="21">
        <v>44742</v>
      </c>
      <c r="B1820" s="10" t="s">
        <v>597</v>
      </c>
      <c r="C1820" s="42">
        <v>64666808379</v>
      </c>
      <c r="D1820" s="3" t="str">
        <f>VLOOKUP(C1820,荣耀全明星主播名单!B:C,2,0)</f>
        <v>半夏</v>
      </c>
      <c r="E1820" s="29">
        <v>0</v>
      </c>
      <c r="F1820" s="37">
        <v>0</v>
      </c>
      <c r="G1820" s="10">
        <v>0</v>
      </c>
      <c r="H1820" s="10">
        <v>0</v>
      </c>
      <c r="I1820" s="10">
        <v>4</v>
      </c>
      <c r="J1820" s="10">
        <v>0</v>
      </c>
      <c r="K1820" s="10"/>
      <c r="L1820" s="10">
        <v>0</v>
      </c>
      <c r="M1820" s="10"/>
      <c r="N1820" s="10"/>
      <c r="O1820" s="10"/>
      <c r="P1820" s="10">
        <v>0</v>
      </c>
      <c r="XEY1820"/>
      <c r="XEZ1820"/>
      <c r="XFA1820"/>
      <c r="XFB1820"/>
      <c r="XFC1820"/>
    </row>
    <row r="1821" s="7" customFormat="1" ht="20" customHeight="1" spans="1:16383">
      <c r="A1821" s="21">
        <v>44742</v>
      </c>
      <c r="B1821" s="10" t="s">
        <v>624</v>
      </c>
      <c r="C1821" s="42">
        <v>65775398818</v>
      </c>
      <c r="D1821" s="3" t="str">
        <f>VLOOKUP(C1821,荣耀全明星主播名单!B:C,2,0)</f>
        <v>半夏</v>
      </c>
      <c r="E1821" s="29">
        <v>0</v>
      </c>
      <c r="F1821" s="37">
        <v>0</v>
      </c>
      <c r="G1821" s="10">
        <v>0</v>
      </c>
      <c r="H1821" s="10">
        <v>0</v>
      </c>
      <c r="I1821" s="10">
        <v>1</v>
      </c>
      <c r="J1821" s="10">
        <v>0</v>
      </c>
      <c r="K1821" s="10"/>
      <c r="L1821" s="10">
        <v>0</v>
      </c>
      <c r="M1821" s="10"/>
      <c r="N1821" s="10"/>
      <c r="O1821" s="10"/>
      <c r="P1821" s="10">
        <v>0</v>
      </c>
      <c r="XEY1821"/>
      <c r="XEZ1821"/>
      <c r="XFA1821"/>
      <c r="XFB1821"/>
      <c r="XFC1821"/>
    </row>
    <row r="1822" s="7" customFormat="1" ht="20" customHeight="1" spans="1:16383">
      <c r="A1822" s="21">
        <v>44742</v>
      </c>
      <c r="B1822" s="10" t="s">
        <v>568</v>
      </c>
      <c r="C1822" s="42">
        <v>78054467455</v>
      </c>
      <c r="D1822" s="3" t="str">
        <f>VLOOKUP(C1822,荣耀全明星主播名单!B:C,2,0)</f>
        <v>京游</v>
      </c>
      <c r="E1822" s="29">
        <v>0</v>
      </c>
      <c r="F1822" s="37">
        <v>0</v>
      </c>
      <c r="G1822" s="10">
        <v>0</v>
      </c>
      <c r="H1822" s="10">
        <v>1</v>
      </c>
      <c r="I1822" s="10">
        <v>2</v>
      </c>
      <c r="J1822" s="10">
        <v>0</v>
      </c>
      <c r="K1822" s="10"/>
      <c r="L1822" s="10">
        <v>0</v>
      </c>
      <c r="M1822" s="10"/>
      <c r="N1822" s="10"/>
      <c r="O1822" s="10"/>
      <c r="P1822" s="10">
        <v>0</v>
      </c>
      <c r="XEY1822"/>
      <c r="XEZ1822"/>
      <c r="XFA1822"/>
      <c r="XFB1822"/>
      <c r="XFC1822"/>
    </row>
    <row r="1823" s="7" customFormat="1" ht="20" customHeight="1" spans="1:16383">
      <c r="A1823" s="21">
        <v>44742</v>
      </c>
      <c r="B1823" s="10" t="s">
        <v>609</v>
      </c>
      <c r="C1823" s="42">
        <v>68160796049</v>
      </c>
      <c r="D1823" s="3" t="str">
        <f>VLOOKUP(C1823,荣耀全明星主播名单!B:C,2,0)</f>
        <v>半夏</v>
      </c>
      <c r="E1823" s="29">
        <v>0</v>
      </c>
      <c r="F1823" s="37">
        <v>0</v>
      </c>
      <c r="G1823" s="10">
        <v>0</v>
      </c>
      <c r="H1823" s="10">
        <v>0</v>
      </c>
      <c r="I1823" s="10">
        <v>1</v>
      </c>
      <c r="J1823" s="10">
        <v>0</v>
      </c>
      <c r="K1823" s="10"/>
      <c r="L1823" s="10">
        <v>0</v>
      </c>
      <c r="M1823" s="10"/>
      <c r="N1823" s="10"/>
      <c r="O1823" s="10"/>
      <c r="P1823" s="10">
        <v>0</v>
      </c>
      <c r="XEY1823"/>
      <c r="XEZ1823"/>
      <c r="XFA1823"/>
      <c r="XFB1823"/>
      <c r="XFC1823"/>
    </row>
    <row r="1824" s="7" customFormat="1" ht="20" customHeight="1" spans="1:16383">
      <c r="A1824" s="21">
        <v>44742</v>
      </c>
      <c r="B1824" s="10" t="s">
        <v>558</v>
      </c>
      <c r="C1824" s="42" t="s">
        <v>559</v>
      </c>
      <c r="D1824" s="3" t="str">
        <f>VLOOKUP(C1824,荣耀全明星主播名单!B:C,2,0)</f>
        <v>半夏</v>
      </c>
      <c r="E1824" s="29">
        <v>0</v>
      </c>
      <c r="F1824" s="37">
        <v>0</v>
      </c>
      <c r="G1824" s="10">
        <v>0</v>
      </c>
      <c r="H1824" s="10">
        <v>0</v>
      </c>
      <c r="I1824" s="10">
        <v>1</v>
      </c>
      <c r="J1824" s="10">
        <v>0</v>
      </c>
      <c r="K1824" s="10"/>
      <c r="L1824" s="10">
        <v>0</v>
      </c>
      <c r="M1824" s="10"/>
      <c r="N1824" s="10"/>
      <c r="O1824" s="10"/>
      <c r="P1824" s="10">
        <v>0</v>
      </c>
      <c r="XEY1824"/>
      <c r="XEZ1824"/>
      <c r="XFA1824"/>
      <c r="XFB1824"/>
      <c r="XFC1824"/>
    </row>
    <row r="1825" s="7" customFormat="1" ht="20" customHeight="1" spans="1:16383">
      <c r="A1825" s="21">
        <v>44742</v>
      </c>
      <c r="B1825" s="10" t="s">
        <v>533</v>
      </c>
      <c r="C1825" s="42">
        <v>96545830246</v>
      </c>
      <c r="D1825" s="3" t="str">
        <f>VLOOKUP(C1825,荣耀全明星主播名单!B:C,2,0)</f>
        <v>半夏</v>
      </c>
      <c r="E1825" s="29">
        <v>0</v>
      </c>
      <c r="F1825" s="37">
        <v>0</v>
      </c>
      <c r="G1825" s="10">
        <v>0</v>
      </c>
      <c r="H1825" s="10">
        <v>0</v>
      </c>
      <c r="I1825" s="10">
        <v>4</v>
      </c>
      <c r="J1825" s="10">
        <v>0</v>
      </c>
      <c r="K1825" s="10"/>
      <c r="L1825" s="10">
        <v>0</v>
      </c>
      <c r="M1825" s="10"/>
      <c r="N1825" s="10"/>
      <c r="O1825" s="10"/>
      <c r="P1825" s="10">
        <v>0</v>
      </c>
      <c r="XEY1825"/>
      <c r="XEZ1825"/>
      <c r="XFA1825"/>
      <c r="XFB1825"/>
      <c r="XFC1825"/>
    </row>
    <row r="1826" s="7" customFormat="1" ht="20" customHeight="1" spans="1:16383">
      <c r="A1826" s="21">
        <v>44742</v>
      </c>
      <c r="B1826" s="10" t="s">
        <v>605</v>
      </c>
      <c r="C1826" s="42" t="s">
        <v>606</v>
      </c>
      <c r="D1826" s="3" t="str">
        <f>VLOOKUP(C1826,荣耀全明星主播名单!B:C,2,0)</f>
        <v>半夏</v>
      </c>
      <c r="E1826" s="29">
        <v>0</v>
      </c>
      <c r="F1826" s="37">
        <v>0</v>
      </c>
      <c r="G1826" s="10">
        <v>0</v>
      </c>
      <c r="H1826" s="10">
        <v>0</v>
      </c>
      <c r="I1826" s="10">
        <v>1</v>
      </c>
      <c r="J1826" s="10">
        <v>0</v>
      </c>
      <c r="K1826" s="10"/>
      <c r="L1826" s="10">
        <v>0</v>
      </c>
      <c r="M1826" s="10"/>
      <c r="N1826" s="10"/>
      <c r="O1826" s="10"/>
      <c r="P1826" s="10">
        <v>0</v>
      </c>
      <c r="XEY1826"/>
      <c r="XEZ1826"/>
      <c r="XFA1826"/>
      <c r="XFB1826"/>
      <c r="XFC1826"/>
    </row>
    <row r="1827" s="7" customFormat="1" ht="20" customHeight="1" spans="1:16383">
      <c r="A1827" s="21">
        <v>44742</v>
      </c>
      <c r="B1827" s="10" t="s">
        <v>637</v>
      </c>
      <c r="C1827" s="42">
        <v>760517898019347</v>
      </c>
      <c r="D1827" s="3" t="str">
        <f>VLOOKUP(C1827,荣耀全明星主播名单!B:C,2,0)</f>
        <v>半夏</v>
      </c>
      <c r="E1827" s="29">
        <v>0</v>
      </c>
      <c r="F1827" s="37">
        <v>0</v>
      </c>
      <c r="G1827" s="10">
        <v>0</v>
      </c>
      <c r="H1827" s="10">
        <v>0</v>
      </c>
      <c r="I1827" s="10">
        <v>1</v>
      </c>
      <c r="J1827" s="10">
        <v>0</v>
      </c>
      <c r="K1827" s="10"/>
      <c r="L1827" s="10">
        <v>0</v>
      </c>
      <c r="M1827" s="10"/>
      <c r="N1827" s="10"/>
      <c r="O1827" s="10"/>
      <c r="P1827" s="10">
        <v>0</v>
      </c>
      <c r="XEY1827"/>
      <c r="XEZ1827"/>
      <c r="XFA1827"/>
      <c r="XFB1827"/>
      <c r="XFC1827"/>
    </row>
    <row r="1828" s="7" customFormat="1" ht="20" customHeight="1" spans="1:16383">
      <c r="A1828" s="21">
        <v>44742</v>
      </c>
      <c r="B1828" s="10" t="s">
        <v>607</v>
      </c>
      <c r="C1828" s="42">
        <v>94235212926</v>
      </c>
      <c r="D1828" s="3" t="str">
        <f>VLOOKUP(C1828,荣耀全明星主播名单!B:C,2,0)</f>
        <v>京游</v>
      </c>
      <c r="E1828" s="29">
        <v>0</v>
      </c>
      <c r="F1828" s="37">
        <v>0</v>
      </c>
      <c r="G1828" s="10">
        <v>0</v>
      </c>
      <c r="H1828" s="10">
        <v>0</v>
      </c>
      <c r="I1828" s="10">
        <v>1</v>
      </c>
      <c r="J1828" s="10">
        <v>0</v>
      </c>
      <c r="K1828" s="10"/>
      <c r="L1828" s="10">
        <v>0</v>
      </c>
      <c r="M1828" s="10"/>
      <c r="N1828" s="10"/>
      <c r="O1828" s="10"/>
      <c r="P1828" s="10">
        <v>0</v>
      </c>
      <c r="XEY1828"/>
      <c r="XEZ1828"/>
      <c r="XFA1828"/>
      <c r="XFB1828"/>
      <c r="XFC1828"/>
    </row>
    <row r="1829" s="7" customFormat="1" ht="20" customHeight="1" spans="1:16383">
      <c r="A1829" s="21">
        <v>44742</v>
      </c>
      <c r="B1829" s="10" t="s">
        <v>589</v>
      </c>
      <c r="C1829" s="42" t="s">
        <v>590</v>
      </c>
      <c r="D1829" s="3" t="str">
        <f>VLOOKUP(C1829,荣耀全明星主播名单!B:C,2,0)</f>
        <v>半夏</v>
      </c>
      <c r="E1829" s="29">
        <v>0</v>
      </c>
      <c r="F1829" s="37">
        <v>0</v>
      </c>
      <c r="G1829" s="10">
        <v>0</v>
      </c>
      <c r="H1829" s="10">
        <v>0</v>
      </c>
      <c r="I1829" s="10">
        <v>2</v>
      </c>
      <c r="J1829" s="10">
        <v>0</v>
      </c>
      <c r="K1829" s="10"/>
      <c r="L1829" s="10">
        <v>0</v>
      </c>
      <c r="M1829" s="10"/>
      <c r="N1829" s="10"/>
      <c r="O1829" s="10"/>
      <c r="P1829" s="10">
        <v>0</v>
      </c>
      <c r="XEY1829"/>
      <c r="XEZ1829"/>
      <c r="XFA1829"/>
      <c r="XFB1829"/>
      <c r="XFC1829"/>
    </row>
    <row r="1830" s="7" customFormat="1" ht="20" customHeight="1" spans="1:16383">
      <c r="A1830" s="21">
        <v>44742</v>
      </c>
      <c r="B1830" s="10" t="s">
        <v>420</v>
      </c>
      <c r="C1830" s="42" t="s">
        <v>616</v>
      </c>
      <c r="D1830" s="3" t="str">
        <f>VLOOKUP(C1830,荣耀全明星主播名单!B:C,2,0)</f>
        <v>半夏</v>
      </c>
      <c r="E1830" s="29">
        <v>0</v>
      </c>
      <c r="F1830" s="37">
        <v>0</v>
      </c>
      <c r="G1830" s="10">
        <v>0</v>
      </c>
      <c r="H1830" s="10">
        <v>0</v>
      </c>
      <c r="I1830" s="10">
        <v>1</v>
      </c>
      <c r="J1830" s="10">
        <v>0</v>
      </c>
      <c r="K1830" s="10"/>
      <c r="L1830" s="10">
        <v>0</v>
      </c>
      <c r="M1830" s="10"/>
      <c r="N1830" s="10"/>
      <c r="O1830" s="10"/>
      <c r="P1830" s="10">
        <v>0</v>
      </c>
      <c r="XEY1830"/>
      <c r="XEZ1830"/>
      <c r="XFA1830"/>
      <c r="XFB1830"/>
      <c r="XFC1830"/>
    </row>
    <row r="1831" s="7" customFormat="1" ht="20" customHeight="1" spans="1:16383">
      <c r="A1831" s="8" t="s">
        <v>104</v>
      </c>
      <c r="B1831" s="8"/>
      <c r="C1831" s="8"/>
      <c r="D1831" s="8"/>
      <c r="E1831" s="38">
        <f>SUM(E1787:E1830)</f>
        <v>352.01</v>
      </c>
      <c r="F1831" s="35">
        <f t="shared" ref="F1831:P1831" si="62">SUM(F1787:F1830)</f>
        <v>7326.74982</v>
      </c>
      <c r="G1831" s="39">
        <f t="shared" si="62"/>
        <v>19</v>
      </c>
      <c r="H1831" s="39">
        <f t="shared" si="62"/>
        <v>5</v>
      </c>
      <c r="I1831" s="39">
        <f t="shared" si="62"/>
        <v>42</v>
      </c>
      <c r="J1831" s="39">
        <f t="shared" si="62"/>
        <v>6</v>
      </c>
      <c r="K1831" s="39">
        <f t="shared" si="62"/>
        <v>0</v>
      </c>
      <c r="L1831" s="39">
        <f t="shared" si="62"/>
        <v>88292</v>
      </c>
      <c r="M1831" s="39">
        <f t="shared" si="62"/>
        <v>0</v>
      </c>
      <c r="N1831" s="39">
        <f t="shared" si="62"/>
        <v>0</v>
      </c>
      <c r="O1831" s="39">
        <f t="shared" si="62"/>
        <v>0</v>
      </c>
      <c r="P1831" s="44">
        <f t="shared" si="62"/>
        <v>1011.378924</v>
      </c>
      <c r="XEY1831"/>
      <c r="XEZ1831"/>
      <c r="XFA1831"/>
      <c r="XFB1831"/>
      <c r="XFC1831"/>
    </row>
    <row r="1832" s="7" customFormat="1" ht="20" customHeight="1" spans="1:16383">
      <c r="A1832" s="21">
        <v>44741</v>
      </c>
      <c r="B1832" s="10" t="s">
        <v>585</v>
      </c>
      <c r="C1832" s="42">
        <v>99214474866</v>
      </c>
      <c r="D1832" s="3" t="str">
        <f>VLOOKUP(C1832,荣耀全明星主播名单!B:C,2,0)</f>
        <v>京游</v>
      </c>
      <c r="E1832" s="29">
        <v>166</v>
      </c>
      <c r="F1832" s="37">
        <v>0</v>
      </c>
      <c r="G1832" s="10">
        <v>0</v>
      </c>
      <c r="H1832" s="10">
        <v>0</v>
      </c>
      <c r="I1832" s="10">
        <v>3</v>
      </c>
      <c r="J1832" s="10">
        <v>1</v>
      </c>
      <c r="K1832" s="10"/>
      <c r="L1832" s="10">
        <v>21535</v>
      </c>
      <c r="M1832" s="10"/>
      <c r="N1832" s="10"/>
      <c r="O1832" s="10"/>
      <c r="P1832" s="10">
        <v>148.9522</v>
      </c>
      <c r="XEY1832"/>
      <c r="XEZ1832"/>
      <c r="XFA1832"/>
      <c r="XFB1832"/>
      <c r="XFC1832"/>
    </row>
    <row r="1833" s="7" customFormat="1" ht="20" customHeight="1" spans="1:16383">
      <c r="A1833" s="21">
        <v>44741</v>
      </c>
      <c r="B1833" s="10" t="s">
        <v>631</v>
      </c>
      <c r="C1833" s="42" t="s">
        <v>632</v>
      </c>
      <c r="D1833" s="3" t="str">
        <f>VLOOKUP(C1833,荣耀全明星主播名单!B:C,2,0)</f>
        <v>7KU文化</v>
      </c>
      <c r="E1833" s="29">
        <v>54</v>
      </c>
      <c r="F1833" s="37">
        <v>0</v>
      </c>
      <c r="G1833" s="10">
        <v>0</v>
      </c>
      <c r="H1833" s="10">
        <v>0</v>
      </c>
      <c r="I1833" s="10">
        <v>2</v>
      </c>
      <c r="J1833" s="10">
        <v>1</v>
      </c>
      <c r="K1833" s="10"/>
      <c r="L1833" s="10">
        <v>8004</v>
      </c>
      <c r="M1833" s="10"/>
      <c r="N1833" s="10"/>
      <c r="O1833" s="10"/>
      <c r="P1833" s="10">
        <v>48.54853</v>
      </c>
      <c r="XEY1833"/>
      <c r="XEZ1833"/>
      <c r="XFA1833"/>
      <c r="XFB1833"/>
      <c r="XFC1833"/>
    </row>
    <row r="1834" s="7" customFormat="1" ht="20" customHeight="1" spans="1:16383">
      <c r="A1834" s="21">
        <v>44741</v>
      </c>
      <c r="B1834" s="10" t="s">
        <v>622</v>
      </c>
      <c r="C1834" s="42">
        <v>52107455044</v>
      </c>
      <c r="D1834" s="3" t="str">
        <f>VLOOKUP(C1834,荣耀全明星主播名单!B:C,2,0)</f>
        <v>7KU文化</v>
      </c>
      <c r="E1834" s="29">
        <v>30</v>
      </c>
      <c r="F1834" s="37">
        <v>184.41666</v>
      </c>
      <c r="G1834" s="10">
        <v>5</v>
      </c>
      <c r="H1834" s="10">
        <v>0</v>
      </c>
      <c r="I1834" s="10">
        <v>1</v>
      </c>
      <c r="J1834" s="10">
        <v>1</v>
      </c>
      <c r="K1834" s="10"/>
      <c r="L1834" s="10">
        <v>6466</v>
      </c>
      <c r="M1834" s="10"/>
      <c r="N1834" s="10"/>
      <c r="O1834" s="10"/>
      <c r="P1834" s="10">
        <v>76.48555</v>
      </c>
      <c r="XEY1834"/>
      <c r="XEZ1834"/>
      <c r="XFA1834"/>
      <c r="XFB1834"/>
      <c r="XFC1834"/>
    </row>
    <row r="1835" s="7" customFormat="1" ht="20" customHeight="1" spans="1:16383">
      <c r="A1835" s="21">
        <v>44741</v>
      </c>
      <c r="B1835" s="10" t="s">
        <v>549</v>
      </c>
      <c r="C1835" s="42">
        <v>97081440375</v>
      </c>
      <c r="D1835" s="3" t="str">
        <f>VLOOKUP(C1835,荣耀全明星主播名单!B:C,2,0)</f>
        <v>7KU文化</v>
      </c>
      <c r="E1835" s="29">
        <v>1</v>
      </c>
      <c r="F1835" s="37">
        <v>0</v>
      </c>
      <c r="G1835" s="10">
        <v>0</v>
      </c>
      <c r="H1835" s="10">
        <v>0</v>
      </c>
      <c r="I1835" s="10">
        <v>1</v>
      </c>
      <c r="J1835" s="10">
        <v>1</v>
      </c>
      <c r="K1835" s="10"/>
      <c r="L1835" s="10">
        <v>5487</v>
      </c>
      <c r="M1835" s="10"/>
      <c r="N1835" s="10"/>
      <c r="O1835" s="10"/>
      <c r="P1835" s="10">
        <v>70.31206</v>
      </c>
      <c r="XEY1835"/>
      <c r="XEZ1835"/>
      <c r="XFA1835"/>
      <c r="XFB1835"/>
      <c r="XFC1835"/>
    </row>
    <row r="1836" s="7" customFormat="1" ht="20" customHeight="1" spans="1:16383">
      <c r="A1836" s="21">
        <v>44741</v>
      </c>
      <c r="B1836" s="10" t="s">
        <v>613</v>
      </c>
      <c r="C1836" s="42" t="s">
        <v>614</v>
      </c>
      <c r="D1836" s="3" t="str">
        <f>VLOOKUP(C1836,荣耀全明星主播名单!B:C,2,0)</f>
        <v>7KU文化</v>
      </c>
      <c r="E1836" s="29">
        <v>0</v>
      </c>
      <c r="F1836" s="37">
        <v>250.38336</v>
      </c>
      <c r="G1836" s="10">
        <v>0</v>
      </c>
      <c r="H1836" s="10">
        <v>0</v>
      </c>
      <c r="I1836" s="10">
        <v>3</v>
      </c>
      <c r="J1836" s="10">
        <v>0</v>
      </c>
      <c r="K1836" s="10"/>
      <c r="L1836" s="10">
        <v>3919</v>
      </c>
      <c r="M1836" s="10"/>
      <c r="N1836" s="10"/>
      <c r="O1836" s="10"/>
      <c r="P1836" s="10">
        <v>22.53846</v>
      </c>
      <c r="XEY1836"/>
      <c r="XEZ1836"/>
      <c r="XFA1836"/>
      <c r="XFB1836"/>
      <c r="XFC1836"/>
    </row>
    <row r="1837" s="7" customFormat="1" ht="20" customHeight="1" spans="1:16383">
      <c r="A1837" s="21">
        <v>44741</v>
      </c>
      <c r="B1837" s="10" t="s">
        <v>544</v>
      </c>
      <c r="C1837" s="42" t="s">
        <v>545</v>
      </c>
      <c r="D1837" s="3" t="str">
        <f>VLOOKUP(C1837,荣耀全明星主播名单!B:C,2,0)</f>
        <v>7KU文化</v>
      </c>
      <c r="E1837" s="29">
        <v>0</v>
      </c>
      <c r="F1837" s="37">
        <v>440.58336</v>
      </c>
      <c r="G1837" s="10">
        <v>0</v>
      </c>
      <c r="H1837" s="10">
        <v>0</v>
      </c>
      <c r="I1837" s="10">
        <v>0</v>
      </c>
      <c r="J1837" s="10">
        <v>0</v>
      </c>
      <c r="K1837" s="10"/>
      <c r="L1837" s="10">
        <v>3515</v>
      </c>
      <c r="M1837" s="10"/>
      <c r="N1837" s="10"/>
      <c r="O1837" s="10"/>
      <c r="P1837" s="10">
        <v>24.42715</v>
      </c>
      <c r="XEY1837"/>
      <c r="XEZ1837"/>
      <c r="XFA1837"/>
      <c r="XFB1837"/>
      <c r="XFC1837"/>
    </row>
    <row r="1838" s="7" customFormat="1" ht="20" customHeight="1" spans="1:16383">
      <c r="A1838" s="21">
        <v>44741</v>
      </c>
      <c r="B1838" s="10" t="s">
        <v>630</v>
      </c>
      <c r="C1838" s="42">
        <v>457816182631607</v>
      </c>
      <c r="D1838" s="3" t="str">
        <f>VLOOKUP(C1838,荣耀全明星主播名单!B:C,2,0)</f>
        <v>半夏</v>
      </c>
      <c r="E1838" s="29">
        <v>0</v>
      </c>
      <c r="F1838" s="37">
        <v>172.75002</v>
      </c>
      <c r="G1838" s="10">
        <v>0</v>
      </c>
      <c r="H1838" s="10">
        <v>0</v>
      </c>
      <c r="I1838" s="10">
        <v>0</v>
      </c>
      <c r="J1838" s="10">
        <v>0</v>
      </c>
      <c r="K1838" s="10"/>
      <c r="L1838" s="10">
        <v>2355</v>
      </c>
      <c r="M1838" s="10"/>
      <c r="N1838" s="10"/>
      <c r="O1838" s="10"/>
      <c r="P1838" s="10">
        <v>55.87563</v>
      </c>
      <c r="XEY1838"/>
      <c r="XEZ1838"/>
      <c r="XFA1838"/>
      <c r="XFB1838"/>
      <c r="XFC1838"/>
    </row>
    <row r="1839" s="7" customFormat="1" ht="20" customHeight="1" spans="1:16383">
      <c r="A1839" s="21">
        <v>44741</v>
      </c>
      <c r="B1839" s="10" t="s">
        <v>532</v>
      </c>
      <c r="C1839" s="42">
        <v>58768792894</v>
      </c>
      <c r="D1839" s="3" t="str">
        <f>VLOOKUP(C1839,荣耀全明星主播名单!B:C,2,0)</f>
        <v>7KU文化</v>
      </c>
      <c r="E1839" s="29">
        <v>0</v>
      </c>
      <c r="F1839" s="37">
        <v>280.75002</v>
      </c>
      <c r="G1839" s="10">
        <v>0</v>
      </c>
      <c r="H1839" s="10">
        <v>0</v>
      </c>
      <c r="I1839" s="10">
        <v>0</v>
      </c>
      <c r="J1839" s="10">
        <v>0</v>
      </c>
      <c r="K1839" s="10"/>
      <c r="L1839" s="10">
        <v>2118</v>
      </c>
      <c r="M1839" s="10"/>
      <c r="N1839" s="10"/>
      <c r="O1839" s="10"/>
      <c r="P1839" s="10">
        <v>5.599022</v>
      </c>
      <c r="XEY1839"/>
      <c r="XEZ1839"/>
      <c r="XFA1839"/>
      <c r="XFB1839"/>
      <c r="XFC1839"/>
    </row>
    <row r="1840" s="7" customFormat="1" ht="20" customHeight="1" spans="1:16383">
      <c r="A1840" s="21">
        <v>44741</v>
      </c>
      <c r="B1840" s="10" t="s">
        <v>601</v>
      </c>
      <c r="C1840" s="42">
        <v>100752933589</v>
      </c>
      <c r="D1840" s="3" t="str">
        <f>VLOOKUP(C1840,荣耀全明星主播名单!B:C,2,0)</f>
        <v>7KU文化</v>
      </c>
      <c r="E1840" s="29">
        <v>0</v>
      </c>
      <c r="F1840" s="37">
        <v>375.79998</v>
      </c>
      <c r="G1840" s="10">
        <v>3</v>
      </c>
      <c r="H1840" s="10">
        <v>0</v>
      </c>
      <c r="I1840" s="10">
        <v>0</v>
      </c>
      <c r="J1840" s="10">
        <v>0</v>
      </c>
      <c r="K1840" s="10"/>
      <c r="L1840" s="10">
        <v>1985</v>
      </c>
      <c r="M1840" s="10"/>
      <c r="N1840" s="10"/>
      <c r="O1840" s="10"/>
      <c r="P1840" s="10">
        <v>61.73803</v>
      </c>
      <c r="XEY1840"/>
      <c r="XEZ1840"/>
      <c r="XFA1840"/>
      <c r="XFB1840"/>
      <c r="XFC1840"/>
    </row>
    <row r="1841" s="7" customFormat="1" ht="20" customHeight="1" spans="1:16383">
      <c r="A1841" s="21">
        <v>44741</v>
      </c>
      <c r="B1841" s="10" t="s">
        <v>626</v>
      </c>
      <c r="C1841" s="42">
        <v>26832113511767</v>
      </c>
      <c r="D1841" s="3" t="str">
        <f>VLOOKUP(C1841,荣耀全明星主播名单!B:C,2,0)</f>
        <v>7KU文化</v>
      </c>
      <c r="E1841" s="29">
        <v>0</v>
      </c>
      <c r="F1841" s="37">
        <v>602.5668</v>
      </c>
      <c r="G1841" s="10">
        <v>0</v>
      </c>
      <c r="H1841" s="10">
        <v>0</v>
      </c>
      <c r="I1841" s="10">
        <v>0</v>
      </c>
      <c r="J1841" s="10">
        <v>0</v>
      </c>
      <c r="K1841" s="10"/>
      <c r="L1841" s="10">
        <v>1763</v>
      </c>
      <c r="M1841" s="10"/>
      <c r="N1841" s="10"/>
      <c r="O1841" s="10"/>
      <c r="P1841" s="10">
        <v>20.26203</v>
      </c>
      <c r="XEY1841"/>
      <c r="XEZ1841"/>
      <c r="XFA1841"/>
      <c r="XFB1841"/>
      <c r="XFC1841"/>
    </row>
    <row r="1842" s="7" customFormat="1" ht="20" customHeight="1" spans="1:16383">
      <c r="A1842" s="21">
        <v>44741</v>
      </c>
      <c r="B1842" s="10" t="s">
        <v>591</v>
      </c>
      <c r="C1842" s="42" t="s">
        <v>537</v>
      </c>
      <c r="D1842" s="3" t="str">
        <f>VLOOKUP(C1842,荣耀全明星主播名单!B:C,2,0)</f>
        <v>鲸娱互娱</v>
      </c>
      <c r="E1842" s="29">
        <v>0</v>
      </c>
      <c r="F1842" s="37">
        <v>391.75002</v>
      </c>
      <c r="G1842" s="10">
        <v>3</v>
      </c>
      <c r="H1842" s="10">
        <v>0</v>
      </c>
      <c r="I1842" s="10">
        <v>1</v>
      </c>
      <c r="J1842" s="10">
        <v>0</v>
      </c>
      <c r="K1842" s="10"/>
      <c r="L1842" s="10">
        <v>1684</v>
      </c>
      <c r="M1842" s="10"/>
      <c r="N1842" s="10"/>
      <c r="O1842" s="10"/>
      <c r="P1842" s="10">
        <v>36.0767</v>
      </c>
      <c r="XEY1842"/>
      <c r="XEZ1842"/>
      <c r="XFA1842"/>
      <c r="XFB1842"/>
      <c r="XFC1842"/>
    </row>
    <row r="1843" s="7" customFormat="1" ht="20" customHeight="1" spans="1:16383">
      <c r="A1843" s="21">
        <v>44741</v>
      </c>
      <c r="B1843" s="10" t="s">
        <v>580</v>
      </c>
      <c r="C1843" s="42">
        <v>96186959405</v>
      </c>
      <c r="D1843" s="3" t="str">
        <f>VLOOKUP(C1843,荣耀全明星主播名单!B:C,2,0)</f>
        <v>极光</v>
      </c>
      <c r="E1843" s="29">
        <v>0</v>
      </c>
      <c r="F1843" s="37">
        <v>404.13336</v>
      </c>
      <c r="G1843" s="10">
        <v>0</v>
      </c>
      <c r="H1843" s="10">
        <v>0</v>
      </c>
      <c r="I1843" s="10">
        <v>0</v>
      </c>
      <c r="J1843" s="10">
        <v>0</v>
      </c>
      <c r="K1843" s="10"/>
      <c r="L1843" s="10">
        <v>1339</v>
      </c>
      <c r="M1843" s="10"/>
      <c r="N1843" s="10"/>
      <c r="O1843" s="10"/>
      <c r="P1843" s="10">
        <v>6.639535</v>
      </c>
      <c r="XEY1843"/>
      <c r="XEZ1843"/>
      <c r="XFA1843"/>
      <c r="XFB1843"/>
      <c r="XFC1843"/>
    </row>
    <row r="1844" s="7" customFormat="1" ht="20" customHeight="1" spans="1:16383">
      <c r="A1844" s="21">
        <v>44741</v>
      </c>
      <c r="B1844" s="10" t="s">
        <v>586</v>
      </c>
      <c r="C1844" s="42" t="s">
        <v>553</v>
      </c>
      <c r="D1844" s="3" t="str">
        <f>VLOOKUP(C1844,荣耀全明星主播名单!B:C,2,0)</f>
        <v>7KU文化</v>
      </c>
      <c r="E1844" s="29">
        <v>0</v>
      </c>
      <c r="F1844" s="37">
        <v>354.28332</v>
      </c>
      <c r="G1844" s="10">
        <v>0</v>
      </c>
      <c r="H1844" s="10">
        <v>0</v>
      </c>
      <c r="I1844" s="10">
        <v>0</v>
      </c>
      <c r="J1844" s="10">
        <v>0</v>
      </c>
      <c r="K1844" s="10"/>
      <c r="L1844" s="10">
        <v>768</v>
      </c>
      <c r="M1844" s="10"/>
      <c r="N1844" s="10"/>
      <c r="O1844" s="10"/>
      <c r="P1844" s="10">
        <v>125.5692</v>
      </c>
      <c r="XEY1844"/>
      <c r="XEZ1844"/>
      <c r="XFA1844"/>
      <c r="XFB1844"/>
      <c r="XFC1844"/>
    </row>
    <row r="1845" s="7" customFormat="1" ht="20" customHeight="1" spans="1:16383">
      <c r="A1845" s="21">
        <v>44741</v>
      </c>
      <c r="B1845" s="10" t="s">
        <v>598</v>
      </c>
      <c r="C1845" s="42" t="s">
        <v>543</v>
      </c>
      <c r="D1845" s="3" t="str">
        <f>VLOOKUP(C1845,荣耀全明星主播名单!B:C,2,0)</f>
        <v>半夏</v>
      </c>
      <c r="E1845" s="29">
        <v>0</v>
      </c>
      <c r="F1845" s="37">
        <v>184.90002</v>
      </c>
      <c r="G1845" s="10">
        <v>1</v>
      </c>
      <c r="H1845" s="10">
        <v>0</v>
      </c>
      <c r="I1845" s="10">
        <v>0</v>
      </c>
      <c r="J1845" s="10">
        <v>0</v>
      </c>
      <c r="K1845" s="10"/>
      <c r="L1845" s="10">
        <v>595</v>
      </c>
      <c r="M1845" s="10"/>
      <c r="N1845" s="10"/>
      <c r="O1845" s="10"/>
      <c r="P1845" s="10">
        <v>4.667857</v>
      </c>
      <c r="XEY1845"/>
      <c r="XEZ1845"/>
      <c r="XFA1845"/>
      <c r="XFB1845"/>
      <c r="XFC1845"/>
    </row>
    <row r="1846" s="7" customFormat="1" ht="20" customHeight="1" spans="1:16383">
      <c r="A1846" s="21">
        <v>44741</v>
      </c>
      <c r="B1846" s="10" t="s">
        <v>623</v>
      </c>
      <c r="C1846" s="42">
        <v>96380515386</v>
      </c>
      <c r="D1846" s="3" t="str">
        <f>VLOOKUP(C1846,荣耀全明星主播名单!B:C,2,0)</f>
        <v>半夏</v>
      </c>
      <c r="E1846" s="29">
        <v>0</v>
      </c>
      <c r="F1846" s="37">
        <v>338.05002</v>
      </c>
      <c r="G1846" s="10">
        <v>0</v>
      </c>
      <c r="H1846" s="10">
        <v>0</v>
      </c>
      <c r="I1846" s="10">
        <v>2</v>
      </c>
      <c r="J1846" s="10">
        <v>0</v>
      </c>
      <c r="K1846" s="10"/>
      <c r="L1846" s="10">
        <v>545</v>
      </c>
      <c r="M1846" s="10"/>
      <c r="N1846" s="10"/>
      <c r="O1846" s="10"/>
      <c r="P1846" s="10">
        <v>7.529412</v>
      </c>
      <c r="XEY1846"/>
      <c r="XEZ1846"/>
      <c r="XFA1846"/>
      <c r="XFB1846"/>
      <c r="XFC1846"/>
    </row>
    <row r="1847" s="7" customFormat="1" ht="20" customHeight="1" spans="1:16383">
      <c r="A1847" s="21">
        <v>44741</v>
      </c>
      <c r="B1847" s="10" t="s">
        <v>635</v>
      </c>
      <c r="C1847" s="42" t="s">
        <v>636</v>
      </c>
      <c r="D1847" s="3" t="str">
        <f>VLOOKUP(C1847,荣耀全明星主播名单!B:C,2,0)</f>
        <v>7KU文化</v>
      </c>
      <c r="E1847" s="29">
        <v>0</v>
      </c>
      <c r="F1847" s="37">
        <v>256.68336</v>
      </c>
      <c r="G1847" s="10">
        <v>0</v>
      </c>
      <c r="H1847" s="10">
        <v>0</v>
      </c>
      <c r="I1847" s="10">
        <v>1</v>
      </c>
      <c r="J1847" s="10">
        <v>0</v>
      </c>
      <c r="K1847" s="10"/>
      <c r="L1847" s="10">
        <v>542</v>
      </c>
      <c r="M1847" s="10"/>
      <c r="N1847" s="10"/>
      <c r="O1847" s="10"/>
      <c r="P1847" s="10">
        <v>0.670534</v>
      </c>
      <c r="XEY1847"/>
      <c r="XEZ1847"/>
      <c r="XFA1847"/>
      <c r="XFB1847"/>
      <c r="XFC1847"/>
    </row>
    <row r="1848" s="7" customFormat="1" ht="20" customHeight="1" spans="1:16383">
      <c r="A1848" s="21">
        <v>44741</v>
      </c>
      <c r="B1848" s="10" t="s">
        <v>534</v>
      </c>
      <c r="C1848" s="42">
        <v>211521282780183</v>
      </c>
      <c r="D1848" s="3" t="str">
        <f>VLOOKUP(C1848,荣耀全明星主播名单!B:C,2,0)</f>
        <v>半夏</v>
      </c>
      <c r="E1848" s="29">
        <v>0</v>
      </c>
      <c r="F1848" s="37">
        <v>64.71666</v>
      </c>
      <c r="G1848" s="10">
        <v>0</v>
      </c>
      <c r="H1848" s="10">
        <v>0</v>
      </c>
      <c r="I1848" s="10">
        <v>0</v>
      </c>
      <c r="J1848" s="10">
        <v>0</v>
      </c>
      <c r="K1848" s="10"/>
      <c r="L1848" s="10">
        <v>523</v>
      </c>
      <c r="M1848" s="10"/>
      <c r="N1848" s="10"/>
      <c r="O1848" s="10"/>
      <c r="P1848" s="10">
        <v>7.027027</v>
      </c>
      <c r="XEY1848"/>
      <c r="XEZ1848"/>
      <c r="XFA1848"/>
      <c r="XFB1848"/>
      <c r="XFC1848"/>
    </row>
    <row r="1849" s="7" customFormat="1" ht="20" customHeight="1" spans="1:16383">
      <c r="A1849" s="21">
        <v>44741</v>
      </c>
      <c r="B1849" s="10" t="s">
        <v>594</v>
      </c>
      <c r="C1849" s="42" t="s">
        <v>595</v>
      </c>
      <c r="D1849" s="3" t="str">
        <f>VLOOKUP(C1849,荣耀全明星主播名单!B:C,2,0)</f>
        <v>壹道</v>
      </c>
      <c r="E1849" s="29">
        <v>0</v>
      </c>
      <c r="F1849" s="37">
        <v>278.58336</v>
      </c>
      <c r="G1849" s="10">
        <v>0</v>
      </c>
      <c r="H1849" s="10">
        <v>0</v>
      </c>
      <c r="I1849" s="10">
        <v>1</v>
      </c>
      <c r="J1849" s="10">
        <v>0</v>
      </c>
      <c r="K1849" s="10"/>
      <c r="L1849" s="10">
        <v>444</v>
      </c>
      <c r="M1849" s="10"/>
      <c r="N1849" s="10"/>
      <c r="O1849" s="10"/>
      <c r="P1849" s="10">
        <v>10.30263</v>
      </c>
      <c r="XEY1849"/>
      <c r="XEZ1849"/>
      <c r="XFA1849"/>
      <c r="XFB1849"/>
      <c r="XFC1849"/>
    </row>
    <row r="1850" s="7" customFormat="1" ht="20" customHeight="1" spans="1:16383">
      <c r="A1850" s="21">
        <v>44741</v>
      </c>
      <c r="B1850" s="10" t="s">
        <v>618</v>
      </c>
      <c r="C1850" s="42" t="s">
        <v>619</v>
      </c>
      <c r="D1850" s="3" t="str">
        <f>VLOOKUP(C1850,荣耀全明星主播名单!B:C,2,0)</f>
        <v>半夏</v>
      </c>
      <c r="E1850" s="29">
        <v>0</v>
      </c>
      <c r="F1850" s="37">
        <v>84.58332</v>
      </c>
      <c r="G1850" s="10">
        <v>0</v>
      </c>
      <c r="H1850" s="10">
        <v>0</v>
      </c>
      <c r="I1850" s="10">
        <v>0</v>
      </c>
      <c r="J1850" s="10">
        <v>0</v>
      </c>
      <c r="K1850" s="10"/>
      <c r="L1850" s="10">
        <v>437</v>
      </c>
      <c r="M1850" s="10"/>
      <c r="N1850" s="10"/>
      <c r="O1850" s="10"/>
      <c r="P1850" s="10">
        <v>9.684615</v>
      </c>
      <c r="XEY1850"/>
      <c r="XEZ1850"/>
      <c r="XFA1850"/>
      <c r="XFB1850"/>
      <c r="XFC1850"/>
    </row>
    <row r="1851" s="7" customFormat="1" ht="20" customHeight="1" spans="1:16383">
      <c r="A1851" s="21">
        <v>44741</v>
      </c>
      <c r="B1851" s="10" t="s">
        <v>645</v>
      </c>
      <c r="C1851" s="42">
        <v>100153868312</v>
      </c>
      <c r="D1851" s="3" t="str">
        <f>VLOOKUP(C1851,荣耀全明星主播名单!B:C,2,0)</f>
        <v>半夏</v>
      </c>
      <c r="E1851" s="29">
        <v>0</v>
      </c>
      <c r="F1851" s="37">
        <v>861.0666</v>
      </c>
      <c r="G1851" s="10">
        <v>2</v>
      </c>
      <c r="H1851" s="10">
        <v>0</v>
      </c>
      <c r="I1851" s="10">
        <v>0</v>
      </c>
      <c r="J1851" s="10">
        <v>0</v>
      </c>
      <c r="K1851" s="10"/>
      <c r="L1851" s="10">
        <v>270</v>
      </c>
      <c r="M1851" s="10"/>
      <c r="N1851" s="10"/>
      <c r="O1851" s="10"/>
      <c r="P1851" s="10">
        <v>4.76</v>
      </c>
      <c r="XEY1851"/>
      <c r="XEZ1851"/>
      <c r="XFA1851"/>
      <c r="XFB1851"/>
      <c r="XFC1851"/>
    </row>
    <row r="1852" s="7" customFormat="1" ht="20" customHeight="1" spans="1:16383">
      <c r="A1852" s="21">
        <v>44741</v>
      </c>
      <c r="B1852" s="10" t="s">
        <v>309</v>
      </c>
      <c r="C1852" s="42">
        <v>106284172363</v>
      </c>
      <c r="D1852" s="3" t="str">
        <f>VLOOKUP(C1852,荣耀全明星主播名单!B:C,2,0)</f>
        <v>半夏</v>
      </c>
      <c r="E1852" s="29">
        <v>0</v>
      </c>
      <c r="F1852" s="37">
        <v>74.50002</v>
      </c>
      <c r="G1852" s="10">
        <v>1</v>
      </c>
      <c r="H1852" s="10">
        <v>0</v>
      </c>
      <c r="I1852" s="10">
        <v>0</v>
      </c>
      <c r="J1852" s="10">
        <v>0</v>
      </c>
      <c r="K1852" s="10"/>
      <c r="L1852" s="10">
        <v>258</v>
      </c>
      <c r="M1852" s="10"/>
      <c r="N1852" s="10"/>
      <c r="O1852" s="10"/>
      <c r="P1852" s="10">
        <v>12.57778</v>
      </c>
      <c r="XEY1852"/>
      <c r="XEZ1852"/>
      <c r="XFA1852"/>
      <c r="XFB1852"/>
      <c r="XFC1852"/>
    </row>
    <row r="1853" s="7" customFormat="1" ht="20" customHeight="1" spans="1:16383">
      <c r="A1853" s="21">
        <v>44741</v>
      </c>
      <c r="B1853" s="10" t="s">
        <v>600</v>
      </c>
      <c r="C1853" s="42">
        <v>106754625669</v>
      </c>
      <c r="D1853" s="3" t="str">
        <f>VLOOKUP(C1853,荣耀全明星主播名单!B:C,2,0)</f>
        <v>MF电竞娱乐</v>
      </c>
      <c r="E1853" s="29">
        <v>0</v>
      </c>
      <c r="F1853" s="37">
        <v>128.50002</v>
      </c>
      <c r="G1853" s="10">
        <v>0</v>
      </c>
      <c r="H1853" s="10">
        <v>0</v>
      </c>
      <c r="I1853" s="10">
        <v>0</v>
      </c>
      <c r="J1853" s="10">
        <v>0</v>
      </c>
      <c r="K1853" s="10"/>
      <c r="L1853" s="10">
        <v>223</v>
      </c>
      <c r="M1853" s="10"/>
      <c r="N1853" s="10"/>
      <c r="O1853" s="10"/>
      <c r="P1853" s="10">
        <v>6.15625</v>
      </c>
      <c r="XEY1853"/>
      <c r="XEZ1853"/>
      <c r="XFA1853"/>
      <c r="XFB1853"/>
      <c r="XFC1853"/>
    </row>
    <row r="1854" s="7" customFormat="1" ht="20" customHeight="1" spans="1:16383">
      <c r="A1854" s="21">
        <v>44741</v>
      </c>
      <c r="B1854" s="10" t="s">
        <v>646</v>
      </c>
      <c r="C1854" s="42">
        <v>93364242755</v>
      </c>
      <c r="D1854" s="3" t="str">
        <f>VLOOKUP(C1854,荣耀全明星主播名单!B:C,2,0)</f>
        <v>7KU文化</v>
      </c>
      <c r="E1854" s="29">
        <v>0</v>
      </c>
      <c r="F1854" s="37">
        <v>124.61664</v>
      </c>
      <c r="G1854" s="10">
        <v>0</v>
      </c>
      <c r="H1854" s="10">
        <v>0</v>
      </c>
      <c r="I1854" s="10">
        <v>0</v>
      </c>
      <c r="J1854" s="10">
        <v>0</v>
      </c>
      <c r="K1854" s="10"/>
      <c r="L1854" s="10">
        <v>208</v>
      </c>
      <c r="M1854" s="10"/>
      <c r="N1854" s="10"/>
      <c r="O1854" s="10"/>
      <c r="P1854" s="10">
        <v>6.885714</v>
      </c>
      <c r="XEY1854"/>
      <c r="XEZ1854"/>
      <c r="XFA1854"/>
      <c r="XFB1854"/>
      <c r="XFC1854"/>
    </row>
    <row r="1855" s="7" customFormat="1" ht="20" customHeight="1" spans="1:16383">
      <c r="A1855" s="21">
        <v>44741</v>
      </c>
      <c r="B1855" s="10" t="s">
        <v>565</v>
      </c>
      <c r="C1855" s="42" t="s">
        <v>566</v>
      </c>
      <c r="D1855" s="3" t="str">
        <f>VLOOKUP(C1855,荣耀全明星主播名单!B:C,2,0)</f>
        <v>极光</v>
      </c>
      <c r="E1855" s="29">
        <v>0</v>
      </c>
      <c r="F1855" s="37">
        <v>89.33334</v>
      </c>
      <c r="G1855" s="10">
        <v>0</v>
      </c>
      <c r="H1855" s="10">
        <v>0</v>
      </c>
      <c r="I1855" s="10">
        <v>1</v>
      </c>
      <c r="J1855" s="10">
        <v>0</v>
      </c>
      <c r="K1855" s="10"/>
      <c r="L1855" s="10">
        <v>206</v>
      </c>
      <c r="M1855" s="10"/>
      <c r="N1855" s="10"/>
      <c r="O1855" s="10"/>
      <c r="P1855" s="10">
        <v>2.182186</v>
      </c>
      <c r="XEY1855"/>
      <c r="XEZ1855"/>
      <c r="XFA1855"/>
      <c r="XFB1855"/>
      <c r="XFC1855"/>
    </row>
    <row r="1856" s="7" customFormat="1" ht="20" customHeight="1" spans="1:16383">
      <c r="A1856" s="21">
        <v>44741</v>
      </c>
      <c r="B1856" s="10" t="s">
        <v>627</v>
      </c>
      <c r="C1856" s="42" t="s">
        <v>628</v>
      </c>
      <c r="D1856" s="3" t="str">
        <f>VLOOKUP(C1856,荣耀全明星主播名单!B:C,2,0)</f>
        <v>壹道</v>
      </c>
      <c r="E1856" s="29">
        <v>0</v>
      </c>
      <c r="F1856" s="37">
        <v>191.1</v>
      </c>
      <c r="G1856" s="10">
        <v>0</v>
      </c>
      <c r="H1856" s="10">
        <v>0</v>
      </c>
      <c r="I1856" s="10">
        <v>0</v>
      </c>
      <c r="J1856" s="10">
        <v>0</v>
      </c>
      <c r="K1856" s="10"/>
      <c r="L1856" s="10">
        <v>132</v>
      </c>
      <c r="M1856" s="10"/>
      <c r="N1856" s="10"/>
      <c r="O1856" s="10"/>
      <c r="P1856" s="10">
        <v>3.482517</v>
      </c>
      <c r="XEY1856"/>
      <c r="XEZ1856"/>
      <c r="XFA1856"/>
      <c r="XFB1856"/>
      <c r="XFC1856"/>
    </row>
    <row r="1857" s="7" customFormat="1" ht="20" customHeight="1" spans="1:16383">
      <c r="A1857" s="21">
        <v>44741</v>
      </c>
      <c r="B1857" s="10" t="s">
        <v>647</v>
      </c>
      <c r="C1857" s="42">
        <v>92805625939</v>
      </c>
      <c r="D1857" s="3" t="str">
        <f>VLOOKUP(C1857,荣耀全明星主播名单!B:C,2,0)</f>
        <v>vspn</v>
      </c>
      <c r="E1857" s="29">
        <v>0</v>
      </c>
      <c r="F1857" s="37">
        <v>34.54998</v>
      </c>
      <c r="G1857" s="10">
        <v>0</v>
      </c>
      <c r="H1857" s="10">
        <v>0</v>
      </c>
      <c r="I1857" s="10">
        <v>0</v>
      </c>
      <c r="J1857" s="10">
        <v>0</v>
      </c>
      <c r="K1857" s="10"/>
      <c r="L1857" s="10">
        <v>118</v>
      </c>
      <c r="M1857" s="10"/>
      <c r="N1857" s="10"/>
      <c r="O1857" s="10"/>
      <c r="P1857" s="10">
        <v>0.64433</v>
      </c>
      <c r="XEY1857"/>
      <c r="XEZ1857"/>
      <c r="XFA1857"/>
      <c r="XFB1857"/>
      <c r="XFC1857"/>
    </row>
    <row r="1858" s="7" customFormat="1" ht="20" customHeight="1" spans="1:16383">
      <c r="A1858" s="21">
        <v>44741</v>
      </c>
      <c r="B1858" s="10" t="s">
        <v>525</v>
      </c>
      <c r="C1858" s="42">
        <v>465795318546926</v>
      </c>
      <c r="D1858" s="3" t="str">
        <f>VLOOKUP(C1858,荣耀全明星主播名单!B:C,2,0)</f>
        <v>7KU文化</v>
      </c>
      <c r="E1858" s="29">
        <v>0</v>
      </c>
      <c r="F1858" s="37">
        <v>246.15</v>
      </c>
      <c r="G1858" s="10">
        <v>0</v>
      </c>
      <c r="H1858" s="10">
        <v>0</v>
      </c>
      <c r="I1858" s="10">
        <v>0</v>
      </c>
      <c r="J1858" s="10">
        <v>0</v>
      </c>
      <c r="K1858" s="10"/>
      <c r="L1858" s="10">
        <v>108</v>
      </c>
      <c r="M1858" s="10"/>
      <c r="N1858" s="10"/>
      <c r="O1858" s="10"/>
      <c r="P1858" s="10">
        <v>2.026316</v>
      </c>
      <c r="XEY1858"/>
      <c r="XEZ1858"/>
      <c r="XFA1858"/>
      <c r="XFB1858"/>
      <c r="XFC1858"/>
    </row>
    <row r="1859" s="7" customFormat="1" ht="20" customHeight="1" spans="1:16383">
      <c r="A1859" s="21">
        <v>44741</v>
      </c>
      <c r="B1859" s="10" t="s">
        <v>572</v>
      </c>
      <c r="C1859" s="42">
        <v>64934535567</v>
      </c>
      <c r="D1859" s="3" t="str">
        <f>VLOOKUP(C1859,荣耀全明星主播名单!B:C,2,0)</f>
        <v>7KU文化</v>
      </c>
      <c r="E1859" s="29">
        <v>0</v>
      </c>
      <c r="F1859" s="37">
        <v>142.90002</v>
      </c>
      <c r="G1859" s="10">
        <v>0</v>
      </c>
      <c r="H1859" s="10">
        <v>0</v>
      </c>
      <c r="I1859" s="10">
        <v>0</v>
      </c>
      <c r="J1859" s="10">
        <v>0</v>
      </c>
      <c r="K1859" s="10"/>
      <c r="L1859" s="10">
        <v>78</v>
      </c>
      <c r="M1859" s="10"/>
      <c r="N1859" s="10"/>
      <c r="O1859" s="10"/>
      <c r="P1859" s="10">
        <v>2.487805</v>
      </c>
      <c r="XEY1859"/>
      <c r="XEZ1859"/>
      <c r="XFA1859"/>
      <c r="XFB1859"/>
      <c r="XFC1859"/>
    </row>
    <row r="1860" s="7" customFormat="1" ht="20" customHeight="1" spans="1:16383">
      <c r="A1860" s="21">
        <v>44741</v>
      </c>
      <c r="B1860" s="10" t="s">
        <v>620</v>
      </c>
      <c r="C1860" s="42" t="s">
        <v>621</v>
      </c>
      <c r="D1860" s="3" t="str">
        <f>VLOOKUP(C1860,荣耀全明星主播名单!B:C,2,0)</f>
        <v>半夏</v>
      </c>
      <c r="E1860" s="29">
        <v>0</v>
      </c>
      <c r="F1860" s="37">
        <v>193.30002</v>
      </c>
      <c r="G1860" s="10">
        <v>1</v>
      </c>
      <c r="H1860" s="10">
        <v>0</v>
      </c>
      <c r="I1860" s="10">
        <v>0</v>
      </c>
      <c r="J1860" s="10">
        <v>0</v>
      </c>
      <c r="K1860" s="10"/>
      <c r="L1860" s="10">
        <v>24</v>
      </c>
      <c r="M1860" s="10"/>
      <c r="N1860" s="10"/>
      <c r="O1860" s="10"/>
      <c r="P1860" s="10">
        <v>0.4</v>
      </c>
      <c r="XEY1860"/>
      <c r="XEZ1860"/>
      <c r="XFA1860"/>
      <c r="XFB1860"/>
      <c r="XFC1860"/>
    </row>
    <row r="1861" s="7" customFormat="1" ht="20" customHeight="1" spans="1:16383">
      <c r="A1861" s="21">
        <v>44741</v>
      </c>
      <c r="B1861" s="10" t="s">
        <v>546</v>
      </c>
      <c r="C1861" s="42">
        <v>51257950986</v>
      </c>
      <c r="D1861" s="3" t="str">
        <f>VLOOKUP(C1861,荣耀全明星主播名单!B:C,2,0)</f>
        <v>半夏</v>
      </c>
      <c r="E1861" s="29">
        <v>0</v>
      </c>
      <c r="F1861" s="37">
        <v>74.55</v>
      </c>
      <c r="G1861" s="10">
        <v>0</v>
      </c>
      <c r="H1861" s="10">
        <v>0</v>
      </c>
      <c r="I1861" s="10">
        <v>0</v>
      </c>
      <c r="J1861" s="10">
        <v>0</v>
      </c>
      <c r="K1861" s="10"/>
      <c r="L1861" s="10">
        <v>0</v>
      </c>
      <c r="M1861" s="10"/>
      <c r="N1861" s="10"/>
      <c r="O1861" s="10"/>
      <c r="P1861" s="10">
        <v>0</v>
      </c>
      <c r="XEY1861"/>
      <c r="XEZ1861"/>
      <c r="XFA1861"/>
      <c r="XFB1861"/>
      <c r="XFC1861"/>
    </row>
    <row r="1862" s="7" customFormat="1" ht="20" customHeight="1" spans="1:16383">
      <c r="A1862" s="21">
        <v>44741</v>
      </c>
      <c r="B1862" s="10" t="s">
        <v>578</v>
      </c>
      <c r="C1862" s="42" t="s">
        <v>579</v>
      </c>
      <c r="D1862" s="3" t="str">
        <f>VLOOKUP(C1862,荣耀全明星主播名单!B:C,2,0)</f>
        <v>7KU文化</v>
      </c>
      <c r="E1862" s="29">
        <v>0</v>
      </c>
      <c r="F1862" s="37">
        <v>76.16664</v>
      </c>
      <c r="G1862" s="10">
        <v>0</v>
      </c>
      <c r="H1862" s="10">
        <v>0</v>
      </c>
      <c r="I1862" s="10">
        <v>0</v>
      </c>
      <c r="J1862" s="10">
        <v>0</v>
      </c>
      <c r="K1862" s="10"/>
      <c r="L1862" s="10">
        <v>0</v>
      </c>
      <c r="M1862" s="10"/>
      <c r="N1862" s="10"/>
      <c r="O1862" s="10"/>
      <c r="P1862" s="10">
        <v>0</v>
      </c>
      <c r="XEY1862"/>
      <c r="XEZ1862"/>
      <c r="XFA1862"/>
      <c r="XFB1862"/>
      <c r="XFC1862"/>
    </row>
    <row r="1863" s="7" customFormat="1" ht="20" customHeight="1" spans="1:16383">
      <c r="A1863" s="21">
        <v>44741</v>
      </c>
      <c r="B1863" s="10" t="s">
        <v>637</v>
      </c>
      <c r="C1863" s="42">
        <v>760517898019347</v>
      </c>
      <c r="D1863" s="3" t="str">
        <f>VLOOKUP(C1863,荣耀全明星主播名单!B:C,2,0)</f>
        <v>半夏</v>
      </c>
      <c r="E1863" s="29">
        <v>0</v>
      </c>
      <c r="F1863" s="37">
        <v>63.76668</v>
      </c>
      <c r="G1863" s="10">
        <v>0</v>
      </c>
      <c r="H1863" s="10">
        <v>0</v>
      </c>
      <c r="I1863" s="10">
        <v>0</v>
      </c>
      <c r="J1863" s="10">
        <v>0</v>
      </c>
      <c r="K1863" s="10"/>
      <c r="L1863" s="10">
        <v>0</v>
      </c>
      <c r="M1863" s="10"/>
      <c r="N1863" s="10"/>
      <c r="O1863" s="10"/>
      <c r="P1863" s="10">
        <v>0</v>
      </c>
      <c r="XEY1863"/>
      <c r="XEZ1863"/>
      <c r="XFA1863"/>
      <c r="XFB1863"/>
      <c r="XFC1863"/>
    </row>
    <row r="1864" s="7" customFormat="1" ht="20" customHeight="1" spans="1:16383">
      <c r="A1864" s="21">
        <v>44741</v>
      </c>
      <c r="B1864" s="10" t="s">
        <v>562</v>
      </c>
      <c r="C1864" s="42">
        <v>54275663493</v>
      </c>
      <c r="D1864" s="3" t="str">
        <f>VLOOKUP(C1864,荣耀全明星主播名单!B:C,2,0)</f>
        <v>半夏</v>
      </c>
      <c r="E1864" s="29">
        <v>0</v>
      </c>
      <c r="F1864" s="37">
        <v>0</v>
      </c>
      <c r="G1864" s="10">
        <v>0</v>
      </c>
      <c r="H1864" s="10">
        <v>0</v>
      </c>
      <c r="I1864" s="10">
        <v>1</v>
      </c>
      <c r="J1864" s="10">
        <v>0</v>
      </c>
      <c r="K1864" s="10"/>
      <c r="L1864" s="10">
        <v>0</v>
      </c>
      <c r="M1864" s="10"/>
      <c r="N1864" s="10"/>
      <c r="O1864" s="10"/>
      <c r="P1864" s="10">
        <v>0</v>
      </c>
      <c r="XEY1864"/>
      <c r="XEZ1864"/>
      <c r="XFA1864"/>
      <c r="XFB1864"/>
      <c r="XFC1864"/>
    </row>
    <row r="1865" s="7" customFormat="1" ht="20" customHeight="1" spans="1:16383">
      <c r="A1865" s="21">
        <v>44741</v>
      </c>
      <c r="B1865" s="10" t="s">
        <v>528</v>
      </c>
      <c r="C1865" s="42" t="s">
        <v>529</v>
      </c>
      <c r="D1865" s="3" t="str">
        <f>VLOOKUP(C1865,荣耀全明星主播名单!B:C,2,0)</f>
        <v>半夏</v>
      </c>
      <c r="E1865" s="29">
        <v>0</v>
      </c>
      <c r="F1865" s="37">
        <v>0</v>
      </c>
      <c r="G1865" s="10">
        <v>0</v>
      </c>
      <c r="H1865" s="10">
        <v>0</v>
      </c>
      <c r="I1865" s="10">
        <v>1</v>
      </c>
      <c r="J1865" s="10">
        <v>0</v>
      </c>
      <c r="K1865" s="10"/>
      <c r="L1865" s="10">
        <v>0</v>
      </c>
      <c r="M1865" s="10"/>
      <c r="N1865" s="10"/>
      <c r="O1865" s="10"/>
      <c r="P1865" s="10">
        <v>0</v>
      </c>
      <c r="XEY1865"/>
      <c r="XEZ1865"/>
      <c r="XFA1865"/>
      <c r="XFB1865"/>
      <c r="XFC1865"/>
    </row>
    <row r="1866" s="7" customFormat="1" ht="20" customHeight="1" spans="1:16383">
      <c r="A1866" s="21">
        <v>44741</v>
      </c>
      <c r="B1866" s="10" t="s">
        <v>597</v>
      </c>
      <c r="C1866" s="42">
        <v>64666808379</v>
      </c>
      <c r="D1866" s="3" t="str">
        <f>VLOOKUP(C1866,荣耀全明星主播名单!B:C,2,0)</f>
        <v>半夏</v>
      </c>
      <c r="E1866" s="29">
        <v>0</v>
      </c>
      <c r="F1866" s="37">
        <v>0</v>
      </c>
      <c r="G1866" s="10">
        <v>0</v>
      </c>
      <c r="H1866" s="10">
        <v>0</v>
      </c>
      <c r="I1866" s="10">
        <v>1</v>
      </c>
      <c r="J1866" s="10">
        <v>0</v>
      </c>
      <c r="K1866" s="10"/>
      <c r="L1866" s="10">
        <v>0</v>
      </c>
      <c r="M1866" s="10"/>
      <c r="N1866" s="10"/>
      <c r="O1866" s="10"/>
      <c r="P1866" s="10">
        <v>0</v>
      </c>
      <c r="XEY1866"/>
      <c r="XEZ1866"/>
      <c r="XFA1866"/>
      <c r="XFB1866"/>
      <c r="XFC1866"/>
    </row>
    <row r="1867" s="7" customFormat="1" ht="20" customHeight="1" spans="1:16383">
      <c r="A1867" s="21">
        <v>44741</v>
      </c>
      <c r="B1867" s="10" t="s">
        <v>560</v>
      </c>
      <c r="C1867" s="42">
        <v>59335195133</v>
      </c>
      <c r="D1867" s="3" t="str">
        <f>VLOOKUP(C1867,荣耀全明星主播名单!B:C,2,0)</f>
        <v>鲸娱互娱</v>
      </c>
      <c r="E1867" s="29">
        <v>0</v>
      </c>
      <c r="F1867" s="37">
        <v>0</v>
      </c>
      <c r="G1867" s="10">
        <v>0</v>
      </c>
      <c r="H1867" s="10">
        <v>0</v>
      </c>
      <c r="I1867" s="10">
        <v>4</v>
      </c>
      <c r="J1867" s="10">
        <v>0</v>
      </c>
      <c r="K1867" s="10"/>
      <c r="L1867" s="10">
        <v>0</v>
      </c>
      <c r="M1867" s="10"/>
      <c r="N1867" s="10"/>
      <c r="O1867" s="10"/>
      <c r="P1867" s="10">
        <v>0</v>
      </c>
      <c r="XEY1867"/>
      <c r="XEZ1867"/>
      <c r="XFA1867"/>
      <c r="XFB1867"/>
      <c r="XFC1867"/>
    </row>
    <row r="1868" s="7" customFormat="1" ht="20" customHeight="1" spans="1:16383">
      <c r="A1868" s="21">
        <v>44741</v>
      </c>
      <c r="B1868" s="10" t="s">
        <v>644</v>
      </c>
      <c r="C1868" s="42">
        <v>99881745674</v>
      </c>
      <c r="D1868" s="3" t="str">
        <f>VLOOKUP(C1868,荣耀全明星主播名单!B:C,2,0)</f>
        <v>半夏</v>
      </c>
      <c r="E1868" s="29">
        <v>0</v>
      </c>
      <c r="F1868" s="37">
        <v>0</v>
      </c>
      <c r="G1868" s="10">
        <v>0</v>
      </c>
      <c r="H1868" s="10">
        <v>0</v>
      </c>
      <c r="I1868" s="10">
        <v>1</v>
      </c>
      <c r="J1868" s="10">
        <v>0</v>
      </c>
      <c r="K1868" s="10"/>
      <c r="L1868" s="10">
        <v>0</v>
      </c>
      <c r="M1868" s="10"/>
      <c r="N1868" s="10"/>
      <c r="O1868" s="10"/>
      <c r="P1868" s="10">
        <v>0</v>
      </c>
      <c r="XEY1868"/>
      <c r="XEZ1868"/>
      <c r="XFA1868"/>
      <c r="XFB1868"/>
      <c r="XFC1868"/>
    </row>
    <row r="1869" s="7" customFormat="1" ht="20" customHeight="1" spans="1:16383">
      <c r="A1869" s="21">
        <v>44741</v>
      </c>
      <c r="B1869" s="10" t="s">
        <v>624</v>
      </c>
      <c r="C1869" s="42">
        <v>65775398818</v>
      </c>
      <c r="D1869" s="3" t="str">
        <f>VLOOKUP(C1869,荣耀全明星主播名单!B:C,2,0)</f>
        <v>半夏</v>
      </c>
      <c r="E1869" s="29">
        <v>0</v>
      </c>
      <c r="F1869" s="37">
        <v>0</v>
      </c>
      <c r="G1869" s="10">
        <v>0</v>
      </c>
      <c r="H1869" s="10">
        <v>0</v>
      </c>
      <c r="I1869" s="10">
        <v>1</v>
      </c>
      <c r="J1869" s="10">
        <v>0</v>
      </c>
      <c r="K1869" s="10"/>
      <c r="L1869" s="10">
        <v>0</v>
      </c>
      <c r="M1869" s="10"/>
      <c r="N1869" s="10"/>
      <c r="O1869" s="10"/>
      <c r="P1869" s="10">
        <v>0</v>
      </c>
      <c r="XEY1869"/>
      <c r="XEZ1869"/>
      <c r="XFA1869"/>
      <c r="XFB1869"/>
      <c r="XFC1869"/>
    </row>
    <row r="1870" s="7" customFormat="1" ht="20" customHeight="1" spans="1:16383">
      <c r="A1870" s="21">
        <v>44741</v>
      </c>
      <c r="B1870" s="10" t="s">
        <v>605</v>
      </c>
      <c r="C1870" s="42" t="s">
        <v>606</v>
      </c>
      <c r="D1870" s="3" t="str">
        <f>VLOOKUP(C1870,荣耀全明星主播名单!B:C,2,0)</f>
        <v>半夏</v>
      </c>
      <c r="E1870" s="29">
        <v>0</v>
      </c>
      <c r="F1870" s="37">
        <v>0</v>
      </c>
      <c r="G1870" s="10">
        <v>0</v>
      </c>
      <c r="H1870" s="10">
        <v>0</v>
      </c>
      <c r="I1870" s="10">
        <v>1</v>
      </c>
      <c r="J1870" s="10">
        <v>0</v>
      </c>
      <c r="K1870" s="10"/>
      <c r="L1870" s="10">
        <v>0</v>
      </c>
      <c r="M1870" s="10"/>
      <c r="N1870" s="10"/>
      <c r="O1870" s="10"/>
      <c r="P1870" s="10">
        <v>0</v>
      </c>
      <c r="XEY1870"/>
      <c r="XEZ1870"/>
      <c r="XFA1870"/>
      <c r="XFB1870"/>
      <c r="XFC1870"/>
    </row>
    <row r="1871" s="7" customFormat="1" ht="20" customHeight="1" spans="1:16383">
      <c r="A1871" s="21">
        <v>44741</v>
      </c>
      <c r="B1871" s="10" t="s">
        <v>548</v>
      </c>
      <c r="C1871" s="42">
        <v>102169160654</v>
      </c>
      <c r="D1871" s="3" t="str">
        <f>VLOOKUP(C1871,荣耀全明星主播名单!B:C,2,0)</f>
        <v>半夏</v>
      </c>
      <c r="E1871" s="29">
        <v>0</v>
      </c>
      <c r="F1871" s="37">
        <v>0</v>
      </c>
      <c r="G1871" s="10">
        <v>0</v>
      </c>
      <c r="H1871" s="10">
        <v>0</v>
      </c>
      <c r="I1871" s="10">
        <v>1</v>
      </c>
      <c r="J1871" s="10">
        <v>0</v>
      </c>
      <c r="K1871" s="10"/>
      <c r="L1871" s="10">
        <v>0</v>
      </c>
      <c r="M1871" s="10"/>
      <c r="N1871" s="10"/>
      <c r="O1871" s="10"/>
      <c r="P1871" s="10">
        <v>0</v>
      </c>
      <c r="XEY1871"/>
      <c r="XEZ1871"/>
      <c r="XFA1871"/>
      <c r="XFB1871"/>
      <c r="XFC1871"/>
    </row>
    <row r="1872" s="7" customFormat="1" ht="20" customHeight="1" spans="1:16383">
      <c r="A1872" s="21">
        <v>44741</v>
      </c>
      <c r="B1872" s="10" t="s">
        <v>530</v>
      </c>
      <c r="C1872" s="42" t="s">
        <v>531</v>
      </c>
      <c r="D1872" s="3" t="str">
        <f>VLOOKUP(C1872,荣耀全明星主播名单!B:C,2,0)</f>
        <v>京游</v>
      </c>
      <c r="E1872" s="29">
        <v>0</v>
      </c>
      <c r="F1872" s="37">
        <v>0</v>
      </c>
      <c r="G1872" s="10">
        <v>0</v>
      </c>
      <c r="H1872" s="10">
        <v>0</v>
      </c>
      <c r="I1872" s="10">
        <v>1</v>
      </c>
      <c r="J1872" s="10">
        <v>0</v>
      </c>
      <c r="K1872" s="10"/>
      <c r="L1872" s="10">
        <v>0</v>
      </c>
      <c r="M1872" s="10"/>
      <c r="N1872" s="10"/>
      <c r="O1872" s="10"/>
      <c r="P1872" s="10">
        <v>0</v>
      </c>
      <c r="XEY1872"/>
      <c r="XEZ1872"/>
      <c r="XFA1872"/>
      <c r="XFB1872"/>
      <c r="XFC1872"/>
    </row>
    <row r="1873" s="7" customFormat="1" ht="20" customHeight="1" spans="1:16383">
      <c r="A1873" s="21">
        <v>44741</v>
      </c>
      <c r="B1873" s="10" t="s">
        <v>568</v>
      </c>
      <c r="C1873" s="42">
        <v>78054467455</v>
      </c>
      <c r="D1873" s="3" t="str">
        <f>VLOOKUP(C1873,荣耀全明星主播名单!B:C,2,0)</f>
        <v>京游</v>
      </c>
      <c r="E1873" s="29">
        <v>0</v>
      </c>
      <c r="F1873" s="37">
        <v>0</v>
      </c>
      <c r="G1873" s="10">
        <v>0</v>
      </c>
      <c r="H1873" s="10">
        <v>0</v>
      </c>
      <c r="I1873" s="10">
        <v>1</v>
      </c>
      <c r="J1873" s="10">
        <v>0</v>
      </c>
      <c r="K1873" s="10"/>
      <c r="L1873" s="10">
        <v>0</v>
      </c>
      <c r="M1873" s="10"/>
      <c r="N1873" s="10"/>
      <c r="O1873" s="10"/>
      <c r="P1873" s="10">
        <v>0</v>
      </c>
      <c r="XEY1873"/>
      <c r="XEZ1873"/>
      <c r="XFA1873"/>
      <c r="XFB1873"/>
      <c r="XFC1873"/>
    </row>
    <row r="1874" s="7" customFormat="1" ht="20" customHeight="1" spans="1:16383">
      <c r="A1874" s="21">
        <v>44741</v>
      </c>
      <c r="B1874" s="10" t="s">
        <v>587</v>
      </c>
      <c r="C1874" s="42" t="s">
        <v>588</v>
      </c>
      <c r="D1874" s="3" t="str">
        <f>VLOOKUP(C1874,荣耀全明星主播名单!B:C,2,0)</f>
        <v>极光</v>
      </c>
      <c r="E1874" s="29">
        <v>0</v>
      </c>
      <c r="F1874" s="37">
        <v>0</v>
      </c>
      <c r="G1874" s="10">
        <v>0</v>
      </c>
      <c r="H1874" s="10">
        <v>0</v>
      </c>
      <c r="I1874" s="10">
        <v>1</v>
      </c>
      <c r="J1874" s="10">
        <v>0</v>
      </c>
      <c r="K1874" s="10"/>
      <c r="L1874" s="10">
        <v>0</v>
      </c>
      <c r="M1874" s="10"/>
      <c r="N1874" s="10"/>
      <c r="O1874" s="10"/>
      <c r="P1874" s="10">
        <v>0</v>
      </c>
      <c r="XEY1874"/>
      <c r="XEZ1874"/>
      <c r="XFA1874"/>
      <c r="XFB1874"/>
      <c r="XFC1874"/>
    </row>
    <row r="1875" s="7" customFormat="1" ht="20" customHeight="1" spans="1:16383">
      <c r="A1875" s="21">
        <v>44741</v>
      </c>
      <c r="B1875" s="10" t="s">
        <v>589</v>
      </c>
      <c r="C1875" s="42" t="s">
        <v>590</v>
      </c>
      <c r="D1875" s="3" t="str">
        <f>VLOOKUP(C1875,荣耀全明星主播名单!B:C,2,0)</f>
        <v>半夏</v>
      </c>
      <c r="E1875" s="29">
        <v>0</v>
      </c>
      <c r="F1875" s="37">
        <v>0</v>
      </c>
      <c r="G1875" s="10">
        <v>0</v>
      </c>
      <c r="H1875" s="10">
        <v>0</v>
      </c>
      <c r="I1875" s="10">
        <v>3</v>
      </c>
      <c r="J1875" s="10">
        <v>0</v>
      </c>
      <c r="K1875" s="10"/>
      <c r="L1875" s="10">
        <v>0</v>
      </c>
      <c r="M1875" s="10"/>
      <c r="N1875" s="10"/>
      <c r="O1875" s="10"/>
      <c r="P1875" s="10">
        <v>0</v>
      </c>
      <c r="XEY1875"/>
      <c r="XEZ1875"/>
      <c r="XFA1875"/>
      <c r="XFB1875"/>
      <c r="XFC1875"/>
    </row>
    <row r="1876" s="7" customFormat="1" ht="20" customHeight="1" spans="1:16383">
      <c r="A1876" s="21">
        <v>44741</v>
      </c>
      <c r="B1876" s="10" t="s">
        <v>607</v>
      </c>
      <c r="C1876" s="42">
        <v>94235212926</v>
      </c>
      <c r="D1876" s="3" t="str">
        <f>VLOOKUP(C1876,荣耀全明星主播名单!B:C,2,0)</f>
        <v>京游</v>
      </c>
      <c r="E1876" s="29">
        <v>0</v>
      </c>
      <c r="F1876" s="37">
        <v>0</v>
      </c>
      <c r="G1876" s="10">
        <v>0</v>
      </c>
      <c r="H1876" s="10">
        <v>0</v>
      </c>
      <c r="I1876" s="10">
        <v>0</v>
      </c>
      <c r="J1876" s="10">
        <v>0</v>
      </c>
      <c r="K1876" s="10"/>
      <c r="L1876" s="10">
        <v>0</v>
      </c>
      <c r="M1876" s="10"/>
      <c r="N1876" s="10"/>
      <c r="O1876" s="10"/>
      <c r="P1876" s="10">
        <v>0</v>
      </c>
      <c r="XEY1876"/>
      <c r="XEZ1876"/>
      <c r="XFA1876"/>
      <c r="XFB1876"/>
      <c r="XFC1876"/>
    </row>
    <row r="1877" s="7" customFormat="1" ht="20" customHeight="1" spans="1:16383">
      <c r="A1877" s="21">
        <v>44741</v>
      </c>
      <c r="B1877" s="10" t="s">
        <v>420</v>
      </c>
      <c r="C1877" s="42" t="s">
        <v>616</v>
      </c>
      <c r="D1877" s="3" t="str">
        <f>VLOOKUP(C1877,荣耀全明星主播名单!B:C,2,0)</f>
        <v>半夏</v>
      </c>
      <c r="E1877" s="29">
        <v>0</v>
      </c>
      <c r="F1877" s="37">
        <v>0</v>
      </c>
      <c r="G1877" s="10">
        <v>0</v>
      </c>
      <c r="H1877" s="10">
        <v>0</v>
      </c>
      <c r="I1877" s="10">
        <v>2</v>
      </c>
      <c r="J1877" s="10">
        <v>0</v>
      </c>
      <c r="K1877" s="10"/>
      <c r="L1877" s="10">
        <v>0</v>
      </c>
      <c r="M1877" s="10"/>
      <c r="N1877" s="10"/>
      <c r="O1877" s="10"/>
      <c r="P1877" s="10">
        <v>0</v>
      </c>
      <c r="XEY1877"/>
      <c r="XEZ1877"/>
      <c r="XFA1877"/>
      <c r="XFB1877"/>
      <c r="XFC1877"/>
    </row>
    <row r="1878" s="7" customFormat="1" ht="20" customHeight="1" spans="1:16383">
      <c r="A1878" s="21">
        <v>44741</v>
      </c>
      <c r="B1878" s="10" t="s">
        <v>609</v>
      </c>
      <c r="C1878" s="42">
        <v>68160796049</v>
      </c>
      <c r="D1878" s="3" t="str">
        <f>VLOOKUP(C1878,荣耀全明星主播名单!B:C,2,0)</f>
        <v>半夏</v>
      </c>
      <c r="E1878" s="29">
        <v>0</v>
      </c>
      <c r="F1878" s="37">
        <v>0</v>
      </c>
      <c r="G1878" s="10">
        <v>0</v>
      </c>
      <c r="H1878" s="10">
        <v>0</v>
      </c>
      <c r="I1878" s="10">
        <v>1</v>
      </c>
      <c r="J1878" s="10">
        <v>0</v>
      </c>
      <c r="K1878" s="10"/>
      <c r="L1878" s="10">
        <v>0</v>
      </c>
      <c r="M1878" s="10"/>
      <c r="N1878" s="10"/>
      <c r="O1878" s="10"/>
      <c r="P1878" s="10">
        <v>0</v>
      </c>
      <c r="XEY1878"/>
      <c r="XEZ1878"/>
      <c r="XFA1878"/>
      <c r="XFB1878"/>
      <c r="XFC1878"/>
    </row>
    <row r="1879" s="7" customFormat="1" ht="20" customHeight="1" spans="1:16383">
      <c r="A1879" s="21">
        <v>44741</v>
      </c>
      <c r="B1879" s="10" t="s">
        <v>558</v>
      </c>
      <c r="C1879" s="42" t="s">
        <v>559</v>
      </c>
      <c r="D1879" s="3" t="str">
        <f>VLOOKUP(C1879,荣耀全明星主播名单!B:C,2,0)</f>
        <v>半夏</v>
      </c>
      <c r="E1879" s="29">
        <v>0</v>
      </c>
      <c r="F1879" s="37">
        <v>0</v>
      </c>
      <c r="G1879" s="10">
        <v>0</v>
      </c>
      <c r="H1879" s="10">
        <v>0</v>
      </c>
      <c r="I1879" s="10">
        <v>1</v>
      </c>
      <c r="J1879" s="10">
        <v>0</v>
      </c>
      <c r="K1879" s="10"/>
      <c r="L1879" s="10">
        <v>0</v>
      </c>
      <c r="M1879" s="10"/>
      <c r="N1879" s="10"/>
      <c r="O1879" s="10"/>
      <c r="P1879" s="10">
        <v>0</v>
      </c>
      <c r="XEY1879"/>
      <c r="XEZ1879"/>
      <c r="XFA1879"/>
      <c r="XFB1879"/>
      <c r="XFC1879"/>
    </row>
    <row r="1880" s="7" customFormat="1" ht="20" customHeight="1" spans="1:16383">
      <c r="A1880" s="21">
        <v>44741</v>
      </c>
      <c r="B1880" s="10" t="s">
        <v>533</v>
      </c>
      <c r="C1880" s="42">
        <v>96545830246</v>
      </c>
      <c r="D1880" s="3" t="str">
        <f>VLOOKUP(C1880,荣耀全明星主播名单!B:C,2,0)</f>
        <v>半夏</v>
      </c>
      <c r="E1880" s="29">
        <v>0</v>
      </c>
      <c r="F1880" s="37">
        <v>0</v>
      </c>
      <c r="G1880" s="10">
        <v>0</v>
      </c>
      <c r="H1880" s="10">
        <v>0</v>
      </c>
      <c r="I1880" s="10">
        <v>3</v>
      </c>
      <c r="J1880" s="10">
        <v>0</v>
      </c>
      <c r="K1880" s="10"/>
      <c r="L1880" s="10">
        <v>0</v>
      </c>
      <c r="M1880" s="10"/>
      <c r="N1880" s="10"/>
      <c r="O1880" s="10"/>
      <c r="P1880" s="10">
        <v>0</v>
      </c>
      <c r="XEY1880"/>
      <c r="XEZ1880"/>
      <c r="XFA1880"/>
      <c r="XFB1880"/>
      <c r="XFC1880"/>
    </row>
    <row r="1881" s="7" customFormat="1" ht="20" customHeight="1" spans="1:16383">
      <c r="A1881" s="8" t="s">
        <v>105</v>
      </c>
      <c r="B1881" s="8"/>
      <c r="C1881" s="8"/>
      <c r="D1881" s="8"/>
      <c r="E1881" s="38">
        <f>SUM(E1832:E1880)</f>
        <v>251</v>
      </c>
      <c r="F1881" s="35">
        <f t="shared" ref="F1881:P1881" si="63">SUM(F1832:F1880)</f>
        <v>6965.4336</v>
      </c>
      <c r="G1881" s="39">
        <f t="shared" si="63"/>
        <v>16</v>
      </c>
      <c r="H1881" s="39">
        <f t="shared" si="63"/>
        <v>0</v>
      </c>
      <c r="I1881" s="39">
        <f t="shared" si="63"/>
        <v>40</v>
      </c>
      <c r="J1881" s="39">
        <f t="shared" si="63"/>
        <v>4</v>
      </c>
      <c r="K1881" s="39">
        <f t="shared" si="63"/>
        <v>0</v>
      </c>
      <c r="L1881" s="39">
        <f t="shared" si="63"/>
        <v>65649</v>
      </c>
      <c r="M1881" s="39">
        <f t="shared" si="63"/>
        <v>0</v>
      </c>
      <c r="N1881" s="39">
        <f t="shared" si="63"/>
        <v>0</v>
      </c>
      <c r="O1881" s="39">
        <f t="shared" si="63"/>
        <v>0</v>
      </c>
      <c r="P1881" s="44">
        <f t="shared" si="63"/>
        <v>784.50907</v>
      </c>
      <c r="XEY1881"/>
      <c r="XEZ1881"/>
      <c r="XFA1881"/>
      <c r="XFB1881"/>
      <c r="XFC1881"/>
    </row>
    <row r="1882" s="7" customFormat="1" ht="20" customHeight="1" spans="1:16383">
      <c r="A1882" s="21">
        <v>44740</v>
      </c>
      <c r="B1882" s="10" t="s">
        <v>585</v>
      </c>
      <c r="C1882" s="42">
        <v>99214474866</v>
      </c>
      <c r="D1882" s="3" t="str">
        <f>VLOOKUP(C1882,荣耀全明星主播名单!B:C,2,0)</f>
        <v>京游</v>
      </c>
      <c r="E1882" s="29">
        <v>6</v>
      </c>
      <c r="F1882" s="37">
        <v>0</v>
      </c>
      <c r="G1882" s="10">
        <v>0</v>
      </c>
      <c r="H1882" s="10">
        <v>0</v>
      </c>
      <c r="I1882" s="10">
        <v>2</v>
      </c>
      <c r="J1882" s="10">
        <v>1</v>
      </c>
      <c r="K1882" s="10"/>
      <c r="L1882" s="10">
        <v>28988</v>
      </c>
      <c r="M1882" s="10"/>
      <c r="N1882" s="10"/>
      <c r="O1882" s="10"/>
      <c r="P1882" s="10">
        <v>320.4644</v>
      </c>
      <c r="XEY1882"/>
      <c r="XEZ1882"/>
      <c r="XFA1882"/>
      <c r="XFB1882"/>
      <c r="XFC1882"/>
    </row>
    <row r="1883" s="7" customFormat="1" ht="20" customHeight="1" spans="1:16383">
      <c r="A1883" s="21">
        <v>44740</v>
      </c>
      <c r="B1883" s="10" t="s">
        <v>631</v>
      </c>
      <c r="C1883" s="42" t="s">
        <v>632</v>
      </c>
      <c r="D1883" s="3" t="str">
        <f>VLOOKUP(C1883,荣耀全明星主播名单!B:C,2,0)</f>
        <v>7KU文化</v>
      </c>
      <c r="E1883" s="29">
        <v>0</v>
      </c>
      <c r="F1883" s="37">
        <v>238.16664</v>
      </c>
      <c r="G1883" s="10">
        <v>2</v>
      </c>
      <c r="H1883" s="10">
        <v>1</v>
      </c>
      <c r="I1883" s="10">
        <v>4</v>
      </c>
      <c r="J1883" s="10">
        <v>0</v>
      </c>
      <c r="K1883" s="10"/>
      <c r="L1883" s="10">
        <v>10258</v>
      </c>
      <c r="M1883" s="10"/>
      <c r="N1883" s="10"/>
      <c r="O1883" s="10"/>
      <c r="P1883" s="10">
        <v>50.63551</v>
      </c>
      <c r="XEY1883"/>
      <c r="XEZ1883"/>
      <c r="XFA1883"/>
      <c r="XFB1883"/>
      <c r="XFC1883"/>
    </row>
    <row r="1884" s="7" customFormat="1" ht="20" customHeight="1" spans="1:16383">
      <c r="A1884" s="21">
        <v>44740</v>
      </c>
      <c r="B1884" s="10" t="s">
        <v>622</v>
      </c>
      <c r="C1884" s="42">
        <v>52107455044</v>
      </c>
      <c r="D1884" s="3" t="str">
        <f>VLOOKUP(C1884,荣耀全明星主播名单!B:C,2,0)</f>
        <v>7KU文化</v>
      </c>
      <c r="E1884" s="29">
        <v>0</v>
      </c>
      <c r="F1884" s="37">
        <v>640.7334</v>
      </c>
      <c r="G1884" s="10">
        <v>0</v>
      </c>
      <c r="H1884" s="10">
        <v>0</v>
      </c>
      <c r="I1884" s="10">
        <v>0</v>
      </c>
      <c r="J1884" s="10">
        <v>0</v>
      </c>
      <c r="K1884" s="10"/>
      <c r="L1884" s="10">
        <v>7742</v>
      </c>
      <c r="M1884" s="10"/>
      <c r="N1884" s="10"/>
      <c r="O1884" s="10"/>
      <c r="P1884" s="10">
        <v>97.33113</v>
      </c>
      <c r="XEY1884"/>
      <c r="XEZ1884"/>
      <c r="XFA1884"/>
      <c r="XFB1884"/>
      <c r="XFC1884"/>
    </row>
    <row r="1885" s="7" customFormat="1" ht="20" customHeight="1" spans="1:16383">
      <c r="A1885" s="21">
        <v>44740</v>
      </c>
      <c r="B1885" s="10" t="s">
        <v>544</v>
      </c>
      <c r="C1885" s="42" t="s">
        <v>545</v>
      </c>
      <c r="D1885" s="3" t="str">
        <f>VLOOKUP(C1885,荣耀全明星主播名单!B:C,2,0)</f>
        <v>7KU文化</v>
      </c>
      <c r="E1885" s="29">
        <v>0</v>
      </c>
      <c r="F1885" s="37">
        <v>150.78336</v>
      </c>
      <c r="G1885" s="10">
        <v>0</v>
      </c>
      <c r="H1885" s="10">
        <v>0</v>
      </c>
      <c r="I1885" s="10">
        <v>0</v>
      </c>
      <c r="J1885" s="10">
        <v>0</v>
      </c>
      <c r="K1885" s="10"/>
      <c r="L1885" s="10">
        <v>6591</v>
      </c>
      <c r="M1885" s="10"/>
      <c r="N1885" s="10"/>
      <c r="O1885" s="10"/>
      <c r="P1885" s="10">
        <v>42.3619</v>
      </c>
      <c r="XEY1885"/>
      <c r="XEZ1885"/>
      <c r="XFA1885"/>
      <c r="XFB1885"/>
      <c r="XFC1885"/>
    </row>
    <row r="1886" s="7" customFormat="1" ht="20" customHeight="1" spans="1:16383">
      <c r="A1886" s="21">
        <v>44740</v>
      </c>
      <c r="B1886" s="10" t="s">
        <v>626</v>
      </c>
      <c r="C1886" s="42">
        <v>26832113511767</v>
      </c>
      <c r="D1886" s="3" t="str">
        <f>VLOOKUP(C1886,荣耀全明星主播名单!B:C,2,0)</f>
        <v>7KU文化</v>
      </c>
      <c r="E1886" s="29">
        <v>0</v>
      </c>
      <c r="F1886" s="37">
        <v>418.33332</v>
      </c>
      <c r="G1886" s="10">
        <v>0</v>
      </c>
      <c r="H1886" s="10">
        <v>0</v>
      </c>
      <c r="I1886" s="10">
        <v>0</v>
      </c>
      <c r="J1886" s="10">
        <v>0</v>
      </c>
      <c r="K1886" s="10"/>
      <c r="L1886" s="10">
        <v>5381</v>
      </c>
      <c r="M1886" s="10"/>
      <c r="N1886" s="10"/>
      <c r="O1886" s="10"/>
      <c r="P1886" s="10">
        <v>26.06525</v>
      </c>
      <c r="XEY1886"/>
      <c r="XEZ1886"/>
      <c r="XFA1886"/>
      <c r="XFB1886"/>
      <c r="XFC1886"/>
    </row>
    <row r="1887" s="7" customFormat="1" ht="20" customHeight="1" spans="1:16383">
      <c r="A1887" s="21">
        <v>44740</v>
      </c>
      <c r="B1887" s="10" t="s">
        <v>586</v>
      </c>
      <c r="C1887" s="42" t="s">
        <v>553</v>
      </c>
      <c r="D1887" s="3" t="str">
        <f>VLOOKUP(C1887,荣耀全明星主播名单!B:C,2,0)</f>
        <v>7KU文化</v>
      </c>
      <c r="E1887" s="29">
        <v>0</v>
      </c>
      <c r="F1887" s="37">
        <v>658.2834</v>
      </c>
      <c r="G1887" s="10">
        <v>0</v>
      </c>
      <c r="H1887" s="10">
        <v>0</v>
      </c>
      <c r="I1887" s="10">
        <v>0</v>
      </c>
      <c r="J1887" s="10">
        <v>0</v>
      </c>
      <c r="K1887" s="10"/>
      <c r="L1887" s="10">
        <v>4658</v>
      </c>
      <c r="M1887" s="10"/>
      <c r="N1887" s="10"/>
      <c r="O1887" s="10"/>
      <c r="P1887" s="10">
        <v>124.7886</v>
      </c>
      <c r="XEY1887"/>
      <c r="XEZ1887"/>
      <c r="XFA1887"/>
      <c r="XFB1887"/>
      <c r="XFC1887"/>
    </row>
    <row r="1888" s="7" customFormat="1" ht="20" customHeight="1" spans="1:16383">
      <c r="A1888" s="21">
        <v>44740</v>
      </c>
      <c r="B1888" s="10" t="s">
        <v>549</v>
      </c>
      <c r="C1888" s="42">
        <v>97081440375</v>
      </c>
      <c r="D1888" s="3" t="str">
        <f>VLOOKUP(C1888,荣耀全明星主播名单!B:C,2,0)</f>
        <v>7KU文化</v>
      </c>
      <c r="E1888" s="29">
        <v>0</v>
      </c>
      <c r="F1888" s="37">
        <v>297.43332</v>
      </c>
      <c r="G1888" s="10">
        <v>1</v>
      </c>
      <c r="H1888" s="10">
        <v>0</v>
      </c>
      <c r="I1888" s="10">
        <v>0</v>
      </c>
      <c r="J1888" s="10">
        <v>0</v>
      </c>
      <c r="K1888" s="10"/>
      <c r="L1888" s="10">
        <v>3064</v>
      </c>
      <c r="M1888" s="10"/>
      <c r="N1888" s="10"/>
      <c r="O1888" s="10"/>
      <c r="P1888" s="10">
        <v>187.5571</v>
      </c>
      <c r="XEY1888"/>
      <c r="XEZ1888"/>
      <c r="XFA1888"/>
      <c r="XFB1888"/>
      <c r="XFC1888"/>
    </row>
    <row r="1889" s="7" customFormat="1" ht="20" customHeight="1" spans="1:16383">
      <c r="A1889" s="21">
        <v>44740</v>
      </c>
      <c r="B1889" s="10" t="s">
        <v>601</v>
      </c>
      <c r="C1889" s="42">
        <v>100752933589</v>
      </c>
      <c r="D1889" s="3" t="str">
        <f>VLOOKUP(C1889,荣耀全明星主播名单!B:C,2,0)</f>
        <v>7KU文化</v>
      </c>
      <c r="E1889" s="29">
        <v>0</v>
      </c>
      <c r="F1889" s="37">
        <v>69.13332</v>
      </c>
      <c r="G1889" s="10">
        <v>0</v>
      </c>
      <c r="H1889" s="10">
        <v>0</v>
      </c>
      <c r="I1889" s="10">
        <v>0</v>
      </c>
      <c r="J1889" s="10">
        <v>0</v>
      </c>
      <c r="K1889" s="10"/>
      <c r="L1889" s="10">
        <v>2536</v>
      </c>
      <c r="M1889" s="10"/>
      <c r="N1889" s="10"/>
      <c r="O1889" s="10"/>
      <c r="P1889" s="10">
        <v>104.8627</v>
      </c>
      <c r="XEY1889"/>
      <c r="XEZ1889"/>
      <c r="XFA1889"/>
      <c r="XFB1889"/>
      <c r="XFC1889"/>
    </row>
    <row r="1890" s="7" customFormat="1" ht="20" customHeight="1" spans="1:16383">
      <c r="A1890" s="21">
        <v>44740</v>
      </c>
      <c r="B1890" s="10" t="s">
        <v>630</v>
      </c>
      <c r="C1890" s="42">
        <v>457816182631607</v>
      </c>
      <c r="D1890" s="3" t="str">
        <f>VLOOKUP(C1890,荣耀全明星主播名单!B:C,2,0)</f>
        <v>半夏</v>
      </c>
      <c r="E1890" s="29">
        <v>0</v>
      </c>
      <c r="F1890" s="37">
        <v>334.03332</v>
      </c>
      <c r="G1890" s="10">
        <v>0</v>
      </c>
      <c r="H1890" s="10">
        <v>0</v>
      </c>
      <c r="I1890" s="10">
        <v>0</v>
      </c>
      <c r="J1890" s="10">
        <v>0</v>
      </c>
      <c r="K1890" s="10"/>
      <c r="L1890" s="10">
        <v>2170</v>
      </c>
      <c r="M1890" s="10"/>
      <c r="N1890" s="10"/>
      <c r="O1890" s="10"/>
      <c r="P1890" s="10">
        <v>44.92049</v>
      </c>
      <c r="XEY1890"/>
      <c r="XEZ1890"/>
      <c r="XFA1890"/>
      <c r="XFB1890"/>
      <c r="XFC1890"/>
    </row>
    <row r="1891" s="7" customFormat="1" ht="20" customHeight="1" spans="1:16383">
      <c r="A1891" s="21">
        <v>44740</v>
      </c>
      <c r="B1891" s="10" t="s">
        <v>580</v>
      </c>
      <c r="C1891" s="42">
        <v>96186959405</v>
      </c>
      <c r="D1891" s="3" t="str">
        <f>VLOOKUP(C1891,荣耀全明星主播名单!B:C,2,0)</f>
        <v>极光</v>
      </c>
      <c r="E1891" s="29">
        <v>0</v>
      </c>
      <c r="F1891" s="37">
        <v>324.98334</v>
      </c>
      <c r="G1891" s="10">
        <v>1</v>
      </c>
      <c r="H1891" s="10">
        <v>0</v>
      </c>
      <c r="I1891" s="10">
        <v>1</v>
      </c>
      <c r="J1891" s="10">
        <v>0</v>
      </c>
      <c r="K1891" s="10"/>
      <c r="L1891" s="10">
        <v>1722</v>
      </c>
      <c r="M1891" s="10"/>
      <c r="N1891" s="10"/>
      <c r="O1891" s="10"/>
      <c r="P1891" s="10">
        <v>5.090293</v>
      </c>
      <c r="XEY1891"/>
      <c r="XEZ1891"/>
      <c r="XFA1891"/>
      <c r="XFB1891"/>
      <c r="XFC1891"/>
    </row>
    <row r="1892" s="7" customFormat="1" ht="20" customHeight="1" spans="1:16383">
      <c r="A1892" s="21">
        <v>44740</v>
      </c>
      <c r="B1892" s="10" t="s">
        <v>598</v>
      </c>
      <c r="C1892" s="42" t="s">
        <v>543</v>
      </c>
      <c r="D1892" s="3" t="str">
        <f>VLOOKUP(C1892,荣耀全明星主播名单!B:C,2,0)</f>
        <v>半夏</v>
      </c>
      <c r="E1892" s="29">
        <v>0</v>
      </c>
      <c r="F1892" s="37">
        <v>441.73332</v>
      </c>
      <c r="G1892" s="10">
        <v>1</v>
      </c>
      <c r="H1892" s="10">
        <v>0</v>
      </c>
      <c r="I1892" s="10">
        <v>1</v>
      </c>
      <c r="J1892" s="10">
        <v>0</v>
      </c>
      <c r="K1892" s="10"/>
      <c r="L1892" s="10">
        <v>1472</v>
      </c>
      <c r="M1892" s="10"/>
      <c r="N1892" s="10"/>
      <c r="O1892" s="10"/>
      <c r="P1892" s="10">
        <v>8.141892</v>
      </c>
      <c r="XEY1892"/>
      <c r="XEZ1892"/>
      <c r="XFA1892"/>
      <c r="XFB1892"/>
      <c r="XFC1892"/>
    </row>
    <row r="1893" s="7" customFormat="1" ht="20" customHeight="1" spans="1:16383">
      <c r="A1893" s="21">
        <v>44740</v>
      </c>
      <c r="B1893" s="10" t="s">
        <v>591</v>
      </c>
      <c r="C1893" s="42" t="s">
        <v>537</v>
      </c>
      <c r="D1893" s="3" t="str">
        <f>VLOOKUP(C1893,荣耀全明星主播名单!B:C,2,0)</f>
        <v>鲸娱互娱</v>
      </c>
      <c r="E1893" s="29">
        <v>0</v>
      </c>
      <c r="F1893" s="37">
        <v>738.9</v>
      </c>
      <c r="G1893" s="10">
        <v>3</v>
      </c>
      <c r="H1893" s="10">
        <v>1</v>
      </c>
      <c r="I1893" s="10">
        <v>1</v>
      </c>
      <c r="J1893" s="10">
        <v>0</v>
      </c>
      <c r="K1893" s="10"/>
      <c r="L1893" s="10">
        <v>1219</v>
      </c>
      <c r="M1893" s="10"/>
      <c r="N1893" s="10"/>
      <c r="O1893" s="10"/>
      <c r="P1893" s="10">
        <v>33.16031</v>
      </c>
      <c r="XEY1893"/>
      <c r="XEZ1893"/>
      <c r="XFA1893"/>
      <c r="XFB1893"/>
      <c r="XFC1893"/>
    </row>
    <row r="1894" s="7" customFormat="1" ht="20" customHeight="1" spans="1:16383">
      <c r="A1894" s="21">
        <v>44740</v>
      </c>
      <c r="B1894" s="10" t="s">
        <v>532</v>
      </c>
      <c r="C1894" s="42">
        <v>58768792894</v>
      </c>
      <c r="D1894" s="3" t="str">
        <f>VLOOKUP(C1894,荣耀全明星主播名单!B:C,2,0)</f>
        <v>7KU文化</v>
      </c>
      <c r="E1894" s="29">
        <v>0</v>
      </c>
      <c r="F1894" s="37">
        <v>260.50002</v>
      </c>
      <c r="G1894" s="10">
        <v>2</v>
      </c>
      <c r="H1894" s="10">
        <v>0</v>
      </c>
      <c r="I1894" s="10">
        <v>2</v>
      </c>
      <c r="J1894" s="10">
        <v>0</v>
      </c>
      <c r="K1894" s="10"/>
      <c r="L1894" s="10">
        <v>1143</v>
      </c>
      <c r="M1894" s="10"/>
      <c r="N1894" s="10"/>
      <c r="O1894" s="10"/>
      <c r="P1894" s="10">
        <v>4.933962</v>
      </c>
      <c r="XEY1894"/>
      <c r="XEZ1894"/>
      <c r="XFA1894"/>
      <c r="XFB1894"/>
      <c r="XFC1894"/>
    </row>
    <row r="1895" s="7" customFormat="1" ht="20" customHeight="1" spans="1:16383">
      <c r="A1895" s="21">
        <v>44740</v>
      </c>
      <c r="B1895" s="10" t="s">
        <v>646</v>
      </c>
      <c r="C1895" s="42">
        <v>93364242755</v>
      </c>
      <c r="D1895" s="3" t="str">
        <f>VLOOKUP(C1895,荣耀全明星主播名单!B:C,2,0)</f>
        <v>7KU文化</v>
      </c>
      <c r="E1895" s="29">
        <v>0</v>
      </c>
      <c r="F1895" s="37">
        <v>208.41666</v>
      </c>
      <c r="G1895" s="10">
        <v>0</v>
      </c>
      <c r="H1895" s="10">
        <v>0</v>
      </c>
      <c r="I1895" s="10">
        <v>0</v>
      </c>
      <c r="J1895" s="10">
        <v>0</v>
      </c>
      <c r="K1895" s="10"/>
      <c r="L1895" s="10">
        <v>1101</v>
      </c>
      <c r="M1895" s="10"/>
      <c r="N1895" s="10"/>
      <c r="O1895" s="10"/>
      <c r="P1895" s="10">
        <v>6.116402</v>
      </c>
      <c r="XEY1895"/>
      <c r="XEZ1895"/>
      <c r="XFA1895"/>
      <c r="XFB1895"/>
      <c r="XFC1895"/>
    </row>
    <row r="1896" s="7" customFormat="1" ht="20" customHeight="1" spans="1:16383">
      <c r="A1896" s="21">
        <v>44740</v>
      </c>
      <c r="B1896" s="10" t="s">
        <v>623</v>
      </c>
      <c r="C1896" s="42">
        <v>96380515386</v>
      </c>
      <c r="D1896" s="3" t="str">
        <f>VLOOKUP(C1896,荣耀全明星主播名单!B:C,2,0)</f>
        <v>半夏</v>
      </c>
      <c r="E1896" s="29">
        <v>0</v>
      </c>
      <c r="F1896" s="37">
        <v>187.24998</v>
      </c>
      <c r="G1896" s="10">
        <v>0</v>
      </c>
      <c r="H1896" s="10">
        <v>0</v>
      </c>
      <c r="I1896" s="10">
        <v>0</v>
      </c>
      <c r="J1896" s="10">
        <v>0</v>
      </c>
      <c r="K1896" s="10"/>
      <c r="L1896" s="10">
        <v>799</v>
      </c>
      <c r="M1896" s="10"/>
      <c r="N1896" s="10"/>
      <c r="O1896" s="10"/>
      <c r="P1896" s="10">
        <v>8.618056</v>
      </c>
      <c r="XEY1896"/>
      <c r="XEZ1896"/>
      <c r="XFA1896"/>
      <c r="XFB1896"/>
      <c r="XFC1896"/>
    </row>
    <row r="1897" s="7" customFormat="1" ht="20" customHeight="1" spans="1:16383">
      <c r="A1897" s="21">
        <v>44740</v>
      </c>
      <c r="B1897" s="10" t="s">
        <v>571</v>
      </c>
      <c r="C1897" s="42">
        <v>66839379606</v>
      </c>
      <c r="D1897" s="3" t="str">
        <f>VLOOKUP(C1897,荣耀全明星主播名单!B:C,2,0)</f>
        <v>万相传媒</v>
      </c>
      <c r="E1897" s="29">
        <v>0</v>
      </c>
      <c r="F1897" s="37">
        <v>143.53332</v>
      </c>
      <c r="G1897" s="10">
        <v>0</v>
      </c>
      <c r="H1897" s="10">
        <v>0</v>
      </c>
      <c r="I1897" s="10">
        <v>0</v>
      </c>
      <c r="J1897" s="10">
        <v>0</v>
      </c>
      <c r="K1897" s="10"/>
      <c r="L1897" s="10">
        <v>780</v>
      </c>
      <c r="M1897" s="10"/>
      <c r="N1897" s="10"/>
      <c r="O1897" s="10"/>
      <c r="P1897" s="10">
        <v>12.94845</v>
      </c>
      <c r="XEY1897"/>
      <c r="XEZ1897"/>
      <c r="XFA1897"/>
      <c r="XFB1897"/>
      <c r="XFC1897"/>
    </row>
    <row r="1898" s="7" customFormat="1" ht="20" customHeight="1" spans="1:16383">
      <c r="A1898" s="21">
        <v>44740</v>
      </c>
      <c r="B1898" s="10" t="s">
        <v>635</v>
      </c>
      <c r="C1898" s="42" t="s">
        <v>636</v>
      </c>
      <c r="D1898" s="3" t="str">
        <f>VLOOKUP(C1898,荣耀全明星主播名单!B:C,2,0)</f>
        <v>7KU文化</v>
      </c>
      <c r="E1898" s="29">
        <v>0</v>
      </c>
      <c r="F1898" s="37">
        <v>94.01664</v>
      </c>
      <c r="G1898" s="10">
        <v>0</v>
      </c>
      <c r="H1898" s="10">
        <v>0</v>
      </c>
      <c r="I1898" s="10">
        <v>0</v>
      </c>
      <c r="J1898" s="10">
        <v>0</v>
      </c>
      <c r="K1898" s="10"/>
      <c r="L1898" s="10">
        <v>603</v>
      </c>
      <c r="M1898" s="10"/>
      <c r="N1898" s="10"/>
      <c r="O1898" s="10"/>
      <c r="P1898" s="10">
        <v>0.722017</v>
      </c>
      <c r="XEY1898"/>
      <c r="XEZ1898"/>
      <c r="XFA1898"/>
      <c r="XFB1898"/>
      <c r="XFC1898"/>
    </row>
    <row r="1899" s="7" customFormat="1" ht="20" customHeight="1" spans="1:16383">
      <c r="A1899" s="21">
        <v>44740</v>
      </c>
      <c r="B1899" s="10" t="s">
        <v>613</v>
      </c>
      <c r="C1899" s="42" t="s">
        <v>614</v>
      </c>
      <c r="D1899" s="3" t="str">
        <f>VLOOKUP(C1899,荣耀全明星主播名单!B:C,2,0)</f>
        <v>7KU文化</v>
      </c>
      <c r="E1899" s="29">
        <v>0</v>
      </c>
      <c r="F1899" s="37">
        <v>810.3168</v>
      </c>
      <c r="G1899" s="10">
        <v>0</v>
      </c>
      <c r="H1899" s="10">
        <v>0</v>
      </c>
      <c r="I1899" s="10">
        <v>0</v>
      </c>
      <c r="J1899" s="10">
        <v>0</v>
      </c>
      <c r="K1899" s="10"/>
      <c r="L1899" s="10">
        <v>458</v>
      </c>
      <c r="M1899" s="10"/>
      <c r="N1899" s="10"/>
      <c r="O1899" s="10"/>
      <c r="P1899" s="10">
        <v>6.716578</v>
      </c>
      <c r="XEY1899"/>
      <c r="XEZ1899"/>
      <c r="XFA1899"/>
      <c r="XFB1899"/>
      <c r="XFC1899"/>
    </row>
    <row r="1900" s="7" customFormat="1" ht="20" customHeight="1" spans="1:16383">
      <c r="A1900" s="21">
        <v>44740</v>
      </c>
      <c r="B1900" s="10" t="s">
        <v>572</v>
      </c>
      <c r="C1900" s="42">
        <v>64934535567</v>
      </c>
      <c r="D1900" s="3" t="str">
        <f>VLOOKUP(C1900,荣耀全明星主播名单!B:C,2,0)</f>
        <v>7KU文化</v>
      </c>
      <c r="E1900" s="29">
        <v>0</v>
      </c>
      <c r="F1900" s="37">
        <v>186.76668</v>
      </c>
      <c r="G1900" s="10">
        <v>0</v>
      </c>
      <c r="H1900" s="10">
        <v>0</v>
      </c>
      <c r="I1900" s="10">
        <v>0</v>
      </c>
      <c r="J1900" s="10">
        <v>0</v>
      </c>
      <c r="K1900" s="10"/>
      <c r="L1900" s="10">
        <v>368</v>
      </c>
      <c r="M1900" s="10"/>
      <c r="N1900" s="10"/>
      <c r="O1900" s="10"/>
      <c r="P1900" s="10">
        <v>2.048246</v>
      </c>
      <c r="XEY1900"/>
      <c r="XEZ1900"/>
      <c r="XFA1900"/>
      <c r="XFB1900"/>
      <c r="XFC1900"/>
    </row>
    <row r="1901" s="7" customFormat="1" ht="20" customHeight="1" spans="1:16383">
      <c r="A1901" s="21">
        <v>44740</v>
      </c>
      <c r="B1901" s="10" t="s">
        <v>534</v>
      </c>
      <c r="C1901" s="42">
        <v>211521282780183</v>
      </c>
      <c r="D1901" s="3" t="str">
        <f>VLOOKUP(C1901,荣耀全明星主播名单!B:C,2,0)</f>
        <v>半夏</v>
      </c>
      <c r="E1901" s="29">
        <v>0</v>
      </c>
      <c r="F1901" s="37">
        <v>450.63336</v>
      </c>
      <c r="G1901" s="10">
        <v>0</v>
      </c>
      <c r="H1901" s="10">
        <v>0</v>
      </c>
      <c r="I1901" s="10">
        <v>0</v>
      </c>
      <c r="J1901" s="10">
        <v>0</v>
      </c>
      <c r="K1901" s="10"/>
      <c r="L1901" s="10">
        <v>361</v>
      </c>
      <c r="M1901" s="10"/>
      <c r="N1901" s="10"/>
      <c r="O1901" s="10"/>
      <c r="P1901" s="10">
        <v>5.153846</v>
      </c>
      <c r="XEY1901"/>
      <c r="XEZ1901"/>
      <c r="XFA1901"/>
      <c r="XFB1901"/>
      <c r="XFC1901"/>
    </row>
    <row r="1902" s="7" customFormat="1" ht="20" customHeight="1" spans="1:16383">
      <c r="A1902" s="21">
        <v>44740</v>
      </c>
      <c r="B1902" s="10" t="s">
        <v>524</v>
      </c>
      <c r="C1902" s="42">
        <v>695329754977656</v>
      </c>
      <c r="D1902" s="3" t="str">
        <f>VLOOKUP(C1902,荣耀全明星主播名单!B:C,2,0)</f>
        <v>半夏</v>
      </c>
      <c r="E1902" s="29">
        <v>0</v>
      </c>
      <c r="F1902" s="37">
        <v>116.1</v>
      </c>
      <c r="G1902" s="10">
        <v>2</v>
      </c>
      <c r="H1902" s="10">
        <v>0</v>
      </c>
      <c r="I1902" s="10">
        <v>1</v>
      </c>
      <c r="J1902" s="10">
        <v>0</v>
      </c>
      <c r="K1902" s="10"/>
      <c r="L1902" s="10">
        <v>342</v>
      </c>
      <c r="M1902" s="10"/>
      <c r="N1902" s="10"/>
      <c r="O1902" s="10"/>
      <c r="P1902" s="10">
        <v>12.04054</v>
      </c>
      <c r="XEY1902"/>
      <c r="XEZ1902"/>
      <c r="XFA1902"/>
      <c r="XFB1902"/>
      <c r="XFC1902"/>
    </row>
    <row r="1903" s="7" customFormat="1" ht="20" customHeight="1" spans="1:16383">
      <c r="A1903" s="21">
        <v>44740</v>
      </c>
      <c r="B1903" s="10" t="s">
        <v>618</v>
      </c>
      <c r="C1903" s="42" t="s">
        <v>619</v>
      </c>
      <c r="D1903" s="3" t="str">
        <f>VLOOKUP(C1903,荣耀全明星主播名单!B:C,2,0)</f>
        <v>半夏</v>
      </c>
      <c r="E1903" s="29">
        <v>0</v>
      </c>
      <c r="F1903" s="37">
        <v>146.01666</v>
      </c>
      <c r="G1903" s="10">
        <v>1</v>
      </c>
      <c r="H1903" s="10">
        <v>1</v>
      </c>
      <c r="I1903" s="10">
        <v>1</v>
      </c>
      <c r="J1903" s="10">
        <v>0</v>
      </c>
      <c r="K1903" s="10"/>
      <c r="L1903" s="10">
        <v>327</v>
      </c>
      <c r="M1903" s="10"/>
      <c r="N1903" s="10"/>
      <c r="O1903" s="10"/>
      <c r="P1903" s="10">
        <v>8.87931</v>
      </c>
      <c r="XEY1903"/>
      <c r="XEZ1903"/>
      <c r="XFA1903"/>
      <c r="XFB1903"/>
      <c r="XFC1903"/>
    </row>
    <row r="1904" s="7" customFormat="1" ht="20" customHeight="1" spans="1:16383">
      <c r="A1904" s="21">
        <v>44740</v>
      </c>
      <c r="B1904" s="10" t="s">
        <v>548</v>
      </c>
      <c r="C1904" s="42">
        <v>102169160654</v>
      </c>
      <c r="D1904" s="3" t="str">
        <f>VLOOKUP(C1904,荣耀全明星主播名单!B:C,2,0)</f>
        <v>半夏</v>
      </c>
      <c r="E1904" s="29">
        <v>0</v>
      </c>
      <c r="F1904" s="37">
        <v>173.06664</v>
      </c>
      <c r="G1904" s="10">
        <v>0</v>
      </c>
      <c r="H1904" s="10">
        <v>0</v>
      </c>
      <c r="I1904" s="10">
        <v>0</v>
      </c>
      <c r="J1904" s="10">
        <v>0</v>
      </c>
      <c r="K1904" s="10"/>
      <c r="L1904" s="10">
        <v>285</v>
      </c>
      <c r="M1904" s="10"/>
      <c r="N1904" s="10"/>
      <c r="O1904" s="10"/>
      <c r="P1904" s="10">
        <v>4.581921</v>
      </c>
      <c r="XEY1904"/>
      <c r="XEZ1904"/>
      <c r="XFA1904"/>
      <c r="XFB1904"/>
      <c r="XFC1904"/>
    </row>
    <row r="1905" s="7" customFormat="1" ht="20" customHeight="1" spans="1:16383">
      <c r="A1905" s="21">
        <v>44740</v>
      </c>
      <c r="B1905" s="10" t="s">
        <v>593</v>
      </c>
      <c r="C1905" s="42">
        <v>50932401372</v>
      </c>
      <c r="D1905" s="3" t="str">
        <f>VLOOKUP(C1905,荣耀全明星主播名单!B:C,2,0)</f>
        <v>7KU文化</v>
      </c>
      <c r="E1905" s="29">
        <v>0</v>
      </c>
      <c r="F1905" s="37">
        <v>176.43336</v>
      </c>
      <c r="G1905" s="10">
        <v>0</v>
      </c>
      <c r="H1905" s="10">
        <v>0</v>
      </c>
      <c r="I1905" s="10">
        <v>1</v>
      </c>
      <c r="J1905" s="10">
        <v>0</v>
      </c>
      <c r="K1905" s="10"/>
      <c r="L1905" s="10">
        <v>263</v>
      </c>
      <c r="M1905" s="10"/>
      <c r="N1905" s="10"/>
      <c r="O1905" s="10"/>
      <c r="P1905" s="10">
        <v>3.071429</v>
      </c>
      <c r="XEY1905"/>
      <c r="XEZ1905"/>
      <c r="XFA1905"/>
      <c r="XFB1905"/>
      <c r="XFC1905"/>
    </row>
    <row r="1906" s="7" customFormat="1" ht="20" customHeight="1" spans="1:16383">
      <c r="A1906" s="21">
        <v>44740</v>
      </c>
      <c r="B1906" s="10" t="s">
        <v>309</v>
      </c>
      <c r="C1906" s="42">
        <v>106284172363</v>
      </c>
      <c r="D1906" s="3" t="str">
        <f>VLOOKUP(C1906,荣耀全明星主播名单!B:C,2,0)</f>
        <v>半夏</v>
      </c>
      <c r="E1906" s="29">
        <v>0</v>
      </c>
      <c r="F1906" s="37">
        <v>138.6</v>
      </c>
      <c r="G1906" s="10">
        <v>0</v>
      </c>
      <c r="H1906" s="10">
        <v>0</v>
      </c>
      <c r="I1906" s="10">
        <v>0</v>
      </c>
      <c r="J1906" s="10">
        <v>0</v>
      </c>
      <c r="K1906" s="10"/>
      <c r="L1906" s="10">
        <v>252</v>
      </c>
      <c r="M1906" s="10"/>
      <c r="N1906" s="10"/>
      <c r="O1906" s="10"/>
      <c r="P1906" s="10">
        <v>9.779412</v>
      </c>
      <c r="XEY1906"/>
      <c r="XEZ1906"/>
      <c r="XFA1906"/>
      <c r="XFB1906"/>
      <c r="XFC1906"/>
    </row>
    <row r="1907" s="7" customFormat="1" ht="20" customHeight="1" spans="1:16383">
      <c r="A1907" s="21">
        <v>44740</v>
      </c>
      <c r="B1907" s="10" t="s">
        <v>627</v>
      </c>
      <c r="C1907" s="42" t="s">
        <v>628</v>
      </c>
      <c r="D1907" s="3" t="str">
        <f>VLOOKUP(C1907,荣耀全明星主播名单!B:C,2,0)</f>
        <v>壹道</v>
      </c>
      <c r="E1907" s="29">
        <v>0</v>
      </c>
      <c r="F1907" s="37">
        <v>66.19998</v>
      </c>
      <c r="G1907" s="10">
        <v>1</v>
      </c>
      <c r="H1907" s="10">
        <v>0</v>
      </c>
      <c r="I1907" s="10">
        <v>1</v>
      </c>
      <c r="J1907" s="10">
        <v>0</v>
      </c>
      <c r="K1907" s="10"/>
      <c r="L1907" s="10">
        <v>239</v>
      </c>
      <c r="M1907" s="10"/>
      <c r="N1907" s="10"/>
      <c r="O1907" s="10"/>
      <c r="P1907" s="10">
        <v>3.787879</v>
      </c>
      <c r="XEY1907"/>
      <c r="XEZ1907"/>
      <c r="XFA1907"/>
      <c r="XFB1907"/>
      <c r="XFC1907"/>
    </row>
    <row r="1908" s="7" customFormat="1" ht="20" customHeight="1" spans="1:16383">
      <c r="A1908" s="21">
        <v>44740</v>
      </c>
      <c r="B1908" s="10" t="s">
        <v>600</v>
      </c>
      <c r="C1908" s="42">
        <v>106754625669</v>
      </c>
      <c r="D1908" s="3" t="str">
        <f>VLOOKUP(C1908,荣耀全明星主播名单!B:C,2,0)</f>
        <v>MF电竞娱乐</v>
      </c>
      <c r="E1908" s="29">
        <v>0</v>
      </c>
      <c r="F1908" s="37">
        <v>164.33334</v>
      </c>
      <c r="G1908" s="10">
        <v>0</v>
      </c>
      <c r="H1908" s="10">
        <v>0</v>
      </c>
      <c r="I1908" s="10">
        <v>0</v>
      </c>
      <c r="J1908" s="10">
        <v>0</v>
      </c>
      <c r="K1908" s="10"/>
      <c r="L1908" s="10">
        <v>224</v>
      </c>
      <c r="M1908" s="10"/>
      <c r="N1908" s="10"/>
      <c r="O1908" s="10"/>
      <c r="P1908" s="10">
        <v>2.451327</v>
      </c>
      <c r="XEY1908"/>
      <c r="XEZ1908"/>
      <c r="XFA1908"/>
      <c r="XFB1908"/>
      <c r="XFC1908"/>
    </row>
    <row r="1909" s="7" customFormat="1" ht="20" customHeight="1" spans="1:16383">
      <c r="A1909" s="21">
        <v>44740</v>
      </c>
      <c r="B1909" s="10" t="s">
        <v>648</v>
      </c>
      <c r="C1909" s="42">
        <v>497417316218899</v>
      </c>
      <c r="D1909" s="3" t="str">
        <f>VLOOKUP(C1909,荣耀全明星主播名单!B:C,2,0)</f>
        <v>vspn</v>
      </c>
      <c r="E1909" s="29">
        <v>0</v>
      </c>
      <c r="F1909" s="37">
        <v>112.45002</v>
      </c>
      <c r="G1909" s="10">
        <v>0</v>
      </c>
      <c r="H1909" s="10">
        <v>0</v>
      </c>
      <c r="I1909" s="10">
        <v>0</v>
      </c>
      <c r="J1909" s="10">
        <v>0</v>
      </c>
      <c r="K1909" s="10"/>
      <c r="L1909" s="10">
        <v>212</v>
      </c>
      <c r="M1909" s="10"/>
      <c r="N1909" s="10"/>
      <c r="O1909" s="10"/>
      <c r="P1909" s="10">
        <v>0.444668</v>
      </c>
      <c r="XEY1909"/>
      <c r="XEZ1909"/>
      <c r="XFA1909"/>
      <c r="XFB1909"/>
      <c r="XFC1909"/>
    </row>
    <row r="1910" s="7" customFormat="1" ht="20" customHeight="1" spans="1:16383">
      <c r="A1910" s="21">
        <v>44740</v>
      </c>
      <c r="B1910" s="10" t="s">
        <v>647</v>
      </c>
      <c r="C1910" s="42">
        <v>92805625939</v>
      </c>
      <c r="D1910" s="3" t="str">
        <f>VLOOKUP(C1910,荣耀全明星主播名单!B:C,2,0)</f>
        <v>vspn</v>
      </c>
      <c r="E1910" s="29">
        <v>0</v>
      </c>
      <c r="F1910" s="37">
        <v>495.64998</v>
      </c>
      <c r="G1910" s="10">
        <v>2</v>
      </c>
      <c r="H1910" s="10">
        <v>0</v>
      </c>
      <c r="I1910" s="10">
        <v>0</v>
      </c>
      <c r="J1910" s="10">
        <v>0</v>
      </c>
      <c r="K1910" s="10"/>
      <c r="L1910" s="10">
        <v>174</v>
      </c>
      <c r="M1910" s="10"/>
      <c r="N1910" s="10"/>
      <c r="O1910" s="10"/>
      <c r="P1910" s="10">
        <v>0.397541</v>
      </c>
      <c r="XEY1910"/>
      <c r="XEZ1910"/>
      <c r="XFA1910"/>
      <c r="XFB1910"/>
      <c r="XFC1910"/>
    </row>
    <row r="1911" s="7" customFormat="1" ht="20" customHeight="1" spans="1:16383">
      <c r="A1911" s="21">
        <v>44740</v>
      </c>
      <c r="B1911" s="10" t="s">
        <v>565</v>
      </c>
      <c r="C1911" s="42" t="s">
        <v>566</v>
      </c>
      <c r="D1911" s="3" t="str">
        <f>VLOOKUP(C1911,荣耀全明星主播名单!B:C,2,0)</f>
        <v>极光</v>
      </c>
      <c r="E1911" s="29">
        <v>0</v>
      </c>
      <c r="F1911" s="37">
        <v>242.7</v>
      </c>
      <c r="G1911" s="10">
        <v>0</v>
      </c>
      <c r="H1911" s="10">
        <v>0</v>
      </c>
      <c r="I1911" s="10">
        <v>0</v>
      </c>
      <c r="J1911" s="10">
        <v>0</v>
      </c>
      <c r="K1911" s="10"/>
      <c r="L1911" s="10">
        <v>78</v>
      </c>
      <c r="M1911" s="10"/>
      <c r="N1911" s="10"/>
      <c r="O1911" s="10"/>
      <c r="P1911" s="10">
        <v>1.031579</v>
      </c>
      <c r="XEY1911"/>
      <c r="XEZ1911"/>
      <c r="XFA1911"/>
      <c r="XFB1911"/>
      <c r="XFC1911"/>
    </row>
    <row r="1912" s="7" customFormat="1" ht="20" customHeight="1" spans="1:16383">
      <c r="A1912" s="21">
        <v>44740</v>
      </c>
      <c r="B1912" s="10" t="s">
        <v>620</v>
      </c>
      <c r="C1912" s="42" t="s">
        <v>621</v>
      </c>
      <c r="D1912" s="3" t="str">
        <f>VLOOKUP(C1912,荣耀全明星主播名单!B:C,2,0)</f>
        <v>半夏</v>
      </c>
      <c r="E1912" s="29">
        <v>0</v>
      </c>
      <c r="F1912" s="37">
        <v>94.90002</v>
      </c>
      <c r="G1912" s="10">
        <v>0</v>
      </c>
      <c r="H1912" s="10">
        <v>0</v>
      </c>
      <c r="I1912" s="10">
        <v>0</v>
      </c>
      <c r="J1912" s="10">
        <v>0</v>
      </c>
      <c r="K1912" s="10"/>
      <c r="L1912" s="10">
        <v>24</v>
      </c>
      <c r="M1912" s="10"/>
      <c r="N1912" s="10"/>
      <c r="O1912" s="10"/>
      <c r="P1912" s="10">
        <v>0.095238</v>
      </c>
      <c r="XEY1912"/>
      <c r="XEZ1912"/>
      <c r="XFA1912"/>
      <c r="XFB1912"/>
      <c r="XFC1912"/>
    </row>
    <row r="1913" s="7" customFormat="1" ht="20" customHeight="1" spans="1:16383">
      <c r="A1913" s="21">
        <v>44740</v>
      </c>
      <c r="B1913" s="10" t="s">
        <v>528</v>
      </c>
      <c r="C1913" s="42" t="s">
        <v>529</v>
      </c>
      <c r="D1913" s="3" t="str">
        <f>VLOOKUP(C1913,荣耀全明星主播名单!B:C,2,0)</f>
        <v>半夏</v>
      </c>
      <c r="E1913" s="29">
        <v>0</v>
      </c>
      <c r="F1913" s="37">
        <v>62.28336</v>
      </c>
      <c r="G1913" s="10">
        <v>0</v>
      </c>
      <c r="H1913" s="10">
        <v>0</v>
      </c>
      <c r="I1913" s="10">
        <v>0</v>
      </c>
      <c r="J1913" s="10">
        <v>0</v>
      </c>
      <c r="K1913" s="10"/>
      <c r="L1913" s="10">
        <v>0</v>
      </c>
      <c r="M1913" s="10"/>
      <c r="N1913" s="10"/>
      <c r="O1913" s="10"/>
      <c r="P1913" s="10">
        <v>0</v>
      </c>
      <c r="XEY1913"/>
      <c r="XEZ1913"/>
      <c r="XFA1913"/>
      <c r="XFB1913"/>
      <c r="XFC1913"/>
    </row>
    <row r="1914" s="7" customFormat="1" ht="20" customHeight="1" spans="1:16383">
      <c r="A1914" s="21">
        <v>44740</v>
      </c>
      <c r="B1914" s="10" t="s">
        <v>649</v>
      </c>
      <c r="C1914" s="42">
        <v>96545830246</v>
      </c>
      <c r="D1914" s="3" t="str">
        <f>VLOOKUP(C1914,荣耀全明星主播名单!B:C,2,0)</f>
        <v>半夏</v>
      </c>
      <c r="E1914" s="29">
        <v>0</v>
      </c>
      <c r="F1914" s="37">
        <v>0</v>
      </c>
      <c r="G1914" s="10">
        <v>0</v>
      </c>
      <c r="H1914" s="10">
        <v>0</v>
      </c>
      <c r="I1914" s="10">
        <v>4</v>
      </c>
      <c r="J1914" s="10">
        <v>0</v>
      </c>
      <c r="K1914" s="10"/>
      <c r="L1914" s="10">
        <v>0</v>
      </c>
      <c r="M1914" s="10"/>
      <c r="N1914" s="10"/>
      <c r="O1914" s="10"/>
      <c r="P1914" s="10">
        <v>0</v>
      </c>
      <c r="XEY1914"/>
      <c r="XEZ1914"/>
      <c r="XFA1914"/>
      <c r="XFB1914"/>
      <c r="XFC1914"/>
    </row>
    <row r="1915" s="7" customFormat="1" ht="20" customHeight="1" spans="1:16383">
      <c r="A1915" s="21">
        <v>44740</v>
      </c>
      <c r="B1915" s="10" t="s">
        <v>546</v>
      </c>
      <c r="C1915" s="42">
        <v>51257950986</v>
      </c>
      <c r="D1915" s="3" t="str">
        <f>VLOOKUP(C1915,荣耀全明星主播名单!B:C,2,0)</f>
        <v>半夏</v>
      </c>
      <c r="E1915" s="29">
        <v>0</v>
      </c>
      <c r="F1915" s="37">
        <v>0</v>
      </c>
      <c r="G1915" s="10">
        <v>0</v>
      </c>
      <c r="H1915" s="10">
        <v>0</v>
      </c>
      <c r="I1915" s="10">
        <v>2</v>
      </c>
      <c r="J1915" s="10">
        <v>0</v>
      </c>
      <c r="K1915" s="10"/>
      <c r="L1915" s="10">
        <v>0</v>
      </c>
      <c r="M1915" s="10"/>
      <c r="N1915" s="10"/>
      <c r="O1915" s="10"/>
      <c r="P1915" s="10">
        <v>0</v>
      </c>
      <c r="XEY1915"/>
      <c r="XEZ1915"/>
      <c r="XFA1915"/>
      <c r="XFB1915"/>
      <c r="XFC1915"/>
    </row>
    <row r="1916" s="7" customFormat="1" ht="20" customHeight="1" spans="1:16383">
      <c r="A1916" s="21">
        <v>44740</v>
      </c>
      <c r="B1916" s="10" t="s">
        <v>578</v>
      </c>
      <c r="C1916" s="42" t="s">
        <v>579</v>
      </c>
      <c r="D1916" s="3" t="str">
        <f>VLOOKUP(C1916,荣耀全明星主播名单!B:C,2,0)</f>
        <v>7KU文化</v>
      </c>
      <c r="E1916" s="29">
        <v>0</v>
      </c>
      <c r="F1916" s="37">
        <v>0</v>
      </c>
      <c r="G1916" s="10">
        <v>0</v>
      </c>
      <c r="H1916" s="10">
        <v>0</v>
      </c>
      <c r="I1916" s="10">
        <v>1</v>
      </c>
      <c r="J1916" s="10">
        <v>0</v>
      </c>
      <c r="K1916" s="10"/>
      <c r="L1916" s="10">
        <v>0</v>
      </c>
      <c r="M1916" s="10"/>
      <c r="N1916" s="10"/>
      <c r="O1916" s="10"/>
      <c r="P1916" s="10">
        <v>0</v>
      </c>
      <c r="XEY1916"/>
      <c r="XEZ1916"/>
      <c r="XFA1916"/>
      <c r="XFB1916"/>
      <c r="XFC1916"/>
    </row>
    <row r="1917" s="7" customFormat="1" ht="20" customHeight="1" spans="1:16383">
      <c r="A1917" s="21">
        <v>44740</v>
      </c>
      <c r="B1917" s="10" t="s">
        <v>562</v>
      </c>
      <c r="C1917" s="42">
        <v>54275663493</v>
      </c>
      <c r="D1917" s="3" t="str">
        <f>VLOOKUP(C1917,荣耀全明星主播名单!B:C,2,0)</f>
        <v>半夏</v>
      </c>
      <c r="E1917" s="29">
        <v>0</v>
      </c>
      <c r="F1917" s="37">
        <v>0</v>
      </c>
      <c r="G1917" s="10">
        <v>0</v>
      </c>
      <c r="H1917" s="10">
        <v>0</v>
      </c>
      <c r="I1917" s="10">
        <v>2</v>
      </c>
      <c r="J1917" s="10">
        <v>0</v>
      </c>
      <c r="K1917" s="10"/>
      <c r="L1917" s="10">
        <v>0</v>
      </c>
      <c r="M1917" s="10"/>
      <c r="N1917" s="10"/>
      <c r="O1917" s="10"/>
      <c r="P1917" s="10">
        <v>0</v>
      </c>
      <c r="XEY1917"/>
      <c r="XEZ1917"/>
      <c r="XFA1917"/>
      <c r="XFB1917"/>
      <c r="XFC1917"/>
    </row>
    <row r="1918" s="7" customFormat="1" ht="20" customHeight="1" spans="1:16383">
      <c r="A1918" s="21">
        <v>44740</v>
      </c>
      <c r="B1918" s="10" t="s">
        <v>560</v>
      </c>
      <c r="C1918" s="42">
        <v>59335195133</v>
      </c>
      <c r="D1918" s="3" t="str">
        <f>VLOOKUP(C1918,荣耀全明星主播名单!B:C,2,0)</f>
        <v>鲸娱互娱</v>
      </c>
      <c r="E1918" s="29">
        <v>0</v>
      </c>
      <c r="F1918" s="37">
        <v>0</v>
      </c>
      <c r="G1918" s="10">
        <v>0</v>
      </c>
      <c r="H1918" s="10">
        <v>0</v>
      </c>
      <c r="I1918" s="10">
        <v>1</v>
      </c>
      <c r="J1918" s="10">
        <v>0</v>
      </c>
      <c r="K1918" s="10"/>
      <c r="L1918" s="10">
        <v>0</v>
      </c>
      <c r="M1918" s="10"/>
      <c r="N1918" s="10"/>
      <c r="O1918" s="10"/>
      <c r="P1918" s="10">
        <v>0</v>
      </c>
      <c r="XEY1918"/>
      <c r="XEZ1918"/>
      <c r="XFA1918"/>
      <c r="XFB1918"/>
      <c r="XFC1918"/>
    </row>
    <row r="1919" s="7" customFormat="1" ht="20" customHeight="1" spans="1:16383">
      <c r="A1919" s="21">
        <v>44740</v>
      </c>
      <c r="B1919" s="10" t="s">
        <v>597</v>
      </c>
      <c r="C1919" s="42">
        <v>64666808379</v>
      </c>
      <c r="D1919" s="3" t="str">
        <f>VLOOKUP(C1919,荣耀全明星主播名单!B:C,2,0)</f>
        <v>半夏</v>
      </c>
      <c r="E1919" s="29">
        <v>0</v>
      </c>
      <c r="F1919" s="37">
        <v>0</v>
      </c>
      <c r="G1919" s="10">
        <v>0</v>
      </c>
      <c r="H1919" s="10">
        <v>0</v>
      </c>
      <c r="I1919" s="10">
        <v>1</v>
      </c>
      <c r="J1919" s="10">
        <v>0</v>
      </c>
      <c r="K1919" s="10"/>
      <c r="L1919" s="10">
        <v>0</v>
      </c>
      <c r="M1919" s="10"/>
      <c r="N1919" s="10"/>
      <c r="O1919" s="10"/>
      <c r="P1919" s="10">
        <v>0</v>
      </c>
      <c r="XEY1919"/>
      <c r="XEZ1919"/>
      <c r="XFA1919"/>
      <c r="XFB1919"/>
      <c r="XFC1919"/>
    </row>
    <row r="1920" s="7" customFormat="1" ht="20" customHeight="1" spans="1:16383">
      <c r="A1920" s="21">
        <v>44740</v>
      </c>
      <c r="B1920" s="10" t="s">
        <v>530</v>
      </c>
      <c r="C1920" s="42" t="s">
        <v>531</v>
      </c>
      <c r="D1920" s="3" t="str">
        <f>VLOOKUP(C1920,荣耀全明星主播名单!B:C,2,0)</f>
        <v>京游</v>
      </c>
      <c r="E1920" s="29">
        <v>0</v>
      </c>
      <c r="F1920" s="37">
        <v>0</v>
      </c>
      <c r="G1920" s="10">
        <v>0</v>
      </c>
      <c r="H1920" s="10">
        <v>0</v>
      </c>
      <c r="I1920" s="10">
        <v>1</v>
      </c>
      <c r="J1920" s="10">
        <v>0</v>
      </c>
      <c r="K1920" s="10"/>
      <c r="L1920" s="10">
        <v>0</v>
      </c>
      <c r="M1920" s="10"/>
      <c r="N1920" s="10"/>
      <c r="O1920" s="10"/>
      <c r="P1920" s="10">
        <v>0</v>
      </c>
      <c r="XEY1920"/>
      <c r="XEZ1920"/>
      <c r="XFA1920"/>
      <c r="XFB1920"/>
      <c r="XFC1920"/>
    </row>
    <row r="1921" s="7" customFormat="1" ht="20" customHeight="1" spans="1:16383">
      <c r="A1921" s="21">
        <v>44740</v>
      </c>
      <c r="B1921" s="10" t="s">
        <v>609</v>
      </c>
      <c r="C1921" s="42">
        <v>68160796049</v>
      </c>
      <c r="D1921" s="3" t="str">
        <f>VLOOKUP(C1921,荣耀全明星主播名单!B:C,2,0)</f>
        <v>半夏</v>
      </c>
      <c r="E1921" s="29">
        <v>0</v>
      </c>
      <c r="F1921" s="37">
        <v>0</v>
      </c>
      <c r="G1921" s="10">
        <v>0</v>
      </c>
      <c r="H1921" s="10">
        <v>0</v>
      </c>
      <c r="I1921" s="10">
        <v>1</v>
      </c>
      <c r="J1921" s="10">
        <v>0</v>
      </c>
      <c r="K1921" s="10"/>
      <c r="L1921" s="10">
        <v>0</v>
      </c>
      <c r="M1921" s="10"/>
      <c r="N1921" s="10"/>
      <c r="O1921" s="10"/>
      <c r="P1921" s="10">
        <v>0</v>
      </c>
      <c r="XEY1921"/>
      <c r="XEZ1921"/>
      <c r="XFA1921"/>
      <c r="XFB1921"/>
      <c r="XFC1921"/>
    </row>
    <row r="1922" s="7" customFormat="1" ht="20" customHeight="1" spans="1:16383">
      <c r="A1922" s="21">
        <v>44740</v>
      </c>
      <c r="B1922" s="10" t="s">
        <v>525</v>
      </c>
      <c r="C1922" s="42">
        <v>465795318546926</v>
      </c>
      <c r="D1922" s="3" t="str">
        <f>VLOOKUP(C1922,荣耀全明星主播名单!B:C,2,0)</f>
        <v>7KU文化</v>
      </c>
      <c r="E1922" s="29">
        <v>0</v>
      </c>
      <c r="F1922" s="37">
        <v>11.58336</v>
      </c>
      <c r="G1922" s="10">
        <v>0</v>
      </c>
      <c r="H1922" s="10">
        <v>0</v>
      </c>
      <c r="I1922" s="10">
        <v>0</v>
      </c>
      <c r="J1922" s="10">
        <v>0</v>
      </c>
      <c r="K1922" s="10"/>
      <c r="L1922" s="10">
        <v>0</v>
      </c>
      <c r="M1922" s="10"/>
      <c r="N1922" s="10"/>
      <c r="O1922" s="10"/>
      <c r="P1922" s="10">
        <v>1.25</v>
      </c>
      <c r="XEY1922"/>
      <c r="XEZ1922"/>
      <c r="XFA1922"/>
      <c r="XFB1922"/>
      <c r="XFC1922"/>
    </row>
    <row r="1923" s="7" customFormat="1" ht="20" customHeight="1" spans="1:16383">
      <c r="A1923" s="21">
        <v>44740</v>
      </c>
      <c r="B1923" s="10" t="s">
        <v>558</v>
      </c>
      <c r="C1923" s="42" t="s">
        <v>559</v>
      </c>
      <c r="D1923" s="3" t="str">
        <f>VLOOKUP(C1923,荣耀全明星主播名单!B:C,2,0)</f>
        <v>半夏</v>
      </c>
      <c r="E1923" s="29">
        <v>0</v>
      </c>
      <c r="F1923" s="37">
        <v>0</v>
      </c>
      <c r="G1923" s="10">
        <v>0</v>
      </c>
      <c r="H1923" s="10">
        <v>0</v>
      </c>
      <c r="I1923" s="10">
        <v>4</v>
      </c>
      <c r="J1923" s="10">
        <v>0</v>
      </c>
      <c r="K1923" s="10"/>
      <c r="L1923" s="10">
        <v>0</v>
      </c>
      <c r="M1923" s="10"/>
      <c r="N1923" s="10"/>
      <c r="O1923" s="10"/>
      <c r="P1923" s="10">
        <v>0</v>
      </c>
      <c r="XEY1923"/>
      <c r="XEZ1923"/>
      <c r="XFA1923"/>
      <c r="XFB1923"/>
      <c r="XFC1923"/>
    </row>
    <row r="1924" s="7" customFormat="1" ht="20" customHeight="1" spans="1:16383">
      <c r="A1924" s="21">
        <v>44740</v>
      </c>
      <c r="B1924" s="10" t="s">
        <v>624</v>
      </c>
      <c r="C1924" s="42">
        <v>65775398818</v>
      </c>
      <c r="D1924" s="3" t="str">
        <f>VLOOKUP(C1924,荣耀全明星主播名单!B:C,2,0)</f>
        <v>半夏</v>
      </c>
      <c r="E1924" s="29">
        <v>0</v>
      </c>
      <c r="F1924" s="37">
        <v>0</v>
      </c>
      <c r="G1924" s="10">
        <v>0</v>
      </c>
      <c r="H1924" s="10">
        <v>0</v>
      </c>
      <c r="I1924" s="10">
        <v>2</v>
      </c>
      <c r="J1924" s="10">
        <v>0</v>
      </c>
      <c r="K1924" s="10"/>
      <c r="L1924" s="10">
        <v>0</v>
      </c>
      <c r="M1924" s="10"/>
      <c r="N1924" s="10"/>
      <c r="O1924" s="10"/>
      <c r="P1924" s="10">
        <v>0</v>
      </c>
      <c r="XEY1924"/>
      <c r="XEZ1924"/>
      <c r="XFA1924"/>
      <c r="XFB1924"/>
      <c r="XFC1924"/>
    </row>
    <row r="1925" s="7" customFormat="1" ht="20" customHeight="1" spans="1:16383">
      <c r="A1925" s="21">
        <v>44740</v>
      </c>
      <c r="B1925" s="10" t="s">
        <v>568</v>
      </c>
      <c r="C1925" s="42">
        <v>78054467455</v>
      </c>
      <c r="D1925" s="3" t="str">
        <f>VLOOKUP(C1925,荣耀全明星主播名单!B:C,2,0)</f>
        <v>京游</v>
      </c>
      <c r="E1925" s="29">
        <v>0</v>
      </c>
      <c r="F1925" s="37">
        <v>0</v>
      </c>
      <c r="G1925" s="10">
        <v>0</v>
      </c>
      <c r="H1925" s="10">
        <v>0</v>
      </c>
      <c r="I1925" s="10">
        <v>5</v>
      </c>
      <c r="J1925" s="10">
        <v>0</v>
      </c>
      <c r="K1925" s="10"/>
      <c r="L1925" s="10">
        <v>0</v>
      </c>
      <c r="M1925" s="10"/>
      <c r="N1925" s="10"/>
      <c r="O1925" s="10"/>
      <c r="P1925" s="10">
        <v>0</v>
      </c>
      <c r="XEY1925"/>
      <c r="XEZ1925"/>
      <c r="XFA1925"/>
      <c r="XFB1925"/>
      <c r="XFC1925"/>
    </row>
    <row r="1926" s="7" customFormat="1" ht="20" customHeight="1" spans="1:16383">
      <c r="A1926" s="21">
        <v>44740</v>
      </c>
      <c r="B1926" s="10" t="s">
        <v>420</v>
      </c>
      <c r="C1926" s="42" t="s">
        <v>616</v>
      </c>
      <c r="D1926" s="3" t="str">
        <f>VLOOKUP(C1926,荣耀全明星主播名单!B:C,2,0)</f>
        <v>半夏</v>
      </c>
      <c r="E1926" s="29">
        <v>0</v>
      </c>
      <c r="F1926" s="37">
        <v>0</v>
      </c>
      <c r="G1926" s="10">
        <v>0</v>
      </c>
      <c r="H1926" s="10">
        <v>0</v>
      </c>
      <c r="I1926" s="10">
        <v>1</v>
      </c>
      <c r="J1926" s="10">
        <v>0</v>
      </c>
      <c r="K1926" s="10"/>
      <c r="L1926" s="10">
        <v>0</v>
      </c>
      <c r="M1926" s="10"/>
      <c r="N1926" s="10"/>
      <c r="O1926" s="10"/>
      <c r="P1926" s="10">
        <v>0</v>
      </c>
      <c r="XEY1926"/>
      <c r="XEZ1926"/>
      <c r="XFA1926"/>
      <c r="XFB1926"/>
      <c r="XFC1926"/>
    </row>
    <row r="1927" s="7" customFormat="1" ht="20" customHeight="1" spans="1:16383">
      <c r="A1927" s="21">
        <v>44740</v>
      </c>
      <c r="B1927" s="10" t="s">
        <v>589</v>
      </c>
      <c r="C1927" s="42" t="s">
        <v>590</v>
      </c>
      <c r="D1927" s="3" t="str">
        <f>VLOOKUP(C1927,荣耀全明星主播名单!B:C,2,0)</f>
        <v>半夏</v>
      </c>
      <c r="E1927" s="29">
        <v>0</v>
      </c>
      <c r="F1927" s="37">
        <v>0</v>
      </c>
      <c r="G1927" s="10">
        <v>0</v>
      </c>
      <c r="H1927" s="10">
        <v>0</v>
      </c>
      <c r="I1927" s="10">
        <v>2</v>
      </c>
      <c r="J1927" s="10">
        <v>0</v>
      </c>
      <c r="K1927" s="10"/>
      <c r="L1927" s="10">
        <v>0</v>
      </c>
      <c r="M1927" s="10"/>
      <c r="N1927" s="10"/>
      <c r="O1927" s="10"/>
      <c r="P1927" s="10">
        <v>0</v>
      </c>
      <c r="XEY1927"/>
      <c r="XEZ1927"/>
      <c r="XFA1927"/>
      <c r="XFB1927"/>
      <c r="XFC1927"/>
    </row>
    <row r="1928" s="7" customFormat="1" ht="20" customHeight="1" spans="1:16383">
      <c r="A1928" s="21">
        <v>44740</v>
      </c>
      <c r="B1928" s="10" t="s">
        <v>650</v>
      </c>
      <c r="C1928" s="42">
        <v>760517898019347</v>
      </c>
      <c r="D1928" s="3" t="str">
        <f>VLOOKUP(C1928,荣耀全明星主播名单!B:C,2,0)</f>
        <v>半夏</v>
      </c>
      <c r="E1928" s="29">
        <v>0</v>
      </c>
      <c r="F1928" s="37">
        <v>0</v>
      </c>
      <c r="G1928" s="10">
        <v>0</v>
      </c>
      <c r="H1928" s="10">
        <v>0</v>
      </c>
      <c r="I1928" s="10">
        <v>2</v>
      </c>
      <c r="J1928" s="10">
        <v>0</v>
      </c>
      <c r="K1928" s="10"/>
      <c r="L1928" s="10">
        <v>0</v>
      </c>
      <c r="M1928" s="10"/>
      <c r="N1928" s="10"/>
      <c r="O1928" s="10"/>
      <c r="P1928" s="10">
        <v>0</v>
      </c>
      <c r="XEY1928"/>
      <c r="XEZ1928"/>
      <c r="XFA1928"/>
      <c r="XFB1928"/>
      <c r="XFC1928"/>
    </row>
    <row r="1929" s="7" customFormat="1" ht="20" customHeight="1" spans="1:16383">
      <c r="A1929" s="21">
        <v>44740</v>
      </c>
      <c r="B1929" s="10" t="s">
        <v>607</v>
      </c>
      <c r="C1929" s="42">
        <v>94235212926</v>
      </c>
      <c r="D1929" s="3" t="str">
        <f>VLOOKUP(C1929,荣耀全明星主播名单!B:C,2,0)</f>
        <v>京游</v>
      </c>
      <c r="E1929" s="29">
        <v>0</v>
      </c>
      <c r="F1929" s="37">
        <v>0</v>
      </c>
      <c r="G1929" s="10">
        <v>0</v>
      </c>
      <c r="H1929" s="10">
        <v>0</v>
      </c>
      <c r="I1929" s="10">
        <v>1</v>
      </c>
      <c r="J1929" s="10">
        <v>0</v>
      </c>
      <c r="K1929" s="10"/>
      <c r="L1929" s="10">
        <v>0</v>
      </c>
      <c r="M1929" s="10"/>
      <c r="N1929" s="10"/>
      <c r="O1929" s="10"/>
      <c r="P1929" s="10">
        <v>0</v>
      </c>
      <c r="XEY1929"/>
      <c r="XEZ1929"/>
      <c r="XFA1929"/>
      <c r="XFB1929"/>
      <c r="XFC1929"/>
    </row>
    <row r="1930" s="7" customFormat="1" ht="20" customHeight="1" spans="1:16383">
      <c r="A1930" s="8" t="s">
        <v>106</v>
      </c>
      <c r="B1930" s="8"/>
      <c r="C1930" s="8"/>
      <c r="D1930" s="8"/>
      <c r="E1930" s="38">
        <f>SUM(E1882:E1929)</f>
        <v>6</v>
      </c>
      <c r="F1930" s="35">
        <f t="shared" ref="F1930:P1930" si="64">SUM(F1882:F1929)</f>
        <v>8654.26692</v>
      </c>
      <c r="G1930" s="39">
        <f t="shared" si="64"/>
        <v>16</v>
      </c>
      <c r="H1930" s="39">
        <f t="shared" si="64"/>
        <v>3</v>
      </c>
      <c r="I1930" s="39">
        <f t="shared" si="64"/>
        <v>45</v>
      </c>
      <c r="J1930" s="39">
        <f t="shared" si="64"/>
        <v>1</v>
      </c>
      <c r="K1930" s="39">
        <f t="shared" si="64"/>
        <v>0</v>
      </c>
      <c r="L1930" s="39">
        <f t="shared" si="64"/>
        <v>83834</v>
      </c>
      <c r="M1930" s="39">
        <f t="shared" si="64"/>
        <v>0</v>
      </c>
      <c r="N1930" s="39">
        <f t="shared" si="64"/>
        <v>0</v>
      </c>
      <c r="O1930" s="39">
        <f t="shared" si="64"/>
        <v>0</v>
      </c>
      <c r="P1930" s="44">
        <f t="shared" si="64"/>
        <v>1140.447976</v>
      </c>
      <c r="XEY1930"/>
      <c r="XEZ1930"/>
      <c r="XFA1930"/>
      <c r="XFB1930"/>
      <c r="XFC1930"/>
    </row>
    <row r="1931" s="7" customFormat="1" ht="20" customHeight="1" spans="1:16383">
      <c r="A1931" s="21">
        <v>44739</v>
      </c>
      <c r="B1931" s="10" t="s">
        <v>585</v>
      </c>
      <c r="C1931" s="42">
        <v>99214474866</v>
      </c>
      <c r="D1931" s="3" t="str">
        <f>VLOOKUP(C1931,荣耀全明星主播名单!B:C,2,0)</f>
        <v>京游</v>
      </c>
      <c r="E1931" s="29">
        <v>196</v>
      </c>
      <c r="F1931" s="37">
        <v>296.66664</v>
      </c>
      <c r="G1931" s="10">
        <v>13</v>
      </c>
      <c r="H1931" s="10">
        <v>1</v>
      </c>
      <c r="I1931" s="10">
        <v>1</v>
      </c>
      <c r="J1931" s="10">
        <v>1</v>
      </c>
      <c r="K1931" s="10"/>
      <c r="L1931" s="10">
        <v>17542</v>
      </c>
      <c r="M1931" s="10"/>
      <c r="N1931" s="10"/>
      <c r="O1931" s="10"/>
      <c r="P1931" s="10">
        <v>158.4612</v>
      </c>
      <c r="XEY1931"/>
      <c r="XEZ1931"/>
      <c r="XFA1931"/>
      <c r="XFB1931"/>
      <c r="XFC1931"/>
    </row>
    <row r="1932" s="7" customFormat="1" ht="20" customHeight="1" spans="1:16383">
      <c r="A1932" s="21">
        <v>44739</v>
      </c>
      <c r="B1932" s="10" t="s">
        <v>631</v>
      </c>
      <c r="C1932" s="42" t="s">
        <v>632</v>
      </c>
      <c r="D1932" s="3" t="str">
        <f>VLOOKUP(C1932,荣耀全明星主播名单!B:C,2,0)</f>
        <v>7KU文化</v>
      </c>
      <c r="E1932" s="29">
        <v>72</v>
      </c>
      <c r="F1932" s="37">
        <v>0</v>
      </c>
      <c r="G1932" s="10">
        <v>0</v>
      </c>
      <c r="H1932" s="10">
        <v>0</v>
      </c>
      <c r="I1932" s="10">
        <v>1</v>
      </c>
      <c r="J1932" s="10">
        <v>1</v>
      </c>
      <c r="K1932" s="10"/>
      <c r="L1932" s="10">
        <v>12314</v>
      </c>
      <c r="M1932" s="10"/>
      <c r="N1932" s="10"/>
      <c r="O1932" s="10"/>
      <c r="P1932" s="10">
        <v>59.82843</v>
      </c>
      <c r="XEY1932"/>
      <c r="XEZ1932"/>
      <c r="XFA1932"/>
      <c r="XFB1932"/>
      <c r="XFC1932"/>
    </row>
    <row r="1933" s="7" customFormat="1" ht="20" customHeight="1" spans="1:16383">
      <c r="A1933" s="21">
        <v>44739</v>
      </c>
      <c r="B1933" s="10" t="s">
        <v>544</v>
      </c>
      <c r="C1933" s="42" t="s">
        <v>545</v>
      </c>
      <c r="D1933" s="3" t="str">
        <f>VLOOKUP(C1933,荣耀全明星主播名单!B:C,2,0)</f>
        <v>7KU文化</v>
      </c>
      <c r="E1933" s="29">
        <v>60</v>
      </c>
      <c r="F1933" s="37">
        <v>0.10002</v>
      </c>
      <c r="G1933" s="10">
        <v>0</v>
      </c>
      <c r="H1933" s="10">
        <v>0</v>
      </c>
      <c r="I1933" s="10">
        <v>1</v>
      </c>
      <c r="J1933" s="10">
        <v>1</v>
      </c>
      <c r="K1933" s="10"/>
      <c r="L1933" s="10">
        <v>10402</v>
      </c>
      <c r="M1933" s="10"/>
      <c r="N1933" s="10"/>
      <c r="O1933" s="10"/>
      <c r="P1933" s="10">
        <v>35.79315</v>
      </c>
      <c r="XEY1933"/>
      <c r="XEZ1933"/>
      <c r="XFA1933"/>
      <c r="XFB1933"/>
      <c r="XFC1933"/>
    </row>
    <row r="1934" s="7" customFormat="1" ht="20" customHeight="1" spans="1:16383">
      <c r="A1934" s="21">
        <v>44739</v>
      </c>
      <c r="B1934" s="10" t="s">
        <v>586</v>
      </c>
      <c r="C1934" s="42" t="s">
        <v>553</v>
      </c>
      <c r="D1934" s="3" t="str">
        <f>VLOOKUP(C1934,荣耀全明星主播名单!B:C,2,0)</f>
        <v>7KU文化</v>
      </c>
      <c r="E1934" s="29">
        <v>30</v>
      </c>
      <c r="F1934" s="37">
        <v>0</v>
      </c>
      <c r="G1934" s="10">
        <v>0</v>
      </c>
      <c r="H1934" s="10">
        <v>0</v>
      </c>
      <c r="I1934" s="10">
        <v>1</v>
      </c>
      <c r="J1934" s="10">
        <v>1</v>
      </c>
      <c r="K1934" s="10"/>
      <c r="L1934" s="10">
        <v>7567</v>
      </c>
      <c r="M1934" s="10"/>
      <c r="N1934" s="10"/>
      <c r="O1934" s="10"/>
      <c r="P1934" s="10">
        <v>118.268</v>
      </c>
      <c r="XEY1934"/>
      <c r="XEZ1934"/>
      <c r="XFA1934"/>
      <c r="XFB1934"/>
      <c r="XFC1934"/>
    </row>
    <row r="1935" s="7" customFormat="1" ht="20" customHeight="1" spans="1:16383">
      <c r="A1935" s="21">
        <v>44739</v>
      </c>
      <c r="B1935" s="10" t="s">
        <v>626</v>
      </c>
      <c r="C1935" s="42">
        <v>26832113511767</v>
      </c>
      <c r="D1935" s="3" t="str">
        <f>VLOOKUP(C1935,荣耀全明星主播名单!B:C,2,0)</f>
        <v>7KU文化</v>
      </c>
      <c r="E1935" s="29">
        <v>30</v>
      </c>
      <c r="F1935" s="37">
        <v>0</v>
      </c>
      <c r="G1935" s="10">
        <v>0</v>
      </c>
      <c r="H1935" s="10">
        <v>0</v>
      </c>
      <c r="I1935" s="10">
        <v>3</v>
      </c>
      <c r="J1935" s="10">
        <v>1</v>
      </c>
      <c r="K1935" s="10"/>
      <c r="L1935" s="10">
        <v>4930</v>
      </c>
      <c r="M1935" s="10"/>
      <c r="N1935" s="10"/>
      <c r="O1935" s="10"/>
      <c r="P1935" s="10">
        <v>26.62807</v>
      </c>
      <c r="XEY1935"/>
      <c r="XEZ1935"/>
      <c r="XFA1935"/>
      <c r="XFB1935"/>
      <c r="XFC1935"/>
    </row>
    <row r="1936" s="7" customFormat="1" ht="20" customHeight="1" spans="1:16383">
      <c r="A1936" s="21">
        <v>44739</v>
      </c>
      <c r="B1936" s="10" t="s">
        <v>622</v>
      </c>
      <c r="C1936" s="42">
        <v>52107455044</v>
      </c>
      <c r="D1936" s="3" t="str">
        <f>VLOOKUP(C1936,荣耀全明星主播名单!B:C,2,0)</f>
        <v>7KU文化</v>
      </c>
      <c r="E1936" s="29">
        <v>30</v>
      </c>
      <c r="F1936" s="37">
        <v>0</v>
      </c>
      <c r="G1936" s="10">
        <v>0</v>
      </c>
      <c r="H1936" s="10">
        <v>0</v>
      </c>
      <c r="I1936" s="10">
        <v>1</v>
      </c>
      <c r="J1936" s="10">
        <v>1</v>
      </c>
      <c r="K1936" s="10"/>
      <c r="L1936" s="10">
        <v>3574</v>
      </c>
      <c r="M1936" s="10"/>
      <c r="N1936" s="10"/>
      <c r="O1936" s="10"/>
      <c r="P1936" s="10">
        <v>52.70345</v>
      </c>
      <c r="XEY1936"/>
      <c r="XEZ1936"/>
      <c r="XFA1936"/>
      <c r="XFB1936"/>
      <c r="XFC1936"/>
    </row>
    <row r="1937" s="7" customFormat="1" ht="20" customHeight="1" spans="1:16383">
      <c r="A1937" s="21">
        <v>44739</v>
      </c>
      <c r="B1937" s="10" t="s">
        <v>601</v>
      </c>
      <c r="C1937" s="42">
        <v>100752933589</v>
      </c>
      <c r="D1937" s="3" t="str">
        <f>VLOOKUP(C1937,荣耀全明星主播名单!B:C,2,0)</f>
        <v>7KU文化</v>
      </c>
      <c r="E1937" s="29">
        <v>6</v>
      </c>
      <c r="F1937" s="37">
        <v>880.5168</v>
      </c>
      <c r="G1937" s="10">
        <v>5</v>
      </c>
      <c r="H1937" s="10">
        <v>2</v>
      </c>
      <c r="I1937" s="10">
        <v>2</v>
      </c>
      <c r="J1937" s="10">
        <v>1</v>
      </c>
      <c r="K1937" s="10"/>
      <c r="L1937" s="10">
        <v>3492</v>
      </c>
      <c r="M1937" s="10"/>
      <c r="N1937" s="10"/>
      <c r="O1937" s="10"/>
      <c r="P1937" s="10">
        <v>90.21589</v>
      </c>
      <c r="XEY1937"/>
      <c r="XEZ1937"/>
      <c r="XFA1937"/>
      <c r="XFB1937"/>
      <c r="XFC1937"/>
    </row>
    <row r="1938" s="7" customFormat="1" ht="20" customHeight="1" spans="1:16383">
      <c r="A1938" s="21">
        <v>44739</v>
      </c>
      <c r="B1938" s="10" t="s">
        <v>549</v>
      </c>
      <c r="C1938" s="42">
        <v>97081440375</v>
      </c>
      <c r="D1938" s="3" t="str">
        <f>VLOOKUP(C1938,荣耀全明星主播名单!B:C,2,0)</f>
        <v>7KU文化</v>
      </c>
      <c r="E1938" s="29">
        <v>6</v>
      </c>
      <c r="F1938" s="37">
        <v>0</v>
      </c>
      <c r="G1938" s="10">
        <v>0</v>
      </c>
      <c r="H1938" s="10">
        <v>0</v>
      </c>
      <c r="I1938" s="10">
        <v>1</v>
      </c>
      <c r="J1938" s="10">
        <v>1</v>
      </c>
      <c r="K1938" s="10"/>
      <c r="L1938" s="10">
        <v>1748</v>
      </c>
      <c r="M1938" s="10"/>
      <c r="N1938" s="10"/>
      <c r="O1938" s="10"/>
      <c r="P1938" s="10">
        <v>76.81818</v>
      </c>
      <c r="XEY1938"/>
      <c r="XEZ1938"/>
      <c r="XFA1938"/>
      <c r="XFB1938"/>
      <c r="XFC1938"/>
    </row>
    <row r="1939" s="7" customFormat="1" ht="20" customHeight="1" spans="1:16383">
      <c r="A1939" s="21">
        <v>44739</v>
      </c>
      <c r="B1939" s="10" t="s">
        <v>598</v>
      </c>
      <c r="C1939" s="42" t="s">
        <v>543</v>
      </c>
      <c r="D1939" s="3" t="str">
        <f>VLOOKUP(C1939,荣耀全明星主播名单!B:C,2,0)</f>
        <v>半夏</v>
      </c>
      <c r="E1939" s="29">
        <v>6</v>
      </c>
      <c r="F1939" s="37">
        <v>0</v>
      </c>
      <c r="G1939" s="10">
        <v>0</v>
      </c>
      <c r="H1939" s="10">
        <v>0</v>
      </c>
      <c r="I1939" s="10">
        <v>1</v>
      </c>
      <c r="J1939" s="10">
        <v>1</v>
      </c>
      <c r="K1939" s="10"/>
      <c r="L1939" s="10">
        <v>1661</v>
      </c>
      <c r="M1939" s="10"/>
      <c r="N1939" s="10"/>
      <c r="O1939" s="10"/>
      <c r="P1939" s="10">
        <v>7.685379</v>
      </c>
      <c r="XEY1939"/>
      <c r="XEZ1939"/>
      <c r="XFA1939"/>
      <c r="XFB1939"/>
      <c r="XFC1939"/>
    </row>
    <row r="1940" s="7" customFormat="1" ht="20" customHeight="1" spans="1:16383">
      <c r="A1940" s="21">
        <v>44739</v>
      </c>
      <c r="B1940" s="10" t="s">
        <v>646</v>
      </c>
      <c r="C1940" s="42">
        <v>93364242755</v>
      </c>
      <c r="D1940" s="3" t="str">
        <f>VLOOKUP(C1940,荣耀全明星主播名单!B:C,2,0)</f>
        <v>7KU文化</v>
      </c>
      <c r="E1940" s="29">
        <v>0</v>
      </c>
      <c r="F1940" s="37">
        <v>244.03332</v>
      </c>
      <c r="G1940" s="10">
        <v>3</v>
      </c>
      <c r="H1940" s="10">
        <v>1</v>
      </c>
      <c r="I1940" s="10">
        <v>4</v>
      </c>
      <c r="J1940" s="10">
        <v>0</v>
      </c>
      <c r="K1940" s="10"/>
      <c r="L1940" s="10">
        <v>1644</v>
      </c>
      <c r="M1940" s="10"/>
      <c r="N1940" s="10"/>
      <c r="O1940" s="10"/>
      <c r="P1940" s="10">
        <v>7.023256</v>
      </c>
      <c r="XEY1940"/>
      <c r="XEZ1940"/>
      <c r="XFA1940"/>
      <c r="XFB1940"/>
      <c r="XFC1940"/>
    </row>
    <row r="1941" s="7" customFormat="1" ht="20" customHeight="1" spans="1:16383">
      <c r="A1941" s="21">
        <v>44739</v>
      </c>
      <c r="B1941" s="10" t="s">
        <v>630</v>
      </c>
      <c r="C1941" s="42">
        <v>457816182631607</v>
      </c>
      <c r="D1941" s="3" t="str">
        <f>VLOOKUP(C1941,荣耀全明星主播名单!B:C,2,0)</f>
        <v>半夏</v>
      </c>
      <c r="E1941" s="29">
        <v>0</v>
      </c>
      <c r="F1941" s="37">
        <v>609.9666</v>
      </c>
      <c r="G1941" s="10">
        <v>2</v>
      </c>
      <c r="H1941" s="10">
        <v>0</v>
      </c>
      <c r="I1941" s="10">
        <v>0</v>
      </c>
      <c r="J1941" s="10">
        <v>0</v>
      </c>
      <c r="K1941" s="10"/>
      <c r="L1941" s="10">
        <v>1635</v>
      </c>
      <c r="M1941" s="10"/>
      <c r="N1941" s="10"/>
      <c r="O1941" s="10"/>
      <c r="P1941" s="10">
        <v>34.77224</v>
      </c>
      <c r="XEY1941"/>
      <c r="XEZ1941"/>
      <c r="XFA1941"/>
      <c r="XFB1941"/>
      <c r="XFC1941"/>
    </row>
    <row r="1942" s="7" customFormat="1" ht="20" customHeight="1" spans="1:16383">
      <c r="A1942" s="21">
        <v>44739</v>
      </c>
      <c r="B1942" s="10" t="s">
        <v>580</v>
      </c>
      <c r="C1942" s="42">
        <v>96186959405</v>
      </c>
      <c r="D1942" s="3" t="str">
        <f>VLOOKUP(C1942,荣耀全明星主播名单!B:C,2,0)</f>
        <v>极光</v>
      </c>
      <c r="E1942" s="29">
        <v>0</v>
      </c>
      <c r="F1942" s="37">
        <v>669.4002</v>
      </c>
      <c r="G1942" s="10">
        <v>1</v>
      </c>
      <c r="H1942" s="10">
        <v>0</v>
      </c>
      <c r="I1942" s="10">
        <v>0</v>
      </c>
      <c r="J1942" s="10">
        <v>0</v>
      </c>
      <c r="K1942" s="10"/>
      <c r="L1942" s="10">
        <v>1150</v>
      </c>
      <c r="M1942" s="10"/>
      <c r="N1942" s="10"/>
      <c r="O1942" s="10"/>
      <c r="P1942" s="10">
        <v>3.94864</v>
      </c>
      <c r="XEY1942"/>
      <c r="XEZ1942"/>
      <c r="XFA1942"/>
      <c r="XFB1942"/>
      <c r="XFC1942"/>
    </row>
    <row r="1943" s="7" customFormat="1" ht="20" customHeight="1" spans="1:16383">
      <c r="A1943" s="21">
        <v>44739</v>
      </c>
      <c r="B1943" s="10" t="s">
        <v>591</v>
      </c>
      <c r="C1943" s="42" t="s">
        <v>537</v>
      </c>
      <c r="D1943" s="3" t="str">
        <f>VLOOKUP(C1943,荣耀全明星主播名单!B:C,2,0)</f>
        <v>鲸娱互娱</v>
      </c>
      <c r="E1943" s="29">
        <v>0</v>
      </c>
      <c r="F1943" s="37">
        <v>343.91664</v>
      </c>
      <c r="G1943" s="10">
        <v>0</v>
      </c>
      <c r="H1943" s="10">
        <v>0</v>
      </c>
      <c r="I1943" s="10">
        <v>0</v>
      </c>
      <c r="J1943" s="10">
        <v>0</v>
      </c>
      <c r="K1943" s="10"/>
      <c r="L1943" s="10">
        <v>1035</v>
      </c>
      <c r="M1943" s="10"/>
      <c r="N1943" s="10"/>
      <c r="O1943" s="10"/>
      <c r="P1943" s="10">
        <v>33.6553</v>
      </c>
      <c r="XEY1943"/>
      <c r="XEZ1943"/>
      <c r="XFA1943"/>
      <c r="XFB1943"/>
      <c r="XFC1943"/>
    </row>
    <row r="1944" s="7" customFormat="1" ht="20" customHeight="1" spans="1:16383">
      <c r="A1944" s="21">
        <v>44739</v>
      </c>
      <c r="B1944" s="10" t="s">
        <v>532</v>
      </c>
      <c r="C1944" s="42">
        <v>58768792894</v>
      </c>
      <c r="D1944" s="3" t="str">
        <f>VLOOKUP(C1944,荣耀全明星主播名单!B:C,2,0)</f>
        <v>7KU文化</v>
      </c>
      <c r="E1944" s="29">
        <v>0</v>
      </c>
      <c r="F1944" s="37">
        <v>569.93334</v>
      </c>
      <c r="G1944" s="10">
        <v>1</v>
      </c>
      <c r="H1944" s="10">
        <v>0</v>
      </c>
      <c r="I1944" s="10">
        <v>0</v>
      </c>
      <c r="J1944" s="10">
        <v>0</v>
      </c>
      <c r="K1944" s="10"/>
      <c r="L1944" s="10">
        <v>956</v>
      </c>
      <c r="M1944" s="10"/>
      <c r="N1944" s="10"/>
      <c r="O1944" s="10"/>
      <c r="P1944" s="10">
        <v>3.121875</v>
      </c>
      <c r="XEY1944"/>
      <c r="XEZ1944"/>
      <c r="XFA1944"/>
      <c r="XFB1944"/>
      <c r="XFC1944"/>
    </row>
    <row r="1945" s="7" customFormat="1" ht="20" customHeight="1" spans="1:16383">
      <c r="A1945" s="21">
        <v>44739</v>
      </c>
      <c r="B1945" s="10" t="s">
        <v>623</v>
      </c>
      <c r="C1945" s="42">
        <v>96380515386</v>
      </c>
      <c r="D1945" s="3" t="str">
        <f>VLOOKUP(C1945,荣耀全明星主播名单!B:C,2,0)</f>
        <v>半夏</v>
      </c>
      <c r="E1945" s="29">
        <v>0</v>
      </c>
      <c r="F1945" s="37">
        <v>144</v>
      </c>
      <c r="G1945" s="10">
        <v>0</v>
      </c>
      <c r="H1945" s="10">
        <v>0</v>
      </c>
      <c r="I1945" s="10">
        <v>0</v>
      </c>
      <c r="J1945" s="10">
        <v>0</v>
      </c>
      <c r="K1945" s="10"/>
      <c r="L1945" s="10">
        <v>833</v>
      </c>
      <c r="M1945" s="10"/>
      <c r="N1945" s="10"/>
      <c r="O1945" s="10"/>
      <c r="P1945" s="10">
        <v>6.597765</v>
      </c>
      <c r="XEY1945"/>
      <c r="XEZ1945"/>
      <c r="XFA1945"/>
      <c r="XFB1945"/>
      <c r="XFC1945"/>
    </row>
    <row r="1946" s="7" customFormat="1" ht="20" customHeight="1" spans="1:16383">
      <c r="A1946" s="21">
        <v>44739</v>
      </c>
      <c r="B1946" s="10" t="s">
        <v>635</v>
      </c>
      <c r="C1946" s="42" t="s">
        <v>636</v>
      </c>
      <c r="D1946" s="3" t="str">
        <f>VLOOKUP(C1946,荣耀全明星主播名单!B:C,2,0)</f>
        <v>7KU文化</v>
      </c>
      <c r="E1946" s="29">
        <v>0</v>
      </c>
      <c r="F1946" s="37">
        <v>489.21666</v>
      </c>
      <c r="G1946" s="10">
        <v>0</v>
      </c>
      <c r="H1946" s="10">
        <v>0</v>
      </c>
      <c r="I1946" s="10">
        <v>0</v>
      </c>
      <c r="J1946" s="10">
        <v>0</v>
      </c>
      <c r="K1946" s="10"/>
      <c r="L1946" s="10">
        <v>762</v>
      </c>
      <c r="M1946" s="10"/>
      <c r="N1946" s="10"/>
      <c r="O1946" s="10"/>
      <c r="P1946" s="10">
        <v>0.947787</v>
      </c>
      <c r="XEY1946"/>
      <c r="XEZ1946"/>
      <c r="XFA1946"/>
      <c r="XFB1946"/>
      <c r="XFC1946"/>
    </row>
    <row r="1947" s="7" customFormat="1" ht="20" customHeight="1" spans="1:16383">
      <c r="A1947" s="21">
        <v>44739</v>
      </c>
      <c r="B1947" s="10" t="s">
        <v>593</v>
      </c>
      <c r="C1947" s="42">
        <v>50932401372</v>
      </c>
      <c r="D1947" s="3" t="str">
        <f>VLOOKUP(C1947,荣耀全明星主播名单!B:C,2,0)</f>
        <v>7KU文化</v>
      </c>
      <c r="E1947" s="29">
        <v>0</v>
      </c>
      <c r="F1947" s="37">
        <v>64.8</v>
      </c>
      <c r="G1947" s="10">
        <v>0</v>
      </c>
      <c r="H1947" s="10">
        <v>0</v>
      </c>
      <c r="I1947" s="10">
        <v>0</v>
      </c>
      <c r="J1947" s="10">
        <v>0</v>
      </c>
      <c r="K1947" s="10"/>
      <c r="L1947" s="10">
        <v>581</v>
      </c>
      <c r="M1947" s="10"/>
      <c r="N1947" s="10"/>
      <c r="O1947" s="10"/>
      <c r="P1947" s="10">
        <v>1.375494</v>
      </c>
      <c r="XEY1947"/>
      <c r="XEZ1947"/>
      <c r="XFA1947"/>
      <c r="XFB1947"/>
      <c r="XFC1947"/>
    </row>
    <row r="1948" s="7" customFormat="1" ht="20" customHeight="1" spans="1:16383">
      <c r="A1948" s="21">
        <v>44739</v>
      </c>
      <c r="B1948" s="10" t="s">
        <v>572</v>
      </c>
      <c r="C1948" s="42">
        <v>64934535567</v>
      </c>
      <c r="D1948" s="3" t="str">
        <f>VLOOKUP(C1948,荣耀全明星主播名单!B:C,2,0)</f>
        <v>7KU文化</v>
      </c>
      <c r="E1948" s="29">
        <v>0</v>
      </c>
      <c r="F1948" s="37">
        <v>764.2998</v>
      </c>
      <c r="G1948" s="10">
        <v>6</v>
      </c>
      <c r="H1948" s="10">
        <v>0</v>
      </c>
      <c r="I1948" s="10">
        <v>1</v>
      </c>
      <c r="J1948" s="10">
        <v>0</v>
      </c>
      <c r="K1948" s="10"/>
      <c r="L1948" s="10">
        <v>524</v>
      </c>
      <c r="M1948" s="10"/>
      <c r="N1948" s="10"/>
      <c r="O1948" s="10"/>
      <c r="P1948" s="10">
        <v>3.270736</v>
      </c>
      <c r="XEY1948"/>
      <c r="XEZ1948"/>
      <c r="XFA1948"/>
      <c r="XFB1948"/>
      <c r="XFC1948"/>
    </row>
    <row r="1949" s="7" customFormat="1" ht="20" customHeight="1" spans="1:16383">
      <c r="A1949" s="21">
        <v>44739</v>
      </c>
      <c r="B1949" s="10" t="s">
        <v>600</v>
      </c>
      <c r="C1949" s="42">
        <v>106754625669</v>
      </c>
      <c r="D1949" s="3" t="str">
        <f>VLOOKUP(C1949,荣耀全明星主播名单!B:C,2,0)</f>
        <v>MF电竞娱乐</v>
      </c>
      <c r="E1949" s="29">
        <v>0</v>
      </c>
      <c r="F1949" s="37">
        <v>300.10002</v>
      </c>
      <c r="G1949" s="10">
        <v>0</v>
      </c>
      <c r="H1949" s="10">
        <v>0</v>
      </c>
      <c r="I1949" s="10">
        <v>0</v>
      </c>
      <c r="J1949" s="10">
        <v>0</v>
      </c>
      <c r="K1949" s="10"/>
      <c r="L1949" s="10">
        <v>454</v>
      </c>
      <c r="M1949" s="10"/>
      <c r="N1949" s="10"/>
      <c r="O1949" s="10"/>
      <c r="P1949" s="10">
        <v>5.267218</v>
      </c>
      <c r="XEY1949"/>
      <c r="XEZ1949"/>
      <c r="XFA1949"/>
      <c r="XFB1949"/>
      <c r="XFC1949"/>
    </row>
    <row r="1950" s="7" customFormat="1" ht="20" customHeight="1" spans="1:16383">
      <c r="A1950" s="21">
        <v>44739</v>
      </c>
      <c r="B1950" s="10" t="s">
        <v>524</v>
      </c>
      <c r="C1950" s="42">
        <v>695329754977656</v>
      </c>
      <c r="D1950" s="3" t="str">
        <f>VLOOKUP(C1950,荣耀全明星主播名单!B:C,2,0)</f>
        <v>半夏</v>
      </c>
      <c r="E1950" s="29">
        <v>0</v>
      </c>
      <c r="F1950" s="37">
        <v>275.38332</v>
      </c>
      <c r="G1950" s="10">
        <v>0</v>
      </c>
      <c r="H1950" s="10">
        <v>0</v>
      </c>
      <c r="I1950" s="10">
        <v>0</v>
      </c>
      <c r="J1950" s="10">
        <v>0</v>
      </c>
      <c r="K1950" s="10"/>
      <c r="L1950" s="10">
        <v>454</v>
      </c>
      <c r="M1950" s="10"/>
      <c r="N1950" s="10"/>
      <c r="O1950" s="10"/>
      <c r="P1950" s="10">
        <v>18.72263</v>
      </c>
      <c r="XEY1950"/>
      <c r="XEZ1950"/>
      <c r="XFA1950"/>
      <c r="XFB1950"/>
      <c r="XFC1950"/>
    </row>
    <row r="1951" s="7" customFormat="1" ht="20" customHeight="1" spans="1:16383">
      <c r="A1951" s="21">
        <v>44739</v>
      </c>
      <c r="B1951" s="10" t="s">
        <v>309</v>
      </c>
      <c r="C1951" s="42">
        <v>106284172363</v>
      </c>
      <c r="D1951" s="3" t="str">
        <f>VLOOKUP(C1951,荣耀全明星主播名单!B:C,2,0)</f>
        <v>半夏</v>
      </c>
      <c r="E1951" s="29">
        <v>0</v>
      </c>
      <c r="F1951" s="37">
        <v>329.14998</v>
      </c>
      <c r="G1951" s="10">
        <v>0</v>
      </c>
      <c r="H1951" s="10">
        <v>0</v>
      </c>
      <c r="I1951" s="10">
        <v>1</v>
      </c>
      <c r="J1951" s="10">
        <v>0</v>
      </c>
      <c r="K1951" s="10"/>
      <c r="L1951" s="10">
        <v>334</v>
      </c>
      <c r="M1951" s="10"/>
      <c r="N1951" s="10"/>
      <c r="O1951" s="10"/>
      <c r="P1951" s="10">
        <v>9.887097</v>
      </c>
      <c r="XEY1951"/>
      <c r="XEZ1951"/>
      <c r="XFA1951"/>
      <c r="XFB1951"/>
      <c r="XFC1951"/>
    </row>
    <row r="1952" s="7" customFormat="1" ht="20" customHeight="1" spans="1:16383">
      <c r="A1952" s="21">
        <v>44739</v>
      </c>
      <c r="B1952" s="10" t="s">
        <v>618</v>
      </c>
      <c r="C1952" s="42" t="s">
        <v>619</v>
      </c>
      <c r="D1952" s="3" t="str">
        <f>VLOOKUP(C1952,荣耀全明星主播名单!B:C,2,0)</f>
        <v>半夏</v>
      </c>
      <c r="E1952" s="29">
        <v>0</v>
      </c>
      <c r="F1952" s="37">
        <v>262.8</v>
      </c>
      <c r="G1952" s="10">
        <v>0</v>
      </c>
      <c r="H1952" s="10">
        <v>0</v>
      </c>
      <c r="I1952" s="10">
        <v>2</v>
      </c>
      <c r="J1952" s="10">
        <v>0</v>
      </c>
      <c r="K1952" s="10"/>
      <c r="L1952" s="10">
        <v>299</v>
      </c>
      <c r="M1952" s="10"/>
      <c r="N1952" s="10"/>
      <c r="O1952" s="10"/>
      <c r="P1952" s="10">
        <v>5.887967</v>
      </c>
      <c r="XEY1952"/>
      <c r="XEZ1952"/>
      <c r="XFA1952"/>
      <c r="XFB1952"/>
      <c r="XFC1952"/>
    </row>
    <row r="1953" s="7" customFormat="1" ht="20" customHeight="1" spans="1:16383">
      <c r="A1953" s="21">
        <v>44739</v>
      </c>
      <c r="B1953" s="10" t="s">
        <v>450</v>
      </c>
      <c r="C1953" s="42" t="s">
        <v>599</v>
      </c>
      <c r="D1953" s="3" t="str">
        <f>VLOOKUP(C1953,荣耀全明星主播名单!B:C,2,0)</f>
        <v>半夏</v>
      </c>
      <c r="E1953" s="29">
        <v>0</v>
      </c>
      <c r="F1953" s="37">
        <v>316.18332</v>
      </c>
      <c r="G1953" s="10">
        <v>0</v>
      </c>
      <c r="H1953" s="10">
        <v>0</v>
      </c>
      <c r="I1953" s="10">
        <v>0</v>
      </c>
      <c r="J1953" s="10">
        <v>0</v>
      </c>
      <c r="K1953" s="10"/>
      <c r="L1953" s="10">
        <v>277</v>
      </c>
      <c r="M1953" s="10"/>
      <c r="N1953" s="10"/>
      <c r="O1953" s="10"/>
      <c r="P1953" s="10">
        <v>2.094488</v>
      </c>
      <c r="XEY1953"/>
      <c r="XEZ1953"/>
      <c r="XFA1953"/>
      <c r="XFB1953"/>
      <c r="XFC1953"/>
    </row>
    <row r="1954" s="7" customFormat="1" ht="20" customHeight="1" spans="1:16383">
      <c r="A1954" s="21">
        <v>44739</v>
      </c>
      <c r="B1954" s="10" t="s">
        <v>560</v>
      </c>
      <c r="C1954" s="42">
        <v>59335195133</v>
      </c>
      <c r="D1954" s="3" t="str">
        <f>VLOOKUP(C1954,荣耀全明星主播名单!B:C,2,0)</f>
        <v>鲸娱互娱</v>
      </c>
      <c r="E1954" s="29">
        <v>0</v>
      </c>
      <c r="F1954" s="37">
        <v>176.11668</v>
      </c>
      <c r="G1954" s="10">
        <v>0</v>
      </c>
      <c r="H1954" s="10">
        <v>0</v>
      </c>
      <c r="I1954" s="10">
        <v>0</v>
      </c>
      <c r="J1954" s="10">
        <v>0</v>
      </c>
      <c r="K1954" s="10"/>
      <c r="L1954" s="10">
        <v>254</v>
      </c>
      <c r="M1954" s="10"/>
      <c r="N1954" s="10"/>
      <c r="O1954" s="10"/>
      <c r="P1954" s="10">
        <v>14.06122</v>
      </c>
      <c r="XEY1954"/>
      <c r="XEZ1954"/>
      <c r="XFA1954"/>
      <c r="XFB1954"/>
      <c r="XFC1954"/>
    </row>
    <row r="1955" s="7" customFormat="1" ht="20" customHeight="1" spans="1:16383">
      <c r="A1955" s="21">
        <v>44739</v>
      </c>
      <c r="B1955" s="10" t="s">
        <v>627</v>
      </c>
      <c r="C1955" s="42" t="s">
        <v>628</v>
      </c>
      <c r="D1955" s="3" t="str">
        <f>VLOOKUP(C1955,荣耀全明星主播名单!B:C,2,0)</f>
        <v>壹道</v>
      </c>
      <c r="E1955" s="29">
        <v>0</v>
      </c>
      <c r="F1955" s="37">
        <v>502.63332</v>
      </c>
      <c r="G1955" s="10">
        <v>1</v>
      </c>
      <c r="H1955" s="10">
        <v>0</v>
      </c>
      <c r="I1955" s="10">
        <v>0</v>
      </c>
      <c r="J1955" s="10">
        <v>0</v>
      </c>
      <c r="K1955" s="10"/>
      <c r="L1955" s="10">
        <v>225</v>
      </c>
      <c r="M1955" s="10"/>
      <c r="N1955" s="10"/>
      <c r="O1955" s="10"/>
      <c r="P1955" s="10">
        <v>3.259067</v>
      </c>
      <c r="XEY1955"/>
      <c r="XEZ1955"/>
      <c r="XFA1955"/>
      <c r="XFB1955"/>
      <c r="XFC1955"/>
    </row>
    <row r="1956" s="7" customFormat="1" ht="20" customHeight="1" spans="1:16383">
      <c r="A1956" s="21">
        <v>44739</v>
      </c>
      <c r="B1956" s="10" t="s">
        <v>594</v>
      </c>
      <c r="C1956" s="42" t="s">
        <v>595</v>
      </c>
      <c r="D1956" s="3" t="str">
        <f>VLOOKUP(C1956,荣耀全明星主播名单!B:C,2,0)</f>
        <v>壹道</v>
      </c>
      <c r="E1956" s="29">
        <v>0</v>
      </c>
      <c r="F1956" s="37">
        <v>636.4164</v>
      </c>
      <c r="G1956" s="10">
        <v>0</v>
      </c>
      <c r="H1956" s="10">
        <v>0</v>
      </c>
      <c r="I1956" s="10">
        <v>0</v>
      </c>
      <c r="J1956" s="10">
        <v>0</v>
      </c>
      <c r="K1956" s="10"/>
      <c r="L1956" s="10">
        <v>207</v>
      </c>
      <c r="M1956" s="10"/>
      <c r="N1956" s="10"/>
      <c r="O1956" s="10"/>
      <c r="P1956" s="10">
        <v>2.197674</v>
      </c>
      <c r="XEY1956"/>
      <c r="XEZ1956"/>
      <c r="XFA1956"/>
      <c r="XFB1956"/>
      <c r="XFC1956"/>
    </row>
    <row r="1957" s="7" customFormat="1" ht="20" customHeight="1" spans="1:16383">
      <c r="A1957" s="21">
        <v>44739</v>
      </c>
      <c r="B1957" s="10" t="s">
        <v>647</v>
      </c>
      <c r="C1957" s="42">
        <v>92805625939</v>
      </c>
      <c r="D1957" s="3" t="str">
        <f>VLOOKUP(C1957,荣耀全明星主播名单!B:C,2,0)</f>
        <v>vspn</v>
      </c>
      <c r="E1957" s="29">
        <v>0</v>
      </c>
      <c r="F1957" s="37">
        <v>360.81666</v>
      </c>
      <c r="G1957" s="10">
        <v>0</v>
      </c>
      <c r="H1957" s="10">
        <v>0</v>
      </c>
      <c r="I1957" s="10">
        <v>0</v>
      </c>
      <c r="J1957" s="10">
        <v>0</v>
      </c>
      <c r="K1957" s="10"/>
      <c r="L1957" s="10">
        <v>165</v>
      </c>
      <c r="M1957" s="10"/>
      <c r="N1957" s="10"/>
      <c r="O1957" s="10"/>
      <c r="P1957" s="10">
        <v>0.893688</v>
      </c>
      <c r="XEY1957"/>
      <c r="XEZ1957"/>
      <c r="XFA1957"/>
      <c r="XFB1957"/>
      <c r="XFC1957"/>
    </row>
    <row r="1958" s="7" customFormat="1" ht="20" customHeight="1" spans="1:16383">
      <c r="A1958" s="21">
        <v>44739</v>
      </c>
      <c r="B1958" s="10" t="s">
        <v>648</v>
      </c>
      <c r="C1958" s="42">
        <v>497417316218899</v>
      </c>
      <c r="D1958" s="3" t="str">
        <f>VLOOKUP(C1958,荣耀全明星主播名单!B:C,2,0)</f>
        <v>vspn</v>
      </c>
      <c r="E1958" s="29">
        <v>0</v>
      </c>
      <c r="F1958" s="37">
        <v>136.08336</v>
      </c>
      <c r="G1958" s="10">
        <v>0</v>
      </c>
      <c r="H1958" s="10">
        <v>0</v>
      </c>
      <c r="I1958" s="10">
        <v>0</v>
      </c>
      <c r="J1958" s="10">
        <v>0</v>
      </c>
      <c r="K1958" s="10"/>
      <c r="L1958" s="10">
        <v>147</v>
      </c>
      <c r="M1958" s="10"/>
      <c r="N1958" s="10"/>
      <c r="O1958" s="10"/>
      <c r="P1958" s="10">
        <v>0.430412</v>
      </c>
      <c r="XEY1958"/>
      <c r="XEZ1958"/>
      <c r="XFA1958"/>
      <c r="XFB1958"/>
      <c r="XFC1958"/>
    </row>
    <row r="1959" s="7" customFormat="1" ht="20" customHeight="1" spans="1:16383">
      <c r="A1959" s="21">
        <v>44739</v>
      </c>
      <c r="B1959" s="10" t="s">
        <v>525</v>
      </c>
      <c r="C1959" s="42">
        <v>465795318546926</v>
      </c>
      <c r="D1959" s="3" t="str">
        <f>VLOOKUP(C1959,荣耀全明星主播名单!B:C,2,0)</f>
        <v>7KU文化</v>
      </c>
      <c r="E1959" s="29">
        <v>0</v>
      </c>
      <c r="F1959" s="37">
        <v>121.30002</v>
      </c>
      <c r="G1959" s="10">
        <v>1</v>
      </c>
      <c r="H1959" s="10">
        <v>0</v>
      </c>
      <c r="I1959" s="10">
        <v>1</v>
      </c>
      <c r="J1959" s="10">
        <v>0</v>
      </c>
      <c r="K1959" s="10"/>
      <c r="L1959" s="10">
        <v>86</v>
      </c>
      <c r="M1959" s="10"/>
      <c r="N1959" s="10"/>
      <c r="O1959" s="10"/>
      <c r="P1959" s="10">
        <v>1.405063</v>
      </c>
      <c r="XEY1959"/>
      <c r="XEZ1959"/>
      <c r="XFA1959"/>
      <c r="XFB1959"/>
      <c r="XFC1959"/>
    </row>
    <row r="1960" s="7" customFormat="1" ht="20" customHeight="1" spans="1:16383">
      <c r="A1960" s="21">
        <v>44739</v>
      </c>
      <c r="B1960" s="10" t="s">
        <v>651</v>
      </c>
      <c r="C1960" s="42" t="s">
        <v>652</v>
      </c>
      <c r="D1960" s="3" t="str">
        <f>VLOOKUP(C1960,荣耀全明星主播名单!B:C,2,0)</f>
        <v>7KU文化</v>
      </c>
      <c r="E1960" s="29">
        <v>0</v>
      </c>
      <c r="F1960" s="37">
        <v>237.93336</v>
      </c>
      <c r="G1960" s="10">
        <v>0</v>
      </c>
      <c r="H1960" s="10">
        <v>0</v>
      </c>
      <c r="I1960" s="10">
        <v>0</v>
      </c>
      <c r="J1960" s="10">
        <v>0</v>
      </c>
      <c r="K1960" s="10"/>
      <c r="L1960" s="10">
        <v>5</v>
      </c>
      <c r="M1960" s="10"/>
      <c r="N1960" s="10"/>
      <c r="O1960" s="10"/>
      <c r="P1960" s="10">
        <v>0</v>
      </c>
      <c r="XEY1960"/>
      <c r="XEZ1960"/>
      <c r="XFA1960"/>
      <c r="XFB1960"/>
      <c r="XFC1960"/>
    </row>
    <row r="1961" s="7" customFormat="1" ht="20" customHeight="1" spans="1:16383">
      <c r="A1961" s="21">
        <v>44739</v>
      </c>
      <c r="B1961" s="10" t="s">
        <v>534</v>
      </c>
      <c r="C1961" s="42">
        <v>211521282780183</v>
      </c>
      <c r="D1961" s="3" t="str">
        <f>VLOOKUP(C1961,荣耀全明星主播名单!B:C,2,0)</f>
        <v>半夏</v>
      </c>
      <c r="E1961" s="29">
        <v>0</v>
      </c>
      <c r="F1961" s="37">
        <v>252.34998</v>
      </c>
      <c r="G1961" s="10">
        <v>0</v>
      </c>
      <c r="H1961" s="10">
        <v>0</v>
      </c>
      <c r="I1961" s="10">
        <v>0</v>
      </c>
      <c r="J1961" s="10">
        <v>0</v>
      </c>
      <c r="K1961" s="10"/>
      <c r="L1961" s="10">
        <v>1</v>
      </c>
      <c r="M1961" s="10"/>
      <c r="N1961" s="10"/>
      <c r="O1961" s="10"/>
      <c r="P1961" s="10">
        <v>0</v>
      </c>
      <c r="XEY1961"/>
      <c r="XEZ1961"/>
      <c r="XFA1961"/>
      <c r="XFB1961"/>
      <c r="XFC1961"/>
    </row>
    <row r="1962" s="7" customFormat="1" ht="20" customHeight="1" spans="1:16383">
      <c r="A1962" s="21">
        <v>44739</v>
      </c>
      <c r="B1962" s="10" t="s">
        <v>562</v>
      </c>
      <c r="C1962" s="42">
        <v>54275663493</v>
      </c>
      <c r="D1962" s="3" t="str">
        <f>VLOOKUP(C1962,荣耀全明星主播名单!B:C,2,0)</f>
        <v>半夏</v>
      </c>
      <c r="E1962" s="29">
        <v>0</v>
      </c>
      <c r="F1962" s="37">
        <v>244.56666</v>
      </c>
      <c r="G1962" s="10">
        <v>1</v>
      </c>
      <c r="H1962" s="10">
        <v>0</v>
      </c>
      <c r="I1962" s="10">
        <v>0</v>
      </c>
      <c r="J1962" s="10">
        <v>0</v>
      </c>
      <c r="K1962" s="10"/>
      <c r="L1962" s="10">
        <v>0</v>
      </c>
      <c r="M1962" s="10"/>
      <c r="N1962" s="10"/>
      <c r="O1962" s="10"/>
      <c r="P1962" s="10">
        <v>0</v>
      </c>
      <c r="XEY1962"/>
      <c r="XEZ1962"/>
      <c r="XFA1962"/>
      <c r="XFB1962"/>
      <c r="XFC1962"/>
    </row>
    <row r="1963" s="7" customFormat="1" ht="20" customHeight="1" spans="1:16383">
      <c r="A1963" s="21">
        <v>44739</v>
      </c>
      <c r="B1963" s="10" t="s">
        <v>528</v>
      </c>
      <c r="C1963" s="42" t="s">
        <v>529</v>
      </c>
      <c r="D1963" s="3" t="str">
        <f>VLOOKUP(C1963,荣耀全明星主播名单!B:C,2,0)</f>
        <v>半夏</v>
      </c>
      <c r="E1963" s="29">
        <v>0</v>
      </c>
      <c r="F1963" s="37">
        <v>192.6</v>
      </c>
      <c r="G1963" s="10">
        <v>1</v>
      </c>
      <c r="H1963" s="10">
        <v>0</v>
      </c>
      <c r="I1963" s="10">
        <v>0</v>
      </c>
      <c r="J1963" s="10">
        <v>0</v>
      </c>
      <c r="K1963" s="10"/>
      <c r="L1963" s="10">
        <v>0</v>
      </c>
      <c r="M1963" s="10"/>
      <c r="N1963" s="10"/>
      <c r="O1963" s="10"/>
      <c r="P1963" s="10">
        <v>0</v>
      </c>
      <c r="XEY1963"/>
      <c r="XEZ1963"/>
      <c r="XFA1963"/>
      <c r="XFB1963"/>
      <c r="XFC1963"/>
    </row>
    <row r="1964" s="7" customFormat="1" ht="20" customHeight="1" spans="1:16383">
      <c r="A1964" s="21">
        <v>44739</v>
      </c>
      <c r="B1964" s="10" t="s">
        <v>578</v>
      </c>
      <c r="C1964" s="42" t="s">
        <v>579</v>
      </c>
      <c r="D1964" s="3" t="str">
        <f>VLOOKUP(C1964,荣耀全明星主播名单!B:C,2,0)</f>
        <v>7KU文化</v>
      </c>
      <c r="E1964" s="29">
        <v>0</v>
      </c>
      <c r="F1964" s="37">
        <v>85.26666</v>
      </c>
      <c r="G1964" s="10">
        <v>1</v>
      </c>
      <c r="H1964" s="10">
        <v>0</v>
      </c>
      <c r="I1964" s="10">
        <v>0</v>
      </c>
      <c r="J1964" s="10">
        <v>0</v>
      </c>
      <c r="K1964" s="10"/>
      <c r="L1964" s="10">
        <v>0</v>
      </c>
      <c r="M1964" s="10"/>
      <c r="N1964" s="10"/>
      <c r="O1964" s="10"/>
      <c r="P1964" s="10">
        <v>0</v>
      </c>
      <c r="XEY1964"/>
      <c r="XEZ1964"/>
      <c r="XFA1964"/>
      <c r="XFB1964"/>
      <c r="XFC1964"/>
    </row>
    <row r="1965" s="7" customFormat="1" ht="20" customHeight="1" spans="1:16383">
      <c r="A1965" s="21">
        <v>44739</v>
      </c>
      <c r="B1965" s="10" t="s">
        <v>649</v>
      </c>
      <c r="C1965" s="42">
        <v>96545830246</v>
      </c>
      <c r="D1965" s="3" t="str">
        <f>VLOOKUP(C1965,荣耀全明星主播名单!B:C,2,0)</f>
        <v>半夏</v>
      </c>
      <c r="E1965" s="29">
        <v>0</v>
      </c>
      <c r="F1965" s="37">
        <v>386.96664</v>
      </c>
      <c r="G1965" s="10">
        <v>1</v>
      </c>
      <c r="H1965" s="10">
        <v>0</v>
      </c>
      <c r="I1965" s="10">
        <v>0</v>
      </c>
      <c r="J1965" s="10">
        <v>0</v>
      </c>
      <c r="K1965" s="10"/>
      <c r="L1965" s="10">
        <v>0</v>
      </c>
      <c r="M1965" s="10"/>
      <c r="N1965" s="10"/>
      <c r="O1965" s="10"/>
      <c r="P1965" s="10">
        <v>0</v>
      </c>
      <c r="XEY1965"/>
      <c r="XEZ1965"/>
      <c r="XFA1965"/>
      <c r="XFB1965"/>
      <c r="XFC1965"/>
    </row>
    <row r="1966" s="7" customFormat="1" ht="20" customHeight="1" spans="1:16383">
      <c r="A1966" s="21">
        <v>44739</v>
      </c>
      <c r="B1966" s="10" t="s">
        <v>546</v>
      </c>
      <c r="C1966" s="42">
        <v>51257950986</v>
      </c>
      <c r="D1966" s="3" t="str">
        <f>VLOOKUP(C1966,荣耀全明星主播名单!B:C,2,0)</f>
        <v>半夏</v>
      </c>
      <c r="E1966" s="29">
        <v>0</v>
      </c>
      <c r="F1966" s="37">
        <v>77.7</v>
      </c>
      <c r="G1966" s="10">
        <v>0</v>
      </c>
      <c r="H1966" s="10">
        <v>0</v>
      </c>
      <c r="I1966" s="10">
        <v>0</v>
      </c>
      <c r="J1966" s="10">
        <v>0</v>
      </c>
      <c r="K1966" s="10"/>
      <c r="L1966" s="10">
        <v>0</v>
      </c>
      <c r="M1966" s="10"/>
      <c r="N1966" s="10"/>
      <c r="O1966" s="10"/>
      <c r="P1966" s="10">
        <v>0</v>
      </c>
      <c r="XEY1966"/>
      <c r="XEZ1966"/>
      <c r="XFA1966"/>
      <c r="XFB1966"/>
      <c r="XFC1966"/>
    </row>
    <row r="1967" s="7" customFormat="1" ht="20" customHeight="1" spans="1:16383">
      <c r="A1967" s="21">
        <v>44739</v>
      </c>
      <c r="B1967" s="10" t="s">
        <v>644</v>
      </c>
      <c r="C1967" s="42">
        <v>99881745674</v>
      </c>
      <c r="D1967" s="3" t="str">
        <f>VLOOKUP(C1967,荣耀全明星主播名单!B:C,2,0)</f>
        <v>半夏</v>
      </c>
      <c r="E1967" s="29">
        <v>0</v>
      </c>
      <c r="F1967" s="37">
        <v>1.00002</v>
      </c>
      <c r="G1967" s="10">
        <v>0</v>
      </c>
      <c r="H1967" s="10">
        <v>0</v>
      </c>
      <c r="I1967" s="10">
        <v>0</v>
      </c>
      <c r="J1967" s="10">
        <v>0</v>
      </c>
      <c r="K1967" s="10"/>
      <c r="L1967" s="10">
        <v>0</v>
      </c>
      <c r="M1967" s="10"/>
      <c r="N1967" s="10"/>
      <c r="O1967" s="10"/>
      <c r="P1967" s="10">
        <v>0</v>
      </c>
      <c r="XEY1967"/>
      <c r="XEZ1967"/>
      <c r="XFA1967"/>
      <c r="XFB1967"/>
      <c r="XFC1967"/>
    </row>
    <row r="1968" s="7" customFormat="1" ht="20" customHeight="1" spans="1:16383">
      <c r="A1968" s="21">
        <v>44739</v>
      </c>
      <c r="B1968" s="10" t="s">
        <v>530</v>
      </c>
      <c r="C1968" s="42" t="s">
        <v>531</v>
      </c>
      <c r="D1968" s="3" t="str">
        <f>VLOOKUP(C1968,荣耀全明星主播名单!B:C,2,0)</f>
        <v>京游</v>
      </c>
      <c r="E1968" s="29">
        <v>0</v>
      </c>
      <c r="F1968" s="37">
        <v>0</v>
      </c>
      <c r="G1968" s="10">
        <v>0</v>
      </c>
      <c r="H1968" s="10">
        <v>0</v>
      </c>
      <c r="I1968" s="10">
        <v>1</v>
      </c>
      <c r="J1968" s="10">
        <v>0</v>
      </c>
      <c r="K1968" s="10"/>
      <c r="L1968" s="10">
        <v>0</v>
      </c>
      <c r="M1968" s="10"/>
      <c r="N1968" s="10"/>
      <c r="O1968" s="10"/>
      <c r="P1968" s="10">
        <v>0</v>
      </c>
      <c r="XEY1968"/>
      <c r="XEZ1968"/>
      <c r="XFA1968"/>
      <c r="XFB1968"/>
      <c r="XFC1968"/>
    </row>
    <row r="1969" s="7" customFormat="1" ht="20" customHeight="1" spans="1:16383">
      <c r="A1969" s="21">
        <v>44739</v>
      </c>
      <c r="B1969" s="10" t="s">
        <v>653</v>
      </c>
      <c r="C1969" s="42">
        <v>59807284813</v>
      </c>
      <c r="D1969" s="3" t="str">
        <f>VLOOKUP(C1969,荣耀全明星主播名单!B:C,2,0)</f>
        <v>极光</v>
      </c>
      <c r="E1969" s="29">
        <v>0</v>
      </c>
      <c r="F1969" s="37">
        <v>0</v>
      </c>
      <c r="G1969" s="10">
        <v>0</v>
      </c>
      <c r="H1969" s="10">
        <v>0</v>
      </c>
      <c r="I1969" s="10">
        <v>4</v>
      </c>
      <c r="J1969" s="10">
        <v>0</v>
      </c>
      <c r="K1969" s="10"/>
      <c r="L1969" s="10">
        <v>0</v>
      </c>
      <c r="M1969" s="10"/>
      <c r="N1969" s="10"/>
      <c r="O1969" s="10"/>
      <c r="P1969" s="10">
        <v>0</v>
      </c>
      <c r="XEY1969"/>
      <c r="XEZ1969"/>
      <c r="XFA1969"/>
      <c r="XFB1969"/>
      <c r="XFC1969"/>
    </row>
    <row r="1970" s="7" customFormat="1" ht="20" customHeight="1" spans="1:16383">
      <c r="A1970" s="21">
        <v>44739</v>
      </c>
      <c r="B1970" s="10" t="s">
        <v>548</v>
      </c>
      <c r="C1970" s="42">
        <v>102169160654</v>
      </c>
      <c r="D1970" s="3" t="str">
        <f>VLOOKUP(C1970,荣耀全明星主播名单!B:C,2,0)</f>
        <v>半夏</v>
      </c>
      <c r="E1970" s="29">
        <v>0</v>
      </c>
      <c r="F1970" s="37">
        <v>0</v>
      </c>
      <c r="G1970" s="10">
        <v>0</v>
      </c>
      <c r="H1970" s="10">
        <v>0</v>
      </c>
      <c r="I1970" s="10">
        <v>3</v>
      </c>
      <c r="J1970" s="10">
        <v>0</v>
      </c>
      <c r="K1970" s="10"/>
      <c r="L1970" s="10">
        <v>0</v>
      </c>
      <c r="M1970" s="10"/>
      <c r="N1970" s="10"/>
      <c r="O1970" s="10"/>
      <c r="P1970" s="10">
        <v>0</v>
      </c>
      <c r="XEY1970"/>
      <c r="XEZ1970"/>
      <c r="XFA1970"/>
      <c r="XFB1970"/>
      <c r="XFC1970"/>
    </row>
    <row r="1971" s="7" customFormat="1" ht="20" customHeight="1" spans="1:16383">
      <c r="A1971" s="21">
        <v>44739</v>
      </c>
      <c r="B1971" s="10" t="s">
        <v>654</v>
      </c>
      <c r="C1971" s="42">
        <v>93342616824</v>
      </c>
      <c r="D1971" s="3" t="str">
        <f>VLOOKUP(C1971,荣耀全明星主播名单!B:C,2,0)</f>
        <v>壹道</v>
      </c>
      <c r="E1971" s="29">
        <v>0</v>
      </c>
      <c r="F1971" s="37">
        <v>0</v>
      </c>
      <c r="G1971" s="10">
        <v>0</v>
      </c>
      <c r="H1971" s="10">
        <v>0</v>
      </c>
      <c r="I1971" s="10">
        <v>1</v>
      </c>
      <c r="J1971" s="10">
        <v>0</v>
      </c>
      <c r="K1971" s="10"/>
      <c r="L1971" s="10">
        <v>0</v>
      </c>
      <c r="M1971" s="10"/>
      <c r="N1971" s="10"/>
      <c r="O1971" s="10"/>
      <c r="P1971" s="10">
        <v>0</v>
      </c>
      <c r="XEY1971"/>
      <c r="XEZ1971"/>
      <c r="XFA1971"/>
      <c r="XFB1971"/>
      <c r="XFC1971"/>
    </row>
    <row r="1972" s="7" customFormat="1" ht="20" customHeight="1" spans="1:16383">
      <c r="A1972" s="21">
        <v>44739</v>
      </c>
      <c r="B1972" s="10" t="s">
        <v>605</v>
      </c>
      <c r="C1972" s="42" t="s">
        <v>606</v>
      </c>
      <c r="D1972" s="3" t="str">
        <f>VLOOKUP(C1972,荣耀全明星主播名单!B:C,2,0)</f>
        <v>半夏</v>
      </c>
      <c r="E1972" s="29">
        <v>0</v>
      </c>
      <c r="F1972" s="37">
        <v>0</v>
      </c>
      <c r="G1972" s="10">
        <v>0</v>
      </c>
      <c r="H1972" s="10">
        <v>0</v>
      </c>
      <c r="I1972" s="10">
        <v>1</v>
      </c>
      <c r="J1972" s="10">
        <v>0</v>
      </c>
      <c r="K1972" s="10"/>
      <c r="L1972" s="10">
        <v>0</v>
      </c>
      <c r="M1972" s="10"/>
      <c r="N1972" s="10"/>
      <c r="O1972" s="10"/>
      <c r="P1972" s="10">
        <v>0</v>
      </c>
      <c r="XEY1972"/>
      <c r="XEZ1972"/>
      <c r="XFA1972"/>
      <c r="XFB1972"/>
      <c r="XFC1972"/>
    </row>
    <row r="1973" s="7" customFormat="1" ht="20" customHeight="1" spans="1:16383">
      <c r="A1973" s="21">
        <v>44739</v>
      </c>
      <c r="B1973" s="10" t="s">
        <v>624</v>
      </c>
      <c r="C1973" s="42">
        <v>65775398818</v>
      </c>
      <c r="D1973" s="3" t="str">
        <f>VLOOKUP(C1973,荣耀全明星主播名单!B:C,2,0)</f>
        <v>半夏</v>
      </c>
      <c r="E1973" s="29">
        <v>0</v>
      </c>
      <c r="F1973" s="37">
        <v>0</v>
      </c>
      <c r="G1973" s="10">
        <v>0</v>
      </c>
      <c r="H1973" s="10">
        <v>0</v>
      </c>
      <c r="I1973" s="10">
        <v>1</v>
      </c>
      <c r="J1973" s="10">
        <v>0</v>
      </c>
      <c r="K1973" s="10"/>
      <c r="L1973" s="10">
        <v>0</v>
      </c>
      <c r="M1973" s="10"/>
      <c r="N1973" s="10"/>
      <c r="O1973" s="10"/>
      <c r="P1973" s="10">
        <v>0</v>
      </c>
      <c r="XEY1973"/>
      <c r="XEZ1973"/>
      <c r="XFA1973"/>
      <c r="XFB1973"/>
      <c r="XFC1973"/>
    </row>
    <row r="1974" s="7" customFormat="1" ht="20" customHeight="1" spans="1:16383">
      <c r="A1974" s="21">
        <v>44739</v>
      </c>
      <c r="B1974" s="10" t="s">
        <v>650</v>
      </c>
      <c r="C1974" s="42">
        <v>760517898019347</v>
      </c>
      <c r="D1974" s="3" t="str">
        <f>VLOOKUP(C1974,荣耀全明星主播名单!B:C,2,0)</f>
        <v>半夏</v>
      </c>
      <c r="E1974" s="29">
        <v>0</v>
      </c>
      <c r="F1974" s="37">
        <v>0</v>
      </c>
      <c r="G1974" s="10">
        <v>0</v>
      </c>
      <c r="H1974" s="10">
        <v>0</v>
      </c>
      <c r="I1974" s="10">
        <v>1</v>
      </c>
      <c r="J1974" s="10">
        <v>0</v>
      </c>
      <c r="K1974" s="10"/>
      <c r="L1974" s="10">
        <v>0</v>
      </c>
      <c r="M1974" s="10"/>
      <c r="N1974" s="10"/>
      <c r="O1974" s="10"/>
      <c r="P1974" s="10">
        <v>0</v>
      </c>
      <c r="XEY1974"/>
      <c r="XEZ1974"/>
      <c r="XFA1974"/>
      <c r="XFB1974"/>
      <c r="XFC1974"/>
    </row>
    <row r="1975" s="7" customFormat="1" ht="20" customHeight="1" spans="1:16383">
      <c r="A1975" s="21">
        <v>44739</v>
      </c>
      <c r="B1975" s="10" t="s">
        <v>597</v>
      </c>
      <c r="C1975" s="42">
        <v>64666808379</v>
      </c>
      <c r="D1975" s="3" t="str">
        <f>VLOOKUP(C1975,荣耀全明星主播名单!B:C,2,0)</f>
        <v>半夏</v>
      </c>
      <c r="E1975" s="29">
        <v>0</v>
      </c>
      <c r="F1975" s="37">
        <v>0</v>
      </c>
      <c r="G1975" s="10">
        <v>0</v>
      </c>
      <c r="H1975" s="10">
        <v>0</v>
      </c>
      <c r="I1975" s="10">
        <v>1</v>
      </c>
      <c r="J1975" s="10">
        <v>0</v>
      </c>
      <c r="K1975" s="10"/>
      <c r="L1975" s="10">
        <v>0</v>
      </c>
      <c r="M1975" s="10"/>
      <c r="N1975" s="10"/>
      <c r="O1975" s="10"/>
      <c r="P1975" s="10">
        <v>0</v>
      </c>
      <c r="XEY1975"/>
      <c r="XEZ1975"/>
      <c r="XFA1975"/>
      <c r="XFB1975"/>
      <c r="XFC1975"/>
    </row>
    <row r="1976" s="7" customFormat="1" ht="20" customHeight="1" spans="1:16383">
      <c r="A1976" s="21">
        <v>44739</v>
      </c>
      <c r="B1976" s="10" t="s">
        <v>609</v>
      </c>
      <c r="C1976" s="42">
        <v>68160796049</v>
      </c>
      <c r="D1976" s="3" t="str">
        <f>VLOOKUP(C1976,荣耀全明星主播名单!B:C,2,0)</f>
        <v>半夏</v>
      </c>
      <c r="E1976" s="29">
        <v>0</v>
      </c>
      <c r="F1976" s="37">
        <v>0</v>
      </c>
      <c r="G1976" s="10">
        <v>0</v>
      </c>
      <c r="H1976" s="10">
        <v>0</v>
      </c>
      <c r="I1976" s="10">
        <v>1</v>
      </c>
      <c r="J1976" s="10">
        <v>0</v>
      </c>
      <c r="K1976" s="10"/>
      <c r="L1976" s="10">
        <v>0</v>
      </c>
      <c r="M1976" s="10"/>
      <c r="N1976" s="10"/>
      <c r="O1976" s="10"/>
      <c r="P1976" s="10">
        <v>0</v>
      </c>
      <c r="XEY1976"/>
      <c r="XEZ1976"/>
      <c r="XFA1976"/>
      <c r="XFB1976"/>
      <c r="XFC1976"/>
    </row>
    <row r="1977" s="7" customFormat="1" ht="20" customHeight="1" spans="1:16383">
      <c r="A1977" s="21">
        <v>44739</v>
      </c>
      <c r="B1977" s="10" t="s">
        <v>558</v>
      </c>
      <c r="C1977" s="42" t="s">
        <v>559</v>
      </c>
      <c r="D1977" s="3" t="str">
        <f>VLOOKUP(C1977,荣耀全明星主播名单!B:C,2,0)</f>
        <v>半夏</v>
      </c>
      <c r="E1977" s="29">
        <v>0</v>
      </c>
      <c r="F1977" s="37">
        <v>0</v>
      </c>
      <c r="G1977" s="10">
        <v>0</v>
      </c>
      <c r="H1977" s="10">
        <v>0</v>
      </c>
      <c r="I1977" s="10">
        <v>2</v>
      </c>
      <c r="J1977" s="10">
        <v>0</v>
      </c>
      <c r="K1977" s="10"/>
      <c r="L1977" s="10">
        <v>0</v>
      </c>
      <c r="M1977" s="10"/>
      <c r="N1977" s="10"/>
      <c r="O1977" s="10"/>
      <c r="P1977" s="10">
        <v>0</v>
      </c>
      <c r="XEY1977"/>
      <c r="XEZ1977"/>
      <c r="XFA1977"/>
      <c r="XFB1977"/>
      <c r="XFC1977"/>
    </row>
    <row r="1978" s="7" customFormat="1" ht="20" customHeight="1" spans="1:16383">
      <c r="A1978" s="21">
        <v>44739</v>
      </c>
      <c r="B1978" s="10" t="s">
        <v>420</v>
      </c>
      <c r="C1978" s="42" t="s">
        <v>616</v>
      </c>
      <c r="D1978" s="3" t="str">
        <f>VLOOKUP(C1978,荣耀全明星主播名单!B:C,2,0)</f>
        <v>半夏</v>
      </c>
      <c r="E1978" s="29">
        <v>0</v>
      </c>
      <c r="F1978" s="37">
        <v>0</v>
      </c>
      <c r="G1978" s="10">
        <v>0</v>
      </c>
      <c r="H1978" s="10">
        <v>0</v>
      </c>
      <c r="I1978" s="10">
        <v>3</v>
      </c>
      <c r="J1978" s="10">
        <v>0</v>
      </c>
      <c r="K1978" s="10"/>
      <c r="L1978" s="10">
        <v>0</v>
      </c>
      <c r="M1978" s="10"/>
      <c r="N1978" s="10"/>
      <c r="O1978" s="10"/>
      <c r="P1978" s="10">
        <v>0</v>
      </c>
      <c r="XEY1978"/>
      <c r="XEZ1978"/>
      <c r="XFA1978"/>
      <c r="XFB1978"/>
      <c r="XFC1978"/>
    </row>
    <row r="1979" s="7" customFormat="1" ht="20" customHeight="1" spans="1:16383">
      <c r="A1979" s="21">
        <v>44739</v>
      </c>
      <c r="B1979" s="10" t="s">
        <v>607</v>
      </c>
      <c r="C1979" s="42">
        <v>94235212926</v>
      </c>
      <c r="D1979" s="3" t="str">
        <f>VLOOKUP(C1979,荣耀全明星主播名单!B:C,2,0)</f>
        <v>京游</v>
      </c>
      <c r="E1979" s="29">
        <v>0</v>
      </c>
      <c r="F1979" s="37">
        <v>0</v>
      </c>
      <c r="G1979" s="10">
        <v>0</v>
      </c>
      <c r="H1979" s="10">
        <v>0</v>
      </c>
      <c r="I1979" s="10">
        <v>1</v>
      </c>
      <c r="J1979" s="10">
        <v>0</v>
      </c>
      <c r="K1979" s="10"/>
      <c r="L1979" s="10">
        <v>0</v>
      </c>
      <c r="M1979" s="10"/>
      <c r="N1979" s="10"/>
      <c r="O1979" s="10"/>
      <c r="P1979" s="10">
        <v>0</v>
      </c>
      <c r="XEY1979"/>
      <c r="XEZ1979"/>
      <c r="XFA1979"/>
      <c r="XFB1979"/>
      <c r="XFC1979"/>
    </row>
    <row r="1980" s="7" customFormat="1" ht="20" customHeight="1" spans="1:16383">
      <c r="A1980" s="21">
        <v>44739</v>
      </c>
      <c r="B1980" s="10" t="s">
        <v>568</v>
      </c>
      <c r="C1980" s="42">
        <v>78054467455</v>
      </c>
      <c r="D1980" s="3" t="str">
        <f>VLOOKUP(C1980,荣耀全明星主播名单!B:C,2,0)</f>
        <v>京游</v>
      </c>
      <c r="E1980" s="29">
        <v>0</v>
      </c>
      <c r="F1980" s="37">
        <v>0</v>
      </c>
      <c r="G1980" s="10">
        <v>0</v>
      </c>
      <c r="H1980" s="10">
        <v>0</v>
      </c>
      <c r="I1980" s="10">
        <v>4</v>
      </c>
      <c r="J1980" s="10">
        <v>0</v>
      </c>
      <c r="K1980" s="10"/>
      <c r="L1980" s="10">
        <v>0</v>
      </c>
      <c r="M1980" s="10"/>
      <c r="N1980" s="10"/>
      <c r="O1980" s="10"/>
      <c r="P1980" s="10">
        <v>0</v>
      </c>
      <c r="XEY1980"/>
      <c r="XEZ1980"/>
      <c r="XFA1980"/>
      <c r="XFB1980"/>
      <c r="XFC1980"/>
    </row>
    <row r="1981" s="7" customFormat="1" ht="20" customHeight="1" spans="1:16383">
      <c r="A1981" s="21">
        <v>44739</v>
      </c>
      <c r="B1981" s="10" t="s">
        <v>589</v>
      </c>
      <c r="C1981" s="42" t="s">
        <v>590</v>
      </c>
      <c r="D1981" s="3" t="str">
        <f>VLOOKUP(C1981,荣耀全明星主播名单!B:C,2,0)</f>
        <v>半夏</v>
      </c>
      <c r="E1981" s="29">
        <v>0</v>
      </c>
      <c r="F1981" s="37">
        <v>0</v>
      </c>
      <c r="G1981" s="10">
        <v>0</v>
      </c>
      <c r="H1981" s="10">
        <v>0</v>
      </c>
      <c r="I1981" s="10">
        <v>2</v>
      </c>
      <c r="J1981" s="10">
        <v>0</v>
      </c>
      <c r="K1981" s="10"/>
      <c r="L1981" s="10">
        <v>0</v>
      </c>
      <c r="M1981" s="10"/>
      <c r="N1981" s="10"/>
      <c r="O1981" s="10"/>
      <c r="P1981" s="10">
        <v>0</v>
      </c>
      <c r="XEY1981"/>
      <c r="XEZ1981"/>
      <c r="XFA1981"/>
      <c r="XFB1981"/>
      <c r="XFC1981"/>
    </row>
    <row r="1982" s="7" customFormat="1" ht="20" customHeight="1" spans="1:16383">
      <c r="A1982" s="8" t="s">
        <v>107</v>
      </c>
      <c r="B1982" s="8"/>
      <c r="C1982" s="8"/>
      <c r="D1982" s="8"/>
      <c r="E1982" s="38">
        <f>SUM(E1931:E1981)</f>
        <v>436</v>
      </c>
      <c r="F1982" s="35">
        <f t="shared" ref="F1982:P1982" si="65">SUM(F1931:F1981)</f>
        <v>9972.21642</v>
      </c>
      <c r="G1982" s="39">
        <f t="shared" si="65"/>
        <v>37</v>
      </c>
      <c r="H1982" s="39">
        <f t="shared" si="65"/>
        <v>4</v>
      </c>
      <c r="I1982" s="39">
        <f t="shared" si="65"/>
        <v>47</v>
      </c>
      <c r="J1982" s="39">
        <f t="shared" si="65"/>
        <v>9</v>
      </c>
      <c r="K1982" s="39">
        <f t="shared" si="65"/>
        <v>0</v>
      </c>
      <c r="L1982" s="39">
        <f t="shared" si="65"/>
        <v>75258</v>
      </c>
      <c r="M1982" s="39">
        <f t="shared" si="65"/>
        <v>0</v>
      </c>
      <c r="N1982" s="39">
        <f t="shared" si="65"/>
        <v>0</v>
      </c>
      <c r="O1982" s="39">
        <f t="shared" si="65"/>
        <v>0</v>
      </c>
      <c r="P1982" s="44">
        <f t="shared" si="65"/>
        <v>785.221366</v>
      </c>
      <c r="XEY1982"/>
      <c r="XEZ1982"/>
      <c r="XFA1982"/>
      <c r="XFB1982"/>
      <c r="XFC1982"/>
    </row>
    <row r="1983" s="7" customFormat="1" ht="20" customHeight="1" spans="1:16383">
      <c r="A1983" s="21">
        <v>44738</v>
      </c>
      <c r="B1983" s="10" t="s">
        <v>585</v>
      </c>
      <c r="C1983" s="42">
        <v>99214474866</v>
      </c>
      <c r="D1983" s="3" t="str">
        <f>VLOOKUP(C1983,荣耀全明星主播名单!B:C,2,0)</f>
        <v>京游</v>
      </c>
      <c r="E1983" s="29">
        <v>175</v>
      </c>
      <c r="F1983" s="37">
        <v>0</v>
      </c>
      <c r="G1983" s="10">
        <v>0</v>
      </c>
      <c r="H1983" s="10">
        <v>0</v>
      </c>
      <c r="I1983" s="10">
        <v>4</v>
      </c>
      <c r="J1983" s="10">
        <v>1</v>
      </c>
      <c r="K1983" s="10"/>
      <c r="L1983" s="10">
        <v>15903</v>
      </c>
      <c r="M1983" s="10"/>
      <c r="N1983" s="10"/>
      <c r="O1983" s="10"/>
      <c r="P1983" s="10">
        <v>111.2711</v>
      </c>
      <c r="XEY1983"/>
      <c r="XEZ1983"/>
      <c r="XFA1983"/>
      <c r="XFB1983"/>
      <c r="XFC1983"/>
    </row>
    <row r="1984" s="7" customFormat="1" ht="20" customHeight="1" spans="1:16383">
      <c r="A1984" s="21">
        <v>44738</v>
      </c>
      <c r="B1984" s="10" t="s">
        <v>631</v>
      </c>
      <c r="C1984" s="42" t="s">
        <v>632</v>
      </c>
      <c r="D1984" s="3" t="str">
        <f>VLOOKUP(C1984,荣耀全明星主播名单!B:C,2,0)</f>
        <v>7KU文化</v>
      </c>
      <c r="E1984" s="29">
        <v>128</v>
      </c>
      <c r="F1984" s="37">
        <v>0</v>
      </c>
      <c r="G1984" s="10">
        <v>0</v>
      </c>
      <c r="H1984" s="10">
        <v>0</v>
      </c>
      <c r="I1984" s="10">
        <v>3</v>
      </c>
      <c r="J1984" s="10">
        <v>1</v>
      </c>
      <c r="K1984" s="10"/>
      <c r="L1984" s="10">
        <v>10169</v>
      </c>
      <c r="M1984" s="10"/>
      <c r="N1984" s="10"/>
      <c r="O1984" s="10"/>
      <c r="P1984" s="10">
        <v>47.68537</v>
      </c>
      <c r="XEY1984"/>
      <c r="XEZ1984"/>
      <c r="XFA1984"/>
      <c r="XFB1984"/>
      <c r="XFC1984"/>
    </row>
    <row r="1985" s="7" customFormat="1" ht="20" customHeight="1" spans="1:16383">
      <c r="A1985" s="21">
        <v>44738</v>
      </c>
      <c r="B1985" s="10" t="s">
        <v>586</v>
      </c>
      <c r="C1985" s="42" t="s">
        <v>553</v>
      </c>
      <c r="D1985" s="3" t="str">
        <f>VLOOKUP(C1985,荣耀全明星主播名单!B:C,2,0)</f>
        <v>7KU文化</v>
      </c>
      <c r="E1985" s="29">
        <v>66</v>
      </c>
      <c r="F1985" s="37">
        <v>0</v>
      </c>
      <c r="G1985" s="10">
        <v>0</v>
      </c>
      <c r="H1985" s="10">
        <v>0</v>
      </c>
      <c r="I1985" s="10">
        <v>1</v>
      </c>
      <c r="J1985" s="10">
        <v>1</v>
      </c>
      <c r="K1985" s="10"/>
      <c r="L1985" s="10">
        <v>7056</v>
      </c>
      <c r="M1985" s="10"/>
      <c r="N1985" s="10"/>
      <c r="O1985" s="10"/>
      <c r="P1985" s="10">
        <v>124.8284</v>
      </c>
      <c r="XEY1985"/>
      <c r="XEZ1985"/>
      <c r="XFA1985"/>
      <c r="XFB1985"/>
      <c r="XFC1985"/>
    </row>
    <row r="1986" s="7" customFormat="1" ht="20" customHeight="1" spans="1:16383">
      <c r="A1986" s="21">
        <v>44738</v>
      </c>
      <c r="B1986" s="10" t="s">
        <v>622</v>
      </c>
      <c r="C1986" s="42">
        <v>52107455044</v>
      </c>
      <c r="D1986" s="3" t="str">
        <f>VLOOKUP(C1986,荣耀全明星主播名单!B:C,2,0)</f>
        <v>7KU文化</v>
      </c>
      <c r="E1986" s="29">
        <v>60</v>
      </c>
      <c r="F1986" s="37">
        <v>0</v>
      </c>
      <c r="G1986" s="10">
        <v>0</v>
      </c>
      <c r="H1986" s="10">
        <v>0</v>
      </c>
      <c r="I1986" s="10">
        <v>5</v>
      </c>
      <c r="J1986" s="10">
        <v>2</v>
      </c>
      <c r="K1986" s="10"/>
      <c r="L1986" s="10">
        <v>6812</v>
      </c>
      <c r="M1986" s="10"/>
      <c r="N1986" s="10"/>
      <c r="O1986" s="10"/>
      <c r="P1986" s="10">
        <v>58.51974</v>
      </c>
      <c r="XEY1986"/>
      <c r="XEZ1986"/>
      <c r="XFA1986"/>
      <c r="XFB1986"/>
      <c r="XFC1986"/>
    </row>
    <row r="1987" s="7" customFormat="1" ht="20" customHeight="1" spans="1:16383">
      <c r="A1987" s="21">
        <v>44738</v>
      </c>
      <c r="B1987" s="10" t="s">
        <v>601</v>
      </c>
      <c r="C1987" s="42">
        <v>100752933589</v>
      </c>
      <c r="D1987" s="3" t="str">
        <f>VLOOKUP(C1987,荣耀全明星主播名单!B:C,2,0)</f>
        <v>7KU文化</v>
      </c>
      <c r="E1987" s="29">
        <v>43</v>
      </c>
      <c r="F1987" s="37">
        <v>0</v>
      </c>
      <c r="G1987" s="10">
        <v>0</v>
      </c>
      <c r="H1987" s="10">
        <v>0</v>
      </c>
      <c r="I1987" s="10">
        <v>3</v>
      </c>
      <c r="J1987" s="10">
        <v>1</v>
      </c>
      <c r="K1987" s="10"/>
      <c r="L1987" s="10">
        <v>5933</v>
      </c>
      <c r="M1987" s="10"/>
      <c r="N1987" s="10"/>
      <c r="O1987" s="10"/>
      <c r="P1987" s="10">
        <v>146.1055</v>
      </c>
      <c r="XEY1987"/>
      <c r="XEZ1987"/>
      <c r="XFA1987"/>
      <c r="XFB1987"/>
      <c r="XFC1987"/>
    </row>
    <row r="1988" s="7" customFormat="1" ht="20" customHeight="1" spans="1:16383">
      <c r="A1988" s="21">
        <v>44738</v>
      </c>
      <c r="B1988" s="10" t="s">
        <v>544</v>
      </c>
      <c r="C1988" s="42" t="s">
        <v>545</v>
      </c>
      <c r="D1988" s="3" t="str">
        <f>VLOOKUP(C1988,荣耀全明星主播名单!B:C,2,0)</f>
        <v>7KU文化</v>
      </c>
      <c r="E1988" s="29">
        <v>18</v>
      </c>
      <c r="F1988" s="37">
        <v>0</v>
      </c>
      <c r="G1988" s="10">
        <v>0</v>
      </c>
      <c r="H1988" s="10">
        <v>0</v>
      </c>
      <c r="I1988" s="10">
        <v>1</v>
      </c>
      <c r="J1988" s="10">
        <v>1</v>
      </c>
      <c r="K1988" s="10"/>
      <c r="L1988" s="10">
        <v>5559</v>
      </c>
      <c r="M1988" s="10"/>
      <c r="N1988" s="10"/>
      <c r="O1988" s="10"/>
      <c r="P1988" s="10">
        <v>25.89433</v>
      </c>
      <c r="XEY1988"/>
      <c r="XEZ1988"/>
      <c r="XFA1988"/>
      <c r="XFB1988"/>
      <c r="XFC1988"/>
    </row>
    <row r="1989" s="7" customFormat="1" ht="20" customHeight="1" spans="1:16383">
      <c r="A1989" s="21">
        <v>44738</v>
      </c>
      <c r="B1989" s="10" t="s">
        <v>630</v>
      </c>
      <c r="C1989" s="42">
        <v>457816182631607</v>
      </c>
      <c r="D1989" s="3" t="str">
        <f>VLOOKUP(C1989,荣耀全明星主播名单!B:C,2,0)</f>
        <v>半夏</v>
      </c>
      <c r="E1989" s="29">
        <v>7</v>
      </c>
      <c r="F1989" s="37">
        <v>386.38332</v>
      </c>
      <c r="G1989" s="10">
        <v>6</v>
      </c>
      <c r="H1989" s="10">
        <v>0</v>
      </c>
      <c r="I1989" s="10">
        <v>1</v>
      </c>
      <c r="J1989" s="10">
        <v>1</v>
      </c>
      <c r="K1989" s="10"/>
      <c r="L1989" s="10">
        <v>2946</v>
      </c>
      <c r="M1989" s="10"/>
      <c r="N1989" s="10"/>
      <c r="O1989" s="10"/>
      <c r="P1989" s="10">
        <v>33.59119</v>
      </c>
      <c r="XEY1989"/>
      <c r="XEZ1989"/>
      <c r="XFA1989"/>
      <c r="XFB1989"/>
      <c r="XFC1989"/>
    </row>
    <row r="1990" s="7" customFormat="1" ht="20" customHeight="1" spans="1:16383">
      <c r="A1990" s="21">
        <v>44738</v>
      </c>
      <c r="B1990" s="10" t="s">
        <v>626</v>
      </c>
      <c r="C1990" s="42">
        <v>26832113511767</v>
      </c>
      <c r="D1990" s="3" t="str">
        <f>VLOOKUP(C1990,荣耀全明星主播名单!B:C,2,0)</f>
        <v>7KU文化</v>
      </c>
      <c r="E1990" s="29">
        <v>0</v>
      </c>
      <c r="F1990" s="37">
        <v>223.93332</v>
      </c>
      <c r="G1990" s="10">
        <v>12</v>
      </c>
      <c r="H1990" s="10">
        <v>0</v>
      </c>
      <c r="I1990" s="10">
        <v>3</v>
      </c>
      <c r="J1990" s="10">
        <v>0</v>
      </c>
      <c r="K1990" s="10"/>
      <c r="L1990" s="10">
        <v>2736</v>
      </c>
      <c r="M1990" s="10"/>
      <c r="N1990" s="10"/>
      <c r="O1990" s="10"/>
      <c r="P1990" s="10">
        <v>19.95498</v>
      </c>
      <c r="XEY1990"/>
      <c r="XEZ1990"/>
      <c r="XFA1990"/>
      <c r="XFB1990"/>
      <c r="XFC1990"/>
    </row>
    <row r="1991" s="7" customFormat="1" ht="20" customHeight="1" spans="1:16383">
      <c r="A1991" s="21">
        <v>44738</v>
      </c>
      <c r="B1991" s="10" t="s">
        <v>580</v>
      </c>
      <c r="C1991" s="42">
        <v>96186959405</v>
      </c>
      <c r="D1991" s="3" t="str">
        <f>VLOOKUP(C1991,荣耀全明星主播名单!B:C,2,0)</f>
        <v>极光</v>
      </c>
      <c r="E1991" s="29">
        <v>0</v>
      </c>
      <c r="F1991" s="37">
        <v>496.23336</v>
      </c>
      <c r="G1991" s="10">
        <v>1</v>
      </c>
      <c r="H1991" s="10">
        <v>0</v>
      </c>
      <c r="I1991" s="10">
        <v>0</v>
      </c>
      <c r="J1991" s="10">
        <v>0</v>
      </c>
      <c r="K1991" s="10"/>
      <c r="L1991" s="10">
        <v>1685</v>
      </c>
      <c r="M1991" s="10"/>
      <c r="N1991" s="10"/>
      <c r="O1991" s="10"/>
      <c r="P1991" s="10">
        <v>4.891071</v>
      </c>
      <c r="XEY1991"/>
      <c r="XEZ1991"/>
      <c r="XFA1991"/>
      <c r="XFB1991"/>
      <c r="XFC1991"/>
    </row>
    <row r="1992" s="7" customFormat="1" ht="20" customHeight="1" spans="1:16383">
      <c r="A1992" s="21">
        <v>44738</v>
      </c>
      <c r="B1992" s="10" t="s">
        <v>646</v>
      </c>
      <c r="C1992" s="42">
        <v>93364242755</v>
      </c>
      <c r="D1992" s="3" t="str">
        <f>VLOOKUP(C1992,荣耀全明星主播名单!B:C,2,0)</f>
        <v>7KU文化</v>
      </c>
      <c r="E1992" s="29">
        <v>0</v>
      </c>
      <c r="F1992" s="37">
        <v>265.91664</v>
      </c>
      <c r="G1992" s="10">
        <v>0</v>
      </c>
      <c r="H1992" s="10">
        <v>0</v>
      </c>
      <c r="I1992" s="10">
        <v>0</v>
      </c>
      <c r="J1992" s="10">
        <v>0</v>
      </c>
      <c r="K1992" s="10"/>
      <c r="L1992" s="10">
        <v>1542</v>
      </c>
      <c r="M1992" s="10"/>
      <c r="N1992" s="10"/>
      <c r="O1992" s="10"/>
      <c r="P1992" s="10">
        <v>7.442815</v>
      </c>
      <c r="XEY1992"/>
      <c r="XEZ1992"/>
      <c r="XFA1992"/>
      <c r="XFB1992"/>
      <c r="XFC1992"/>
    </row>
    <row r="1993" s="7" customFormat="1" ht="20" customHeight="1" spans="1:16383">
      <c r="A1993" s="21">
        <v>44738</v>
      </c>
      <c r="B1993" s="10" t="s">
        <v>548</v>
      </c>
      <c r="C1993" s="42">
        <v>102169160654</v>
      </c>
      <c r="D1993" s="3" t="str">
        <f>VLOOKUP(C1993,荣耀全明星主播名单!B:C,2,0)</f>
        <v>半夏</v>
      </c>
      <c r="E1993" s="29">
        <v>0</v>
      </c>
      <c r="F1993" s="37">
        <v>150.31668</v>
      </c>
      <c r="G1993" s="10">
        <v>0</v>
      </c>
      <c r="H1993" s="10">
        <v>0</v>
      </c>
      <c r="I1993" s="10">
        <v>0</v>
      </c>
      <c r="J1993" s="10">
        <v>0</v>
      </c>
      <c r="K1993" s="10"/>
      <c r="L1993" s="10">
        <v>1240</v>
      </c>
      <c r="M1993" s="10"/>
      <c r="N1993" s="10"/>
      <c r="O1993" s="10"/>
      <c r="P1993" s="10">
        <v>5.886889</v>
      </c>
      <c r="XEY1993"/>
      <c r="XEZ1993"/>
      <c r="XFA1993"/>
      <c r="XFB1993"/>
      <c r="XFC1993"/>
    </row>
    <row r="1994" s="7" customFormat="1" ht="20" customHeight="1" spans="1:16383">
      <c r="A1994" s="21">
        <v>44738</v>
      </c>
      <c r="B1994" s="10" t="s">
        <v>635</v>
      </c>
      <c r="C1994" s="42" t="s">
        <v>636</v>
      </c>
      <c r="D1994" s="3" t="str">
        <f>VLOOKUP(C1994,荣耀全明星主播名单!B:C,2,0)</f>
        <v>7KU文化</v>
      </c>
      <c r="E1994" s="29">
        <v>0</v>
      </c>
      <c r="F1994" s="37">
        <v>672.1332</v>
      </c>
      <c r="G1994" s="10">
        <v>0</v>
      </c>
      <c r="H1994" s="10">
        <v>0</v>
      </c>
      <c r="I1994" s="10">
        <v>0</v>
      </c>
      <c r="J1994" s="10">
        <v>0</v>
      </c>
      <c r="K1994" s="10"/>
      <c r="L1994" s="10">
        <v>930</v>
      </c>
      <c r="M1994" s="10"/>
      <c r="N1994" s="10"/>
      <c r="O1994" s="10"/>
      <c r="P1994" s="10">
        <v>1.304063</v>
      </c>
      <c r="XEY1994"/>
      <c r="XEZ1994"/>
      <c r="XFA1994"/>
      <c r="XFB1994"/>
      <c r="XFC1994"/>
    </row>
    <row r="1995" s="7" customFormat="1" ht="20" customHeight="1" spans="1:16383">
      <c r="A1995" s="21">
        <v>44738</v>
      </c>
      <c r="B1995" s="10" t="s">
        <v>591</v>
      </c>
      <c r="C1995" s="42" t="s">
        <v>537</v>
      </c>
      <c r="D1995" s="3" t="str">
        <f>VLOOKUP(C1995,荣耀全明星主播名单!B:C,2,0)</f>
        <v>鲸娱互娱</v>
      </c>
      <c r="E1995" s="29">
        <v>0</v>
      </c>
      <c r="F1995" s="37">
        <v>650.8164</v>
      </c>
      <c r="G1995" s="10">
        <v>0</v>
      </c>
      <c r="H1995" s="10">
        <v>0</v>
      </c>
      <c r="I1995" s="10">
        <v>0</v>
      </c>
      <c r="J1995" s="10">
        <v>0</v>
      </c>
      <c r="K1995" s="10"/>
      <c r="L1995" s="10">
        <v>880</v>
      </c>
      <c r="M1995" s="10"/>
      <c r="N1995" s="10"/>
      <c r="O1995" s="10"/>
      <c r="P1995" s="10">
        <v>30.18232</v>
      </c>
      <c r="XEY1995"/>
      <c r="XEZ1995"/>
      <c r="XFA1995"/>
      <c r="XFB1995"/>
      <c r="XFC1995"/>
    </row>
    <row r="1996" s="7" customFormat="1" ht="20" customHeight="1" spans="1:16383">
      <c r="A1996" s="21">
        <v>44738</v>
      </c>
      <c r="B1996" s="10" t="s">
        <v>532</v>
      </c>
      <c r="C1996" s="42">
        <v>58768792894</v>
      </c>
      <c r="D1996" s="3" t="str">
        <f>VLOOKUP(C1996,荣耀全明星主播名单!B:C,2,0)</f>
        <v>7KU文化</v>
      </c>
      <c r="E1996" s="29">
        <v>0</v>
      </c>
      <c r="F1996" s="37">
        <v>472.84998</v>
      </c>
      <c r="G1996" s="10">
        <v>4</v>
      </c>
      <c r="H1996" s="10">
        <v>1</v>
      </c>
      <c r="I1996" s="10">
        <v>1</v>
      </c>
      <c r="J1996" s="10">
        <v>0</v>
      </c>
      <c r="K1996" s="10"/>
      <c r="L1996" s="10">
        <v>783</v>
      </c>
      <c r="M1996" s="10"/>
      <c r="N1996" s="10"/>
      <c r="O1996" s="10"/>
      <c r="P1996" s="10">
        <v>4.637584</v>
      </c>
      <c r="XEY1996"/>
      <c r="XEZ1996"/>
      <c r="XFA1996"/>
      <c r="XFB1996"/>
      <c r="XFC1996"/>
    </row>
    <row r="1997" s="7" customFormat="1" ht="20" customHeight="1" spans="1:16383">
      <c r="A1997" s="21">
        <v>44738</v>
      </c>
      <c r="B1997" s="10" t="s">
        <v>598</v>
      </c>
      <c r="C1997" s="42" t="s">
        <v>543</v>
      </c>
      <c r="D1997" s="3" t="str">
        <f>VLOOKUP(C1997,荣耀全明星主播名单!B:C,2,0)</f>
        <v>半夏</v>
      </c>
      <c r="E1997" s="29">
        <v>0</v>
      </c>
      <c r="F1997" s="37">
        <v>310.24998</v>
      </c>
      <c r="G1997" s="10">
        <v>1</v>
      </c>
      <c r="H1997" s="10">
        <v>0</v>
      </c>
      <c r="I1997" s="10">
        <v>0</v>
      </c>
      <c r="J1997" s="10">
        <v>0</v>
      </c>
      <c r="K1997" s="10"/>
      <c r="L1997" s="10">
        <v>667</v>
      </c>
      <c r="M1997" s="10"/>
      <c r="N1997" s="10"/>
      <c r="O1997" s="10"/>
      <c r="P1997" s="10">
        <v>8.190217</v>
      </c>
      <c r="XEY1997"/>
      <c r="XEZ1997"/>
      <c r="XFA1997"/>
      <c r="XFB1997"/>
      <c r="XFC1997"/>
    </row>
    <row r="1998" s="7" customFormat="1" ht="20" customHeight="1" spans="1:16383">
      <c r="A1998" s="21">
        <v>44738</v>
      </c>
      <c r="B1998" s="10" t="s">
        <v>572</v>
      </c>
      <c r="C1998" s="42">
        <v>64934535567</v>
      </c>
      <c r="D1998" s="3" t="str">
        <f>VLOOKUP(C1998,荣耀全明星主播名单!B:C,2,0)</f>
        <v>7KU文化</v>
      </c>
      <c r="E1998" s="29">
        <v>0</v>
      </c>
      <c r="F1998" s="37">
        <v>558.18336</v>
      </c>
      <c r="G1998" s="10">
        <v>0</v>
      </c>
      <c r="H1998" s="10">
        <v>0</v>
      </c>
      <c r="I1998" s="10">
        <v>1</v>
      </c>
      <c r="J1998" s="10">
        <v>0</v>
      </c>
      <c r="K1998" s="10"/>
      <c r="L1998" s="10">
        <v>633</v>
      </c>
      <c r="M1998" s="10"/>
      <c r="N1998" s="10"/>
      <c r="O1998" s="10"/>
      <c r="P1998" s="10">
        <v>2.672619</v>
      </c>
      <c r="XEY1998"/>
      <c r="XEZ1998"/>
      <c r="XFA1998"/>
      <c r="XFB1998"/>
      <c r="XFC1998"/>
    </row>
    <row r="1999" s="7" customFormat="1" ht="20" customHeight="1" spans="1:16383">
      <c r="A1999" s="21">
        <v>44738</v>
      </c>
      <c r="B1999" s="10" t="s">
        <v>600</v>
      </c>
      <c r="C1999" s="42">
        <v>106754625669</v>
      </c>
      <c r="D1999" s="3" t="str">
        <f>VLOOKUP(C1999,荣耀全明星主播名单!B:C,2,0)</f>
        <v>MF电竞娱乐</v>
      </c>
      <c r="E1999" s="29">
        <v>0</v>
      </c>
      <c r="F1999" s="37">
        <v>340.00002</v>
      </c>
      <c r="G1999" s="10">
        <v>0</v>
      </c>
      <c r="H1999" s="10">
        <v>0</v>
      </c>
      <c r="I1999" s="10">
        <v>0</v>
      </c>
      <c r="J1999" s="10">
        <v>0</v>
      </c>
      <c r="K1999" s="10"/>
      <c r="L1999" s="10">
        <v>526</v>
      </c>
      <c r="M1999" s="10"/>
      <c r="N1999" s="10"/>
      <c r="O1999" s="10"/>
      <c r="P1999" s="10">
        <v>4.510989</v>
      </c>
      <c r="XEY1999"/>
      <c r="XEZ1999"/>
      <c r="XFA1999"/>
      <c r="XFB1999"/>
      <c r="XFC1999"/>
    </row>
    <row r="2000" s="7" customFormat="1" ht="20" customHeight="1" spans="1:16383">
      <c r="A2000" s="21">
        <v>44738</v>
      </c>
      <c r="B2000" s="10" t="s">
        <v>524</v>
      </c>
      <c r="C2000" s="42">
        <v>695329754977656</v>
      </c>
      <c r="D2000" s="3" t="str">
        <f>VLOOKUP(C2000,荣耀全明星主播名单!B:C,2,0)</f>
        <v>半夏</v>
      </c>
      <c r="E2000" s="29">
        <v>0</v>
      </c>
      <c r="F2000" s="37">
        <v>762.0834</v>
      </c>
      <c r="G2000" s="10">
        <v>2</v>
      </c>
      <c r="H2000" s="10">
        <v>0</v>
      </c>
      <c r="I2000" s="10">
        <v>0</v>
      </c>
      <c r="J2000" s="10">
        <v>0</v>
      </c>
      <c r="K2000" s="10"/>
      <c r="L2000" s="10">
        <v>308</v>
      </c>
      <c r="M2000" s="10"/>
      <c r="N2000" s="10"/>
      <c r="O2000" s="10"/>
      <c r="P2000" s="10">
        <v>15.87342</v>
      </c>
      <c r="XEY2000"/>
      <c r="XEZ2000"/>
      <c r="XFA2000"/>
      <c r="XFB2000"/>
      <c r="XFC2000"/>
    </row>
    <row r="2001" s="7" customFormat="1" ht="20" customHeight="1" spans="1:16383">
      <c r="A2001" s="21">
        <v>44738</v>
      </c>
      <c r="B2001" s="10" t="s">
        <v>627</v>
      </c>
      <c r="C2001" s="42" t="s">
        <v>628</v>
      </c>
      <c r="D2001" s="3" t="str">
        <f>VLOOKUP(C2001,荣耀全明星主播名单!B:C,2,0)</f>
        <v>壹道</v>
      </c>
      <c r="E2001" s="29">
        <v>0</v>
      </c>
      <c r="F2001" s="37">
        <v>179.80002</v>
      </c>
      <c r="G2001" s="10">
        <v>3</v>
      </c>
      <c r="H2001" s="10">
        <v>0</v>
      </c>
      <c r="I2001" s="10">
        <v>2</v>
      </c>
      <c r="J2001" s="10">
        <v>0</v>
      </c>
      <c r="K2001" s="10"/>
      <c r="L2001" s="10">
        <v>254</v>
      </c>
      <c r="M2001" s="10"/>
      <c r="N2001" s="10"/>
      <c r="O2001" s="10"/>
      <c r="P2001" s="10">
        <v>1.989474</v>
      </c>
      <c r="XEY2001"/>
      <c r="XEZ2001"/>
      <c r="XFA2001"/>
      <c r="XFB2001"/>
      <c r="XFC2001"/>
    </row>
    <row r="2002" s="7" customFormat="1" ht="20" customHeight="1" spans="1:16383">
      <c r="A2002" s="21">
        <v>44738</v>
      </c>
      <c r="B2002" s="10" t="s">
        <v>525</v>
      </c>
      <c r="C2002" s="42">
        <v>465795318546926</v>
      </c>
      <c r="D2002" s="3" t="str">
        <f>VLOOKUP(C2002,荣耀全明星主播名单!B:C,2,0)</f>
        <v>7KU文化</v>
      </c>
      <c r="E2002" s="29">
        <v>0</v>
      </c>
      <c r="F2002" s="37">
        <v>146.25</v>
      </c>
      <c r="G2002" s="10">
        <v>0</v>
      </c>
      <c r="H2002" s="10">
        <v>0</v>
      </c>
      <c r="I2002" s="10">
        <v>0</v>
      </c>
      <c r="J2002" s="10">
        <v>0</v>
      </c>
      <c r="K2002" s="10"/>
      <c r="L2002" s="10">
        <v>240</v>
      </c>
      <c r="M2002" s="10"/>
      <c r="N2002" s="10"/>
      <c r="O2002" s="10"/>
      <c r="P2002" s="10">
        <v>1.381944</v>
      </c>
      <c r="XEY2002"/>
      <c r="XEZ2002"/>
      <c r="XFA2002"/>
      <c r="XFB2002"/>
      <c r="XFC2002"/>
    </row>
    <row r="2003" s="7" customFormat="1" ht="20" customHeight="1" spans="1:16383">
      <c r="A2003" s="21">
        <v>44738</v>
      </c>
      <c r="B2003" s="10" t="s">
        <v>648</v>
      </c>
      <c r="C2003" s="42">
        <v>497417316218899</v>
      </c>
      <c r="D2003" s="3" t="str">
        <f>VLOOKUP(C2003,荣耀全明星主播名单!B:C,2,0)</f>
        <v>vspn</v>
      </c>
      <c r="E2003" s="29">
        <v>0</v>
      </c>
      <c r="F2003" s="37">
        <v>182.58336</v>
      </c>
      <c r="G2003" s="10">
        <v>0</v>
      </c>
      <c r="H2003" s="10">
        <v>0</v>
      </c>
      <c r="I2003" s="10">
        <v>1</v>
      </c>
      <c r="J2003" s="10">
        <v>0</v>
      </c>
      <c r="K2003" s="10"/>
      <c r="L2003" s="10">
        <v>214</v>
      </c>
      <c r="M2003" s="10"/>
      <c r="N2003" s="10"/>
      <c r="O2003" s="10"/>
      <c r="P2003" s="10">
        <v>0.601604</v>
      </c>
      <c r="XEY2003"/>
      <c r="XEZ2003"/>
      <c r="XFA2003"/>
      <c r="XFB2003"/>
      <c r="XFC2003"/>
    </row>
    <row r="2004" s="7" customFormat="1" ht="20" customHeight="1" spans="1:16383">
      <c r="A2004" s="21">
        <v>44738</v>
      </c>
      <c r="B2004" s="10" t="s">
        <v>450</v>
      </c>
      <c r="C2004" s="42" t="s">
        <v>599</v>
      </c>
      <c r="D2004" s="3" t="str">
        <f>VLOOKUP(C2004,荣耀全明星主播名单!B:C,2,0)</f>
        <v>半夏</v>
      </c>
      <c r="E2004" s="29">
        <v>0</v>
      </c>
      <c r="F2004" s="37">
        <v>500.18334</v>
      </c>
      <c r="G2004" s="10">
        <v>0</v>
      </c>
      <c r="H2004" s="10">
        <v>0</v>
      </c>
      <c r="I2004" s="10">
        <v>0</v>
      </c>
      <c r="J2004" s="10">
        <v>0</v>
      </c>
      <c r="K2004" s="10"/>
      <c r="L2004" s="10">
        <v>211</v>
      </c>
      <c r="M2004" s="10"/>
      <c r="N2004" s="10"/>
      <c r="O2004" s="10"/>
      <c r="P2004" s="10">
        <v>0.435417</v>
      </c>
      <c r="XEY2004"/>
      <c r="XEZ2004"/>
      <c r="XFA2004"/>
      <c r="XFB2004"/>
      <c r="XFC2004"/>
    </row>
    <row r="2005" s="7" customFormat="1" ht="20" customHeight="1" spans="1:16383">
      <c r="A2005" s="21">
        <v>44738</v>
      </c>
      <c r="B2005" s="10" t="s">
        <v>651</v>
      </c>
      <c r="C2005" s="42" t="s">
        <v>652</v>
      </c>
      <c r="D2005" s="3" t="str">
        <f>VLOOKUP(C2005,荣耀全明星主播名单!B:C,2,0)</f>
        <v>7KU文化</v>
      </c>
      <c r="E2005" s="29">
        <v>0</v>
      </c>
      <c r="F2005" s="37">
        <v>363.06666</v>
      </c>
      <c r="G2005" s="10">
        <v>0</v>
      </c>
      <c r="H2005" s="10">
        <v>0</v>
      </c>
      <c r="I2005" s="10">
        <v>0</v>
      </c>
      <c r="J2005" s="10">
        <v>0</v>
      </c>
      <c r="K2005" s="10"/>
      <c r="L2005" s="10">
        <v>180</v>
      </c>
      <c r="M2005" s="10"/>
      <c r="N2005" s="10"/>
      <c r="O2005" s="10"/>
      <c r="P2005" s="10">
        <v>8.823529</v>
      </c>
      <c r="XEY2005"/>
      <c r="XEZ2005"/>
      <c r="XFA2005"/>
      <c r="XFB2005"/>
      <c r="XFC2005"/>
    </row>
    <row r="2006" s="7" customFormat="1" ht="20" customHeight="1" spans="1:16383">
      <c r="A2006" s="21">
        <v>44738</v>
      </c>
      <c r="B2006" s="10" t="s">
        <v>560</v>
      </c>
      <c r="C2006" s="42">
        <v>59335195133</v>
      </c>
      <c r="D2006" s="3" t="str">
        <f>VLOOKUP(C2006,荣耀全明星主播名单!B:C,2,0)</f>
        <v>鲸娱互娱</v>
      </c>
      <c r="E2006" s="29">
        <v>0</v>
      </c>
      <c r="F2006" s="37">
        <v>78.10002</v>
      </c>
      <c r="G2006" s="10">
        <v>0</v>
      </c>
      <c r="H2006" s="10">
        <v>0</v>
      </c>
      <c r="I2006" s="10">
        <v>0</v>
      </c>
      <c r="J2006" s="10">
        <v>0</v>
      </c>
      <c r="K2006" s="10"/>
      <c r="L2006" s="10">
        <v>176</v>
      </c>
      <c r="M2006" s="10"/>
      <c r="N2006" s="10"/>
      <c r="O2006" s="10"/>
      <c r="P2006" s="10">
        <v>11.19767</v>
      </c>
      <c r="XEY2006"/>
      <c r="XEZ2006"/>
      <c r="XFA2006"/>
      <c r="XFB2006"/>
      <c r="XFC2006"/>
    </row>
    <row r="2007" s="7" customFormat="1" ht="20" customHeight="1" spans="1:16383">
      <c r="A2007" s="21">
        <v>44738</v>
      </c>
      <c r="B2007" s="10" t="s">
        <v>647</v>
      </c>
      <c r="C2007" s="42">
        <v>92805625939</v>
      </c>
      <c r="D2007" s="3" t="str">
        <f>VLOOKUP(C2007,荣耀全明星主播名单!B:C,2,0)</f>
        <v>vspn</v>
      </c>
      <c r="E2007" s="29">
        <v>0</v>
      </c>
      <c r="F2007" s="37">
        <v>189.23334</v>
      </c>
      <c r="G2007" s="10">
        <v>1</v>
      </c>
      <c r="H2007" s="10">
        <v>0</v>
      </c>
      <c r="I2007" s="10">
        <v>0</v>
      </c>
      <c r="J2007" s="10">
        <v>0</v>
      </c>
      <c r="K2007" s="10"/>
      <c r="L2007" s="10">
        <v>174</v>
      </c>
      <c r="M2007" s="10"/>
      <c r="N2007" s="10"/>
      <c r="O2007" s="10"/>
      <c r="P2007" s="10">
        <v>0.703557</v>
      </c>
      <c r="XEY2007"/>
      <c r="XEZ2007"/>
      <c r="XFA2007"/>
      <c r="XFB2007"/>
      <c r="XFC2007"/>
    </row>
    <row r="2008" s="7" customFormat="1" ht="20" customHeight="1" spans="1:16383">
      <c r="A2008" s="21">
        <v>44738</v>
      </c>
      <c r="B2008" s="10" t="s">
        <v>593</v>
      </c>
      <c r="C2008" s="42">
        <v>50932401372</v>
      </c>
      <c r="D2008" s="3" t="str">
        <f>VLOOKUP(C2008,荣耀全明星主播名单!B:C,2,0)</f>
        <v>7KU文化</v>
      </c>
      <c r="E2008" s="29">
        <v>0</v>
      </c>
      <c r="F2008" s="37">
        <v>142.60002</v>
      </c>
      <c r="G2008" s="10">
        <v>0</v>
      </c>
      <c r="H2008" s="10">
        <v>0</v>
      </c>
      <c r="I2008" s="10">
        <v>0</v>
      </c>
      <c r="J2008" s="10">
        <v>0</v>
      </c>
      <c r="K2008" s="10"/>
      <c r="L2008" s="10">
        <v>86</v>
      </c>
      <c r="M2008" s="10"/>
      <c r="N2008" s="10"/>
      <c r="O2008" s="10"/>
      <c r="P2008" s="10">
        <v>3.782609</v>
      </c>
      <c r="XEY2008"/>
      <c r="XEZ2008"/>
      <c r="XFA2008"/>
      <c r="XFB2008"/>
      <c r="XFC2008"/>
    </row>
    <row r="2009" s="7" customFormat="1" ht="20" customHeight="1" spans="1:16383">
      <c r="A2009" s="21">
        <v>44738</v>
      </c>
      <c r="B2009" s="10" t="s">
        <v>620</v>
      </c>
      <c r="C2009" s="42" t="s">
        <v>621</v>
      </c>
      <c r="D2009" s="3" t="str">
        <f>VLOOKUP(C2009,荣耀全明星主播名单!B:C,2,0)</f>
        <v>半夏</v>
      </c>
      <c r="E2009" s="29">
        <v>0</v>
      </c>
      <c r="F2009" s="37">
        <v>372.98334</v>
      </c>
      <c r="G2009" s="10">
        <v>0</v>
      </c>
      <c r="H2009" s="10">
        <v>0</v>
      </c>
      <c r="I2009" s="10">
        <v>0</v>
      </c>
      <c r="J2009" s="10">
        <v>0</v>
      </c>
      <c r="K2009" s="10"/>
      <c r="L2009" s="10">
        <v>82</v>
      </c>
      <c r="M2009" s="10"/>
      <c r="N2009" s="10"/>
      <c r="O2009" s="10"/>
      <c r="P2009" s="10">
        <v>0.661538</v>
      </c>
      <c r="XEY2009"/>
      <c r="XEZ2009"/>
      <c r="XFA2009"/>
      <c r="XFB2009"/>
      <c r="XFC2009"/>
    </row>
    <row r="2010" s="7" customFormat="1" ht="20" customHeight="1" spans="1:16383">
      <c r="A2010" s="21">
        <v>44738</v>
      </c>
      <c r="B2010" s="10" t="s">
        <v>528</v>
      </c>
      <c r="C2010" s="42" t="s">
        <v>529</v>
      </c>
      <c r="D2010" s="3" t="str">
        <f>VLOOKUP(C2010,荣耀全明星主播名单!B:C,2,0)</f>
        <v>半夏</v>
      </c>
      <c r="E2010" s="29">
        <v>0</v>
      </c>
      <c r="F2010" s="37">
        <v>479.26668</v>
      </c>
      <c r="G2010" s="10">
        <v>0</v>
      </c>
      <c r="H2010" s="10">
        <v>0</v>
      </c>
      <c r="I2010" s="10">
        <v>0</v>
      </c>
      <c r="J2010" s="10">
        <v>0</v>
      </c>
      <c r="K2010" s="10"/>
      <c r="L2010" s="10">
        <v>0</v>
      </c>
      <c r="M2010" s="10"/>
      <c r="N2010" s="10"/>
      <c r="O2010" s="10"/>
      <c r="P2010" s="10">
        <v>0</v>
      </c>
      <c r="XEY2010"/>
      <c r="XEZ2010"/>
      <c r="XFA2010"/>
      <c r="XFB2010"/>
      <c r="XFC2010"/>
    </row>
    <row r="2011" s="7" customFormat="1" ht="20" customHeight="1" spans="1:16383">
      <c r="A2011" s="21">
        <v>44738</v>
      </c>
      <c r="B2011" s="10" t="s">
        <v>534</v>
      </c>
      <c r="C2011" s="42">
        <v>211521282780183</v>
      </c>
      <c r="D2011" s="3" t="str">
        <f>VLOOKUP(C2011,荣耀全明星主播名单!B:C,2,0)</f>
        <v>半夏</v>
      </c>
      <c r="E2011" s="29">
        <v>0</v>
      </c>
      <c r="F2011" s="37">
        <v>16.16664</v>
      </c>
      <c r="G2011" s="10">
        <v>0</v>
      </c>
      <c r="H2011" s="10">
        <v>0</v>
      </c>
      <c r="I2011" s="10">
        <v>0</v>
      </c>
      <c r="J2011" s="10">
        <v>0</v>
      </c>
      <c r="K2011" s="10"/>
      <c r="L2011" s="10">
        <v>0</v>
      </c>
      <c r="M2011" s="10"/>
      <c r="N2011" s="10"/>
      <c r="O2011" s="10"/>
      <c r="P2011" s="10">
        <v>0</v>
      </c>
      <c r="XEY2011"/>
      <c r="XEZ2011"/>
      <c r="XFA2011"/>
      <c r="XFB2011"/>
      <c r="XFC2011"/>
    </row>
    <row r="2012" s="7" customFormat="1" ht="20" customHeight="1" spans="1:16383">
      <c r="A2012" s="21">
        <v>44738</v>
      </c>
      <c r="B2012" s="10" t="s">
        <v>530</v>
      </c>
      <c r="C2012" s="42" t="s">
        <v>531</v>
      </c>
      <c r="D2012" s="3" t="str">
        <f>VLOOKUP(C2012,荣耀全明星主播名单!B:C,2,0)</f>
        <v>京游</v>
      </c>
      <c r="E2012" s="29">
        <v>0</v>
      </c>
      <c r="F2012" s="37">
        <v>84.53334</v>
      </c>
      <c r="G2012" s="10">
        <v>0</v>
      </c>
      <c r="H2012" s="10">
        <v>0</v>
      </c>
      <c r="I2012" s="10">
        <v>1</v>
      </c>
      <c r="J2012" s="10">
        <v>0</v>
      </c>
      <c r="K2012" s="10"/>
      <c r="L2012" s="10">
        <v>0</v>
      </c>
      <c r="M2012" s="10"/>
      <c r="N2012" s="10"/>
      <c r="O2012" s="10"/>
      <c r="P2012" s="10">
        <v>0</v>
      </c>
      <c r="XEY2012"/>
      <c r="XEZ2012"/>
      <c r="XFA2012"/>
      <c r="XFB2012"/>
      <c r="XFC2012"/>
    </row>
    <row r="2013" s="7" customFormat="1" ht="20" customHeight="1" spans="1:16383">
      <c r="A2013" s="21">
        <v>44738</v>
      </c>
      <c r="B2013" s="10" t="s">
        <v>578</v>
      </c>
      <c r="C2013" s="42" t="s">
        <v>579</v>
      </c>
      <c r="D2013" s="3" t="str">
        <f>VLOOKUP(C2013,荣耀全明星主播名单!B:C,2,0)</f>
        <v>7KU文化</v>
      </c>
      <c r="E2013" s="29">
        <v>0</v>
      </c>
      <c r="F2013" s="37">
        <v>251.66664</v>
      </c>
      <c r="G2013" s="10">
        <v>1</v>
      </c>
      <c r="H2013" s="10">
        <v>0</v>
      </c>
      <c r="I2013" s="10">
        <v>0</v>
      </c>
      <c r="J2013" s="10">
        <v>0</v>
      </c>
      <c r="K2013" s="10"/>
      <c r="L2013" s="10">
        <v>0</v>
      </c>
      <c r="M2013" s="10"/>
      <c r="N2013" s="10"/>
      <c r="O2013" s="10"/>
      <c r="P2013" s="10">
        <v>0</v>
      </c>
      <c r="XEY2013"/>
      <c r="XEZ2013"/>
      <c r="XFA2013"/>
      <c r="XFB2013"/>
      <c r="XFC2013"/>
    </row>
    <row r="2014" s="7" customFormat="1" ht="20" customHeight="1" spans="1:16383">
      <c r="A2014" s="21">
        <v>44738</v>
      </c>
      <c r="B2014" s="10" t="s">
        <v>546</v>
      </c>
      <c r="C2014" s="42">
        <v>51257950986</v>
      </c>
      <c r="D2014" s="3" t="str">
        <f>VLOOKUP(C2014,荣耀全明星主播名单!B:C,2,0)</f>
        <v>半夏</v>
      </c>
      <c r="E2014" s="29">
        <v>0</v>
      </c>
      <c r="F2014" s="37">
        <v>45.36666</v>
      </c>
      <c r="G2014" s="10">
        <v>0</v>
      </c>
      <c r="H2014" s="10">
        <v>0</v>
      </c>
      <c r="I2014" s="10">
        <v>0</v>
      </c>
      <c r="J2014" s="10">
        <v>0</v>
      </c>
      <c r="K2014" s="10"/>
      <c r="L2014" s="10">
        <v>0</v>
      </c>
      <c r="M2014" s="10"/>
      <c r="N2014" s="10"/>
      <c r="O2014" s="10"/>
      <c r="P2014" s="10">
        <v>0</v>
      </c>
      <c r="XEY2014"/>
      <c r="XEZ2014"/>
      <c r="XFA2014"/>
      <c r="XFB2014"/>
      <c r="XFC2014"/>
    </row>
    <row r="2015" s="7" customFormat="1" ht="20" customHeight="1" spans="1:16383">
      <c r="A2015" s="21">
        <v>44738</v>
      </c>
      <c r="B2015" s="10" t="s">
        <v>649</v>
      </c>
      <c r="C2015" s="42">
        <v>96545830246</v>
      </c>
      <c r="D2015" s="3" t="str">
        <f>VLOOKUP(C2015,荣耀全明星主播名单!B:C,2,0)</f>
        <v>半夏</v>
      </c>
      <c r="E2015" s="29">
        <v>0</v>
      </c>
      <c r="F2015" s="37">
        <v>64.09998</v>
      </c>
      <c r="G2015" s="10">
        <v>0</v>
      </c>
      <c r="H2015" s="10">
        <v>0</v>
      </c>
      <c r="I2015" s="10">
        <v>0</v>
      </c>
      <c r="J2015" s="10">
        <v>0</v>
      </c>
      <c r="K2015" s="10"/>
      <c r="L2015" s="10">
        <v>0</v>
      </c>
      <c r="M2015" s="10"/>
      <c r="N2015" s="10"/>
      <c r="O2015" s="10"/>
      <c r="P2015" s="10">
        <v>0</v>
      </c>
      <c r="XEY2015"/>
      <c r="XEZ2015"/>
      <c r="XFA2015"/>
      <c r="XFB2015"/>
      <c r="XFC2015"/>
    </row>
    <row r="2016" s="7" customFormat="1" ht="20" customHeight="1" spans="1:16383">
      <c r="A2016" s="21">
        <v>44738</v>
      </c>
      <c r="B2016" s="10" t="s">
        <v>605</v>
      </c>
      <c r="C2016" s="42" t="s">
        <v>606</v>
      </c>
      <c r="D2016" s="3" t="str">
        <f>VLOOKUP(C2016,荣耀全明星主播名单!B:C,2,0)</f>
        <v>半夏</v>
      </c>
      <c r="E2016" s="29">
        <v>0</v>
      </c>
      <c r="F2016" s="37">
        <v>0</v>
      </c>
      <c r="G2016" s="10">
        <v>0</v>
      </c>
      <c r="H2016" s="10">
        <v>0</v>
      </c>
      <c r="I2016" s="10">
        <v>1</v>
      </c>
      <c r="J2016" s="10">
        <v>0</v>
      </c>
      <c r="K2016" s="10"/>
      <c r="L2016" s="10">
        <v>0</v>
      </c>
      <c r="M2016" s="10"/>
      <c r="N2016" s="10"/>
      <c r="O2016" s="10"/>
      <c r="P2016" s="10">
        <v>0</v>
      </c>
      <c r="XEY2016"/>
      <c r="XEZ2016"/>
      <c r="XFA2016"/>
      <c r="XFB2016"/>
      <c r="XFC2016"/>
    </row>
    <row r="2017" s="7" customFormat="1" ht="20" customHeight="1" spans="1:16383">
      <c r="A2017" s="21">
        <v>44738</v>
      </c>
      <c r="B2017" s="10" t="s">
        <v>558</v>
      </c>
      <c r="C2017" s="42" t="s">
        <v>559</v>
      </c>
      <c r="D2017" s="3" t="str">
        <f>VLOOKUP(C2017,荣耀全明星主播名单!B:C,2,0)</f>
        <v>半夏</v>
      </c>
      <c r="E2017" s="29">
        <v>0</v>
      </c>
      <c r="F2017" s="37">
        <v>0</v>
      </c>
      <c r="G2017" s="10">
        <v>0</v>
      </c>
      <c r="H2017" s="10">
        <v>0</v>
      </c>
      <c r="I2017" s="10">
        <v>1</v>
      </c>
      <c r="J2017" s="10">
        <v>0</v>
      </c>
      <c r="K2017" s="10"/>
      <c r="L2017" s="10">
        <v>0</v>
      </c>
      <c r="M2017" s="10"/>
      <c r="N2017" s="10"/>
      <c r="O2017" s="10"/>
      <c r="P2017" s="10">
        <v>0</v>
      </c>
      <c r="XEY2017"/>
      <c r="XEZ2017"/>
      <c r="XFA2017"/>
      <c r="XFB2017"/>
      <c r="XFC2017"/>
    </row>
    <row r="2018" s="7" customFormat="1" ht="20" customHeight="1" spans="1:16383">
      <c r="A2018" s="21">
        <v>44738</v>
      </c>
      <c r="B2018" s="10" t="s">
        <v>609</v>
      </c>
      <c r="C2018" s="42">
        <v>68160796049</v>
      </c>
      <c r="D2018" s="3" t="str">
        <f>VLOOKUP(C2018,荣耀全明星主播名单!B:C,2,0)</f>
        <v>半夏</v>
      </c>
      <c r="E2018" s="29">
        <v>0</v>
      </c>
      <c r="F2018" s="37">
        <v>0</v>
      </c>
      <c r="G2018" s="10">
        <v>0</v>
      </c>
      <c r="H2018" s="10">
        <v>0</v>
      </c>
      <c r="I2018" s="10">
        <v>1</v>
      </c>
      <c r="J2018" s="10">
        <v>0</v>
      </c>
      <c r="K2018" s="10"/>
      <c r="L2018" s="10">
        <v>0</v>
      </c>
      <c r="M2018" s="10"/>
      <c r="N2018" s="10"/>
      <c r="O2018" s="10"/>
      <c r="P2018" s="10">
        <v>0</v>
      </c>
      <c r="XEY2018"/>
      <c r="XEZ2018"/>
      <c r="XFA2018"/>
      <c r="XFB2018"/>
      <c r="XFC2018"/>
    </row>
    <row r="2019" s="7" customFormat="1" ht="20" customHeight="1" spans="1:16383">
      <c r="A2019" s="21">
        <v>44738</v>
      </c>
      <c r="B2019" s="10" t="s">
        <v>568</v>
      </c>
      <c r="C2019" s="42">
        <v>78054467455</v>
      </c>
      <c r="D2019" s="3" t="str">
        <f>VLOOKUP(C2019,荣耀全明星主播名单!B:C,2,0)</f>
        <v>京游</v>
      </c>
      <c r="E2019" s="29">
        <v>0</v>
      </c>
      <c r="F2019" s="37">
        <v>0</v>
      </c>
      <c r="G2019" s="10">
        <v>0</v>
      </c>
      <c r="H2019" s="10">
        <v>0</v>
      </c>
      <c r="I2019" s="10">
        <v>2</v>
      </c>
      <c r="J2019" s="10">
        <v>0</v>
      </c>
      <c r="K2019" s="10"/>
      <c r="L2019" s="10">
        <v>0</v>
      </c>
      <c r="M2019" s="10"/>
      <c r="N2019" s="10"/>
      <c r="O2019" s="10"/>
      <c r="P2019" s="10">
        <v>0</v>
      </c>
      <c r="XEY2019"/>
      <c r="XEZ2019"/>
      <c r="XFA2019"/>
      <c r="XFB2019"/>
      <c r="XFC2019"/>
    </row>
    <row r="2020" s="7" customFormat="1" ht="20" customHeight="1" spans="1:16383">
      <c r="A2020" s="21">
        <v>44738</v>
      </c>
      <c r="B2020" s="10" t="s">
        <v>309</v>
      </c>
      <c r="C2020" s="42">
        <v>106284172363</v>
      </c>
      <c r="D2020" s="3" t="str">
        <f>VLOOKUP(C2020,荣耀全明星主播名单!B:C,2,0)</f>
        <v>半夏</v>
      </c>
      <c r="E2020" s="29">
        <v>0</v>
      </c>
      <c r="F2020" s="37">
        <v>0</v>
      </c>
      <c r="G2020" s="10">
        <v>0</v>
      </c>
      <c r="H2020" s="10">
        <v>0</v>
      </c>
      <c r="I2020" s="10">
        <v>1</v>
      </c>
      <c r="J2020" s="10">
        <v>0</v>
      </c>
      <c r="K2020" s="10"/>
      <c r="L2020" s="10">
        <v>0</v>
      </c>
      <c r="M2020" s="10"/>
      <c r="N2020" s="10"/>
      <c r="O2020" s="10"/>
      <c r="P2020" s="10">
        <v>0</v>
      </c>
      <c r="XEY2020"/>
      <c r="XEZ2020"/>
      <c r="XFA2020"/>
      <c r="XFB2020"/>
      <c r="XFC2020"/>
    </row>
    <row r="2021" s="7" customFormat="1" ht="20" customHeight="1" spans="1:16383">
      <c r="A2021" s="21">
        <v>44738</v>
      </c>
      <c r="B2021" s="10" t="s">
        <v>562</v>
      </c>
      <c r="C2021" s="42">
        <v>54275663493</v>
      </c>
      <c r="D2021" s="3" t="str">
        <f>VLOOKUP(C2021,荣耀全明星主播名单!B:C,2,0)</f>
        <v>半夏</v>
      </c>
      <c r="E2021" s="29">
        <v>0</v>
      </c>
      <c r="F2021" s="37">
        <v>0.10002</v>
      </c>
      <c r="G2021" s="10">
        <v>0</v>
      </c>
      <c r="H2021" s="10">
        <v>0</v>
      </c>
      <c r="I2021" s="10">
        <v>1</v>
      </c>
      <c r="J2021" s="10">
        <v>0</v>
      </c>
      <c r="K2021" s="10"/>
      <c r="L2021" s="10">
        <v>0</v>
      </c>
      <c r="M2021" s="10"/>
      <c r="N2021" s="10"/>
      <c r="O2021" s="10"/>
      <c r="P2021" s="10">
        <v>0</v>
      </c>
      <c r="XEY2021"/>
      <c r="XEZ2021"/>
      <c r="XFA2021"/>
      <c r="XFB2021"/>
      <c r="XFC2021"/>
    </row>
    <row r="2022" s="7" customFormat="1" ht="20" customHeight="1" spans="1:16383">
      <c r="A2022" s="21">
        <v>44738</v>
      </c>
      <c r="B2022" s="10" t="s">
        <v>624</v>
      </c>
      <c r="C2022" s="42">
        <v>65775398818</v>
      </c>
      <c r="D2022" s="3" t="str">
        <f>VLOOKUP(C2022,荣耀全明星主播名单!B:C,2,0)</f>
        <v>半夏</v>
      </c>
      <c r="E2022" s="29">
        <v>0</v>
      </c>
      <c r="F2022" s="37">
        <v>0</v>
      </c>
      <c r="G2022" s="10">
        <v>0</v>
      </c>
      <c r="H2022" s="10">
        <v>0</v>
      </c>
      <c r="I2022" s="10">
        <v>1</v>
      </c>
      <c r="J2022" s="10">
        <v>0</v>
      </c>
      <c r="K2022" s="10"/>
      <c r="L2022" s="10">
        <v>0</v>
      </c>
      <c r="M2022" s="10"/>
      <c r="N2022" s="10"/>
      <c r="O2022" s="10"/>
      <c r="P2022" s="10">
        <v>0</v>
      </c>
      <c r="XEY2022"/>
      <c r="XEZ2022"/>
      <c r="XFA2022"/>
      <c r="XFB2022"/>
      <c r="XFC2022"/>
    </row>
    <row r="2023" s="7" customFormat="1" ht="20" customHeight="1" spans="1:16383">
      <c r="A2023" s="21">
        <v>44738</v>
      </c>
      <c r="B2023" s="10" t="s">
        <v>655</v>
      </c>
      <c r="C2023" s="42">
        <v>760517898019347</v>
      </c>
      <c r="D2023" s="3" t="str">
        <f>VLOOKUP(C2023,荣耀全明星主播名单!B:C,2,0)</f>
        <v>半夏</v>
      </c>
      <c r="E2023" s="29">
        <v>0</v>
      </c>
      <c r="F2023" s="37">
        <v>0</v>
      </c>
      <c r="G2023" s="10">
        <v>0</v>
      </c>
      <c r="H2023" s="10">
        <v>0</v>
      </c>
      <c r="I2023" s="10">
        <v>1</v>
      </c>
      <c r="J2023" s="10">
        <v>0</v>
      </c>
      <c r="K2023" s="10"/>
      <c r="L2023" s="10">
        <v>0</v>
      </c>
      <c r="M2023" s="10"/>
      <c r="N2023" s="10"/>
      <c r="O2023" s="10"/>
      <c r="P2023" s="10">
        <v>0</v>
      </c>
      <c r="XEY2023"/>
      <c r="XEZ2023"/>
      <c r="XFA2023"/>
      <c r="XFB2023"/>
      <c r="XFC2023"/>
    </row>
    <row r="2024" s="7" customFormat="1" ht="20" customHeight="1" spans="1:16383">
      <c r="A2024" s="21">
        <v>44738</v>
      </c>
      <c r="B2024" s="10" t="s">
        <v>420</v>
      </c>
      <c r="C2024" s="42" t="s">
        <v>616</v>
      </c>
      <c r="D2024" s="3" t="str">
        <f>VLOOKUP(C2024,荣耀全明星主播名单!B:C,2,0)</f>
        <v>半夏</v>
      </c>
      <c r="E2024" s="29">
        <v>0</v>
      </c>
      <c r="F2024" s="37">
        <v>0</v>
      </c>
      <c r="G2024" s="10">
        <v>0</v>
      </c>
      <c r="H2024" s="10">
        <v>0</v>
      </c>
      <c r="I2024" s="10">
        <v>1</v>
      </c>
      <c r="J2024" s="10">
        <v>0</v>
      </c>
      <c r="K2024" s="10"/>
      <c r="L2024" s="10">
        <v>0</v>
      </c>
      <c r="M2024" s="10"/>
      <c r="N2024" s="10"/>
      <c r="O2024" s="10"/>
      <c r="P2024" s="10">
        <v>0</v>
      </c>
      <c r="XEY2024"/>
      <c r="XEZ2024"/>
      <c r="XFA2024"/>
      <c r="XFB2024"/>
      <c r="XFC2024"/>
    </row>
    <row r="2025" s="7" customFormat="1" ht="20" customHeight="1" spans="1:16383">
      <c r="A2025" s="21">
        <v>44738</v>
      </c>
      <c r="B2025" s="10" t="s">
        <v>656</v>
      </c>
      <c r="C2025" s="42">
        <v>64666808379</v>
      </c>
      <c r="D2025" s="3" t="str">
        <f>VLOOKUP(C2025,荣耀全明星主播名单!B:C,2,0)</f>
        <v>半夏</v>
      </c>
      <c r="E2025" s="29">
        <v>0</v>
      </c>
      <c r="F2025" s="37">
        <v>0</v>
      </c>
      <c r="G2025" s="10">
        <v>0</v>
      </c>
      <c r="H2025" s="10">
        <v>0</v>
      </c>
      <c r="I2025" s="10">
        <v>1</v>
      </c>
      <c r="J2025" s="10">
        <v>0</v>
      </c>
      <c r="K2025" s="10"/>
      <c r="L2025" s="10">
        <v>0</v>
      </c>
      <c r="M2025" s="10"/>
      <c r="N2025" s="10"/>
      <c r="O2025" s="10"/>
      <c r="P2025" s="10">
        <v>0</v>
      </c>
      <c r="XEY2025"/>
      <c r="XEZ2025"/>
      <c r="XFA2025"/>
      <c r="XFB2025"/>
      <c r="XFC2025"/>
    </row>
    <row r="2026" s="7" customFormat="1" ht="20" customHeight="1" spans="1:16383">
      <c r="A2026" s="21">
        <v>44738</v>
      </c>
      <c r="B2026" s="10" t="s">
        <v>607</v>
      </c>
      <c r="C2026" s="42">
        <v>94235212926</v>
      </c>
      <c r="D2026" s="3" t="str">
        <f>VLOOKUP(C2026,荣耀全明星主播名单!B:C,2,0)</f>
        <v>京游</v>
      </c>
      <c r="E2026" s="29">
        <v>0</v>
      </c>
      <c r="F2026" s="37">
        <v>0</v>
      </c>
      <c r="G2026" s="10">
        <v>0</v>
      </c>
      <c r="H2026" s="10">
        <v>0</v>
      </c>
      <c r="I2026" s="10">
        <v>1</v>
      </c>
      <c r="J2026" s="10">
        <v>0</v>
      </c>
      <c r="K2026" s="10"/>
      <c r="L2026" s="10">
        <v>0</v>
      </c>
      <c r="M2026" s="10"/>
      <c r="N2026" s="10"/>
      <c r="O2026" s="10"/>
      <c r="P2026" s="10">
        <v>0</v>
      </c>
      <c r="XEY2026"/>
      <c r="XEZ2026"/>
      <c r="XFA2026"/>
      <c r="XFB2026"/>
      <c r="XFC2026"/>
    </row>
    <row r="2027" s="7" customFormat="1" ht="20" customHeight="1" spans="1:16383">
      <c r="A2027" s="21">
        <v>44738</v>
      </c>
      <c r="B2027" s="10" t="s">
        <v>589</v>
      </c>
      <c r="C2027" s="42" t="s">
        <v>590</v>
      </c>
      <c r="D2027" s="3" t="str">
        <f>VLOOKUP(C2027,荣耀全明星主播名单!B:C,2,0)</f>
        <v>半夏</v>
      </c>
      <c r="E2027" s="29">
        <v>0</v>
      </c>
      <c r="F2027" s="37">
        <v>0</v>
      </c>
      <c r="G2027" s="10">
        <v>0</v>
      </c>
      <c r="H2027" s="10">
        <v>0</v>
      </c>
      <c r="I2027" s="10">
        <v>2</v>
      </c>
      <c r="J2027" s="10">
        <v>0</v>
      </c>
      <c r="K2027" s="10"/>
      <c r="L2027" s="10">
        <v>0</v>
      </c>
      <c r="M2027" s="10"/>
      <c r="N2027" s="10"/>
      <c r="O2027" s="10"/>
      <c r="P2027" s="10">
        <v>0</v>
      </c>
      <c r="XEY2027"/>
      <c r="XEZ2027"/>
      <c r="XFA2027"/>
      <c r="XFB2027"/>
      <c r="XFC2027"/>
    </row>
    <row r="2028" s="7" customFormat="1" ht="20" customHeight="1" spans="1:16383">
      <c r="A2028" s="8" t="s">
        <v>108</v>
      </c>
      <c r="B2028" s="8"/>
      <c r="C2028" s="8"/>
      <c r="D2028" s="8"/>
      <c r="E2028" s="38">
        <f>SUM(E1983:E2027)</f>
        <v>497</v>
      </c>
      <c r="F2028" s="35">
        <f t="shared" ref="F2028:P2028" si="66">SUM(F1983:F2027)</f>
        <v>8385.09972</v>
      </c>
      <c r="G2028" s="39">
        <f t="shared" si="66"/>
        <v>31</v>
      </c>
      <c r="H2028" s="39">
        <f t="shared" si="66"/>
        <v>1</v>
      </c>
      <c r="I2028" s="39">
        <f t="shared" si="66"/>
        <v>41</v>
      </c>
      <c r="J2028" s="39">
        <f t="shared" si="66"/>
        <v>8</v>
      </c>
      <c r="K2028" s="39">
        <f t="shared" si="66"/>
        <v>0</v>
      </c>
      <c r="L2028" s="39">
        <f t="shared" si="66"/>
        <v>67925</v>
      </c>
      <c r="M2028" s="39">
        <f t="shared" si="66"/>
        <v>0</v>
      </c>
      <c r="N2028" s="39">
        <f t="shared" si="66"/>
        <v>0</v>
      </c>
      <c r="O2028" s="39">
        <f t="shared" si="66"/>
        <v>0</v>
      </c>
      <c r="P2028" s="44">
        <f t="shared" si="66"/>
        <v>683.019939</v>
      </c>
      <c r="XEY2028"/>
      <c r="XEZ2028"/>
      <c r="XFA2028"/>
      <c r="XFB2028"/>
      <c r="XFC2028"/>
    </row>
    <row r="2029" s="7" customFormat="1" ht="20" customHeight="1" spans="1:16383">
      <c r="A2029" s="21">
        <v>44737</v>
      </c>
      <c r="B2029" s="10" t="s">
        <v>622</v>
      </c>
      <c r="C2029" s="42">
        <v>52107455044</v>
      </c>
      <c r="D2029" s="3" t="str">
        <f>VLOOKUP(C2029,荣耀全明星主播名单!B:C,2,0)</f>
        <v>7KU文化</v>
      </c>
      <c r="E2029" s="29">
        <v>72</v>
      </c>
      <c r="F2029" s="37">
        <v>0</v>
      </c>
      <c r="G2029" s="10">
        <v>0</v>
      </c>
      <c r="H2029" s="10">
        <v>0</v>
      </c>
      <c r="I2029" s="10">
        <v>5</v>
      </c>
      <c r="J2029" s="10">
        <v>1</v>
      </c>
      <c r="K2029" s="10"/>
      <c r="L2029" s="10">
        <v>21386</v>
      </c>
      <c r="M2029" s="10"/>
      <c r="N2029" s="10"/>
      <c r="O2029" s="10"/>
      <c r="P2029" s="10">
        <v>94.10526</v>
      </c>
      <c r="XEY2029"/>
      <c r="XEZ2029"/>
      <c r="XFA2029"/>
      <c r="XFB2029"/>
      <c r="XFC2029"/>
    </row>
    <row r="2030" s="7" customFormat="1" ht="20" customHeight="1" spans="1:16383">
      <c r="A2030" s="21">
        <v>44737</v>
      </c>
      <c r="B2030" s="10" t="s">
        <v>586</v>
      </c>
      <c r="C2030" s="42" t="s">
        <v>553</v>
      </c>
      <c r="D2030" s="3" t="str">
        <f>VLOOKUP(C2030,荣耀全明星主播名单!B:C,2,0)</f>
        <v>7KU文化</v>
      </c>
      <c r="E2030" s="29">
        <v>66</v>
      </c>
      <c r="F2030" s="37">
        <v>0</v>
      </c>
      <c r="G2030" s="10">
        <v>0</v>
      </c>
      <c r="H2030" s="10">
        <v>0</v>
      </c>
      <c r="I2030" s="10">
        <v>1</v>
      </c>
      <c r="J2030" s="10">
        <v>1</v>
      </c>
      <c r="K2030" s="10"/>
      <c r="L2030" s="10">
        <v>12386</v>
      </c>
      <c r="M2030" s="10"/>
      <c r="N2030" s="10"/>
      <c r="O2030" s="10"/>
      <c r="P2030" s="10">
        <v>150.1621</v>
      </c>
      <c r="XEY2030"/>
      <c r="XEZ2030"/>
      <c r="XFA2030"/>
      <c r="XFB2030"/>
      <c r="XFC2030"/>
    </row>
    <row r="2031" s="7" customFormat="1" ht="20" customHeight="1" spans="1:16383">
      <c r="A2031" s="21">
        <v>44737</v>
      </c>
      <c r="B2031" s="10" t="s">
        <v>631</v>
      </c>
      <c r="C2031" s="42" t="s">
        <v>632</v>
      </c>
      <c r="D2031" s="3" t="str">
        <f>VLOOKUP(C2031,荣耀全明星主播名单!B:C,2,0)</f>
        <v>7KU文化</v>
      </c>
      <c r="E2031" s="29">
        <v>30</v>
      </c>
      <c r="F2031" s="37">
        <v>0</v>
      </c>
      <c r="G2031" s="10">
        <v>0</v>
      </c>
      <c r="H2031" s="10">
        <v>0</v>
      </c>
      <c r="I2031" s="10">
        <v>4</v>
      </c>
      <c r="J2031" s="10">
        <v>1</v>
      </c>
      <c r="K2031" s="10"/>
      <c r="L2031" s="10">
        <v>8903</v>
      </c>
      <c r="M2031" s="10"/>
      <c r="N2031" s="10"/>
      <c r="O2031" s="10"/>
      <c r="P2031" s="10">
        <v>46.55437</v>
      </c>
      <c r="XEY2031"/>
      <c r="XEZ2031"/>
      <c r="XFA2031"/>
      <c r="XFB2031"/>
      <c r="XFC2031"/>
    </row>
    <row r="2032" s="7" customFormat="1" ht="20" customHeight="1" spans="1:16383">
      <c r="A2032" s="21">
        <v>44737</v>
      </c>
      <c r="B2032" s="10" t="s">
        <v>544</v>
      </c>
      <c r="C2032" s="42" t="s">
        <v>545</v>
      </c>
      <c r="D2032" s="3" t="str">
        <f>VLOOKUP(C2032,荣耀全明星主播名单!B:C,2,0)</f>
        <v>7KU文化</v>
      </c>
      <c r="E2032" s="29">
        <v>30</v>
      </c>
      <c r="F2032" s="37">
        <v>0</v>
      </c>
      <c r="G2032" s="10">
        <v>0</v>
      </c>
      <c r="H2032" s="10">
        <v>0</v>
      </c>
      <c r="I2032" s="10">
        <v>3</v>
      </c>
      <c r="J2032" s="10">
        <v>1</v>
      </c>
      <c r="K2032" s="10"/>
      <c r="L2032" s="10">
        <v>5663</v>
      </c>
      <c r="M2032" s="10"/>
      <c r="N2032" s="10"/>
      <c r="O2032" s="10"/>
      <c r="P2032" s="10">
        <v>49.87859</v>
      </c>
      <c r="XEY2032"/>
      <c r="XEZ2032"/>
      <c r="XFA2032"/>
      <c r="XFB2032"/>
      <c r="XFC2032"/>
    </row>
    <row r="2033" s="7" customFormat="1" ht="20" customHeight="1" spans="1:16383">
      <c r="A2033" s="21">
        <v>44737</v>
      </c>
      <c r="B2033" s="10" t="s">
        <v>601</v>
      </c>
      <c r="C2033" s="42">
        <v>100752933589</v>
      </c>
      <c r="D2033" s="3" t="str">
        <f>VLOOKUP(C2033,荣耀全明星主播名单!B:C,2,0)</f>
        <v>7KU文化</v>
      </c>
      <c r="E2033" s="29">
        <v>30</v>
      </c>
      <c r="F2033" s="37">
        <v>0</v>
      </c>
      <c r="G2033" s="10">
        <v>0</v>
      </c>
      <c r="H2033" s="10">
        <v>0</v>
      </c>
      <c r="I2033" s="10">
        <v>2</v>
      </c>
      <c r="J2033" s="10">
        <v>1</v>
      </c>
      <c r="K2033" s="10"/>
      <c r="L2033" s="10">
        <v>5564</v>
      </c>
      <c r="M2033" s="10"/>
      <c r="N2033" s="10"/>
      <c r="O2033" s="10"/>
      <c r="P2033" s="10">
        <v>126.9593</v>
      </c>
      <c r="XEY2033"/>
      <c r="XEZ2033"/>
      <c r="XFA2033"/>
      <c r="XFB2033"/>
      <c r="XFC2033"/>
    </row>
    <row r="2034" s="7" customFormat="1" ht="20" customHeight="1" spans="1:16383">
      <c r="A2034" s="21">
        <v>44737</v>
      </c>
      <c r="B2034" s="10" t="s">
        <v>630</v>
      </c>
      <c r="C2034" s="42">
        <v>457816182631607</v>
      </c>
      <c r="D2034" s="3" t="str">
        <f>VLOOKUP(C2034,荣耀全明星主播名单!B:C,2,0)</f>
        <v>半夏</v>
      </c>
      <c r="E2034" s="29">
        <v>7</v>
      </c>
      <c r="F2034" s="37">
        <v>202.84998</v>
      </c>
      <c r="G2034" s="10">
        <v>0</v>
      </c>
      <c r="H2034" s="10">
        <v>0</v>
      </c>
      <c r="I2034" s="10">
        <v>1</v>
      </c>
      <c r="J2034" s="10">
        <v>1</v>
      </c>
      <c r="K2034" s="10"/>
      <c r="L2034" s="10">
        <v>3221</v>
      </c>
      <c r="M2034" s="10"/>
      <c r="N2034" s="10"/>
      <c r="O2034" s="10"/>
      <c r="P2034" s="10">
        <v>30.67972</v>
      </c>
      <c r="XEY2034"/>
      <c r="XEZ2034"/>
      <c r="XFA2034"/>
      <c r="XFB2034"/>
      <c r="XFC2034"/>
    </row>
    <row r="2035" s="7" customFormat="1" ht="20" customHeight="1" spans="1:16383">
      <c r="A2035" s="21">
        <v>44737</v>
      </c>
      <c r="B2035" s="10" t="s">
        <v>549</v>
      </c>
      <c r="C2035" s="42">
        <v>97081440375</v>
      </c>
      <c r="D2035" s="3" t="str">
        <f>VLOOKUP(C2035,荣耀全明星主播名单!B:C,2,0)</f>
        <v>7KU文化</v>
      </c>
      <c r="E2035" s="29">
        <v>6</v>
      </c>
      <c r="F2035" s="37">
        <v>0</v>
      </c>
      <c r="G2035" s="10">
        <v>0</v>
      </c>
      <c r="H2035" s="10">
        <v>0</v>
      </c>
      <c r="I2035" s="10">
        <v>1</v>
      </c>
      <c r="J2035" s="10">
        <v>1</v>
      </c>
      <c r="K2035" s="10"/>
      <c r="L2035" s="10">
        <v>1411</v>
      </c>
      <c r="M2035" s="10"/>
      <c r="N2035" s="10"/>
      <c r="O2035" s="10"/>
      <c r="P2035" s="10">
        <v>83.64474</v>
      </c>
      <c r="XEY2035"/>
      <c r="XEZ2035"/>
      <c r="XFA2035"/>
      <c r="XFB2035"/>
      <c r="XFC2035"/>
    </row>
    <row r="2036" s="7" customFormat="1" ht="20" customHeight="1" spans="1:16383">
      <c r="A2036" s="21">
        <v>44737</v>
      </c>
      <c r="B2036" s="10" t="s">
        <v>635</v>
      </c>
      <c r="C2036" s="42" t="s">
        <v>636</v>
      </c>
      <c r="D2036" s="3" t="str">
        <f>VLOOKUP(C2036,荣耀全明星主播名单!B:C,2,0)</f>
        <v>7KU文化</v>
      </c>
      <c r="E2036" s="29">
        <v>0</v>
      </c>
      <c r="F2036" s="37">
        <v>283.53336</v>
      </c>
      <c r="G2036" s="10">
        <v>0</v>
      </c>
      <c r="H2036" s="10">
        <v>0</v>
      </c>
      <c r="I2036" s="10">
        <v>0</v>
      </c>
      <c r="J2036" s="10">
        <v>0</v>
      </c>
      <c r="K2036" s="10"/>
      <c r="L2036" s="10">
        <v>1349</v>
      </c>
      <c r="M2036" s="10"/>
      <c r="N2036" s="10"/>
      <c r="O2036" s="10"/>
      <c r="P2036" s="10">
        <v>1.657005</v>
      </c>
      <c r="XEY2036"/>
      <c r="XEZ2036"/>
      <c r="XFA2036"/>
      <c r="XFB2036"/>
      <c r="XFC2036"/>
    </row>
    <row r="2037" s="7" customFormat="1" ht="20" customHeight="1" spans="1:16383">
      <c r="A2037" s="21">
        <v>44737</v>
      </c>
      <c r="B2037" s="10" t="s">
        <v>657</v>
      </c>
      <c r="C2037" s="42">
        <v>93364242755</v>
      </c>
      <c r="D2037" s="3" t="str">
        <f>VLOOKUP(C2037,荣耀全明星主播名单!B:C,2,0)</f>
        <v>7KU文化</v>
      </c>
      <c r="E2037" s="29">
        <v>0</v>
      </c>
      <c r="F2037" s="37">
        <v>325.95</v>
      </c>
      <c r="G2037" s="10">
        <v>1</v>
      </c>
      <c r="H2037" s="10">
        <v>0</v>
      </c>
      <c r="I2037" s="10">
        <v>0</v>
      </c>
      <c r="J2037" s="10">
        <v>0</v>
      </c>
      <c r="K2037" s="10"/>
      <c r="L2037" s="10">
        <v>1302</v>
      </c>
      <c r="M2037" s="10"/>
      <c r="N2037" s="10"/>
      <c r="O2037" s="10"/>
      <c r="P2037" s="10">
        <v>5.870968</v>
      </c>
      <c r="XEY2037"/>
      <c r="XEZ2037"/>
      <c r="XFA2037"/>
      <c r="XFB2037"/>
      <c r="XFC2037"/>
    </row>
    <row r="2038" s="7" customFormat="1" ht="20" customHeight="1" spans="1:16383">
      <c r="A2038" s="21">
        <v>44737</v>
      </c>
      <c r="B2038" s="10" t="s">
        <v>591</v>
      </c>
      <c r="C2038" s="42" t="s">
        <v>537</v>
      </c>
      <c r="D2038" s="3" t="str">
        <f>VLOOKUP(C2038,荣耀全明星主播名单!B:C,2,0)</f>
        <v>鲸娱互娱</v>
      </c>
      <c r="E2038" s="29">
        <v>0</v>
      </c>
      <c r="F2038" s="37">
        <v>466.36668</v>
      </c>
      <c r="G2038" s="10">
        <v>1</v>
      </c>
      <c r="H2038" s="10">
        <v>0</v>
      </c>
      <c r="I2038" s="10">
        <v>0</v>
      </c>
      <c r="J2038" s="10">
        <v>0</v>
      </c>
      <c r="K2038" s="10"/>
      <c r="L2038" s="10">
        <v>1278</v>
      </c>
      <c r="M2038" s="10"/>
      <c r="N2038" s="10"/>
      <c r="O2038" s="10"/>
      <c r="P2038" s="10">
        <v>31.23684</v>
      </c>
      <c r="XEY2038"/>
      <c r="XEZ2038"/>
      <c r="XFA2038"/>
      <c r="XFB2038"/>
      <c r="XFC2038"/>
    </row>
    <row r="2039" s="7" customFormat="1" ht="20" customHeight="1" spans="1:16383">
      <c r="A2039" s="21">
        <v>44737</v>
      </c>
      <c r="B2039" s="10" t="s">
        <v>532</v>
      </c>
      <c r="C2039" s="42">
        <v>58768792894</v>
      </c>
      <c r="D2039" s="3" t="str">
        <f>VLOOKUP(C2039,荣耀全明星主播名单!B:C,2,0)</f>
        <v>7KU文化</v>
      </c>
      <c r="E2039" s="29">
        <v>0</v>
      </c>
      <c r="F2039" s="37">
        <v>311.83332</v>
      </c>
      <c r="G2039" s="10">
        <v>0</v>
      </c>
      <c r="H2039" s="10">
        <v>0</v>
      </c>
      <c r="I2039" s="10">
        <v>0</v>
      </c>
      <c r="J2039" s="10">
        <v>0</v>
      </c>
      <c r="K2039" s="10"/>
      <c r="L2039" s="10">
        <v>1068</v>
      </c>
      <c r="M2039" s="10"/>
      <c r="N2039" s="10"/>
      <c r="O2039" s="10"/>
      <c r="P2039" s="10">
        <v>4.573705</v>
      </c>
      <c r="XEY2039"/>
      <c r="XEZ2039"/>
      <c r="XFA2039"/>
      <c r="XFB2039"/>
      <c r="XFC2039"/>
    </row>
    <row r="2040" s="7" customFormat="1" ht="20" customHeight="1" spans="1:16383">
      <c r="A2040" s="21">
        <v>44737</v>
      </c>
      <c r="B2040" s="10" t="s">
        <v>598</v>
      </c>
      <c r="C2040" s="42" t="s">
        <v>543</v>
      </c>
      <c r="D2040" s="3" t="str">
        <f>VLOOKUP(C2040,荣耀全明星主播名单!B:C,2,0)</f>
        <v>半夏</v>
      </c>
      <c r="E2040" s="29">
        <v>0</v>
      </c>
      <c r="F2040" s="37">
        <v>711.2502</v>
      </c>
      <c r="G2040" s="10">
        <v>0</v>
      </c>
      <c r="H2040" s="10">
        <v>0</v>
      </c>
      <c r="I2040" s="10">
        <v>0</v>
      </c>
      <c r="J2040" s="10">
        <v>0</v>
      </c>
      <c r="K2040" s="10"/>
      <c r="L2040" s="10">
        <v>994</v>
      </c>
      <c r="M2040" s="10"/>
      <c r="N2040" s="10"/>
      <c r="O2040" s="10"/>
      <c r="P2040" s="10">
        <v>6.888383</v>
      </c>
      <c r="XEY2040"/>
      <c r="XEZ2040"/>
      <c r="XFA2040"/>
      <c r="XFB2040"/>
      <c r="XFC2040"/>
    </row>
    <row r="2041" s="7" customFormat="1" ht="20" customHeight="1" spans="1:16383">
      <c r="A2041" s="21">
        <v>44737</v>
      </c>
      <c r="B2041" s="10" t="s">
        <v>580</v>
      </c>
      <c r="C2041" s="42">
        <v>96186959405</v>
      </c>
      <c r="D2041" s="3" t="str">
        <f>VLOOKUP(C2041,荣耀全明星主播名单!B:C,2,0)</f>
        <v>极光</v>
      </c>
      <c r="E2041" s="29">
        <v>0</v>
      </c>
      <c r="F2041" s="37">
        <v>558.08334</v>
      </c>
      <c r="G2041" s="10">
        <v>4</v>
      </c>
      <c r="H2041" s="10">
        <v>1</v>
      </c>
      <c r="I2041" s="10">
        <v>1</v>
      </c>
      <c r="J2041" s="10">
        <v>0</v>
      </c>
      <c r="K2041" s="10"/>
      <c r="L2041" s="10">
        <v>924</v>
      </c>
      <c r="M2041" s="10"/>
      <c r="N2041" s="10"/>
      <c r="O2041" s="10"/>
      <c r="P2041" s="10">
        <v>2.944928</v>
      </c>
      <c r="XEY2041"/>
      <c r="XEZ2041"/>
      <c r="XFA2041"/>
      <c r="XFB2041"/>
      <c r="XFC2041"/>
    </row>
    <row r="2042" s="7" customFormat="1" ht="20" customHeight="1" spans="1:16383">
      <c r="A2042" s="21">
        <v>44737</v>
      </c>
      <c r="B2042" s="10" t="s">
        <v>626</v>
      </c>
      <c r="C2042" s="42">
        <v>26832113511767</v>
      </c>
      <c r="D2042" s="3" t="str">
        <f>VLOOKUP(C2042,荣耀全明星主播名单!B:C,2,0)</f>
        <v>7KU文化</v>
      </c>
      <c r="E2042" s="29">
        <v>0</v>
      </c>
      <c r="F2042" s="37">
        <v>74.59998</v>
      </c>
      <c r="G2042" s="10">
        <v>0</v>
      </c>
      <c r="H2042" s="10">
        <v>0</v>
      </c>
      <c r="I2042" s="10">
        <v>0</v>
      </c>
      <c r="J2042" s="10">
        <v>0</v>
      </c>
      <c r="K2042" s="10"/>
      <c r="L2042" s="10">
        <v>710</v>
      </c>
      <c r="M2042" s="10"/>
      <c r="N2042" s="10"/>
      <c r="O2042" s="10"/>
      <c r="P2042" s="10">
        <v>32.48718</v>
      </c>
      <c r="XEY2042"/>
      <c r="XEZ2042"/>
      <c r="XFA2042"/>
      <c r="XFB2042"/>
      <c r="XFC2042"/>
    </row>
    <row r="2043" s="7" customFormat="1" ht="20" customHeight="1" spans="1:16383">
      <c r="A2043" s="21">
        <v>44737</v>
      </c>
      <c r="B2043" s="10" t="s">
        <v>600</v>
      </c>
      <c r="C2043" s="42">
        <v>106754625669</v>
      </c>
      <c r="D2043" s="3" t="str">
        <f>VLOOKUP(C2043,荣耀全明星主播名单!B:C,2,0)</f>
        <v>MF电竞娱乐</v>
      </c>
      <c r="E2043" s="29">
        <v>0</v>
      </c>
      <c r="F2043" s="37">
        <v>826.4166</v>
      </c>
      <c r="G2043" s="10">
        <v>1</v>
      </c>
      <c r="H2043" s="10">
        <v>0</v>
      </c>
      <c r="I2043" s="10">
        <v>0</v>
      </c>
      <c r="J2043" s="10">
        <v>0</v>
      </c>
      <c r="K2043" s="10"/>
      <c r="L2043" s="10">
        <v>515</v>
      </c>
      <c r="M2043" s="10"/>
      <c r="N2043" s="10"/>
      <c r="O2043" s="10"/>
      <c r="P2043" s="10">
        <v>4.678063</v>
      </c>
      <c r="XEY2043"/>
      <c r="XEZ2043"/>
      <c r="XFA2043"/>
      <c r="XFB2043"/>
      <c r="XFC2043"/>
    </row>
    <row r="2044" s="7" customFormat="1" ht="20" customHeight="1" spans="1:16383">
      <c r="A2044" s="21">
        <v>44737</v>
      </c>
      <c r="B2044" s="10" t="s">
        <v>643</v>
      </c>
      <c r="C2044" s="42">
        <v>98604646373</v>
      </c>
      <c r="D2044" s="3" t="str">
        <f>VLOOKUP(C2044,荣耀全明星主播名单!B:C,2,0)</f>
        <v>半夏</v>
      </c>
      <c r="E2044" s="29">
        <v>0</v>
      </c>
      <c r="F2044" s="37">
        <v>246.81666</v>
      </c>
      <c r="G2044" s="10">
        <v>0</v>
      </c>
      <c r="H2044" s="10">
        <v>0</v>
      </c>
      <c r="I2044" s="10">
        <v>0</v>
      </c>
      <c r="J2044" s="10">
        <v>0</v>
      </c>
      <c r="K2044" s="10"/>
      <c r="L2044" s="10">
        <v>464</v>
      </c>
      <c r="M2044" s="10"/>
      <c r="N2044" s="10"/>
      <c r="O2044" s="10"/>
      <c r="P2044" s="10">
        <v>2.321244</v>
      </c>
      <c r="XEY2044"/>
      <c r="XEZ2044"/>
      <c r="XFA2044"/>
      <c r="XFB2044"/>
      <c r="XFC2044"/>
    </row>
    <row r="2045" s="7" customFormat="1" ht="20" customHeight="1" spans="1:16383">
      <c r="A2045" s="21">
        <v>44737</v>
      </c>
      <c r="B2045" s="10" t="s">
        <v>548</v>
      </c>
      <c r="C2045" s="42">
        <v>102169160654</v>
      </c>
      <c r="D2045" s="3" t="str">
        <f>VLOOKUP(C2045,荣耀全明星主播名单!B:C,2,0)</f>
        <v>半夏</v>
      </c>
      <c r="E2045" s="29">
        <v>0</v>
      </c>
      <c r="F2045" s="37">
        <v>264.76668</v>
      </c>
      <c r="G2045" s="10">
        <v>4</v>
      </c>
      <c r="H2045" s="10">
        <v>1</v>
      </c>
      <c r="I2045" s="10">
        <v>3</v>
      </c>
      <c r="J2045" s="10">
        <v>0</v>
      </c>
      <c r="K2045" s="10"/>
      <c r="L2045" s="10">
        <v>450</v>
      </c>
      <c r="M2045" s="10"/>
      <c r="N2045" s="10"/>
      <c r="O2045" s="10"/>
      <c r="P2045" s="10">
        <v>5.625592</v>
      </c>
      <c r="XEY2045"/>
      <c r="XEZ2045"/>
      <c r="XFA2045"/>
      <c r="XFB2045"/>
      <c r="XFC2045"/>
    </row>
    <row r="2046" s="7" customFormat="1" ht="20" customHeight="1" spans="1:16383">
      <c r="A2046" s="21">
        <v>44737</v>
      </c>
      <c r="B2046" s="10" t="s">
        <v>594</v>
      </c>
      <c r="C2046" s="42" t="s">
        <v>595</v>
      </c>
      <c r="D2046" s="3" t="str">
        <f>VLOOKUP(C2046,荣耀全明星主播名单!B:C,2,0)</f>
        <v>壹道</v>
      </c>
      <c r="E2046" s="29">
        <v>0</v>
      </c>
      <c r="F2046" s="37">
        <v>246.85002</v>
      </c>
      <c r="G2046" s="10">
        <v>0</v>
      </c>
      <c r="H2046" s="10">
        <v>0</v>
      </c>
      <c r="I2046" s="10">
        <v>0</v>
      </c>
      <c r="J2046" s="10">
        <v>0</v>
      </c>
      <c r="K2046" s="10"/>
      <c r="L2046" s="10">
        <v>434</v>
      </c>
      <c r="M2046" s="10"/>
      <c r="N2046" s="10"/>
      <c r="O2046" s="10"/>
      <c r="P2046" s="10">
        <v>4.864407</v>
      </c>
      <c r="XEY2046"/>
      <c r="XEZ2046"/>
      <c r="XFA2046"/>
      <c r="XFB2046"/>
      <c r="XFC2046"/>
    </row>
    <row r="2047" s="7" customFormat="1" ht="20" customHeight="1" spans="1:16383">
      <c r="A2047" s="21">
        <v>44737</v>
      </c>
      <c r="B2047" s="10" t="s">
        <v>524</v>
      </c>
      <c r="C2047" s="42">
        <v>695329754977656</v>
      </c>
      <c r="D2047" s="3" t="str">
        <f>VLOOKUP(C2047,荣耀全明星主播名单!B:C,2,0)</f>
        <v>半夏</v>
      </c>
      <c r="E2047" s="29">
        <v>0</v>
      </c>
      <c r="F2047" s="37">
        <v>437.56668</v>
      </c>
      <c r="G2047" s="10">
        <v>2</v>
      </c>
      <c r="H2047" s="10">
        <v>0</v>
      </c>
      <c r="I2047" s="10">
        <v>0</v>
      </c>
      <c r="J2047" s="10">
        <v>0</v>
      </c>
      <c r="K2047" s="10"/>
      <c r="L2047" s="10">
        <v>408</v>
      </c>
      <c r="M2047" s="10"/>
      <c r="N2047" s="10"/>
      <c r="O2047" s="10"/>
      <c r="P2047" s="10">
        <v>11.54054</v>
      </c>
      <c r="XEY2047"/>
      <c r="XEZ2047"/>
      <c r="XFA2047"/>
      <c r="XFB2047"/>
      <c r="XFC2047"/>
    </row>
    <row r="2048" s="7" customFormat="1" ht="20" customHeight="1" spans="1:16383">
      <c r="A2048" s="21">
        <v>44737</v>
      </c>
      <c r="B2048" s="10" t="s">
        <v>560</v>
      </c>
      <c r="C2048" s="42">
        <v>59335195133</v>
      </c>
      <c r="D2048" s="3" t="str">
        <f>VLOOKUP(C2048,荣耀全明星主播名单!B:C,2,0)</f>
        <v>鲸娱互娱</v>
      </c>
      <c r="E2048" s="29">
        <v>0</v>
      </c>
      <c r="F2048" s="37">
        <v>342.53334</v>
      </c>
      <c r="G2048" s="10">
        <v>0</v>
      </c>
      <c r="H2048" s="10">
        <v>0</v>
      </c>
      <c r="I2048" s="10">
        <v>1</v>
      </c>
      <c r="J2048" s="10">
        <v>0</v>
      </c>
      <c r="K2048" s="10"/>
      <c r="L2048" s="10">
        <v>290</v>
      </c>
      <c r="M2048" s="10"/>
      <c r="N2048" s="10"/>
      <c r="O2048" s="10"/>
      <c r="P2048" s="10">
        <v>9.117021</v>
      </c>
      <c r="XEY2048"/>
      <c r="XEZ2048"/>
      <c r="XFA2048"/>
      <c r="XFB2048"/>
      <c r="XFC2048"/>
    </row>
    <row r="2049" s="7" customFormat="1" ht="20" customHeight="1" spans="1:16383">
      <c r="A2049" s="21">
        <v>44737</v>
      </c>
      <c r="B2049" s="10" t="s">
        <v>627</v>
      </c>
      <c r="C2049" s="42" t="s">
        <v>628</v>
      </c>
      <c r="D2049" s="3" t="str">
        <f>VLOOKUP(C2049,荣耀全明星主播名单!B:C,2,0)</f>
        <v>壹道</v>
      </c>
      <c r="E2049" s="29">
        <v>0</v>
      </c>
      <c r="F2049" s="37">
        <v>38.44998</v>
      </c>
      <c r="G2049" s="10">
        <v>0</v>
      </c>
      <c r="H2049" s="10">
        <v>0</v>
      </c>
      <c r="I2049" s="10">
        <v>0</v>
      </c>
      <c r="J2049" s="10">
        <v>0</v>
      </c>
      <c r="K2049" s="10"/>
      <c r="L2049" s="10">
        <v>266</v>
      </c>
      <c r="M2049" s="10"/>
      <c r="N2049" s="10"/>
      <c r="O2049" s="10"/>
      <c r="P2049" s="10">
        <v>3.288703</v>
      </c>
      <c r="XEY2049"/>
      <c r="XEZ2049"/>
      <c r="XFA2049"/>
      <c r="XFB2049"/>
      <c r="XFC2049"/>
    </row>
    <row r="2050" s="7" customFormat="1" ht="20" customHeight="1" spans="1:16383">
      <c r="A2050" s="21">
        <v>44737</v>
      </c>
      <c r="B2050" s="10" t="s">
        <v>525</v>
      </c>
      <c r="C2050" s="42">
        <v>465795318546926</v>
      </c>
      <c r="D2050" s="3" t="str">
        <f>VLOOKUP(C2050,荣耀全明星主播名单!B:C,2,0)</f>
        <v>7KU文化</v>
      </c>
      <c r="E2050" s="29">
        <v>0</v>
      </c>
      <c r="F2050" s="37">
        <v>349.11666</v>
      </c>
      <c r="G2050" s="10">
        <v>0</v>
      </c>
      <c r="H2050" s="10">
        <v>0</v>
      </c>
      <c r="I2050" s="10">
        <v>0</v>
      </c>
      <c r="J2050" s="10">
        <v>0</v>
      </c>
      <c r="K2050" s="10"/>
      <c r="L2050" s="10">
        <v>253</v>
      </c>
      <c r="M2050" s="10"/>
      <c r="N2050" s="10"/>
      <c r="O2050" s="10"/>
      <c r="P2050" s="10">
        <v>1.075676</v>
      </c>
      <c r="XEY2050"/>
      <c r="XEZ2050"/>
      <c r="XFA2050"/>
      <c r="XFB2050"/>
      <c r="XFC2050"/>
    </row>
    <row r="2051" s="7" customFormat="1" ht="20" customHeight="1" spans="1:16383">
      <c r="A2051" s="21">
        <v>44737</v>
      </c>
      <c r="B2051" s="10" t="s">
        <v>572</v>
      </c>
      <c r="C2051" s="42">
        <v>64934535567</v>
      </c>
      <c r="D2051" s="3" t="str">
        <f>VLOOKUP(C2051,荣耀全明星主播名单!B:C,2,0)</f>
        <v>7KU文化</v>
      </c>
      <c r="E2051" s="29">
        <v>0</v>
      </c>
      <c r="F2051" s="37">
        <v>191.26668</v>
      </c>
      <c r="G2051" s="10">
        <v>0</v>
      </c>
      <c r="H2051" s="10">
        <v>0</v>
      </c>
      <c r="I2051" s="10">
        <v>0</v>
      </c>
      <c r="J2051" s="10">
        <v>0</v>
      </c>
      <c r="K2051" s="10"/>
      <c r="L2051" s="10">
        <v>201</v>
      </c>
      <c r="M2051" s="10"/>
      <c r="N2051" s="10"/>
      <c r="O2051" s="10"/>
      <c r="P2051" s="10">
        <v>1.691964</v>
      </c>
      <c r="XEY2051"/>
      <c r="XEZ2051"/>
      <c r="XFA2051"/>
      <c r="XFB2051"/>
      <c r="XFC2051"/>
    </row>
    <row r="2052" s="7" customFormat="1" ht="20" customHeight="1" spans="1:16383">
      <c r="A2052" s="21">
        <v>44737</v>
      </c>
      <c r="B2052" s="10" t="s">
        <v>648</v>
      </c>
      <c r="C2052" s="42">
        <v>497417316218899</v>
      </c>
      <c r="D2052" s="3" t="str">
        <f>VLOOKUP(C2052,荣耀全明星主播名单!B:C,2,0)</f>
        <v>vspn</v>
      </c>
      <c r="E2052" s="29">
        <v>0</v>
      </c>
      <c r="F2052" s="37">
        <v>114.86664</v>
      </c>
      <c r="G2052" s="10">
        <v>1</v>
      </c>
      <c r="H2052" s="10">
        <v>0</v>
      </c>
      <c r="I2052" s="10">
        <v>0</v>
      </c>
      <c r="J2052" s="10">
        <v>0</v>
      </c>
      <c r="K2052" s="10"/>
      <c r="L2052" s="10">
        <v>185</v>
      </c>
      <c r="M2052" s="10"/>
      <c r="N2052" s="10"/>
      <c r="O2052" s="10"/>
      <c r="P2052" s="10">
        <v>0.323204</v>
      </c>
      <c r="XEY2052"/>
      <c r="XEZ2052"/>
      <c r="XFA2052"/>
      <c r="XFB2052"/>
      <c r="XFC2052"/>
    </row>
    <row r="2053" s="7" customFormat="1" ht="20" customHeight="1" spans="1:16383">
      <c r="A2053" s="21">
        <v>44737</v>
      </c>
      <c r="B2053" s="10" t="s">
        <v>618</v>
      </c>
      <c r="C2053" s="42" t="s">
        <v>619</v>
      </c>
      <c r="D2053" s="3" t="str">
        <f>VLOOKUP(C2053,荣耀全明星主播名单!B:C,2,0)</f>
        <v>半夏</v>
      </c>
      <c r="E2053" s="29">
        <v>0</v>
      </c>
      <c r="F2053" s="37">
        <v>109.73334</v>
      </c>
      <c r="G2053" s="10">
        <v>2</v>
      </c>
      <c r="H2053" s="10">
        <v>0</v>
      </c>
      <c r="I2053" s="10">
        <v>0</v>
      </c>
      <c r="J2053" s="10">
        <v>0</v>
      </c>
      <c r="K2053" s="10"/>
      <c r="L2053" s="10">
        <v>180</v>
      </c>
      <c r="M2053" s="10"/>
      <c r="N2053" s="10"/>
      <c r="O2053" s="10"/>
      <c r="P2053" s="10">
        <v>10.01042</v>
      </c>
      <c r="XEY2053"/>
      <c r="XEZ2053"/>
      <c r="XFA2053"/>
      <c r="XFB2053"/>
      <c r="XFC2053"/>
    </row>
    <row r="2054" s="7" customFormat="1" ht="20" customHeight="1" spans="1:16383">
      <c r="A2054" s="21">
        <v>44737</v>
      </c>
      <c r="B2054" s="10" t="s">
        <v>647</v>
      </c>
      <c r="C2054" s="42">
        <v>92805625939</v>
      </c>
      <c r="D2054" s="3" t="str">
        <f>VLOOKUP(C2054,荣耀全明星主播名单!B:C,2,0)</f>
        <v>vspn</v>
      </c>
      <c r="E2054" s="29">
        <v>0</v>
      </c>
      <c r="F2054" s="37">
        <v>187.28334</v>
      </c>
      <c r="G2054" s="10">
        <v>0</v>
      </c>
      <c r="H2054" s="10">
        <v>0</v>
      </c>
      <c r="I2054" s="10">
        <v>1</v>
      </c>
      <c r="J2054" s="10">
        <v>0</v>
      </c>
      <c r="K2054" s="10"/>
      <c r="L2054" s="10">
        <v>159</v>
      </c>
      <c r="M2054" s="10"/>
      <c r="N2054" s="10"/>
      <c r="O2054" s="10"/>
      <c r="P2054" s="10">
        <v>0.655738</v>
      </c>
      <c r="XEY2054"/>
      <c r="XEZ2054"/>
      <c r="XFA2054"/>
      <c r="XFB2054"/>
      <c r="XFC2054"/>
    </row>
    <row r="2055" s="7" customFormat="1" ht="20" customHeight="1" spans="1:16383">
      <c r="A2055" s="21">
        <v>44737</v>
      </c>
      <c r="B2055" s="10" t="s">
        <v>450</v>
      </c>
      <c r="C2055" s="42" t="s">
        <v>599</v>
      </c>
      <c r="D2055" s="3" t="str">
        <f>VLOOKUP(C2055,荣耀全明星主播名单!B:C,2,0)</f>
        <v>半夏</v>
      </c>
      <c r="E2055" s="29">
        <v>0</v>
      </c>
      <c r="F2055" s="37">
        <v>237.9</v>
      </c>
      <c r="G2055" s="10">
        <v>0</v>
      </c>
      <c r="H2055" s="10">
        <v>0</v>
      </c>
      <c r="I2055" s="10">
        <v>0</v>
      </c>
      <c r="J2055" s="10">
        <v>0</v>
      </c>
      <c r="K2055" s="10"/>
      <c r="L2055" s="10">
        <v>133</v>
      </c>
      <c r="M2055" s="10"/>
      <c r="N2055" s="10"/>
      <c r="O2055" s="10"/>
      <c r="P2055" s="10">
        <v>0.426593</v>
      </c>
      <c r="XEY2055"/>
      <c r="XEZ2055"/>
      <c r="XFA2055"/>
      <c r="XFB2055"/>
      <c r="XFC2055"/>
    </row>
    <row r="2056" s="7" customFormat="1" ht="20" customHeight="1" spans="1:16383">
      <c r="A2056" s="21">
        <v>44737</v>
      </c>
      <c r="B2056" s="10" t="s">
        <v>593</v>
      </c>
      <c r="C2056" s="42">
        <v>50932401372</v>
      </c>
      <c r="D2056" s="3" t="str">
        <f>VLOOKUP(C2056,荣耀全明星主播名单!B:C,2,0)</f>
        <v>7KU文化</v>
      </c>
      <c r="E2056" s="29">
        <v>0</v>
      </c>
      <c r="F2056" s="37">
        <v>184.43334</v>
      </c>
      <c r="G2056" s="10">
        <v>1</v>
      </c>
      <c r="H2056" s="10">
        <v>0</v>
      </c>
      <c r="I2056" s="10">
        <v>0</v>
      </c>
      <c r="J2056" s="10">
        <v>0</v>
      </c>
      <c r="K2056" s="10"/>
      <c r="L2056" s="10">
        <v>72</v>
      </c>
      <c r="M2056" s="10"/>
      <c r="N2056" s="10"/>
      <c r="O2056" s="10"/>
      <c r="P2056" s="10">
        <v>2.242424</v>
      </c>
      <c r="XEY2056"/>
      <c r="XEZ2056"/>
      <c r="XFA2056"/>
      <c r="XFB2056"/>
      <c r="XFC2056"/>
    </row>
    <row r="2057" s="7" customFormat="1" ht="20" customHeight="1" spans="1:16383">
      <c r="A2057" s="21">
        <v>44737</v>
      </c>
      <c r="B2057" s="10" t="s">
        <v>620</v>
      </c>
      <c r="C2057" s="42" t="s">
        <v>621</v>
      </c>
      <c r="D2057" s="3" t="str">
        <f>VLOOKUP(C2057,荣耀全明星主播名单!B:C,2,0)</f>
        <v>半夏</v>
      </c>
      <c r="E2057" s="29">
        <v>0</v>
      </c>
      <c r="F2057" s="37">
        <v>218.80002</v>
      </c>
      <c r="G2057" s="10">
        <v>0</v>
      </c>
      <c r="H2057" s="10">
        <v>0</v>
      </c>
      <c r="I2057" s="10">
        <v>0</v>
      </c>
      <c r="J2057" s="10">
        <v>0</v>
      </c>
      <c r="K2057" s="10"/>
      <c r="L2057" s="10">
        <v>49</v>
      </c>
      <c r="M2057" s="10"/>
      <c r="N2057" s="10"/>
      <c r="O2057" s="10"/>
      <c r="P2057" s="10">
        <v>0.421875</v>
      </c>
      <c r="XEY2057"/>
      <c r="XEZ2057"/>
      <c r="XFA2057"/>
      <c r="XFB2057"/>
      <c r="XFC2057"/>
    </row>
    <row r="2058" s="7" customFormat="1" ht="20" customHeight="1" spans="1:16383">
      <c r="A2058" s="21">
        <v>44737</v>
      </c>
      <c r="B2058" s="10" t="s">
        <v>558</v>
      </c>
      <c r="C2058" s="42" t="s">
        <v>559</v>
      </c>
      <c r="D2058" s="3" t="str">
        <f>VLOOKUP(C2058,荣耀全明星主播名单!B:C,2,0)</f>
        <v>半夏</v>
      </c>
      <c r="E2058" s="29">
        <v>0</v>
      </c>
      <c r="F2058" s="37">
        <v>360.58332</v>
      </c>
      <c r="G2058" s="10">
        <v>1</v>
      </c>
      <c r="H2058" s="10">
        <v>0</v>
      </c>
      <c r="I2058" s="10">
        <v>0</v>
      </c>
      <c r="J2058" s="10">
        <v>0</v>
      </c>
      <c r="K2058" s="10"/>
      <c r="L2058" s="10">
        <v>0</v>
      </c>
      <c r="M2058" s="10"/>
      <c r="N2058" s="10"/>
      <c r="O2058" s="10"/>
      <c r="P2058" s="10">
        <v>0</v>
      </c>
      <c r="XEY2058"/>
      <c r="XEZ2058"/>
      <c r="XFA2058"/>
      <c r="XFB2058"/>
      <c r="XFC2058"/>
    </row>
    <row r="2059" s="7" customFormat="1" ht="20" customHeight="1" spans="1:16383">
      <c r="A2059" s="21">
        <v>44737</v>
      </c>
      <c r="B2059" s="10" t="s">
        <v>528</v>
      </c>
      <c r="C2059" s="42" t="s">
        <v>529</v>
      </c>
      <c r="D2059" s="3" t="str">
        <f>VLOOKUP(C2059,荣耀全明星主播名单!B:C,2,0)</f>
        <v>半夏</v>
      </c>
      <c r="E2059" s="29">
        <v>0</v>
      </c>
      <c r="F2059" s="37">
        <v>95.13336</v>
      </c>
      <c r="G2059" s="10">
        <v>0</v>
      </c>
      <c r="H2059" s="10">
        <v>0</v>
      </c>
      <c r="I2059" s="10">
        <v>0</v>
      </c>
      <c r="J2059" s="10">
        <v>0</v>
      </c>
      <c r="K2059" s="10"/>
      <c r="L2059" s="10">
        <v>0</v>
      </c>
      <c r="M2059" s="10"/>
      <c r="N2059" s="10"/>
      <c r="O2059" s="10"/>
      <c r="P2059" s="10">
        <v>0</v>
      </c>
      <c r="XEY2059"/>
      <c r="XEZ2059"/>
      <c r="XFA2059"/>
      <c r="XFB2059"/>
      <c r="XFC2059"/>
    </row>
    <row r="2060" s="7" customFormat="1" ht="20" customHeight="1" spans="1:16383">
      <c r="A2060" s="21">
        <v>44737</v>
      </c>
      <c r="B2060" s="10" t="s">
        <v>609</v>
      </c>
      <c r="C2060" s="42">
        <v>68160796049</v>
      </c>
      <c r="D2060" s="3" t="str">
        <f>VLOOKUP(C2060,荣耀全明星主播名单!B:C,2,0)</f>
        <v>半夏</v>
      </c>
      <c r="E2060" s="29">
        <v>0</v>
      </c>
      <c r="F2060" s="37">
        <v>242.98332</v>
      </c>
      <c r="G2060" s="10">
        <v>2</v>
      </c>
      <c r="H2060" s="10">
        <v>0</v>
      </c>
      <c r="I2060" s="10">
        <v>0</v>
      </c>
      <c r="J2060" s="10">
        <v>0</v>
      </c>
      <c r="K2060" s="10"/>
      <c r="L2060" s="10">
        <v>0</v>
      </c>
      <c r="M2060" s="10"/>
      <c r="N2060" s="10"/>
      <c r="O2060" s="10"/>
      <c r="P2060" s="10">
        <v>0</v>
      </c>
      <c r="XEY2060"/>
      <c r="XEZ2060"/>
      <c r="XFA2060"/>
      <c r="XFB2060"/>
      <c r="XFC2060"/>
    </row>
    <row r="2061" s="7" customFormat="1" ht="20" customHeight="1" spans="1:16383">
      <c r="A2061" s="21">
        <v>44737</v>
      </c>
      <c r="B2061" s="10" t="s">
        <v>568</v>
      </c>
      <c r="C2061" s="42">
        <v>78054467455</v>
      </c>
      <c r="D2061" s="3" t="str">
        <f>VLOOKUP(C2061,荣耀全明星主播名单!B:C,2,0)</f>
        <v>京游</v>
      </c>
      <c r="E2061" s="29">
        <v>0</v>
      </c>
      <c r="F2061" s="37">
        <v>358.46664</v>
      </c>
      <c r="G2061" s="10">
        <v>0</v>
      </c>
      <c r="H2061" s="10">
        <v>0</v>
      </c>
      <c r="I2061" s="10">
        <v>0</v>
      </c>
      <c r="J2061" s="10">
        <v>0</v>
      </c>
      <c r="K2061" s="10"/>
      <c r="L2061" s="10">
        <v>0</v>
      </c>
      <c r="M2061" s="10"/>
      <c r="N2061" s="10"/>
      <c r="O2061" s="10"/>
      <c r="P2061" s="10">
        <v>0</v>
      </c>
      <c r="XEY2061"/>
      <c r="XEZ2061"/>
      <c r="XFA2061"/>
      <c r="XFB2061"/>
      <c r="XFC2061"/>
    </row>
    <row r="2062" s="7" customFormat="1" ht="20" customHeight="1" spans="1:16383">
      <c r="A2062" s="21">
        <v>44737</v>
      </c>
      <c r="B2062" s="10" t="s">
        <v>546</v>
      </c>
      <c r="C2062" s="42">
        <v>51257950986</v>
      </c>
      <c r="D2062" s="3" t="str">
        <f>VLOOKUP(C2062,荣耀全明星主播名单!B:C,2,0)</f>
        <v>半夏</v>
      </c>
      <c r="E2062" s="29">
        <v>0</v>
      </c>
      <c r="F2062" s="37">
        <v>32.48334</v>
      </c>
      <c r="G2062" s="10">
        <v>0</v>
      </c>
      <c r="H2062" s="10">
        <v>0</v>
      </c>
      <c r="I2062" s="10">
        <v>0</v>
      </c>
      <c r="J2062" s="10">
        <v>0</v>
      </c>
      <c r="K2062" s="10"/>
      <c r="L2062" s="10">
        <v>0</v>
      </c>
      <c r="M2062" s="10"/>
      <c r="N2062" s="10"/>
      <c r="O2062" s="10"/>
      <c r="P2062" s="10">
        <v>0</v>
      </c>
      <c r="XEY2062"/>
      <c r="XEZ2062"/>
      <c r="XFA2062"/>
      <c r="XFB2062"/>
      <c r="XFC2062"/>
    </row>
    <row r="2063" s="7" customFormat="1" ht="20" customHeight="1" spans="1:16383">
      <c r="A2063" s="21">
        <v>44737</v>
      </c>
      <c r="B2063" s="10" t="s">
        <v>649</v>
      </c>
      <c r="C2063" s="42">
        <v>96545830246</v>
      </c>
      <c r="D2063" s="3" t="str">
        <f>VLOOKUP(C2063,荣耀全明星主播名单!B:C,2,0)</f>
        <v>半夏</v>
      </c>
      <c r="E2063" s="29">
        <v>0</v>
      </c>
      <c r="F2063" s="37">
        <v>62.88336</v>
      </c>
      <c r="G2063" s="10">
        <v>0</v>
      </c>
      <c r="H2063" s="10">
        <v>0</v>
      </c>
      <c r="I2063" s="10">
        <v>0</v>
      </c>
      <c r="J2063" s="10">
        <v>0</v>
      </c>
      <c r="K2063" s="10"/>
      <c r="L2063" s="10">
        <v>0</v>
      </c>
      <c r="M2063" s="10"/>
      <c r="N2063" s="10"/>
      <c r="O2063" s="10"/>
      <c r="P2063" s="10">
        <v>0</v>
      </c>
      <c r="XEY2063"/>
      <c r="XEZ2063"/>
      <c r="XFA2063"/>
      <c r="XFB2063"/>
      <c r="XFC2063"/>
    </row>
    <row r="2064" s="7" customFormat="1" ht="20" customHeight="1" spans="1:16383">
      <c r="A2064" s="21">
        <v>44737</v>
      </c>
      <c r="B2064" s="10" t="s">
        <v>578</v>
      </c>
      <c r="C2064" s="42" t="s">
        <v>579</v>
      </c>
      <c r="D2064" s="3" t="str">
        <f>VLOOKUP(C2064,荣耀全明星主播名单!B:C,2,0)</f>
        <v>7KU文化</v>
      </c>
      <c r="E2064" s="29">
        <v>0</v>
      </c>
      <c r="F2064" s="37">
        <v>0</v>
      </c>
      <c r="G2064" s="10">
        <v>0</v>
      </c>
      <c r="H2064" s="10">
        <v>0</v>
      </c>
      <c r="I2064" s="10">
        <v>4</v>
      </c>
      <c r="J2064" s="10">
        <v>0</v>
      </c>
      <c r="K2064" s="10"/>
      <c r="L2064" s="10">
        <v>0</v>
      </c>
      <c r="M2064" s="10"/>
      <c r="N2064" s="10"/>
      <c r="O2064" s="10"/>
      <c r="P2064" s="10">
        <v>0</v>
      </c>
      <c r="XEY2064"/>
      <c r="XEZ2064"/>
      <c r="XFA2064"/>
      <c r="XFB2064"/>
      <c r="XFC2064"/>
    </row>
    <row r="2065" s="7" customFormat="1" ht="20" customHeight="1" spans="1:16383">
      <c r="A2065" s="21">
        <v>44737</v>
      </c>
      <c r="B2065" s="10" t="s">
        <v>534</v>
      </c>
      <c r="C2065" s="42">
        <v>211521282780183</v>
      </c>
      <c r="D2065" s="3" t="str">
        <f>VLOOKUP(C2065,荣耀全明星主播名单!B:C,2,0)</f>
        <v>半夏</v>
      </c>
      <c r="E2065" s="29">
        <v>0</v>
      </c>
      <c r="F2065" s="37">
        <v>0</v>
      </c>
      <c r="G2065" s="10">
        <v>0</v>
      </c>
      <c r="H2065" s="10">
        <v>0</v>
      </c>
      <c r="I2065" s="10">
        <v>3</v>
      </c>
      <c r="J2065" s="10">
        <v>0</v>
      </c>
      <c r="K2065" s="10"/>
      <c r="L2065" s="10">
        <v>0</v>
      </c>
      <c r="M2065" s="10"/>
      <c r="N2065" s="10"/>
      <c r="O2065" s="10"/>
      <c r="P2065" s="10">
        <v>0</v>
      </c>
      <c r="XEY2065"/>
      <c r="XEZ2065"/>
      <c r="XFA2065"/>
      <c r="XFB2065"/>
      <c r="XFC2065"/>
    </row>
    <row r="2066" s="7" customFormat="1" ht="20" customHeight="1" spans="1:16383">
      <c r="A2066" s="21">
        <v>44737</v>
      </c>
      <c r="B2066" s="10" t="s">
        <v>605</v>
      </c>
      <c r="C2066" s="42" t="s">
        <v>606</v>
      </c>
      <c r="D2066" s="3" t="str">
        <f>VLOOKUP(C2066,荣耀全明星主播名单!B:C,2,0)</f>
        <v>半夏</v>
      </c>
      <c r="E2066" s="29">
        <v>0</v>
      </c>
      <c r="F2066" s="37">
        <v>0</v>
      </c>
      <c r="G2066" s="10">
        <v>0</v>
      </c>
      <c r="H2066" s="10">
        <v>0</v>
      </c>
      <c r="I2066" s="10">
        <v>1</v>
      </c>
      <c r="J2066" s="10">
        <v>0</v>
      </c>
      <c r="K2066" s="10"/>
      <c r="L2066" s="10">
        <v>0</v>
      </c>
      <c r="M2066" s="10"/>
      <c r="N2066" s="10"/>
      <c r="O2066" s="10"/>
      <c r="P2066" s="10">
        <v>0</v>
      </c>
      <c r="XEY2066"/>
      <c r="XEZ2066"/>
      <c r="XFA2066"/>
      <c r="XFB2066"/>
      <c r="XFC2066"/>
    </row>
    <row r="2067" s="7" customFormat="1" ht="20" customHeight="1" spans="1:16383">
      <c r="A2067" s="21">
        <v>44737</v>
      </c>
      <c r="B2067" s="10" t="s">
        <v>523</v>
      </c>
      <c r="C2067" s="42">
        <v>64666808379</v>
      </c>
      <c r="D2067" s="3" t="str">
        <f>VLOOKUP(C2067,荣耀全明星主播名单!B:C,2,0)</f>
        <v>半夏</v>
      </c>
      <c r="E2067" s="29">
        <v>0</v>
      </c>
      <c r="F2067" s="37">
        <v>0</v>
      </c>
      <c r="G2067" s="10">
        <v>0</v>
      </c>
      <c r="H2067" s="10">
        <v>0</v>
      </c>
      <c r="I2067" s="10">
        <v>1</v>
      </c>
      <c r="J2067" s="10">
        <v>0</v>
      </c>
      <c r="K2067" s="10"/>
      <c r="L2067" s="10">
        <v>0</v>
      </c>
      <c r="M2067" s="10"/>
      <c r="N2067" s="10"/>
      <c r="O2067" s="10"/>
      <c r="P2067" s="10">
        <v>0</v>
      </c>
      <c r="XEY2067"/>
      <c r="XEZ2067"/>
      <c r="XFA2067"/>
      <c r="XFB2067"/>
      <c r="XFC2067"/>
    </row>
    <row r="2068" s="7" customFormat="1" ht="20" customHeight="1" spans="1:16383">
      <c r="A2068" s="21">
        <v>44737</v>
      </c>
      <c r="B2068" s="10" t="s">
        <v>585</v>
      </c>
      <c r="C2068" s="42">
        <v>99214474866</v>
      </c>
      <c r="D2068" s="3" t="str">
        <f>VLOOKUP(C2068,荣耀全明星主播名单!B:C,2,0)</f>
        <v>京游</v>
      </c>
      <c r="E2068" s="29">
        <v>0</v>
      </c>
      <c r="F2068" s="37">
        <v>0</v>
      </c>
      <c r="G2068" s="10">
        <v>0</v>
      </c>
      <c r="H2068" s="10">
        <v>0</v>
      </c>
      <c r="I2068" s="10">
        <v>1</v>
      </c>
      <c r="J2068" s="10">
        <v>0</v>
      </c>
      <c r="K2068" s="10"/>
      <c r="L2068" s="10">
        <v>0</v>
      </c>
      <c r="M2068" s="10"/>
      <c r="N2068" s="10"/>
      <c r="O2068" s="10"/>
      <c r="P2068" s="10">
        <v>0</v>
      </c>
      <c r="XEY2068"/>
      <c r="XEZ2068"/>
      <c r="XFA2068"/>
      <c r="XFB2068"/>
      <c r="XFC2068"/>
    </row>
    <row r="2069" s="7" customFormat="1" ht="20" customHeight="1" spans="1:16383">
      <c r="A2069" s="21">
        <v>44737</v>
      </c>
      <c r="B2069" s="10" t="s">
        <v>655</v>
      </c>
      <c r="C2069" s="42">
        <v>760517898019347</v>
      </c>
      <c r="D2069" s="3" t="str">
        <f>VLOOKUP(C2069,荣耀全明星主播名单!B:C,2,0)</f>
        <v>半夏</v>
      </c>
      <c r="E2069" s="29">
        <v>0</v>
      </c>
      <c r="F2069" s="37">
        <v>0</v>
      </c>
      <c r="G2069" s="10">
        <v>0</v>
      </c>
      <c r="H2069" s="10">
        <v>0</v>
      </c>
      <c r="I2069" s="10">
        <v>2</v>
      </c>
      <c r="J2069" s="10">
        <v>0</v>
      </c>
      <c r="K2069" s="10"/>
      <c r="L2069" s="10">
        <v>0</v>
      </c>
      <c r="M2069" s="10"/>
      <c r="N2069" s="10"/>
      <c r="O2069" s="10"/>
      <c r="P2069" s="10">
        <v>0</v>
      </c>
      <c r="XEY2069"/>
      <c r="XEZ2069"/>
      <c r="XFA2069"/>
      <c r="XFB2069"/>
      <c r="XFC2069"/>
    </row>
    <row r="2070" s="7" customFormat="1" ht="20" customHeight="1" spans="1:16383">
      <c r="A2070" s="21">
        <v>44737</v>
      </c>
      <c r="B2070" s="10" t="s">
        <v>624</v>
      </c>
      <c r="C2070" s="42">
        <v>65775398818</v>
      </c>
      <c r="D2070" s="3" t="str">
        <f>VLOOKUP(C2070,荣耀全明星主播名单!B:C,2,0)</f>
        <v>半夏</v>
      </c>
      <c r="E2070" s="29">
        <v>0</v>
      </c>
      <c r="F2070" s="37">
        <v>0</v>
      </c>
      <c r="G2070" s="10">
        <v>0</v>
      </c>
      <c r="H2070" s="10">
        <v>0</v>
      </c>
      <c r="I2070" s="10">
        <v>1</v>
      </c>
      <c r="J2070" s="10">
        <v>0</v>
      </c>
      <c r="K2070" s="10"/>
      <c r="L2070" s="10">
        <v>0</v>
      </c>
      <c r="M2070" s="10"/>
      <c r="N2070" s="10"/>
      <c r="O2070" s="10"/>
      <c r="P2070" s="10">
        <v>0</v>
      </c>
      <c r="XEY2070"/>
      <c r="XEZ2070"/>
      <c r="XFA2070"/>
      <c r="XFB2070"/>
      <c r="XFC2070"/>
    </row>
    <row r="2071" s="7" customFormat="1" ht="20" customHeight="1" spans="1:16383">
      <c r="A2071" s="21">
        <v>44737</v>
      </c>
      <c r="B2071" s="10" t="s">
        <v>420</v>
      </c>
      <c r="C2071" s="42" t="s">
        <v>616</v>
      </c>
      <c r="D2071" s="3" t="str">
        <f>VLOOKUP(C2071,荣耀全明星主播名单!B:C,2,0)</f>
        <v>半夏</v>
      </c>
      <c r="E2071" s="29">
        <v>0</v>
      </c>
      <c r="F2071" s="37">
        <v>0</v>
      </c>
      <c r="G2071" s="10">
        <v>0</v>
      </c>
      <c r="H2071" s="10">
        <v>0</v>
      </c>
      <c r="I2071" s="10">
        <v>1</v>
      </c>
      <c r="J2071" s="10">
        <v>0</v>
      </c>
      <c r="K2071" s="10"/>
      <c r="L2071" s="10">
        <v>0</v>
      </c>
      <c r="M2071" s="10"/>
      <c r="N2071" s="10"/>
      <c r="O2071" s="10"/>
      <c r="P2071" s="10">
        <v>0</v>
      </c>
      <c r="XEY2071"/>
      <c r="XEZ2071"/>
      <c r="XFA2071"/>
      <c r="XFB2071"/>
      <c r="XFC2071"/>
    </row>
    <row r="2072" s="7" customFormat="1" ht="20" customHeight="1" spans="1:16383">
      <c r="A2072" s="21">
        <v>44737</v>
      </c>
      <c r="B2072" s="10" t="s">
        <v>309</v>
      </c>
      <c r="C2072" s="42">
        <v>106284172363</v>
      </c>
      <c r="D2072" s="3" t="str">
        <f>VLOOKUP(C2072,荣耀全明星主播名单!B:C,2,0)</f>
        <v>半夏</v>
      </c>
      <c r="E2072" s="29">
        <v>0</v>
      </c>
      <c r="F2072" s="37">
        <v>0</v>
      </c>
      <c r="G2072" s="10">
        <v>0</v>
      </c>
      <c r="H2072" s="10">
        <v>0</v>
      </c>
      <c r="I2072" s="10">
        <v>1</v>
      </c>
      <c r="J2072" s="10">
        <v>0</v>
      </c>
      <c r="K2072" s="10"/>
      <c r="L2072" s="10">
        <v>0</v>
      </c>
      <c r="M2072" s="10"/>
      <c r="N2072" s="10"/>
      <c r="O2072" s="10"/>
      <c r="P2072" s="10">
        <v>0</v>
      </c>
      <c r="XEY2072"/>
      <c r="XEZ2072"/>
      <c r="XFA2072"/>
      <c r="XFB2072"/>
      <c r="XFC2072"/>
    </row>
    <row r="2073" s="7" customFormat="1" ht="20" customHeight="1" spans="1:16383">
      <c r="A2073" s="21">
        <v>44737</v>
      </c>
      <c r="B2073" s="10" t="s">
        <v>562</v>
      </c>
      <c r="C2073" s="42">
        <v>54275663493</v>
      </c>
      <c r="D2073" s="3" t="str">
        <f>VLOOKUP(C2073,荣耀全明星主播名单!B:C,2,0)</f>
        <v>半夏</v>
      </c>
      <c r="E2073" s="29">
        <v>0</v>
      </c>
      <c r="F2073" s="37">
        <v>0.16668</v>
      </c>
      <c r="G2073" s="10">
        <v>0</v>
      </c>
      <c r="H2073" s="10">
        <v>0</v>
      </c>
      <c r="I2073" s="10">
        <v>1</v>
      </c>
      <c r="J2073" s="10">
        <v>0</v>
      </c>
      <c r="K2073" s="10"/>
      <c r="L2073" s="10">
        <v>0</v>
      </c>
      <c r="M2073" s="10"/>
      <c r="N2073" s="10"/>
      <c r="O2073" s="10"/>
      <c r="P2073" s="10">
        <v>0</v>
      </c>
      <c r="XEY2073"/>
      <c r="XEZ2073"/>
      <c r="XFA2073"/>
      <c r="XFB2073"/>
      <c r="XFC2073"/>
    </row>
    <row r="2074" s="7" customFormat="1" ht="20" customHeight="1" spans="1:16383">
      <c r="A2074" s="21">
        <v>44737</v>
      </c>
      <c r="B2074" s="10" t="s">
        <v>589</v>
      </c>
      <c r="C2074" s="42" t="s">
        <v>590</v>
      </c>
      <c r="D2074" s="3" t="str">
        <f>VLOOKUP(C2074,荣耀全明星主播名单!B:C,2,0)</f>
        <v>半夏</v>
      </c>
      <c r="E2074" s="29">
        <v>0</v>
      </c>
      <c r="F2074" s="37">
        <v>0</v>
      </c>
      <c r="G2074" s="10">
        <v>0</v>
      </c>
      <c r="H2074" s="10">
        <v>0</v>
      </c>
      <c r="I2074" s="10">
        <v>4</v>
      </c>
      <c r="J2074" s="10">
        <v>0</v>
      </c>
      <c r="K2074" s="10"/>
      <c r="L2074" s="10">
        <v>0</v>
      </c>
      <c r="M2074" s="10"/>
      <c r="N2074" s="10"/>
      <c r="O2074" s="10"/>
      <c r="P2074" s="10">
        <v>0</v>
      </c>
      <c r="XEY2074"/>
      <c r="XEZ2074"/>
      <c r="XFA2074"/>
      <c r="XFB2074"/>
      <c r="XFC2074"/>
    </row>
    <row r="2075" s="7" customFormat="1" ht="20" customHeight="1" spans="1:16383">
      <c r="A2075" s="21">
        <v>44737</v>
      </c>
      <c r="B2075" s="10" t="s">
        <v>607</v>
      </c>
      <c r="C2075" s="42">
        <v>94235212926</v>
      </c>
      <c r="D2075" s="3" t="str">
        <f>VLOOKUP(C2075,荣耀全明星主播名单!B:C,2,0)</f>
        <v>京游</v>
      </c>
      <c r="E2075" s="29">
        <v>0</v>
      </c>
      <c r="F2075" s="37">
        <v>0</v>
      </c>
      <c r="G2075" s="10">
        <v>0</v>
      </c>
      <c r="H2075" s="10">
        <v>0</v>
      </c>
      <c r="I2075" s="10">
        <v>1</v>
      </c>
      <c r="J2075" s="10">
        <v>0</v>
      </c>
      <c r="K2075" s="10"/>
      <c r="L2075" s="10">
        <v>0</v>
      </c>
      <c r="M2075" s="10"/>
      <c r="N2075" s="10"/>
      <c r="O2075" s="10"/>
      <c r="P2075" s="10">
        <v>0</v>
      </c>
      <c r="XEY2075"/>
      <c r="XEZ2075"/>
      <c r="XFA2075"/>
      <c r="XFB2075"/>
      <c r="XFC2075"/>
    </row>
    <row r="2076" s="7" customFormat="1" ht="20" customHeight="1" spans="1:16383">
      <c r="A2076" s="21">
        <v>44737</v>
      </c>
      <c r="B2076" s="10" t="s">
        <v>530</v>
      </c>
      <c r="C2076" s="42" t="s">
        <v>531</v>
      </c>
      <c r="D2076" s="3" t="str">
        <f>VLOOKUP(C2076,荣耀全明星主播名单!B:C,2,0)</f>
        <v>京游</v>
      </c>
      <c r="E2076" s="29">
        <v>0</v>
      </c>
      <c r="F2076" s="37">
        <v>0</v>
      </c>
      <c r="G2076" s="10">
        <v>0</v>
      </c>
      <c r="H2076" s="10">
        <v>0</v>
      </c>
      <c r="I2076" s="10">
        <v>1</v>
      </c>
      <c r="J2076" s="10">
        <v>0</v>
      </c>
      <c r="K2076" s="10"/>
      <c r="L2076" s="10">
        <v>0</v>
      </c>
      <c r="M2076" s="10"/>
      <c r="N2076" s="10"/>
      <c r="O2076" s="10"/>
      <c r="P2076" s="10">
        <v>0</v>
      </c>
      <c r="XEY2076"/>
      <c r="XEZ2076"/>
      <c r="XFA2076"/>
      <c r="XFB2076"/>
      <c r="XFC2076"/>
    </row>
    <row r="2077" s="7" customFormat="1" ht="20" customHeight="1" spans="1:16383">
      <c r="A2077" s="8" t="s">
        <v>109</v>
      </c>
      <c r="B2077" s="8"/>
      <c r="C2077" s="8"/>
      <c r="D2077" s="8"/>
      <c r="E2077" s="38">
        <f>SUM(E2029:E2076)</f>
        <v>241</v>
      </c>
      <c r="F2077" s="35">
        <f t="shared" ref="F2077:P2077" si="67">SUM(F2029:F2076)</f>
        <v>8083.96686</v>
      </c>
      <c r="G2077" s="39">
        <f t="shared" si="67"/>
        <v>20</v>
      </c>
      <c r="H2077" s="39">
        <f t="shared" si="67"/>
        <v>2</v>
      </c>
      <c r="I2077" s="39">
        <f t="shared" si="67"/>
        <v>45</v>
      </c>
      <c r="J2077" s="39">
        <f t="shared" si="67"/>
        <v>7</v>
      </c>
      <c r="K2077" s="39">
        <f t="shared" si="67"/>
        <v>0</v>
      </c>
      <c r="L2077" s="39">
        <f t="shared" si="67"/>
        <v>70218</v>
      </c>
      <c r="M2077" s="39">
        <f t="shared" si="67"/>
        <v>0</v>
      </c>
      <c r="N2077" s="39">
        <f t="shared" si="67"/>
        <v>0</v>
      </c>
      <c r="O2077" s="39">
        <f t="shared" si="67"/>
        <v>0</v>
      </c>
      <c r="P2077" s="44">
        <f t="shared" si="67"/>
        <v>725.926553</v>
      </c>
      <c r="XEY2077"/>
      <c r="XEZ2077"/>
      <c r="XFA2077"/>
      <c r="XFB2077"/>
      <c r="XFC2077"/>
    </row>
    <row r="2078" s="7" customFormat="1" ht="20" customHeight="1" spans="1:16383">
      <c r="A2078" s="21">
        <v>44736</v>
      </c>
      <c r="B2078" s="10" t="s">
        <v>585</v>
      </c>
      <c r="C2078" s="42">
        <v>99214474866</v>
      </c>
      <c r="D2078" s="3" t="str">
        <f>VLOOKUP(C2078,荣耀全明星主播名单!B:C,2,0)</f>
        <v>京游</v>
      </c>
      <c r="E2078" s="29">
        <v>105</v>
      </c>
      <c r="F2078" s="37">
        <v>216.56664</v>
      </c>
      <c r="G2078" s="10">
        <v>0</v>
      </c>
      <c r="H2078" s="10">
        <v>0</v>
      </c>
      <c r="I2078" s="10">
        <v>1</v>
      </c>
      <c r="J2078" s="10">
        <v>1</v>
      </c>
      <c r="K2078" s="10"/>
      <c r="L2078" s="10">
        <v>16363</v>
      </c>
      <c r="M2078" s="10"/>
      <c r="N2078" s="10"/>
      <c r="O2078" s="10"/>
      <c r="P2078" s="10">
        <v>150.6976</v>
      </c>
      <c r="XEY2078"/>
      <c r="XEZ2078"/>
      <c r="XFA2078"/>
      <c r="XFB2078"/>
      <c r="XFC2078"/>
    </row>
    <row r="2079" s="7" customFormat="1" ht="20" customHeight="1" spans="1:16383">
      <c r="A2079" s="21">
        <v>44736</v>
      </c>
      <c r="B2079" s="10" t="s">
        <v>544</v>
      </c>
      <c r="C2079" s="42" t="s">
        <v>545</v>
      </c>
      <c r="D2079" s="3" t="str">
        <f>VLOOKUP(C2079,荣耀全明星主播名单!B:C,2,0)</f>
        <v>7KU文化</v>
      </c>
      <c r="E2079" s="29">
        <v>84</v>
      </c>
      <c r="F2079" s="37">
        <v>0</v>
      </c>
      <c r="G2079" s="10">
        <v>0</v>
      </c>
      <c r="H2079" s="10">
        <v>0</v>
      </c>
      <c r="I2079" s="10">
        <v>4</v>
      </c>
      <c r="J2079" s="10">
        <v>2</v>
      </c>
      <c r="K2079" s="10"/>
      <c r="L2079" s="10">
        <v>11637</v>
      </c>
      <c r="M2079" s="10"/>
      <c r="N2079" s="10"/>
      <c r="O2079" s="10"/>
      <c r="P2079" s="10">
        <v>52.61474</v>
      </c>
      <c r="XEY2079"/>
      <c r="XEZ2079"/>
      <c r="XFA2079"/>
      <c r="XFB2079"/>
      <c r="XFC2079"/>
    </row>
    <row r="2080" s="7" customFormat="1" ht="20" customHeight="1" spans="1:16383">
      <c r="A2080" s="21">
        <v>44736</v>
      </c>
      <c r="B2080" s="10" t="s">
        <v>586</v>
      </c>
      <c r="C2080" s="42" t="s">
        <v>553</v>
      </c>
      <c r="D2080" s="3" t="str">
        <f>VLOOKUP(C2080,荣耀全明星主播名单!B:C,2,0)</f>
        <v>7KU文化</v>
      </c>
      <c r="E2080" s="29">
        <v>37</v>
      </c>
      <c r="F2080" s="37">
        <v>0</v>
      </c>
      <c r="G2080" s="10">
        <v>0</v>
      </c>
      <c r="H2080" s="10">
        <v>0</v>
      </c>
      <c r="I2080" s="10">
        <v>4</v>
      </c>
      <c r="J2080" s="10">
        <v>1</v>
      </c>
      <c r="K2080" s="10"/>
      <c r="L2080" s="10">
        <v>9829</v>
      </c>
      <c r="M2080" s="10"/>
      <c r="N2080" s="10"/>
      <c r="O2080" s="10"/>
      <c r="P2080" s="10">
        <v>129.4213</v>
      </c>
      <c r="XEY2080"/>
      <c r="XEZ2080"/>
      <c r="XFA2080"/>
      <c r="XFB2080"/>
      <c r="XFC2080"/>
    </row>
    <row r="2081" s="7" customFormat="1" ht="20" customHeight="1" spans="1:16383">
      <c r="A2081" s="21">
        <v>44736</v>
      </c>
      <c r="B2081" s="10" t="s">
        <v>631</v>
      </c>
      <c r="C2081" s="42" t="s">
        <v>632</v>
      </c>
      <c r="D2081" s="3" t="str">
        <f>VLOOKUP(C2081,荣耀全明星主播名单!B:C,2,0)</f>
        <v>7KU文化</v>
      </c>
      <c r="E2081" s="29">
        <v>0</v>
      </c>
      <c r="F2081" s="37">
        <v>204.53334</v>
      </c>
      <c r="G2081" s="10">
        <v>7</v>
      </c>
      <c r="H2081" s="10">
        <v>0</v>
      </c>
      <c r="I2081" s="10">
        <v>3</v>
      </c>
      <c r="J2081" s="10">
        <v>0</v>
      </c>
      <c r="K2081" s="10"/>
      <c r="L2081" s="10">
        <v>7289</v>
      </c>
      <c r="M2081" s="10"/>
      <c r="N2081" s="10"/>
      <c r="O2081" s="10"/>
      <c r="P2081" s="10">
        <v>45.31412</v>
      </c>
      <c r="XEY2081"/>
      <c r="XEZ2081"/>
      <c r="XFA2081"/>
      <c r="XFB2081"/>
      <c r="XFC2081"/>
    </row>
    <row r="2082" s="7" customFormat="1" ht="20" customHeight="1" spans="1:16383">
      <c r="A2082" s="21">
        <v>44736</v>
      </c>
      <c r="B2082" s="10" t="s">
        <v>626</v>
      </c>
      <c r="C2082" s="42">
        <v>26832113511767</v>
      </c>
      <c r="D2082" s="3" t="str">
        <f>VLOOKUP(C2082,荣耀全明星主播名单!B:C,2,0)</f>
        <v>7KU文化</v>
      </c>
      <c r="E2082" s="29">
        <v>0</v>
      </c>
      <c r="F2082" s="37">
        <v>594.66666</v>
      </c>
      <c r="G2082" s="10">
        <v>0</v>
      </c>
      <c r="H2082" s="10">
        <v>0</v>
      </c>
      <c r="I2082" s="10">
        <v>0</v>
      </c>
      <c r="J2082" s="10">
        <v>0</v>
      </c>
      <c r="K2082" s="10"/>
      <c r="L2082" s="10">
        <v>6463</v>
      </c>
      <c r="M2082" s="10"/>
      <c r="N2082" s="10"/>
      <c r="O2082" s="10"/>
      <c r="P2082" s="10">
        <v>20.58959</v>
      </c>
      <c r="XEY2082"/>
      <c r="XEZ2082"/>
      <c r="XFA2082"/>
      <c r="XFB2082"/>
      <c r="XFC2082"/>
    </row>
    <row r="2083" s="7" customFormat="1" ht="20" customHeight="1" spans="1:16383">
      <c r="A2083" s="21">
        <v>44736</v>
      </c>
      <c r="B2083" s="10" t="s">
        <v>630</v>
      </c>
      <c r="C2083" s="42">
        <v>457816182631607</v>
      </c>
      <c r="D2083" s="3" t="str">
        <f>VLOOKUP(C2083,荣耀全明星主播名单!B:C,2,0)</f>
        <v>半夏</v>
      </c>
      <c r="E2083" s="29">
        <v>0</v>
      </c>
      <c r="F2083" s="37">
        <v>353.76666</v>
      </c>
      <c r="G2083" s="10">
        <v>1</v>
      </c>
      <c r="H2083" s="10">
        <v>0</v>
      </c>
      <c r="I2083" s="10">
        <v>0</v>
      </c>
      <c r="J2083" s="10">
        <v>0</v>
      </c>
      <c r="K2083" s="10"/>
      <c r="L2083" s="10">
        <v>3240</v>
      </c>
      <c r="M2083" s="10"/>
      <c r="N2083" s="10"/>
      <c r="O2083" s="10"/>
      <c r="P2083" s="10">
        <v>36.30677</v>
      </c>
      <c r="XEY2083"/>
      <c r="XEZ2083"/>
      <c r="XFA2083"/>
      <c r="XFB2083"/>
      <c r="XFC2083"/>
    </row>
    <row r="2084" s="7" customFormat="1" ht="20" customHeight="1" spans="1:16383">
      <c r="A2084" s="21">
        <v>44736</v>
      </c>
      <c r="B2084" s="10" t="s">
        <v>601</v>
      </c>
      <c r="C2084" s="42">
        <v>100752933589</v>
      </c>
      <c r="D2084" s="3" t="str">
        <f>VLOOKUP(C2084,荣耀全明星主播名单!B:C,2,0)</f>
        <v>7KU文化</v>
      </c>
      <c r="E2084" s="29">
        <v>0</v>
      </c>
      <c r="F2084" s="37">
        <v>500.78334</v>
      </c>
      <c r="G2084" s="10">
        <v>1</v>
      </c>
      <c r="H2084" s="10">
        <v>0</v>
      </c>
      <c r="I2084" s="10">
        <v>0</v>
      </c>
      <c r="J2084" s="10">
        <v>0</v>
      </c>
      <c r="K2084" s="10"/>
      <c r="L2084" s="10">
        <v>2893</v>
      </c>
      <c r="M2084" s="10"/>
      <c r="N2084" s="10"/>
      <c r="O2084" s="10"/>
      <c r="P2084" s="10">
        <v>59.7048</v>
      </c>
      <c r="XEY2084"/>
      <c r="XEZ2084"/>
      <c r="XFA2084"/>
      <c r="XFB2084"/>
      <c r="XFC2084"/>
    </row>
    <row r="2085" s="7" customFormat="1" ht="20" customHeight="1" spans="1:16383">
      <c r="A2085" s="21">
        <v>44736</v>
      </c>
      <c r="B2085" s="10" t="s">
        <v>549</v>
      </c>
      <c r="C2085" s="42">
        <v>97081440375</v>
      </c>
      <c r="D2085" s="3" t="str">
        <f>VLOOKUP(C2085,荣耀全明星主播名单!B:C,2,0)</f>
        <v>7KU文化</v>
      </c>
      <c r="E2085" s="29">
        <v>0</v>
      </c>
      <c r="F2085" s="37">
        <v>651.9</v>
      </c>
      <c r="G2085" s="10">
        <v>0</v>
      </c>
      <c r="H2085" s="10">
        <v>0</v>
      </c>
      <c r="I2085" s="10">
        <v>0</v>
      </c>
      <c r="J2085" s="10">
        <v>0</v>
      </c>
      <c r="K2085" s="10"/>
      <c r="L2085" s="10">
        <v>2626</v>
      </c>
      <c r="M2085" s="10"/>
      <c r="N2085" s="10"/>
      <c r="O2085" s="10"/>
      <c r="P2085" s="10">
        <v>59.18062</v>
      </c>
      <c r="XEY2085"/>
      <c r="XEZ2085"/>
      <c r="XFA2085"/>
      <c r="XFB2085"/>
      <c r="XFC2085"/>
    </row>
    <row r="2086" s="7" customFormat="1" ht="20" customHeight="1" spans="1:16383">
      <c r="A2086" s="21">
        <v>44736</v>
      </c>
      <c r="B2086" s="10" t="s">
        <v>580</v>
      </c>
      <c r="C2086" s="42">
        <v>96186959405</v>
      </c>
      <c r="D2086" s="3" t="str">
        <f>VLOOKUP(C2086,荣耀全明星主播名单!B:C,2,0)</f>
        <v>极光</v>
      </c>
      <c r="E2086" s="29">
        <v>0</v>
      </c>
      <c r="F2086" s="37">
        <v>499.61664</v>
      </c>
      <c r="G2086" s="10">
        <v>2</v>
      </c>
      <c r="H2086" s="10">
        <v>0</v>
      </c>
      <c r="I2086" s="10">
        <v>0</v>
      </c>
      <c r="J2086" s="10">
        <v>0</v>
      </c>
      <c r="K2086" s="10"/>
      <c r="L2086" s="10">
        <v>2019</v>
      </c>
      <c r="M2086" s="10"/>
      <c r="N2086" s="10"/>
      <c r="O2086" s="10"/>
      <c r="P2086" s="10">
        <v>7.276699</v>
      </c>
      <c r="XEY2086"/>
      <c r="XEZ2086"/>
      <c r="XFA2086"/>
      <c r="XFB2086"/>
      <c r="XFC2086"/>
    </row>
    <row r="2087" s="7" customFormat="1" ht="20" customHeight="1" spans="1:16383">
      <c r="A2087" s="21">
        <v>44736</v>
      </c>
      <c r="B2087" s="10" t="s">
        <v>658</v>
      </c>
      <c r="C2087" s="42" t="s">
        <v>612</v>
      </c>
      <c r="D2087" s="3" t="str">
        <f>VLOOKUP(C2087,荣耀全明星主播名单!B:C,2,0)</f>
        <v>半夏</v>
      </c>
      <c r="E2087" s="29">
        <v>0</v>
      </c>
      <c r="F2087" s="37">
        <v>706.95</v>
      </c>
      <c r="G2087" s="10">
        <v>0</v>
      </c>
      <c r="H2087" s="10">
        <v>0</v>
      </c>
      <c r="I2087" s="10">
        <v>0</v>
      </c>
      <c r="J2087" s="10">
        <v>0</v>
      </c>
      <c r="K2087" s="10"/>
      <c r="L2087" s="10">
        <v>1805</v>
      </c>
      <c r="M2087" s="10"/>
      <c r="N2087" s="10"/>
      <c r="O2087" s="10"/>
      <c r="P2087" s="10">
        <v>39.57377</v>
      </c>
      <c r="XEY2087"/>
      <c r="XEZ2087"/>
      <c r="XFA2087"/>
      <c r="XFB2087"/>
      <c r="XFC2087"/>
    </row>
    <row r="2088" s="7" customFormat="1" ht="20" customHeight="1" spans="1:16383">
      <c r="A2088" s="21">
        <v>44736</v>
      </c>
      <c r="B2088" s="10" t="s">
        <v>657</v>
      </c>
      <c r="C2088" s="42">
        <v>93364242755</v>
      </c>
      <c r="D2088" s="3" t="str">
        <f>VLOOKUP(C2088,荣耀全明星主播名单!B:C,2,0)</f>
        <v>7KU文化</v>
      </c>
      <c r="E2088" s="29">
        <v>0</v>
      </c>
      <c r="F2088" s="37">
        <v>225.06666</v>
      </c>
      <c r="G2088" s="10">
        <v>0</v>
      </c>
      <c r="H2088" s="10">
        <v>0</v>
      </c>
      <c r="I2088" s="10">
        <v>0</v>
      </c>
      <c r="J2088" s="10">
        <v>0</v>
      </c>
      <c r="K2088" s="10"/>
      <c r="L2088" s="10">
        <v>1210</v>
      </c>
      <c r="M2088" s="10"/>
      <c r="N2088" s="10"/>
      <c r="O2088" s="10"/>
      <c r="P2088" s="10">
        <v>6.365385</v>
      </c>
      <c r="XEY2088"/>
      <c r="XEZ2088"/>
      <c r="XFA2088"/>
      <c r="XFB2088"/>
      <c r="XFC2088"/>
    </row>
    <row r="2089" s="7" customFormat="1" ht="20" customHeight="1" spans="1:16383">
      <c r="A2089" s="21">
        <v>44736</v>
      </c>
      <c r="B2089" s="10" t="s">
        <v>591</v>
      </c>
      <c r="C2089" s="42" t="s">
        <v>537</v>
      </c>
      <c r="D2089" s="3" t="str">
        <f>VLOOKUP(C2089,荣耀全明星主播名单!B:C,2,0)</f>
        <v>鲸娱互娱</v>
      </c>
      <c r="E2089" s="29">
        <v>0</v>
      </c>
      <c r="F2089" s="37">
        <v>410.88336</v>
      </c>
      <c r="G2089" s="10">
        <v>0</v>
      </c>
      <c r="H2089" s="10">
        <v>0</v>
      </c>
      <c r="I2089" s="10">
        <v>1</v>
      </c>
      <c r="J2089" s="10">
        <v>0</v>
      </c>
      <c r="K2089" s="10"/>
      <c r="L2089" s="10">
        <v>1110</v>
      </c>
      <c r="M2089" s="10"/>
      <c r="N2089" s="10"/>
      <c r="O2089" s="10"/>
      <c r="P2089" s="10">
        <v>25.91506</v>
      </c>
      <c r="XEY2089"/>
      <c r="XEZ2089"/>
      <c r="XFA2089"/>
      <c r="XFB2089"/>
      <c r="XFC2089"/>
    </row>
    <row r="2090" s="7" customFormat="1" ht="20" customHeight="1" spans="1:16383">
      <c r="A2090" s="21">
        <v>44736</v>
      </c>
      <c r="B2090" s="10" t="s">
        <v>635</v>
      </c>
      <c r="C2090" s="42" t="s">
        <v>636</v>
      </c>
      <c r="D2090" s="3" t="str">
        <f>VLOOKUP(C2090,荣耀全明星主播名单!B:C,2,0)</f>
        <v>7KU文化</v>
      </c>
      <c r="E2090" s="29">
        <v>0</v>
      </c>
      <c r="F2090" s="37">
        <v>60.01668</v>
      </c>
      <c r="G2090" s="10">
        <v>0</v>
      </c>
      <c r="H2090" s="10">
        <v>0</v>
      </c>
      <c r="I2090" s="10">
        <v>0</v>
      </c>
      <c r="J2090" s="10">
        <v>0</v>
      </c>
      <c r="K2090" s="10"/>
      <c r="L2090" s="10">
        <v>918</v>
      </c>
      <c r="M2090" s="10"/>
      <c r="N2090" s="10"/>
      <c r="O2090" s="10"/>
      <c r="P2090" s="10">
        <v>1.698289</v>
      </c>
      <c r="XEY2090"/>
      <c r="XEZ2090"/>
      <c r="XFA2090"/>
      <c r="XFB2090"/>
      <c r="XFC2090"/>
    </row>
    <row r="2091" s="7" customFormat="1" ht="20" customHeight="1" spans="1:16383">
      <c r="A2091" s="21">
        <v>44736</v>
      </c>
      <c r="B2091" s="10" t="s">
        <v>572</v>
      </c>
      <c r="C2091" s="42">
        <v>64934535567</v>
      </c>
      <c r="D2091" s="3" t="str">
        <f>VLOOKUP(C2091,荣耀全明星主播名单!B:C,2,0)</f>
        <v>7KU文化</v>
      </c>
      <c r="E2091" s="29">
        <v>0</v>
      </c>
      <c r="F2091" s="37">
        <v>205.88334</v>
      </c>
      <c r="G2091" s="10">
        <v>0</v>
      </c>
      <c r="H2091" s="10">
        <v>0</v>
      </c>
      <c r="I2091" s="10">
        <v>0</v>
      </c>
      <c r="J2091" s="10">
        <v>0</v>
      </c>
      <c r="K2091" s="10"/>
      <c r="L2091" s="10">
        <v>496</v>
      </c>
      <c r="M2091" s="10"/>
      <c r="N2091" s="10"/>
      <c r="O2091" s="10"/>
      <c r="P2091" s="10">
        <v>2.186646</v>
      </c>
      <c r="XEY2091"/>
      <c r="XEZ2091"/>
      <c r="XFA2091"/>
      <c r="XFB2091"/>
      <c r="XFC2091"/>
    </row>
    <row r="2092" s="7" customFormat="1" ht="20" customHeight="1" spans="1:16383">
      <c r="A2092" s="21">
        <v>44736</v>
      </c>
      <c r="B2092" s="10" t="s">
        <v>548</v>
      </c>
      <c r="C2092" s="42">
        <v>102169160654</v>
      </c>
      <c r="D2092" s="3" t="str">
        <f>VLOOKUP(C2092,荣耀全明星主播名单!B:C,2,0)</f>
        <v>半夏</v>
      </c>
      <c r="E2092" s="29">
        <v>0</v>
      </c>
      <c r="F2092" s="37">
        <v>256.11666</v>
      </c>
      <c r="G2092" s="10">
        <v>2</v>
      </c>
      <c r="H2092" s="10">
        <v>0</v>
      </c>
      <c r="I2092" s="10">
        <v>2</v>
      </c>
      <c r="J2092" s="10">
        <v>0</v>
      </c>
      <c r="K2092" s="10"/>
      <c r="L2092" s="10">
        <v>473</v>
      </c>
      <c r="M2092" s="10"/>
      <c r="N2092" s="10"/>
      <c r="O2092" s="10"/>
      <c r="P2092" s="10">
        <v>4.237443</v>
      </c>
      <c r="XEY2092"/>
      <c r="XEZ2092"/>
      <c r="XFA2092"/>
      <c r="XFB2092"/>
      <c r="XFC2092"/>
    </row>
    <row r="2093" s="7" customFormat="1" ht="20" customHeight="1" spans="1:16383">
      <c r="A2093" s="21">
        <v>44736</v>
      </c>
      <c r="B2093" s="10" t="s">
        <v>560</v>
      </c>
      <c r="C2093" s="42">
        <v>59335195133</v>
      </c>
      <c r="D2093" s="3" t="str">
        <f>VLOOKUP(C2093,荣耀全明星主播名单!B:C,2,0)</f>
        <v>鲸娱互娱</v>
      </c>
      <c r="E2093" s="29">
        <v>0</v>
      </c>
      <c r="F2093" s="37">
        <v>642.0336</v>
      </c>
      <c r="G2093" s="10">
        <v>1</v>
      </c>
      <c r="H2093" s="10">
        <v>0</v>
      </c>
      <c r="I2093" s="10">
        <v>0</v>
      </c>
      <c r="J2093" s="10">
        <v>0</v>
      </c>
      <c r="K2093" s="10"/>
      <c r="L2093" s="10">
        <v>417</v>
      </c>
      <c r="M2093" s="10"/>
      <c r="N2093" s="10"/>
      <c r="O2093" s="10"/>
      <c r="P2093" s="10">
        <v>11.95349</v>
      </c>
      <c r="XEY2093"/>
      <c r="XEZ2093"/>
      <c r="XFA2093"/>
      <c r="XFB2093"/>
      <c r="XFC2093"/>
    </row>
    <row r="2094" s="7" customFormat="1" ht="20" customHeight="1" spans="1:16383">
      <c r="A2094" s="21">
        <v>44736</v>
      </c>
      <c r="B2094" s="10" t="s">
        <v>600</v>
      </c>
      <c r="C2094" s="42">
        <v>106754625669</v>
      </c>
      <c r="D2094" s="3" t="str">
        <f>VLOOKUP(C2094,荣耀全明星主播名单!B:C,2,0)</f>
        <v>MF电竞娱乐</v>
      </c>
      <c r="E2094" s="29">
        <v>0</v>
      </c>
      <c r="F2094" s="37">
        <v>651.5664</v>
      </c>
      <c r="G2094" s="10">
        <v>0</v>
      </c>
      <c r="H2094" s="10">
        <v>0</v>
      </c>
      <c r="I2094" s="10">
        <v>0</v>
      </c>
      <c r="J2094" s="10">
        <v>0</v>
      </c>
      <c r="K2094" s="10"/>
      <c r="L2094" s="10">
        <v>399</v>
      </c>
      <c r="M2094" s="10"/>
      <c r="N2094" s="10"/>
      <c r="O2094" s="10"/>
      <c r="P2094" s="10">
        <v>4.185185</v>
      </c>
      <c r="XEY2094"/>
      <c r="XEZ2094"/>
      <c r="XFA2094"/>
      <c r="XFB2094"/>
      <c r="XFC2094"/>
    </row>
    <row r="2095" s="7" customFormat="1" ht="20" customHeight="1" spans="1:16383">
      <c r="A2095" s="21">
        <v>44736</v>
      </c>
      <c r="B2095" s="10" t="s">
        <v>627</v>
      </c>
      <c r="C2095" s="42" t="s">
        <v>628</v>
      </c>
      <c r="D2095" s="3" t="str">
        <f>VLOOKUP(C2095,荣耀全明星主播名单!B:C,2,0)</f>
        <v>壹道</v>
      </c>
      <c r="E2095" s="29">
        <v>0</v>
      </c>
      <c r="F2095" s="37">
        <v>213.70002</v>
      </c>
      <c r="G2095" s="10">
        <v>0</v>
      </c>
      <c r="H2095" s="10">
        <v>0</v>
      </c>
      <c r="I2095" s="10">
        <v>1</v>
      </c>
      <c r="J2095" s="10">
        <v>0</v>
      </c>
      <c r="K2095" s="10"/>
      <c r="L2095" s="10">
        <v>245</v>
      </c>
      <c r="M2095" s="10"/>
      <c r="N2095" s="10"/>
      <c r="O2095" s="10"/>
      <c r="P2095" s="10">
        <v>3.87037</v>
      </c>
      <c r="XEY2095"/>
      <c r="XEZ2095"/>
      <c r="XFA2095"/>
      <c r="XFB2095"/>
      <c r="XFC2095"/>
    </row>
    <row r="2096" s="7" customFormat="1" ht="20" customHeight="1" spans="1:16383">
      <c r="A2096" s="21">
        <v>44736</v>
      </c>
      <c r="B2096" s="10" t="s">
        <v>450</v>
      </c>
      <c r="C2096" s="42" t="s">
        <v>599</v>
      </c>
      <c r="D2096" s="3" t="str">
        <f>VLOOKUP(C2096,荣耀全明星主播名单!B:C,2,0)</f>
        <v>半夏</v>
      </c>
      <c r="E2096" s="29">
        <v>0</v>
      </c>
      <c r="F2096" s="37">
        <v>268.60002</v>
      </c>
      <c r="G2096" s="10">
        <v>0</v>
      </c>
      <c r="H2096" s="10">
        <v>0</v>
      </c>
      <c r="I2096" s="10">
        <v>0</v>
      </c>
      <c r="J2096" s="10">
        <v>0</v>
      </c>
      <c r="K2096" s="10"/>
      <c r="L2096" s="10">
        <v>235</v>
      </c>
      <c r="M2096" s="10"/>
      <c r="N2096" s="10"/>
      <c r="O2096" s="10"/>
      <c r="P2096" s="10">
        <v>0.918699</v>
      </c>
      <c r="XEY2096"/>
      <c r="XEZ2096"/>
      <c r="XFA2096"/>
      <c r="XFB2096"/>
      <c r="XFC2096"/>
    </row>
    <row r="2097" s="7" customFormat="1" ht="20" customHeight="1" spans="1:16383">
      <c r="A2097" s="21">
        <v>44736</v>
      </c>
      <c r="B2097" s="10" t="s">
        <v>648</v>
      </c>
      <c r="C2097" s="42">
        <v>497417316218899</v>
      </c>
      <c r="D2097" s="3" t="str">
        <f>VLOOKUP(C2097,荣耀全明星主播名单!B:C,2,0)</f>
        <v>vspn</v>
      </c>
      <c r="E2097" s="29">
        <v>0</v>
      </c>
      <c r="F2097" s="37">
        <v>215.51664</v>
      </c>
      <c r="G2097" s="10">
        <v>0</v>
      </c>
      <c r="H2097" s="10">
        <v>0</v>
      </c>
      <c r="I2097" s="10">
        <v>0</v>
      </c>
      <c r="J2097" s="10">
        <v>0</v>
      </c>
      <c r="K2097" s="10"/>
      <c r="L2097" s="10">
        <v>231</v>
      </c>
      <c r="M2097" s="10"/>
      <c r="N2097" s="10"/>
      <c r="O2097" s="10"/>
      <c r="P2097" s="10">
        <v>0.491848</v>
      </c>
      <c r="XEY2097"/>
      <c r="XEZ2097"/>
      <c r="XFA2097"/>
      <c r="XFB2097"/>
      <c r="XFC2097"/>
    </row>
    <row r="2098" s="7" customFormat="1" ht="20" customHeight="1" spans="1:16383">
      <c r="A2098" s="21">
        <v>44736</v>
      </c>
      <c r="B2098" s="10" t="s">
        <v>618</v>
      </c>
      <c r="C2098" s="42" t="s">
        <v>619</v>
      </c>
      <c r="D2098" s="3" t="str">
        <f>VLOOKUP(C2098,荣耀全明星主播名单!B:C,2,0)</f>
        <v>半夏</v>
      </c>
      <c r="E2098" s="29">
        <v>0</v>
      </c>
      <c r="F2098" s="37">
        <v>244.8</v>
      </c>
      <c r="G2098" s="10">
        <v>0</v>
      </c>
      <c r="H2098" s="10">
        <v>0</v>
      </c>
      <c r="I2098" s="10">
        <v>0</v>
      </c>
      <c r="J2098" s="10">
        <v>0</v>
      </c>
      <c r="K2098" s="10"/>
      <c r="L2098" s="10">
        <v>218</v>
      </c>
      <c r="M2098" s="10"/>
      <c r="N2098" s="10"/>
      <c r="O2098" s="10"/>
      <c r="P2098" s="10">
        <v>7.744361</v>
      </c>
      <c r="XEY2098"/>
      <c r="XEZ2098"/>
      <c r="XFA2098"/>
      <c r="XFB2098"/>
      <c r="XFC2098"/>
    </row>
    <row r="2099" s="7" customFormat="1" ht="20" customHeight="1" spans="1:16383">
      <c r="A2099" s="21">
        <v>44736</v>
      </c>
      <c r="B2099" s="10" t="s">
        <v>654</v>
      </c>
      <c r="C2099" s="42">
        <v>93342616824</v>
      </c>
      <c r="D2099" s="3" t="str">
        <f>VLOOKUP(C2099,荣耀全明星主播名单!B:C,2,0)</f>
        <v>壹道</v>
      </c>
      <c r="E2099" s="29">
        <v>0</v>
      </c>
      <c r="F2099" s="37">
        <v>365.7</v>
      </c>
      <c r="G2099" s="10">
        <v>3</v>
      </c>
      <c r="H2099" s="10">
        <v>0</v>
      </c>
      <c r="I2099" s="10">
        <v>0</v>
      </c>
      <c r="J2099" s="10">
        <v>0</v>
      </c>
      <c r="K2099" s="10"/>
      <c r="L2099" s="10">
        <v>150</v>
      </c>
      <c r="M2099" s="10"/>
      <c r="N2099" s="10"/>
      <c r="O2099" s="10"/>
      <c r="P2099" s="10">
        <v>3.387097</v>
      </c>
      <c r="XEY2099"/>
      <c r="XEZ2099"/>
      <c r="XFA2099"/>
      <c r="XFB2099"/>
      <c r="XFC2099"/>
    </row>
    <row r="2100" s="7" customFormat="1" ht="20" customHeight="1" spans="1:16383">
      <c r="A2100" s="21">
        <v>44736</v>
      </c>
      <c r="B2100" s="10" t="s">
        <v>647</v>
      </c>
      <c r="C2100" s="42">
        <v>92805625939</v>
      </c>
      <c r="D2100" s="3" t="str">
        <f>VLOOKUP(C2100,荣耀全明星主播名单!B:C,2,0)</f>
        <v>vspn</v>
      </c>
      <c r="E2100" s="29">
        <v>0</v>
      </c>
      <c r="F2100" s="37">
        <v>128.73336</v>
      </c>
      <c r="G2100" s="10">
        <v>0</v>
      </c>
      <c r="H2100" s="10">
        <v>0</v>
      </c>
      <c r="I2100" s="10">
        <v>0</v>
      </c>
      <c r="J2100" s="10">
        <v>0</v>
      </c>
      <c r="K2100" s="10"/>
      <c r="L2100" s="10">
        <v>134</v>
      </c>
      <c r="M2100" s="10"/>
      <c r="N2100" s="10"/>
      <c r="O2100" s="10"/>
      <c r="P2100" s="10">
        <v>0.728745</v>
      </c>
      <c r="XEY2100"/>
      <c r="XEZ2100"/>
      <c r="XFA2100"/>
      <c r="XFB2100"/>
      <c r="XFC2100"/>
    </row>
    <row r="2101" s="7" customFormat="1" ht="20" customHeight="1" spans="1:16383">
      <c r="A2101" s="21">
        <v>44736</v>
      </c>
      <c r="B2101" s="10" t="s">
        <v>525</v>
      </c>
      <c r="C2101" s="42">
        <v>465795318546926</v>
      </c>
      <c r="D2101" s="3" t="str">
        <f>VLOOKUP(C2101,荣耀全明星主播名单!B:C,2,0)</f>
        <v>7KU文化</v>
      </c>
      <c r="E2101" s="29">
        <v>0</v>
      </c>
      <c r="F2101" s="37">
        <v>92.56668</v>
      </c>
      <c r="G2101" s="10">
        <v>0</v>
      </c>
      <c r="H2101" s="10">
        <v>0</v>
      </c>
      <c r="I2101" s="10">
        <v>0</v>
      </c>
      <c r="J2101" s="10">
        <v>0</v>
      </c>
      <c r="K2101" s="10"/>
      <c r="L2101" s="10">
        <v>55</v>
      </c>
      <c r="M2101" s="10"/>
      <c r="N2101" s="10"/>
      <c r="O2101" s="10"/>
      <c r="P2101" s="10">
        <v>1.619048</v>
      </c>
      <c r="XEY2101"/>
      <c r="XEZ2101"/>
      <c r="XFA2101"/>
      <c r="XFB2101"/>
      <c r="XFC2101"/>
    </row>
    <row r="2102" s="7" customFormat="1" ht="20" customHeight="1" spans="1:16383">
      <c r="A2102" s="21">
        <v>44736</v>
      </c>
      <c r="B2102" s="10" t="s">
        <v>620</v>
      </c>
      <c r="C2102" s="42" t="s">
        <v>621</v>
      </c>
      <c r="D2102" s="3" t="str">
        <f>VLOOKUP(C2102,荣耀全明星主播名单!B:C,2,0)</f>
        <v>半夏</v>
      </c>
      <c r="E2102" s="29">
        <v>0</v>
      </c>
      <c r="F2102" s="37">
        <v>245.71668</v>
      </c>
      <c r="G2102" s="10">
        <v>1</v>
      </c>
      <c r="H2102" s="10">
        <v>0</v>
      </c>
      <c r="I2102" s="10">
        <v>0</v>
      </c>
      <c r="J2102" s="10">
        <v>0</v>
      </c>
      <c r="K2102" s="10"/>
      <c r="L2102" s="10">
        <v>44</v>
      </c>
      <c r="M2102" s="10"/>
      <c r="N2102" s="10"/>
      <c r="O2102" s="10"/>
      <c r="P2102" s="10">
        <v>0.390625</v>
      </c>
      <c r="XEY2102"/>
      <c r="XEZ2102"/>
      <c r="XFA2102"/>
      <c r="XFB2102"/>
      <c r="XFC2102"/>
    </row>
    <row r="2103" s="7" customFormat="1" ht="20" customHeight="1" spans="1:16383">
      <c r="A2103" s="21">
        <v>44736</v>
      </c>
      <c r="B2103" s="10" t="s">
        <v>523</v>
      </c>
      <c r="C2103" s="42">
        <v>64666808379</v>
      </c>
      <c r="D2103" s="3" t="str">
        <f>VLOOKUP(C2103,荣耀全明星主播名单!B:C,2,0)</f>
        <v>半夏</v>
      </c>
      <c r="E2103" s="29">
        <v>0</v>
      </c>
      <c r="F2103" s="37">
        <v>40.93332</v>
      </c>
      <c r="G2103" s="10">
        <v>2</v>
      </c>
      <c r="H2103" s="10">
        <v>0</v>
      </c>
      <c r="I2103" s="10">
        <v>0</v>
      </c>
      <c r="J2103" s="10">
        <v>0</v>
      </c>
      <c r="K2103" s="10"/>
      <c r="L2103" s="10">
        <v>0</v>
      </c>
      <c r="M2103" s="10"/>
      <c r="N2103" s="10"/>
      <c r="O2103" s="10"/>
      <c r="P2103" s="10">
        <v>0</v>
      </c>
      <c r="XEY2103"/>
      <c r="XEZ2103"/>
      <c r="XFA2103"/>
      <c r="XFB2103"/>
      <c r="XFC2103"/>
    </row>
    <row r="2104" s="7" customFormat="1" ht="20" customHeight="1" spans="1:16383">
      <c r="A2104" s="21">
        <v>44736</v>
      </c>
      <c r="B2104" s="10" t="s">
        <v>605</v>
      </c>
      <c r="C2104" s="42" t="s">
        <v>606</v>
      </c>
      <c r="D2104" s="3" t="str">
        <f>VLOOKUP(C2104,荣耀全明星主播名单!B:C,2,0)</f>
        <v>半夏</v>
      </c>
      <c r="E2104" s="29">
        <v>0</v>
      </c>
      <c r="F2104" s="37">
        <v>63.40002</v>
      </c>
      <c r="G2104" s="10">
        <v>0</v>
      </c>
      <c r="H2104" s="10">
        <v>0</v>
      </c>
      <c r="I2104" s="10">
        <v>0</v>
      </c>
      <c r="J2104" s="10">
        <v>0</v>
      </c>
      <c r="K2104" s="10"/>
      <c r="L2104" s="10">
        <v>0</v>
      </c>
      <c r="M2104" s="10"/>
      <c r="N2104" s="10"/>
      <c r="O2104" s="10"/>
      <c r="P2104" s="10">
        <v>0</v>
      </c>
      <c r="XEY2104"/>
      <c r="XEZ2104"/>
      <c r="XFA2104"/>
      <c r="XFB2104"/>
      <c r="XFC2104"/>
    </row>
    <row r="2105" s="7" customFormat="1" ht="20" customHeight="1" spans="1:16383">
      <c r="A2105" s="21">
        <v>44736</v>
      </c>
      <c r="B2105" s="10" t="s">
        <v>420</v>
      </c>
      <c r="C2105" s="42" t="s">
        <v>616</v>
      </c>
      <c r="D2105" s="3" t="str">
        <f>VLOOKUP(C2105,荣耀全明星主播名单!B:C,2,0)</f>
        <v>半夏</v>
      </c>
      <c r="E2105" s="29">
        <v>0</v>
      </c>
      <c r="F2105" s="37">
        <v>0</v>
      </c>
      <c r="G2105" s="10">
        <v>0</v>
      </c>
      <c r="H2105" s="10">
        <v>0</v>
      </c>
      <c r="I2105" s="10">
        <v>1</v>
      </c>
      <c r="J2105" s="10">
        <v>0</v>
      </c>
      <c r="K2105" s="10"/>
      <c r="L2105" s="10">
        <v>0</v>
      </c>
      <c r="M2105" s="10"/>
      <c r="N2105" s="10"/>
      <c r="O2105" s="10"/>
      <c r="P2105" s="10">
        <v>0</v>
      </c>
      <c r="XEY2105"/>
      <c r="XEZ2105"/>
      <c r="XFA2105"/>
      <c r="XFB2105"/>
      <c r="XFC2105"/>
    </row>
    <row r="2106" s="7" customFormat="1" ht="20" customHeight="1" spans="1:16383">
      <c r="A2106" s="21">
        <v>44736</v>
      </c>
      <c r="B2106" s="10" t="s">
        <v>534</v>
      </c>
      <c r="C2106" s="42">
        <v>211521282780183</v>
      </c>
      <c r="D2106" s="3" t="str">
        <f>VLOOKUP(C2106,荣耀全明星主播名单!B:C,2,0)</f>
        <v>半夏</v>
      </c>
      <c r="E2106" s="29">
        <v>0</v>
      </c>
      <c r="F2106" s="37">
        <v>0</v>
      </c>
      <c r="G2106" s="10">
        <v>0</v>
      </c>
      <c r="H2106" s="10">
        <v>0</v>
      </c>
      <c r="I2106" s="10">
        <v>1</v>
      </c>
      <c r="J2106" s="10">
        <v>0</v>
      </c>
      <c r="K2106" s="10"/>
      <c r="L2106" s="10">
        <v>0</v>
      </c>
      <c r="M2106" s="10"/>
      <c r="N2106" s="10"/>
      <c r="O2106" s="10"/>
      <c r="P2106" s="10">
        <v>0</v>
      </c>
      <c r="XEY2106"/>
      <c r="XEZ2106"/>
      <c r="XFA2106"/>
      <c r="XFB2106"/>
      <c r="XFC2106"/>
    </row>
    <row r="2107" s="7" customFormat="1" ht="20" customHeight="1" spans="1:16383">
      <c r="A2107" s="21">
        <v>44736</v>
      </c>
      <c r="B2107" s="10" t="s">
        <v>607</v>
      </c>
      <c r="C2107" s="42">
        <v>94235212926</v>
      </c>
      <c r="D2107" s="3" t="str">
        <f>VLOOKUP(C2107,荣耀全明星主播名单!B:C,2,0)</f>
        <v>京游</v>
      </c>
      <c r="E2107" s="29">
        <v>0</v>
      </c>
      <c r="F2107" s="37">
        <v>0</v>
      </c>
      <c r="G2107" s="10">
        <v>0</v>
      </c>
      <c r="H2107" s="10">
        <v>0</v>
      </c>
      <c r="I2107" s="10">
        <v>1</v>
      </c>
      <c r="J2107" s="10">
        <v>0</v>
      </c>
      <c r="K2107" s="10"/>
      <c r="L2107" s="10">
        <v>0</v>
      </c>
      <c r="M2107" s="10"/>
      <c r="N2107" s="10"/>
      <c r="O2107" s="10"/>
      <c r="P2107" s="10">
        <v>0</v>
      </c>
      <c r="XEY2107"/>
      <c r="XEZ2107"/>
      <c r="XFA2107"/>
      <c r="XFB2107"/>
      <c r="XFC2107"/>
    </row>
    <row r="2108" s="7" customFormat="1" ht="20" customHeight="1" spans="1:16383">
      <c r="A2108" s="21">
        <v>44736</v>
      </c>
      <c r="B2108" s="10" t="s">
        <v>589</v>
      </c>
      <c r="C2108" s="42" t="s">
        <v>590</v>
      </c>
      <c r="D2108" s="3" t="str">
        <f>VLOOKUP(C2108,荣耀全明星主播名单!B:C,2,0)</f>
        <v>半夏</v>
      </c>
      <c r="E2108" s="29">
        <v>0</v>
      </c>
      <c r="F2108" s="37">
        <v>0</v>
      </c>
      <c r="G2108" s="10">
        <v>0</v>
      </c>
      <c r="H2108" s="10">
        <v>0</v>
      </c>
      <c r="I2108" s="10">
        <v>1</v>
      </c>
      <c r="J2108" s="10">
        <v>0</v>
      </c>
      <c r="K2108" s="10"/>
      <c r="L2108" s="10">
        <v>0</v>
      </c>
      <c r="M2108" s="10"/>
      <c r="N2108" s="10"/>
      <c r="O2108" s="10"/>
      <c r="P2108" s="10">
        <v>0</v>
      </c>
      <c r="XEY2108"/>
      <c r="XEZ2108"/>
      <c r="XFA2108"/>
      <c r="XFB2108"/>
      <c r="XFC2108"/>
    </row>
    <row r="2109" s="7" customFormat="1" ht="20" customHeight="1" spans="1:16383">
      <c r="A2109" s="21">
        <v>44736</v>
      </c>
      <c r="B2109" s="10" t="s">
        <v>659</v>
      </c>
      <c r="C2109" s="42">
        <v>449019662828723</v>
      </c>
      <c r="D2109" s="3" t="str">
        <f>VLOOKUP(C2109,荣耀全明星主播名单!B:C,2,0)</f>
        <v>半夏</v>
      </c>
      <c r="E2109" s="29">
        <v>0</v>
      </c>
      <c r="F2109" s="37">
        <v>0</v>
      </c>
      <c r="G2109" s="10">
        <v>0</v>
      </c>
      <c r="H2109" s="10">
        <v>0</v>
      </c>
      <c r="I2109" s="10">
        <v>1</v>
      </c>
      <c r="J2109" s="10">
        <v>0</v>
      </c>
      <c r="K2109" s="10"/>
      <c r="L2109" s="10">
        <v>0</v>
      </c>
      <c r="M2109" s="10"/>
      <c r="N2109" s="10"/>
      <c r="O2109" s="10"/>
      <c r="P2109" s="10">
        <v>0</v>
      </c>
      <c r="XEY2109"/>
      <c r="XEZ2109"/>
      <c r="XFA2109"/>
      <c r="XFB2109"/>
      <c r="XFC2109"/>
    </row>
    <row r="2110" s="7" customFormat="1" ht="20" customHeight="1" spans="1:16383">
      <c r="A2110" s="21">
        <v>44736</v>
      </c>
      <c r="B2110" s="10" t="s">
        <v>568</v>
      </c>
      <c r="C2110" s="42">
        <v>78054467455</v>
      </c>
      <c r="D2110" s="3" t="str">
        <f>VLOOKUP(C2110,荣耀全明星主播名单!B:C,2,0)</f>
        <v>京游</v>
      </c>
      <c r="E2110" s="29">
        <v>0</v>
      </c>
      <c r="F2110" s="37">
        <v>0</v>
      </c>
      <c r="G2110" s="10">
        <v>0</v>
      </c>
      <c r="H2110" s="10">
        <v>0</v>
      </c>
      <c r="I2110" s="10">
        <v>2</v>
      </c>
      <c r="J2110" s="10">
        <v>0</v>
      </c>
      <c r="K2110" s="10"/>
      <c r="L2110" s="10">
        <v>0</v>
      </c>
      <c r="M2110" s="10"/>
      <c r="N2110" s="10"/>
      <c r="O2110" s="10"/>
      <c r="P2110" s="10">
        <v>0</v>
      </c>
      <c r="XEY2110"/>
      <c r="XEZ2110"/>
      <c r="XFA2110"/>
      <c r="XFB2110"/>
      <c r="XFC2110"/>
    </row>
    <row r="2111" s="7" customFormat="1" ht="20" customHeight="1" spans="1:16383">
      <c r="A2111" s="21">
        <v>44736</v>
      </c>
      <c r="B2111" s="10" t="s">
        <v>598</v>
      </c>
      <c r="C2111" s="42" t="s">
        <v>543</v>
      </c>
      <c r="D2111" s="3" t="str">
        <f>VLOOKUP(C2111,荣耀全明星主播名单!B:C,2,0)</f>
        <v>半夏</v>
      </c>
      <c r="E2111" s="29">
        <v>0</v>
      </c>
      <c r="F2111" s="37">
        <v>0</v>
      </c>
      <c r="G2111" s="10">
        <v>0</v>
      </c>
      <c r="H2111" s="10">
        <v>0</v>
      </c>
      <c r="I2111" s="10">
        <v>1</v>
      </c>
      <c r="J2111" s="10">
        <v>0</v>
      </c>
      <c r="K2111" s="10"/>
      <c r="L2111" s="10">
        <v>0</v>
      </c>
      <c r="M2111" s="10"/>
      <c r="N2111" s="10"/>
      <c r="O2111" s="10"/>
      <c r="P2111" s="10">
        <v>0</v>
      </c>
      <c r="XEY2111"/>
      <c r="XEZ2111"/>
      <c r="XFA2111"/>
      <c r="XFB2111"/>
      <c r="XFC2111"/>
    </row>
    <row r="2112" s="7" customFormat="1" ht="20" customHeight="1" spans="1:16383">
      <c r="A2112" s="21">
        <v>44736</v>
      </c>
      <c r="B2112" s="10" t="s">
        <v>609</v>
      </c>
      <c r="C2112" s="42">
        <v>68160796049</v>
      </c>
      <c r="D2112" s="3" t="str">
        <f>VLOOKUP(C2112,荣耀全明星主播名单!B:C,2,0)</f>
        <v>半夏</v>
      </c>
      <c r="E2112" s="29">
        <v>0</v>
      </c>
      <c r="F2112" s="37">
        <v>0</v>
      </c>
      <c r="G2112" s="10">
        <v>0</v>
      </c>
      <c r="H2112" s="10">
        <v>0</v>
      </c>
      <c r="I2112" s="10">
        <v>1</v>
      </c>
      <c r="J2112" s="10">
        <v>0</v>
      </c>
      <c r="K2112" s="10"/>
      <c r="L2112" s="10">
        <v>0</v>
      </c>
      <c r="M2112" s="10"/>
      <c r="N2112" s="10"/>
      <c r="O2112" s="10"/>
      <c r="P2112" s="10">
        <v>0</v>
      </c>
      <c r="XEY2112"/>
      <c r="XEZ2112"/>
      <c r="XFA2112"/>
      <c r="XFB2112"/>
      <c r="XFC2112"/>
    </row>
    <row r="2113" s="7" customFormat="1" ht="20" customHeight="1" spans="1:16383">
      <c r="A2113" s="21">
        <v>44736</v>
      </c>
      <c r="B2113" s="10" t="s">
        <v>624</v>
      </c>
      <c r="C2113" s="42">
        <v>65775398818</v>
      </c>
      <c r="D2113" s="3" t="str">
        <f>VLOOKUP(C2113,荣耀全明星主播名单!B:C,2,0)</f>
        <v>半夏</v>
      </c>
      <c r="E2113" s="29">
        <v>0</v>
      </c>
      <c r="F2113" s="37">
        <v>0</v>
      </c>
      <c r="G2113" s="10">
        <v>0</v>
      </c>
      <c r="H2113" s="10">
        <v>0</v>
      </c>
      <c r="I2113" s="10">
        <v>1</v>
      </c>
      <c r="J2113" s="10">
        <v>0</v>
      </c>
      <c r="K2113" s="10"/>
      <c r="L2113" s="10">
        <v>0</v>
      </c>
      <c r="M2113" s="10"/>
      <c r="N2113" s="10"/>
      <c r="O2113" s="10"/>
      <c r="P2113" s="10">
        <v>0</v>
      </c>
      <c r="XEY2113"/>
      <c r="XEZ2113"/>
      <c r="XFA2113"/>
      <c r="XFB2113"/>
      <c r="XFC2113"/>
    </row>
    <row r="2114" s="7" customFormat="1" ht="20" customHeight="1" spans="1:16383">
      <c r="A2114" s="21">
        <v>44736</v>
      </c>
      <c r="B2114" s="10" t="s">
        <v>558</v>
      </c>
      <c r="C2114" s="42" t="s">
        <v>559</v>
      </c>
      <c r="D2114" s="3" t="str">
        <f>VLOOKUP(C2114,荣耀全明星主播名单!B:C,2,0)</f>
        <v>半夏</v>
      </c>
      <c r="E2114" s="29">
        <v>0</v>
      </c>
      <c r="F2114" s="37">
        <v>0</v>
      </c>
      <c r="G2114" s="10">
        <v>0</v>
      </c>
      <c r="H2114" s="10">
        <v>0</v>
      </c>
      <c r="I2114" s="10">
        <v>1</v>
      </c>
      <c r="J2114" s="10">
        <v>0</v>
      </c>
      <c r="K2114" s="10"/>
      <c r="L2114" s="10">
        <v>0</v>
      </c>
      <c r="M2114" s="10"/>
      <c r="N2114" s="10"/>
      <c r="O2114" s="10"/>
      <c r="P2114" s="10">
        <v>0</v>
      </c>
      <c r="XEY2114"/>
      <c r="XEZ2114"/>
      <c r="XFA2114"/>
      <c r="XFB2114"/>
      <c r="XFC2114"/>
    </row>
    <row r="2115" s="7" customFormat="1" ht="20" customHeight="1" spans="1:16383">
      <c r="A2115" s="21">
        <v>44736</v>
      </c>
      <c r="B2115" s="10" t="s">
        <v>530</v>
      </c>
      <c r="C2115" s="42" t="s">
        <v>531</v>
      </c>
      <c r="D2115" s="3" t="str">
        <f>VLOOKUP(C2115,荣耀全明星主播名单!B:C,2,0)</f>
        <v>京游</v>
      </c>
      <c r="E2115" s="29">
        <v>0</v>
      </c>
      <c r="F2115" s="37">
        <v>0</v>
      </c>
      <c r="G2115" s="10">
        <v>0</v>
      </c>
      <c r="H2115" s="10">
        <v>0</v>
      </c>
      <c r="I2115" s="10">
        <v>4</v>
      </c>
      <c r="J2115" s="10">
        <v>0</v>
      </c>
      <c r="K2115" s="10"/>
      <c r="L2115" s="10">
        <v>0</v>
      </c>
      <c r="M2115" s="10"/>
      <c r="N2115" s="10"/>
      <c r="O2115" s="10"/>
      <c r="P2115" s="10">
        <v>0</v>
      </c>
      <c r="XEY2115"/>
      <c r="XEZ2115"/>
      <c r="XFA2115"/>
      <c r="XFB2115"/>
      <c r="XFC2115"/>
    </row>
    <row r="2116" s="7" customFormat="1" ht="20" customHeight="1" spans="1:16383">
      <c r="A2116" s="21">
        <v>44736</v>
      </c>
      <c r="B2116" s="10" t="s">
        <v>562</v>
      </c>
      <c r="C2116" s="42">
        <v>54275663493</v>
      </c>
      <c r="D2116" s="3" t="str">
        <f>VLOOKUP(C2116,荣耀全明星主播名单!B:C,2,0)</f>
        <v>半夏</v>
      </c>
      <c r="E2116" s="29">
        <v>0</v>
      </c>
      <c r="F2116" s="37">
        <v>0</v>
      </c>
      <c r="G2116" s="10">
        <v>0</v>
      </c>
      <c r="H2116" s="10">
        <v>0</v>
      </c>
      <c r="I2116" s="10">
        <v>1</v>
      </c>
      <c r="J2116" s="10">
        <v>0</v>
      </c>
      <c r="K2116" s="10"/>
      <c r="L2116" s="10">
        <v>0</v>
      </c>
      <c r="M2116" s="10"/>
      <c r="N2116" s="10"/>
      <c r="O2116" s="10"/>
      <c r="P2116" s="10">
        <v>0</v>
      </c>
      <c r="XEY2116"/>
      <c r="XEZ2116"/>
      <c r="XFA2116"/>
      <c r="XFB2116"/>
      <c r="XFC2116"/>
    </row>
    <row r="2117" s="7" customFormat="1" ht="20" customHeight="1" spans="1:16383">
      <c r="A2117" s="21">
        <v>44736</v>
      </c>
      <c r="B2117" s="10" t="s">
        <v>309</v>
      </c>
      <c r="C2117" s="42">
        <v>106284172363</v>
      </c>
      <c r="D2117" s="3" t="str">
        <f>VLOOKUP(C2117,荣耀全明星主播名单!B:C,2,0)</f>
        <v>半夏</v>
      </c>
      <c r="E2117" s="29">
        <v>0</v>
      </c>
      <c r="F2117" s="37">
        <v>0</v>
      </c>
      <c r="G2117" s="10">
        <v>0</v>
      </c>
      <c r="H2117" s="10">
        <v>0</v>
      </c>
      <c r="I2117" s="10">
        <v>3</v>
      </c>
      <c r="J2117" s="10">
        <v>0</v>
      </c>
      <c r="K2117" s="10"/>
      <c r="L2117" s="10">
        <v>0</v>
      </c>
      <c r="M2117" s="10"/>
      <c r="N2117" s="10"/>
      <c r="O2117" s="10"/>
      <c r="P2117" s="10">
        <v>0</v>
      </c>
      <c r="XEY2117"/>
      <c r="XEZ2117"/>
      <c r="XFA2117"/>
      <c r="XFB2117"/>
      <c r="XFC2117"/>
    </row>
    <row r="2118" s="7" customFormat="1" ht="20" customHeight="1" spans="1:16383">
      <c r="A2118" s="21">
        <v>44736</v>
      </c>
      <c r="B2118" s="10" t="s">
        <v>528</v>
      </c>
      <c r="C2118" s="42" t="s">
        <v>529</v>
      </c>
      <c r="D2118" s="3" t="str">
        <f>VLOOKUP(C2118,荣耀全明星主播名单!B:C,2,0)</f>
        <v>半夏</v>
      </c>
      <c r="E2118" s="29">
        <v>0</v>
      </c>
      <c r="F2118" s="37">
        <v>0</v>
      </c>
      <c r="G2118" s="10">
        <v>0</v>
      </c>
      <c r="H2118" s="10">
        <v>0</v>
      </c>
      <c r="I2118" s="10">
        <v>1</v>
      </c>
      <c r="J2118" s="10">
        <v>0</v>
      </c>
      <c r="K2118" s="10"/>
      <c r="L2118" s="10">
        <v>0</v>
      </c>
      <c r="M2118" s="10"/>
      <c r="N2118" s="10"/>
      <c r="O2118" s="10"/>
      <c r="P2118" s="10">
        <v>0</v>
      </c>
      <c r="XEY2118"/>
      <c r="XEZ2118"/>
      <c r="XFA2118"/>
      <c r="XFB2118"/>
      <c r="XFC2118"/>
    </row>
    <row r="2119" s="7" customFormat="1" ht="20" customHeight="1" spans="1:16383">
      <c r="A2119" s="21">
        <v>44736</v>
      </c>
      <c r="B2119" s="10" t="s">
        <v>653</v>
      </c>
      <c r="C2119" s="42">
        <v>59807284813</v>
      </c>
      <c r="D2119" s="3" t="str">
        <f>VLOOKUP(C2119,荣耀全明星主播名单!B:C,2,0)</f>
        <v>极光</v>
      </c>
      <c r="E2119" s="29">
        <v>0</v>
      </c>
      <c r="F2119" s="37">
        <v>0</v>
      </c>
      <c r="G2119" s="10">
        <v>0</v>
      </c>
      <c r="H2119" s="10">
        <v>0</v>
      </c>
      <c r="I2119" s="10">
        <v>1</v>
      </c>
      <c r="J2119" s="10">
        <v>0</v>
      </c>
      <c r="K2119" s="10"/>
      <c r="L2119" s="10">
        <v>0</v>
      </c>
      <c r="M2119" s="10"/>
      <c r="N2119" s="10"/>
      <c r="O2119" s="10"/>
      <c r="P2119" s="10">
        <v>0</v>
      </c>
      <c r="XEY2119"/>
      <c r="XEZ2119"/>
      <c r="XFA2119"/>
      <c r="XFB2119"/>
      <c r="XFC2119"/>
    </row>
    <row r="2120" s="7" customFormat="1" ht="20" customHeight="1" spans="1:16383">
      <c r="A2120" s="21">
        <v>44736</v>
      </c>
      <c r="B2120" s="10" t="s">
        <v>655</v>
      </c>
      <c r="C2120" s="42">
        <v>760517898019347</v>
      </c>
      <c r="D2120" s="3" t="str">
        <f>VLOOKUP(C2120,荣耀全明星主播名单!B:C,2,0)</f>
        <v>半夏</v>
      </c>
      <c r="E2120" s="29">
        <v>0</v>
      </c>
      <c r="F2120" s="37">
        <v>0</v>
      </c>
      <c r="G2120" s="10">
        <v>0</v>
      </c>
      <c r="H2120" s="10">
        <v>0</v>
      </c>
      <c r="I2120" s="10">
        <v>2</v>
      </c>
      <c r="J2120" s="10">
        <v>0</v>
      </c>
      <c r="K2120" s="10"/>
      <c r="L2120" s="10">
        <v>0</v>
      </c>
      <c r="M2120" s="10"/>
      <c r="N2120" s="10"/>
      <c r="O2120" s="10"/>
      <c r="P2120" s="10">
        <v>0</v>
      </c>
      <c r="XEY2120"/>
      <c r="XEZ2120"/>
      <c r="XFA2120"/>
      <c r="XFB2120"/>
      <c r="XFC2120"/>
    </row>
    <row r="2121" s="7" customFormat="1" ht="20" customHeight="1" spans="1:16383">
      <c r="A2121" s="21">
        <v>44736</v>
      </c>
      <c r="B2121" s="10" t="s">
        <v>578</v>
      </c>
      <c r="C2121" s="42" t="s">
        <v>579</v>
      </c>
      <c r="D2121" s="3" t="str">
        <f>VLOOKUP(C2121,荣耀全明星主播名单!B:C,2,0)</f>
        <v>7KU文化</v>
      </c>
      <c r="E2121" s="29">
        <v>0</v>
      </c>
      <c r="F2121" s="37">
        <v>0</v>
      </c>
      <c r="G2121" s="10">
        <v>0</v>
      </c>
      <c r="H2121" s="10">
        <v>0</v>
      </c>
      <c r="I2121" s="10">
        <v>1</v>
      </c>
      <c r="J2121" s="10">
        <v>0</v>
      </c>
      <c r="K2121" s="10"/>
      <c r="L2121" s="10">
        <v>0</v>
      </c>
      <c r="M2121" s="10"/>
      <c r="N2121" s="10"/>
      <c r="O2121" s="10"/>
      <c r="P2121" s="10">
        <v>0</v>
      </c>
      <c r="XEY2121"/>
      <c r="XEZ2121"/>
      <c r="XFA2121"/>
      <c r="XFB2121"/>
      <c r="XFC2121"/>
    </row>
    <row r="2122" s="7" customFormat="1" ht="20" customHeight="1" spans="1:16383">
      <c r="A2122" s="21">
        <v>44736</v>
      </c>
      <c r="B2122" s="10" t="s">
        <v>546</v>
      </c>
      <c r="C2122" s="42">
        <v>51257950986</v>
      </c>
      <c r="D2122" s="3" t="str">
        <f>VLOOKUP(C2122,荣耀全明星主播名单!B:C,2,0)</f>
        <v>半夏</v>
      </c>
      <c r="E2122" s="29">
        <v>0</v>
      </c>
      <c r="F2122" s="37">
        <v>0</v>
      </c>
      <c r="G2122" s="10">
        <v>0</v>
      </c>
      <c r="H2122" s="10">
        <v>0</v>
      </c>
      <c r="I2122" s="10">
        <v>3</v>
      </c>
      <c r="J2122" s="10">
        <v>0</v>
      </c>
      <c r="K2122" s="10"/>
      <c r="L2122" s="10">
        <v>0</v>
      </c>
      <c r="M2122" s="10"/>
      <c r="N2122" s="10"/>
      <c r="O2122" s="10"/>
      <c r="P2122" s="10">
        <v>0</v>
      </c>
      <c r="XEY2122"/>
      <c r="XEZ2122"/>
      <c r="XFA2122"/>
      <c r="XFB2122"/>
      <c r="XFC2122"/>
    </row>
    <row r="2123" s="7" customFormat="1" ht="20" customHeight="1" spans="1:16383">
      <c r="A2123" s="21">
        <v>44736</v>
      </c>
      <c r="B2123" s="10" t="s">
        <v>649</v>
      </c>
      <c r="C2123" s="42">
        <v>96545830246</v>
      </c>
      <c r="D2123" s="3" t="str">
        <f>VLOOKUP(C2123,荣耀全明星主播名单!B:C,2,0)</f>
        <v>半夏</v>
      </c>
      <c r="E2123" s="29">
        <v>0</v>
      </c>
      <c r="F2123" s="37">
        <v>0</v>
      </c>
      <c r="G2123" s="10">
        <v>0</v>
      </c>
      <c r="H2123" s="10">
        <v>0</v>
      </c>
      <c r="I2123" s="10">
        <v>2</v>
      </c>
      <c r="J2123" s="10">
        <v>0</v>
      </c>
      <c r="K2123" s="10"/>
      <c r="L2123" s="10">
        <v>0</v>
      </c>
      <c r="M2123" s="10"/>
      <c r="N2123" s="10"/>
      <c r="O2123" s="10"/>
      <c r="P2123" s="10">
        <v>0</v>
      </c>
      <c r="XEY2123"/>
      <c r="XEZ2123"/>
      <c r="XFA2123"/>
      <c r="XFB2123"/>
      <c r="XFC2123"/>
    </row>
    <row r="2124" s="7" customFormat="1" ht="20" customHeight="1" spans="1:16383">
      <c r="A2124" s="8" t="s">
        <v>110</v>
      </c>
      <c r="B2124" s="8"/>
      <c r="C2124" s="8"/>
      <c r="D2124" s="8"/>
      <c r="E2124" s="38">
        <f>SUM(E2078:E2123)</f>
        <v>226</v>
      </c>
      <c r="F2124" s="35">
        <f t="shared" ref="F2124:P2124" si="68">SUM(F2078:F2123)</f>
        <v>8060.01672</v>
      </c>
      <c r="G2124" s="39">
        <f t="shared" si="68"/>
        <v>20</v>
      </c>
      <c r="H2124" s="39">
        <f t="shared" si="68"/>
        <v>0</v>
      </c>
      <c r="I2124" s="39">
        <f t="shared" si="68"/>
        <v>45</v>
      </c>
      <c r="J2124" s="39">
        <f t="shared" si="68"/>
        <v>4</v>
      </c>
      <c r="K2124" s="39">
        <f t="shared" si="68"/>
        <v>0</v>
      </c>
      <c r="L2124" s="39">
        <f t="shared" si="68"/>
        <v>70499</v>
      </c>
      <c r="M2124" s="39">
        <f t="shared" si="68"/>
        <v>0</v>
      </c>
      <c r="N2124" s="39">
        <f t="shared" si="68"/>
        <v>0</v>
      </c>
      <c r="O2124" s="39">
        <f t="shared" si="68"/>
        <v>0</v>
      </c>
      <c r="P2124" s="44">
        <f t="shared" si="68"/>
        <v>676.3723</v>
      </c>
      <c r="XEY2124"/>
      <c r="XEZ2124"/>
      <c r="XFA2124"/>
      <c r="XFB2124"/>
      <c r="XFC2124"/>
    </row>
    <row r="2125" s="7" customFormat="1" ht="20" customHeight="1" spans="1:16383">
      <c r="A2125" s="21">
        <v>44735</v>
      </c>
      <c r="B2125" s="10" t="s">
        <v>544</v>
      </c>
      <c r="C2125" s="42" t="s">
        <v>545</v>
      </c>
      <c r="D2125" s="3" t="str">
        <f>VLOOKUP(C2125,荣耀全明星主播名单!B:C,2,0)</f>
        <v>7KU文化</v>
      </c>
      <c r="E2125" s="29">
        <v>110</v>
      </c>
      <c r="F2125" s="37">
        <v>2.78334</v>
      </c>
      <c r="G2125" s="10">
        <v>0</v>
      </c>
      <c r="H2125" s="10">
        <v>0</v>
      </c>
      <c r="I2125" s="10">
        <v>1</v>
      </c>
      <c r="J2125" s="10">
        <v>1</v>
      </c>
      <c r="K2125" s="10"/>
      <c r="L2125" s="10">
        <v>14639</v>
      </c>
      <c r="M2125" s="10"/>
      <c r="N2125" s="10"/>
      <c r="O2125" s="10"/>
      <c r="P2125" s="10">
        <v>78.61503</v>
      </c>
      <c r="XEY2125"/>
      <c r="XEZ2125"/>
      <c r="XFA2125"/>
      <c r="XFB2125"/>
      <c r="XFC2125"/>
    </row>
    <row r="2126" s="7" customFormat="1" ht="20" customHeight="1" spans="1:16383">
      <c r="A2126" s="21">
        <v>44735</v>
      </c>
      <c r="B2126" s="10" t="s">
        <v>586</v>
      </c>
      <c r="C2126" s="42" t="s">
        <v>553</v>
      </c>
      <c r="D2126" s="3" t="str">
        <f>VLOOKUP(C2126,荣耀全明星主播名单!B:C,2,0)</f>
        <v>7KU文化</v>
      </c>
      <c r="E2126" s="29">
        <v>54</v>
      </c>
      <c r="F2126" s="37">
        <v>0</v>
      </c>
      <c r="G2126" s="10">
        <v>0</v>
      </c>
      <c r="H2126" s="10">
        <v>0</v>
      </c>
      <c r="I2126" s="10">
        <v>4</v>
      </c>
      <c r="J2126" s="10">
        <v>1</v>
      </c>
      <c r="K2126" s="10"/>
      <c r="L2126" s="10">
        <v>8045</v>
      </c>
      <c r="M2126" s="10"/>
      <c r="N2126" s="10"/>
      <c r="O2126" s="10"/>
      <c r="P2126" s="10">
        <v>130.9944</v>
      </c>
      <c r="XEY2126"/>
      <c r="XEZ2126"/>
      <c r="XFA2126"/>
      <c r="XFB2126"/>
      <c r="XFC2126"/>
    </row>
    <row r="2127" s="7" customFormat="1" ht="20" customHeight="1" spans="1:16383">
      <c r="A2127" s="21">
        <v>44735</v>
      </c>
      <c r="B2127" s="10" t="s">
        <v>631</v>
      </c>
      <c r="C2127" s="42" t="s">
        <v>632</v>
      </c>
      <c r="D2127" s="3" t="str">
        <f>VLOOKUP(C2127,荣耀全明星主播名单!B:C,2,0)</f>
        <v>7KU文化</v>
      </c>
      <c r="E2127" s="29">
        <v>36</v>
      </c>
      <c r="F2127" s="37">
        <v>0</v>
      </c>
      <c r="G2127" s="10">
        <v>0</v>
      </c>
      <c r="H2127" s="10">
        <v>0</v>
      </c>
      <c r="I2127" s="10">
        <v>1</v>
      </c>
      <c r="J2127" s="10">
        <v>1</v>
      </c>
      <c r="K2127" s="10"/>
      <c r="L2127" s="10">
        <v>6910</v>
      </c>
      <c r="M2127" s="10"/>
      <c r="N2127" s="10"/>
      <c r="O2127" s="10"/>
      <c r="P2127" s="10">
        <v>43.612</v>
      </c>
      <c r="XEY2127"/>
      <c r="XEZ2127"/>
      <c r="XFA2127"/>
      <c r="XFB2127"/>
      <c r="XFC2127"/>
    </row>
    <row r="2128" s="7" customFormat="1" ht="20" customHeight="1" spans="1:16383">
      <c r="A2128" s="21">
        <v>44735</v>
      </c>
      <c r="B2128" s="10" t="s">
        <v>630</v>
      </c>
      <c r="C2128" s="42">
        <v>457816182631607</v>
      </c>
      <c r="D2128" s="3" t="str">
        <f>VLOOKUP(C2128,荣耀全明星主播名单!B:C,2,0)</f>
        <v>半夏</v>
      </c>
      <c r="E2128" s="29">
        <v>36</v>
      </c>
      <c r="F2128" s="37">
        <v>0</v>
      </c>
      <c r="G2128" s="10">
        <v>0</v>
      </c>
      <c r="H2128" s="10">
        <v>0</v>
      </c>
      <c r="I2128" s="10">
        <v>3</v>
      </c>
      <c r="J2128" s="10">
        <v>1</v>
      </c>
      <c r="K2128" s="10"/>
      <c r="L2128" s="10">
        <v>3572</v>
      </c>
      <c r="M2128" s="10"/>
      <c r="N2128" s="10"/>
      <c r="O2128" s="10"/>
      <c r="P2128" s="10">
        <v>42.93798</v>
      </c>
      <c r="XEY2128"/>
      <c r="XEZ2128"/>
      <c r="XFA2128"/>
      <c r="XFB2128"/>
      <c r="XFC2128"/>
    </row>
    <row r="2129" s="7" customFormat="1" ht="20" customHeight="1" spans="1:16383">
      <c r="A2129" s="21">
        <v>44735</v>
      </c>
      <c r="B2129" s="10" t="s">
        <v>658</v>
      </c>
      <c r="C2129" s="42" t="s">
        <v>612</v>
      </c>
      <c r="D2129" s="3" t="str">
        <f>VLOOKUP(C2129,荣耀全明星主播名单!B:C,2,0)</f>
        <v>半夏</v>
      </c>
      <c r="E2129" s="29">
        <v>30</v>
      </c>
      <c r="F2129" s="37">
        <v>0</v>
      </c>
      <c r="G2129" s="10">
        <v>0</v>
      </c>
      <c r="H2129" s="10">
        <v>0</v>
      </c>
      <c r="I2129" s="10">
        <v>2</v>
      </c>
      <c r="J2129" s="10">
        <v>1</v>
      </c>
      <c r="K2129" s="10"/>
      <c r="L2129" s="10">
        <v>3142</v>
      </c>
      <c r="M2129" s="10"/>
      <c r="N2129" s="10"/>
      <c r="O2129" s="10"/>
      <c r="P2129" s="10">
        <v>71.48235</v>
      </c>
      <c r="XEY2129"/>
      <c r="XEZ2129"/>
      <c r="XFA2129"/>
      <c r="XFB2129"/>
      <c r="XFC2129"/>
    </row>
    <row r="2130" s="7" customFormat="1" ht="20" customHeight="1" spans="1:16383">
      <c r="A2130" s="21">
        <v>44735</v>
      </c>
      <c r="B2130" s="10" t="s">
        <v>601</v>
      </c>
      <c r="C2130" s="42">
        <v>100752933589</v>
      </c>
      <c r="D2130" s="3" t="str">
        <f>VLOOKUP(C2130,荣耀全明星主播名单!B:C,2,0)</f>
        <v>7KU文化</v>
      </c>
      <c r="E2130" s="29">
        <v>30</v>
      </c>
      <c r="F2130" s="37">
        <v>0</v>
      </c>
      <c r="G2130" s="10">
        <v>0</v>
      </c>
      <c r="H2130" s="10">
        <v>0</v>
      </c>
      <c r="I2130" s="10">
        <v>4</v>
      </c>
      <c r="J2130" s="10">
        <v>1</v>
      </c>
      <c r="K2130" s="10"/>
      <c r="L2130" s="10">
        <v>2803</v>
      </c>
      <c r="M2130" s="10"/>
      <c r="N2130" s="10"/>
      <c r="O2130" s="10"/>
      <c r="P2130" s="10">
        <v>67.59428</v>
      </c>
      <c r="XEY2130"/>
      <c r="XEZ2130"/>
      <c r="XFA2130"/>
      <c r="XFB2130"/>
      <c r="XFC2130"/>
    </row>
    <row r="2131" s="7" customFormat="1" ht="20" customHeight="1" spans="1:16383">
      <c r="A2131" s="21">
        <v>44735</v>
      </c>
      <c r="B2131" s="10" t="s">
        <v>626</v>
      </c>
      <c r="C2131" s="42">
        <v>26832113511767</v>
      </c>
      <c r="D2131" s="3" t="str">
        <f>VLOOKUP(C2131,荣耀全明星主播名单!B:C,2,0)</f>
        <v>7KU文化</v>
      </c>
      <c r="E2131" s="29">
        <v>30</v>
      </c>
      <c r="F2131" s="37">
        <v>0</v>
      </c>
      <c r="G2131" s="10">
        <v>0</v>
      </c>
      <c r="H2131" s="10">
        <v>0</v>
      </c>
      <c r="I2131" s="10">
        <v>1</v>
      </c>
      <c r="J2131" s="10">
        <v>1</v>
      </c>
      <c r="K2131" s="10"/>
      <c r="L2131" s="10">
        <v>2489</v>
      </c>
      <c r="M2131" s="10"/>
      <c r="N2131" s="10"/>
      <c r="O2131" s="10"/>
      <c r="P2131" s="10">
        <v>20.59934</v>
      </c>
      <c r="XEY2131"/>
      <c r="XEZ2131"/>
      <c r="XFA2131"/>
      <c r="XFB2131"/>
      <c r="XFC2131"/>
    </row>
    <row r="2132" s="7" customFormat="1" ht="20" customHeight="1" spans="1:16383">
      <c r="A2132" s="21">
        <v>44735</v>
      </c>
      <c r="B2132" s="10" t="s">
        <v>622</v>
      </c>
      <c r="C2132" s="42">
        <v>52107455044</v>
      </c>
      <c r="D2132" s="3" t="str">
        <f>VLOOKUP(C2132,荣耀全明星主播名单!B:C,2,0)</f>
        <v>7KU文化</v>
      </c>
      <c r="E2132" s="29">
        <v>6</v>
      </c>
      <c r="F2132" s="37">
        <v>0</v>
      </c>
      <c r="G2132" s="10">
        <v>0</v>
      </c>
      <c r="H2132" s="10">
        <v>0</v>
      </c>
      <c r="I2132" s="10">
        <v>1</v>
      </c>
      <c r="J2132" s="10">
        <v>1</v>
      </c>
      <c r="K2132" s="10"/>
      <c r="L2132" s="10">
        <v>2303</v>
      </c>
      <c r="M2132" s="10"/>
      <c r="N2132" s="10"/>
      <c r="O2132" s="10"/>
      <c r="P2132" s="10">
        <v>41.68627</v>
      </c>
      <c r="XEY2132"/>
      <c r="XEZ2132"/>
      <c r="XFA2132"/>
      <c r="XFB2132"/>
      <c r="XFC2132"/>
    </row>
    <row r="2133" s="7" customFormat="1" ht="20" customHeight="1" spans="1:16383">
      <c r="A2133" s="21">
        <v>44735</v>
      </c>
      <c r="B2133" s="10" t="s">
        <v>549</v>
      </c>
      <c r="C2133" s="42">
        <v>97081440375</v>
      </c>
      <c r="D2133" s="3" t="str">
        <f>VLOOKUP(C2133,荣耀全明星主播名单!B:C,2,0)</f>
        <v>7KU文化</v>
      </c>
      <c r="E2133" s="29">
        <v>0</v>
      </c>
      <c r="F2133" s="37">
        <v>438.43332</v>
      </c>
      <c r="G2133" s="10">
        <v>1</v>
      </c>
      <c r="H2133" s="10">
        <v>0</v>
      </c>
      <c r="I2133" s="10">
        <v>0</v>
      </c>
      <c r="J2133" s="10">
        <v>0</v>
      </c>
      <c r="K2133" s="10"/>
      <c r="L2133" s="10">
        <v>2249</v>
      </c>
      <c r="M2133" s="10"/>
      <c r="N2133" s="10"/>
      <c r="O2133" s="10"/>
      <c r="P2133" s="10">
        <v>71.17778</v>
      </c>
      <c r="XEY2133"/>
      <c r="XEZ2133"/>
      <c r="XFA2133"/>
      <c r="XFB2133"/>
      <c r="XFC2133"/>
    </row>
    <row r="2134" s="7" customFormat="1" ht="20" customHeight="1" spans="1:16383">
      <c r="A2134" s="21">
        <v>44735</v>
      </c>
      <c r="B2134" s="10" t="s">
        <v>657</v>
      </c>
      <c r="C2134" s="42">
        <v>93364242755</v>
      </c>
      <c r="D2134" s="3" t="str">
        <f>VLOOKUP(C2134,荣耀全明星主播名单!B:C,2,0)</f>
        <v>7KU文化</v>
      </c>
      <c r="E2134" s="29">
        <v>0</v>
      </c>
      <c r="F2134" s="37">
        <v>177.71664</v>
      </c>
      <c r="G2134" s="10">
        <v>2</v>
      </c>
      <c r="H2134" s="10">
        <v>0</v>
      </c>
      <c r="I2134" s="10">
        <v>0</v>
      </c>
      <c r="J2134" s="10">
        <v>0</v>
      </c>
      <c r="K2134" s="10"/>
      <c r="L2134" s="10">
        <v>1795</v>
      </c>
      <c r="M2134" s="10"/>
      <c r="N2134" s="10"/>
      <c r="O2134" s="10"/>
      <c r="P2134" s="10">
        <v>10.23316</v>
      </c>
      <c r="XEY2134"/>
      <c r="XEZ2134"/>
      <c r="XFA2134"/>
      <c r="XFB2134"/>
      <c r="XFC2134"/>
    </row>
    <row r="2135" s="7" customFormat="1" ht="20" customHeight="1" spans="1:16383">
      <c r="A2135" s="21">
        <v>44735</v>
      </c>
      <c r="B2135" s="10" t="s">
        <v>591</v>
      </c>
      <c r="C2135" s="42" t="s">
        <v>537</v>
      </c>
      <c r="D2135" s="3" t="str">
        <f>VLOOKUP(C2135,荣耀全明星主播名单!B:C,2,0)</f>
        <v>鲸娱互娱</v>
      </c>
      <c r="E2135" s="29">
        <v>0</v>
      </c>
      <c r="F2135" s="37">
        <v>498.40002</v>
      </c>
      <c r="G2135" s="10">
        <v>0</v>
      </c>
      <c r="H2135" s="10">
        <v>0</v>
      </c>
      <c r="I2135" s="10">
        <v>0</v>
      </c>
      <c r="J2135" s="10">
        <v>0</v>
      </c>
      <c r="K2135" s="10"/>
      <c r="L2135" s="10">
        <v>1256</v>
      </c>
      <c r="M2135" s="10"/>
      <c r="N2135" s="10"/>
      <c r="O2135" s="10"/>
      <c r="P2135" s="10">
        <v>28.05178</v>
      </c>
      <c r="XEY2135"/>
      <c r="XEZ2135"/>
      <c r="XFA2135"/>
      <c r="XFB2135"/>
      <c r="XFC2135"/>
    </row>
    <row r="2136" s="7" customFormat="1" ht="20" customHeight="1" spans="1:16383">
      <c r="A2136" s="21">
        <v>44735</v>
      </c>
      <c r="B2136" s="10" t="s">
        <v>571</v>
      </c>
      <c r="C2136" s="42">
        <v>66839379606</v>
      </c>
      <c r="D2136" s="3" t="str">
        <f>VLOOKUP(C2136,荣耀全明星主播名单!B:C,2,0)</f>
        <v>万相传媒</v>
      </c>
      <c r="E2136" s="29">
        <v>0</v>
      </c>
      <c r="F2136" s="37">
        <v>512.53332</v>
      </c>
      <c r="G2136" s="10">
        <v>7</v>
      </c>
      <c r="H2136" s="10">
        <v>0</v>
      </c>
      <c r="I2136" s="10">
        <v>0</v>
      </c>
      <c r="J2136" s="10">
        <v>0</v>
      </c>
      <c r="K2136" s="10"/>
      <c r="L2136" s="10">
        <v>1128</v>
      </c>
      <c r="M2136" s="10"/>
      <c r="N2136" s="10"/>
      <c r="O2136" s="10"/>
      <c r="P2136" s="10">
        <v>13.32967</v>
      </c>
      <c r="XEY2136"/>
      <c r="XEZ2136"/>
      <c r="XFA2136"/>
      <c r="XFB2136"/>
      <c r="XFC2136"/>
    </row>
    <row r="2137" s="7" customFormat="1" ht="20" customHeight="1" spans="1:16383">
      <c r="A2137" s="21">
        <v>44735</v>
      </c>
      <c r="B2137" s="10" t="s">
        <v>635</v>
      </c>
      <c r="C2137" s="42" t="s">
        <v>636</v>
      </c>
      <c r="D2137" s="3" t="str">
        <f>VLOOKUP(C2137,荣耀全明星主播名单!B:C,2,0)</f>
        <v>7KU文化</v>
      </c>
      <c r="E2137" s="29">
        <v>0</v>
      </c>
      <c r="F2137" s="37">
        <v>83.53332</v>
      </c>
      <c r="G2137" s="10">
        <v>0</v>
      </c>
      <c r="H2137" s="10">
        <v>0</v>
      </c>
      <c r="I2137" s="10">
        <v>0</v>
      </c>
      <c r="J2137" s="10">
        <v>0</v>
      </c>
      <c r="K2137" s="10"/>
      <c r="L2137" s="10">
        <v>920</v>
      </c>
      <c r="M2137" s="10"/>
      <c r="N2137" s="10"/>
      <c r="O2137" s="10"/>
      <c r="P2137" s="10">
        <v>1.922034</v>
      </c>
      <c r="XEY2137"/>
      <c r="XEZ2137"/>
      <c r="XFA2137"/>
      <c r="XFB2137"/>
      <c r="XFC2137"/>
    </row>
    <row r="2138" s="7" customFormat="1" ht="20" customHeight="1" spans="1:16383">
      <c r="A2138" s="21">
        <v>44735</v>
      </c>
      <c r="B2138" s="10" t="s">
        <v>600</v>
      </c>
      <c r="C2138" s="42">
        <v>106754625669</v>
      </c>
      <c r="D2138" s="3" t="str">
        <f>VLOOKUP(C2138,荣耀全明星主播名单!B:C,2,0)</f>
        <v>MF电竞娱乐</v>
      </c>
      <c r="E2138" s="29">
        <v>0</v>
      </c>
      <c r="F2138" s="37">
        <v>592.83336</v>
      </c>
      <c r="G2138" s="10">
        <v>0</v>
      </c>
      <c r="H2138" s="10">
        <v>0</v>
      </c>
      <c r="I2138" s="10">
        <v>0</v>
      </c>
      <c r="J2138" s="10">
        <v>0</v>
      </c>
      <c r="K2138" s="10"/>
      <c r="L2138" s="10">
        <v>709</v>
      </c>
      <c r="M2138" s="10"/>
      <c r="N2138" s="10"/>
      <c r="O2138" s="10"/>
      <c r="P2138" s="10">
        <v>4.296386</v>
      </c>
      <c r="XEY2138"/>
      <c r="XEZ2138"/>
      <c r="XFA2138"/>
      <c r="XFB2138"/>
      <c r="XFC2138"/>
    </row>
    <row r="2139" s="7" customFormat="1" ht="20" customHeight="1" spans="1:16383">
      <c r="A2139" s="21">
        <v>44735</v>
      </c>
      <c r="B2139" s="10" t="s">
        <v>548</v>
      </c>
      <c r="C2139" s="42">
        <v>102169160654</v>
      </c>
      <c r="D2139" s="3" t="str">
        <f>VLOOKUP(C2139,荣耀全明星主播名单!B:C,2,0)</f>
        <v>半夏</v>
      </c>
      <c r="E2139" s="29">
        <v>0</v>
      </c>
      <c r="F2139" s="37">
        <v>301.09998</v>
      </c>
      <c r="G2139" s="10">
        <v>0</v>
      </c>
      <c r="H2139" s="10">
        <v>0</v>
      </c>
      <c r="I2139" s="10">
        <v>0</v>
      </c>
      <c r="J2139" s="10">
        <v>0</v>
      </c>
      <c r="K2139" s="10"/>
      <c r="L2139" s="10">
        <v>562</v>
      </c>
      <c r="M2139" s="10"/>
      <c r="N2139" s="10"/>
      <c r="O2139" s="10"/>
      <c r="P2139" s="10">
        <v>4.018135</v>
      </c>
      <c r="XEY2139"/>
      <c r="XEZ2139"/>
      <c r="XFA2139"/>
      <c r="XFB2139"/>
      <c r="XFC2139"/>
    </row>
    <row r="2140" s="7" customFormat="1" ht="20" customHeight="1" spans="1:16383">
      <c r="A2140" s="21">
        <v>44735</v>
      </c>
      <c r="B2140" s="10" t="s">
        <v>598</v>
      </c>
      <c r="C2140" s="42" t="s">
        <v>543</v>
      </c>
      <c r="D2140" s="3" t="str">
        <f>VLOOKUP(C2140,荣耀全明星主播名单!B:C,2,0)</f>
        <v>半夏</v>
      </c>
      <c r="E2140" s="29">
        <v>0</v>
      </c>
      <c r="F2140" s="37">
        <v>101.33334</v>
      </c>
      <c r="G2140" s="10">
        <v>0</v>
      </c>
      <c r="H2140" s="10">
        <v>0</v>
      </c>
      <c r="I2140" s="10">
        <v>0</v>
      </c>
      <c r="J2140" s="10">
        <v>0</v>
      </c>
      <c r="K2140" s="10"/>
      <c r="L2140" s="10">
        <v>420</v>
      </c>
      <c r="M2140" s="10"/>
      <c r="N2140" s="10"/>
      <c r="O2140" s="10"/>
      <c r="P2140" s="10">
        <v>3.6</v>
      </c>
      <c r="XEY2140"/>
      <c r="XEZ2140"/>
      <c r="XFA2140"/>
      <c r="XFB2140"/>
      <c r="XFC2140"/>
    </row>
    <row r="2141" s="7" customFormat="1" ht="20" customHeight="1" spans="1:16383">
      <c r="A2141" s="21">
        <v>44735</v>
      </c>
      <c r="B2141" s="10" t="s">
        <v>450</v>
      </c>
      <c r="C2141" s="42" t="s">
        <v>599</v>
      </c>
      <c r="D2141" s="3" t="str">
        <f>VLOOKUP(C2141,荣耀全明星主播名单!B:C,2,0)</f>
        <v>半夏</v>
      </c>
      <c r="E2141" s="29">
        <v>0</v>
      </c>
      <c r="F2141" s="37">
        <v>132.15</v>
      </c>
      <c r="G2141" s="10">
        <v>0</v>
      </c>
      <c r="H2141" s="10">
        <v>0</v>
      </c>
      <c r="I2141" s="10">
        <v>0</v>
      </c>
      <c r="J2141" s="10">
        <v>0</v>
      </c>
      <c r="K2141" s="10"/>
      <c r="L2141" s="10">
        <v>407</v>
      </c>
      <c r="M2141" s="10"/>
      <c r="N2141" s="10"/>
      <c r="O2141" s="10"/>
      <c r="P2141" s="10">
        <v>1.156682</v>
      </c>
      <c r="XEY2141"/>
      <c r="XEZ2141"/>
      <c r="XFA2141"/>
      <c r="XFB2141"/>
      <c r="XFC2141"/>
    </row>
    <row r="2142" s="7" customFormat="1" ht="20" customHeight="1" spans="1:16383">
      <c r="A2142" s="21">
        <v>44735</v>
      </c>
      <c r="B2142" s="10" t="s">
        <v>623</v>
      </c>
      <c r="C2142" s="42">
        <v>96380515386</v>
      </c>
      <c r="D2142" s="3" t="str">
        <f>VLOOKUP(C2142,荣耀全明星主播名单!B:C,2,0)</f>
        <v>半夏</v>
      </c>
      <c r="E2142" s="29">
        <v>0</v>
      </c>
      <c r="F2142" s="37">
        <v>192.18336</v>
      </c>
      <c r="G2142" s="10">
        <v>0</v>
      </c>
      <c r="H2142" s="10">
        <v>0</v>
      </c>
      <c r="I2142" s="10">
        <v>0</v>
      </c>
      <c r="J2142" s="10">
        <v>0</v>
      </c>
      <c r="K2142" s="10"/>
      <c r="L2142" s="10">
        <v>376</v>
      </c>
      <c r="M2142" s="10"/>
      <c r="N2142" s="10"/>
      <c r="O2142" s="10"/>
      <c r="P2142" s="10">
        <v>3.586957</v>
      </c>
      <c r="XEY2142"/>
      <c r="XEZ2142"/>
      <c r="XFA2142"/>
      <c r="XFB2142"/>
      <c r="XFC2142"/>
    </row>
    <row r="2143" s="7" customFormat="1" ht="20" customHeight="1" spans="1:16383">
      <c r="A2143" s="21">
        <v>44735</v>
      </c>
      <c r="B2143" s="10" t="s">
        <v>572</v>
      </c>
      <c r="C2143" s="42">
        <v>64934535567</v>
      </c>
      <c r="D2143" s="3" t="str">
        <f>VLOOKUP(C2143,荣耀全明星主播名单!B:C,2,0)</f>
        <v>7KU文化</v>
      </c>
      <c r="E2143" s="29">
        <v>0</v>
      </c>
      <c r="F2143" s="37">
        <v>307.28334</v>
      </c>
      <c r="G2143" s="10">
        <v>5</v>
      </c>
      <c r="H2143" s="10">
        <v>1</v>
      </c>
      <c r="I2143" s="10">
        <v>2</v>
      </c>
      <c r="J2143" s="10">
        <v>0</v>
      </c>
      <c r="K2143" s="10"/>
      <c r="L2143" s="10">
        <v>342</v>
      </c>
      <c r="M2143" s="10"/>
      <c r="N2143" s="10"/>
      <c r="O2143" s="10"/>
      <c r="P2143" s="10">
        <v>2.840249</v>
      </c>
      <c r="XEY2143"/>
      <c r="XEZ2143"/>
      <c r="XFA2143"/>
      <c r="XFB2143"/>
      <c r="XFC2143"/>
    </row>
    <row r="2144" s="7" customFormat="1" ht="20" customHeight="1" spans="1:16383">
      <c r="A2144" s="21">
        <v>44735</v>
      </c>
      <c r="B2144" s="10" t="s">
        <v>627</v>
      </c>
      <c r="C2144" s="42" t="s">
        <v>628</v>
      </c>
      <c r="D2144" s="3" t="str">
        <f>VLOOKUP(C2144,荣耀全明星主播名单!B:C,2,0)</f>
        <v>壹道</v>
      </c>
      <c r="E2144" s="29">
        <v>0</v>
      </c>
      <c r="F2144" s="37">
        <v>90.01668</v>
      </c>
      <c r="G2144" s="10">
        <v>0</v>
      </c>
      <c r="H2144" s="10">
        <v>0</v>
      </c>
      <c r="I2144" s="10">
        <v>0</v>
      </c>
      <c r="J2144" s="10">
        <v>0</v>
      </c>
      <c r="K2144" s="10"/>
      <c r="L2144" s="10">
        <v>298</v>
      </c>
      <c r="M2144" s="10"/>
      <c r="N2144" s="10"/>
      <c r="O2144" s="10"/>
      <c r="P2144" s="10">
        <v>5.748815</v>
      </c>
      <c r="XEY2144"/>
      <c r="XEZ2144"/>
      <c r="XFA2144"/>
      <c r="XFB2144"/>
      <c r="XFC2144"/>
    </row>
    <row r="2145" s="7" customFormat="1" ht="20" customHeight="1" spans="1:16383">
      <c r="A2145" s="21">
        <v>44735</v>
      </c>
      <c r="B2145" s="10" t="s">
        <v>654</v>
      </c>
      <c r="C2145" s="42">
        <v>93342616824</v>
      </c>
      <c r="D2145" s="3" t="str">
        <f>VLOOKUP(C2145,荣耀全明星主播名单!B:C,2,0)</f>
        <v>壹道</v>
      </c>
      <c r="E2145" s="29">
        <v>0</v>
      </c>
      <c r="F2145" s="37">
        <v>884.2668</v>
      </c>
      <c r="G2145" s="10">
        <v>0</v>
      </c>
      <c r="H2145" s="10">
        <v>0</v>
      </c>
      <c r="I2145" s="10">
        <v>0</v>
      </c>
      <c r="J2145" s="10">
        <v>0</v>
      </c>
      <c r="K2145" s="10"/>
      <c r="L2145" s="10">
        <v>230</v>
      </c>
      <c r="M2145" s="10"/>
      <c r="N2145" s="10"/>
      <c r="O2145" s="10"/>
      <c r="P2145" s="10">
        <v>1.511111</v>
      </c>
      <c r="XEY2145"/>
      <c r="XEZ2145"/>
      <c r="XFA2145"/>
      <c r="XFB2145"/>
      <c r="XFC2145"/>
    </row>
    <row r="2146" s="7" customFormat="1" ht="20" customHeight="1" spans="1:16383">
      <c r="A2146" s="21">
        <v>44735</v>
      </c>
      <c r="B2146" s="10" t="s">
        <v>618</v>
      </c>
      <c r="C2146" s="42" t="s">
        <v>619</v>
      </c>
      <c r="D2146" s="3" t="str">
        <f>VLOOKUP(C2146,荣耀全明星主播名单!B:C,2,0)</f>
        <v>半夏</v>
      </c>
      <c r="E2146" s="29">
        <v>0</v>
      </c>
      <c r="F2146" s="37">
        <v>409.39998</v>
      </c>
      <c r="G2146" s="10">
        <v>0</v>
      </c>
      <c r="H2146" s="10">
        <v>0</v>
      </c>
      <c r="I2146" s="10">
        <v>0</v>
      </c>
      <c r="J2146" s="10">
        <v>0</v>
      </c>
      <c r="K2146" s="10"/>
      <c r="L2146" s="10">
        <v>228</v>
      </c>
      <c r="M2146" s="10"/>
      <c r="N2146" s="10"/>
      <c r="O2146" s="10"/>
      <c r="P2146" s="10">
        <v>10.76316</v>
      </c>
      <c r="XEY2146"/>
      <c r="XEZ2146"/>
      <c r="XFA2146"/>
      <c r="XFB2146"/>
      <c r="XFC2146"/>
    </row>
    <row r="2147" s="7" customFormat="1" ht="20" customHeight="1" spans="1:16383">
      <c r="A2147" s="21">
        <v>44735</v>
      </c>
      <c r="B2147" s="10" t="s">
        <v>648</v>
      </c>
      <c r="C2147" s="42">
        <v>497417316218899</v>
      </c>
      <c r="D2147" s="3" t="str">
        <f>VLOOKUP(C2147,荣耀全明星主播名单!B:C,2,0)</f>
        <v>vspn</v>
      </c>
      <c r="E2147" s="29">
        <v>0</v>
      </c>
      <c r="F2147" s="37">
        <v>383.33334</v>
      </c>
      <c r="G2147" s="10">
        <v>1</v>
      </c>
      <c r="H2147" s="10">
        <v>0</v>
      </c>
      <c r="I2147" s="10">
        <v>1</v>
      </c>
      <c r="J2147" s="10">
        <v>0</v>
      </c>
      <c r="K2147" s="10"/>
      <c r="L2147" s="10">
        <v>227</v>
      </c>
      <c r="M2147" s="10"/>
      <c r="N2147" s="10"/>
      <c r="O2147" s="10"/>
      <c r="P2147" s="10">
        <v>0.67663</v>
      </c>
      <c r="XEY2147"/>
      <c r="XEZ2147"/>
      <c r="XFA2147"/>
      <c r="XFB2147"/>
      <c r="XFC2147"/>
    </row>
    <row r="2148" s="7" customFormat="1" ht="20" customHeight="1" spans="1:16383">
      <c r="A2148" s="21">
        <v>44735</v>
      </c>
      <c r="B2148" s="10" t="s">
        <v>532</v>
      </c>
      <c r="C2148" s="42">
        <v>58768792894</v>
      </c>
      <c r="D2148" s="3" t="str">
        <f>VLOOKUP(C2148,荣耀全明星主播名单!B:C,2,0)</f>
        <v>7KU文化</v>
      </c>
      <c r="E2148" s="29">
        <v>0</v>
      </c>
      <c r="F2148" s="37">
        <v>191.53332</v>
      </c>
      <c r="G2148" s="10">
        <v>1</v>
      </c>
      <c r="H2148" s="10">
        <v>0</v>
      </c>
      <c r="I2148" s="10">
        <v>0</v>
      </c>
      <c r="J2148" s="10">
        <v>0</v>
      </c>
      <c r="K2148" s="10"/>
      <c r="L2148" s="10">
        <v>184</v>
      </c>
      <c r="M2148" s="10"/>
      <c r="N2148" s="10"/>
      <c r="O2148" s="10"/>
      <c r="P2148" s="10">
        <v>4.631579</v>
      </c>
      <c r="XEY2148"/>
      <c r="XEZ2148"/>
      <c r="XFA2148"/>
      <c r="XFB2148"/>
      <c r="XFC2148"/>
    </row>
    <row r="2149" s="7" customFormat="1" ht="20" customHeight="1" spans="1:16383">
      <c r="A2149" s="21">
        <v>44735</v>
      </c>
      <c r="B2149" s="10" t="s">
        <v>647</v>
      </c>
      <c r="C2149" s="42">
        <v>92805625939</v>
      </c>
      <c r="D2149" s="3" t="str">
        <f>VLOOKUP(C2149,荣耀全明星主播名单!B:C,2,0)</f>
        <v>vspn</v>
      </c>
      <c r="E2149" s="29">
        <v>0</v>
      </c>
      <c r="F2149" s="37">
        <v>431.08332</v>
      </c>
      <c r="G2149" s="10">
        <v>0</v>
      </c>
      <c r="H2149" s="10">
        <v>0</v>
      </c>
      <c r="I2149" s="10">
        <v>0</v>
      </c>
      <c r="J2149" s="10">
        <v>0</v>
      </c>
      <c r="K2149" s="10"/>
      <c r="L2149" s="10">
        <v>174</v>
      </c>
      <c r="M2149" s="10"/>
      <c r="N2149" s="10"/>
      <c r="O2149" s="10"/>
      <c r="P2149" s="10">
        <v>0.681818</v>
      </c>
      <c r="XEY2149"/>
      <c r="XEZ2149"/>
      <c r="XFA2149"/>
      <c r="XFB2149"/>
      <c r="XFC2149"/>
    </row>
    <row r="2150" s="7" customFormat="1" ht="20" customHeight="1" spans="1:16383">
      <c r="A2150" s="21">
        <v>44735</v>
      </c>
      <c r="B2150" s="10" t="s">
        <v>560</v>
      </c>
      <c r="C2150" s="42">
        <v>59335195133</v>
      </c>
      <c r="D2150" s="3" t="str">
        <f>VLOOKUP(C2150,荣耀全明星主播名单!B:C,2,0)</f>
        <v>鲸娱互娱</v>
      </c>
      <c r="E2150" s="29">
        <v>0</v>
      </c>
      <c r="F2150" s="37">
        <v>137.01666</v>
      </c>
      <c r="G2150" s="10">
        <v>0</v>
      </c>
      <c r="H2150" s="10">
        <v>0</v>
      </c>
      <c r="I2150" s="10">
        <v>0</v>
      </c>
      <c r="J2150" s="10">
        <v>0</v>
      </c>
      <c r="K2150" s="10"/>
      <c r="L2150" s="10">
        <v>164</v>
      </c>
      <c r="M2150" s="10"/>
      <c r="N2150" s="10"/>
      <c r="O2150" s="10"/>
      <c r="P2150" s="10">
        <v>14.4125</v>
      </c>
      <c r="XEY2150"/>
      <c r="XEZ2150"/>
      <c r="XFA2150"/>
      <c r="XFB2150"/>
      <c r="XFC2150"/>
    </row>
    <row r="2151" s="7" customFormat="1" ht="20" customHeight="1" spans="1:16383">
      <c r="A2151" s="21">
        <v>44735</v>
      </c>
      <c r="B2151" s="10" t="s">
        <v>580</v>
      </c>
      <c r="C2151" s="42">
        <v>96186959405</v>
      </c>
      <c r="D2151" s="3" t="str">
        <f>VLOOKUP(C2151,荣耀全明星主播名单!B:C,2,0)</f>
        <v>极光</v>
      </c>
      <c r="E2151" s="29">
        <v>0</v>
      </c>
      <c r="F2151" s="37">
        <v>473.56668</v>
      </c>
      <c r="G2151" s="10">
        <v>0</v>
      </c>
      <c r="H2151" s="10">
        <v>0</v>
      </c>
      <c r="I2151" s="10">
        <v>0</v>
      </c>
      <c r="J2151" s="10">
        <v>0</v>
      </c>
      <c r="K2151" s="10"/>
      <c r="L2151" s="10">
        <v>156</v>
      </c>
      <c r="M2151" s="10"/>
      <c r="N2151" s="10"/>
      <c r="O2151" s="10"/>
      <c r="P2151" s="10">
        <v>3.181818</v>
      </c>
      <c r="XEY2151"/>
      <c r="XEZ2151"/>
      <c r="XFA2151"/>
      <c r="XFB2151"/>
      <c r="XFC2151"/>
    </row>
    <row r="2152" s="7" customFormat="1" ht="20" customHeight="1" spans="1:16383">
      <c r="A2152" s="21">
        <v>44735</v>
      </c>
      <c r="B2152" s="10" t="s">
        <v>593</v>
      </c>
      <c r="C2152" s="42">
        <v>50932401372</v>
      </c>
      <c r="D2152" s="3" t="str">
        <f>VLOOKUP(C2152,荣耀全明星主播名单!B:C,2,0)</f>
        <v>7KU文化</v>
      </c>
      <c r="E2152" s="29">
        <v>0</v>
      </c>
      <c r="F2152" s="37">
        <v>209.56668</v>
      </c>
      <c r="G2152" s="10">
        <v>0</v>
      </c>
      <c r="H2152" s="10">
        <v>0</v>
      </c>
      <c r="I2152" s="10">
        <v>0</v>
      </c>
      <c r="J2152" s="10">
        <v>0</v>
      </c>
      <c r="K2152" s="10"/>
      <c r="L2152" s="10">
        <v>142</v>
      </c>
      <c r="M2152" s="10"/>
      <c r="N2152" s="10"/>
      <c r="O2152" s="10"/>
      <c r="P2152" s="10">
        <v>1.74</v>
      </c>
      <c r="XEY2152"/>
      <c r="XEZ2152"/>
      <c r="XFA2152"/>
      <c r="XFB2152"/>
      <c r="XFC2152"/>
    </row>
    <row r="2153" s="7" customFormat="1" ht="20" customHeight="1" spans="1:16383">
      <c r="A2153" s="21">
        <v>44735</v>
      </c>
      <c r="B2153" s="10" t="s">
        <v>565</v>
      </c>
      <c r="C2153" s="42" t="s">
        <v>566</v>
      </c>
      <c r="D2153" s="3" t="str">
        <f>VLOOKUP(C2153,荣耀全明星主播名单!B:C,2,0)</f>
        <v>极光</v>
      </c>
      <c r="E2153" s="29">
        <v>0</v>
      </c>
      <c r="F2153" s="37">
        <v>177.43332</v>
      </c>
      <c r="G2153" s="10">
        <v>0</v>
      </c>
      <c r="H2153" s="10">
        <v>0</v>
      </c>
      <c r="I2153" s="10">
        <v>0</v>
      </c>
      <c r="J2153" s="10">
        <v>0</v>
      </c>
      <c r="K2153" s="10"/>
      <c r="L2153" s="10">
        <v>138</v>
      </c>
      <c r="M2153" s="10"/>
      <c r="N2153" s="10"/>
      <c r="O2153" s="10"/>
      <c r="P2153" s="10">
        <v>1.333333</v>
      </c>
      <c r="XEY2153"/>
      <c r="XEZ2153"/>
      <c r="XFA2153"/>
      <c r="XFB2153"/>
      <c r="XFC2153"/>
    </row>
    <row r="2154" s="7" customFormat="1" ht="20" customHeight="1" spans="1:16383">
      <c r="A2154" s="21">
        <v>44735</v>
      </c>
      <c r="B2154" s="10" t="s">
        <v>594</v>
      </c>
      <c r="C2154" s="42" t="s">
        <v>595</v>
      </c>
      <c r="D2154" s="3" t="str">
        <f>VLOOKUP(C2154,荣耀全明星主播名单!B:C,2,0)</f>
        <v>壹道</v>
      </c>
      <c r="E2154" s="29">
        <v>0</v>
      </c>
      <c r="F2154" s="37">
        <v>149.73336</v>
      </c>
      <c r="G2154" s="10">
        <v>0</v>
      </c>
      <c r="H2154" s="10">
        <v>0</v>
      </c>
      <c r="I2154" s="10">
        <v>0</v>
      </c>
      <c r="J2154" s="10">
        <v>0</v>
      </c>
      <c r="K2154" s="10"/>
      <c r="L2154" s="10">
        <v>126</v>
      </c>
      <c r="M2154" s="10"/>
      <c r="N2154" s="10"/>
      <c r="O2154" s="10"/>
      <c r="P2154" s="10">
        <v>1.698113</v>
      </c>
      <c r="XEY2154"/>
      <c r="XEZ2154"/>
      <c r="XFA2154"/>
      <c r="XFB2154"/>
      <c r="XFC2154"/>
    </row>
    <row r="2155" s="7" customFormat="1" ht="20" customHeight="1" spans="1:16383">
      <c r="A2155" s="21">
        <v>44735</v>
      </c>
      <c r="B2155" s="10" t="s">
        <v>620</v>
      </c>
      <c r="C2155" s="42" t="s">
        <v>621</v>
      </c>
      <c r="D2155" s="3" t="str">
        <f>VLOOKUP(C2155,荣耀全明星主播名单!B:C,2,0)</f>
        <v>半夏</v>
      </c>
      <c r="E2155" s="29">
        <v>0</v>
      </c>
      <c r="F2155" s="37">
        <v>366.96666</v>
      </c>
      <c r="G2155" s="10">
        <v>0</v>
      </c>
      <c r="H2155" s="10">
        <v>0</v>
      </c>
      <c r="I2155" s="10">
        <v>0</v>
      </c>
      <c r="J2155" s="10">
        <v>0</v>
      </c>
      <c r="K2155" s="10"/>
      <c r="L2155" s="10">
        <v>41</v>
      </c>
      <c r="M2155" s="10"/>
      <c r="N2155" s="10"/>
      <c r="O2155" s="10"/>
      <c r="P2155" s="10">
        <v>0.546875</v>
      </c>
      <c r="XEY2155"/>
      <c r="XEZ2155"/>
      <c r="XFA2155"/>
      <c r="XFB2155"/>
      <c r="XFC2155"/>
    </row>
    <row r="2156" s="7" customFormat="1" ht="20" customHeight="1" spans="1:16383">
      <c r="A2156" s="21">
        <v>44735</v>
      </c>
      <c r="B2156" s="10" t="s">
        <v>534</v>
      </c>
      <c r="C2156" s="42">
        <v>211521282780183</v>
      </c>
      <c r="D2156" s="3" t="str">
        <f>VLOOKUP(C2156,荣耀全明星主播名单!B:C,2,0)</f>
        <v>半夏</v>
      </c>
      <c r="E2156" s="29">
        <v>0</v>
      </c>
      <c r="F2156" s="37">
        <v>17.29998</v>
      </c>
      <c r="G2156" s="10">
        <v>0</v>
      </c>
      <c r="H2156" s="10">
        <v>0</v>
      </c>
      <c r="I2156" s="10">
        <v>0</v>
      </c>
      <c r="J2156" s="10">
        <v>0</v>
      </c>
      <c r="K2156" s="10"/>
      <c r="L2156" s="10">
        <v>8</v>
      </c>
      <c r="M2156" s="10"/>
      <c r="N2156" s="10"/>
      <c r="O2156" s="10"/>
      <c r="P2156" s="10">
        <v>0.75</v>
      </c>
      <c r="XEY2156"/>
      <c r="XEZ2156"/>
      <c r="XFA2156"/>
      <c r="XFB2156"/>
      <c r="XFC2156"/>
    </row>
    <row r="2157" s="7" customFormat="1" ht="20" customHeight="1" spans="1:16383">
      <c r="A2157" s="21">
        <v>44735</v>
      </c>
      <c r="B2157" s="10" t="s">
        <v>420</v>
      </c>
      <c r="C2157" s="42" t="s">
        <v>616</v>
      </c>
      <c r="D2157" s="3" t="str">
        <f>VLOOKUP(C2157,荣耀全明星主播名单!B:C,2,0)</f>
        <v>半夏</v>
      </c>
      <c r="E2157" s="29">
        <v>0</v>
      </c>
      <c r="F2157" s="37">
        <v>241.53336</v>
      </c>
      <c r="G2157" s="10">
        <v>0</v>
      </c>
      <c r="H2157" s="10">
        <v>0</v>
      </c>
      <c r="I2157" s="10">
        <v>0</v>
      </c>
      <c r="J2157" s="10">
        <v>0</v>
      </c>
      <c r="K2157" s="10"/>
      <c r="L2157" s="10">
        <v>0</v>
      </c>
      <c r="M2157" s="10"/>
      <c r="N2157" s="10"/>
      <c r="O2157" s="10"/>
      <c r="P2157" s="10">
        <v>0</v>
      </c>
      <c r="XEY2157"/>
      <c r="XEZ2157"/>
      <c r="XFA2157"/>
      <c r="XFB2157"/>
      <c r="XFC2157"/>
    </row>
    <row r="2158" s="7" customFormat="1" ht="20" customHeight="1" spans="1:16383">
      <c r="A2158" s="21">
        <v>44735</v>
      </c>
      <c r="B2158" s="10" t="s">
        <v>568</v>
      </c>
      <c r="C2158" s="42">
        <v>78054467455</v>
      </c>
      <c r="D2158" s="3" t="str">
        <f>VLOOKUP(C2158,荣耀全明星主播名单!B:C,2,0)</f>
        <v>京游</v>
      </c>
      <c r="E2158" s="29">
        <v>0</v>
      </c>
      <c r="F2158" s="37">
        <v>158.71668</v>
      </c>
      <c r="G2158" s="10">
        <v>2</v>
      </c>
      <c r="H2158" s="10">
        <v>0</v>
      </c>
      <c r="I2158" s="10">
        <v>0</v>
      </c>
      <c r="J2158" s="10">
        <v>0</v>
      </c>
      <c r="K2158" s="10"/>
      <c r="L2158" s="10">
        <v>0</v>
      </c>
      <c r="M2158" s="10"/>
      <c r="N2158" s="10"/>
      <c r="O2158" s="10"/>
      <c r="P2158" s="10">
        <v>0</v>
      </c>
      <c r="XEY2158"/>
      <c r="XEZ2158"/>
      <c r="XFA2158"/>
      <c r="XFB2158"/>
      <c r="XFC2158"/>
    </row>
    <row r="2159" s="7" customFormat="1" ht="20" customHeight="1" spans="1:16383">
      <c r="A2159" s="21">
        <v>44735</v>
      </c>
      <c r="B2159" s="10" t="s">
        <v>589</v>
      </c>
      <c r="C2159" s="42" t="s">
        <v>590</v>
      </c>
      <c r="D2159" s="3" t="str">
        <f>VLOOKUP(C2159,荣耀全明星主播名单!B:C,2,0)</f>
        <v>半夏</v>
      </c>
      <c r="E2159" s="29">
        <v>0</v>
      </c>
      <c r="F2159" s="37">
        <v>43.48332</v>
      </c>
      <c r="G2159" s="10">
        <v>0</v>
      </c>
      <c r="H2159" s="10">
        <v>0</v>
      </c>
      <c r="I2159" s="10">
        <v>1</v>
      </c>
      <c r="J2159" s="10">
        <v>0</v>
      </c>
      <c r="K2159" s="10"/>
      <c r="L2159" s="10">
        <v>0</v>
      </c>
      <c r="M2159" s="10"/>
      <c r="N2159" s="10"/>
      <c r="O2159" s="10"/>
      <c r="P2159" s="10">
        <v>0</v>
      </c>
      <c r="XEY2159"/>
      <c r="XEZ2159"/>
      <c r="XFA2159"/>
      <c r="XFB2159"/>
      <c r="XFC2159"/>
    </row>
    <row r="2160" s="7" customFormat="1" ht="20" customHeight="1" spans="1:16383">
      <c r="A2160" s="21">
        <v>44735</v>
      </c>
      <c r="B2160" s="10" t="s">
        <v>609</v>
      </c>
      <c r="C2160" s="42">
        <v>68160796049</v>
      </c>
      <c r="D2160" s="3" t="str">
        <f>VLOOKUP(C2160,荣耀全明星主播名单!B:C,2,0)</f>
        <v>半夏</v>
      </c>
      <c r="E2160" s="29">
        <v>0</v>
      </c>
      <c r="F2160" s="37">
        <v>98.56668</v>
      </c>
      <c r="G2160" s="10">
        <v>0</v>
      </c>
      <c r="H2160" s="10">
        <v>0</v>
      </c>
      <c r="I2160" s="10">
        <v>0</v>
      </c>
      <c r="J2160" s="10">
        <v>0</v>
      </c>
      <c r="K2160" s="10"/>
      <c r="L2160" s="10">
        <v>0</v>
      </c>
      <c r="M2160" s="10"/>
      <c r="N2160" s="10"/>
      <c r="O2160" s="10"/>
      <c r="P2160" s="10">
        <v>0</v>
      </c>
      <c r="XEY2160"/>
      <c r="XEZ2160"/>
      <c r="XFA2160"/>
      <c r="XFB2160"/>
      <c r="XFC2160"/>
    </row>
    <row r="2161" s="7" customFormat="1" ht="20" customHeight="1" spans="1:16383">
      <c r="A2161" s="21">
        <v>44735</v>
      </c>
      <c r="B2161" s="10" t="s">
        <v>558</v>
      </c>
      <c r="C2161" s="42" t="s">
        <v>559</v>
      </c>
      <c r="D2161" s="3" t="str">
        <f>VLOOKUP(C2161,荣耀全明星主播名单!B:C,2,0)</f>
        <v>半夏</v>
      </c>
      <c r="E2161" s="29">
        <v>0</v>
      </c>
      <c r="F2161" s="37">
        <v>116.43336</v>
      </c>
      <c r="G2161" s="10">
        <v>0</v>
      </c>
      <c r="H2161" s="10">
        <v>0</v>
      </c>
      <c r="I2161" s="10">
        <v>0</v>
      </c>
      <c r="J2161" s="10">
        <v>0</v>
      </c>
      <c r="K2161" s="10"/>
      <c r="L2161" s="10">
        <v>0</v>
      </c>
      <c r="M2161" s="10"/>
      <c r="N2161" s="10"/>
      <c r="O2161" s="10"/>
      <c r="P2161" s="10">
        <v>0</v>
      </c>
      <c r="XEY2161"/>
      <c r="XEZ2161"/>
      <c r="XFA2161"/>
      <c r="XFB2161"/>
      <c r="XFC2161"/>
    </row>
    <row r="2162" s="7" customFormat="1" ht="20" customHeight="1" spans="1:16383">
      <c r="A2162" s="21">
        <v>44735</v>
      </c>
      <c r="B2162" s="10" t="s">
        <v>607</v>
      </c>
      <c r="C2162" s="42">
        <v>94235212926</v>
      </c>
      <c r="D2162" s="3" t="str">
        <f>VLOOKUP(C2162,荣耀全明星主播名单!B:C,2,0)</f>
        <v>京游</v>
      </c>
      <c r="E2162" s="29">
        <v>0</v>
      </c>
      <c r="F2162" s="37">
        <v>51.81666</v>
      </c>
      <c r="G2162" s="10">
        <v>0</v>
      </c>
      <c r="H2162" s="10">
        <v>0</v>
      </c>
      <c r="I2162" s="10">
        <v>0</v>
      </c>
      <c r="J2162" s="10">
        <v>0</v>
      </c>
      <c r="K2162" s="10"/>
      <c r="L2162" s="10">
        <v>0</v>
      </c>
      <c r="M2162" s="10"/>
      <c r="N2162" s="10"/>
      <c r="O2162" s="10"/>
      <c r="P2162" s="10">
        <v>0</v>
      </c>
      <c r="XEY2162"/>
      <c r="XEZ2162"/>
      <c r="XFA2162"/>
      <c r="XFB2162"/>
      <c r="XFC2162"/>
    </row>
    <row r="2163" s="7" customFormat="1" ht="20" customHeight="1" spans="1:16383">
      <c r="A2163" s="21">
        <v>44735</v>
      </c>
      <c r="B2163" s="10" t="s">
        <v>533</v>
      </c>
      <c r="C2163" s="42">
        <v>96545830246</v>
      </c>
      <c r="D2163" s="3" t="str">
        <f>VLOOKUP(C2163,荣耀全明星主播名单!B:C,2,0)</f>
        <v>半夏</v>
      </c>
      <c r="E2163" s="29">
        <v>0</v>
      </c>
      <c r="F2163" s="37">
        <v>62.91666</v>
      </c>
      <c r="G2163" s="10">
        <v>0</v>
      </c>
      <c r="H2163" s="10">
        <v>0</v>
      </c>
      <c r="I2163" s="10">
        <v>0</v>
      </c>
      <c r="J2163" s="10">
        <v>0</v>
      </c>
      <c r="K2163" s="10"/>
      <c r="L2163" s="10">
        <v>0</v>
      </c>
      <c r="M2163" s="10"/>
      <c r="N2163" s="10"/>
      <c r="O2163" s="10"/>
      <c r="P2163" s="10">
        <v>0</v>
      </c>
      <c r="XEY2163"/>
      <c r="XEZ2163"/>
      <c r="XFA2163"/>
      <c r="XFB2163"/>
      <c r="XFC2163"/>
    </row>
    <row r="2164" s="7" customFormat="1" ht="20" customHeight="1" spans="1:16383">
      <c r="A2164" s="21">
        <v>44735</v>
      </c>
      <c r="B2164" s="10" t="s">
        <v>585</v>
      </c>
      <c r="C2164" s="42">
        <v>99214474866</v>
      </c>
      <c r="D2164" s="3" t="str">
        <f>VLOOKUP(C2164,荣耀全明星主播名单!B:C,2,0)</f>
        <v>京游</v>
      </c>
      <c r="E2164" s="29">
        <v>0</v>
      </c>
      <c r="F2164" s="37">
        <v>0</v>
      </c>
      <c r="G2164" s="10">
        <v>0</v>
      </c>
      <c r="H2164" s="10">
        <v>0</v>
      </c>
      <c r="I2164" s="10">
        <v>4</v>
      </c>
      <c r="J2164" s="10">
        <v>0</v>
      </c>
      <c r="K2164" s="10"/>
      <c r="L2164" s="10">
        <v>0</v>
      </c>
      <c r="M2164" s="10"/>
      <c r="N2164" s="10"/>
      <c r="O2164" s="10"/>
      <c r="P2164" s="10">
        <v>0</v>
      </c>
      <c r="XEY2164"/>
      <c r="XEZ2164"/>
      <c r="XFA2164"/>
      <c r="XFB2164"/>
      <c r="XFC2164"/>
    </row>
    <row r="2165" s="7" customFormat="1" ht="20" customHeight="1" spans="1:16383">
      <c r="A2165" s="21">
        <v>44735</v>
      </c>
      <c r="B2165" s="10" t="s">
        <v>605</v>
      </c>
      <c r="C2165" s="42" t="s">
        <v>606</v>
      </c>
      <c r="D2165" s="3" t="str">
        <f>VLOOKUP(C2165,荣耀全明星主播名单!B:C,2,0)</f>
        <v>半夏</v>
      </c>
      <c r="E2165" s="29">
        <v>0</v>
      </c>
      <c r="F2165" s="37">
        <v>0</v>
      </c>
      <c r="G2165" s="10">
        <v>0</v>
      </c>
      <c r="H2165" s="10">
        <v>0</v>
      </c>
      <c r="I2165" s="10">
        <v>1</v>
      </c>
      <c r="J2165" s="10">
        <v>0</v>
      </c>
      <c r="K2165" s="10"/>
      <c r="L2165" s="10">
        <v>0</v>
      </c>
      <c r="M2165" s="10"/>
      <c r="N2165" s="10"/>
      <c r="O2165" s="10"/>
      <c r="P2165" s="10">
        <v>0</v>
      </c>
      <c r="XEY2165"/>
      <c r="XEZ2165"/>
      <c r="XFA2165"/>
      <c r="XFB2165"/>
      <c r="XFC2165"/>
    </row>
    <row r="2166" s="7" customFormat="1" ht="20" customHeight="1" spans="1:16383">
      <c r="A2166" s="21">
        <v>44735</v>
      </c>
      <c r="B2166" s="10" t="s">
        <v>530</v>
      </c>
      <c r="C2166" s="42" t="s">
        <v>531</v>
      </c>
      <c r="D2166" s="3" t="str">
        <f>VLOOKUP(C2166,荣耀全明星主播名单!B:C,2,0)</f>
        <v>京游</v>
      </c>
      <c r="E2166" s="29">
        <v>0</v>
      </c>
      <c r="F2166" s="37">
        <v>0</v>
      </c>
      <c r="G2166" s="10">
        <v>0</v>
      </c>
      <c r="H2166" s="10">
        <v>0</v>
      </c>
      <c r="I2166" s="10">
        <v>3</v>
      </c>
      <c r="J2166" s="10">
        <v>0</v>
      </c>
      <c r="K2166" s="10"/>
      <c r="L2166" s="10">
        <v>0</v>
      </c>
      <c r="M2166" s="10"/>
      <c r="N2166" s="10"/>
      <c r="O2166" s="10"/>
      <c r="P2166" s="10">
        <v>0</v>
      </c>
      <c r="XEY2166"/>
      <c r="XEZ2166"/>
      <c r="XFA2166"/>
      <c r="XFB2166"/>
      <c r="XFC2166"/>
    </row>
    <row r="2167" s="7" customFormat="1" ht="20" customHeight="1" spans="1:16383">
      <c r="A2167" s="21">
        <v>44735</v>
      </c>
      <c r="B2167" s="10" t="s">
        <v>523</v>
      </c>
      <c r="C2167" s="42">
        <v>64666808379</v>
      </c>
      <c r="D2167" s="3" t="str">
        <f>VLOOKUP(C2167,荣耀全明星主播名单!B:C,2,0)</f>
        <v>半夏</v>
      </c>
      <c r="E2167" s="29">
        <v>0</v>
      </c>
      <c r="F2167" s="37">
        <v>0</v>
      </c>
      <c r="G2167" s="10">
        <v>0</v>
      </c>
      <c r="H2167" s="10">
        <v>0</v>
      </c>
      <c r="I2167" s="10">
        <v>1</v>
      </c>
      <c r="J2167" s="10">
        <v>0</v>
      </c>
      <c r="K2167" s="10"/>
      <c r="L2167" s="10">
        <v>0</v>
      </c>
      <c r="M2167" s="10"/>
      <c r="N2167" s="10"/>
      <c r="O2167" s="10"/>
      <c r="P2167" s="10">
        <v>0</v>
      </c>
      <c r="XEY2167"/>
      <c r="XEZ2167"/>
      <c r="XFA2167"/>
      <c r="XFB2167"/>
      <c r="XFC2167"/>
    </row>
    <row r="2168" s="7" customFormat="1" ht="20" customHeight="1" spans="1:16383">
      <c r="A2168" s="21">
        <v>44735</v>
      </c>
      <c r="B2168" s="10" t="s">
        <v>659</v>
      </c>
      <c r="C2168" s="42">
        <v>449019662828723</v>
      </c>
      <c r="D2168" s="3" t="str">
        <f>VLOOKUP(C2168,荣耀全明星主播名单!B:C,2,0)</f>
        <v>半夏</v>
      </c>
      <c r="E2168" s="29">
        <v>0</v>
      </c>
      <c r="F2168" s="37">
        <v>0</v>
      </c>
      <c r="G2168" s="10">
        <v>0</v>
      </c>
      <c r="H2168" s="10">
        <v>0</v>
      </c>
      <c r="I2168" s="10">
        <v>1</v>
      </c>
      <c r="J2168" s="10">
        <v>0</v>
      </c>
      <c r="K2168" s="10"/>
      <c r="L2168" s="10">
        <v>0</v>
      </c>
      <c r="M2168" s="10"/>
      <c r="N2168" s="10"/>
      <c r="O2168" s="10"/>
      <c r="P2168" s="10">
        <v>0</v>
      </c>
      <c r="XEY2168"/>
      <c r="XEZ2168"/>
      <c r="XFA2168"/>
      <c r="XFB2168"/>
      <c r="XFC2168"/>
    </row>
    <row r="2169" s="7" customFormat="1" ht="20" customHeight="1" spans="1:16383">
      <c r="A2169" s="21">
        <v>44735</v>
      </c>
      <c r="B2169" s="10" t="s">
        <v>624</v>
      </c>
      <c r="C2169" s="42">
        <v>65775398818</v>
      </c>
      <c r="D2169" s="3" t="str">
        <f>VLOOKUP(C2169,荣耀全明星主播名单!B:C,2,0)</f>
        <v>半夏</v>
      </c>
      <c r="E2169" s="29">
        <v>0</v>
      </c>
      <c r="F2169" s="37">
        <v>0</v>
      </c>
      <c r="G2169" s="10">
        <v>0</v>
      </c>
      <c r="H2169" s="10">
        <v>0</v>
      </c>
      <c r="I2169" s="10">
        <v>1</v>
      </c>
      <c r="J2169" s="10">
        <v>0</v>
      </c>
      <c r="K2169" s="10"/>
      <c r="L2169" s="10">
        <v>0</v>
      </c>
      <c r="M2169" s="10"/>
      <c r="N2169" s="10"/>
      <c r="O2169" s="10"/>
      <c r="P2169" s="10">
        <v>0</v>
      </c>
      <c r="XEY2169"/>
      <c r="XEZ2169"/>
      <c r="XFA2169"/>
      <c r="XFB2169"/>
      <c r="XFC2169"/>
    </row>
    <row r="2170" s="7" customFormat="1" ht="20" customHeight="1" spans="1:16383">
      <c r="A2170" s="21">
        <v>44735</v>
      </c>
      <c r="B2170" s="10" t="s">
        <v>655</v>
      </c>
      <c r="C2170" s="42">
        <v>760517898019347</v>
      </c>
      <c r="D2170" s="3" t="str">
        <f>VLOOKUP(C2170,荣耀全明星主播名单!B:C,2,0)</f>
        <v>半夏</v>
      </c>
      <c r="E2170" s="29">
        <v>0</v>
      </c>
      <c r="F2170" s="37">
        <v>0</v>
      </c>
      <c r="G2170" s="10">
        <v>0</v>
      </c>
      <c r="H2170" s="10">
        <v>0</v>
      </c>
      <c r="I2170" s="10">
        <v>1</v>
      </c>
      <c r="J2170" s="10">
        <v>0</v>
      </c>
      <c r="K2170" s="10"/>
      <c r="L2170" s="10">
        <v>0</v>
      </c>
      <c r="M2170" s="10"/>
      <c r="N2170" s="10"/>
      <c r="O2170" s="10"/>
      <c r="P2170" s="10">
        <v>0</v>
      </c>
      <c r="XEY2170"/>
      <c r="XEZ2170"/>
      <c r="XFA2170"/>
      <c r="XFB2170"/>
      <c r="XFC2170"/>
    </row>
    <row r="2171" s="7" customFormat="1" ht="20" customHeight="1" spans="1:16383">
      <c r="A2171" s="21">
        <v>44735</v>
      </c>
      <c r="B2171" s="10" t="s">
        <v>528</v>
      </c>
      <c r="C2171" s="42" t="s">
        <v>529</v>
      </c>
      <c r="D2171" s="3" t="str">
        <f>VLOOKUP(C2171,荣耀全明星主播名单!B:C,2,0)</f>
        <v>半夏</v>
      </c>
      <c r="E2171" s="29">
        <v>0</v>
      </c>
      <c r="F2171" s="37">
        <v>0</v>
      </c>
      <c r="G2171" s="10">
        <v>0</v>
      </c>
      <c r="H2171" s="10">
        <v>0</v>
      </c>
      <c r="I2171" s="10">
        <v>1</v>
      </c>
      <c r="J2171" s="10">
        <v>0</v>
      </c>
      <c r="K2171" s="10"/>
      <c r="L2171" s="10">
        <v>0</v>
      </c>
      <c r="M2171" s="10"/>
      <c r="N2171" s="10"/>
      <c r="O2171" s="10"/>
      <c r="P2171" s="10">
        <v>0</v>
      </c>
      <c r="XEY2171"/>
      <c r="XEZ2171"/>
      <c r="XFA2171"/>
      <c r="XFB2171"/>
      <c r="XFC2171"/>
    </row>
    <row r="2172" s="7" customFormat="1" ht="20" customHeight="1" spans="1:16383">
      <c r="A2172" s="21">
        <v>44735</v>
      </c>
      <c r="B2172" s="10" t="s">
        <v>546</v>
      </c>
      <c r="C2172" s="42">
        <v>51257950986</v>
      </c>
      <c r="D2172" s="3" t="str">
        <f>VLOOKUP(C2172,荣耀全明星主播名单!B:C,2,0)</f>
        <v>半夏</v>
      </c>
      <c r="E2172" s="29">
        <v>0</v>
      </c>
      <c r="F2172" s="37">
        <v>0</v>
      </c>
      <c r="G2172" s="10">
        <v>0</v>
      </c>
      <c r="H2172" s="10">
        <v>0</v>
      </c>
      <c r="I2172" s="10">
        <v>1</v>
      </c>
      <c r="J2172" s="10">
        <v>0</v>
      </c>
      <c r="K2172" s="10"/>
      <c r="L2172" s="10">
        <v>0</v>
      </c>
      <c r="M2172" s="10"/>
      <c r="N2172" s="10"/>
      <c r="O2172" s="10"/>
      <c r="P2172" s="10">
        <v>0</v>
      </c>
      <c r="XEY2172"/>
      <c r="XEZ2172"/>
      <c r="XFA2172"/>
      <c r="XFB2172"/>
      <c r="XFC2172"/>
    </row>
    <row r="2173" s="7" customFormat="1" ht="20" customHeight="1" spans="1:16383">
      <c r="A2173" s="21">
        <v>44735</v>
      </c>
      <c r="B2173" s="10" t="s">
        <v>562</v>
      </c>
      <c r="C2173" s="42">
        <v>54275663493</v>
      </c>
      <c r="D2173" s="3" t="str">
        <f>VLOOKUP(C2173,荣耀全明星主播名单!B:C,2,0)</f>
        <v>半夏</v>
      </c>
      <c r="E2173" s="29">
        <v>0</v>
      </c>
      <c r="F2173" s="37">
        <v>0</v>
      </c>
      <c r="G2173" s="10">
        <v>0</v>
      </c>
      <c r="H2173" s="10">
        <v>1</v>
      </c>
      <c r="I2173" s="10">
        <v>3</v>
      </c>
      <c r="J2173" s="10">
        <v>0</v>
      </c>
      <c r="K2173" s="10"/>
      <c r="L2173" s="10">
        <v>0</v>
      </c>
      <c r="M2173" s="10"/>
      <c r="N2173" s="10"/>
      <c r="O2173" s="10"/>
      <c r="P2173" s="10">
        <v>0</v>
      </c>
      <c r="XEY2173"/>
      <c r="XEZ2173"/>
      <c r="XFA2173"/>
      <c r="XFB2173"/>
      <c r="XFC2173"/>
    </row>
    <row r="2174" s="7" customFormat="1" ht="20" customHeight="1" spans="1:16383">
      <c r="A2174" s="21">
        <v>44735</v>
      </c>
      <c r="B2174" s="10" t="s">
        <v>578</v>
      </c>
      <c r="C2174" s="42" t="s">
        <v>579</v>
      </c>
      <c r="D2174" s="3" t="str">
        <f>VLOOKUP(C2174,荣耀全明星主播名单!B:C,2,0)</f>
        <v>7KU文化</v>
      </c>
      <c r="E2174" s="29">
        <v>0</v>
      </c>
      <c r="F2174" s="37">
        <v>0</v>
      </c>
      <c r="G2174" s="10">
        <v>0</v>
      </c>
      <c r="H2174" s="10">
        <v>0</v>
      </c>
      <c r="I2174" s="10">
        <v>2</v>
      </c>
      <c r="J2174" s="10">
        <v>0</v>
      </c>
      <c r="K2174" s="10"/>
      <c r="L2174" s="10">
        <v>0</v>
      </c>
      <c r="M2174" s="10"/>
      <c r="N2174" s="10"/>
      <c r="O2174" s="10"/>
      <c r="P2174" s="10">
        <v>0</v>
      </c>
      <c r="XEY2174"/>
      <c r="XEZ2174"/>
      <c r="XFA2174"/>
      <c r="XFB2174"/>
      <c r="XFC2174"/>
    </row>
    <row r="2175" s="7" customFormat="1" ht="20" customHeight="1" spans="1:16383">
      <c r="A2175" s="21">
        <v>44735</v>
      </c>
      <c r="B2175" s="10" t="s">
        <v>309</v>
      </c>
      <c r="C2175" s="42">
        <v>106284172363</v>
      </c>
      <c r="D2175" s="3" t="str">
        <f>VLOOKUP(C2175,荣耀全明星主播名单!B:C,2,0)</f>
        <v>半夏</v>
      </c>
      <c r="E2175" s="29">
        <v>0</v>
      </c>
      <c r="F2175" s="37">
        <v>0</v>
      </c>
      <c r="G2175" s="10">
        <v>0</v>
      </c>
      <c r="H2175" s="10">
        <v>0</v>
      </c>
      <c r="I2175" s="10">
        <v>1</v>
      </c>
      <c r="J2175" s="10">
        <v>0</v>
      </c>
      <c r="K2175" s="10"/>
      <c r="L2175" s="10">
        <v>0</v>
      </c>
      <c r="M2175" s="10"/>
      <c r="N2175" s="10"/>
      <c r="O2175" s="10"/>
      <c r="P2175" s="10">
        <v>0</v>
      </c>
      <c r="XEY2175"/>
      <c r="XEZ2175"/>
      <c r="XFA2175"/>
      <c r="XFB2175"/>
      <c r="XFC2175"/>
    </row>
    <row r="2176" s="7" customFormat="1" ht="20" customHeight="1" spans="1:16383">
      <c r="A2176" s="8" t="s">
        <v>111</v>
      </c>
      <c r="B2176" s="8"/>
      <c r="C2176" s="8"/>
      <c r="D2176" s="8"/>
      <c r="E2176" s="38">
        <f>SUM(E2125:E2175)</f>
        <v>332</v>
      </c>
      <c r="F2176" s="35">
        <f t="shared" ref="F2176:P2176" si="69">SUM(F2125:F2175)</f>
        <v>8034.96684</v>
      </c>
      <c r="G2176" s="39">
        <f t="shared" si="69"/>
        <v>19</v>
      </c>
      <c r="H2176" s="39">
        <f t="shared" si="69"/>
        <v>2</v>
      </c>
      <c r="I2176" s="39">
        <f t="shared" si="69"/>
        <v>41</v>
      </c>
      <c r="J2176" s="39">
        <f t="shared" si="69"/>
        <v>8</v>
      </c>
      <c r="K2176" s="39">
        <f t="shared" si="69"/>
        <v>0</v>
      </c>
      <c r="L2176" s="39">
        <f t="shared" si="69"/>
        <v>56183</v>
      </c>
      <c r="M2176" s="39">
        <f t="shared" si="69"/>
        <v>0</v>
      </c>
      <c r="N2176" s="39">
        <f t="shared" si="69"/>
        <v>0</v>
      </c>
      <c r="O2176" s="39">
        <f t="shared" si="69"/>
        <v>0</v>
      </c>
      <c r="P2176" s="44">
        <f t="shared" si="69"/>
        <v>689.410235</v>
      </c>
      <c r="XEY2176"/>
      <c r="XEZ2176"/>
      <c r="XFA2176"/>
      <c r="XFB2176"/>
      <c r="XFC2176"/>
    </row>
    <row r="2177" s="7" customFormat="1" ht="20" customHeight="1" spans="1:16383">
      <c r="A2177" s="21">
        <v>44734</v>
      </c>
      <c r="B2177" s="10" t="s">
        <v>626</v>
      </c>
      <c r="C2177" s="42">
        <v>26832113511767</v>
      </c>
      <c r="D2177" s="3" t="str">
        <f>VLOOKUP(C2177,荣耀全明星主播名单!B:C,2,0)</f>
        <v>7KU文化</v>
      </c>
      <c r="E2177" s="29">
        <v>90</v>
      </c>
      <c r="F2177" s="37">
        <v>306.03336</v>
      </c>
      <c r="G2177" s="10">
        <v>3</v>
      </c>
      <c r="H2177" s="10">
        <v>0</v>
      </c>
      <c r="I2177" s="10">
        <v>1</v>
      </c>
      <c r="J2177" s="10">
        <v>1</v>
      </c>
      <c r="K2177" s="10"/>
      <c r="L2177" s="10">
        <v>12860</v>
      </c>
      <c r="M2177" s="10"/>
      <c r="N2177" s="10"/>
      <c r="O2177" s="10"/>
      <c r="P2177" s="10">
        <v>47.85507</v>
      </c>
      <c r="XEY2177"/>
      <c r="XEZ2177"/>
      <c r="XFA2177"/>
      <c r="XFB2177"/>
      <c r="XFC2177"/>
    </row>
    <row r="2178" s="7" customFormat="1" ht="20" customHeight="1" spans="1:16383">
      <c r="A2178" s="21">
        <v>44734</v>
      </c>
      <c r="B2178" s="10" t="s">
        <v>586</v>
      </c>
      <c r="C2178" s="42" t="s">
        <v>553</v>
      </c>
      <c r="D2178" s="3" t="str">
        <f>VLOOKUP(C2178,荣耀全明星主播名单!B:C,2,0)</f>
        <v>7KU文化</v>
      </c>
      <c r="E2178" s="29">
        <v>61</v>
      </c>
      <c r="F2178" s="37">
        <v>0</v>
      </c>
      <c r="G2178" s="10">
        <v>0</v>
      </c>
      <c r="H2178" s="10">
        <v>0</v>
      </c>
      <c r="I2178" s="10">
        <v>1</v>
      </c>
      <c r="J2178" s="10">
        <v>1</v>
      </c>
      <c r="K2178" s="10"/>
      <c r="L2178" s="10">
        <v>10373</v>
      </c>
      <c r="M2178" s="10"/>
      <c r="N2178" s="10"/>
      <c r="O2178" s="10"/>
      <c r="P2178" s="10">
        <v>117.9244</v>
      </c>
      <c r="XEY2178"/>
      <c r="XEZ2178"/>
      <c r="XFA2178"/>
      <c r="XFB2178"/>
      <c r="XFC2178"/>
    </row>
    <row r="2179" s="7" customFormat="1" ht="20" customHeight="1" spans="1:16383">
      <c r="A2179" s="21">
        <v>44734</v>
      </c>
      <c r="B2179" s="10" t="s">
        <v>544</v>
      </c>
      <c r="C2179" s="42" t="s">
        <v>545</v>
      </c>
      <c r="D2179" s="3" t="str">
        <f>VLOOKUP(C2179,荣耀全明星主播名单!B:C,2,0)</f>
        <v>7KU文化</v>
      </c>
      <c r="E2179" s="29">
        <v>60</v>
      </c>
      <c r="F2179" s="37">
        <v>0</v>
      </c>
      <c r="G2179" s="10">
        <v>0</v>
      </c>
      <c r="H2179" s="10">
        <v>0</v>
      </c>
      <c r="I2179" s="10">
        <v>5</v>
      </c>
      <c r="J2179" s="10">
        <v>1</v>
      </c>
      <c r="K2179" s="10"/>
      <c r="L2179" s="10">
        <v>9424</v>
      </c>
      <c r="M2179" s="10"/>
      <c r="N2179" s="10"/>
      <c r="O2179" s="10"/>
      <c r="P2179" s="10">
        <v>61.55432</v>
      </c>
      <c r="XEY2179"/>
      <c r="XEZ2179"/>
      <c r="XFA2179"/>
      <c r="XFB2179"/>
      <c r="XFC2179"/>
    </row>
    <row r="2180" s="7" customFormat="1" ht="20" customHeight="1" spans="1:16383">
      <c r="A2180" s="21">
        <v>44734</v>
      </c>
      <c r="B2180" s="10" t="s">
        <v>631</v>
      </c>
      <c r="C2180" s="42" t="s">
        <v>632</v>
      </c>
      <c r="D2180" s="3" t="str">
        <f>VLOOKUP(C2180,荣耀全明星主播名单!B:C,2,0)</f>
        <v>7KU文化</v>
      </c>
      <c r="E2180" s="29">
        <v>60</v>
      </c>
      <c r="F2180" s="37">
        <v>0</v>
      </c>
      <c r="G2180" s="10">
        <v>0</v>
      </c>
      <c r="H2180" s="10">
        <v>0</v>
      </c>
      <c r="I2180" s="10">
        <v>1</v>
      </c>
      <c r="J2180" s="10">
        <v>1</v>
      </c>
      <c r="K2180" s="10"/>
      <c r="L2180" s="10">
        <v>6826</v>
      </c>
      <c r="M2180" s="10"/>
      <c r="N2180" s="10"/>
      <c r="O2180" s="10"/>
      <c r="P2180" s="10">
        <v>42.57692</v>
      </c>
      <c r="XEY2180"/>
      <c r="XEZ2180"/>
      <c r="XFA2180"/>
      <c r="XFB2180"/>
      <c r="XFC2180"/>
    </row>
    <row r="2181" s="7" customFormat="1" ht="20" customHeight="1" spans="1:16383">
      <c r="A2181" s="21">
        <v>44734</v>
      </c>
      <c r="B2181" s="10" t="s">
        <v>658</v>
      </c>
      <c r="C2181" s="42" t="s">
        <v>612</v>
      </c>
      <c r="D2181" s="3" t="str">
        <f>VLOOKUP(C2181,荣耀全明星主播名单!B:C,2,0)</f>
        <v>半夏</v>
      </c>
      <c r="E2181" s="29">
        <v>36</v>
      </c>
      <c r="F2181" s="37">
        <v>434.41668</v>
      </c>
      <c r="G2181" s="10">
        <v>2</v>
      </c>
      <c r="H2181" s="10">
        <v>1</v>
      </c>
      <c r="I2181" s="10">
        <v>1</v>
      </c>
      <c r="J2181" s="10">
        <v>1</v>
      </c>
      <c r="K2181" s="10"/>
      <c r="L2181" s="10">
        <v>5524</v>
      </c>
      <c r="M2181" s="10"/>
      <c r="N2181" s="10"/>
      <c r="O2181" s="10"/>
      <c r="P2181" s="10">
        <v>56.42523</v>
      </c>
      <c r="XEY2181"/>
      <c r="XEZ2181"/>
      <c r="XFA2181"/>
      <c r="XFB2181"/>
      <c r="XFC2181"/>
    </row>
    <row r="2182" s="7" customFormat="1" ht="20" customHeight="1" spans="1:16383">
      <c r="A2182" s="21">
        <v>44734</v>
      </c>
      <c r="B2182" s="10" t="s">
        <v>601</v>
      </c>
      <c r="C2182" s="42">
        <v>100752933589</v>
      </c>
      <c r="D2182" s="3" t="str">
        <f>VLOOKUP(C2182,荣耀全明星主播名单!B:C,2,0)</f>
        <v>7KU文化</v>
      </c>
      <c r="E2182" s="29">
        <v>31</v>
      </c>
      <c r="F2182" s="37">
        <v>0</v>
      </c>
      <c r="G2182" s="10">
        <v>0</v>
      </c>
      <c r="H2182" s="10">
        <v>0</v>
      </c>
      <c r="I2182" s="10">
        <v>5</v>
      </c>
      <c r="J2182" s="10">
        <v>1</v>
      </c>
      <c r="K2182" s="10"/>
      <c r="L2182" s="10">
        <v>5228</v>
      </c>
      <c r="M2182" s="10"/>
      <c r="N2182" s="10"/>
      <c r="O2182" s="10"/>
      <c r="P2182" s="10">
        <v>142.6032</v>
      </c>
      <c r="XEY2182"/>
      <c r="XEZ2182"/>
      <c r="XFA2182"/>
      <c r="XFB2182"/>
      <c r="XFC2182"/>
    </row>
    <row r="2183" s="7" customFormat="1" ht="20" customHeight="1" spans="1:16383">
      <c r="A2183" s="21">
        <v>44734</v>
      </c>
      <c r="B2183" s="10" t="s">
        <v>549</v>
      </c>
      <c r="C2183" s="42">
        <v>97081440375</v>
      </c>
      <c r="D2183" s="3" t="str">
        <f>VLOOKUP(C2183,荣耀全明星主播名单!B:C,2,0)</f>
        <v>7KU文化</v>
      </c>
      <c r="E2183" s="29">
        <v>30</v>
      </c>
      <c r="F2183" s="37">
        <v>0</v>
      </c>
      <c r="G2183" s="10">
        <v>0</v>
      </c>
      <c r="H2183" s="10">
        <v>0</v>
      </c>
      <c r="I2183" s="10">
        <v>2</v>
      </c>
      <c r="J2183" s="10">
        <v>1</v>
      </c>
      <c r="K2183" s="10"/>
      <c r="L2183" s="10">
        <v>2949</v>
      </c>
      <c r="M2183" s="10"/>
      <c r="N2183" s="10"/>
      <c r="O2183" s="10"/>
      <c r="P2183" s="10">
        <v>64.44898</v>
      </c>
      <c r="XEY2183"/>
      <c r="XEZ2183"/>
      <c r="XFA2183"/>
      <c r="XFB2183"/>
      <c r="XFC2183"/>
    </row>
    <row r="2184" s="7" customFormat="1" ht="20" customHeight="1" spans="1:16383">
      <c r="A2184" s="21">
        <v>44734</v>
      </c>
      <c r="B2184" s="10" t="s">
        <v>657</v>
      </c>
      <c r="C2184" s="42">
        <v>93364242755</v>
      </c>
      <c r="D2184" s="3" t="str">
        <f>VLOOKUP(C2184,荣耀全明星主播名单!B:C,2,0)</f>
        <v>7KU文化</v>
      </c>
      <c r="E2184" s="29">
        <v>12</v>
      </c>
      <c r="F2184" s="37">
        <v>0</v>
      </c>
      <c r="G2184" s="10">
        <v>0</v>
      </c>
      <c r="H2184" s="10">
        <v>0</v>
      </c>
      <c r="I2184" s="10">
        <v>3</v>
      </c>
      <c r="J2184" s="10">
        <v>1</v>
      </c>
      <c r="K2184" s="10"/>
      <c r="L2184" s="10">
        <v>2773</v>
      </c>
      <c r="M2184" s="10"/>
      <c r="N2184" s="10"/>
      <c r="O2184" s="10"/>
      <c r="P2184" s="10">
        <v>9.178886</v>
      </c>
      <c r="XEY2184"/>
      <c r="XEZ2184"/>
      <c r="XFA2184"/>
      <c r="XFB2184"/>
      <c r="XFC2184"/>
    </row>
    <row r="2185" s="7" customFormat="1" ht="20" customHeight="1" spans="1:16383">
      <c r="A2185" s="21">
        <v>44734</v>
      </c>
      <c r="B2185" s="10" t="s">
        <v>630</v>
      </c>
      <c r="C2185" s="42">
        <v>457816182631607</v>
      </c>
      <c r="D2185" s="3" t="str">
        <f>VLOOKUP(C2185,荣耀全明星主播名单!B:C,2,0)</f>
        <v>半夏</v>
      </c>
      <c r="E2185" s="29">
        <v>0</v>
      </c>
      <c r="F2185" s="37">
        <v>548.78334</v>
      </c>
      <c r="G2185" s="10">
        <v>0</v>
      </c>
      <c r="H2185" s="10">
        <v>0</v>
      </c>
      <c r="I2185" s="10">
        <v>0</v>
      </c>
      <c r="J2185" s="10">
        <v>0</v>
      </c>
      <c r="K2185" s="10"/>
      <c r="L2185" s="10">
        <v>2542</v>
      </c>
      <c r="M2185" s="10"/>
      <c r="N2185" s="10"/>
      <c r="O2185" s="10"/>
      <c r="P2185" s="10">
        <v>49.71084</v>
      </c>
      <c r="XEY2185"/>
      <c r="XEZ2185"/>
      <c r="XFA2185"/>
      <c r="XFB2185"/>
      <c r="XFC2185"/>
    </row>
    <row r="2186" s="7" customFormat="1" ht="20" customHeight="1" spans="1:16383">
      <c r="A2186" s="21">
        <v>44734</v>
      </c>
      <c r="B2186" s="10" t="s">
        <v>580</v>
      </c>
      <c r="C2186" s="42">
        <v>96186959405</v>
      </c>
      <c r="D2186" s="3" t="str">
        <f>VLOOKUP(C2186,荣耀全明星主播名单!B:C,2,0)</f>
        <v>极光</v>
      </c>
      <c r="E2186" s="29">
        <v>0</v>
      </c>
      <c r="F2186" s="37">
        <v>289.88334</v>
      </c>
      <c r="G2186" s="10">
        <v>0</v>
      </c>
      <c r="H2186" s="10">
        <v>0</v>
      </c>
      <c r="I2186" s="10">
        <v>0</v>
      </c>
      <c r="J2186" s="10">
        <v>0</v>
      </c>
      <c r="K2186" s="10"/>
      <c r="L2186" s="10">
        <v>1485</v>
      </c>
      <c r="M2186" s="10"/>
      <c r="N2186" s="10"/>
      <c r="O2186" s="10"/>
      <c r="P2186" s="10">
        <v>4.321663</v>
      </c>
      <c r="XEY2186"/>
      <c r="XEZ2186"/>
      <c r="XFA2186"/>
      <c r="XFB2186"/>
      <c r="XFC2186"/>
    </row>
    <row r="2187" s="7" customFormat="1" ht="20" customHeight="1" spans="1:16383">
      <c r="A2187" s="21">
        <v>44734</v>
      </c>
      <c r="B2187" s="10" t="s">
        <v>591</v>
      </c>
      <c r="C2187" s="42" t="s">
        <v>537</v>
      </c>
      <c r="D2187" s="3" t="str">
        <f>VLOOKUP(C2187,荣耀全明星主播名单!B:C,2,0)</f>
        <v>鲸娱互娱</v>
      </c>
      <c r="E2187" s="29">
        <v>0</v>
      </c>
      <c r="F2187" s="37">
        <v>450.40002</v>
      </c>
      <c r="G2187" s="10">
        <v>0</v>
      </c>
      <c r="H2187" s="10">
        <v>0</v>
      </c>
      <c r="I2187" s="10">
        <v>0</v>
      </c>
      <c r="J2187" s="10">
        <v>0</v>
      </c>
      <c r="K2187" s="10"/>
      <c r="L2187" s="10">
        <v>1174</v>
      </c>
      <c r="M2187" s="10"/>
      <c r="N2187" s="10"/>
      <c r="O2187" s="10"/>
      <c r="P2187" s="10">
        <v>28.39161</v>
      </c>
      <c r="XEY2187"/>
      <c r="XEZ2187"/>
      <c r="XFA2187"/>
      <c r="XFB2187"/>
      <c r="XFC2187"/>
    </row>
    <row r="2188" s="7" customFormat="1" ht="20" customHeight="1" spans="1:16383">
      <c r="A2188" s="21">
        <v>44734</v>
      </c>
      <c r="B2188" s="10" t="s">
        <v>532</v>
      </c>
      <c r="C2188" s="42">
        <v>58768792894</v>
      </c>
      <c r="D2188" s="3" t="str">
        <f>VLOOKUP(C2188,荣耀全明星主播名单!B:C,2,0)</f>
        <v>7KU文化</v>
      </c>
      <c r="E2188" s="29">
        <v>0</v>
      </c>
      <c r="F2188" s="37">
        <v>491.50002</v>
      </c>
      <c r="G2188" s="10">
        <v>0</v>
      </c>
      <c r="H2188" s="10">
        <v>0</v>
      </c>
      <c r="I2188" s="10">
        <v>0</v>
      </c>
      <c r="J2188" s="10">
        <v>0</v>
      </c>
      <c r="K2188" s="10"/>
      <c r="L2188" s="10">
        <v>1135</v>
      </c>
      <c r="M2188" s="10"/>
      <c r="N2188" s="10"/>
      <c r="O2188" s="10"/>
      <c r="P2188" s="10">
        <v>5.019802</v>
      </c>
      <c r="XEY2188"/>
      <c r="XEZ2188"/>
      <c r="XFA2188"/>
      <c r="XFB2188"/>
      <c r="XFC2188"/>
    </row>
    <row r="2189" s="7" customFormat="1" ht="20" customHeight="1" spans="1:16383">
      <c r="A2189" s="21">
        <v>44734</v>
      </c>
      <c r="B2189" s="10" t="s">
        <v>622</v>
      </c>
      <c r="C2189" s="42">
        <v>52107455044</v>
      </c>
      <c r="D2189" s="3" t="str">
        <f>VLOOKUP(C2189,荣耀全明星主播名单!B:C,2,0)</f>
        <v>7KU文化</v>
      </c>
      <c r="E2189" s="29">
        <v>0</v>
      </c>
      <c r="F2189" s="37">
        <v>212.50002</v>
      </c>
      <c r="G2189" s="10">
        <v>0</v>
      </c>
      <c r="H2189" s="10">
        <v>0</v>
      </c>
      <c r="I2189" s="10">
        <v>0</v>
      </c>
      <c r="J2189" s="10">
        <v>0</v>
      </c>
      <c r="K2189" s="10"/>
      <c r="L2189" s="10">
        <v>1092</v>
      </c>
      <c r="M2189" s="10"/>
      <c r="N2189" s="10"/>
      <c r="O2189" s="10"/>
      <c r="P2189" s="10">
        <v>24.37692</v>
      </c>
      <c r="XEY2189"/>
      <c r="XEZ2189"/>
      <c r="XFA2189"/>
      <c r="XFB2189"/>
      <c r="XFC2189"/>
    </row>
    <row r="2190" s="7" customFormat="1" ht="20" customHeight="1" spans="1:16383">
      <c r="A2190" s="21">
        <v>44734</v>
      </c>
      <c r="B2190" s="10" t="s">
        <v>534</v>
      </c>
      <c r="C2190" s="42">
        <v>211521282780183</v>
      </c>
      <c r="D2190" s="3" t="str">
        <f>VLOOKUP(C2190,荣耀全明星主播名单!B:C,2,0)</f>
        <v>半夏</v>
      </c>
      <c r="E2190" s="29">
        <v>0</v>
      </c>
      <c r="F2190" s="37">
        <v>498.16668</v>
      </c>
      <c r="G2190" s="10">
        <v>0</v>
      </c>
      <c r="H2190" s="10">
        <v>0</v>
      </c>
      <c r="I2190" s="10">
        <v>0</v>
      </c>
      <c r="J2190" s="10">
        <v>0</v>
      </c>
      <c r="K2190" s="10"/>
      <c r="L2190" s="10">
        <v>1021</v>
      </c>
      <c r="M2190" s="10"/>
      <c r="N2190" s="10"/>
      <c r="O2190" s="10"/>
      <c r="P2190" s="10">
        <v>12.7411</v>
      </c>
      <c r="XEY2190"/>
      <c r="XEZ2190"/>
      <c r="XFA2190"/>
      <c r="XFB2190"/>
      <c r="XFC2190"/>
    </row>
    <row r="2191" s="7" customFormat="1" ht="20" customHeight="1" spans="1:16383">
      <c r="A2191" s="21">
        <v>44734</v>
      </c>
      <c r="B2191" s="10" t="s">
        <v>548</v>
      </c>
      <c r="C2191" s="42">
        <v>102169160654</v>
      </c>
      <c r="D2191" s="3" t="str">
        <f>VLOOKUP(C2191,荣耀全明星主播名单!B:C,2,0)</f>
        <v>半夏</v>
      </c>
      <c r="E2191" s="29">
        <v>0</v>
      </c>
      <c r="F2191" s="37">
        <v>144.64998</v>
      </c>
      <c r="G2191" s="10">
        <v>0</v>
      </c>
      <c r="H2191" s="10">
        <v>0</v>
      </c>
      <c r="I2191" s="10">
        <v>0</v>
      </c>
      <c r="J2191" s="10">
        <v>0</v>
      </c>
      <c r="K2191" s="10"/>
      <c r="L2191" s="10">
        <v>857</v>
      </c>
      <c r="M2191" s="10"/>
      <c r="N2191" s="10"/>
      <c r="O2191" s="10"/>
      <c r="P2191" s="10">
        <v>11.86788</v>
      </c>
      <c r="XEY2191"/>
      <c r="XEZ2191"/>
      <c r="XFA2191"/>
      <c r="XFB2191"/>
      <c r="XFC2191"/>
    </row>
    <row r="2192" s="7" customFormat="1" ht="20" customHeight="1" spans="1:16383">
      <c r="A2192" s="21">
        <v>44734</v>
      </c>
      <c r="B2192" s="10" t="s">
        <v>571</v>
      </c>
      <c r="C2192" s="42">
        <v>66839379606</v>
      </c>
      <c r="D2192" s="3" t="str">
        <f>VLOOKUP(C2192,荣耀全明星主播名单!B:C,2,0)</f>
        <v>万相传媒</v>
      </c>
      <c r="E2192" s="29">
        <v>0</v>
      </c>
      <c r="F2192" s="37">
        <v>340.28334</v>
      </c>
      <c r="G2192" s="10">
        <v>0</v>
      </c>
      <c r="H2192" s="10">
        <v>0</v>
      </c>
      <c r="I2192" s="10">
        <v>0</v>
      </c>
      <c r="J2192" s="10">
        <v>0</v>
      </c>
      <c r="K2192" s="10"/>
      <c r="L2192" s="10">
        <v>768</v>
      </c>
      <c r="M2192" s="10"/>
      <c r="N2192" s="10"/>
      <c r="O2192" s="10"/>
      <c r="P2192" s="10">
        <v>19.53488</v>
      </c>
      <c r="XEY2192"/>
      <c r="XEZ2192"/>
      <c r="XFA2192"/>
      <c r="XFB2192"/>
      <c r="XFC2192"/>
    </row>
    <row r="2193" s="7" customFormat="1" ht="20" customHeight="1" spans="1:16383">
      <c r="A2193" s="21">
        <v>44734</v>
      </c>
      <c r="B2193" s="10" t="s">
        <v>598</v>
      </c>
      <c r="C2193" s="42" t="s">
        <v>543</v>
      </c>
      <c r="D2193" s="3" t="str">
        <f>VLOOKUP(C2193,荣耀全明星主播名单!B:C,2,0)</f>
        <v>半夏</v>
      </c>
      <c r="E2193" s="29">
        <v>0</v>
      </c>
      <c r="F2193" s="37">
        <v>327.86664</v>
      </c>
      <c r="G2193" s="10">
        <v>6</v>
      </c>
      <c r="H2193" s="10">
        <v>0</v>
      </c>
      <c r="I2193" s="10">
        <v>0</v>
      </c>
      <c r="J2193" s="10">
        <v>0</v>
      </c>
      <c r="K2193" s="10"/>
      <c r="L2193" s="10">
        <v>723</v>
      </c>
      <c r="M2193" s="10"/>
      <c r="N2193" s="10"/>
      <c r="O2193" s="10"/>
      <c r="P2193" s="10">
        <v>6.550409</v>
      </c>
      <c r="XEY2193"/>
      <c r="XEZ2193"/>
      <c r="XFA2193"/>
      <c r="XFB2193"/>
      <c r="XFC2193"/>
    </row>
    <row r="2194" s="7" customFormat="1" ht="20" customHeight="1" spans="1:16383">
      <c r="A2194" s="21">
        <v>44734</v>
      </c>
      <c r="B2194" s="10" t="s">
        <v>600</v>
      </c>
      <c r="C2194" s="42">
        <v>106754625669</v>
      </c>
      <c r="D2194" s="3" t="str">
        <f>VLOOKUP(C2194,荣耀全明星主播名单!B:C,2,0)</f>
        <v>MF电竞娱乐</v>
      </c>
      <c r="E2194" s="29">
        <v>0</v>
      </c>
      <c r="F2194" s="37">
        <v>454.38336</v>
      </c>
      <c r="G2194" s="10">
        <v>0</v>
      </c>
      <c r="H2194" s="10">
        <v>0</v>
      </c>
      <c r="I2194" s="10">
        <v>1</v>
      </c>
      <c r="J2194" s="10">
        <v>0</v>
      </c>
      <c r="K2194" s="10"/>
      <c r="L2194" s="10">
        <v>704</v>
      </c>
      <c r="M2194" s="10"/>
      <c r="N2194" s="10"/>
      <c r="O2194" s="10"/>
      <c r="P2194" s="10">
        <v>4.540426</v>
      </c>
      <c r="XEY2194"/>
      <c r="XEZ2194"/>
      <c r="XFA2194"/>
      <c r="XFB2194"/>
      <c r="XFC2194"/>
    </row>
    <row r="2195" s="7" customFormat="1" ht="20" customHeight="1" spans="1:16383">
      <c r="A2195" s="21">
        <v>44734</v>
      </c>
      <c r="B2195" s="10" t="s">
        <v>594</v>
      </c>
      <c r="C2195" s="42" t="s">
        <v>595</v>
      </c>
      <c r="D2195" s="3" t="str">
        <f>VLOOKUP(C2195,荣耀全明星主播名单!B:C,2,0)</f>
        <v>壹道</v>
      </c>
      <c r="E2195" s="29">
        <v>0</v>
      </c>
      <c r="F2195" s="37">
        <v>283.43334</v>
      </c>
      <c r="G2195" s="10">
        <v>4</v>
      </c>
      <c r="H2195" s="10">
        <v>0</v>
      </c>
      <c r="I2195" s="10">
        <v>1</v>
      </c>
      <c r="J2195" s="10">
        <v>0</v>
      </c>
      <c r="K2195" s="10"/>
      <c r="L2195" s="10">
        <v>661</v>
      </c>
      <c r="M2195" s="10"/>
      <c r="N2195" s="10"/>
      <c r="O2195" s="10"/>
      <c r="P2195" s="10">
        <v>3.604762</v>
      </c>
      <c r="XEY2195"/>
      <c r="XEZ2195"/>
      <c r="XFA2195"/>
      <c r="XFB2195"/>
      <c r="XFC2195"/>
    </row>
    <row r="2196" s="7" customFormat="1" ht="20" customHeight="1" spans="1:16383">
      <c r="A2196" s="21">
        <v>44734</v>
      </c>
      <c r="B2196" s="10" t="s">
        <v>450</v>
      </c>
      <c r="C2196" s="42" t="s">
        <v>599</v>
      </c>
      <c r="D2196" s="3" t="str">
        <f>VLOOKUP(C2196,荣耀全明星主播名单!B:C,2,0)</f>
        <v>半夏</v>
      </c>
      <c r="E2196" s="29">
        <v>0</v>
      </c>
      <c r="F2196" s="37">
        <v>197.38332</v>
      </c>
      <c r="G2196" s="10">
        <v>0</v>
      </c>
      <c r="H2196" s="10">
        <v>0</v>
      </c>
      <c r="I2196" s="10">
        <v>0</v>
      </c>
      <c r="J2196" s="10">
        <v>0</v>
      </c>
      <c r="K2196" s="10"/>
      <c r="L2196" s="10">
        <v>386</v>
      </c>
      <c r="M2196" s="10"/>
      <c r="N2196" s="10"/>
      <c r="O2196" s="10"/>
      <c r="P2196" s="10">
        <v>1.434783</v>
      </c>
      <c r="XEY2196"/>
      <c r="XEZ2196"/>
      <c r="XFA2196"/>
      <c r="XFB2196"/>
      <c r="XFC2196"/>
    </row>
    <row r="2197" s="7" customFormat="1" ht="20" customHeight="1" spans="1:16383">
      <c r="A2197" s="21">
        <v>44734</v>
      </c>
      <c r="B2197" s="10" t="s">
        <v>635</v>
      </c>
      <c r="C2197" s="42" t="s">
        <v>636</v>
      </c>
      <c r="D2197" s="3" t="str">
        <f>VLOOKUP(C2197,荣耀全明星主播名单!B:C,2,0)</f>
        <v>7KU文化</v>
      </c>
      <c r="E2197" s="29">
        <v>0</v>
      </c>
      <c r="F2197" s="37">
        <v>129.63336</v>
      </c>
      <c r="G2197" s="10">
        <v>0</v>
      </c>
      <c r="H2197" s="10">
        <v>0</v>
      </c>
      <c r="I2197" s="10">
        <v>0</v>
      </c>
      <c r="J2197" s="10">
        <v>0</v>
      </c>
      <c r="K2197" s="10"/>
      <c r="L2197" s="10">
        <v>380</v>
      </c>
      <c r="M2197" s="10"/>
      <c r="N2197" s="10"/>
      <c r="O2197" s="10"/>
      <c r="P2197" s="10">
        <v>1.930131</v>
      </c>
      <c r="XEY2197"/>
      <c r="XEZ2197"/>
      <c r="XFA2197"/>
      <c r="XFB2197"/>
      <c r="XFC2197"/>
    </row>
    <row r="2198" s="7" customFormat="1" ht="20" customHeight="1" spans="1:16383">
      <c r="A2198" s="21">
        <v>44734</v>
      </c>
      <c r="B2198" s="10" t="s">
        <v>560</v>
      </c>
      <c r="C2198" s="42">
        <v>59335195133</v>
      </c>
      <c r="D2198" s="3" t="str">
        <f>VLOOKUP(C2198,荣耀全明星主播名单!B:C,2,0)</f>
        <v>鲸娱互娱</v>
      </c>
      <c r="E2198" s="29">
        <v>0</v>
      </c>
      <c r="F2198" s="37">
        <v>42.25002</v>
      </c>
      <c r="G2198" s="10">
        <v>0</v>
      </c>
      <c r="H2198" s="10">
        <v>0</v>
      </c>
      <c r="I2198" s="10">
        <v>0</v>
      </c>
      <c r="J2198" s="10">
        <v>0</v>
      </c>
      <c r="K2198" s="10"/>
      <c r="L2198" s="10">
        <v>274</v>
      </c>
      <c r="M2198" s="10"/>
      <c r="N2198" s="10"/>
      <c r="O2198" s="10"/>
      <c r="P2198" s="10">
        <v>12.08696</v>
      </c>
      <c r="XEY2198"/>
      <c r="XEZ2198"/>
      <c r="XFA2198"/>
      <c r="XFB2198"/>
      <c r="XFC2198"/>
    </row>
    <row r="2199" s="7" customFormat="1" ht="20" customHeight="1" spans="1:16383">
      <c r="A2199" s="21">
        <v>44734</v>
      </c>
      <c r="B2199" s="10" t="s">
        <v>627</v>
      </c>
      <c r="C2199" s="42" t="s">
        <v>628</v>
      </c>
      <c r="D2199" s="3" t="str">
        <f>VLOOKUP(C2199,荣耀全明星主播名单!B:C,2,0)</f>
        <v>壹道</v>
      </c>
      <c r="E2199" s="29">
        <v>0</v>
      </c>
      <c r="F2199" s="37">
        <v>365.68332</v>
      </c>
      <c r="G2199" s="10">
        <v>1</v>
      </c>
      <c r="H2199" s="10">
        <v>0</v>
      </c>
      <c r="I2199" s="10">
        <v>1</v>
      </c>
      <c r="J2199" s="10">
        <v>0</v>
      </c>
      <c r="K2199" s="10"/>
      <c r="L2199" s="10">
        <v>274</v>
      </c>
      <c r="M2199" s="10"/>
      <c r="N2199" s="10"/>
      <c r="O2199" s="10"/>
      <c r="P2199" s="10">
        <v>2.707113</v>
      </c>
      <c r="XEY2199"/>
      <c r="XEZ2199"/>
      <c r="XFA2199"/>
      <c r="XFB2199"/>
      <c r="XFC2199"/>
    </row>
    <row r="2200" s="7" customFormat="1" ht="20" customHeight="1" spans="1:16383">
      <c r="A2200" s="21">
        <v>44734</v>
      </c>
      <c r="B2200" s="10" t="s">
        <v>618</v>
      </c>
      <c r="C2200" s="42" t="s">
        <v>619</v>
      </c>
      <c r="D2200" s="3" t="str">
        <f>VLOOKUP(C2200,荣耀全明星主播名单!B:C,2,0)</f>
        <v>半夏</v>
      </c>
      <c r="E2200" s="29">
        <v>0</v>
      </c>
      <c r="F2200" s="37">
        <v>465.71664</v>
      </c>
      <c r="G2200" s="10">
        <v>0</v>
      </c>
      <c r="H2200" s="10">
        <v>0</v>
      </c>
      <c r="I2200" s="10">
        <v>0</v>
      </c>
      <c r="J2200" s="10">
        <v>0</v>
      </c>
      <c r="K2200" s="10"/>
      <c r="L2200" s="10">
        <v>260</v>
      </c>
      <c r="M2200" s="10"/>
      <c r="N2200" s="10"/>
      <c r="O2200" s="10"/>
      <c r="P2200" s="10">
        <v>8.567376</v>
      </c>
      <c r="XEY2200"/>
      <c r="XEZ2200"/>
      <c r="XFA2200"/>
      <c r="XFB2200"/>
      <c r="XFC2200"/>
    </row>
    <row r="2201" s="7" customFormat="1" ht="20" customHeight="1" spans="1:16383">
      <c r="A2201" s="21">
        <v>44734</v>
      </c>
      <c r="B2201" s="10" t="s">
        <v>648</v>
      </c>
      <c r="C2201" s="42">
        <v>497417316218899</v>
      </c>
      <c r="D2201" s="3" t="str">
        <f>VLOOKUP(C2201,荣耀全明星主播名单!B:C,2,0)</f>
        <v>vspn</v>
      </c>
      <c r="E2201" s="29">
        <v>0</v>
      </c>
      <c r="F2201" s="37">
        <v>207.11664</v>
      </c>
      <c r="G2201" s="10">
        <v>1</v>
      </c>
      <c r="H2201" s="10">
        <v>0</v>
      </c>
      <c r="I2201" s="10">
        <v>0</v>
      </c>
      <c r="J2201" s="10">
        <v>0</v>
      </c>
      <c r="K2201" s="10"/>
      <c r="L2201" s="10">
        <v>218</v>
      </c>
      <c r="M2201" s="10"/>
      <c r="N2201" s="10"/>
      <c r="O2201" s="10"/>
      <c r="P2201" s="10">
        <v>0.478964</v>
      </c>
      <c r="XEY2201"/>
      <c r="XEZ2201"/>
      <c r="XFA2201"/>
      <c r="XFB2201"/>
      <c r="XFC2201"/>
    </row>
    <row r="2202" s="7" customFormat="1" ht="20" customHeight="1" spans="1:16383">
      <c r="A2202" s="21">
        <v>44734</v>
      </c>
      <c r="B2202" s="10" t="s">
        <v>572</v>
      </c>
      <c r="C2202" s="42">
        <v>64934535567</v>
      </c>
      <c r="D2202" s="3" t="str">
        <f>VLOOKUP(C2202,荣耀全明星主播名单!B:C,2,0)</f>
        <v>7KU文化</v>
      </c>
      <c r="E2202" s="29">
        <v>0</v>
      </c>
      <c r="F2202" s="37">
        <v>298.39998</v>
      </c>
      <c r="G2202" s="10">
        <v>0</v>
      </c>
      <c r="H2202" s="10">
        <v>0</v>
      </c>
      <c r="I2202" s="10">
        <v>0</v>
      </c>
      <c r="J2202" s="10">
        <v>0</v>
      </c>
      <c r="K2202" s="10"/>
      <c r="L2202" s="10">
        <v>209</v>
      </c>
      <c r="M2202" s="10"/>
      <c r="N2202" s="10"/>
      <c r="O2202" s="10"/>
      <c r="P2202" s="10">
        <v>4.163522</v>
      </c>
      <c r="XEY2202"/>
      <c r="XEZ2202"/>
      <c r="XFA2202"/>
      <c r="XFB2202"/>
      <c r="XFC2202"/>
    </row>
    <row r="2203" s="7" customFormat="1" ht="20" customHeight="1" spans="1:16383">
      <c r="A2203" s="21">
        <v>44734</v>
      </c>
      <c r="B2203" s="10" t="s">
        <v>647</v>
      </c>
      <c r="C2203" s="42">
        <v>92805625939</v>
      </c>
      <c r="D2203" s="3" t="str">
        <f>VLOOKUP(C2203,荣耀全明星主播名单!B:C,2,0)</f>
        <v>vspn</v>
      </c>
      <c r="E2203" s="29">
        <v>0</v>
      </c>
      <c r="F2203" s="37">
        <v>227.76666</v>
      </c>
      <c r="G2203" s="10">
        <v>1</v>
      </c>
      <c r="H2203" s="10">
        <v>0</v>
      </c>
      <c r="I2203" s="10">
        <v>0</v>
      </c>
      <c r="J2203" s="10">
        <v>0</v>
      </c>
      <c r="K2203" s="10"/>
      <c r="L2203" s="10">
        <v>142</v>
      </c>
      <c r="M2203" s="10"/>
      <c r="N2203" s="10"/>
      <c r="O2203" s="10"/>
      <c r="P2203" s="10">
        <v>0.311203</v>
      </c>
      <c r="XEY2203"/>
      <c r="XEZ2203"/>
      <c r="XFA2203"/>
      <c r="XFB2203"/>
      <c r="XFC2203"/>
    </row>
    <row r="2204" s="7" customFormat="1" ht="20" customHeight="1" spans="1:16383">
      <c r="A2204" s="21">
        <v>44734</v>
      </c>
      <c r="B2204" s="10" t="s">
        <v>565</v>
      </c>
      <c r="C2204" s="42" t="s">
        <v>566</v>
      </c>
      <c r="D2204" s="3" t="str">
        <f>VLOOKUP(C2204,荣耀全明星主播名单!B:C,2,0)</f>
        <v>极光</v>
      </c>
      <c r="E2204" s="29">
        <v>0</v>
      </c>
      <c r="F2204" s="37">
        <v>229.66668</v>
      </c>
      <c r="G2204" s="10">
        <v>0</v>
      </c>
      <c r="H2204" s="10">
        <v>0</v>
      </c>
      <c r="I2204" s="10">
        <v>0</v>
      </c>
      <c r="J2204" s="10">
        <v>0</v>
      </c>
      <c r="K2204" s="10"/>
      <c r="L2204" s="10">
        <v>137</v>
      </c>
      <c r="M2204" s="10"/>
      <c r="N2204" s="10"/>
      <c r="O2204" s="10"/>
      <c r="P2204" s="10">
        <v>0.762712</v>
      </c>
      <c r="XEY2204"/>
      <c r="XEZ2204"/>
      <c r="XFA2204"/>
      <c r="XFB2204"/>
      <c r="XFC2204"/>
    </row>
    <row r="2205" s="7" customFormat="1" ht="20" customHeight="1" spans="1:16383">
      <c r="A2205" s="21">
        <v>44734</v>
      </c>
      <c r="B2205" s="10" t="s">
        <v>602</v>
      </c>
      <c r="C2205" s="42" t="s">
        <v>603</v>
      </c>
      <c r="D2205" s="3" t="str">
        <f>VLOOKUP(C2205,荣耀全明星主播名单!B:C,2,0)</f>
        <v>vspn</v>
      </c>
      <c r="E2205" s="29">
        <v>0</v>
      </c>
      <c r="F2205" s="37">
        <v>238.45002</v>
      </c>
      <c r="G2205" s="10">
        <v>0</v>
      </c>
      <c r="H2205" s="10">
        <v>0</v>
      </c>
      <c r="I2205" s="10">
        <v>0</v>
      </c>
      <c r="J2205" s="10">
        <v>0</v>
      </c>
      <c r="K2205" s="10"/>
      <c r="L2205" s="10">
        <v>66</v>
      </c>
      <c r="M2205" s="10"/>
      <c r="N2205" s="10"/>
      <c r="O2205" s="10"/>
      <c r="P2205" s="10">
        <v>0.114155</v>
      </c>
      <c r="XEY2205"/>
      <c r="XEZ2205"/>
      <c r="XFA2205"/>
      <c r="XFB2205"/>
      <c r="XFC2205"/>
    </row>
    <row r="2206" s="7" customFormat="1" ht="20" customHeight="1" spans="1:16383">
      <c r="A2206" s="21">
        <v>44734</v>
      </c>
      <c r="B2206" s="10" t="s">
        <v>620</v>
      </c>
      <c r="C2206" s="42" t="s">
        <v>621</v>
      </c>
      <c r="D2206" s="3" t="str">
        <f>VLOOKUP(C2206,荣耀全明星主播名单!B:C,2,0)</f>
        <v>半夏</v>
      </c>
      <c r="E2206" s="29">
        <v>0</v>
      </c>
      <c r="F2206" s="37">
        <v>138.03336</v>
      </c>
      <c r="G2206" s="10">
        <v>0</v>
      </c>
      <c r="H2206" s="10">
        <v>0</v>
      </c>
      <c r="I2206" s="10">
        <v>0</v>
      </c>
      <c r="J2206" s="10">
        <v>0</v>
      </c>
      <c r="K2206" s="10"/>
      <c r="L2206" s="10">
        <v>62</v>
      </c>
      <c r="M2206" s="10"/>
      <c r="N2206" s="10"/>
      <c r="O2206" s="10"/>
      <c r="P2206" s="10">
        <v>0.476923</v>
      </c>
      <c r="XEY2206"/>
      <c r="XEZ2206"/>
      <c r="XFA2206"/>
      <c r="XFB2206"/>
      <c r="XFC2206"/>
    </row>
    <row r="2207" s="7" customFormat="1" ht="20" customHeight="1" spans="1:16383">
      <c r="A2207" s="21">
        <v>44734</v>
      </c>
      <c r="B2207" s="10" t="s">
        <v>420</v>
      </c>
      <c r="C2207" s="42" t="s">
        <v>616</v>
      </c>
      <c r="D2207" s="3" t="str">
        <f>VLOOKUP(C2207,荣耀全明星主播名单!B:C,2,0)</f>
        <v>半夏</v>
      </c>
      <c r="E2207" s="29">
        <v>0</v>
      </c>
      <c r="F2207" s="37">
        <v>306.73332</v>
      </c>
      <c r="G2207" s="10">
        <v>2</v>
      </c>
      <c r="H2207" s="10">
        <v>1</v>
      </c>
      <c r="I2207" s="10">
        <v>1</v>
      </c>
      <c r="J2207" s="10">
        <v>0</v>
      </c>
      <c r="K2207" s="10"/>
      <c r="L2207" s="10">
        <v>0</v>
      </c>
      <c r="M2207" s="10"/>
      <c r="N2207" s="10"/>
      <c r="O2207" s="10"/>
      <c r="P2207" s="10">
        <v>0</v>
      </c>
      <c r="XEY2207"/>
      <c r="XEZ2207"/>
      <c r="XFA2207"/>
      <c r="XFB2207"/>
      <c r="XFC2207"/>
    </row>
    <row r="2208" s="7" customFormat="1" ht="20" customHeight="1" spans="1:16383">
      <c r="A2208" s="21">
        <v>44734</v>
      </c>
      <c r="B2208" s="10" t="s">
        <v>655</v>
      </c>
      <c r="C2208" s="42">
        <v>760517898019347</v>
      </c>
      <c r="D2208" s="3" t="str">
        <f>VLOOKUP(C2208,荣耀全明星主播名单!B:C,2,0)</f>
        <v>半夏</v>
      </c>
      <c r="E2208" s="29">
        <v>0</v>
      </c>
      <c r="F2208" s="37">
        <v>156.64998</v>
      </c>
      <c r="G2208" s="10">
        <v>0</v>
      </c>
      <c r="H2208" s="10">
        <v>0</v>
      </c>
      <c r="I2208" s="10">
        <v>0</v>
      </c>
      <c r="J2208" s="10">
        <v>0</v>
      </c>
      <c r="K2208" s="10"/>
      <c r="L2208" s="10">
        <v>0</v>
      </c>
      <c r="M2208" s="10"/>
      <c r="N2208" s="10"/>
      <c r="O2208" s="10"/>
      <c r="P2208" s="10">
        <v>0</v>
      </c>
      <c r="XEY2208"/>
      <c r="XEZ2208"/>
      <c r="XFA2208"/>
      <c r="XFB2208"/>
      <c r="XFC2208"/>
    </row>
    <row r="2209" s="7" customFormat="1" ht="20" customHeight="1" spans="1:16383">
      <c r="A2209" s="21">
        <v>44734</v>
      </c>
      <c r="B2209" s="10" t="s">
        <v>589</v>
      </c>
      <c r="C2209" s="42" t="s">
        <v>590</v>
      </c>
      <c r="D2209" s="3" t="str">
        <f>VLOOKUP(C2209,荣耀全明星主播名单!B:C,2,0)</f>
        <v>半夏</v>
      </c>
      <c r="E2209" s="29">
        <v>0</v>
      </c>
      <c r="F2209" s="37">
        <v>240.08334</v>
      </c>
      <c r="G2209" s="10">
        <v>0</v>
      </c>
      <c r="H2209" s="10">
        <v>0</v>
      </c>
      <c r="I2209" s="10">
        <v>0</v>
      </c>
      <c r="J2209" s="10">
        <v>0</v>
      </c>
      <c r="K2209" s="10"/>
      <c r="L2209" s="10">
        <v>0</v>
      </c>
      <c r="M2209" s="10"/>
      <c r="N2209" s="10"/>
      <c r="O2209" s="10"/>
      <c r="P2209" s="10">
        <v>0</v>
      </c>
      <c r="XEY2209"/>
      <c r="XEZ2209"/>
      <c r="XFA2209"/>
      <c r="XFB2209"/>
      <c r="XFC2209"/>
    </row>
    <row r="2210" s="7" customFormat="1" ht="20" customHeight="1" spans="1:16383">
      <c r="A2210" s="21">
        <v>44734</v>
      </c>
      <c r="B2210" s="10" t="s">
        <v>530</v>
      </c>
      <c r="C2210" s="42" t="s">
        <v>531</v>
      </c>
      <c r="D2210" s="3" t="str">
        <f>VLOOKUP(C2210,荣耀全明星主播名单!B:C,2,0)</f>
        <v>京游</v>
      </c>
      <c r="E2210" s="29">
        <v>0</v>
      </c>
      <c r="F2210" s="37">
        <v>117.18336</v>
      </c>
      <c r="G2210" s="10">
        <v>0</v>
      </c>
      <c r="H2210" s="10">
        <v>0</v>
      </c>
      <c r="I2210" s="10">
        <v>0</v>
      </c>
      <c r="J2210" s="10">
        <v>0</v>
      </c>
      <c r="K2210" s="10"/>
      <c r="L2210" s="10">
        <v>0</v>
      </c>
      <c r="M2210" s="10"/>
      <c r="N2210" s="10"/>
      <c r="O2210" s="10"/>
      <c r="P2210" s="10">
        <v>0</v>
      </c>
      <c r="XEY2210"/>
      <c r="XEZ2210"/>
      <c r="XFA2210"/>
      <c r="XFB2210"/>
      <c r="XFC2210"/>
    </row>
    <row r="2211" s="7" customFormat="1" ht="20" customHeight="1" spans="1:16383">
      <c r="A2211" s="21">
        <v>44734</v>
      </c>
      <c r="B2211" s="10" t="s">
        <v>607</v>
      </c>
      <c r="C2211" s="42">
        <v>94235212926</v>
      </c>
      <c r="D2211" s="3" t="str">
        <f>VLOOKUP(C2211,荣耀全明星主播名单!B:C,2,0)</f>
        <v>京游</v>
      </c>
      <c r="E2211" s="29">
        <v>0</v>
      </c>
      <c r="F2211" s="37">
        <v>217.69998</v>
      </c>
      <c r="G2211" s="10">
        <v>1</v>
      </c>
      <c r="H2211" s="10">
        <v>0</v>
      </c>
      <c r="I2211" s="10">
        <v>0</v>
      </c>
      <c r="J2211" s="10">
        <v>0</v>
      </c>
      <c r="K2211" s="10"/>
      <c r="L2211" s="10">
        <v>0</v>
      </c>
      <c r="M2211" s="10"/>
      <c r="N2211" s="10"/>
      <c r="O2211" s="10"/>
      <c r="P2211" s="10">
        <v>0</v>
      </c>
      <c r="XEY2211"/>
      <c r="XEZ2211"/>
      <c r="XFA2211"/>
      <c r="XFB2211"/>
      <c r="XFC2211"/>
    </row>
    <row r="2212" s="7" customFormat="1" ht="20" customHeight="1" spans="1:16383">
      <c r="A2212" s="21">
        <v>44734</v>
      </c>
      <c r="B2212" s="10" t="s">
        <v>585</v>
      </c>
      <c r="C2212" s="42">
        <v>99214474866</v>
      </c>
      <c r="D2212" s="3" t="str">
        <f>VLOOKUP(C2212,荣耀全明星主播名单!B:C,2,0)</f>
        <v>京游</v>
      </c>
      <c r="E2212" s="29">
        <v>0</v>
      </c>
      <c r="F2212" s="37">
        <v>63.76668</v>
      </c>
      <c r="G2212" s="10">
        <v>0</v>
      </c>
      <c r="H2212" s="10">
        <v>0</v>
      </c>
      <c r="I2212" s="10">
        <v>0</v>
      </c>
      <c r="J2212" s="10">
        <v>0</v>
      </c>
      <c r="K2212" s="10"/>
      <c r="L2212" s="10">
        <v>0</v>
      </c>
      <c r="M2212" s="10"/>
      <c r="N2212" s="10"/>
      <c r="O2212" s="10"/>
      <c r="P2212" s="10">
        <v>0</v>
      </c>
      <c r="XEY2212"/>
      <c r="XEZ2212"/>
      <c r="XFA2212"/>
      <c r="XFB2212"/>
      <c r="XFC2212"/>
    </row>
    <row r="2213" s="7" customFormat="1" ht="20" customHeight="1" spans="1:16383">
      <c r="A2213" s="21">
        <v>44734</v>
      </c>
      <c r="B2213" s="10" t="s">
        <v>624</v>
      </c>
      <c r="C2213" s="42">
        <v>65775398818</v>
      </c>
      <c r="D2213" s="3" t="str">
        <f>VLOOKUP(C2213,荣耀全明星主播名单!B:C,2,0)</f>
        <v>半夏</v>
      </c>
      <c r="E2213" s="29">
        <v>0</v>
      </c>
      <c r="F2213" s="37">
        <v>0</v>
      </c>
      <c r="G2213" s="10">
        <v>0</v>
      </c>
      <c r="H2213" s="10">
        <v>0</v>
      </c>
      <c r="I2213" s="10">
        <v>3</v>
      </c>
      <c r="J2213" s="10">
        <v>0</v>
      </c>
      <c r="K2213" s="10"/>
      <c r="L2213" s="10">
        <v>0</v>
      </c>
      <c r="M2213" s="10"/>
      <c r="N2213" s="10"/>
      <c r="O2213" s="10"/>
      <c r="P2213" s="10">
        <v>0</v>
      </c>
      <c r="XEY2213"/>
      <c r="XEZ2213"/>
      <c r="XFA2213"/>
      <c r="XFB2213"/>
      <c r="XFC2213"/>
    </row>
    <row r="2214" s="7" customFormat="1" ht="20" customHeight="1" spans="1:16383">
      <c r="A2214" s="21">
        <v>44734</v>
      </c>
      <c r="B2214" s="10" t="s">
        <v>309</v>
      </c>
      <c r="C2214" s="42">
        <v>106284172363</v>
      </c>
      <c r="D2214" s="3" t="str">
        <f>VLOOKUP(C2214,荣耀全明星主播名单!B:C,2,0)</f>
        <v>半夏</v>
      </c>
      <c r="E2214" s="29">
        <v>0</v>
      </c>
      <c r="F2214" s="37">
        <v>0</v>
      </c>
      <c r="G2214" s="10">
        <v>0</v>
      </c>
      <c r="H2214" s="10">
        <v>0</v>
      </c>
      <c r="I2214" s="10">
        <v>1</v>
      </c>
      <c r="J2214" s="10">
        <v>0</v>
      </c>
      <c r="K2214" s="10"/>
      <c r="L2214" s="10">
        <v>0</v>
      </c>
      <c r="M2214" s="10"/>
      <c r="N2214" s="10"/>
      <c r="O2214" s="10"/>
      <c r="P2214" s="10">
        <v>0</v>
      </c>
      <c r="XEY2214"/>
      <c r="XEZ2214"/>
      <c r="XFA2214"/>
      <c r="XFB2214"/>
      <c r="XFC2214"/>
    </row>
    <row r="2215" s="7" customFormat="1" ht="20" customHeight="1" spans="1:16383">
      <c r="A2215" s="21">
        <v>44734</v>
      </c>
      <c r="B2215" s="10" t="s">
        <v>562</v>
      </c>
      <c r="C2215" s="42">
        <v>54275663493</v>
      </c>
      <c r="D2215" s="3" t="str">
        <f>VLOOKUP(C2215,荣耀全明星主播名单!B:C,2,0)</f>
        <v>半夏</v>
      </c>
      <c r="E2215" s="29">
        <v>0</v>
      </c>
      <c r="F2215" s="37">
        <v>0</v>
      </c>
      <c r="G2215" s="10">
        <v>0</v>
      </c>
      <c r="H2215" s="10">
        <v>0</v>
      </c>
      <c r="I2215" s="10">
        <v>1</v>
      </c>
      <c r="J2215" s="10">
        <v>0</v>
      </c>
      <c r="K2215" s="10"/>
      <c r="L2215" s="10">
        <v>0</v>
      </c>
      <c r="M2215" s="10"/>
      <c r="N2215" s="10"/>
      <c r="O2215" s="10"/>
      <c r="P2215" s="10">
        <v>0</v>
      </c>
      <c r="XEY2215"/>
      <c r="XEZ2215"/>
      <c r="XFA2215"/>
      <c r="XFB2215"/>
      <c r="XFC2215"/>
    </row>
    <row r="2216" s="7" customFormat="1" ht="20" customHeight="1" spans="1:16383">
      <c r="A2216" s="21">
        <v>44734</v>
      </c>
      <c r="B2216" s="10" t="s">
        <v>568</v>
      </c>
      <c r="C2216" s="42">
        <v>78054467455</v>
      </c>
      <c r="D2216" s="3" t="str">
        <f>VLOOKUP(C2216,荣耀全明星主播名单!B:C,2,0)</f>
        <v>京游</v>
      </c>
      <c r="E2216" s="29">
        <v>0</v>
      </c>
      <c r="F2216" s="37">
        <v>0</v>
      </c>
      <c r="G2216" s="10">
        <v>0</v>
      </c>
      <c r="H2216" s="10">
        <v>0</v>
      </c>
      <c r="I2216" s="10">
        <v>2</v>
      </c>
      <c r="J2216" s="10">
        <v>0</v>
      </c>
      <c r="K2216" s="10"/>
      <c r="L2216" s="10">
        <v>0</v>
      </c>
      <c r="M2216" s="10"/>
      <c r="N2216" s="10"/>
      <c r="O2216" s="10"/>
      <c r="P2216" s="10">
        <v>0</v>
      </c>
      <c r="XEY2216"/>
      <c r="XEZ2216"/>
      <c r="XFA2216"/>
      <c r="XFB2216"/>
      <c r="XFC2216"/>
    </row>
    <row r="2217" s="7" customFormat="1" ht="20" customHeight="1" spans="1:16383">
      <c r="A2217" s="21">
        <v>44734</v>
      </c>
      <c r="B2217" s="10" t="s">
        <v>660</v>
      </c>
      <c r="C2217" s="42">
        <v>99882537401</v>
      </c>
      <c r="D2217" s="3" t="e">
        <f>VLOOKUP(C2217,荣耀全明星主播名单!B:C,2,0)</f>
        <v>#N/A</v>
      </c>
      <c r="E2217" s="29">
        <v>0</v>
      </c>
      <c r="F2217" s="37">
        <v>0</v>
      </c>
      <c r="G2217" s="10">
        <v>0</v>
      </c>
      <c r="H2217" s="10">
        <v>0</v>
      </c>
      <c r="I2217" s="10">
        <v>1</v>
      </c>
      <c r="J2217" s="10">
        <v>0</v>
      </c>
      <c r="K2217" s="10"/>
      <c r="L2217" s="10">
        <v>0</v>
      </c>
      <c r="M2217" s="10"/>
      <c r="N2217" s="10"/>
      <c r="O2217" s="10"/>
      <c r="P2217" s="10">
        <v>0</v>
      </c>
      <c r="XEY2217"/>
      <c r="XEZ2217"/>
      <c r="XFA2217"/>
      <c r="XFB2217"/>
      <c r="XFC2217"/>
    </row>
    <row r="2218" s="7" customFormat="1" ht="20" customHeight="1" spans="1:16383">
      <c r="A2218" s="21">
        <v>44734</v>
      </c>
      <c r="B2218" s="10" t="s">
        <v>558</v>
      </c>
      <c r="C2218" s="42" t="s">
        <v>559</v>
      </c>
      <c r="D2218" s="3" t="str">
        <f>VLOOKUP(C2218,荣耀全明星主播名单!B:C,2,0)</f>
        <v>半夏</v>
      </c>
      <c r="E2218" s="29">
        <v>0</v>
      </c>
      <c r="F2218" s="37">
        <v>0.10002</v>
      </c>
      <c r="G2218" s="10">
        <v>0</v>
      </c>
      <c r="H2218" s="10">
        <v>0</v>
      </c>
      <c r="I2218" s="10">
        <v>2</v>
      </c>
      <c r="J2218" s="10">
        <v>0</v>
      </c>
      <c r="K2218" s="10"/>
      <c r="L2218" s="10">
        <v>0</v>
      </c>
      <c r="M2218" s="10"/>
      <c r="N2218" s="10"/>
      <c r="O2218" s="10"/>
      <c r="P2218" s="10">
        <v>0</v>
      </c>
      <c r="XEY2218"/>
      <c r="XEZ2218"/>
      <c r="XFA2218"/>
      <c r="XFB2218"/>
      <c r="XFC2218"/>
    </row>
    <row r="2219" s="7" customFormat="1" ht="20" customHeight="1" spans="1:16383">
      <c r="A2219" s="21">
        <v>44734</v>
      </c>
      <c r="B2219" s="10" t="s">
        <v>533</v>
      </c>
      <c r="C2219" s="42">
        <v>96545830246</v>
      </c>
      <c r="D2219" s="3" t="str">
        <f>VLOOKUP(C2219,荣耀全明星主播名单!B:C,2,0)</f>
        <v>半夏</v>
      </c>
      <c r="E2219" s="29">
        <v>0</v>
      </c>
      <c r="F2219" s="37">
        <v>0</v>
      </c>
      <c r="G2219" s="10">
        <v>0</v>
      </c>
      <c r="H2219" s="10">
        <v>0</v>
      </c>
      <c r="I2219" s="10">
        <v>2</v>
      </c>
      <c r="J2219" s="10">
        <v>0</v>
      </c>
      <c r="K2219" s="10"/>
      <c r="L2219" s="10">
        <v>0</v>
      </c>
      <c r="M2219" s="10"/>
      <c r="N2219" s="10"/>
      <c r="O2219" s="10"/>
      <c r="P2219" s="10">
        <v>0</v>
      </c>
      <c r="XEY2219"/>
      <c r="XEZ2219"/>
      <c r="XFA2219"/>
      <c r="XFB2219"/>
      <c r="XFC2219"/>
    </row>
    <row r="2220" s="7" customFormat="1" ht="20" customHeight="1" spans="1:16383">
      <c r="A2220" s="21">
        <v>44734</v>
      </c>
      <c r="B2220" s="10" t="s">
        <v>609</v>
      </c>
      <c r="C2220" s="42">
        <v>68160796049</v>
      </c>
      <c r="D2220" s="3" t="str">
        <f>VLOOKUP(C2220,荣耀全明星主播名单!B:C,2,0)</f>
        <v>半夏</v>
      </c>
      <c r="E2220" s="29">
        <v>0</v>
      </c>
      <c r="F2220" s="37">
        <v>0</v>
      </c>
      <c r="G2220" s="10">
        <v>1</v>
      </c>
      <c r="H2220" s="10">
        <v>0</v>
      </c>
      <c r="I2220" s="10">
        <v>0</v>
      </c>
      <c r="J2220" s="10">
        <v>0</v>
      </c>
      <c r="K2220" s="10"/>
      <c r="L2220" s="10">
        <v>0</v>
      </c>
      <c r="M2220" s="10"/>
      <c r="N2220" s="10"/>
      <c r="O2220" s="10"/>
      <c r="P2220" s="10">
        <v>0</v>
      </c>
      <c r="XEY2220"/>
      <c r="XEZ2220"/>
      <c r="XFA2220"/>
      <c r="XFB2220"/>
      <c r="XFC2220"/>
    </row>
    <row r="2221" s="7" customFormat="1" ht="20" customHeight="1" spans="1:16383">
      <c r="A2221" s="21">
        <v>44734</v>
      </c>
      <c r="B2221" s="10" t="s">
        <v>523</v>
      </c>
      <c r="C2221" s="42">
        <v>64666808379</v>
      </c>
      <c r="D2221" s="3" t="str">
        <f>VLOOKUP(C2221,荣耀全明星主播名单!B:C,2,0)</f>
        <v>半夏</v>
      </c>
      <c r="E2221" s="29">
        <v>0</v>
      </c>
      <c r="F2221" s="37">
        <v>0</v>
      </c>
      <c r="G2221" s="10">
        <v>0</v>
      </c>
      <c r="H2221" s="10">
        <v>0</v>
      </c>
      <c r="I2221" s="10">
        <v>4</v>
      </c>
      <c r="J2221" s="10">
        <v>0</v>
      </c>
      <c r="K2221" s="10"/>
      <c r="L2221" s="10">
        <v>0</v>
      </c>
      <c r="M2221" s="10"/>
      <c r="N2221" s="10"/>
      <c r="O2221" s="10"/>
      <c r="P2221" s="10">
        <v>0</v>
      </c>
      <c r="XEY2221"/>
      <c r="XEZ2221"/>
      <c r="XFA2221"/>
      <c r="XFB2221"/>
      <c r="XFC2221"/>
    </row>
    <row r="2222" s="7" customFormat="1" ht="20" customHeight="1" spans="1:16383">
      <c r="A2222" s="21">
        <v>44734</v>
      </c>
      <c r="B2222" s="10" t="s">
        <v>613</v>
      </c>
      <c r="C2222" s="42" t="s">
        <v>614</v>
      </c>
      <c r="D2222" s="3" t="str">
        <f>VLOOKUP(C2222,荣耀全明星主播名单!B:C,2,0)</f>
        <v>7KU文化</v>
      </c>
      <c r="E2222" s="29">
        <v>0</v>
      </c>
      <c r="F2222" s="37">
        <v>0</v>
      </c>
      <c r="G2222" s="10">
        <v>0</v>
      </c>
      <c r="H2222" s="10">
        <v>0</v>
      </c>
      <c r="I2222" s="10">
        <v>1</v>
      </c>
      <c r="J2222" s="10">
        <v>0</v>
      </c>
      <c r="K2222" s="10"/>
      <c r="L2222" s="10">
        <v>0</v>
      </c>
      <c r="M2222" s="10"/>
      <c r="N2222" s="10"/>
      <c r="O2222" s="10"/>
      <c r="P2222" s="10">
        <v>0</v>
      </c>
      <c r="XEY2222"/>
      <c r="XEZ2222"/>
      <c r="XFA2222"/>
      <c r="XFB2222"/>
      <c r="XFC2222"/>
    </row>
    <row r="2223" s="7" customFormat="1" ht="20" customHeight="1" spans="1:16383">
      <c r="A2223" s="21">
        <v>44734</v>
      </c>
      <c r="B2223" s="10" t="s">
        <v>528</v>
      </c>
      <c r="C2223" s="42" t="s">
        <v>529</v>
      </c>
      <c r="D2223" s="3" t="str">
        <f>VLOOKUP(C2223,荣耀全明星主播名单!B:C,2,0)</f>
        <v>半夏</v>
      </c>
      <c r="E2223" s="29">
        <v>0</v>
      </c>
      <c r="F2223" s="37">
        <v>0</v>
      </c>
      <c r="G2223" s="10">
        <v>0</v>
      </c>
      <c r="H2223" s="10">
        <v>0</v>
      </c>
      <c r="I2223" s="10">
        <v>0</v>
      </c>
      <c r="J2223" s="10">
        <v>0</v>
      </c>
      <c r="K2223" s="10"/>
      <c r="L2223" s="10">
        <v>0</v>
      </c>
      <c r="M2223" s="10"/>
      <c r="N2223" s="10"/>
      <c r="O2223" s="10"/>
      <c r="P2223" s="10">
        <v>0</v>
      </c>
      <c r="XEY2223"/>
      <c r="XEZ2223"/>
      <c r="XFA2223"/>
      <c r="XFB2223"/>
      <c r="XFC2223"/>
    </row>
    <row r="2224" s="7" customFormat="1" ht="20" customHeight="1" spans="1:16383">
      <c r="A2224" s="21">
        <v>44734</v>
      </c>
      <c r="B2224" s="10" t="s">
        <v>605</v>
      </c>
      <c r="C2224" s="42" t="s">
        <v>606</v>
      </c>
      <c r="D2224" s="3" t="str">
        <f>VLOOKUP(C2224,荣耀全明星主播名单!B:C,2,0)</f>
        <v>半夏</v>
      </c>
      <c r="E2224" s="29">
        <v>0</v>
      </c>
      <c r="F2224" s="37">
        <v>0</v>
      </c>
      <c r="G2224" s="10">
        <v>0</v>
      </c>
      <c r="H2224" s="10">
        <v>0</v>
      </c>
      <c r="I2224" s="10">
        <v>1</v>
      </c>
      <c r="J2224" s="10">
        <v>0</v>
      </c>
      <c r="K2224" s="10"/>
      <c r="L2224" s="10">
        <v>0</v>
      </c>
      <c r="M2224" s="10"/>
      <c r="N2224" s="10"/>
      <c r="O2224" s="10"/>
      <c r="P2224" s="10">
        <v>0</v>
      </c>
      <c r="XEY2224"/>
      <c r="XEZ2224"/>
      <c r="XFA2224"/>
      <c r="XFB2224"/>
      <c r="XFC2224"/>
    </row>
    <row r="2225" s="7" customFormat="1" ht="20" customHeight="1" spans="1:16383">
      <c r="A2225" s="21">
        <v>44734</v>
      </c>
      <c r="B2225" s="10" t="s">
        <v>546</v>
      </c>
      <c r="C2225" s="42">
        <v>51257950986</v>
      </c>
      <c r="D2225" s="3" t="str">
        <f>VLOOKUP(C2225,荣耀全明星主播名单!B:C,2,0)</f>
        <v>半夏</v>
      </c>
      <c r="E2225" s="29">
        <v>0</v>
      </c>
      <c r="F2225" s="37">
        <v>0</v>
      </c>
      <c r="G2225" s="10">
        <v>0</v>
      </c>
      <c r="H2225" s="10">
        <v>0</v>
      </c>
      <c r="I2225" s="10">
        <v>3</v>
      </c>
      <c r="J2225" s="10">
        <v>0</v>
      </c>
      <c r="K2225" s="10"/>
      <c r="L2225" s="10">
        <v>0</v>
      </c>
      <c r="M2225" s="10"/>
      <c r="N2225" s="10"/>
      <c r="O2225" s="10"/>
      <c r="P2225" s="10">
        <v>0</v>
      </c>
      <c r="XEY2225"/>
      <c r="XEZ2225"/>
      <c r="XFA2225"/>
      <c r="XFB2225"/>
      <c r="XFC2225"/>
    </row>
    <row r="2226" s="7" customFormat="1" ht="20" customHeight="1" spans="1:16383">
      <c r="A2226" s="21">
        <v>44734</v>
      </c>
      <c r="B2226" s="10" t="s">
        <v>578</v>
      </c>
      <c r="C2226" s="42" t="s">
        <v>579</v>
      </c>
      <c r="D2226" s="3" t="str">
        <f>VLOOKUP(C2226,荣耀全明星主播名单!B:C,2,0)</f>
        <v>7KU文化</v>
      </c>
      <c r="E2226" s="29">
        <v>0</v>
      </c>
      <c r="F2226" s="37">
        <v>0</v>
      </c>
      <c r="G2226" s="10">
        <v>0</v>
      </c>
      <c r="H2226" s="10">
        <v>0</v>
      </c>
      <c r="I2226" s="10">
        <v>1</v>
      </c>
      <c r="J2226" s="10">
        <v>0</v>
      </c>
      <c r="K2226" s="10"/>
      <c r="L2226" s="10">
        <v>0</v>
      </c>
      <c r="M2226" s="10"/>
      <c r="N2226" s="10"/>
      <c r="O2226" s="10"/>
      <c r="P2226" s="10">
        <v>0</v>
      </c>
      <c r="XEY2226"/>
      <c r="XEZ2226"/>
      <c r="XFA2226"/>
      <c r="XFB2226"/>
      <c r="XFC2226"/>
    </row>
    <row r="2227" s="7" customFormat="1" ht="20" customHeight="1" spans="1:16383">
      <c r="A2227" s="21">
        <v>44734</v>
      </c>
      <c r="B2227" s="10" t="s">
        <v>654</v>
      </c>
      <c r="C2227" s="42">
        <v>93342616824</v>
      </c>
      <c r="D2227" s="3" t="str">
        <f>VLOOKUP(C2227,荣耀全明星主播名单!B:C,2,0)</f>
        <v>壹道</v>
      </c>
      <c r="E2227" s="29">
        <v>0</v>
      </c>
      <c r="F2227" s="37">
        <v>0</v>
      </c>
      <c r="G2227" s="10">
        <v>0</v>
      </c>
      <c r="H2227" s="10">
        <v>0</v>
      </c>
      <c r="I2227" s="10">
        <v>1</v>
      </c>
      <c r="J2227" s="10">
        <v>0</v>
      </c>
      <c r="K2227" s="10"/>
      <c r="L2227" s="10">
        <v>0</v>
      </c>
      <c r="M2227" s="10"/>
      <c r="N2227" s="10"/>
      <c r="O2227" s="10"/>
      <c r="P2227" s="10">
        <v>0</v>
      </c>
      <c r="XEY2227"/>
      <c r="XEZ2227"/>
      <c r="XFA2227"/>
      <c r="XFB2227"/>
      <c r="XFC2227"/>
    </row>
    <row r="2228" s="7" customFormat="1" ht="20" customHeight="1" spans="1:16383">
      <c r="A2228" s="21">
        <v>44734</v>
      </c>
      <c r="B2228" s="10" t="s">
        <v>659</v>
      </c>
      <c r="C2228" s="42">
        <v>449019662828723</v>
      </c>
      <c r="D2228" s="3" t="str">
        <f>VLOOKUP(C2228,荣耀全明星主播名单!B:C,2,0)</f>
        <v>半夏</v>
      </c>
      <c r="E2228" s="29">
        <v>0</v>
      </c>
      <c r="F2228" s="37">
        <v>0</v>
      </c>
      <c r="G2228" s="10">
        <v>0</v>
      </c>
      <c r="H2228" s="10">
        <v>0</v>
      </c>
      <c r="I2228" s="10">
        <v>1</v>
      </c>
      <c r="J2228" s="10">
        <v>0</v>
      </c>
      <c r="K2228" s="10"/>
      <c r="L2228" s="10">
        <v>0</v>
      </c>
      <c r="M2228" s="10"/>
      <c r="N2228" s="10"/>
      <c r="O2228" s="10"/>
      <c r="P2228" s="10">
        <v>0</v>
      </c>
      <c r="XEY2228"/>
      <c r="XEZ2228"/>
      <c r="XFA2228"/>
      <c r="XFB2228"/>
      <c r="XFC2228"/>
    </row>
    <row r="2229" s="7" customFormat="1" ht="20" customHeight="1" spans="1:16383">
      <c r="A2229" s="8" t="s">
        <v>112</v>
      </c>
      <c r="B2229" s="8"/>
      <c r="C2229" s="8"/>
      <c r="D2229" s="8"/>
      <c r="E2229" s="38">
        <f>SUM(E2177:E2228)</f>
        <v>380</v>
      </c>
      <c r="F2229" s="35">
        <f t="shared" ref="F2229:P2229" si="70">SUM(F2177:F2228)</f>
        <v>8424.6168</v>
      </c>
      <c r="G2229" s="39">
        <f t="shared" si="70"/>
        <v>22</v>
      </c>
      <c r="H2229" s="39">
        <f t="shared" si="70"/>
        <v>2</v>
      </c>
      <c r="I2229" s="39">
        <f t="shared" si="70"/>
        <v>47</v>
      </c>
      <c r="J2229" s="39">
        <f t="shared" si="70"/>
        <v>8</v>
      </c>
      <c r="K2229" s="39">
        <f t="shared" si="70"/>
        <v>0</v>
      </c>
      <c r="L2229" s="39">
        <f t="shared" si="70"/>
        <v>70527</v>
      </c>
      <c r="M2229" s="39">
        <f t="shared" si="70"/>
        <v>0</v>
      </c>
      <c r="N2229" s="39">
        <f t="shared" si="70"/>
        <v>0</v>
      </c>
      <c r="O2229" s="39">
        <f t="shared" si="70"/>
        <v>0</v>
      </c>
      <c r="P2229" s="44">
        <f t="shared" si="70"/>
        <v>746.26114</v>
      </c>
      <c r="XEY2229"/>
      <c r="XEZ2229"/>
      <c r="XFA2229"/>
      <c r="XFB2229"/>
      <c r="XFC2229"/>
    </row>
    <row r="2230" s="7" customFormat="1" ht="20" customHeight="1" spans="1:16383">
      <c r="A2230" s="21">
        <v>44733</v>
      </c>
      <c r="B2230" s="10" t="s">
        <v>658</v>
      </c>
      <c r="C2230" s="42" t="s">
        <v>612</v>
      </c>
      <c r="D2230" s="3" t="str">
        <f>VLOOKUP(C2230,荣耀全明星主播名单!B:C,2,0)</f>
        <v>半夏</v>
      </c>
      <c r="E2230" s="29">
        <v>67</v>
      </c>
      <c r="F2230" s="37">
        <v>0</v>
      </c>
      <c r="G2230" s="10">
        <v>0</v>
      </c>
      <c r="H2230" s="10">
        <v>0</v>
      </c>
      <c r="I2230" s="10">
        <v>4</v>
      </c>
      <c r="J2230" s="10">
        <v>1</v>
      </c>
      <c r="K2230" s="10"/>
      <c r="L2230" s="10">
        <v>10644</v>
      </c>
      <c r="M2230" s="10"/>
      <c r="N2230" s="10"/>
      <c r="O2230" s="10"/>
      <c r="P2230" s="10">
        <v>92.57576</v>
      </c>
      <c r="XEY2230"/>
      <c r="XEZ2230"/>
      <c r="XFA2230"/>
      <c r="XFB2230"/>
      <c r="XFC2230"/>
    </row>
    <row r="2231" s="7" customFormat="1" ht="20" customHeight="1" spans="1:16383">
      <c r="A2231" s="21">
        <v>44733</v>
      </c>
      <c r="B2231" s="10" t="s">
        <v>544</v>
      </c>
      <c r="C2231" s="42" t="s">
        <v>545</v>
      </c>
      <c r="D2231" s="3" t="str">
        <f>VLOOKUP(C2231,荣耀全明星主播名单!B:C,2,0)</f>
        <v>7KU文化</v>
      </c>
      <c r="E2231" s="29">
        <v>60</v>
      </c>
      <c r="F2231" s="37">
        <v>0</v>
      </c>
      <c r="G2231" s="10">
        <v>0</v>
      </c>
      <c r="H2231" s="10">
        <v>0</v>
      </c>
      <c r="I2231" s="10">
        <v>4</v>
      </c>
      <c r="J2231" s="10">
        <v>2</v>
      </c>
      <c r="K2231" s="10"/>
      <c r="L2231" s="10">
        <v>8288</v>
      </c>
      <c r="M2231" s="10"/>
      <c r="N2231" s="10"/>
      <c r="O2231" s="10"/>
      <c r="P2231" s="10">
        <v>55.33554</v>
      </c>
      <c r="XEY2231"/>
      <c r="XEZ2231"/>
      <c r="XFA2231"/>
      <c r="XFB2231"/>
      <c r="XFC2231"/>
    </row>
    <row r="2232" s="7" customFormat="1" ht="20" customHeight="1" spans="1:16383">
      <c r="A2232" s="21">
        <v>44733</v>
      </c>
      <c r="B2232" s="10" t="s">
        <v>586</v>
      </c>
      <c r="C2232" s="42" t="s">
        <v>553</v>
      </c>
      <c r="D2232" s="3" t="str">
        <f>VLOOKUP(C2232,荣耀全明星主播名单!B:C,2,0)</f>
        <v>7KU文化</v>
      </c>
      <c r="E2232" s="29">
        <v>30</v>
      </c>
      <c r="F2232" s="37">
        <v>0</v>
      </c>
      <c r="G2232" s="10">
        <v>0</v>
      </c>
      <c r="H2232" s="10">
        <v>0</v>
      </c>
      <c r="I2232" s="10">
        <v>1</v>
      </c>
      <c r="J2232" s="10">
        <v>1</v>
      </c>
      <c r="K2232" s="10"/>
      <c r="L2232" s="10">
        <v>7102</v>
      </c>
      <c r="M2232" s="10"/>
      <c r="N2232" s="10"/>
      <c r="O2232" s="10"/>
      <c r="P2232" s="10">
        <v>92.92677</v>
      </c>
      <c r="XEY2232"/>
      <c r="XEZ2232"/>
      <c r="XFA2232"/>
      <c r="XFB2232"/>
      <c r="XFC2232"/>
    </row>
    <row r="2233" s="7" customFormat="1" ht="20" customHeight="1" spans="1:16383">
      <c r="A2233" s="21">
        <v>44733</v>
      </c>
      <c r="B2233" s="10" t="s">
        <v>631</v>
      </c>
      <c r="C2233" s="42" t="s">
        <v>632</v>
      </c>
      <c r="D2233" s="3" t="str">
        <f>VLOOKUP(C2233,荣耀全明星主播名单!B:C,2,0)</f>
        <v>7KU文化</v>
      </c>
      <c r="E2233" s="29">
        <v>6</v>
      </c>
      <c r="F2233" s="37">
        <v>573.15</v>
      </c>
      <c r="G2233" s="10">
        <v>0</v>
      </c>
      <c r="H2233" s="10">
        <v>0</v>
      </c>
      <c r="I2233" s="10">
        <v>1</v>
      </c>
      <c r="J2233" s="10">
        <v>1</v>
      </c>
      <c r="K2233" s="10"/>
      <c r="L2233" s="10">
        <v>6739</v>
      </c>
      <c r="M2233" s="10"/>
      <c r="N2233" s="10"/>
      <c r="O2233" s="10"/>
      <c r="P2233" s="10">
        <v>45.26157</v>
      </c>
      <c r="XEY2233"/>
      <c r="XEZ2233"/>
      <c r="XFA2233"/>
      <c r="XFB2233"/>
      <c r="XFC2233"/>
    </row>
    <row r="2234" s="7" customFormat="1" ht="20" customHeight="1" spans="1:16383">
      <c r="A2234" s="21">
        <v>44733</v>
      </c>
      <c r="B2234" s="10" t="s">
        <v>622</v>
      </c>
      <c r="C2234" s="42">
        <v>52107455044</v>
      </c>
      <c r="D2234" s="3" t="str">
        <f>VLOOKUP(C2234,荣耀全明星主播名单!B:C,2,0)</f>
        <v>7KU文化</v>
      </c>
      <c r="E2234" s="29">
        <v>6</v>
      </c>
      <c r="F2234" s="37">
        <v>0</v>
      </c>
      <c r="G2234" s="10">
        <v>0</v>
      </c>
      <c r="H2234" s="10">
        <v>0</v>
      </c>
      <c r="I2234" s="10">
        <v>4</v>
      </c>
      <c r="J2234" s="10">
        <v>1</v>
      </c>
      <c r="K2234" s="10"/>
      <c r="L2234" s="10">
        <v>6491</v>
      </c>
      <c r="M2234" s="10"/>
      <c r="N2234" s="10"/>
      <c r="O2234" s="10"/>
      <c r="P2234" s="10">
        <v>56.54128</v>
      </c>
      <c r="XEY2234"/>
      <c r="XEZ2234"/>
      <c r="XFA2234"/>
      <c r="XFB2234"/>
      <c r="XFC2234"/>
    </row>
    <row r="2235" s="7" customFormat="1" ht="20" customHeight="1" spans="1:16383">
      <c r="A2235" s="21">
        <v>44733</v>
      </c>
      <c r="B2235" s="10" t="s">
        <v>661</v>
      </c>
      <c r="C2235" s="42">
        <v>71662609010</v>
      </c>
      <c r="D2235" s="3" t="str">
        <f>VLOOKUP(C2235,荣耀全明星主播名单!B:C,2,0)</f>
        <v>MF电竞娱乐</v>
      </c>
      <c r="E2235" s="29">
        <v>0</v>
      </c>
      <c r="F2235" s="37">
        <v>263.26668</v>
      </c>
      <c r="G2235" s="10">
        <v>0</v>
      </c>
      <c r="H2235" s="10">
        <v>0</v>
      </c>
      <c r="I2235" s="10">
        <v>0</v>
      </c>
      <c r="J2235" s="10">
        <v>0</v>
      </c>
      <c r="K2235" s="10"/>
      <c r="L2235" s="10">
        <v>5480</v>
      </c>
      <c r="M2235" s="10"/>
      <c r="N2235" s="10"/>
      <c r="O2235" s="10"/>
      <c r="P2235" s="10">
        <v>34.35211</v>
      </c>
      <c r="XEY2235"/>
      <c r="XEZ2235"/>
      <c r="XFA2235"/>
      <c r="XFB2235"/>
      <c r="XFC2235"/>
    </row>
    <row r="2236" s="7" customFormat="1" ht="20" customHeight="1" spans="1:16383">
      <c r="A2236" s="21">
        <v>44733</v>
      </c>
      <c r="B2236" s="10" t="s">
        <v>601</v>
      </c>
      <c r="C2236" s="42">
        <v>100752933589</v>
      </c>
      <c r="D2236" s="3" t="str">
        <f>VLOOKUP(C2236,荣耀全明星主播名单!B:C,2,0)</f>
        <v>7KU文化</v>
      </c>
      <c r="E2236" s="29">
        <v>0</v>
      </c>
      <c r="F2236" s="37">
        <v>451.75002</v>
      </c>
      <c r="G2236" s="10">
        <v>0</v>
      </c>
      <c r="H2236" s="10">
        <v>0</v>
      </c>
      <c r="I2236" s="10">
        <v>0</v>
      </c>
      <c r="J2236" s="10">
        <v>0</v>
      </c>
      <c r="K2236" s="10"/>
      <c r="L2236" s="10">
        <v>4215</v>
      </c>
      <c r="M2236" s="10"/>
      <c r="N2236" s="10"/>
      <c r="O2236" s="10"/>
      <c r="P2236" s="10">
        <v>81.55452</v>
      </c>
      <c r="XEY2236"/>
      <c r="XEZ2236"/>
      <c r="XFA2236"/>
      <c r="XFB2236"/>
      <c r="XFC2236"/>
    </row>
    <row r="2237" s="7" customFormat="1" ht="20" customHeight="1" spans="1:16383">
      <c r="A2237" s="21">
        <v>44733</v>
      </c>
      <c r="B2237" s="10" t="s">
        <v>626</v>
      </c>
      <c r="C2237" s="42">
        <v>26832113511767</v>
      </c>
      <c r="D2237" s="3" t="str">
        <f>VLOOKUP(C2237,荣耀全明星主播名单!B:C,2,0)</f>
        <v>7KU文化</v>
      </c>
      <c r="E2237" s="29">
        <v>0</v>
      </c>
      <c r="F2237" s="37">
        <v>392.56668</v>
      </c>
      <c r="G2237" s="10">
        <v>0</v>
      </c>
      <c r="H2237" s="10">
        <v>0</v>
      </c>
      <c r="I2237" s="10">
        <v>0</v>
      </c>
      <c r="J2237" s="10">
        <v>0</v>
      </c>
      <c r="K2237" s="10"/>
      <c r="L2237" s="10">
        <v>3932</v>
      </c>
      <c r="M2237" s="10"/>
      <c r="N2237" s="10"/>
      <c r="O2237" s="10"/>
      <c r="P2237" s="10">
        <v>29.09286</v>
      </c>
      <c r="XEY2237"/>
      <c r="XEZ2237"/>
      <c r="XFA2237"/>
      <c r="XFB2237"/>
      <c r="XFC2237"/>
    </row>
    <row r="2238" s="7" customFormat="1" ht="20" customHeight="1" spans="1:16383">
      <c r="A2238" s="21">
        <v>44733</v>
      </c>
      <c r="B2238" s="10" t="s">
        <v>580</v>
      </c>
      <c r="C2238" s="42">
        <v>96186959405</v>
      </c>
      <c r="D2238" s="3" t="str">
        <f>VLOOKUP(C2238,荣耀全明星主播名单!B:C,2,0)</f>
        <v>极光</v>
      </c>
      <c r="E2238" s="29">
        <v>0</v>
      </c>
      <c r="F2238" s="37">
        <v>494.68332</v>
      </c>
      <c r="G2238" s="10">
        <v>0</v>
      </c>
      <c r="H2238" s="10">
        <v>0</v>
      </c>
      <c r="I2238" s="10">
        <v>0</v>
      </c>
      <c r="J2238" s="10">
        <v>0</v>
      </c>
      <c r="K2238" s="10"/>
      <c r="L2238" s="10">
        <v>3258</v>
      </c>
      <c r="M2238" s="10"/>
      <c r="N2238" s="10"/>
      <c r="O2238" s="10"/>
      <c r="P2238" s="10">
        <v>7.517361</v>
      </c>
      <c r="XEY2238"/>
      <c r="XEZ2238"/>
      <c r="XFA2238"/>
      <c r="XFB2238"/>
      <c r="XFC2238"/>
    </row>
    <row r="2239" s="7" customFormat="1" ht="20" customHeight="1" spans="1:16383">
      <c r="A2239" s="21">
        <v>44733</v>
      </c>
      <c r="B2239" s="10" t="s">
        <v>613</v>
      </c>
      <c r="C2239" s="42" t="s">
        <v>614</v>
      </c>
      <c r="D2239" s="3" t="str">
        <f>VLOOKUP(C2239,荣耀全明星主播名单!B:C,2,0)</f>
        <v>7KU文化</v>
      </c>
      <c r="E2239" s="29">
        <v>0</v>
      </c>
      <c r="F2239" s="37">
        <v>217.13334</v>
      </c>
      <c r="G2239" s="10">
        <v>0</v>
      </c>
      <c r="H2239" s="10">
        <v>0</v>
      </c>
      <c r="I2239" s="10">
        <v>0</v>
      </c>
      <c r="J2239" s="10">
        <v>0</v>
      </c>
      <c r="K2239" s="10"/>
      <c r="L2239" s="10">
        <v>3204</v>
      </c>
      <c r="M2239" s="10"/>
      <c r="N2239" s="10"/>
      <c r="O2239" s="10"/>
      <c r="P2239" s="10">
        <v>40.61157</v>
      </c>
      <c r="XEY2239"/>
      <c r="XEZ2239"/>
      <c r="XFA2239"/>
      <c r="XFB2239"/>
      <c r="XFC2239"/>
    </row>
    <row r="2240" s="7" customFormat="1" ht="20" customHeight="1" spans="1:16383">
      <c r="A2240" s="21">
        <v>44733</v>
      </c>
      <c r="B2240" s="10" t="s">
        <v>630</v>
      </c>
      <c r="C2240" s="42">
        <v>457816182631607</v>
      </c>
      <c r="D2240" s="3" t="str">
        <f>VLOOKUP(C2240,荣耀全明星主播名单!B:C,2,0)</f>
        <v>半夏</v>
      </c>
      <c r="E2240" s="29">
        <v>0</v>
      </c>
      <c r="F2240" s="37">
        <v>211.46664</v>
      </c>
      <c r="G2240" s="10">
        <v>0</v>
      </c>
      <c r="H2240" s="10">
        <v>0</v>
      </c>
      <c r="I2240" s="10">
        <v>0</v>
      </c>
      <c r="J2240" s="10">
        <v>0</v>
      </c>
      <c r="K2240" s="10"/>
      <c r="L2240" s="10">
        <v>2220</v>
      </c>
      <c r="M2240" s="10"/>
      <c r="N2240" s="10"/>
      <c r="O2240" s="10"/>
      <c r="P2240" s="10">
        <v>40.85763</v>
      </c>
      <c r="XEY2240"/>
      <c r="XEZ2240"/>
      <c r="XFA2240"/>
      <c r="XFB2240"/>
      <c r="XFC2240"/>
    </row>
    <row r="2241" s="7" customFormat="1" ht="20" customHeight="1" spans="1:16383">
      <c r="A2241" s="21">
        <v>44733</v>
      </c>
      <c r="B2241" s="10" t="s">
        <v>549</v>
      </c>
      <c r="C2241" s="42">
        <v>97081440375</v>
      </c>
      <c r="D2241" s="3" t="str">
        <f>VLOOKUP(C2241,荣耀全明星主播名单!B:C,2,0)</f>
        <v>7KU文化</v>
      </c>
      <c r="E2241" s="29">
        <v>0</v>
      </c>
      <c r="F2241" s="37">
        <v>751.0332</v>
      </c>
      <c r="G2241" s="10">
        <v>0</v>
      </c>
      <c r="H2241" s="10">
        <v>0</v>
      </c>
      <c r="I2241" s="10">
        <v>0</v>
      </c>
      <c r="J2241" s="10">
        <v>0</v>
      </c>
      <c r="K2241" s="10"/>
      <c r="L2241" s="10">
        <v>1734</v>
      </c>
      <c r="M2241" s="10"/>
      <c r="N2241" s="10"/>
      <c r="O2241" s="10"/>
      <c r="P2241" s="10">
        <v>108.9714</v>
      </c>
      <c r="XEY2241"/>
      <c r="XEZ2241"/>
      <c r="XFA2241"/>
      <c r="XFB2241"/>
      <c r="XFC2241"/>
    </row>
    <row r="2242" s="7" customFormat="1" ht="20" customHeight="1" spans="1:16383">
      <c r="A2242" s="21">
        <v>44733</v>
      </c>
      <c r="B2242" s="10" t="s">
        <v>548</v>
      </c>
      <c r="C2242" s="42">
        <v>102169160654</v>
      </c>
      <c r="D2242" s="3" t="str">
        <f>VLOOKUP(C2242,荣耀全明星主播名单!B:C,2,0)</f>
        <v>半夏</v>
      </c>
      <c r="E2242" s="29">
        <v>0</v>
      </c>
      <c r="F2242" s="37">
        <v>279.06666</v>
      </c>
      <c r="G2242" s="10">
        <v>0</v>
      </c>
      <c r="H2242" s="10">
        <v>0</v>
      </c>
      <c r="I2242" s="10">
        <v>0</v>
      </c>
      <c r="J2242" s="10">
        <v>0</v>
      </c>
      <c r="K2242" s="10"/>
      <c r="L2242" s="10">
        <v>1234</v>
      </c>
      <c r="M2242" s="10"/>
      <c r="N2242" s="10"/>
      <c r="O2242" s="10"/>
      <c r="P2242" s="10">
        <v>9.932468</v>
      </c>
      <c r="XEY2242"/>
      <c r="XEZ2242"/>
      <c r="XFA2242"/>
      <c r="XFB2242"/>
      <c r="XFC2242"/>
    </row>
    <row r="2243" s="7" customFormat="1" ht="20" customHeight="1" spans="1:16383">
      <c r="A2243" s="21">
        <v>44733</v>
      </c>
      <c r="B2243" s="10" t="s">
        <v>657</v>
      </c>
      <c r="C2243" s="42">
        <v>93364242755</v>
      </c>
      <c r="D2243" s="3" t="str">
        <f>VLOOKUP(C2243,荣耀全明星主播名单!B:C,2,0)</f>
        <v>7KU文化</v>
      </c>
      <c r="E2243" s="29">
        <v>0</v>
      </c>
      <c r="F2243" s="37">
        <v>119.50002</v>
      </c>
      <c r="G2243" s="10">
        <v>2</v>
      </c>
      <c r="H2243" s="10">
        <v>0</v>
      </c>
      <c r="I2243" s="10">
        <v>0</v>
      </c>
      <c r="J2243" s="10">
        <v>0</v>
      </c>
      <c r="K2243" s="10"/>
      <c r="L2243" s="10">
        <v>1191</v>
      </c>
      <c r="M2243" s="10"/>
      <c r="N2243" s="10"/>
      <c r="O2243" s="10"/>
      <c r="P2243" s="10">
        <v>5.615385</v>
      </c>
      <c r="XEY2243"/>
      <c r="XEZ2243"/>
      <c r="XFA2243"/>
      <c r="XFB2243"/>
      <c r="XFC2243"/>
    </row>
    <row r="2244" s="7" customFormat="1" ht="20" customHeight="1" spans="1:16383">
      <c r="A2244" s="21">
        <v>44733</v>
      </c>
      <c r="B2244" s="10" t="s">
        <v>635</v>
      </c>
      <c r="C2244" s="42" t="s">
        <v>636</v>
      </c>
      <c r="D2244" s="3" t="str">
        <f>VLOOKUP(C2244,荣耀全明星主播名单!B:C,2,0)</f>
        <v>7KU文化</v>
      </c>
      <c r="E2244" s="29">
        <v>0</v>
      </c>
      <c r="F2244" s="37">
        <v>291.36666</v>
      </c>
      <c r="G2244" s="10">
        <v>1</v>
      </c>
      <c r="H2244" s="10">
        <v>0</v>
      </c>
      <c r="I2244" s="10">
        <v>0</v>
      </c>
      <c r="J2244" s="10">
        <v>0</v>
      </c>
      <c r="K2244" s="10"/>
      <c r="L2244" s="10">
        <v>1067</v>
      </c>
      <c r="M2244" s="10"/>
      <c r="N2244" s="10"/>
      <c r="O2244" s="10"/>
      <c r="P2244" s="10">
        <v>1.709908</v>
      </c>
      <c r="XEY2244"/>
      <c r="XEZ2244"/>
      <c r="XFA2244"/>
      <c r="XFB2244"/>
      <c r="XFC2244"/>
    </row>
    <row r="2245" s="7" customFormat="1" ht="20" customHeight="1" spans="1:16383">
      <c r="A2245" s="21">
        <v>44733</v>
      </c>
      <c r="B2245" s="10" t="s">
        <v>532</v>
      </c>
      <c r="C2245" s="42">
        <v>58768792894</v>
      </c>
      <c r="D2245" s="3" t="str">
        <f>VLOOKUP(C2245,荣耀全明星主播名单!B:C,2,0)</f>
        <v>7KU文化</v>
      </c>
      <c r="E2245" s="29">
        <v>0</v>
      </c>
      <c r="F2245" s="37">
        <v>103.60002</v>
      </c>
      <c r="G2245" s="10">
        <v>0</v>
      </c>
      <c r="H2245" s="10">
        <v>0</v>
      </c>
      <c r="I2245" s="10">
        <v>0</v>
      </c>
      <c r="J2245" s="10">
        <v>0</v>
      </c>
      <c r="K2245" s="10"/>
      <c r="L2245" s="10">
        <v>1066</v>
      </c>
      <c r="M2245" s="10"/>
      <c r="N2245" s="10"/>
      <c r="O2245" s="10"/>
      <c r="P2245" s="10">
        <v>3.608856</v>
      </c>
      <c r="XEY2245"/>
      <c r="XEZ2245"/>
      <c r="XFA2245"/>
      <c r="XFB2245"/>
      <c r="XFC2245"/>
    </row>
    <row r="2246" s="7" customFormat="1" ht="20" customHeight="1" spans="1:16383">
      <c r="A2246" s="21">
        <v>44733</v>
      </c>
      <c r="B2246" s="10" t="s">
        <v>591</v>
      </c>
      <c r="C2246" s="42" t="s">
        <v>537</v>
      </c>
      <c r="D2246" s="3" t="str">
        <f>VLOOKUP(C2246,荣耀全明星主播名单!B:C,2,0)</f>
        <v>鲸娱互娱</v>
      </c>
      <c r="E2246" s="29">
        <v>0</v>
      </c>
      <c r="F2246" s="37">
        <v>763.7334</v>
      </c>
      <c r="G2246" s="10">
        <v>1</v>
      </c>
      <c r="H2246" s="10">
        <v>0</v>
      </c>
      <c r="I2246" s="10">
        <v>0</v>
      </c>
      <c r="J2246" s="10">
        <v>0</v>
      </c>
      <c r="K2246" s="10"/>
      <c r="L2246" s="10">
        <v>1001</v>
      </c>
      <c r="M2246" s="10"/>
      <c r="N2246" s="10"/>
      <c r="O2246" s="10"/>
      <c r="P2246" s="10">
        <v>28.43465</v>
      </c>
      <c r="XEY2246"/>
      <c r="XEZ2246"/>
      <c r="XFA2246"/>
      <c r="XFB2246"/>
      <c r="XFC2246"/>
    </row>
    <row r="2247" s="7" customFormat="1" ht="20" customHeight="1" spans="1:16383">
      <c r="A2247" s="21">
        <v>44733</v>
      </c>
      <c r="B2247" s="10" t="s">
        <v>598</v>
      </c>
      <c r="C2247" s="42" t="s">
        <v>543</v>
      </c>
      <c r="D2247" s="3" t="str">
        <f>VLOOKUP(C2247,荣耀全明星主播名单!B:C,2,0)</f>
        <v>半夏</v>
      </c>
      <c r="E2247" s="29">
        <v>0</v>
      </c>
      <c r="F2247" s="37">
        <v>220.16664</v>
      </c>
      <c r="G2247" s="10">
        <v>0</v>
      </c>
      <c r="H2247" s="10">
        <v>0</v>
      </c>
      <c r="I2247" s="10">
        <v>0</v>
      </c>
      <c r="J2247" s="10">
        <v>0</v>
      </c>
      <c r="K2247" s="10"/>
      <c r="L2247" s="10">
        <v>768</v>
      </c>
      <c r="M2247" s="10"/>
      <c r="N2247" s="10"/>
      <c r="O2247" s="10"/>
      <c r="P2247" s="10">
        <v>5.464789</v>
      </c>
      <c r="XEY2247"/>
      <c r="XEZ2247"/>
      <c r="XFA2247"/>
      <c r="XFB2247"/>
      <c r="XFC2247"/>
    </row>
    <row r="2248" s="7" customFormat="1" ht="20" customHeight="1" spans="1:16383">
      <c r="A2248" s="21">
        <v>44733</v>
      </c>
      <c r="B2248" s="10" t="s">
        <v>600</v>
      </c>
      <c r="C2248" s="42">
        <v>106754625669</v>
      </c>
      <c r="D2248" s="3" t="str">
        <f>VLOOKUP(C2248,荣耀全明星主播名单!B:C,2,0)</f>
        <v>MF电竞娱乐</v>
      </c>
      <c r="E2248" s="29">
        <v>0</v>
      </c>
      <c r="F2248" s="37">
        <v>977.2332</v>
      </c>
      <c r="G2248" s="10">
        <v>2</v>
      </c>
      <c r="H2248" s="10">
        <v>0</v>
      </c>
      <c r="I2248" s="10">
        <v>0</v>
      </c>
      <c r="J2248" s="10">
        <v>0</v>
      </c>
      <c r="K2248" s="10"/>
      <c r="L2248" s="10">
        <v>640</v>
      </c>
      <c r="M2248" s="10"/>
      <c r="N2248" s="10"/>
      <c r="O2248" s="10"/>
      <c r="P2248" s="10">
        <v>2.694196</v>
      </c>
      <c r="XEY2248"/>
      <c r="XEZ2248"/>
      <c r="XFA2248"/>
      <c r="XFB2248"/>
      <c r="XFC2248"/>
    </row>
    <row r="2249" s="7" customFormat="1" ht="20" customHeight="1" spans="1:16383">
      <c r="A2249" s="21">
        <v>44733</v>
      </c>
      <c r="B2249" s="10" t="s">
        <v>450</v>
      </c>
      <c r="C2249" s="42" t="s">
        <v>599</v>
      </c>
      <c r="D2249" s="3" t="str">
        <f>VLOOKUP(C2249,荣耀全明星主播名单!B:C,2,0)</f>
        <v>半夏</v>
      </c>
      <c r="E2249" s="29">
        <v>0</v>
      </c>
      <c r="F2249" s="37">
        <v>264.19998</v>
      </c>
      <c r="G2249" s="10">
        <v>0</v>
      </c>
      <c r="H2249" s="10">
        <v>0</v>
      </c>
      <c r="I2249" s="10">
        <v>0</v>
      </c>
      <c r="J2249" s="10">
        <v>0</v>
      </c>
      <c r="K2249" s="10"/>
      <c r="L2249" s="10">
        <v>392</v>
      </c>
      <c r="M2249" s="10"/>
      <c r="N2249" s="10"/>
      <c r="O2249" s="10"/>
      <c r="P2249" s="10">
        <v>1.043689</v>
      </c>
      <c r="XEY2249"/>
      <c r="XEZ2249"/>
      <c r="XFA2249"/>
      <c r="XFB2249"/>
      <c r="XFC2249"/>
    </row>
    <row r="2250" s="7" customFormat="1" ht="20" customHeight="1" spans="1:16383">
      <c r="A2250" s="21">
        <v>44733</v>
      </c>
      <c r="B2250" s="10" t="s">
        <v>560</v>
      </c>
      <c r="C2250" s="42">
        <v>59335195133</v>
      </c>
      <c r="D2250" s="3" t="str">
        <f>VLOOKUP(C2250,荣耀全明星主播名单!B:C,2,0)</f>
        <v>鲸娱互娱</v>
      </c>
      <c r="E2250" s="29">
        <v>0</v>
      </c>
      <c r="F2250" s="37">
        <v>326.93334</v>
      </c>
      <c r="G2250" s="10">
        <v>1</v>
      </c>
      <c r="H2250" s="10">
        <v>0</v>
      </c>
      <c r="I2250" s="10">
        <v>2</v>
      </c>
      <c r="J2250" s="10">
        <v>0</v>
      </c>
      <c r="K2250" s="10"/>
      <c r="L2250" s="10">
        <v>351</v>
      </c>
      <c r="M2250" s="10"/>
      <c r="N2250" s="10"/>
      <c r="O2250" s="10"/>
      <c r="P2250" s="10">
        <v>18.94884</v>
      </c>
      <c r="XEY2250"/>
      <c r="XEZ2250"/>
      <c r="XFA2250"/>
      <c r="XFB2250"/>
      <c r="XFC2250"/>
    </row>
    <row r="2251" s="7" customFormat="1" ht="20" customHeight="1" spans="1:16383">
      <c r="A2251" s="21">
        <v>44733</v>
      </c>
      <c r="B2251" s="10" t="s">
        <v>627</v>
      </c>
      <c r="C2251" s="42" t="s">
        <v>628</v>
      </c>
      <c r="D2251" s="3" t="str">
        <f>VLOOKUP(C2251,荣耀全明星主播名单!B:C,2,0)</f>
        <v>壹道</v>
      </c>
      <c r="E2251" s="29">
        <v>0</v>
      </c>
      <c r="F2251" s="37">
        <v>353.81664</v>
      </c>
      <c r="G2251" s="10">
        <v>3</v>
      </c>
      <c r="H2251" s="10">
        <v>1</v>
      </c>
      <c r="I2251" s="10">
        <v>2</v>
      </c>
      <c r="J2251" s="10">
        <v>0</v>
      </c>
      <c r="K2251" s="10"/>
      <c r="L2251" s="10">
        <v>240</v>
      </c>
      <c r="M2251" s="10"/>
      <c r="N2251" s="10"/>
      <c r="O2251" s="10"/>
      <c r="P2251" s="10">
        <v>2.557252</v>
      </c>
      <c r="XEY2251"/>
      <c r="XEZ2251"/>
      <c r="XFA2251"/>
      <c r="XFB2251"/>
      <c r="XFC2251"/>
    </row>
    <row r="2252" s="7" customFormat="1" ht="20" customHeight="1" spans="1:16383">
      <c r="A2252" s="21">
        <v>44733</v>
      </c>
      <c r="B2252" s="10" t="s">
        <v>648</v>
      </c>
      <c r="C2252" s="42">
        <v>497417316218899</v>
      </c>
      <c r="D2252" s="3" t="str">
        <f>VLOOKUP(C2252,荣耀全明星主播名单!B:C,2,0)</f>
        <v>vspn</v>
      </c>
      <c r="E2252" s="29">
        <v>0</v>
      </c>
      <c r="F2252" s="37">
        <v>445.60002</v>
      </c>
      <c r="G2252" s="10">
        <v>0</v>
      </c>
      <c r="H2252" s="10">
        <v>0</v>
      </c>
      <c r="I2252" s="10">
        <v>0</v>
      </c>
      <c r="J2252" s="10">
        <v>0</v>
      </c>
      <c r="K2252" s="10"/>
      <c r="L2252" s="10">
        <v>226</v>
      </c>
      <c r="M2252" s="10"/>
      <c r="N2252" s="10"/>
      <c r="O2252" s="10"/>
      <c r="P2252" s="10">
        <v>0.844622</v>
      </c>
      <c r="XEY2252"/>
      <c r="XEZ2252"/>
      <c r="XFA2252"/>
      <c r="XFB2252"/>
      <c r="XFC2252"/>
    </row>
    <row r="2253" s="7" customFormat="1" ht="20" customHeight="1" spans="1:16383">
      <c r="A2253" s="21">
        <v>44733</v>
      </c>
      <c r="B2253" s="10" t="s">
        <v>618</v>
      </c>
      <c r="C2253" s="42" t="s">
        <v>619</v>
      </c>
      <c r="D2253" s="3" t="str">
        <f>VLOOKUP(C2253,荣耀全明星主播名单!B:C,2,0)</f>
        <v>半夏</v>
      </c>
      <c r="E2253" s="29">
        <v>0</v>
      </c>
      <c r="F2253" s="37">
        <v>411.28332</v>
      </c>
      <c r="G2253" s="10">
        <v>0</v>
      </c>
      <c r="H2253" s="10">
        <v>0</v>
      </c>
      <c r="I2253" s="10">
        <v>0</v>
      </c>
      <c r="J2253" s="10">
        <v>0</v>
      </c>
      <c r="K2253" s="10"/>
      <c r="L2253" s="10">
        <v>164</v>
      </c>
      <c r="M2253" s="10"/>
      <c r="N2253" s="10"/>
      <c r="O2253" s="10"/>
      <c r="P2253" s="10">
        <v>12.0198</v>
      </c>
      <c r="XEY2253"/>
      <c r="XEZ2253"/>
      <c r="XFA2253"/>
      <c r="XFB2253"/>
      <c r="XFC2253"/>
    </row>
    <row r="2254" s="7" customFormat="1" ht="20" customHeight="1" spans="1:16383">
      <c r="A2254" s="21">
        <v>44733</v>
      </c>
      <c r="B2254" s="10" t="s">
        <v>647</v>
      </c>
      <c r="C2254" s="42">
        <v>92805625939</v>
      </c>
      <c r="D2254" s="3" t="str">
        <f>VLOOKUP(C2254,荣耀全明星主播名单!B:C,2,0)</f>
        <v>vspn</v>
      </c>
      <c r="E2254" s="29">
        <v>0</v>
      </c>
      <c r="F2254" s="37">
        <v>213.73332</v>
      </c>
      <c r="G2254" s="10">
        <v>0</v>
      </c>
      <c r="H2254" s="10">
        <v>1</v>
      </c>
      <c r="I2254" s="10">
        <v>2</v>
      </c>
      <c r="J2254" s="10">
        <v>0</v>
      </c>
      <c r="K2254" s="10"/>
      <c r="L2254" s="10">
        <v>115</v>
      </c>
      <c r="M2254" s="10"/>
      <c r="N2254" s="10"/>
      <c r="O2254" s="10"/>
      <c r="P2254" s="10">
        <v>0.294606</v>
      </c>
      <c r="XEY2254"/>
      <c r="XEZ2254"/>
      <c r="XFA2254"/>
      <c r="XFB2254"/>
      <c r="XFC2254"/>
    </row>
    <row r="2255" s="7" customFormat="1" ht="20" customHeight="1" spans="1:16383">
      <c r="A2255" s="21">
        <v>44733</v>
      </c>
      <c r="B2255" s="10" t="s">
        <v>565</v>
      </c>
      <c r="C2255" s="42" t="s">
        <v>566</v>
      </c>
      <c r="D2255" s="3" t="str">
        <f>VLOOKUP(C2255,荣耀全明星主播名单!B:C,2,0)</f>
        <v>极光</v>
      </c>
      <c r="E2255" s="29">
        <v>0</v>
      </c>
      <c r="F2255" s="37">
        <v>261.58332</v>
      </c>
      <c r="G2255" s="10">
        <v>0</v>
      </c>
      <c r="H2255" s="10">
        <v>0</v>
      </c>
      <c r="I2255" s="10">
        <v>0</v>
      </c>
      <c r="J2255" s="10">
        <v>0</v>
      </c>
      <c r="K2255" s="10"/>
      <c r="L2255" s="10">
        <v>78</v>
      </c>
      <c r="M2255" s="10"/>
      <c r="N2255" s="10"/>
      <c r="O2255" s="10"/>
      <c r="P2255" s="10">
        <v>2.478261</v>
      </c>
      <c r="XEY2255"/>
      <c r="XEZ2255"/>
      <c r="XFA2255"/>
      <c r="XFB2255"/>
      <c r="XFC2255"/>
    </row>
    <row r="2256" s="7" customFormat="1" ht="20" customHeight="1" spans="1:16383">
      <c r="A2256" s="21">
        <v>44733</v>
      </c>
      <c r="B2256" s="10" t="s">
        <v>572</v>
      </c>
      <c r="C2256" s="42">
        <v>64934535567</v>
      </c>
      <c r="D2256" s="3" t="str">
        <f>VLOOKUP(C2256,荣耀全明星主播名单!B:C,2,0)</f>
        <v>7KU文化</v>
      </c>
      <c r="E2256" s="29">
        <v>0</v>
      </c>
      <c r="F2256" s="37">
        <v>250.58334</v>
      </c>
      <c r="G2256" s="10">
        <v>1</v>
      </c>
      <c r="H2256" s="10">
        <v>0</v>
      </c>
      <c r="I2256" s="10">
        <v>0</v>
      </c>
      <c r="J2256" s="10">
        <v>0</v>
      </c>
      <c r="K2256" s="10"/>
      <c r="L2256" s="10">
        <v>62</v>
      </c>
      <c r="M2256" s="10"/>
      <c r="N2256" s="10"/>
      <c r="O2256" s="10"/>
      <c r="P2256" s="10">
        <v>2.366667</v>
      </c>
      <c r="XEY2256"/>
      <c r="XEZ2256"/>
      <c r="XFA2256"/>
      <c r="XFB2256"/>
      <c r="XFC2256"/>
    </row>
    <row r="2257" s="7" customFormat="1" ht="20" customHeight="1" spans="1:16383">
      <c r="A2257" s="21">
        <v>44733</v>
      </c>
      <c r="B2257" s="10" t="s">
        <v>620</v>
      </c>
      <c r="C2257" s="42" t="s">
        <v>621</v>
      </c>
      <c r="D2257" s="3" t="str">
        <f>VLOOKUP(C2257,荣耀全明星主播名单!B:C,2,0)</f>
        <v>半夏</v>
      </c>
      <c r="E2257" s="29">
        <v>0</v>
      </c>
      <c r="F2257" s="37">
        <v>100.45002</v>
      </c>
      <c r="G2257" s="10">
        <v>0</v>
      </c>
      <c r="H2257" s="10">
        <v>0</v>
      </c>
      <c r="I2257" s="10">
        <v>0</v>
      </c>
      <c r="J2257" s="10">
        <v>0</v>
      </c>
      <c r="K2257" s="10"/>
      <c r="L2257" s="10">
        <v>60</v>
      </c>
      <c r="M2257" s="10"/>
      <c r="N2257" s="10"/>
      <c r="O2257" s="10"/>
      <c r="P2257" s="10">
        <v>1.145161</v>
      </c>
      <c r="XEY2257"/>
      <c r="XEZ2257"/>
      <c r="XFA2257"/>
      <c r="XFB2257"/>
      <c r="XFC2257"/>
    </row>
    <row r="2258" s="7" customFormat="1" ht="20" customHeight="1" spans="1:16383">
      <c r="A2258" s="21">
        <v>44733</v>
      </c>
      <c r="B2258" s="10" t="s">
        <v>662</v>
      </c>
      <c r="C2258" s="42">
        <v>83017525988</v>
      </c>
      <c r="D2258" s="3" t="str">
        <f>VLOOKUP(C2258,荣耀全明星主播名单!B:C,2,0)</f>
        <v>极光</v>
      </c>
      <c r="E2258" s="29">
        <v>0</v>
      </c>
      <c r="F2258" s="37">
        <v>240.04998</v>
      </c>
      <c r="G2258" s="10">
        <v>0</v>
      </c>
      <c r="H2258" s="10">
        <v>0</v>
      </c>
      <c r="I2258" s="10">
        <v>0</v>
      </c>
      <c r="J2258" s="10">
        <v>0</v>
      </c>
      <c r="K2258" s="10"/>
      <c r="L2258" s="10">
        <v>19</v>
      </c>
      <c r="M2258" s="10"/>
      <c r="N2258" s="10"/>
      <c r="O2258" s="10"/>
      <c r="P2258" s="10">
        <v>0.4</v>
      </c>
      <c r="XEY2258"/>
      <c r="XEZ2258"/>
      <c r="XFA2258"/>
      <c r="XFB2258"/>
      <c r="XFC2258"/>
    </row>
    <row r="2259" s="7" customFormat="1" ht="20" customHeight="1" spans="1:16383">
      <c r="A2259" s="21">
        <v>44733</v>
      </c>
      <c r="B2259" s="10" t="s">
        <v>420</v>
      </c>
      <c r="C2259" s="42" t="s">
        <v>616</v>
      </c>
      <c r="D2259" s="3" t="str">
        <f>VLOOKUP(C2259,荣耀全明星主播名单!B:C,2,0)</f>
        <v>半夏</v>
      </c>
      <c r="E2259" s="29">
        <v>0</v>
      </c>
      <c r="F2259" s="37">
        <v>45.16668</v>
      </c>
      <c r="G2259" s="10">
        <v>0</v>
      </c>
      <c r="H2259" s="10">
        <v>0</v>
      </c>
      <c r="I2259" s="10">
        <v>0</v>
      </c>
      <c r="J2259" s="10">
        <v>0</v>
      </c>
      <c r="K2259" s="10"/>
      <c r="L2259" s="10">
        <v>0</v>
      </c>
      <c r="M2259" s="10"/>
      <c r="N2259" s="10"/>
      <c r="O2259" s="10"/>
      <c r="P2259" s="10">
        <v>0</v>
      </c>
      <c r="XEY2259"/>
      <c r="XEZ2259"/>
      <c r="XFA2259"/>
      <c r="XFB2259"/>
      <c r="XFC2259"/>
    </row>
    <row r="2260" s="7" customFormat="1" ht="20" customHeight="1" spans="1:16383">
      <c r="A2260" s="21">
        <v>44733</v>
      </c>
      <c r="B2260" s="10" t="s">
        <v>633</v>
      </c>
      <c r="C2260" s="42" t="s">
        <v>634</v>
      </c>
      <c r="D2260" s="3" t="str">
        <f>VLOOKUP(C2260,荣耀全明星主播名单!B:C,2,0)</f>
        <v>京游</v>
      </c>
      <c r="E2260" s="29">
        <v>0</v>
      </c>
      <c r="F2260" s="37">
        <v>85.98336</v>
      </c>
      <c r="G2260" s="10">
        <v>0</v>
      </c>
      <c r="H2260" s="10">
        <v>0</v>
      </c>
      <c r="I2260" s="10">
        <v>0</v>
      </c>
      <c r="J2260" s="10">
        <v>0</v>
      </c>
      <c r="K2260" s="10"/>
      <c r="L2260" s="10">
        <v>0</v>
      </c>
      <c r="M2260" s="10"/>
      <c r="N2260" s="10"/>
      <c r="O2260" s="10"/>
      <c r="P2260" s="10">
        <v>0</v>
      </c>
      <c r="XEY2260"/>
      <c r="XEZ2260"/>
      <c r="XFA2260"/>
      <c r="XFB2260"/>
      <c r="XFC2260"/>
    </row>
    <row r="2261" s="7" customFormat="1" ht="20" customHeight="1" spans="1:16383">
      <c r="A2261" s="21">
        <v>44733</v>
      </c>
      <c r="B2261" s="10" t="s">
        <v>607</v>
      </c>
      <c r="C2261" s="42">
        <v>94235212926</v>
      </c>
      <c r="D2261" s="3" t="str">
        <f>VLOOKUP(C2261,荣耀全明星主播名单!B:C,2,0)</f>
        <v>京游</v>
      </c>
      <c r="E2261" s="29">
        <v>0</v>
      </c>
      <c r="F2261" s="37">
        <v>61.03332</v>
      </c>
      <c r="G2261" s="10">
        <v>0</v>
      </c>
      <c r="H2261" s="10">
        <v>0</v>
      </c>
      <c r="I2261" s="10">
        <v>0</v>
      </c>
      <c r="J2261" s="10">
        <v>0</v>
      </c>
      <c r="K2261" s="10"/>
      <c r="L2261" s="10">
        <v>0</v>
      </c>
      <c r="M2261" s="10"/>
      <c r="N2261" s="10"/>
      <c r="O2261" s="10"/>
      <c r="P2261" s="10">
        <v>0</v>
      </c>
      <c r="XEY2261"/>
      <c r="XEZ2261"/>
      <c r="XFA2261"/>
      <c r="XFB2261"/>
      <c r="XFC2261"/>
    </row>
    <row r="2262" s="7" customFormat="1" ht="20" customHeight="1" spans="1:16383">
      <c r="A2262" s="21">
        <v>44733</v>
      </c>
      <c r="B2262" s="10" t="s">
        <v>309</v>
      </c>
      <c r="C2262" s="42">
        <v>106284172363</v>
      </c>
      <c r="D2262" s="3" t="str">
        <f>VLOOKUP(C2262,荣耀全明星主播名单!B:C,2,0)</f>
        <v>半夏</v>
      </c>
      <c r="E2262" s="29">
        <v>0</v>
      </c>
      <c r="F2262" s="37">
        <v>3.55002</v>
      </c>
      <c r="G2262" s="10">
        <v>0</v>
      </c>
      <c r="H2262" s="10">
        <v>0</v>
      </c>
      <c r="I2262" s="10">
        <v>0</v>
      </c>
      <c r="J2262" s="10">
        <v>0</v>
      </c>
      <c r="K2262" s="10"/>
      <c r="L2262" s="10">
        <v>0</v>
      </c>
      <c r="M2262" s="10"/>
      <c r="N2262" s="10"/>
      <c r="O2262" s="10"/>
      <c r="P2262" s="10">
        <v>0</v>
      </c>
      <c r="XEY2262"/>
      <c r="XEZ2262"/>
      <c r="XFA2262"/>
      <c r="XFB2262"/>
      <c r="XFC2262"/>
    </row>
    <row r="2263" s="7" customFormat="1" ht="20" customHeight="1" spans="1:16383">
      <c r="A2263" s="21">
        <v>44733</v>
      </c>
      <c r="B2263" s="10" t="s">
        <v>589</v>
      </c>
      <c r="C2263" s="42" t="s">
        <v>590</v>
      </c>
      <c r="D2263" s="3" t="str">
        <f>VLOOKUP(C2263,荣耀全明星主播名单!B:C,2,0)</f>
        <v>半夏</v>
      </c>
      <c r="E2263" s="29">
        <v>0</v>
      </c>
      <c r="F2263" s="37">
        <v>0</v>
      </c>
      <c r="G2263" s="10">
        <v>0</v>
      </c>
      <c r="H2263" s="10">
        <v>0</v>
      </c>
      <c r="I2263" s="10">
        <v>1</v>
      </c>
      <c r="J2263" s="10">
        <v>0</v>
      </c>
      <c r="K2263" s="10"/>
      <c r="L2263" s="10">
        <v>0</v>
      </c>
      <c r="M2263" s="10"/>
      <c r="N2263" s="10"/>
      <c r="O2263" s="10"/>
      <c r="P2263" s="10">
        <v>0</v>
      </c>
      <c r="XEY2263"/>
      <c r="XEZ2263"/>
      <c r="XFA2263"/>
      <c r="XFB2263"/>
      <c r="XFC2263"/>
    </row>
    <row r="2264" s="7" customFormat="1" ht="20" customHeight="1" spans="1:16383">
      <c r="A2264" s="21">
        <v>44733</v>
      </c>
      <c r="B2264" s="10" t="s">
        <v>562</v>
      </c>
      <c r="C2264" s="42">
        <v>54275663493</v>
      </c>
      <c r="D2264" s="3" t="str">
        <f>VLOOKUP(C2264,荣耀全明星主播名单!B:C,2,0)</f>
        <v>半夏</v>
      </c>
      <c r="E2264" s="29">
        <v>0</v>
      </c>
      <c r="F2264" s="37">
        <v>0</v>
      </c>
      <c r="G2264" s="10">
        <v>0</v>
      </c>
      <c r="H2264" s="10">
        <v>0</v>
      </c>
      <c r="I2264" s="10">
        <v>1</v>
      </c>
      <c r="J2264" s="10">
        <v>0</v>
      </c>
      <c r="K2264" s="10"/>
      <c r="L2264" s="10">
        <v>0</v>
      </c>
      <c r="M2264" s="10"/>
      <c r="N2264" s="10"/>
      <c r="O2264" s="10"/>
      <c r="P2264" s="10">
        <v>0</v>
      </c>
      <c r="XEY2264"/>
      <c r="XEZ2264"/>
      <c r="XFA2264"/>
      <c r="XFB2264"/>
      <c r="XFC2264"/>
    </row>
    <row r="2265" s="7" customFormat="1" ht="20" customHeight="1" spans="1:16383">
      <c r="A2265" s="21">
        <v>44733</v>
      </c>
      <c r="B2265" s="10" t="s">
        <v>654</v>
      </c>
      <c r="C2265" s="42">
        <v>93342616824</v>
      </c>
      <c r="D2265" s="3" t="str">
        <f>VLOOKUP(C2265,荣耀全明星主播名单!B:C,2,0)</f>
        <v>壹道</v>
      </c>
      <c r="E2265" s="29">
        <v>0</v>
      </c>
      <c r="F2265" s="37">
        <v>0</v>
      </c>
      <c r="G2265" s="10">
        <v>0</v>
      </c>
      <c r="H2265" s="10">
        <v>0</v>
      </c>
      <c r="I2265" s="10">
        <v>2</v>
      </c>
      <c r="J2265" s="10">
        <v>0</v>
      </c>
      <c r="K2265" s="10"/>
      <c r="L2265" s="10">
        <v>0</v>
      </c>
      <c r="M2265" s="10"/>
      <c r="N2265" s="10"/>
      <c r="O2265" s="10"/>
      <c r="P2265" s="10">
        <v>0</v>
      </c>
      <c r="XEY2265"/>
      <c r="XEZ2265"/>
      <c r="XFA2265"/>
      <c r="XFB2265"/>
      <c r="XFC2265"/>
    </row>
    <row r="2266" s="7" customFormat="1" ht="20" customHeight="1" spans="1:16383">
      <c r="A2266" s="21">
        <v>44733</v>
      </c>
      <c r="B2266" s="10" t="s">
        <v>624</v>
      </c>
      <c r="C2266" s="42">
        <v>65775398818</v>
      </c>
      <c r="D2266" s="3" t="str">
        <f>VLOOKUP(C2266,荣耀全明星主播名单!B:C,2,0)</f>
        <v>半夏</v>
      </c>
      <c r="E2266" s="29">
        <v>0</v>
      </c>
      <c r="F2266" s="37">
        <v>0</v>
      </c>
      <c r="G2266" s="10">
        <v>0</v>
      </c>
      <c r="H2266" s="10">
        <v>0</v>
      </c>
      <c r="I2266" s="10">
        <v>2</v>
      </c>
      <c r="J2266" s="10">
        <v>0</v>
      </c>
      <c r="K2266" s="10"/>
      <c r="L2266" s="10">
        <v>0</v>
      </c>
      <c r="M2266" s="10"/>
      <c r="N2266" s="10"/>
      <c r="O2266" s="10"/>
      <c r="P2266" s="10">
        <v>0</v>
      </c>
      <c r="XEY2266"/>
      <c r="XEZ2266"/>
      <c r="XFA2266"/>
      <c r="XFB2266"/>
      <c r="XFC2266"/>
    </row>
    <row r="2267" s="7" customFormat="1" ht="20" customHeight="1" spans="1:16383">
      <c r="A2267" s="21">
        <v>44733</v>
      </c>
      <c r="B2267" s="10" t="s">
        <v>655</v>
      </c>
      <c r="C2267" s="42">
        <v>760517898019347</v>
      </c>
      <c r="D2267" s="3" t="str">
        <f>VLOOKUP(C2267,荣耀全明星主播名单!B:C,2,0)</f>
        <v>半夏</v>
      </c>
      <c r="E2267" s="29">
        <v>0</v>
      </c>
      <c r="F2267" s="37">
        <v>0</v>
      </c>
      <c r="G2267" s="10">
        <v>0</v>
      </c>
      <c r="H2267" s="10">
        <v>0</v>
      </c>
      <c r="I2267" s="10">
        <v>1</v>
      </c>
      <c r="J2267" s="10">
        <v>0</v>
      </c>
      <c r="K2267" s="10"/>
      <c r="L2267" s="10">
        <v>0</v>
      </c>
      <c r="M2267" s="10"/>
      <c r="N2267" s="10"/>
      <c r="O2267" s="10"/>
      <c r="P2267" s="10">
        <v>0</v>
      </c>
      <c r="XEY2267"/>
      <c r="XEZ2267"/>
      <c r="XFA2267"/>
      <c r="XFB2267"/>
      <c r="XFC2267"/>
    </row>
    <row r="2268" s="7" customFormat="1" ht="20" customHeight="1" spans="1:16383">
      <c r="A2268" s="21">
        <v>44733</v>
      </c>
      <c r="B2268" s="10" t="s">
        <v>605</v>
      </c>
      <c r="C2268" s="42" t="s">
        <v>606</v>
      </c>
      <c r="D2268" s="3" t="str">
        <f>VLOOKUP(C2268,荣耀全明星主播名单!B:C,2,0)</f>
        <v>半夏</v>
      </c>
      <c r="E2268" s="29">
        <v>0</v>
      </c>
      <c r="F2268" s="37">
        <v>0</v>
      </c>
      <c r="G2268" s="10">
        <v>0</v>
      </c>
      <c r="H2268" s="10">
        <v>0</v>
      </c>
      <c r="I2268" s="10">
        <v>1</v>
      </c>
      <c r="J2268" s="10">
        <v>0</v>
      </c>
      <c r="K2268" s="10"/>
      <c r="L2268" s="10">
        <v>0</v>
      </c>
      <c r="M2268" s="10"/>
      <c r="N2268" s="10"/>
      <c r="O2268" s="10"/>
      <c r="P2268" s="10">
        <v>0</v>
      </c>
      <c r="XEY2268"/>
      <c r="XEZ2268"/>
      <c r="XFA2268"/>
      <c r="XFB2268"/>
      <c r="XFC2268"/>
    </row>
    <row r="2269" s="7" customFormat="1" ht="20" customHeight="1" spans="1:16383">
      <c r="A2269" s="21">
        <v>44733</v>
      </c>
      <c r="B2269" s="10" t="s">
        <v>523</v>
      </c>
      <c r="C2269" s="42">
        <v>64666808379</v>
      </c>
      <c r="D2269" s="3" t="str">
        <f>VLOOKUP(C2269,荣耀全明星主播名单!B:C,2,0)</f>
        <v>半夏</v>
      </c>
      <c r="E2269" s="29">
        <v>0</v>
      </c>
      <c r="F2269" s="37">
        <v>0</v>
      </c>
      <c r="G2269" s="10">
        <v>0</v>
      </c>
      <c r="H2269" s="10">
        <v>0</v>
      </c>
      <c r="I2269" s="10">
        <v>2</v>
      </c>
      <c r="J2269" s="10">
        <v>0</v>
      </c>
      <c r="K2269" s="10"/>
      <c r="L2269" s="10">
        <v>0</v>
      </c>
      <c r="M2269" s="10"/>
      <c r="N2269" s="10"/>
      <c r="O2269" s="10"/>
      <c r="P2269" s="10">
        <v>0</v>
      </c>
      <c r="XEY2269"/>
      <c r="XEZ2269"/>
      <c r="XFA2269"/>
      <c r="XFB2269"/>
      <c r="XFC2269"/>
    </row>
    <row r="2270" s="7" customFormat="1" ht="20" customHeight="1" spans="1:16383">
      <c r="A2270" s="21">
        <v>44733</v>
      </c>
      <c r="B2270" s="10" t="s">
        <v>585</v>
      </c>
      <c r="C2270" s="42">
        <v>99214474866</v>
      </c>
      <c r="D2270" s="3" t="str">
        <f>VLOOKUP(C2270,荣耀全明星主播名单!B:C,2,0)</f>
        <v>京游</v>
      </c>
      <c r="E2270" s="29">
        <v>0</v>
      </c>
      <c r="F2270" s="37">
        <v>0</v>
      </c>
      <c r="G2270" s="10">
        <v>0</v>
      </c>
      <c r="H2270" s="10">
        <v>0</v>
      </c>
      <c r="I2270" s="10">
        <v>2</v>
      </c>
      <c r="J2270" s="10">
        <v>0</v>
      </c>
      <c r="K2270" s="10"/>
      <c r="L2270" s="10">
        <v>0</v>
      </c>
      <c r="M2270" s="10"/>
      <c r="N2270" s="10"/>
      <c r="O2270" s="10"/>
      <c r="P2270" s="10">
        <v>0</v>
      </c>
      <c r="XEY2270"/>
      <c r="XEZ2270"/>
      <c r="XFA2270"/>
      <c r="XFB2270"/>
      <c r="XFC2270"/>
    </row>
    <row r="2271" s="7" customFormat="1" ht="20" customHeight="1" spans="1:16383">
      <c r="A2271" s="21">
        <v>44733</v>
      </c>
      <c r="B2271" s="10" t="s">
        <v>659</v>
      </c>
      <c r="C2271" s="42">
        <v>449019662828723</v>
      </c>
      <c r="D2271" s="3" t="str">
        <f>VLOOKUP(C2271,荣耀全明星主播名单!B:C,2,0)</f>
        <v>半夏</v>
      </c>
      <c r="E2271" s="29">
        <v>0</v>
      </c>
      <c r="F2271" s="37">
        <v>0</v>
      </c>
      <c r="G2271" s="10">
        <v>0</v>
      </c>
      <c r="H2271" s="10">
        <v>0</v>
      </c>
      <c r="I2271" s="10">
        <v>1</v>
      </c>
      <c r="J2271" s="10">
        <v>0</v>
      </c>
      <c r="K2271" s="10"/>
      <c r="L2271" s="10">
        <v>0</v>
      </c>
      <c r="M2271" s="10"/>
      <c r="N2271" s="10"/>
      <c r="O2271" s="10"/>
      <c r="P2271" s="10">
        <v>0</v>
      </c>
      <c r="XEY2271"/>
      <c r="XEZ2271"/>
      <c r="XFA2271"/>
      <c r="XFB2271"/>
      <c r="XFC2271"/>
    </row>
    <row r="2272" s="7" customFormat="1" ht="20" customHeight="1" spans="1:16383">
      <c r="A2272" s="21">
        <v>44733</v>
      </c>
      <c r="B2272" s="10" t="s">
        <v>534</v>
      </c>
      <c r="C2272" s="42">
        <v>211521282780183</v>
      </c>
      <c r="D2272" s="3" t="str">
        <f>VLOOKUP(C2272,荣耀全明星主播名单!B:C,2,0)</f>
        <v>半夏</v>
      </c>
      <c r="E2272" s="29">
        <v>0</v>
      </c>
      <c r="F2272" s="37">
        <v>0</v>
      </c>
      <c r="G2272" s="10">
        <v>0</v>
      </c>
      <c r="H2272" s="10">
        <v>0</v>
      </c>
      <c r="I2272" s="10">
        <v>1</v>
      </c>
      <c r="J2272" s="10">
        <v>0</v>
      </c>
      <c r="K2272" s="10"/>
      <c r="L2272" s="10">
        <v>0</v>
      </c>
      <c r="M2272" s="10"/>
      <c r="N2272" s="10"/>
      <c r="O2272" s="10"/>
      <c r="P2272" s="10">
        <v>0</v>
      </c>
      <c r="XEY2272"/>
      <c r="XEZ2272"/>
      <c r="XFA2272"/>
      <c r="XFB2272"/>
      <c r="XFC2272"/>
    </row>
    <row r="2273" s="7" customFormat="1" ht="20" customHeight="1" spans="1:16383">
      <c r="A2273" s="21">
        <v>44733</v>
      </c>
      <c r="B2273" s="10" t="s">
        <v>568</v>
      </c>
      <c r="C2273" s="42">
        <v>78054467455</v>
      </c>
      <c r="D2273" s="3" t="str">
        <f>VLOOKUP(C2273,荣耀全明星主播名单!B:C,2,0)</f>
        <v>京游</v>
      </c>
      <c r="E2273" s="29">
        <v>0</v>
      </c>
      <c r="F2273" s="37">
        <v>0</v>
      </c>
      <c r="G2273" s="10">
        <v>0</v>
      </c>
      <c r="H2273" s="10">
        <v>0</v>
      </c>
      <c r="I2273" s="10">
        <v>2</v>
      </c>
      <c r="J2273" s="10">
        <v>0</v>
      </c>
      <c r="K2273" s="10"/>
      <c r="L2273" s="10">
        <v>0</v>
      </c>
      <c r="M2273" s="10"/>
      <c r="N2273" s="10"/>
      <c r="O2273" s="10"/>
      <c r="P2273" s="10">
        <v>0</v>
      </c>
      <c r="XEY2273"/>
      <c r="XEZ2273"/>
      <c r="XFA2273"/>
      <c r="XFB2273"/>
      <c r="XFC2273"/>
    </row>
    <row r="2274" s="7" customFormat="1" ht="20" customHeight="1" spans="1:16383">
      <c r="A2274" s="21">
        <v>44733</v>
      </c>
      <c r="B2274" s="10" t="s">
        <v>663</v>
      </c>
      <c r="C2274" s="42" t="s">
        <v>664</v>
      </c>
      <c r="D2274" s="3" t="str">
        <f>VLOOKUP(C2274,荣耀全明星主播名单!B:C,2,0)</f>
        <v>半夏</v>
      </c>
      <c r="E2274" s="29">
        <v>0</v>
      </c>
      <c r="F2274" s="37">
        <v>0</v>
      </c>
      <c r="G2274" s="10">
        <v>0</v>
      </c>
      <c r="H2274" s="10">
        <v>0</v>
      </c>
      <c r="I2274" s="10">
        <v>1</v>
      </c>
      <c r="J2274" s="10">
        <v>0</v>
      </c>
      <c r="K2274" s="10"/>
      <c r="L2274" s="10">
        <v>0</v>
      </c>
      <c r="M2274" s="10"/>
      <c r="N2274" s="10"/>
      <c r="O2274" s="10"/>
      <c r="P2274" s="10">
        <v>0</v>
      </c>
      <c r="XEY2274"/>
      <c r="XEZ2274"/>
      <c r="XFA2274"/>
      <c r="XFB2274"/>
      <c r="XFC2274"/>
    </row>
    <row r="2275" s="7" customFormat="1" ht="20" customHeight="1" spans="1:16383">
      <c r="A2275" s="21">
        <v>44733</v>
      </c>
      <c r="B2275" s="10" t="s">
        <v>528</v>
      </c>
      <c r="C2275" s="42" t="s">
        <v>529</v>
      </c>
      <c r="D2275" s="3" t="str">
        <f>VLOOKUP(C2275,荣耀全明星主播名单!B:C,2,0)</f>
        <v>半夏</v>
      </c>
      <c r="E2275" s="29">
        <v>0</v>
      </c>
      <c r="F2275" s="37">
        <v>0</v>
      </c>
      <c r="G2275" s="10">
        <v>0</v>
      </c>
      <c r="H2275" s="10">
        <v>0</v>
      </c>
      <c r="I2275" s="10">
        <v>1</v>
      </c>
      <c r="J2275" s="10">
        <v>0</v>
      </c>
      <c r="K2275" s="10"/>
      <c r="L2275" s="10">
        <v>0</v>
      </c>
      <c r="M2275" s="10"/>
      <c r="N2275" s="10"/>
      <c r="O2275" s="10"/>
      <c r="P2275" s="10">
        <v>0</v>
      </c>
      <c r="XEY2275"/>
      <c r="XEZ2275"/>
      <c r="XFA2275"/>
      <c r="XFB2275"/>
      <c r="XFC2275"/>
    </row>
    <row r="2276" s="7" customFormat="1" ht="20" customHeight="1" spans="1:16383">
      <c r="A2276" s="21">
        <v>44733</v>
      </c>
      <c r="B2276" s="10" t="s">
        <v>578</v>
      </c>
      <c r="C2276" s="42" t="s">
        <v>579</v>
      </c>
      <c r="D2276" s="3" t="str">
        <f>VLOOKUP(C2276,荣耀全明星主播名单!B:C,2,0)</f>
        <v>7KU文化</v>
      </c>
      <c r="E2276" s="29">
        <v>0</v>
      </c>
      <c r="F2276" s="37">
        <v>0</v>
      </c>
      <c r="G2276" s="10">
        <v>0</v>
      </c>
      <c r="H2276" s="10">
        <v>1</v>
      </c>
      <c r="I2276" s="10">
        <v>1</v>
      </c>
      <c r="J2276" s="10">
        <v>0</v>
      </c>
      <c r="K2276" s="10"/>
      <c r="L2276" s="10">
        <v>0</v>
      </c>
      <c r="M2276" s="10"/>
      <c r="N2276" s="10"/>
      <c r="O2276" s="10"/>
      <c r="P2276" s="10">
        <v>0</v>
      </c>
      <c r="XEY2276"/>
      <c r="XEZ2276"/>
      <c r="XFA2276"/>
      <c r="XFB2276"/>
      <c r="XFC2276"/>
    </row>
    <row r="2277" s="7" customFormat="1" ht="20" customHeight="1" spans="1:16383">
      <c r="A2277" s="21">
        <v>44733</v>
      </c>
      <c r="B2277" s="10" t="s">
        <v>558</v>
      </c>
      <c r="C2277" s="42" t="s">
        <v>559</v>
      </c>
      <c r="D2277" s="3" t="str">
        <f>VLOOKUP(C2277,荣耀全明星主播名单!B:C,2,0)</f>
        <v>半夏</v>
      </c>
      <c r="E2277" s="29">
        <v>0</v>
      </c>
      <c r="F2277" s="37">
        <v>0</v>
      </c>
      <c r="G2277" s="10">
        <v>0</v>
      </c>
      <c r="H2277" s="10">
        <v>0</v>
      </c>
      <c r="I2277" s="10">
        <v>1</v>
      </c>
      <c r="J2277" s="10">
        <v>0</v>
      </c>
      <c r="K2277" s="10"/>
      <c r="L2277" s="10">
        <v>0</v>
      </c>
      <c r="M2277" s="10"/>
      <c r="N2277" s="10"/>
      <c r="O2277" s="10"/>
      <c r="P2277" s="10">
        <v>0</v>
      </c>
      <c r="XEY2277"/>
      <c r="XEZ2277"/>
      <c r="XFA2277"/>
      <c r="XFB2277"/>
      <c r="XFC2277"/>
    </row>
    <row r="2278" s="7" customFormat="1" ht="20" customHeight="1" spans="1:16383">
      <c r="A2278" s="21">
        <v>44733</v>
      </c>
      <c r="B2278" s="10" t="s">
        <v>533</v>
      </c>
      <c r="C2278" s="42">
        <v>96545830246</v>
      </c>
      <c r="D2278" s="3" t="str">
        <f>VLOOKUP(C2278,荣耀全明星主播名单!B:C,2,0)</f>
        <v>半夏</v>
      </c>
      <c r="E2278" s="29">
        <v>0</v>
      </c>
      <c r="F2278" s="37">
        <v>0</v>
      </c>
      <c r="G2278" s="10">
        <v>0</v>
      </c>
      <c r="H2278" s="10">
        <v>0</v>
      </c>
      <c r="I2278" s="10">
        <v>3</v>
      </c>
      <c r="J2278" s="10">
        <v>0</v>
      </c>
      <c r="K2278" s="10"/>
      <c r="L2278" s="10">
        <v>0</v>
      </c>
      <c r="M2278" s="10"/>
      <c r="N2278" s="10"/>
      <c r="O2278" s="10"/>
      <c r="P2278" s="10">
        <v>0</v>
      </c>
      <c r="XEY2278"/>
      <c r="XEZ2278"/>
      <c r="XFA2278"/>
      <c r="XFB2278"/>
      <c r="XFC2278"/>
    </row>
    <row r="2279" s="7" customFormat="1" ht="20" customHeight="1" spans="1:16383">
      <c r="A2279" s="21">
        <v>44733</v>
      </c>
      <c r="B2279" s="10" t="s">
        <v>530</v>
      </c>
      <c r="C2279" s="42" t="s">
        <v>531</v>
      </c>
      <c r="D2279" s="3" t="str">
        <f>VLOOKUP(C2279,荣耀全明星主播名单!B:C,2,0)</f>
        <v>京游</v>
      </c>
      <c r="E2279" s="29">
        <v>0</v>
      </c>
      <c r="F2279" s="37">
        <v>0</v>
      </c>
      <c r="G2279" s="10">
        <v>0</v>
      </c>
      <c r="H2279" s="10">
        <v>0</v>
      </c>
      <c r="I2279" s="10">
        <v>1</v>
      </c>
      <c r="J2279" s="10">
        <v>0</v>
      </c>
      <c r="K2279" s="10"/>
      <c r="L2279" s="10">
        <v>0</v>
      </c>
      <c r="M2279" s="10"/>
      <c r="N2279" s="10"/>
      <c r="O2279" s="10"/>
      <c r="P2279" s="10">
        <v>0</v>
      </c>
      <c r="XEY2279"/>
      <c r="XEZ2279"/>
      <c r="XFA2279"/>
      <c r="XFB2279"/>
      <c r="XFC2279"/>
    </row>
    <row r="2280" s="7" customFormat="1" ht="20" customHeight="1" spans="1:16383">
      <c r="A2280" s="21">
        <v>44733</v>
      </c>
      <c r="B2280" s="10" t="s">
        <v>609</v>
      </c>
      <c r="C2280" s="42">
        <v>68160796049</v>
      </c>
      <c r="D2280" s="3" t="str">
        <f>VLOOKUP(C2280,荣耀全明星主播名单!B:C,2,0)</f>
        <v>半夏</v>
      </c>
      <c r="E2280" s="29">
        <v>0</v>
      </c>
      <c r="F2280" s="37">
        <v>0</v>
      </c>
      <c r="G2280" s="10">
        <v>0</v>
      </c>
      <c r="H2280" s="10">
        <v>0</v>
      </c>
      <c r="I2280" s="10">
        <v>1</v>
      </c>
      <c r="J2280" s="10">
        <v>0</v>
      </c>
      <c r="K2280" s="10"/>
      <c r="L2280" s="10">
        <v>0</v>
      </c>
      <c r="M2280" s="10"/>
      <c r="N2280" s="10"/>
      <c r="O2280" s="10"/>
      <c r="P2280" s="10">
        <v>0</v>
      </c>
      <c r="XEY2280"/>
      <c r="XEZ2280"/>
      <c r="XFA2280"/>
      <c r="XFB2280"/>
      <c r="XFC2280"/>
    </row>
    <row r="2281" s="7" customFormat="1" ht="20" customHeight="1" spans="1:16383">
      <c r="A2281" s="21">
        <v>44733</v>
      </c>
      <c r="B2281" s="10" t="s">
        <v>546</v>
      </c>
      <c r="C2281" s="42">
        <v>51257950986</v>
      </c>
      <c r="D2281" s="3" t="str">
        <f>VLOOKUP(C2281,荣耀全明星主播名单!B:C,2,0)</f>
        <v>半夏</v>
      </c>
      <c r="E2281" s="29">
        <v>0</v>
      </c>
      <c r="F2281" s="37">
        <v>0</v>
      </c>
      <c r="G2281" s="10">
        <v>0</v>
      </c>
      <c r="H2281" s="10">
        <v>0</v>
      </c>
      <c r="I2281" s="10">
        <v>3</v>
      </c>
      <c r="J2281" s="10">
        <v>0</v>
      </c>
      <c r="K2281" s="10"/>
      <c r="L2281" s="10">
        <v>0</v>
      </c>
      <c r="M2281" s="10"/>
      <c r="N2281" s="10"/>
      <c r="O2281" s="10"/>
      <c r="P2281" s="10">
        <v>0</v>
      </c>
      <c r="XEY2281"/>
      <c r="XEZ2281"/>
      <c r="XFA2281"/>
      <c r="XFB2281"/>
      <c r="XFC2281"/>
    </row>
    <row r="2282" s="7" customFormat="1" ht="20" customHeight="1" spans="1:16383">
      <c r="A2282" s="8" t="s">
        <v>113</v>
      </c>
      <c r="B2282" s="8"/>
      <c r="C2282" s="8"/>
      <c r="D2282" s="8"/>
      <c r="E2282" s="38">
        <f>SUM(E2230:E2281)</f>
        <v>169</v>
      </c>
      <c r="F2282" s="35">
        <f t="shared" ref="F2282:P2282" si="71">SUM(F2230:F2281)</f>
        <v>9173.68314</v>
      </c>
      <c r="G2282" s="39">
        <f t="shared" si="71"/>
        <v>11</v>
      </c>
      <c r="H2282" s="39">
        <f t="shared" si="71"/>
        <v>3</v>
      </c>
      <c r="I2282" s="39">
        <f t="shared" si="71"/>
        <v>48</v>
      </c>
      <c r="J2282" s="39">
        <f t="shared" si="71"/>
        <v>6</v>
      </c>
      <c r="K2282" s="39">
        <f t="shared" si="71"/>
        <v>0</v>
      </c>
      <c r="L2282" s="39">
        <f t="shared" si="71"/>
        <v>71981</v>
      </c>
      <c r="M2282" s="39">
        <f t="shared" si="71"/>
        <v>0</v>
      </c>
      <c r="N2282" s="39">
        <f t="shared" si="71"/>
        <v>0</v>
      </c>
      <c r="O2282" s="39">
        <f t="shared" si="71"/>
        <v>0</v>
      </c>
      <c r="P2282" s="44">
        <f t="shared" si="71"/>
        <v>785.157521</v>
      </c>
      <c r="XEY2282"/>
      <c r="XEZ2282"/>
      <c r="XFA2282"/>
      <c r="XFB2282"/>
      <c r="XFC2282"/>
    </row>
    <row r="2283" s="7" customFormat="1" ht="20" customHeight="1" spans="1:16383">
      <c r="A2283" s="45">
        <v>44732</v>
      </c>
      <c r="B2283" s="11" t="s">
        <v>523</v>
      </c>
      <c r="C2283" s="46">
        <v>64666808379</v>
      </c>
      <c r="D2283" s="3" t="str">
        <f>VLOOKUP(C2283,荣耀全明星主播名单!B:C,2,0)</f>
        <v>半夏</v>
      </c>
      <c r="E2283" s="47">
        <v>108</v>
      </c>
      <c r="F2283" s="48">
        <v>0</v>
      </c>
      <c r="G2283" s="11">
        <v>0</v>
      </c>
      <c r="H2283" s="11">
        <v>0</v>
      </c>
      <c r="I2283" s="11">
        <v>1</v>
      </c>
      <c r="J2283" s="11">
        <v>1</v>
      </c>
      <c r="K2283" s="11"/>
      <c r="L2283" s="11">
        <v>0</v>
      </c>
      <c r="M2283" s="11"/>
      <c r="N2283" s="11"/>
      <c r="O2283" s="11"/>
      <c r="P2283" s="11">
        <v>0</v>
      </c>
      <c r="XEY2283"/>
      <c r="XEZ2283"/>
      <c r="XFA2283"/>
      <c r="XFB2283"/>
      <c r="XFC2283"/>
    </row>
    <row r="2284" s="7" customFormat="1" ht="20" customHeight="1" spans="1:16383">
      <c r="A2284" s="45">
        <v>44732</v>
      </c>
      <c r="B2284" s="11" t="s">
        <v>568</v>
      </c>
      <c r="C2284" s="46">
        <v>78054467455</v>
      </c>
      <c r="D2284" s="3" t="str">
        <f>VLOOKUP(C2284,荣耀全明星主播名单!B:C,2,0)</f>
        <v>京游</v>
      </c>
      <c r="E2284" s="47">
        <v>66</v>
      </c>
      <c r="F2284" s="48">
        <v>0</v>
      </c>
      <c r="G2284" s="11">
        <v>0</v>
      </c>
      <c r="H2284" s="11">
        <v>0</v>
      </c>
      <c r="I2284" s="11">
        <v>5</v>
      </c>
      <c r="J2284" s="11">
        <v>2</v>
      </c>
      <c r="K2284" s="11"/>
      <c r="L2284" s="11">
        <v>0</v>
      </c>
      <c r="M2284" s="11"/>
      <c r="N2284" s="11"/>
      <c r="O2284" s="11"/>
      <c r="P2284" s="11">
        <v>0</v>
      </c>
      <c r="XEY2284"/>
      <c r="XEZ2284"/>
      <c r="XFA2284"/>
      <c r="XFB2284"/>
      <c r="XFC2284"/>
    </row>
    <row r="2285" s="7" customFormat="1" ht="20" customHeight="1" spans="1:16383">
      <c r="A2285" s="45">
        <v>44732</v>
      </c>
      <c r="B2285" s="11" t="s">
        <v>589</v>
      </c>
      <c r="C2285" s="46" t="s">
        <v>590</v>
      </c>
      <c r="D2285" s="3" t="str">
        <f>VLOOKUP(C2285,荣耀全明星主播名单!B:C,2,0)</f>
        <v>半夏</v>
      </c>
      <c r="E2285" s="47">
        <v>60</v>
      </c>
      <c r="F2285" s="48">
        <v>0</v>
      </c>
      <c r="G2285" s="11">
        <v>0</v>
      </c>
      <c r="H2285" s="11">
        <v>0</v>
      </c>
      <c r="I2285" s="11">
        <v>2</v>
      </c>
      <c r="J2285" s="11">
        <v>1</v>
      </c>
      <c r="K2285" s="11"/>
      <c r="L2285" s="11">
        <v>0</v>
      </c>
      <c r="M2285" s="11"/>
      <c r="N2285" s="11"/>
      <c r="O2285" s="11"/>
      <c r="P2285" s="11">
        <v>0</v>
      </c>
      <c r="XEY2285"/>
      <c r="XEZ2285"/>
      <c r="XFA2285"/>
      <c r="XFB2285"/>
      <c r="XFC2285"/>
    </row>
    <row r="2286" s="7" customFormat="1" ht="20" customHeight="1" spans="1:16383">
      <c r="A2286" s="45">
        <v>44732</v>
      </c>
      <c r="B2286" s="11" t="s">
        <v>533</v>
      </c>
      <c r="C2286" s="46">
        <v>96545830246</v>
      </c>
      <c r="D2286" s="3" t="str">
        <f>VLOOKUP(C2286,荣耀全明星主播名单!B:C,2,0)</f>
        <v>半夏</v>
      </c>
      <c r="E2286" s="47">
        <v>42</v>
      </c>
      <c r="F2286" s="48">
        <v>0</v>
      </c>
      <c r="G2286" s="11">
        <v>0</v>
      </c>
      <c r="H2286" s="11">
        <v>0</v>
      </c>
      <c r="I2286" s="11">
        <v>3</v>
      </c>
      <c r="J2286" s="11">
        <v>1</v>
      </c>
      <c r="K2286" s="11"/>
      <c r="L2286" s="11">
        <v>0</v>
      </c>
      <c r="M2286" s="11"/>
      <c r="N2286" s="11"/>
      <c r="O2286" s="11"/>
      <c r="P2286" s="11">
        <v>0</v>
      </c>
      <c r="XEY2286"/>
      <c r="XEZ2286"/>
      <c r="XFA2286"/>
      <c r="XFB2286"/>
      <c r="XFC2286"/>
    </row>
    <row r="2287" s="7" customFormat="1" ht="20" customHeight="1" spans="1:16383">
      <c r="A2287" s="45">
        <v>44732</v>
      </c>
      <c r="B2287" s="11" t="s">
        <v>420</v>
      </c>
      <c r="C2287" s="46" t="s">
        <v>616</v>
      </c>
      <c r="D2287" s="3" t="str">
        <f>VLOOKUP(C2287,荣耀全明星主播名单!B:C,2,0)</f>
        <v>半夏</v>
      </c>
      <c r="E2287" s="47">
        <v>31</v>
      </c>
      <c r="F2287" s="48">
        <v>0</v>
      </c>
      <c r="G2287" s="11">
        <v>0</v>
      </c>
      <c r="H2287" s="11">
        <v>0</v>
      </c>
      <c r="I2287" s="11">
        <v>1</v>
      </c>
      <c r="J2287" s="11">
        <v>1</v>
      </c>
      <c r="K2287" s="11"/>
      <c r="L2287" s="11">
        <v>0</v>
      </c>
      <c r="M2287" s="11"/>
      <c r="N2287" s="11"/>
      <c r="O2287" s="11"/>
      <c r="P2287" s="11">
        <v>0</v>
      </c>
      <c r="XEY2287"/>
      <c r="XEZ2287"/>
      <c r="XFA2287"/>
      <c r="XFB2287"/>
      <c r="XFC2287"/>
    </row>
    <row r="2288" s="7" customFormat="1" ht="20" customHeight="1" spans="1:16383">
      <c r="A2288" s="45">
        <v>44732</v>
      </c>
      <c r="B2288" s="11" t="s">
        <v>534</v>
      </c>
      <c r="C2288" s="46">
        <v>211521282780183</v>
      </c>
      <c r="D2288" s="3" t="str">
        <f>VLOOKUP(C2288,荣耀全明星主播名单!B:C,2,0)</f>
        <v>半夏</v>
      </c>
      <c r="E2288" s="47">
        <v>30</v>
      </c>
      <c r="F2288" s="48">
        <v>0.10002</v>
      </c>
      <c r="G2288" s="11">
        <v>0</v>
      </c>
      <c r="H2288" s="11">
        <v>0</v>
      </c>
      <c r="I2288" s="11">
        <v>1</v>
      </c>
      <c r="J2288" s="11">
        <v>1</v>
      </c>
      <c r="K2288" s="11"/>
      <c r="L2288" s="11">
        <v>0</v>
      </c>
      <c r="M2288" s="11"/>
      <c r="N2288" s="11"/>
      <c r="O2288" s="11"/>
      <c r="P2288" s="11">
        <v>0</v>
      </c>
      <c r="XEY2288"/>
      <c r="XEZ2288"/>
      <c r="XFA2288"/>
      <c r="XFB2288"/>
      <c r="XFC2288"/>
    </row>
    <row r="2289" s="7" customFormat="1" ht="20" customHeight="1" spans="1:16383">
      <c r="A2289" s="45">
        <v>44732</v>
      </c>
      <c r="B2289" s="11" t="s">
        <v>528</v>
      </c>
      <c r="C2289" s="46" t="s">
        <v>529</v>
      </c>
      <c r="D2289" s="3" t="str">
        <f>VLOOKUP(C2289,荣耀全明星主播名单!B:C,2,0)</f>
        <v>半夏</v>
      </c>
      <c r="E2289" s="47">
        <v>30</v>
      </c>
      <c r="F2289" s="48">
        <v>0</v>
      </c>
      <c r="G2289" s="11">
        <v>0</v>
      </c>
      <c r="H2289" s="11">
        <v>0</v>
      </c>
      <c r="I2289" s="11">
        <v>4</v>
      </c>
      <c r="J2289" s="11">
        <v>1</v>
      </c>
      <c r="K2289" s="11"/>
      <c r="L2289" s="11">
        <v>0</v>
      </c>
      <c r="M2289" s="11"/>
      <c r="N2289" s="11"/>
      <c r="O2289" s="11"/>
      <c r="P2289" s="11">
        <v>0</v>
      </c>
      <c r="XEY2289"/>
      <c r="XEZ2289"/>
      <c r="XFA2289"/>
      <c r="XFB2289"/>
      <c r="XFC2289"/>
    </row>
    <row r="2290" s="7" customFormat="1" ht="20" customHeight="1" spans="1:16383">
      <c r="A2290" s="45">
        <v>44732</v>
      </c>
      <c r="B2290" s="11" t="s">
        <v>586</v>
      </c>
      <c r="C2290" s="46" t="s">
        <v>553</v>
      </c>
      <c r="D2290" s="3" t="str">
        <f>VLOOKUP(C2290,荣耀全明星主播名单!B:C,2,0)</f>
        <v>7KU文化</v>
      </c>
      <c r="E2290" s="47">
        <v>0</v>
      </c>
      <c r="F2290" s="48">
        <v>282.834</v>
      </c>
      <c r="G2290" s="11">
        <v>0</v>
      </c>
      <c r="H2290" s="11">
        <v>0</v>
      </c>
      <c r="I2290" s="11">
        <v>0</v>
      </c>
      <c r="J2290" s="11">
        <v>0</v>
      </c>
      <c r="K2290" s="11"/>
      <c r="L2290" s="49">
        <v>13595</v>
      </c>
      <c r="M2290" s="49"/>
      <c r="N2290" s="49"/>
      <c r="O2290" s="49"/>
      <c r="P2290" s="11">
        <v>141.2877</v>
      </c>
      <c r="XEY2290"/>
      <c r="XEZ2290"/>
      <c r="XFA2290"/>
      <c r="XFB2290"/>
      <c r="XFC2290"/>
    </row>
    <row r="2291" s="7" customFormat="1" ht="20" customHeight="1" spans="1:16383">
      <c r="A2291" s="45">
        <v>44732</v>
      </c>
      <c r="B2291" s="11" t="s">
        <v>658</v>
      </c>
      <c r="C2291" s="46" t="s">
        <v>612</v>
      </c>
      <c r="D2291" s="3" t="str">
        <f>VLOOKUP(C2291,荣耀全明星主播名单!B:C,2,0)</f>
        <v>半夏</v>
      </c>
      <c r="E2291" s="47">
        <v>0</v>
      </c>
      <c r="F2291" s="48">
        <v>229.05</v>
      </c>
      <c r="G2291" s="11">
        <v>0</v>
      </c>
      <c r="H2291" s="11">
        <v>0</v>
      </c>
      <c r="I2291" s="11">
        <v>0</v>
      </c>
      <c r="J2291" s="11">
        <v>0</v>
      </c>
      <c r="K2291" s="11"/>
      <c r="L2291" s="49">
        <v>9292</v>
      </c>
      <c r="M2291" s="49"/>
      <c r="N2291" s="49"/>
      <c r="O2291" s="49"/>
      <c r="P2291" s="11">
        <v>79.1435</v>
      </c>
      <c r="XEY2291"/>
      <c r="XEZ2291"/>
      <c r="XFA2291"/>
      <c r="XFB2291"/>
      <c r="XFC2291"/>
    </row>
    <row r="2292" s="7" customFormat="1" ht="20" customHeight="1" spans="1:16383">
      <c r="A2292" s="45">
        <v>44732</v>
      </c>
      <c r="B2292" s="11" t="s">
        <v>622</v>
      </c>
      <c r="C2292" s="46">
        <v>52107455044</v>
      </c>
      <c r="D2292" s="3" t="str">
        <f>VLOOKUP(C2292,荣耀全明星主播名单!B:C,2,0)</f>
        <v>7KU文化</v>
      </c>
      <c r="E2292" s="47">
        <v>0</v>
      </c>
      <c r="F2292" s="48">
        <v>187.068</v>
      </c>
      <c r="G2292" s="11">
        <v>0</v>
      </c>
      <c r="H2292" s="11">
        <v>0</v>
      </c>
      <c r="I2292" s="11">
        <v>0</v>
      </c>
      <c r="J2292" s="11">
        <v>0</v>
      </c>
      <c r="K2292" s="11"/>
      <c r="L2292" s="49">
        <v>8863</v>
      </c>
      <c r="M2292" s="49"/>
      <c r="N2292" s="49"/>
      <c r="O2292" s="49"/>
      <c r="P2292" s="11">
        <v>88.633</v>
      </c>
      <c r="XEY2292"/>
      <c r="XEZ2292"/>
      <c r="XFA2292"/>
      <c r="XFB2292"/>
      <c r="XFC2292"/>
    </row>
    <row r="2293" s="7" customFormat="1" ht="20" customHeight="1" spans="1:16383">
      <c r="A2293" s="45">
        <v>44732</v>
      </c>
      <c r="B2293" s="11" t="s">
        <v>661</v>
      </c>
      <c r="C2293" s="46">
        <v>71662609010</v>
      </c>
      <c r="D2293" s="3" t="str">
        <f>VLOOKUP(C2293,荣耀全明星主播名单!B:C,2,0)</f>
        <v>MF电竞娱乐</v>
      </c>
      <c r="E2293" s="47">
        <v>0</v>
      </c>
      <c r="F2293" s="48">
        <v>384.882</v>
      </c>
      <c r="G2293" s="11">
        <v>0</v>
      </c>
      <c r="H2293" s="11">
        <v>0</v>
      </c>
      <c r="I2293" s="11">
        <v>0</v>
      </c>
      <c r="J2293" s="11">
        <v>0</v>
      </c>
      <c r="K2293" s="11"/>
      <c r="L2293" s="49">
        <v>7020</v>
      </c>
      <c r="M2293" s="49"/>
      <c r="N2293" s="49"/>
      <c r="O2293" s="49"/>
      <c r="P2293" s="11">
        <v>25.2868</v>
      </c>
      <c r="XEY2293"/>
      <c r="XEZ2293"/>
      <c r="XFA2293"/>
      <c r="XFB2293"/>
      <c r="XFC2293"/>
    </row>
    <row r="2294" s="7" customFormat="1" ht="20" customHeight="1" spans="1:16383">
      <c r="A2294" s="45">
        <v>44732</v>
      </c>
      <c r="B2294" s="11" t="s">
        <v>626</v>
      </c>
      <c r="C2294" s="46">
        <v>26832113511767</v>
      </c>
      <c r="D2294" s="3" t="str">
        <f>VLOOKUP(C2294,荣耀全明星主播名单!B:C,2,0)</f>
        <v>7KU文化</v>
      </c>
      <c r="E2294" s="47">
        <v>0</v>
      </c>
      <c r="F2294" s="48">
        <v>623.934</v>
      </c>
      <c r="G2294" s="11">
        <v>0</v>
      </c>
      <c r="H2294" s="11">
        <v>0</v>
      </c>
      <c r="I2294" s="11">
        <v>0</v>
      </c>
      <c r="J2294" s="11">
        <v>0</v>
      </c>
      <c r="K2294" s="11"/>
      <c r="L2294" s="49">
        <v>6867</v>
      </c>
      <c r="M2294" s="49"/>
      <c r="N2294" s="49"/>
      <c r="O2294" s="49"/>
      <c r="P2294" s="11">
        <v>29.2896</v>
      </c>
      <c r="XEY2294"/>
      <c r="XEZ2294"/>
      <c r="XFA2294"/>
      <c r="XFB2294"/>
      <c r="XFC2294"/>
    </row>
    <row r="2295" s="7" customFormat="1" ht="20" customHeight="1" spans="1:16383">
      <c r="A2295" s="45">
        <v>44732</v>
      </c>
      <c r="B2295" s="11" t="s">
        <v>544</v>
      </c>
      <c r="C2295" s="46" t="s">
        <v>545</v>
      </c>
      <c r="D2295" s="3" t="str">
        <f>VLOOKUP(C2295,荣耀全明星主播名单!B:C,2,0)</f>
        <v>7KU文化</v>
      </c>
      <c r="E2295" s="47">
        <v>0</v>
      </c>
      <c r="F2295" s="48">
        <v>442.536</v>
      </c>
      <c r="G2295" s="11">
        <v>1</v>
      </c>
      <c r="H2295" s="11">
        <v>0</v>
      </c>
      <c r="I2295" s="11">
        <v>0</v>
      </c>
      <c r="J2295" s="11">
        <v>0</v>
      </c>
      <c r="K2295" s="11"/>
      <c r="L2295" s="49">
        <v>5553</v>
      </c>
      <c r="M2295" s="49"/>
      <c r="N2295" s="49"/>
      <c r="O2295" s="49"/>
      <c r="P2295" s="11">
        <v>53.786</v>
      </c>
      <c r="XEY2295"/>
      <c r="XEZ2295"/>
      <c r="XFA2295"/>
      <c r="XFB2295"/>
      <c r="XFC2295"/>
    </row>
    <row r="2296" s="7" customFormat="1" ht="20" customHeight="1" spans="1:16383">
      <c r="A2296" s="45">
        <v>44732</v>
      </c>
      <c r="B2296" s="11" t="s">
        <v>631</v>
      </c>
      <c r="C2296" s="46" t="s">
        <v>632</v>
      </c>
      <c r="D2296" s="3" t="str">
        <f>VLOOKUP(C2296,荣耀全明星主播名单!B:C,2,0)</f>
        <v>7KU文化</v>
      </c>
      <c r="E2296" s="47">
        <v>0</v>
      </c>
      <c r="F2296" s="48">
        <v>472.818</v>
      </c>
      <c r="G2296" s="11">
        <v>0</v>
      </c>
      <c r="H2296" s="11">
        <v>0</v>
      </c>
      <c r="I2296" s="11">
        <v>0</v>
      </c>
      <c r="J2296" s="11">
        <v>0</v>
      </c>
      <c r="K2296" s="11"/>
      <c r="L2296" s="49">
        <v>5463</v>
      </c>
      <c r="M2296" s="49"/>
      <c r="N2296" s="49"/>
      <c r="O2296" s="49"/>
      <c r="P2296" s="11">
        <v>39.3747</v>
      </c>
      <c r="XEY2296"/>
      <c r="XEZ2296"/>
      <c r="XFA2296"/>
      <c r="XFB2296"/>
      <c r="XFC2296"/>
    </row>
    <row r="2297" s="7" customFormat="1" ht="20" customHeight="1" spans="1:16383">
      <c r="A2297" s="45">
        <v>44732</v>
      </c>
      <c r="B2297" s="11" t="s">
        <v>549</v>
      </c>
      <c r="C2297" s="46">
        <v>97081440375</v>
      </c>
      <c r="D2297" s="3" t="str">
        <f>VLOOKUP(C2297,荣耀全明星主播名单!B:C,2,0)</f>
        <v>7KU文化</v>
      </c>
      <c r="E2297" s="47">
        <v>0</v>
      </c>
      <c r="F2297" s="48">
        <v>162.852</v>
      </c>
      <c r="G2297" s="11">
        <v>1</v>
      </c>
      <c r="H2297" s="11">
        <v>0</v>
      </c>
      <c r="I2297" s="11">
        <v>0</v>
      </c>
      <c r="J2297" s="11">
        <v>0</v>
      </c>
      <c r="K2297" s="11"/>
      <c r="L2297" s="49">
        <v>4104</v>
      </c>
      <c r="M2297" s="49"/>
      <c r="N2297" s="49"/>
      <c r="O2297" s="49"/>
      <c r="P2297" s="11">
        <v>141.9268</v>
      </c>
      <c r="XEY2297"/>
      <c r="XEZ2297"/>
      <c r="XFA2297"/>
      <c r="XFB2297"/>
      <c r="XFC2297"/>
    </row>
    <row r="2298" s="7" customFormat="1" ht="20" customHeight="1" spans="1:16383">
      <c r="A2298" s="45">
        <v>44732</v>
      </c>
      <c r="B2298" s="11" t="s">
        <v>613</v>
      </c>
      <c r="C2298" s="46" t="s">
        <v>614</v>
      </c>
      <c r="D2298" s="3" t="str">
        <f>VLOOKUP(C2298,荣耀全明星主播名单!B:C,2,0)</f>
        <v>7KU文化</v>
      </c>
      <c r="E2298" s="47">
        <v>0</v>
      </c>
      <c r="F2298" s="48">
        <v>400.014</v>
      </c>
      <c r="G2298" s="11">
        <v>1</v>
      </c>
      <c r="H2298" s="11">
        <v>0</v>
      </c>
      <c r="I2298" s="11">
        <v>0</v>
      </c>
      <c r="J2298" s="11">
        <v>0</v>
      </c>
      <c r="K2298" s="11"/>
      <c r="L2298" s="49">
        <v>2454</v>
      </c>
      <c r="M2298" s="49"/>
      <c r="N2298" s="49"/>
      <c r="O2298" s="49"/>
      <c r="P2298" s="11">
        <v>14.03483</v>
      </c>
      <c r="XEY2298"/>
      <c r="XEZ2298"/>
      <c r="XFA2298"/>
      <c r="XFB2298"/>
      <c r="XFC2298"/>
    </row>
    <row r="2299" s="7" customFormat="1" ht="20" customHeight="1" spans="1:16383">
      <c r="A2299" s="45">
        <v>44732</v>
      </c>
      <c r="B2299" s="11" t="s">
        <v>580</v>
      </c>
      <c r="C2299" s="46">
        <v>96186959405</v>
      </c>
      <c r="D2299" s="3" t="str">
        <f>VLOOKUP(C2299,荣耀全明星主播名单!B:C,2,0)</f>
        <v>极光</v>
      </c>
      <c r="E2299" s="47">
        <v>0</v>
      </c>
      <c r="F2299" s="48">
        <v>435.216</v>
      </c>
      <c r="G2299" s="11">
        <v>0</v>
      </c>
      <c r="H2299" s="11">
        <v>0</v>
      </c>
      <c r="I2299" s="11">
        <v>1</v>
      </c>
      <c r="J2299" s="11">
        <v>0</v>
      </c>
      <c r="K2299" s="11"/>
      <c r="L2299" s="49">
        <v>2045</v>
      </c>
      <c r="M2299" s="49"/>
      <c r="N2299" s="49"/>
      <c r="O2299" s="49"/>
      <c r="P2299" s="11">
        <v>9.4165</v>
      </c>
      <c r="XEY2299"/>
      <c r="XEZ2299"/>
      <c r="XFA2299"/>
      <c r="XFB2299"/>
      <c r="XFC2299"/>
    </row>
    <row r="2300" s="7" customFormat="1" ht="20" customHeight="1" spans="1:16383">
      <c r="A2300" s="45">
        <v>44732</v>
      </c>
      <c r="B2300" s="11" t="s">
        <v>630</v>
      </c>
      <c r="C2300" s="46">
        <v>457816182631607</v>
      </c>
      <c r="D2300" s="3" t="str">
        <f>VLOOKUP(C2300,荣耀全明星主播名单!B:C,2,0)</f>
        <v>半夏</v>
      </c>
      <c r="E2300" s="47">
        <v>0</v>
      </c>
      <c r="F2300" s="48">
        <v>270.102</v>
      </c>
      <c r="G2300" s="11">
        <v>1</v>
      </c>
      <c r="H2300" s="11">
        <v>0</v>
      </c>
      <c r="I2300" s="11">
        <v>0</v>
      </c>
      <c r="J2300" s="11">
        <v>0</v>
      </c>
      <c r="K2300" s="11"/>
      <c r="L2300" s="49">
        <v>1951</v>
      </c>
      <c r="M2300" s="49"/>
      <c r="N2300" s="49"/>
      <c r="O2300" s="49"/>
      <c r="P2300" s="11">
        <v>41.3358</v>
      </c>
      <c r="XEY2300"/>
      <c r="XEZ2300"/>
      <c r="XFA2300"/>
      <c r="XFB2300"/>
      <c r="XFC2300"/>
    </row>
    <row r="2301" s="7" customFormat="1" ht="20" customHeight="1" spans="1:16383">
      <c r="A2301" s="45">
        <v>44732</v>
      </c>
      <c r="B2301" s="11" t="s">
        <v>571</v>
      </c>
      <c r="C2301" s="46">
        <v>66839379606</v>
      </c>
      <c r="D2301" s="3" t="str">
        <f>VLOOKUP(C2301,荣耀全明星主播名单!B:C,2,0)</f>
        <v>万相传媒</v>
      </c>
      <c r="E2301" s="47">
        <v>0</v>
      </c>
      <c r="F2301" s="48">
        <v>78.9</v>
      </c>
      <c r="G2301" s="11">
        <v>0</v>
      </c>
      <c r="H2301" s="11">
        <v>0</v>
      </c>
      <c r="I2301" s="11">
        <v>0</v>
      </c>
      <c r="J2301" s="11">
        <v>0</v>
      </c>
      <c r="K2301" s="11"/>
      <c r="L2301" s="49">
        <v>1115</v>
      </c>
      <c r="M2301" s="49"/>
      <c r="N2301" s="49"/>
      <c r="O2301" s="49"/>
      <c r="P2301" s="11">
        <v>21.6375</v>
      </c>
      <c r="XEY2301"/>
      <c r="XEZ2301"/>
      <c r="XFA2301"/>
      <c r="XFB2301"/>
      <c r="XFC2301"/>
    </row>
    <row r="2302" s="7" customFormat="1" ht="20" customHeight="1" spans="1:16383">
      <c r="A2302" s="45">
        <v>44732</v>
      </c>
      <c r="B2302" s="11" t="s">
        <v>598</v>
      </c>
      <c r="C2302" s="46" t="s">
        <v>543</v>
      </c>
      <c r="D2302" s="3" t="str">
        <f>VLOOKUP(C2302,荣耀全明星主播名单!B:C,2,0)</f>
        <v>半夏</v>
      </c>
      <c r="E2302" s="47">
        <v>0</v>
      </c>
      <c r="F2302" s="48">
        <v>739.752</v>
      </c>
      <c r="G2302" s="11">
        <v>3</v>
      </c>
      <c r="H2302" s="11">
        <v>0</v>
      </c>
      <c r="I2302" s="11">
        <v>1</v>
      </c>
      <c r="J2302" s="11">
        <v>0</v>
      </c>
      <c r="K2302" s="11"/>
      <c r="L2302" s="49">
        <v>1051</v>
      </c>
      <c r="M2302" s="49"/>
      <c r="N2302" s="49"/>
      <c r="O2302" s="49"/>
      <c r="P2302" s="11">
        <v>6.6532</v>
      </c>
      <c r="XEY2302"/>
      <c r="XEZ2302"/>
      <c r="XFA2302"/>
      <c r="XFB2302"/>
      <c r="XFC2302"/>
    </row>
    <row r="2303" s="7" customFormat="1" ht="20" customHeight="1" spans="1:16383">
      <c r="A2303" s="45">
        <v>44732</v>
      </c>
      <c r="B2303" s="11" t="s">
        <v>532</v>
      </c>
      <c r="C2303" s="46">
        <v>58768792894</v>
      </c>
      <c r="D2303" s="3" t="str">
        <f>VLOOKUP(C2303,荣耀全明星主播名单!B:C,2,0)</f>
        <v>7KU文化</v>
      </c>
      <c r="E2303" s="47">
        <v>0</v>
      </c>
      <c r="F2303" s="48">
        <v>316.986</v>
      </c>
      <c r="G2303" s="11">
        <v>0</v>
      </c>
      <c r="H2303" s="11">
        <v>0</v>
      </c>
      <c r="I2303" s="11">
        <v>0</v>
      </c>
      <c r="J2303" s="11">
        <v>0</v>
      </c>
      <c r="K2303" s="11"/>
      <c r="L2303" s="49">
        <v>1028</v>
      </c>
      <c r="M2303" s="49"/>
      <c r="N2303" s="49"/>
      <c r="O2303" s="49"/>
      <c r="P2303" s="11">
        <v>3.85</v>
      </c>
      <c r="XEY2303"/>
      <c r="XEZ2303"/>
      <c r="XFA2303"/>
      <c r="XFB2303"/>
      <c r="XFC2303"/>
    </row>
    <row r="2304" s="7" customFormat="1" ht="20" customHeight="1" spans="1:16383">
      <c r="A2304" s="45">
        <v>44732</v>
      </c>
      <c r="B2304" s="11" t="s">
        <v>601</v>
      </c>
      <c r="C2304" s="46">
        <v>100752933589</v>
      </c>
      <c r="D2304" s="3" t="str">
        <f>VLOOKUP(C2304,荣耀全明星主播名单!B:C,2,0)</f>
        <v>7KU文化</v>
      </c>
      <c r="E2304" s="47">
        <v>0</v>
      </c>
      <c r="F2304" s="48">
        <v>368.202</v>
      </c>
      <c r="G2304" s="11">
        <v>0</v>
      </c>
      <c r="H2304" s="11">
        <v>0</v>
      </c>
      <c r="I2304" s="11">
        <v>0</v>
      </c>
      <c r="J2304" s="11">
        <v>0</v>
      </c>
      <c r="K2304" s="11"/>
      <c r="L2304" s="11">
        <v>991</v>
      </c>
      <c r="M2304" s="11"/>
      <c r="N2304" s="11"/>
      <c r="O2304" s="11"/>
      <c r="P2304" s="11">
        <v>29.4092</v>
      </c>
      <c r="XEY2304"/>
      <c r="XEZ2304"/>
      <c r="XFA2304"/>
      <c r="XFB2304"/>
      <c r="XFC2304"/>
    </row>
    <row r="2305" s="7" customFormat="1" ht="20" customHeight="1" spans="1:16383">
      <c r="A2305" s="45">
        <v>44732</v>
      </c>
      <c r="B2305" s="11" t="s">
        <v>635</v>
      </c>
      <c r="C2305" s="46" t="s">
        <v>636</v>
      </c>
      <c r="D2305" s="3" t="str">
        <f>VLOOKUP(C2305,荣耀全明星主播名单!B:C,2,0)</f>
        <v>7KU文化</v>
      </c>
      <c r="E2305" s="47">
        <v>0</v>
      </c>
      <c r="F2305" s="48">
        <v>1413.066</v>
      </c>
      <c r="G2305" s="11">
        <v>1</v>
      </c>
      <c r="H2305" s="11">
        <v>0</v>
      </c>
      <c r="I2305" s="11">
        <v>0</v>
      </c>
      <c r="J2305" s="11">
        <v>0</v>
      </c>
      <c r="K2305" s="11"/>
      <c r="L2305" s="11">
        <v>903</v>
      </c>
      <c r="M2305" s="11"/>
      <c r="N2305" s="11"/>
      <c r="O2305" s="11"/>
      <c r="P2305" s="11">
        <v>1.2225</v>
      </c>
      <c r="XEY2305"/>
      <c r="XEZ2305"/>
      <c r="XFA2305"/>
      <c r="XFB2305"/>
      <c r="XFC2305"/>
    </row>
    <row r="2306" s="7" customFormat="1" ht="20" customHeight="1" spans="1:16383">
      <c r="A2306" s="45">
        <v>44732</v>
      </c>
      <c r="B2306" s="11" t="s">
        <v>591</v>
      </c>
      <c r="C2306" s="46" t="s">
        <v>537</v>
      </c>
      <c r="D2306" s="3" t="str">
        <f>VLOOKUP(C2306,荣耀全明星主播名单!B:C,2,0)</f>
        <v>鲸娱互娱</v>
      </c>
      <c r="E2306" s="47">
        <v>0</v>
      </c>
      <c r="F2306" s="48">
        <v>270.516</v>
      </c>
      <c r="G2306" s="11">
        <v>4</v>
      </c>
      <c r="H2306" s="11">
        <v>2</v>
      </c>
      <c r="I2306" s="11">
        <v>3</v>
      </c>
      <c r="J2306" s="11">
        <v>0</v>
      </c>
      <c r="K2306" s="11"/>
      <c r="L2306" s="11">
        <v>878</v>
      </c>
      <c r="M2306" s="11"/>
      <c r="N2306" s="11"/>
      <c r="O2306" s="11"/>
      <c r="P2306" s="11">
        <v>25.941</v>
      </c>
      <c r="XEY2306"/>
      <c r="XEZ2306"/>
      <c r="XFA2306"/>
      <c r="XFB2306"/>
      <c r="XFC2306"/>
    </row>
    <row r="2307" s="7" customFormat="1" ht="20" customHeight="1" spans="1:16383">
      <c r="A2307" s="45">
        <v>44732</v>
      </c>
      <c r="B2307" s="11" t="s">
        <v>593</v>
      </c>
      <c r="C2307" s="46">
        <v>50932401372</v>
      </c>
      <c r="D2307" s="3" t="str">
        <f>VLOOKUP(C2307,荣耀全明星主播名单!B:C,2,0)</f>
        <v>7KU文化</v>
      </c>
      <c r="E2307" s="47">
        <v>0</v>
      </c>
      <c r="F2307" s="48">
        <v>838.032</v>
      </c>
      <c r="G2307" s="11">
        <v>0</v>
      </c>
      <c r="H2307" s="11">
        <v>0</v>
      </c>
      <c r="I2307" s="11">
        <v>0</v>
      </c>
      <c r="J2307" s="11">
        <v>0</v>
      </c>
      <c r="K2307" s="11"/>
      <c r="L2307" s="11">
        <v>775</v>
      </c>
      <c r="M2307" s="11"/>
      <c r="N2307" s="11"/>
      <c r="O2307" s="11"/>
      <c r="P2307" s="11">
        <v>2.6045</v>
      </c>
      <c r="XEY2307"/>
      <c r="XEZ2307"/>
      <c r="XFA2307"/>
      <c r="XFB2307"/>
      <c r="XFC2307"/>
    </row>
    <row r="2308" s="7" customFormat="1" ht="20" customHeight="1" spans="1:16383">
      <c r="A2308" s="45">
        <v>44732</v>
      </c>
      <c r="B2308" s="11" t="s">
        <v>548</v>
      </c>
      <c r="C2308" s="46">
        <v>102169160654</v>
      </c>
      <c r="D2308" s="3" t="str">
        <f>VLOOKUP(C2308,荣耀全明星主播名单!B:C,2,0)</f>
        <v>半夏</v>
      </c>
      <c r="E2308" s="47">
        <v>0</v>
      </c>
      <c r="F2308" s="48">
        <v>485.4336</v>
      </c>
      <c r="G2308" s="11">
        <v>3</v>
      </c>
      <c r="H2308" s="11">
        <v>0</v>
      </c>
      <c r="I2308" s="11">
        <v>0</v>
      </c>
      <c r="J2308" s="11">
        <v>0</v>
      </c>
      <c r="K2308" s="11"/>
      <c r="L2308" s="11">
        <v>677</v>
      </c>
      <c r="M2308" s="11"/>
      <c r="N2308" s="11"/>
      <c r="O2308" s="11"/>
      <c r="P2308" s="11">
        <v>4.5062</v>
      </c>
      <c r="XEY2308"/>
      <c r="XEZ2308"/>
      <c r="XFA2308"/>
      <c r="XFB2308"/>
      <c r="XFC2308"/>
    </row>
    <row r="2309" s="7" customFormat="1" ht="20" customHeight="1" spans="1:16383">
      <c r="A2309" s="45">
        <v>44732</v>
      </c>
      <c r="B2309" s="11" t="s">
        <v>594</v>
      </c>
      <c r="C2309" s="46" t="s">
        <v>595</v>
      </c>
      <c r="D2309" s="3" t="str">
        <f>VLOOKUP(C2309,荣耀全明星主播名单!B:C,2,0)</f>
        <v>壹道</v>
      </c>
      <c r="E2309" s="47">
        <v>0</v>
      </c>
      <c r="F2309" s="48">
        <v>182.5998</v>
      </c>
      <c r="G2309" s="11">
        <v>0</v>
      </c>
      <c r="H2309" s="11">
        <v>0</v>
      </c>
      <c r="I2309" s="11">
        <v>0</v>
      </c>
      <c r="J2309" s="11">
        <v>0</v>
      </c>
      <c r="K2309" s="11"/>
      <c r="L2309" s="11">
        <v>540</v>
      </c>
      <c r="M2309" s="11"/>
      <c r="N2309" s="11"/>
      <c r="O2309" s="11"/>
      <c r="P2309" s="11">
        <v>4.2957</v>
      </c>
      <c r="XEY2309"/>
      <c r="XEZ2309"/>
      <c r="XFA2309"/>
      <c r="XFB2309"/>
      <c r="XFC2309"/>
    </row>
    <row r="2310" s="7" customFormat="1" ht="20" customHeight="1" spans="1:16383">
      <c r="A2310" s="45">
        <v>44732</v>
      </c>
      <c r="B2310" s="11" t="s">
        <v>600</v>
      </c>
      <c r="C2310" s="46">
        <v>106754625669</v>
      </c>
      <c r="D2310" s="3" t="str">
        <f>VLOOKUP(C2310,荣耀全明星主播名单!B:C,2,0)</f>
        <v>MF电竞娱乐</v>
      </c>
      <c r="E2310" s="47">
        <v>0</v>
      </c>
      <c r="F2310" s="48">
        <v>430.518</v>
      </c>
      <c r="G2310" s="11">
        <v>0</v>
      </c>
      <c r="H2310" s="11">
        <v>0</v>
      </c>
      <c r="I2310" s="11">
        <v>0</v>
      </c>
      <c r="J2310" s="11">
        <v>0</v>
      </c>
      <c r="K2310" s="11"/>
      <c r="L2310" s="11">
        <v>524</v>
      </c>
      <c r="M2310" s="11"/>
      <c r="N2310" s="11"/>
      <c r="O2310" s="11"/>
      <c r="P2310" s="11">
        <v>2.2616</v>
      </c>
      <c r="XEY2310"/>
      <c r="XEZ2310"/>
      <c r="XFA2310"/>
      <c r="XFB2310"/>
      <c r="XFC2310"/>
    </row>
    <row r="2311" s="7" customFormat="1" ht="20" customHeight="1" spans="1:16383">
      <c r="A2311" s="45">
        <v>44732</v>
      </c>
      <c r="B2311" s="11" t="s">
        <v>525</v>
      </c>
      <c r="C2311" s="46">
        <v>465795318546926</v>
      </c>
      <c r="D2311" s="3" t="str">
        <f>VLOOKUP(C2311,荣耀全明星主播名单!B:C,2,0)</f>
        <v>7KU文化</v>
      </c>
      <c r="E2311" s="47">
        <v>0</v>
      </c>
      <c r="F2311" s="48">
        <v>193.218</v>
      </c>
      <c r="G2311" s="11">
        <v>0</v>
      </c>
      <c r="H2311" s="11">
        <v>0</v>
      </c>
      <c r="I2311" s="11">
        <v>0</v>
      </c>
      <c r="J2311" s="11">
        <v>0</v>
      </c>
      <c r="K2311" s="11"/>
      <c r="L2311" s="11">
        <v>342</v>
      </c>
      <c r="M2311" s="11"/>
      <c r="N2311" s="11"/>
      <c r="O2311" s="11"/>
      <c r="P2311" s="11">
        <v>1.7732</v>
      </c>
      <c r="XEY2311"/>
      <c r="XEZ2311"/>
      <c r="XFA2311"/>
      <c r="XFB2311"/>
      <c r="XFC2311"/>
    </row>
    <row r="2312" s="7" customFormat="1" ht="20" customHeight="1" spans="1:16383">
      <c r="A2312" s="45">
        <v>44732</v>
      </c>
      <c r="B2312" s="11" t="s">
        <v>618</v>
      </c>
      <c r="C2312" s="46" t="s">
        <v>619</v>
      </c>
      <c r="D2312" s="3" t="str">
        <f>VLOOKUP(C2312,荣耀全明星主播名单!B:C,2,0)</f>
        <v>半夏</v>
      </c>
      <c r="E2312" s="47">
        <v>0</v>
      </c>
      <c r="F2312" s="48">
        <v>197.286</v>
      </c>
      <c r="G2312" s="11">
        <v>0</v>
      </c>
      <c r="H2312" s="11">
        <v>0</v>
      </c>
      <c r="I2312" s="11">
        <v>0</v>
      </c>
      <c r="J2312" s="11">
        <v>0</v>
      </c>
      <c r="K2312" s="11"/>
      <c r="L2312" s="11">
        <v>329</v>
      </c>
      <c r="M2312" s="11"/>
      <c r="N2312" s="11"/>
      <c r="O2312" s="11"/>
      <c r="P2312" s="11">
        <v>6.6111</v>
      </c>
      <c r="XEY2312"/>
      <c r="XEZ2312"/>
      <c r="XFA2312"/>
      <c r="XFB2312"/>
      <c r="XFC2312"/>
    </row>
    <row r="2313" s="7" customFormat="1" ht="20" customHeight="1" spans="1:16383">
      <c r="A2313" s="45">
        <v>44732</v>
      </c>
      <c r="B2313" s="11" t="s">
        <v>450</v>
      </c>
      <c r="C2313" s="46" t="s">
        <v>599</v>
      </c>
      <c r="D2313" s="3" t="str">
        <f>VLOOKUP(C2313,荣耀全明星主播名单!B:C,2,0)</f>
        <v>半夏</v>
      </c>
      <c r="E2313" s="47">
        <v>0</v>
      </c>
      <c r="F2313" s="48">
        <v>269.436</v>
      </c>
      <c r="G2313" s="11">
        <v>0</v>
      </c>
      <c r="H2313" s="11">
        <v>0</v>
      </c>
      <c r="I2313" s="11">
        <v>0</v>
      </c>
      <c r="J2313" s="11">
        <v>0</v>
      </c>
      <c r="K2313" s="11"/>
      <c r="L2313" s="11">
        <v>314</v>
      </c>
      <c r="M2313" s="11"/>
      <c r="N2313" s="11"/>
      <c r="O2313" s="11"/>
      <c r="P2313" s="11">
        <v>1.2741</v>
      </c>
      <c r="XEY2313"/>
      <c r="XEZ2313"/>
      <c r="XFA2313"/>
      <c r="XFB2313"/>
      <c r="XFC2313"/>
    </row>
    <row r="2314" s="7" customFormat="1" ht="20" customHeight="1" spans="1:16383">
      <c r="A2314" s="45">
        <v>44732</v>
      </c>
      <c r="B2314" s="11" t="s">
        <v>665</v>
      </c>
      <c r="C2314" s="46">
        <v>62113093123</v>
      </c>
      <c r="D2314" s="3" t="str">
        <f>VLOOKUP(C2314,荣耀全明星主播名单!B:C,2,0)</f>
        <v>壹道</v>
      </c>
      <c r="E2314" s="47">
        <v>0</v>
      </c>
      <c r="F2314" s="48">
        <v>181.9836</v>
      </c>
      <c r="G2314" s="11">
        <v>0</v>
      </c>
      <c r="H2314" s="11">
        <v>0</v>
      </c>
      <c r="I2314" s="11">
        <v>0</v>
      </c>
      <c r="J2314" s="11">
        <v>0</v>
      </c>
      <c r="K2314" s="11"/>
      <c r="L2314" s="11">
        <v>310</v>
      </c>
      <c r="M2314" s="11"/>
      <c r="N2314" s="11"/>
      <c r="O2314" s="11"/>
      <c r="P2314" s="11">
        <v>2.6776</v>
      </c>
      <c r="XEY2314"/>
      <c r="XEZ2314"/>
      <c r="XFA2314"/>
      <c r="XFB2314"/>
      <c r="XFC2314"/>
    </row>
    <row r="2315" s="7" customFormat="1" ht="20" customHeight="1" spans="1:16383">
      <c r="A2315" s="45">
        <v>44732</v>
      </c>
      <c r="B2315" s="11" t="s">
        <v>560</v>
      </c>
      <c r="C2315" s="46">
        <v>59335195133</v>
      </c>
      <c r="D2315" s="3" t="str">
        <f>VLOOKUP(C2315,荣耀全明星主播名单!B:C,2,0)</f>
        <v>鲸娱互娱</v>
      </c>
      <c r="E2315" s="47">
        <v>0</v>
      </c>
      <c r="F2315" s="48">
        <v>201.252</v>
      </c>
      <c r="G2315" s="11">
        <v>0</v>
      </c>
      <c r="H2315" s="11">
        <v>0</v>
      </c>
      <c r="I2315" s="11">
        <v>1</v>
      </c>
      <c r="J2315" s="11">
        <v>0</v>
      </c>
      <c r="K2315" s="11"/>
      <c r="L2315" s="11">
        <v>304</v>
      </c>
      <c r="M2315" s="11"/>
      <c r="N2315" s="11"/>
      <c r="O2315" s="11"/>
      <c r="P2315" s="11">
        <v>15.3153</v>
      </c>
      <c r="XEY2315"/>
      <c r="XEZ2315"/>
      <c r="XFA2315"/>
      <c r="XFB2315"/>
      <c r="XFC2315"/>
    </row>
    <row r="2316" s="7" customFormat="1" ht="20" customHeight="1" spans="1:16383">
      <c r="A2316" s="45">
        <v>44732</v>
      </c>
      <c r="B2316" s="11" t="s">
        <v>666</v>
      </c>
      <c r="C2316" s="46">
        <v>68200387865</v>
      </c>
      <c r="D2316" s="3" t="str">
        <f>VLOOKUP(C2316,荣耀全明星主播名单!B:C,2,0)</f>
        <v>壹道</v>
      </c>
      <c r="E2316" s="47">
        <v>0</v>
      </c>
      <c r="F2316" s="48">
        <v>123.4332</v>
      </c>
      <c r="G2316" s="11">
        <v>0</v>
      </c>
      <c r="H2316" s="11">
        <v>0</v>
      </c>
      <c r="I2316" s="11">
        <v>0</v>
      </c>
      <c r="J2316" s="11">
        <v>0</v>
      </c>
      <c r="K2316" s="11"/>
      <c r="L2316" s="11">
        <v>289</v>
      </c>
      <c r="M2316" s="11"/>
      <c r="N2316" s="11"/>
      <c r="O2316" s="11"/>
      <c r="P2316" s="11">
        <v>1.3492</v>
      </c>
      <c r="XEY2316"/>
      <c r="XEZ2316"/>
      <c r="XFA2316"/>
      <c r="XFB2316"/>
      <c r="XFC2316"/>
    </row>
    <row r="2317" s="7" customFormat="1" ht="20" customHeight="1" spans="1:16383">
      <c r="A2317" s="45">
        <v>44732</v>
      </c>
      <c r="B2317" s="11" t="s">
        <v>648</v>
      </c>
      <c r="C2317" s="46">
        <v>497417316218899</v>
      </c>
      <c r="D2317" s="3" t="str">
        <f>VLOOKUP(C2317,荣耀全明星主播名单!B:C,2,0)</f>
        <v>vspn</v>
      </c>
      <c r="E2317" s="47">
        <v>0</v>
      </c>
      <c r="F2317" s="48">
        <v>388.698</v>
      </c>
      <c r="G2317" s="11">
        <v>0</v>
      </c>
      <c r="H2317" s="11">
        <v>0</v>
      </c>
      <c r="I2317" s="11">
        <v>0</v>
      </c>
      <c r="J2317" s="11">
        <v>0</v>
      </c>
      <c r="K2317" s="11"/>
      <c r="L2317" s="11">
        <v>223</v>
      </c>
      <c r="M2317" s="11"/>
      <c r="N2317" s="11"/>
      <c r="O2317" s="11"/>
      <c r="P2317" s="11">
        <v>0.6308</v>
      </c>
      <c r="XEY2317"/>
      <c r="XEZ2317"/>
      <c r="XFA2317"/>
      <c r="XFB2317"/>
      <c r="XFC2317"/>
    </row>
    <row r="2318" s="7" customFormat="1" ht="20" customHeight="1" spans="1:16383">
      <c r="A2318" s="45">
        <v>44732</v>
      </c>
      <c r="B2318" s="11" t="s">
        <v>627</v>
      </c>
      <c r="C2318" s="46" t="s">
        <v>628</v>
      </c>
      <c r="D2318" s="3" t="str">
        <f>VLOOKUP(C2318,荣耀全明星主播名单!B:C,2,0)</f>
        <v>壹道</v>
      </c>
      <c r="E2318" s="47">
        <v>0</v>
      </c>
      <c r="F2318" s="48">
        <v>160.464</v>
      </c>
      <c r="G2318" s="11">
        <v>0</v>
      </c>
      <c r="H2318" s="11">
        <v>0</v>
      </c>
      <c r="I2318" s="11">
        <v>0</v>
      </c>
      <c r="J2318" s="11">
        <v>0</v>
      </c>
      <c r="K2318" s="11"/>
      <c r="L2318" s="11">
        <v>122</v>
      </c>
      <c r="M2318" s="11"/>
      <c r="N2318" s="11"/>
      <c r="O2318" s="11"/>
      <c r="P2318" s="11">
        <v>2.6914</v>
      </c>
      <c r="XEY2318"/>
      <c r="XEZ2318"/>
      <c r="XFA2318"/>
      <c r="XFB2318"/>
      <c r="XFC2318"/>
    </row>
    <row r="2319" s="7" customFormat="1" ht="20" customHeight="1" spans="1:16383">
      <c r="A2319" s="45">
        <v>44732</v>
      </c>
      <c r="B2319" s="11" t="s">
        <v>623</v>
      </c>
      <c r="C2319" s="46">
        <v>96380515386</v>
      </c>
      <c r="D2319" s="3" t="str">
        <f>VLOOKUP(C2319,荣耀全明星主播名单!B:C,2,0)</f>
        <v>半夏</v>
      </c>
      <c r="E2319" s="47">
        <v>0</v>
      </c>
      <c r="F2319" s="48">
        <v>30.018</v>
      </c>
      <c r="G2319" s="11">
        <v>0</v>
      </c>
      <c r="H2319" s="11">
        <v>0</v>
      </c>
      <c r="I2319" s="11">
        <v>0</v>
      </c>
      <c r="J2319" s="11">
        <v>0</v>
      </c>
      <c r="K2319" s="11"/>
      <c r="L2319" s="11">
        <v>119</v>
      </c>
      <c r="M2319" s="11"/>
      <c r="N2319" s="11"/>
      <c r="O2319" s="11"/>
      <c r="P2319" s="11">
        <v>3.2121</v>
      </c>
      <c r="XEY2319"/>
      <c r="XEZ2319"/>
      <c r="XFA2319"/>
      <c r="XFB2319"/>
      <c r="XFC2319"/>
    </row>
    <row r="2320" s="7" customFormat="1" ht="20" customHeight="1" spans="1:16383">
      <c r="A2320" s="45">
        <v>44732</v>
      </c>
      <c r="B2320" s="11" t="s">
        <v>565</v>
      </c>
      <c r="C2320" s="46" t="s">
        <v>566</v>
      </c>
      <c r="D2320" s="3" t="str">
        <f>VLOOKUP(C2320,荣耀全明星主播名单!B:C,2,0)</f>
        <v>极光</v>
      </c>
      <c r="E2320" s="47">
        <v>0</v>
      </c>
      <c r="F2320" s="48">
        <v>98.85</v>
      </c>
      <c r="G2320" s="11">
        <v>0</v>
      </c>
      <c r="H2320" s="11">
        <v>0</v>
      </c>
      <c r="I2320" s="11">
        <v>0</v>
      </c>
      <c r="J2320" s="11">
        <v>0</v>
      </c>
      <c r="K2320" s="11"/>
      <c r="L2320" s="11">
        <v>110</v>
      </c>
      <c r="M2320" s="11"/>
      <c r="N2320" s="11"/>
      <c r="O2320" s="11"/>
      <c r="P2320" s="11">
        <v>2.0303</v>
      </c>
      <c r="XEY2320"/>
      <c r="XEZ2320"/>
      <c r="XFA2320"/>
      <c r="XFB2320"/>
      <c r="XFC2320"/>
    </row>
    <row r="2321" s="7" customFormat="1" ht="20" customHeight="1" spans="1:16383">
      <c r="A2321" s="45">
        <v>44732</v>
      </c>
      <c r="B2321" s="11" t="s">
        <v>647</v>
      </c>
      <c r="C2321" s="46">
        <v>92805625939</v>
      </c>
      <c r="D2321" s="3" t="str">
        <f>VLOOKUP(C2321,荣耀全明星主播名单!B:C,2,0)</f>
        <v>vspn</v>
      </c>
      <c r="E2321" s="47">
        <v>0</v>
      </c>
      <c r="F2321" s="48">
        <v>240.75</v>
      </c>
      <c r="G2321" s="11">
        <v>1</v>
      </c>
      <c r="H2321" s="11">
        <v>0</v>
      </c>
      <c r="I2321" s="11">
        <v>0</v>
      </c>
      <c r="J2321" s="11">
        <v>0</v>
      </c>
      <c r="K2321" s="11"/>
      <c r="L2321" s="11">
        <v>74</v>
      </c>
      <c r="M2321" s="11"/>
      <c r="N2321" s="11"/>
      <c r="O2321" s="11"/>
      <c r="P2321" s="11">
        <v>0.2562</v>
      </c>
      <c r="XEY2321"/>
      <c r="XEZ2321"/>
      <c r="XFA2321"/>
      <c r="XFB2321"/>
      <c r="XFC2321"/>
    </row>
    <row r="2322" s="7" customFormat="1" ht="20" customHeight="1" spans="1:16383">
      <c r="A2322" s="45">
        <v>44732</v>
      </c>
      <c r="B2322" s="11" t="s">
        <v>572</v>
      </c>
      <c r="C2322" s="46">
        <v>64934535567</v>
      </c>
      <c r="D2322" s="3" t="str">
        <f>VLOOKUP(C2322,荣耀全明星主播名单!B:C,2,0)</f>
        <v>7KU文化</v>
      </c>
      <c r="E2322" s="47">
        <v>0</v>
      </c>
      <c r="F2322" s="48">
        <v>31.2</v>
      </c>
      <c r="G2322" s="11">
        <v>0</v>
      </c>
      <c r="H2322" s="11">
        <v>0</v>
      </c>
      <c r="I2322" s="11">
        <v>0</v>
      </c>
      <c r="J2322" s="11">
        <v>0</v>
      </c>
      <c r="K2322" s="11"/>
      <c r="L2322" s="11">
        <v>42</v>
      </c>
      <c r="M2322" s="11"/>
      <c r="N2322" s="11"/>
      <c r="O2322" s="11"/>
      <c r="P2322" s="11">
        <v>2</v>
      </c>
      <c r="XEY2322"/>
      <c r="XEZ2322"/>
      <c r="XFA2322"/>
      <c r="XFB2322"/>
      <c r="XFC2322"/>
    </row>
    <row r="2323" s="7" customFormat="1" ht="20" customHeight="1" spans="1:16383">
      <c r="A2323" s="45">
        <v>44732</v>
      </c>
      <c r="B2323" s="11" t="s">
        <v>602</v>
      </c>
      <c r="C2323" s="46" t="s">
        <v>603</v>
      </c>
      <c r="D2323" s="3" t="str">
        <f>VLOOKUP(C2323,荣耀全明星主播名单!B:C,2,0)</f>
        <v>vspn</v>
      </c>
      <c r="E2323" s="47">
        <v>0</v>
      </c>
      <c r="F2323" s="48">
        <v>239.568</v>
      </c>
      <c r="G2323" s="11">
        <v>0</v>
      </c>
      <c r="H2323" s="11">
        <v>0</v>
      </c>
      <c r="I2323" s="11">
        <v>0</v>
      </c>
      <c r="J2323" s="11">
        <v>0</v>
      </c>
      <c r="K2323" s="11"/>
      <c r="L2323" s="11">
        <v>35</v>
      </c>
      <c r="M2323" s="11"/>
      <c r="N2323" s="11"/>
      <c r="O2323" s="11"/>
      <c r="P2323" s="11">
        <v>0.04149</v>
      </c>
      <c r="XEY2323"/>
      <c r="XEZ2323"/>
      <c r="XFA2323"/>
      <c r="XFB2323"/>
      <c r="XFC2323"/>
    </row>
    <row r="2324" s="7" customFormat="1" ht="20" customHeight="1" spans="1:16383">
      <c r="A2324" s="45">
        <v>44732</v>
      </c>
      <c r="B2324" s="11" t="s">
        <v>620</v>
      </c>
      <c r="C2324" s="46" t="s">
        <v>621</v>
      </c>
      <c r="D2324" s="3" t="str">
        <f>VLOOKUP(C2324,荣耀全明星主播名单!B:C,2,0)</f>
        <v>半夏</v>
      </c>
      <c r="E2324" s="47">
        <v>0</v>
      </c>
      <c r="F2324" s="48">
        <v>61.0668</v>
      </c>
      <c r="G2324" s="11">
        <v>0</v>
      </c>
      <c r="H2324" s="11">
        <v>0</v>
      </c>
      <c r="I2324" s="11">
        <v>0</v>
      </c>
      <c r="J2324" s="11">
        <v>0</v>
      </c>
      <c r="K2324" s="11"/>
      <c r="L2324" s="11">
        <v>29</v>
      </c>
      <c r="M2324" s="11"/>
      <c r="N2324" s="11"/>
      <c r="O2324" s="11"/>
      <c r="P2324" s="11">
        <v>0.2258</v>
      </c>
      <c r="XEY2324"/>
      <c r="XEZ2324"/>
      <c r="XFA2324"/>
      <c r="XFB2324"/>
      <c r="XFC2324"/>
    </row>
    <row r="2325" s="7" customFormat="1" ht="20" customHeight="1" spans="1:16383">
      <c r="A2325" s="45">
        <v>44732</v>
      </c>
      <c r="B2325" s="11" t="s">
        <v>578</v>
      </c>
      <c r="C2325" s="46" t="s">
        <v>579</v>
      </c>
      <c r="D2325" s="3" t="str">
        <f>VLOOKUP(C2325,荣耀全明星主播名单!B:C,2,0)</f>
        <v>7KU文化</v>
      </c>
      <c r="E2325" s="47">
        <v>0</v>
      </c>
      <c r="F2325" s="48">
        <v>0</v>
      </c>
      <c r="G2325" s="11">
        <v>0</v>
      </c>
      <c r="H2325" s="11">
        <v>0</v>
      </c>
      <c r="I2325" s="11">
        <v>1</v>
      </c>
      <c r="J2325" s="11">
        <v>0</v>
      </c>
      <c r="K2325" s="11"/>
      <c r="L2325" s="11">
        <v>0</v>
      </c>
      <c r="M2325" s="11"/>
      <c r="N2325" s="11"/>
      <c r="O2325" s="11"/>
      <c r="P2325" s="11">
        <v>0</v>
      </c>
      <c r="XEY2325"/>
      <c r="XEZ2325"/>
      <c r="XFA2325"/>
      <c r="XFB2325"/>
      <c r="XFC2325"/>
    </row>
    <row r="2326" s="7" customFormat="1" ht="20" customHeight="1" spans="1:16383">
      <c r="A2326" s="45">
        <v>44732</v>
      </c>
      <c r="B2326" s="11" t="s">
        <v>530</v>
      </c>
      <c r="C2326" s="46" t="s">
        <v>531</v>
      </c>
      <c r="D2326" s="3" t="str">
        <f>VLOOKUP(C2326,荣耀全明星主播名单!B:C,2,0)</f>
        <v>京游</v>
      </c>
      <c r="E2326" s="47">
        <v>0</v>
      </c>
      <c r="F2326" s="48">
        <v>0</v>
      </c>
      <c r="G2326" s="11">
        <v>0</v>
      </c>
      <c r="H2326" s="11">
        <v>0</v>
      </c>
      <c r="I2326" s="11">
        <v>1</v>
      </c>
      <c r="J2326" s="11">
        <v>0</v>
      </c>
      <c r="K2326" s="11"/>
      <c r="L2326" s="11">
        <v>0</v>
      </c>
      <c r="M2326" s="11"/>
      <c r="N2326" s="11"/>
      <c r="O2326" s="11"/>
      <c r="P2326" s="11">
        <v>0</v>
      </c>
      <c r="XEY2326"/>
      <c r="XEZ2326"/>
      <c r="XFA2326"/>
      <c r="XFB2326"/>
      <c r="XFC2326"/>
    </row>
    <row r="2327" s="7" customFormat="1" ht="20" customHeight="1" spans="1:16383">
      <c r="A2327" s="45">
        <v>44732</v>
      </c>
      <c r="B2327" s="11" t="s">
        <v>659</v>
      </c>
      <c r="C2327" s="46">
        <v>449019662828723</v>
      </c>
      <c r="D2327" s="3" t="str">
        <f>VLOOKUP(C2327,荣耀全明星主播名单!B:C,2,0)</f>
        <v>半夏</v>
      </c>
      <c r="E2327" s="47">
        <v>0</v>
      </c>
      <c r="F2327" s="48">
        <v>0</v>
      </c>
      <c r="G2327" s="11">
        <v>0</v>
      </c>
      <c r="H2327" s="11">
        <v>0</v>
      </c>
      <c r="I2327" s="11">
        <v>1</v>
      </c>
      <c r="J2327" s="11">
        <v>0</v>
      </c>
      <c r="K2327" s="11"/>
      <c r="L2327" s="11">
        <v>0</v>
      </c>
      <c r="M2327" s="11"/>
      <c r="N2327" s="11"/>
      <c r="O2327" s="11"/>
      <c r="P2327" s="11">
        <v>0</v>
      </c>
      <c r="XEY2327"/>
      <c r="XEZ2327"/>
      <c r="XFA2327"/>
      <c r="XFB2327"/>
      <c r="XFC2327"/>
    </row>
    <row r="2328" s="7" customFormat="1" ht="20" customHeight="1" spans="1:16383">
      <c r="A2328" s="45">
        <v>44732</v>
      </c>
      <c r="B2328" s="11" t="s">
        <v>585</v>
      </c>
      <c r="C2328" s="46">
        <v>99214474866</v>
      </c>
      <c r="D2328" s="3" t="str">
        <f>VLOOKUP(C2328,荣耀全明星主播名单!B:C,2,0)</f>
        <v>京游</v>
      </c>
      <c r="E2328" s="47">
        <v>0</v>
      </c>
      <c r="F2328" s="48">
        <v>0</v>
      </c>
      <c r="G2328" s="11">
        <v>0</v>
      </c>
      <c r="H2328" s="11">
        <v>0</v>
      </c>
      <c r="I2328" s="11">
        <v>2</v>
      </c>
      <c r="J2328" s="11">
        <v>0</v>
      </c>
      <c r="K2328" s="11"/>
      <c r="L2328" s="11">
        <v>0</v>
      </c>
      <c r="M2328" s="11"/>
      <c r="N2328" s="11"/>
      <c r="O2328" s="11"/>
      <c r="P2328" s="11">
        <v>0</v>
      </c>
      <c r="XEY2328"/>
      <c r="XEZ2328"/>
      <c r="XFA2328"/>
      <c r="XFB2328"/>
      <c r="XFC2328"/>
    </row>
    <row r="2329" s="7" customFormat="1" ht="20" customHeight="1" spans="1:16383">
      <c r="A2329" s="45">
        <v>44732</v>
      </c>
      <c r="B2329" s="11" t="s">
        <v>605</v>
      </c>
      <c r="C2329" s="46" t="s">
        <v>606</v>
      </c>
      <c r="D2329" s="3" t="str">
        <f>VLOOKUP(C2329,荣耀全明星主播名单!B:C,2,0)</f>
        <v>半夏</v>
      </c>
      <c r="E2329" s="47">
        <v>0</v>
      </c>
      <c r="F2329" s="48">
        <v>0</v>
      </c>
      <c r="G2329" s="11">
        <v>0</v>
      </c>
      <c r="H2329" s="11">
        <v>0</v>
      </c>
      <c r="I2329" s="11">
        <v>1</v>
      </c>
      <c r="J2329" s="11">
        <v>0</v>
      </c>
      <c r="K2329" s="11"/>
      <c r="L2329" s="11">
        <v>0</v>
      </c>
      <c r="M2329" s="11"/>
      <c r="N2329" s="11"/>
      <c r="O2329" s="11"/>
      <c r="P2329" s="11">
        <v>0</v>
      </c>
      <c r="XEY2329"/>
      <c r="XEZ2329"/>
      <c r="XFA2329"/>
      <c r="XFB2329"/>
      <c r="XFC2329"/>
    </row>
    <row r="2330" s="7" customFormat="1" ht="20" customHeight="1" spans="1:16383">
      <c r="A2330" s="45">
        <v>44732</v>
      </c>
      <c r="B2330" s="11" t="s">
        <v>309</v>
      </c>
      <c r="C2330" s="46">
        <v>106284172363</v>
      </c>
      <c r="D2330" s="3" t="str">
        <f>VLOOKUP(C2330,荣耀全明星主播名单!B:C,2,0)</f>
        <v>半夏</v>
      </c>
      <c r="E2330" s="47">
        <v>0</v>
      </c>
      <c r="F2330" s="48">
        <v>0</v>
      </c>
      <c r="G2330" s="11">
        <v>0</v>
      </c>
      <c r="H2330" s="11">
        <v>0</v>
      </c>
      <c r="I2330" s="11">
        <v>2</v>
      </c>
      <c r="J2330" s="11">
        <v>0</v>
      </c>
      <c r="K2330" s="11"/>
      <c r="L2330" s="11">
        <v>0</v>
      </c>
      <c r="M2330" s="11"/>
      <c r="N2330" s="11"/>
      <c r="O2330" s="11"/>
      <c r="P2330" s="11">
        <v>0</v>
      </c>
      <c r="XEY2330"/>
      <c r="XEZ2330"/>
      <c r="XFA2330"/>
      <c r="XFB2330"/>
      <c r="XFC2330"/>
    </row>
    <row r="2331" s="7" customFormat="1" ht="20" customHeight="1" spans="1:16383">
      <c r="A2331" s="45">
        <v>44732</v>
      </c>
      <c r="B2331" s="11" t="s">
        <v>562</v>
      </c>
      <c r="C2331" s="46">
        <v>54275663493</v>
      </c>
      <c r="D2331" s="3" t="str">
        <f>VLOOKUP(C2331,荣耀全明星主播名单!B:C,2,0)</f>
        <v>半夏</v>
      </c>
      <c r="E2331" s="47">
        <v>0</v>
      </c>
      <c r="F2331" s="48">
        <v>0</v>
      </c>
      <c r="G2331" s="11">
        <v>0</v>
      </c>
      <c r="H2331" s="11">
        <v>0</v>
      </c>
      <c r="I2331" s="11">
        <v>2</v>
      </c>
      <c r="J2331" s="11">
        <v>0</v>
      </c>
      <c r="K2331" s="11"/>
      <c r="L2331" s="11">
        <v>0</v>
      </c>
      <c r="M2331" s="11"/>
      <c r="N2331" s="11"/>
      <c r="O2331" s="11"/>
      <c r="P2331" s="11">
        <v>0</v>
      </c>
      <c r="XEY2331"/>
      <c r="XEZ2331"/>
      <c r="XFA2331"/>
      <c r="XFB2331"/>
      <c r="XFC2331"/>
    </row>
    <row r="2332" s="7" customFormat="1" ht="20" customHeight="1" spans="1:16383">
      <c r="A2332" s="45">
        <v>44732</v>
      </c>
      <c r="B2332" s="11" t="s">
        <v>607</v>
      </c>
      <c r="C2332" s="46">
        <v>94235212926</v>
      </c>
      <c r="D2332" s="3" t="str">
        <f>VLOOKUP(C2332,荣耀全明星主播名单!B:C,2,0)</f>
        <v>京游</v>
      </c>
      <c r="E2332" s="47">
        <v>0</v>
      </c>
      <c r="F2332" s="48">
        <v>0</v>
      </c>
      <c r="G2332" s="11">
        <v>0</v>
      </c>
      <c r="H2332" s="11">
        <v>0</v>
      </c>
      <c r="I2332" s="11">
        <v>1</v>
      </c>
      <c r="J2332" s="11">
        <v>0</v>
      </c>
      <c r="K2332" s="11"/>
      <c r="L2332" s="11">
        <v>0</v>
      </c>
      <c r="M2332" s="11"/>
      <c r="N2332" s="11"/>
      <c r="O2332" s="11"/>
      <c r="P2332" s="11">
        <v>0</v>
      </c>
      <c r="XEY2332"/>
      <c r="XEZ2332"/>
      <c r="XFA2332"/>
      <c r="XFB2332"/>
      <c r="XFC2332"/>
    </row>
    <row r="2333" s="7" customFormat="1" ht="20" customHeight="1" spans="1:16383">
      <c r="A2333" s="45">
        <v>44732</v>
      </c>
      <c r="B2333" s="11" t="s">
        <v>581</v>
      </c>
      <c r="C2333" s="46">
        <v>97612848384</v>
      </c>
      <c r="D2333" s="3" t="str">
        <f>VLOOKUP(C2333,荣耀全明星主播名单!B:C,2,0)</f>
        <v>半夏</v>
      </c>
      <c r="E2333" s="47">
        <v>0</v>
      </c>
      <c r="F2333" s="48">
        <v>0</v>
      </c>
      <c r="G2333" s="11">
        <v>0</v>
      </c>
      <c r="H2333" s="11">
        <v>0</v>
      </c>
      <c r="I2333" s="11">
        <v>1</v>
      </c>
      <c r="J2333" s="11">
        <v>0</v>
      </c>
      <c r="K2333" s="11"/>
      <c r="L2333" s="11">
        <v>0</v>
      </c>
      <c r="M2333" s="11"/>
      <c r="N2333" s="11"/>
      <c r="O2333" s="11"/>
      <c r="P2333" s="11">
        <v>0</v>
      </c>
      <c r="XEY2333"/>
      <c r="XEZ2333"/>
      <c r="XFA2333"/>
      <c r="XFB2333"/>
      <c r="XFC2333"/>
    </row>
    <row r="2334" s="7" customFormat="1" ht="20" customHeight="1" spans="1:16383">
      <c r="A2334" s="45">
        <v>44732</v>
      </c>
      <c r="B2334" s="11" t="s">
        <v>546</v>
      </c>
      <c r="C2334" s="46">
        <v>51257950986</v>
      </c>
      <c r="D2334" s="3" t="str">
        <f>VLOOKUP(C2334,荣耀全明星主播名单!B:C,2,0)</f>
        <v>半夏</v>
      </c>
      <c r="E2334" s="47">
        <v>0</v>
      </c>
      <c r="F2334" s="48">
        <v>0</v>
      </c>
      <c r="G2334" s="11">
        <v>0</v>
      </c>
      <c r="H2334" s="11">
        <v>0</v>
      </c>
      <c r="I2334" s="11">
        <v>3</v>
      </c>
      <c r="J2334" s="11">
        <v>0</v>
      </c>
      <c r="K2334" s="11"/>
      <c r="L2334" s="11">
        <v>0</v>
      </c>
      <c r="M2334" s="11"/>
      <c r="N2334" s="11"/>
      <c r="O2334" s="11"/>
      <c r="P2334" s="11">
        <v>0</v>
      </c>
      <c r="XEY2334"/>
      <c r="XEZ2334"/>
      <c r="XFA2334"/>
      <c r="XFB2334"/>
      <c r="XFC2334"/>
    </row>
    <row r="2335" s="7" customFormat="1" ht="20" customHeight="1" spans="1:16383">
      <c r="A2335" s="45">
        <v>44732</v>
      </c>
      <c r="B2335" s="11" t="s">
        <v>655</v>
      </c>
      <c r="C2335" s="46">
        <v>760517898019347</v>
      </c>
      <c r="D2335" s="3" t="str">
        <f>VLOOKUP(C2335,荣耀全明星主播名单!B:C,2,0)</f>
        <v>半夏</v>
      </c>
      <c r="E2335" s="47">
        <v>0</v>
      </c>
      <c r="F2335" s="48">
        <v>0</v>
      </c>
      <c r="G2335" s="11">
        <v>0</v>
      </c>
      <c r="H2335" s="11">
        <v>0</v>
      </c>
      <c r="I2335" s="11">
        <v>2</v>
      </c>
      <c r="J2335" s="11">
        <v>0</v>
      </c>
      <c r="K2335" s="11"/>
      <c r="L2335" s="11">
        <v>0</v>
      </c>
      <c r="M2335" s="11"/>
      <c r="N2335" s="11"/>
      <c r="O2335" s="11"/>
      <c r="P2335" s="11">
        <v>0</v>
      </c>
      <c r="XEY2335"/>
      <c r="XEZ2335"/>
      <c r="XFA2335"/>
      <c r="XFB2335"/>
      <c r="XFC2335"/>
    </row>
    <row r="2336" s="7" customFormat="1" ht="20" customHeight="1" spans="1:16383">
      <c r="A2336" s="45">
        <v>44732</v>
      </c>
      <c r="B2336" s="11" t="s">
        <v>624</v>
      </c>
      <c r="C2336" s="46">
        <v>65775398818</v>
      </c>
      <c r="D2336" s="3" t="str">
        <f>VLOOKUP(C2336,荣耀全明星主播名单!B:C,2,0)</f>
        <v>半夏</v>
      </c>
      <c r="E2336" s="47">
        <v>0</v>
      </c>
      <c r="F2336" s="48">
        <v>0</v>
      </c>
      <c r="G2336" s="11">
        <v>0</v>
      </c>
      <c r="H2336" s="11">
        <v>0</v>
      </c>
      <c r="I2336" s="11">
        <v>1</v>
      </c>
      <c r="J2336" s="11">
        <v>0</v>
      </c>
      <c r="K2336" s="11"/>
      <c r="L2336" s="11">
        <v>0</v>
      </c>
      <c r="M2336" s="11"/>
      <c r="N2336" s="11"/>
      <c r="O2336" s="11"/>
      <c r="P2336" s="11">
        <v>0</v>
      </c>
      <c r="XEY2336"/>
      <c r="XEZ2336"/>
      <c r="XFA2336"/>
      <c r="XFB2336"/>
      <c r="XFC2336"/>
    </row>
    <row r="2337" s="7" customFormat="1" ht="20" customHeight="1" spans="1:16383">
      <c r="A2337" s="45">
        <v>44732</v>
      </c>
      <c r="B2337" s="11" t="s">
        <v>558</v>
      </c>
      <c r="C2337" s="46" t="s">
        <v>559</v>
      </c>
      <c r="D2337" s="3" t="str">
        <f>VLOOKUP(C2337,荣耀全明星主播名单!B:C,2,0)</f>
        <v>半夏</v>
      </c>
      <c r="E2337" s="47">
        <v>0</v>
      </c>
      <c r="F2337" s="48">
        <v>0</v>
      </c>
      <c r="G2337" s="11">
        <v>0</v>
      </c>
      <c r="H2337" s="11">
        <v>0</v>
      </c>
      <c r="I2337" s="11">
        <v>5</v>
      </c>
      <c r="J2337" s="11">
        <v>0</v>
      </c>
      <c r="K2337" s="11"/>
      <c r="L2337" s="11">
        <v>0</v>
      </c>
      <c r="M2337" s="11"/>
      <c r="N2337" s="11"/>
      <c r="O2337" s="11"/>
      <c r="P2337" s="11">
        <v>0</v>
      </c>
      <c r="XEY2337"/>
      <c r="XEZ2337"/>
      <c r="XFA2337"/>
      <c r="XFB2337"/>
      <c r="XFC2337"/>
    </row>
    <row r="2338" s="7" customFormat="1" ht="20" customHeight="1" spans="1:16383">
      <c r="A2338" s="45">
        <v>44732</v>
      </c>
      <c r="B2338" s="11" t="s">
        <v>609</v>
      </c>
      <c r="C2338" s="46">
        <v>68160796049</v>
      </c>
      <c r="D2338" s="3" t="str">
        <f>VLOOKUP(C2338,荣耀全明星主播名单!B:C,2,0)</f>
        <v>半夏</v>
      </c>
      <c r="E2338" s="47">
        <v>0</v>
      </c>
      <c r="F2338" s="48">
        <v>0</v>
      </c>
      <c r="G2338" s="11">
        <v>0</v>
      </c>
      <c r="H2338" s="11">
        <v>0</v>
      </c>
      <c r="I2338" s="11">
        <v>1</v>
      </c>
      <c r="J2338" s="11">
        <v>0</v>
      </c>
      <c r="K2338" s="11"/>
      <c r="L2338" s="11">
        <v>0</v>
      </c>
      <c r="M2338" s="11"/>
      <c r="N2338" s="11"/>
      <c r="O2338" s="11"/>
      <c r="P2338" s="11">
        <v>0</v>
      </c>
      <c r="XEY2338"/>
      <c r="XEZ2338"/>
      <c r="XFA2338"/>
      <c r="XFB2338"/>
      <c r="XFC2338"/>
    </row>
    <row r="2339" s="7" customFormat="1" ht="20" customHeight="1" spans="1:16383">
      <c r="A2339" s="8" t="s">
        <v>114</v>
      </c>
      <c r="B2339" s="8"/>
      <c r="C2339" s="8"/>
      <c r="D2339" s="8"/>
      <c r="E2339" s="24">
        <f t="shared" ref="E2339:J2339" si="72">SUM(E2283:E2338)</f>
        <v>367</v>
      </c>
      <c r="F2339" s="35">
        <f t="shared" si="72"/>
        <v>11432.63502</v>
      </c>
      <c r="G2339" s="8">
        <f t="shared" si="72"/>
        <v>16</v>
      </c>
      <c r="H2339" s="8">
        <f t="shared" si="72"/>
        <v>2</v>
      </c>
      <c r="I2339" s="8">
        <f t="shared" si="72"/>
        <v>47</v>
      </c>
      <c r="J2339" s="8">
        <f t="shared" si="72"/>
        <v>8</v>
      </c>
      <c r="K2339" s="8">
        <f>SUM(K2287:K2338)</f>
        <v>0</v>
      </c>
      <c r="L2339" s="8">
        <f>SUM(L2283:L2338)</f>
        <v>78331</v>
      </c>
      <c r="M2339" s="8">
        <f>SUM(M2287:M2338)</f>
        <v>0</v>
      </c>
      <c r="N2339" s="8">
        <f>SUM(N2287:N2338)</f>
        <v>0</v>
      </c>
      <c r="O2339" s="8">
        <f>SUM(O2287:O2338)</f>
        <v>0</v>
      </c>
      <c r="P2339" s="35">
        <f>SUM(P2283:P2338)</f>
        <v>805.98522</v>
      </c>
      <c r="XEY2339"/>
      <c r="XEZ2339"/>
      <c r="XFA2339"/>
      <c r="XFB2339"/>
      <c r="XFC2339"/>
    </row>
    <row r="2340" s="7" customFormat="1" ht="20" customHeight="1" spans="1:16383">
      <c r="A2340" s="9">
        <v>44731</v>
      </c>
      <c r="B2340" s="9" t="s">
        <v>568</v>
      </c>
      <c r="C2340" s="50">
        <v>78054467455</v>
      </c>
      <c r="D2340" s="3" t="str">
        <f>VLOOKUP(C2340,荣耀全明星主播名单!B:C,2,0)</f>
        <v>京游</v>
      </c>
      <c r="E2340" s="31">
        <v>298</v>
      </c>
      <c r="F2340" s="51">
        <v>0</v>
      </c>
      <c r="G2340" s="3">
        <v>0</v>
      </c>
      <c r="H2340" s="3">
        <v>0</v>
      </c>
      <c r="I2340" s="3">
        <v>2</v>
      </c>
      <c r="J2340" s="3">
        <v>5</v>
      </c>
      <c r="K2340" s="3"/>
      <c r="L2340" s="3">
        <v>0</v>
      </c>
      <c r="M2340" s="51"/>
      <c r="N2340" s="32"/>
      <c r="O2340" s="3"/>
      <c r="P2340" s="51">
        <v>0</v>
      </c>
      <c r="XEY2340"/>
      <c r="XEZ2340"/>
      <c r="XFA2340"/>
      <c r="XFB2340"/>
      <c r="XFC2340"/>
    </row>
    <row r="2341" s="7" customFormat="1" ht="20" customHeight="1" spans="1:16383">
      <c r="A2341" s="9">
        <v>44731</v>
      </c>
      <c r="B2341" s="9" t="s">
        <v>534</v>
      </c>
      <c r="C2341" s="50">
        <v>211521282780183</v>
      </c>
      <c r="D2341" s="3" t="str">
        <f>VLOOKUP(C2341,荣耀全明星主播名单!B:C,2,0)</f>
        <v>半夏</v>
      </c>
      <c r="E2341" s="31">
        <v>152</v>
      </c>
      <c r="F2341" s="51">
        <v>0.11664</v>
      </c>
      <c r="G2341" s="3">
        <v>0</v>
      </c>
      <c r="H2341" s="3">
        <v>0</v>
      </c>
      <c r="I2341" s="3">
        <v>1</v>
      </c>
      <c r="J2341" s="3">
        <v>1</v>
      </c>
      <c r="K2341" s="3"/>
      <c r="L2341" s="3">
        <v>0</v>
      </c>
      <c r="M2341" s="51"/>
      <c r="N2341" s="32"/>
      <c r="O2341" s="3"/>
      <c r="P2341" s="51">
        <v>0</v>
      </c>
      <c r="XEY2341"/>
      <c r="XEZ2341"/>
      <c r="XFA2341"/>
      <c r="XFB2341"/>
      <c r="XFC2341"/>
    </row>
    <row r="2342" s="7" customFormat="1" ht="20" customHeight="1" spans="1:16383">
      <c r="A2342" s="9">
        <v>44731</v>
      </c>
      <c r="B2342" s="9" t="s">
        <v>528</v>
      </c>
      <c r="C2342" s="50" t="s">
        <v>529</v>
      </c>
      <c r="D2342" s="3" t="str">
        <f>VLOOKUP(C2342,荣耀全明星主播名单!B:C,2,0)</f>
        <v>半夏</v>
      </c>
      <c r="E2342" s="31">
        <v>128</v>
      </c>
      <c r="F2342" s="51">
        <v>0</v>
      </c>
      <c r="G2342" s="3">
        <v>0</v>
      </c>
      <c r="H2342" s="3">
        <v>0</v>
      </c>
      <c r="I2342" s="3">
        <v>1</v>
      </c>
      <c r="J2342" s="3">
        <v>5</v>
      </c>
      <c r="K2342" s="3"/>
      <c r="L2342" s="3">
        <v>0</v>
      </c>
      <c r="M2342" s="51"/>
      <c r="N2342" s="32"/>
      <c r="O2342" s="3"/>
      <c r="P2342" s="51">
        <v>0</v>
      </c>
      <c r="XEY2342"/>
      <c r="XEZ2342"/>
      <c r="XFA2342"/>
      <c r="XFB2342"/>
      <c r="XFC2342"/>
    </row>
    <row r="2343" s="7" customFormat="1" ht="20" customHeight="1" spans="1:16383">
      <c r="A2343" s="9">
        <v>44731</v>
      </c>
      <c r="B2343" s="9" t="s">
        <v>589</v>
      </c>
      <c r="C2343" s="50" t="s">
        <v>590</v>
      </c>
      <c r="D2343" s="3" t="str">
        <f>VLOOKUP(C2343,荣耀全明星主播名单!B:C,2,0)</f>
        <v>半夏</v>
      </c>
      <c r="E2343" s="31">
        <v>42</v>
      </c>
      <c r="F2343" s="51">
        <v>0</v>
      </c>
      <c r="G2343" s="3">
        <v>0</v>
      </c>
      <c r="H2343" s="3">
        <v>0</v>
      </c>
      <c r="I2343" s="3">
        <v>1</v>
      </c>
      <c r="J2343" s="3">
        <v>2</v>
      </c>
      <c r="K2343" s="3"/>
      <c r="L2343" s="3">
        <v>0</v>
      </c>
      <c r="M2343" s="51"/>
      <c r="N2343" s="32"/>
      <c r="O2343" s="3"/>
      <c r="P2343" s="51">
        <v>0</v>
      </c>
      <c r="XEY2343"/>
      <c r="XEZ2343"/>
      <c r="XFA2343"/>
      <c r="XFB2343"/>
      <c r="XFC2343"/>
    </row>
    <row r="2344" s="7" customFormat="1" ht="20" customHeight="1" spans="1:16383">
      <c r="A2344" s="9">
        <v>44731</v>
      </c>
      <c r="B2344" s="9" t="s">
        <v>598</v>
      </c>
      <c r="C2344" s="50" t="s">
        <v>543</v>
      </c>
      <c r="D2344" s="3" t="str">
        <f>VLOOKUP(C2344,荣耀全明星主播名单!B:C,2,0)</f>
        <v>半夏</v>
      </c>
      <c r="E2344" s="31">
        <v>36</v>
      </c>
      <c r="F2344" s="51">
        <v>655.332</v>
      </c>
      <c r="G2344" s="3">
        <v>4</v>
      </c>
      <c r="H2344" s="3">
        <v>2</v>
      </c>
      <c r="I2344" s="3">
        <v>2</v>
      </c>
      <c r="J2344" s="3">
        <v>3</v>
      </c>
      <c r="K2344" s="3"/>
      <c r="L2344" s="3">
        <v>1015</v>
      </c>
      <c r="M2344" s="51"/>
      <c r="N2344" s="32"/>
      <c r="O2344" s="3"/>
      <c r="P2344" s="51">
        <v>5.446</v>
      </c>
      <c r="XEY2344"/>
      <c r="XEZ2344"/>
      <c r="XFA2344"/>
      <c r="XFB2344"/>
      <c r="XFC2344"/>
    </row>
    <row r="2345" s="7" customFormat="1" ht="20" customHeight="1" spans="1:16383">
      <c r="A2345" s="9">
        <v>44731</v>
      </c>
      <c r="B2345" s="9" t="s">
        <v>578</v>
      </c>
      <c r="C2345" s="50" t="s">
        <v>579</v>
      </c>
      <c r="D2345" s="3" t="str">
        <f>VLOOKUP(C2345,荣耀全明星主播名单!B:C,2,0)</f>
        <v>7KU文化</v>
      </c>
      <c r="E2345" s="31">
        <v>36</v>
      </c>
      <c r="F2345" s="51">
        <v>0</v>
      </c>
      <c r="G2345" s="3">
        <v>0</v>
      </c>
      <c r="H2345" s="3">
        <v>0</v>
      </c>
      <c r="I2345" s="3">
        <v>1</v>
      </c>
      <c r="J2345" s="3">
        <v>1</v>
      </c>
      <c r="K2345" s="3"/>
      <c r="L2345" s="3">
        <v>0</v>
      </c>
      <c r="M2345" s="51"/>
      <c r="N2345" s="32"/>
      <c r="O2345" s="3"/>
      <c r="P2345" s="51">
        <v>0</v>
      </c>
      <c r="XEY2345"/>
      <c r="XEZ2345"/>
      <c r="XFA2345"/>
      <c r="XFB2345"/>
      <c r="XFC2345"/>
    </row>
    <row r="2346" s="7" customFormat="1" ht="20" customHeight="1" spans="1:16383">
      <c r="A2346" s="9">
        <v>44731</v>
      </c>
      <c r="B2346" s="9" t="s">
        <v>546</v>
      </c>
      <c r="C2346" s="50">
        <v>51257950986</v>
      </c>
      <c r="D2346" s="3" t="str">
        <f>VLOOKUP(C2346,荣耀全明星主播名单!B:C,2,0)</f>
        <v>半夏</v>
      </c>
      <c r="E2346" s="31">
        <v>6</v>
      </c>
      <c r="F2346" s="51">
        <v>0</v>
      </c>
      <c r="G2346" s="3">
        <v>0</v>
      </c>
      <c r="H2346" s="3">
        <v>0</v>
      </c>
      <c r="I2346" s="3">
        <v>1</v>
      </c>
      <c r="J2346" s="3">
        <v>3</v>
      </c>
      <c r="K2346" s="3"/>
      <c r="L2346" s="3">
        <v>0</v>
      </c>
      <c r="M2346" s="51"/>
      <c r="N2346" s="32"/>
      <c r="O2346" s="3"/>
      <c r="P2346" s="51">
        <v>0</v>
      </c>
      <c r="XEY2346"/>
      <c r="XEZ2346"/>
      <c r="XFA2346"/>
      <c r="XFB2346"/>
      <c r="XFC2346"/>
    </row>
    <row r="2347" s="7" customFormat="1" ht="20" customHeight="1" spans="1:16383">
      <c r="A2347" s="9">
        <v>44731</v>
      </c>
      <c r="B2347" s="9" t="s">
        <v>420</v>
      </c>
      <c r="C2347" s="50" t="s">
        <v>616</v>
      </c>
      <c r="D2347" s="3" t="str">
        <f>VLOOKUP(C2347,荣耀全明星主播名单!B:C,2,0)</f>
        <v>半夏</v>
      </c>
      <c r="E2347" s="31">
        <v>6</v>
      </c>
      <c r="F2347" s="51">
        <v>0</v>
      </c>
      <c r="G2347" s="3">
        <v>0</v>
      </c>
      <c r="H2347" s="3">
        <v>0</v>
      </c>
      <c r="I2347" s="3">
        <v>1</v>
      </c>
      <c r="J2347" s="3">
        <v>1</v>
      </c>
      <c r="K2347" s="3"/>
      <c r="L2347" s="3">
        <v>0</v>
      </c>
      <c r="M2347" s="51"/>
      <c r="N2347" s="32"/>
      <c r="O2347" s="3"/>
      <c r="P2347" s="51">
        <v>0</v>
      </c>
      <c r="XEY2347"/>
      <c r="XEZ2347"/>
      <c r="XFA2347"/>
      <c r="XFB2347"/>
      <c r="XFC2347"/>
    </row>
    <row r="2348" s="7" customFormat="1" ht="20" customHeight="1" spans="1:16383">
      <c r="A2348" s="9">
        <v>44731</v>
      </c>
      <c r="B2348" s="9" t="s">
        <v>601</v>
      </c>
      <c r="C2348" s="50">
        <v>100752933589</v>
      </c>
      <c r="D2348" s="3" t="str">
        <f>VLOOKUP(C2348,荣耀全明星主播名单!B:C,2,0)</f>
        <v>7KU文化</v>
      </c>
      <c r="E2348" s="31">
        <v>0</v>
      </c>
      <c r="F2348" s="51">
        <v>417.318</v>
      </c>
      <c r="G2348" s="3">
        <v>0</v>
      </c>
      <c r="H2348" s="3">
        <v>0</v>
      </c>
      <c r="I2348" s="3">
        <v>0</v>
      </c>
      <c r="J2348" s="3">
        <v>0</v>
      </c>
      <c r="K2348" s="3"/>
      <c r="L2348" s="52">
        <v>1782</v>
      </c>
      <c r="M2348" s="51"/>
      <c r="N2348" s="32"/>
      <c r="O2348" s="3"/>
      <c r="P2348" s="51">
        <v>52.5167</v>
      </c>
      <c r="XEY2348"/>
      <c r="XEZ2348"/>
      <c r="XFA2348"/>
      <c r="XFB2348"/>
      <c r="XFC2348"/>
    </row>
    <row r="2349" s="7" customFormat="1" ht="20" customHeight="1" spans="1:16383">
      <c r="A2349" s="9">
        <v>44731</v>
      </c>
      <c r="B2349" s="32" t="s">
        <v>600</v>
      </c>
      <c r="C2349" s="50">
        <v>106754625669</v>
      </c>
      <c r="D2349" s="3" t="str">
        <f>VLOOKUP(C2349,荣耀全明星主播名单!B:C,2,0)</f>
        <v>MF电竞娱乐</v>
      </c>
      <c r="E2349" s="31">
        <v>0</v>
      </c>
      <c r="F2349" s="51">
        <v>329.268</v>
      </c>
      <c r="G2349" s="3">
        <v>0</v>
      </c>
      <c r="H2349" s="3">
        <v>0</v>
      </c>
      <c r="I2349" s="3">
        <v>0</v>
      </c>
      <c r="J2349" s="3">
        <v>0</v>
      </c>
      <c r="K2349" s="3"/>
      <c r="L2349" s="52">
        <v>420</v>
      </c>
      <c r="M2349" s="51"/>
      <c r="N2349" s="32"/>
      <c r="O2349" s="3"/>
      <c r="P2349" s="51">
        <v>2.8429</v>
      </c>
      <c r="XEY2349"/>
      <c r="XEZ2349"/>
      <c r="XFA2349"/>
      <c r="XFB2349"/>
      <c r="XFC2349"/>
    </row>
    <row r="2350" s="7" customFormat="1" ht="20" customHeight="1" spans="1:16383">
      <c r="A2350" s="9">
        <v>44731</v>
      </c>
      <c r="B2350" s="9" t="s">
        <v>631</v>
      </c>
      <c r="C2350" s="50" t="s">
        <v>632</v>
      </c>
      <c r="D2350" s="3" t="str">
        <f>VLOOKUP(C2350,荣耀全明星主播名单!B:C,2,0)</f>
        <v>7KU文化</v>
      </c>
      <c r="E2350" s="31">
        <v>0</v>
      </c>
      <c r="F2350" s="51">
        <v>506.916</v>
      </c>
      <c r="G2350" s="3">
        <v>0</v>
      </c>
      <c r="H2350" s="3">
        <v>0</v>
      </c>
      <c r="I2350" s="3">
        <v>0</v>
      </c>
      <c r="J2350" s="3">
        <v>0</v>
      </c>
      <c r="K2350" s="3"/>
      <c r="L2350" s="52">
        <v>8700</v>
      </c>
      <c r="M2350" s="51"/>
      <c r="N2350" s="32"/>
      <c r="O2350" s="3"/>
      <c r="P2350" s="51">
        <v>48.5832</v>
      </c>
      <c r="XEY2350"/>
      <c r="XEZ2350"/>
      <c r="XFA2350"/>
      <c r="XFB2350"/>
      <c r="XFC2350"/>
    </row>
    <row r="2351" s="7" customFormat="1" ht="20" customHeight="1" spans="1:16383">
      <c r="A2351" s="9">
        <v>44731</v>
      </c>
      <c r="B2351" s="9" t="s">
        <v>661</v>
      </c>
      <c r="C2351" s="50">
        <v>71662609010</v>
      </c>
      <c r="D2351" s="3" t="str">
        <f>VLOOKUP(C2351,荣耀全明星主播名单!B:C,2,0)</f>
        <v>MF电竞娱乐</v>
      </c>
      <c r="E2351" s="31">
        <v>0</v>
      </c>
      <c r="F2351" s="51">
        <v>475.818</v>
      </c>
      <c r="G2351" s="3">
        <v>0</v>
      </c>
      <c r="H2351" s="3">
        <v>0</v>
      </c>
      <c r="I2351" s="3">
        <v>0</v>
      </c>
      <c r="J2351" s="3">
        <v>0</v>
      </c>
      <c r="K2351" s="3"/>
      <c r="L2351" s="52">
        <v>26814</v>
      </c>
      <c r="M2351" s="51"/>
      <c r="N2351" s="32"/>
      <c r="O2351" s="3"/>
      <c r="P2351" s="51">
        <v>92.4822</v>
      </c>
      <c r="XEY2351"/>
      <c r="XEZ2351"/>
      <c r="XFA2351"/>
      <c r="XFB2351"/>
      <c r="XFC2351"/>
    </row>
    <row r="2352" s="7" customFormat="1" ht="20" customHeight="1" spans="1:16383">
      <c r="A2352" s="9">
        <v>44731</v>
      </c>
      <c r="B2352" s="9" t="s">
        <v>654</v>
      </c>
      <c r="C2352" s="50">
        <v>93342616824</v>
      </c>
      <c r="D2352" s="3" t="str">
        <f>VLOOKUP(C2352,荣耀全明星主播名单!B:C,2,0)</f>
        <v>壹道</v>
      </c>
      <c r="E2352" s="31">
        <v>0</v>
      </c>
      <c r="F2352" s="51">
        <v>0</v>
      </c>
      <c r="G2352" s="3">
        <v>0</v>
      </c>
      <c r="H2352" s="3">
        <v>0</v>
      </c>
      <c r="I2352" s="3">
        <v>0</v>
      </c>
      <c r="J2352" s="3">
        <v>1</v>
      </c>
      <c r="K2352" s="3"/>
      <c r="L2352" s="3">
        <v>0</v>
      </c>
      <c r="M2352" s="51"/>
      <c r="N2352" s="32"/>
      <c r="O2352" s="3"/>
      <c r="P2352" s="51">
        <v>0</v>
      </c>
      <c r="XEY2352"/>
      <c r="XEZ2352"/>
      <c r="XFA2352"/>
      <c r="XFB2352"/>
      <c r="XFC2352"/>
    </row>
    <row r="2353" s="7" customFormat="1" ht="20" customHeight="1" spans="1:16383">
      <c r="A2353" s="9">
        <v>44731</v>
      </c>
      <c r="B2353" s="32" t="s">
        <v>609</v>
      </c>
      <c r="C2353" s="50">
        <v>68160796049</v>
      </c>
      <c r="D2353" s="3" t="str">
        <f>VLOOKUP(C2353,荣耀全明星主播名单!B:C,2,0)</f>
        <v>半夏</v>
      </c>
      <c r="E2353" s="31">
        <v>0</v>
      </c>
      <c r="F2353" s="51">
        <v>0</v>
      </c>
      <c r="G2353" s="3">
        <v>0</v>
      </c>
      <c r="H2353" s="3">
        <v>0</v>
      </c>
      <c r="I2353" s="3">
        <v>0</v>
      </c>
      <c r="J2353" s="3">
        <v>1</v>
      </c>
      <c r="K2353" s="3"/>
      <c r="L2353" s="3">
        <v>0</v>
      </c>
      <c r="M2353" s="51"/>
      <c r="N2353" s="32"/>
      <c r="O2353" s="3"/>
      <c r="P2353" s="51">
        <v>0</v>
      </c>
      <c r="XEY2353"/>
      <c r="XEZ2353"/>
      <c r="XFA2353"/>
      <c r="XFB2353"/>
      <c r="XFC2353"/>
    </row>
    <row r="2354" s="7" customFormat="1" ht="20" customHeight="1" spans="1:16383">
      <c r="A2354" s="9">
        <v>44731</v>
      </c>
      <c r="B2354" s="32" t="s">
        <v>549</v>
      </c>
      <c r="C2354" s="50">
        <v>97081440375</v>
      </c>
      <c r="D2354" s="3" t="str">
        <f>VLOOKUP(C2354,荣耀全明星主播名单!B:C,2,0)</f>
        <v>7KU文化</v>
      </c>
      <c r="E2354" s="31">
        <v>0</v>
      </c>
      <c r="F2354" s="51">
        <v>114.114</v>
      </c>
      <c r="G2354" s="3">
        <v>0</v>
      </c>
      <c r="H2354" s="3">
        <v>0</v>
      </c>
      <c r="I2354" s="3">
        <v>0</v>
      </c>
      <c r="J2354" s="3">
        <v>0</v>
      </c>
      <c r="K2354" s="3"/>
      <c r="L2354" s="3">
        <v>2901</v>
      </c>
      <c r="M2354" s="51"/>
      <c r="N2354" s="32"/>
      <c r="O2354" s="3"/>
      <c r="P2354" s="51">
        <v>94.7521</v>
      </c>
      <c r="XEY2354"/>
      <c r="XEZ2354"/>
      <c r="XFA2354"/>
      <c r="XFB2354"/>
      <c r="XFC2354"/>
    </row>
    <row r="2355" s="7" customFormat="1" ht="20" customHeight="1" spans="1:16383">
      <c r="A2355" s="9">
        <v>44731</v>
      </c>
      <c r="B2355" s="32" t="s">
        <v>533</v>
      </c>
      <c r="C2355" s="50">
        <v>96545830246</v>
      </c>
      <c r="D2355" s="3" t="str">
        <f>VLOOKUP(C2355,荣耀全明星主播名单!B:C,2,0)</f>
        <v>半夏</v>
      </c>
      <c r="E2355" s="31">
        <v>0</v>
      </c>
      <c r="F2355" s="51">
        <v>0</v>
      </c>
      <c r="G2355" s="3">
        <v>0</v>
      </c>
      <c r="H2355" s="3">
        <v>0</v>
      </c>
      <c r="I2355" s="3">
        <v>0</v>
      </c>
      <c r="J2355" s="3">
        <v>4</v>
      </c>
      <c r="K2355" s="3"/>
      <c r="L2355" s="3">
        <v>0</v>
      </c>
      <c r="M2355" s="51"/>
      <c r="N2355" s="32"/>
      <c r="O2355" s="3"/>
      <c r="P2355" s="51">
        <v>0</v>
      </c>
      <c r="XEY2355"/>
      <c r="XEZ2355"/>
      <c r="XFA2355"/>
      <c r="XFB2355"/>
      <c r="XFC2355"/>
    </row>
    <row r="2356" s="7" customFormat="1" ht="20" customHeight="1" spans="1:16383">
      <c r="A2356" s="9">
        <v>44731</v>
      </c>
      <c r="B2356" s="9" t="s">
        <v>558</v>
      </c>
      <c r="C2356" s="50" t="s">
        <v>559</v>
      </c>
      <c r="D2356" s="3" t="str">
        <f>VLOOKUP(C2356,荣耀全明星主播名单!B:C,2,0)</f>
        <v>半夏</v>
      </c>
      <c r="E2356" s="31">
        <v>0</v>
      </c>
      <c r="F2356" s="51">
        <v>0</v>
      </c>
      <c r="G2356" s="3">
        <v>0</v>
      </c>
      <c r="H2356" s="3">
        <v>0</v>
      </c>
      <c r="I2356" s="3">
        <v>0</v>
      </c>
      <c r="J2356" s="3">
        <v>5</v>
      </c>
      <c r="K2356" s="3"/>
      <c r="L2356" s="3">
        <v>0</v>
      </c>
      <c r="M2356" s="51"/>
      <c r="N2356" s="32"/>
      <c r="O2356" s="3"/>
      <c r="P2356" s="51">
        <v>0</v>
      </c>
      <c r="XEY2356"/>
      <c r="XEZ2356"/>
      <c r="XFA2356"/>
      <c r="XFB2356"/>
      <c r="XFC2356"/>
    </row>
    <row r="2357" s="7" customFormat="1" ht="20" customHeight="1" spans="1:16383">
      <c r="A2357" s="9">
        <v>44731</v>
      </c>
      <c r="B2357" s="9" t="s">
        <v>626</v>
      </c>
      <c r="C2357" s="50">
        <v>26832113511767</v>
      </c>
      <c r="D2357" s="3" t="str">
        <f>VLOOKUP(C2357,荣耀全明星主播名单!B:C,2,0)</f>
        <v>7KU文化</v>
      </c>
      <c r="E2357" s="31">
        <v>0</v>
      </c>
      <c r="F2357" s="51">
        <v>411.9</v>
      </c>
      <c r="G2357" s="3">
        <v>0</v>
      </c>
      <c r="H2357" s="3">
        <v>0</v>
      </c>
      <c r="I2357" s="3">
        <v>0</v>
      </c>
      <c r="J2357" s="3">
        <v>0</v>
      </c>
      <c r="K2357" s="3"/>
      <c r="L2357" s="3">
        <v>3690</v>
      </c>
      <c r="M2357" s="51"/>
      <c r="N2357" s="32"/>
      <c r="O2357" s="3"/>
      <c r="P2357" s="51">
        <v>21.5884</v>
      </c>
      <c r="XEY2357"/>
      <c r="XEZ2357"/>
      <c r="XFA2357"/>
      <c r="XFB2357"/>
      <c r="XFC2357"/>
    </row>
    <row r="2358" s="7" customFormat="1" ht="20" customHeight="1" spans="1:16383">
      <c r="A2358" s="9">
        <v>44731</v>
      </c>
      <c r="B2358" s="32" t="s">
        <v>450</v>
      </c>
      <c r="C2358" s="50" t="s">
        <v>599</v>
      </c>
      <c r="D2358" s="3" t="str">
        <f>VLOOKUP(C2358,荣耀全明星主播名单!B:C,2,0)</f>
        <v>半夏</v>
      </c>
      <c r="E2358" s="31">
        <v>0</v>
      </c>
      <c r="F2358" s="51">
        <v>324.834</v>
      </c>
      <c r="G2358" s="3">
        <v>0</v>
      </c>
      <c r="H2358" s="3">
        <v>0</v>
      </c>
      <c r="I2358" s="3">
        <v>0</v>
      </c>
      <c r="J2358" s="3">
        <v>0</v>
      </c>
      <c r="K2358" s="3"/>
      <c r="L2358" s="3">
        <v>381</v>
      </c>
      <c r="M2358" s="51"/>
      <c r="N2358" s="32"/>
      <c r="O2358" s="3"/>
      <c r="P2358" s="51">
        <v>1.4479</v>
      </c>
      <c r="XEY2358"/>
      <c r="XEZ2358"/>
      <c r="XFA2358"/>
      <c r="XFB2358"/>
      <c r="XFC2358"/>
    </row>
    <row r="2359" s="7" customFormat="1" ht="20" customHeight="1" spans="1:16383">
      <c r="A2359" s="9">
        <v>44731</v>
      </c>
      <c r="B2359" s="9" t="s">
        <v>605</v>
      </c>
      <c r="C2359" s="50" t="s">
        <v>606</v>
      </c>
      <c r="D2359" s="3" t="str">
        <f>VLOOKUP(C2359,荣耀全明星主播名单!B:C,2,0)</f>
        <v>半夏</v>
      </c>
      <c r="E2359" s="31">
        <v>0</v>
      </c>
      <c r="F2359" s="51">
        <v>0</v>
      </c>
      <c r="G2359" s="3">
        <v>0</v>
      </c>
      <c r="H2359" s="3">
        <v>0</v>
      </c>
      <c r="I2359" s="3">
        <v>0</v>
      </c>
      <c r="J2359" s="3">
        <v>1</v>
      </c>
      <c r="K2359" s="3"/>
      <c r="L2359" s="3">
        <v>0</v>
      </c>
      <c r="M2359" s="51"/>
      <c r="N2359" s="32"/>
      <c r="O2359" s="3"/>
      <c r="P2359" s="51">
        <v>0</v>
      </c>
      <c r="XEY2359"/>
      <c r="XEZ2359"/>
      <c r="XFA2359"/>
      <c r="XFB2359"/>
      <c r="XFC2359"/>
    </row>
    <row r="2360" s="7" customFormat="1" ht="20" customHeight="1" spans="1:16383">
      <c r="A2360" s="9">
        <v>44731</v>
      </c>
      <c r="B2360" s="9" t="s">
        <v>591</v>
      </c>
      <c r="C2360" s="50" t="s">
        <v>537</v>
      </c>
      <c r="D2360" s="3" t="str">
        <f>VLOOKUP(C2360,荣耀全明星主播名单!B:C,2,0)</f>
        <v>鲸娱互娱</v>
      </c>
      <c r="E2360" s="31">
        <v>0</v>
      </c>
      <c r="F2360" s="51">
        <v>6.114</v>
      </c>
      <c r="G2360" s="3">
        <v>0</v>
      </c>
      <c r="H2360" s="3">
        <v>0</v>
      </c>
      <c r="I2360" s="3">
        <v>0</v>
      </c>
      <c r="J2360" s="3">
        <v>1</v>
      </c>
      <c r="K2360" s="3"/>
      <c r="L2360" s="3">
        <v>70</v>
      </c>
      <c r="M2360" s="51"/>
      <c r="N2360" s="32"/>
      <c r="O2360" s="3"/>
      <c r="P2360" s="51">
        <v>18.4286</v>
      </c>
      <c r="XEY2360"/>
      <c r="XEZ2360"/>
      <c r="XFA2360"/>
      <c r="XFB2360"/>
      <c r="XFC2360"/>
    </row>
    <row r="2361" s="7" customFormat="1" ht="20" customHeight="1" spans="1:16383">
      <c r="A2361" s="9">
        <v>44731</v>
      </c>
      <c r="B2361" s="9" t="s">
        <v>602</v>
      </c>
      <c r="C2361" s="50" t="s">
        <v>603</v>
      </c>
      <c r="D2361" s="3" t="str">
        <f>VLOOKUP(C2361,荣耀全明星主播名单!B:C,2,0)</f>
        <v>vspn</v>
      </c>
      <c r="E2361" s="31">
        <v>0</v>
      </c>
      <c r="F2361" s="51">
        <v>241.9836</v>
      </c>
      <c r="G2361" s="3">
        <v>1</v>
      </c>
      <c r="H2361" s="3">
        <v>1</v>
      </c>
      <c r="I2361" s="3">
        <v>0</v>
      </c>
      <c r="J2361" s="3">
        <v>1</v>
      </c>
      <c r="K2361" s="3"/>
      <c r="L2361" s="52">
        <v>61</v>
      </c>
      <c r="M2361" s="51"/>
      <c r="N2361" s="32"/>
      <c r="O2361" s="3"/>
      <c r="P2361" s="51">
        <v>0.1317</v>
      </c>
      <c r="XEY2361"/>
      <c r="XEZ2361"/>
      <c r="XFA2361"/>
      <c r="XFB2361"/>
      <c r="XFC2361"/>
    </row>
    <row r="2362" s="7" customFormat="1" ht="20" customHeight="1" spans="1:16383">
      <c r="A2362" s="9">
        <v>44731</v>
      </c>
      <c r="B2362" s="9" t="s">
        <v>667</v>
      </c>
      <c r="C2362" s="50">
        <v>449019662828723</v>
      </c>
      <c r="D2362" s="3" t="str">
        <f>VLOOKUP(C2362,荣耀全明星主播名单!B:C,2,0)</f>
        <v>半夏</v>
      </c>
      <c r="E2362" s="31">
        <v>0</v>
      </c>
      <c r="F2362" s="51">
        <v>0</v>
      </c>
      <c r="G2362" s="3">
        <v>0</v>
      </c>
      <c r="H2362" s="3">
        <v>0</v>
      </c>
      <c r="I2362" s="3">
        <v>0</v>
      </c>
      <c r="J2362" s="3">
        <v>1</v>
      </c>
      <c r="K2362" s="3"/>
      <c r="L2362" s="52">
        <v>0</v>
      </c>
      <c r="M2362" s="51"/>
      <c r="N2362" s="32"/>
      <c r="O2362" s="3"/>
      <c r="P2362" s="51">
        <v>0</v>
      </c>
      <c r="XEY2362"/>
      <c r="XEZ2362"/>
      <c r="XFA2362"/>
      <c r="XFB2362"/>
      <c r="XFC2362"/>
    </row>
    <row r="2363" s="7" customFormat="1" ht="20" customHeight="1" spans="1:16383">
      <c r="A2363" s="9">
        <v>44731</v>
      </c>
      <c r="B2363" s="9" t="s">
        <v>565</v>
      </c>
      <c r="C2363" s="50" t="s">
        <v>566</v>
      </c>
      <c r="D2363" s="3" t="str">
        <f>VLOOKUP(C2363,荣耀全明星主播名单!B:C,2,0)</f>
        <v>极光</v>
      </c>
      <c r="E2363" s="31">
        <v>0</v>
      </c>
      <c r="F2363" s="51">
        <v>4.6998</v>
      </c>
      <c r="G2363" s="3">
        <v>0</v>
      </c>
      <c r="H2363" s="3">
        <v>0</v>
      </c>
      <c r="I2363" s="3">
        <v>0</v>
      </c>
      <c r="J2363" s="3">
        <v>0</v>
      </c>
      <c r="K2363" s="3"/>
      <c r="L2363" s="52">
        <v>26</v>
      </c>
      <c r="M2363" s="51"/>
      <c r="N2363" s="32"/>
      <c r="O2363" s="3"/>
      <c r="P2363" s="51">
        <v>2</v>
      </c>
      <c r="XEY2363"/>
      <c r="XEZ2363"/>
      <c r="XFA2363"/>
      <c r="XFB2363"/>
      <c r="XFC2363"/>
    </row>
    <row r="2364" s="7" customFormat="1" ht="20" customHeight="1" spans="1:16383">
      <c r="A2364" s="9">
        <v>44731</v>
      </c>
      <c r="B2364" s="9" t="s">
        <v>560</v>
      </c>
      <c r="C2364" s="50">
        <v>59335195133</v>
      </c>
      <c r="D2364" s="3" t="str">
        <f>VLOOKUP(C2364,荣耀全明星主播名单!B:C,2,0)</f>
        <v>鲸娱互娱</v>
      </c>
      <c r="E2364" s="31">
        <v>0</v>
      </c>
      <c r="F2364" s="51">
        <v>122.1168</v>
      </c>
      <c r="G2364" s="3">
        <v>0</v>
      </c>
      <c r="H2364" s="3">
        <v>0</v>
      </c>
      <c r="I2364" s="3">
        <v>0</v>
      </c>
      <c r="J2364" s="3">
        <v>1</v>
      </c>
      <c r="K2364" s="3"/>
      <c r="L2364" s="52">
        <v>265</v>
      </c>
      <c r="M2364" s="51"/>
      <c r="N2364" s="32"/>
      <c r="O2364" s="3"/>
      <c r="P2364" s="51">
        <v>9.5691</v>
      </c>
      <c r="XEY2364"/>
      <c r="XEZ2364"/>
      <c r="XFA2364"/>
      <c r="XFB2364"/>
      <c r="XFC2364"/>
    </row>
    <row r="2365" s="7" customFormat="1" ht="20" customHeight="1" spans="1:16383">
      <c r="A2365" s="9">
        <v>44731</v>
      </c>
      <c r="B2365" s="9" t="s">
        <v>613</v>
      </c>
      <c r="C2365" s="50" t="s">
        <v>614</v>
      </c>
      <c r="D2365" s="3" t="str">
        <f>VLOOKUP(C2365,荣耀全明星主播名单!B:C,2,0)</f>
        <v>7KU文化</v>
      </c>
      <c r="E2365" s="31">
        <v>0</v>
      </c>
      <c r="F2365" s="51">
        <v>313.482</v>
      </c>
      <c r="G2365" s="3">
        <v>2</v>
      </c>
      <c r="H2365" s="3">
        <v>0</v>
      </c>
      <c r="I2365" s="3">
        <v>0</v>
      </c>
      <c r="J2365" s="3">
        <v>0</v>
      </c>
      <c r="K2365" s="3"/>
      <c r="L2365" s="52">
        <v>2843</v>
      </c>
      <c r="M2365" s="51"/>
      <c r="N2365" s="32"/>
      <c r="O2365" s="3"/>
      <c r="P2365" s="51">
        <v>16.5886</v>
      </c>
      <c r="XEY2365"/>
      <c r="XEZ2365"/>
      <c r="XFA2365"/>
      <c r="XFB2365"/>
      <c r="XFC2365"/>
    </row>
    <row r="2366" s="7" customFormat="1" ht="20" customHeight="1" spans="1:16383">
      <c r="A2366" s="9">
        <v>44731</v>
      </c>
      <c r="B2366" s="9" t="s">
        <v>523</v>
      </c>
      <c r="C2366" s="50">
        <v>64666808379</v>
      </c>
      <c r="D2366" s="3" t="str">
        <f>VLOOKUP(C2366,荣耀全明星主播名单!B:C,2,0)</f>
        <v>半夏</v>
      </c>
      <c r="E2366" s="31">
        <v>0</v>
      </c>
      <c r="F2366" s="51">
        <v>0</v>
      </c>
      <c r="G2366" s="3">
        <v>0</v>
      </c>
      <c r="H2366" s="3">
        <v>0</v>
      </c>
      <c r="I2366" s="3">
        <v>0</v>
      </c>
      <c r="J2366" s="3">
        <v>1</v>
      </c>
      <c r="K2366" s="3"/>
      <c r="L2366" s="3">
        <v>0</v>
      </c>
      <c r="M2366" s="51"/>
      <c r="N2366" s="32"/>
      <c r="O2366" s="3"/>
      <c r="P2366" s="51">
        <v>0</v>
      </c>
      <c r="XEY2366"/>
      <c r="XEZ2366"/>
      <c r="XFA2366"/>
      <c r="XFB2366"/>
      <c r="XFC2366"/>
    </row>
    <row r="2367" s="7" customFormat="1" ht="20" customHeight="1" spans="1:16383">
      <c r="A2367" s="9">
        <v>44731</v>
      </c>
      <c r="B2367" s="9" t="s">
        <v>548</v>
      </c>
      <c r="C2367" s="50">
        <v>102169160654</v>
      </c>
      <c r="D2367" s="3" t="str">
        <f>VLOOKUP(C2367,荣耀全明星主播名单!B:C,2,0)</f>
        <v>半夏</v>
      </c>
      <c r="E2367" s="31">
        <v>0</v>
      </c>
      <c r="F2367" s="51">
        <v>490.182</v>
      </c>
      <c r="G2367" s="3">
        <v>6</v>
      </c>
      <c r="H2367" s="3">
        <v>4</v>
      </c>
      <c r="I2367" s="3">
        <v>0</v>
      </c>
      <c r="J2367" s="3">
        <v>0</v>
      </c>
      <c r="K2367" s="3"/>
      <c r="L2367" s="3">
        <v>1309</v>
      </c>
      <c r="M2367" s="51"/>
      <c r="N2367" s="32"/>
      <c r="O2367" s="3"/>
      <c r="P2367" s="51">
        <v>7.8974</v>
      </c>
      <c r="XEY2367"/>
      <c r="XEZ2367"/>
      <c r="XFA2367"/>
      <c r="XFB2367"/>
      <c r="XFC2367"/>
    </row>
    <row r="2368" s="7" customFormat="1" ht="20" customHeight="1" spans="1:16383">
      <c r="A2368" s="9">
        <v>44731</v>
      </c>
      <c r="B2368" s="9" t="s">
        <v>627</v>
      </c>
      <c r="C2368" s="50" t="s">
        <v>628</v>
      </c>
      <c r="D2368" s="3" t="str">
        <f>VLOOKUP(C2368,荣耀全明星主播名单!B:C,2,0)</f>
        <v>壹道</v>
      </c>
      <c r="E2368" s="31">
        <v>0</v>
      </c>
      <c r="F2368" s="51">
        <v>178.2</v>
      </c>
      <c r="G2368" s="3">
        <v>0</v>
      </c>
      <c r="H2368" s="3">
        <v>0</v>
      </c>
      <c r="I2368" s="3">
        <v>0</v>
      </c>
      <c r="J2368" s="3">
        <v>0</v>
      </c>
      <c r="K2368" s="3"/>
      <c r="L2368" s="3">
        <v>134</v>
      </c>
      <c r="M2368" s="51"/>
      <c r="N2368" s="32"/>
      <c r="O2368" s="3"/>
      <c r="P2368" s="51">
        <v>2.6313</v>
      </c>
      <c r="XEY2368"/>
      <c r="XEZ2368"/>
      <c r="XFA2368"/>
      <c r="XFB2368"/>
      <c r="XFC2368"/>
    </row>
    <row r="2369" s="7" customFormat="1" ht="20" customHeight="1" spans="1:16383">
      <c r="A2369" s="9">
        <v>44731</v>
      </c>
      <c r="B2369" s="9" t="s">
        <v>594</v>
      </c>
      <c r="C2369" s="50" t="s">
        <v>595</v>
      </c>
      <c r="D2369" s="3" t="str">
        <f>VLOOKUP(C2369,荣耀全明星主播名单!B:C,2,0)</f>
        <v>壹道</v>
      </c>
      <c r="E2369" s="31">
        <v>0</v>
      </c>
      <c r="F2369" s="51">
        <v>278.136</v>
      </c>
      <c r="G2369" s="3">
        <v>2</v>
      </c>
      <c r="H2369" s="3">
        <v>0</v>
      </c>
      <c r="I2369" s="3">
        <v>0</v>
      </c>
      <c r="J2369" s="3">
        <v>0</v>
      </c>
      <c r="K2369" s="3"/>
      <c r="L2369" s="52">
        <v>1884</v>
      </c>
      <c r="M2369" s="51"/>
      <c r="N2369" s="32"/>
      <c r="O2369" s="3"/>
      <c r="P2369" s="51">
        <v>12.08571</v>
      </c>
      <c r="XEY2369"/>
      <c r="XEZ2369"/>
      <c r="XFA2369"/>
      <c r="XFB2369"/>
      <c r="XFC2369"/>
    </row>
    <row r="2370" s="7" customFormat="1" ht="20" customHeight="1" spans="1:16383">
      <c r="A2370" s="9">
        <v>44731</v>
      </c>
      <c r="B2370" s="9" t="s">
        <v>585</v>
      </c>
      <c r="C2370" s="50">
        <v>99214474866</v>
      </c>
      <c r="D2370" s="3" t="str">
        <f>VLOOKUP(C2370,荣耀全明星主播名单!B:C,2,0)</f>
        <v>京游</v>
      </c>
      <c r="E2370" s="31">
        <v>0</v>
      </c>
      <c r="F2370" s="51">
        <v>0</v>
      </c>
      <c r="G2370" s="3">
        <v>0</v>
      </c>
      <c r="H2370" s="3">
        <v>0</v>
      </c>
      <c r="I2370" s="3">
        <v>0</v>
      </c>
      <c r="J2370" s="3">
        <v>3</v>
      </c>
      <c r="K2370" s="3"/>
      <c r="L2370" s="52">
        <v>0</v>
      </c>
      <c r="M2370" s="51"/>
      <c r="N2370" s="32"/>
      <c r="O2370" s="3"/>
      <c r="P2370" s="51">
        <v>0</v>
      </c>
      <c r="XEY2370"/>
      <c r="XEZ2370"/>
      <c r="XFA2370"/>
      <c r="XFB2370"/>
      <c r="XFC2370"/>
    </row>
    <row r="2371" s="7" customFormat="1" ht="20" customHeight="1" spans="1:16383">
      <c r="A2371" s="9">
        <v>44731</v>
      </c>
      <c r="B2371" s="9" t="s">
        <v>635</v>
      </c>
      <c r="C2371" s="50" t="s">
        <v>636</v>
      </c>
      <c r="D2371" s="3" t="str">
        <f>VLOOKUP(C2371,荣耀全明星主播名单!B:C,2,0)</f>
        <v>7KU文化</v>
      </c>
      <c r="E2371" s="31">
        <v>0</v>
      </c>
      <c r="F2371" s="51">
        <v>1430.4</v>
      </c>
      <c r="G2371" s="3">
        <v>2</v>
      </c>
      <c r="H2371" s="3">
        <v>2</v>
      </c>
      <c r="I2371" s="3">
        <v>0</v>
      </c>
      <c r="J2371" s="3">
        <v>1</v>
      </c>
      <c r="K2371" s="3"/>
      <c r="L2371" s="52">
        <v>1319</v>
      </c>
      <c r="M2371" s="51"/>
      <c r="N2371" s="32"/>
      <c r="O2371" s="3"/>
      <c r="P2371" s="51">
        <v>1.6865</v>
      </c>
      <c r="XEY2371"/>
      <c r="XEZ2371"/>
      <c r="XFA2371"/>
      <c r="XFB2371"/>
      <c r="XFC2371"/>
    </row>
    <row r="2372" s="7" customFormat="1" ht="20" customHeight="1" spans="1:16383">
      <c r="A2372" s="9">
        <v>44731</v>
      </c>
      <c r="B2372" s="9" t="s">
        <v>571</v>
      </c>
      <c r="C2372" s="50">
        <v>66839379606</v>
      </c>
      <c r="D2372" s="3" t="str">
        <f>VLOOKUP(C2372,荣耀全明星主播名单!B:C,2,0)</f>
        <v>万相传媒</v>
      </c>
      <c r="E2372" s="31">
        <v>0</v>
      </c>
      <c r="F2372" s="51">
        <v>115.734</v>
      </c>
      <c r="G2372" s="3">
        <v>0</v>
      </c>
      <c r="H2372" s="3">
        <v>0</v>
      </c>
      <c r="I2372" s="3">
        <v>0</v>
      </c>
      <c r="J2372" s="3">
        <v>0</v>
      </c>
      <c r="K2372" s="3"/>
      <c r="L2372" s="52">
        <v>1655</v>
      </c>
      <c r="M2372" s="51"/>
      <c r="N2372" s="32"/>
      <c r="O2372" s="3"/>
      <c r="P2372" s="51">
        <v>22.07692</v>
      </c>
      <c r="XEY2372"/>
      <c r="XEZ2372"/>
      <c r="XFA2372"/>
      <c r="XFB2372"/>
      <c r="XFC2372"/>
    </row>
    <row r="2373" s="7" customFormat="1" ht="20" customHeight="1" spans="1:16383">
      <c r="A2373" s="9">
        <v>44731</v>
      </c>
      <c r="B2373" s="9" t="s">
        <v>657</v>
      </c>
      <c r="C2373" s="50">
        <v>93364242755</v>
      </c>
      <c r="D2373" s="3" t="str">
        <f>VLOOKUP(C2373,荣耀全明星主播名单!B:C,2,0)</f>
        <v>7KU文化</v>
      </c>
      <c r="E2373" s="31">
        <v>0</v>
      </c>
      <c r="F2373" s="51">
        <v>90.552</v>
      </c>
      <c r="G2373" s="3">
        <v>0</v>
      </c>
      <c r="H2373" s="3">
        <v>0</v>
      </c>
      <c r="I2373" s="3">
        <v>0</v>
      </c>
      <c r="J2373" s="3">
        <v>0</v>
      </c>
      <c r="K2373" s="3"/>
      <c r="L2373" s="52">
        <v>304</v>
      </c>
      <c r="M2373" s="51"/>
      <c r="N2373" s="32"/>
      <c r="O2373" s="3"/>
      <c r="P2373" s="51">
        <v>3.2283</v>
      </c>
      <c r="XEY2373"/>
      <c r="XEZ2373"/>
      <c r="XFA2373"/>
      <c r="XFB2373"/>
      <c r="XFC2373"/>
    </row>
    <row r="2374" s="7" customFormat="1" ht="20" customHeight="1" spans="1:16383">
      <c r="A2374" s="9">
        <v>44731</v>
      </c>
      <c r="B2374" s="9" t="s">
        <v>622</v>
      </c>
      <c r="C2374" s="50">
        <v>52107455044</v>
      </c>
      <c r="D2374" s="3" t="str">
        <f>VLOOKUP(C2374,荣耀全明星主播名单!B:C,2,0)</f>
        <v>7KU文化</v>
      </c>
      <c r="E2374" s="31">
        <v>0</v>
      </c>
      <c r="F2374" s="51">
        <v>279.768</v>
      </c>
      <c r="G2374" s="3">
        <v>1</v>
      </c>
      <c r="H2374" s="3">
        <v>0</v>
      </c>
      <c r="I2374" s="3">
        <v>0</v>
      </c>
      <c r="J2374" s="3">
        <v>0</v>
      </c>
      <c r="K2374" s="3"/>
      <c r="L2374" s="52">
        <v>9605</v>
      </c>
      <c r="M2374" s="51"/>
      <c r="N2374" s="32"/>
      <c r="O2374" s="3"/>
      <c r="P2374" s="51">
        <v>67.2923</v>
      </c>
      <c r="XEY2374"/>
      <c r="XEZ2374"/>
      <c r="XFA2374"/>
      <c r="XFB2374"/>
      <c r="XFC2374"/>
    </row>
    <row r="2375" s="7" customFormat="1" ht="20" customHeight="1" spans="1:16383">
      <c r="A2375" s="9">
        <v>44731</v>
      </c>
      <c r="B2375" s="9" t="s">
        <v>658</v>
      </c>
      <c r="C2375" s="50" t="s">
        <v>612</v>
      </c>
      <c r="D2375" s="3" t="str">
        <f>VLOOKUP(C2375,荣耀全明星主播名单!B:C,2,0)</f>
        <v>半夏</v>
      </c>
      <c r="E2375" s="31">
        <v>0</v>
      </c>
      <c r="F2375" s="51">
        <v>223.614</v>
      </c>
      <c r="G2375" s="3">
        <v>4</v>
      </c>
      <c r="H2375" s="3">
        <v>0</v>
      </c>
      <c r="I2375" s="3">
        <v>0</v>
      </c>
      <c r="J2375" s="3">
        <v>0</v>
      </c>
      <c r="K2375" s="3"/>
      <c r="L2375" s="52">
        <v>6003</v>
      </c>
      <c r="M2375" s="51"/>
      <c r="N2375" s="32"/>
      <c r="O2375" s="3"/>
      <c r="P2375" s="51">
        <v>55.68</v>
      </c>
      <c r="XEY2375"/>
      <c r="XEZ2375"/>
      <c r="XFA2375"/>
      <c r="XFB2375"/>
      <c r="XFC2375"/>
    </row>
    <row r="2376" s="7" customFormat="1" ht="20" customHeight="1" spans="1:16383">
      <c r="A2376" s="9">
        <v>44731</v>
      </c>
      <c r="B2376" s="9" t="s">
        <v>581</v>
      </c>
      <c r="C2376" s="50">
        <v>97612848384</v>
      </c>
      <c r="D2376" s="3" t="str">
        <f>VLOOKUP(C2376,荣耀全明星主播名单!B:C,2,0)</f>
        <v>半夏</v>
      </c>
      <c r="E2376" s="31">
        <v>0</v>
      </c>
      <c r="F2376" s="51">
        <v>0</v>
      </c>
      <c r="G2376" s="3">
        <v>0</v>
      </c>
      <c r="H2376" s="3">
        <v>0</v>
      </c>
      <c r="I2376" s="3">
        <v>0</v>
      </c>
      <c r="J2376" s="3">
        <v>1</v>
      </c>
      <c r="K2376" s="3"/>
      <c r="L2376" s="52">
        <v>0</v>
      </c>
      <c r="M2376" s="51"/>
      <c r="N2376" s="32"/>
      <c r="O2376" s="3"/>
      <c r="P2376" s="51">
        <v>0</v>
      </c>
      <c r="XEY2376"/>
      <c r="XEZ2376"/>
      <c r="XFA2376"/>
      <c r="XFB2376"/>
      <c r="XFC2376"/>
    </row>
    <row r="2377" s="7" customFormat="1" ht="20" customHeight="1" spans="1:16383">
      <c r="A2377" s="9">
        <v>44731</v>
      </c>
      <c r="B2377" s="9" t="s">
        <v>630</v>
      </c>
      <c r="C2377" s="50">
        <v>457816182631607</v>
      </c>
      <c r="D2377" s="3" t="str">
        <f>VLOOKUP(C2377,荣耀全明星主播名单!B:C,2,0)</f>
        <v>半夏</v>
      </c>
      <c r="E2377" s="31">
        <v>0</v>
      </c>
      <c r="F2377" s="51">
        <v>204.702</v>
      </c>
      <c r="G2377" s="3">
        <v>1</v>
      </c>
      <c r="H2377" s="3">
        <v>0</v>
      </c>
      <c r="I2377" s="3">
        <v>0</v>
      </c>
      <c r="J2377" s="3">
        <v>0</v>
      </c>
      <c r="K2377" s="3"/>
      <c r="L2377" s="52">
        <v>2042</v>
      </c>
      <c r="M2377" s="51"/>
      <c r="N2377" s="32"/>
      <c r="O2377" s="3"/>
      <c r="P2377" s="51">
        <v>54.09223</v>
      </c>
      <c r="XEY2377"/>
      <c r="XEZ2377"/>
      <c r="XFA2377"/>
      <c r="XFB2377"/>
      <c r="XFC2377"/>
    </row>
    <row r="2378" s="7" customFormat="1" ht="20" customHeight="1" spans="1:16383">
      <c r="A2378" s="9">
        <v>44731</v>
      </c>
      <c r="B2378" s="9" t="s">
        <v>647</v>
      </c>
      <c r="C2378" s="50">
        <v>92805625939</v>
      </c>
      <c r="D2378" s="3" t="str">
        <f>VLOOKUP(C2378,荣耀全明星主播名单!B:C,2,0)</f>
        <v>vspn</v>
      </c>
      <c r="E2378" s="31">
        <v>0</v>
      </c>
      <c r="F2378" s="51">
        <v>245.3832</v>
      </c>
      <c r="G2378" s="3">
        <v>0</v>
      </c>
      <c r="H2378" s="3">
        <v>0</v>
      </c>
      <c r="I2378" s="3">
        <v>0</v>
      </c>
      <c r="J2378" s="3">
        <v>0</v>
      </c>
      <c r="K2378" s="3"/>
      <c r="L2378" s="52">
        <v>221</v>
      </c>
      <c r="M2378" s="51"/>
      <c r="N2378" s="32"/>
      <c r="O2378" s="3"/>
      <c r="P2378" s="51">
        <v>0.4395</v>
      </c>
      <c r="XEY2378"/>
      <c r="XEZ2378"/>
      <c r="XFA2378"/>
      <c r="XFB2378"/>
      <c r="XFC2378"/>
    </row>
    <row r="2379" s="7" customFormat="1" ht="20" customHeight="1" spans="1:16383">
      <c r="A2379" s="9">
        <v>44731</v>
      </c>
      <c r="B2379" s="9" t="s">
        <v>624</v>
      </c>
      <c r="C2379" s="50">
        <v>65775398818</v>
      </c>
      <c r="D2379" s="3" t="str">
        <f>VLOOKUP(C2379,荣耀全明星主播名单!B:C,2,0)</f>
        <v>半夏</v>
      </c>
      <c r="E2379" s="31">
        <v>0</v>
      </c>
      <c r="F2379" s="51">
        <v>0</v>
      </c>
      <c r="G2379" s="3">
        <v>0</v>
      </c>
      <c r="H2379" s="3">
        <v>0</v>
      </c>
      <c r="I2379" s="3">
        <v>0</v>
      </c>
      <c r="J2379" s="3">
        <v>2</v>
      </c>
      <c r="K2379" s="3"/>
      <c r="L2379" s="3">
        <v>0</v>
      </c>
      <c r="M2379" s="51"/>
      <c r="N2379" s="32"/>
      <c r="O2379" s="3"/>
      <c r="P2379" s="51">
        <v>0</v>
      </c>
      <c r="XEY2379"/>
      <c r="XEZ2379"/>
      <c r="XFA2379"/>
      <c r="XFB2379"/>
      <c r="XFC2379"/>
    </row>
    <row r="2380" s="7" customFormat="1" ht="20" customHeight="1" spans="1:16383">
      <c r="A2380" s="9">
        <v>44731</v>
      </c>
      <c r="B2380" s="9" t="s">
        <v>620</v>
      </c>
      <c r="C2380" s="50" t="s">
        <v>621</v>
      </c>
      <c r="D2380" s="3" t="str">
        <f>VLOOKUP(C2380,荣耀全明星主播名单!B:C,2,0)</f>
        <v>半夏</v>
      </c>
      <c r="E2380" s="31">
        <v>0</v>
      </c>
      <c r="F2380" s="51">
        <v>40.416</v>
      </c>
      <c r="G2380" s="3">
        <v>0</v>
      </c>
      <c r="H2380" s="3">
        <v>0</v>
      </c>
      <c r="I2380" s="3">
        <v>0</v>
      </c>
      <c r="J2380" s="3">
        <v>0</v>
      </c>
      <c r="K2380" s="3"/>
      <c r="L2380" s="52">
        <v>28</v>
      </c>
      <c r="M2380" s="51"/>
      <c r="N2380" s="32"/>
      <c r="O2380" s="3"/>
      <c r="P2380" s="51">
        <v>2.02381</v>
      </c>
      <c r="XEY2380"/>
      <c r="XEZ2380"/>
      <c r="XFA2380"/>
      <c r="XFB2380"/>
      <c r="XFC2380"/>
    </row>
    <row r="2381" s="7" customFormat="1" ht="20" customHeight="1" spans="1:16383">
      <c r="A2381" s="9">
        <v>44731</v>
      </c>
      <c r="B2381" s="9" t="s">
        <v>655</v>
      </c>
      <c r="C2381" s="50">
        <v>760517898019347</v>
      </c>
      <c r="D2381" s="3" t="str">
        <f>VLOOKUP(C2381,荣耀全明星主播名单!B:C,2,0)</f>
        <v>半夏</v>
      </c>
      <c r="E2381" s="31">
        <v>0</v>
      </c>
      <c r="F2381" s="51">
        <v>0</v>
      </c>
      <c r="G2381" s="3">
        <v>0</v>
      </c>
      <c r="H2381" s="3">
        <v>0</v>
      </c>
      <c r="I2381" s="3">
        <v>0</v>
      </c>
      <c r="J2381" s="3">
        <v>3</v>
      </c>
      <c r="K2381" s="3"/>
      <c r="L2381" s="52">
        <v>0</v>
      </c>
      <c r="M2381" s="51"/>
      <c r="N2381" s="32"/>
      <c r="O2381" s="3"/>
      <c r="P2381" s="51">
        <v>0</v>
      </c>
      <c r="XEY2381"/>
      <c r="XEZ2381"/>
      <c r="XFA2381"/>
      <c r="XFB2381"/>
      <c r="XFC2381"/>
    </row>
    <row r="2382" s="7" customFormat="1" ht="20" customHeight="1" spans="1:16383">
      <c r="A2382" s="9">
        <v>44731</v>
      </c>
      <c r="B2382" s="9" t="s">
        <v>648</v>
      </c>
      <c r="C2382" s="50">
        <v>497417316218899</v>
      </c>
      <c r="D2382" s="3" t="str">
        <f>VLOOKUP(C2382,荣耀全明星主播名单!B:C,2,0)</f>
        <v>vspn</v>
      </c>
      <c r="E2382" s="31">
        <v>0</v>
      </c>
      <c r="F2382" s="51">
        <v>385.884</v>
      </c>
      <c r="G2382" s="3">
        <v>0</v>
      </c>
      <c r="H2382" s="3">
        <v>0</v>
      </c>
      <c r="I2382" s="3">
        <v>0</v>
      </c>
      <c r="J2382" s="3">
        <v>0</v>
      </c>
      <c r="K2382" s="3"/>
      <c r="L2382" s="52">
        <v>289</v>
      </c>
      <c r="M2382" s="51"/>
      <c r="N2382" s="32"/>
      <c r="O2382" s="3"/>
      <c r="P2382" s="51">
        <v>1.1701</v>
      </c>
      <c r="XEY2382"/>
      <c r="XEZ2382"/>
      <c r="XFA2382"/>
      <c r="XFB2382"/>
      <c r="XFC2382"/>
    </row>
    <row r="2383" s="7" customFormat="1" ht="20" customHeight="1" spans="1:16383">
      <c r="A2383" s="9">
        <v>44731</v>
      </c>
      <c r="B2383" s="9" t="s">
        <v>580</v>
      </c>
      <c r="C2383" s="50">
        <v>96186959405</v>
      </c>
      <c r="D2383" s="3" t="str">
        <f>VLOOKUP(C2383,荣耀全明星主播名单!B:C,2,0)</f>
        <v>极光</v>
      </c>
      <c r="E2383" s="31">
        <v>0</v>
      </c>
      <c r="F2383" s="51">
        <v>279.336</v>
      </c>
      <c r="G2383" s="3">
        <v>0</v>
      </c>
      <c r="H2383" s="3">
        <v>0</v>
      </c>
      <c r="I2383" s="3">
        <v>0</v>
      </c>
      <c r="J2383" s="3">
        <v>1</v>
      </c>
      <c r="K2383" s="3"/>
      <c r="L2383" s="3">
        <v>1119</v>
      </c>
      <c r="M2383" s="51"/>
      <c r="N2383" s="32"/>
      <c r="O2383" s="3"/>
      <c r="P2383" s="51">
        <v>5.4607</v>
      </c>
      <c r="XEY2383"/>
      <c r="XEZ2383"/>
      <c r="XFA2383"/>
      <c r="XFB2383"/>
      <c r="XFC2383"/>
    </row>
    <row r="2384" s="7" customFormat="1" ht="20" customHeight="1" spans="1:16383">
      <c r="A2384" s="9">
        <v>44731</v>
      </c>
      <c r="B2384" s="9" t="s">
        <v>532</v>
      </c>
      <c r="C2384" s="50">
        <v>58768792894</v>
      </c>
      <c r="D2384" s="3" t="str">
        <f>VLOOKUP(C2384,荣耀全明星主播名单!B:C,2,0)</f>
        <v>7KU文化</v>
      </c>
      <c r="E2384" s="31">
        <v>0</v>
      </c>
      <c r="F2384" s="51">
        <v>328.536</v>
      </c>
      <c r="G2384" s="3">
        <v>0</v>
      </c>
      <c r="H2384" s="3">
        <v>0</v>
      </c>
      <c r="I2384" s="3">
        <v>0</v>
      </c>
      <c r="J2384" s="3">
        <v>0</v>
      </c>
      <c r="K2384" s="3"/>
      <c r="L2384" s="3">
        <v>1643</v>
      </c>
      <c r="M2384" s="51"/>
      <c r="N2384" s="32"/>
      <c r="O2384" s="3"/>
      <c r="P2384" s="51">
        <v>4.3976</v>
      </c>
      <c r="XEY2384"/>
      <c r="XEZ2384"/>
      <c r="XFA2384"/>
      <c r="XFB2384"/>
      <c r="XFC2384"/>
    </row>
    <row r="2385" s="7" customFormat="1" ht="20" customHeight="1" spans="1:16383">
      <c r="A2385" s="9">
        <v>44731</v>
      </c>
      <c r="B2385" s="9" t="s">
        <v>544</v>
      </c>
      <c r="C2385" s="50" t="s">
        <v>545</v>
      </c>
      <c r="D2385" s="3" t="str">
        <f>VLOOKUP(C2385,荣耀全明星主播名单!B:C,2,0)</f>
        <v>7KU文化</v>
      </c>
      <c r="E2385" s="31">
        <v>0</v>
      </c>
      <c r="F2385" s="51">
        <v>380.982</v>
      </c>
      <c r="G2385" s="3">
        <v>0</v>
      </c>
      <c r="H2385" s="3">
        <v>0</v>
      </c>
      <c r="I2385" s="3">
        <v>0</v>
      </c>
      <c r="J2385" s="3">
        <v>0</v>
      </c>
      <c r="K2385" s="3"/>
      <c r="L2385" s="3">
        <v>5154</v>
      </c>
      <c r="M2385" s="51"/>
      <c r="N2385" s="32"/>
      <c r="O2385" s="3"/>
      <c r="P2385" s="51">
        <v>64.966</v>
      </c>
      <c r="XEY2385"/>
      <c r="XEZ2385"/>
      <c r="XFA2385"/>
      <c r="XFB2385"/>
      <c r="XFC2385"/>
    </row>
    <row r="2386" s="7" customFormat="1" ht="20" customHeight="1" spans="1:16383">
      <c r="A2386" s="9">
        <v>44731</v>
      </c>
      <c r="B2386" s="32" t="s">
        <v>607</v>
      </c>
      <c r="C2386" s="50">
        <v>94235212926</v>
      </c>
      <c r="D2386" s="3" t="str">
        <f>VLOOKUP(C2386,荣耀全明星主播名单!B:C,2,0)</f>
        <v>京游</v>
      </c>
      <c r="E2386" s="31">
        <v>0</v>
      </c>
      <c r="F2386" s="51">
        <v>0</v>
      </c>
      <c r="G2386" s="3">
        <v>0</v>
      </c>
      <c r="H2386" s="3">
        <v>0</v>
      </c>
      <c r="I2386" s="3">
        <v>0</v>
      </c>
      <c r="J2386" s="3">
        <v>1</v>
      </c>
      <c r="K2386" s="3"/>
      <c r="L2386" s="3">
        <v>0</v>
      </c>
      <c r="M2386" s="51"/>
      <c r="N2386" s="32"/>
      <c r="O2386" s="3"/>
      <c r="P2386" s="51">
        <v>0</v>
      </c>
      <c r="XEY2386"/>
      <c r="XEZ2386"/>
      <c r="XFA2386"/>
      <c r="XFB2386"/>
      <c r="XFC2386"/>
    </row>
    <row r="2387" s="7" customFormat="1" ht="20" customHeight="1" spans="1:16383">
      <c r="A2387" s="9">
        <v>44731</v>
      </c>
      <c r="B2387" s="32" t="s">
        <v>530</v>
      </c>
      <c r="C2387" s="50" t="s">
        <v>531</v>
      </c>
      <c r="D2387" s="3" t="str">
        <f>VLOOKUP(C2387,荣耀全明星主播名单!B:C,2,0)</f>
        <v>京游</v>
      </c>
      <c r="E2387" s="31">
        <v>0</v>
      </c>
      <c r="F2387" s="51">
        <v>0</v>
      </c>
      <c r="G2387" s="3">
        <v>0</v>
      </c>
      <c r="H2387" s="3">
        <v>0</v>
      </c>
      <c r="I2387" s="3">
        <v>0</v>
      </c>
      <c r="J2387" s="3">
        <v>1</v>
      </c>
      <c r="K2387" s="3"/>
      <c r="L2387" s="3">
        <v>0</v>
      </c>
      <c r="M2387" s="51"/>
      <c r="N2387" s="32"/>
      <c r="O2387" s="3"/>
      <c r="P2387" s="51">
        <v>0</v>
      </c>
      <c r="XEY2387"/>
      <c r="XEZ2387"/>
      <c r="XFA2387"/>
      <c r="XFB2387"/>
      <c r="XFC2387"/>
    </row>
    <row r="2388" s="7" customFormat="1" ht="20" customHeight="1" spans="1:16383">
      <c r="A2388" s="9">
        <v>44731</v>
      </c>
      <c r="B2388" s="32" t="s">
        <v>562</v>
      </c>
      <c r="C2388" s="50">
        <v>54275663493</v>
      </c>
      <c r="D2388" s="3" t="str">
        <f>VLOOKUP(C2388,荣耀全明星主播名单!B:C,2,0)</f>
        <v>半夏</v>
      </c>
      <c r="E2388" s="31">
        <v>0</v>
      </c>
      <c r="F2388" s="51">
        <v>0</v>
      </c>
      <c r="G2388" s="3">
        <v>0</v>
      </c>
      <c r="H2388" s="3">
        <v>0</v>
      </c>
      <c r="I2388" s="3">
        <v>0</v>
      </c>
      <c r="J2388" s="3">
        <v>2</v>
      </c>
      <c r="K2388" s="3"/>
      <c r="L2388" s="3">
        <v>0</v>
      </c>
      <c r="M2388" s="51"/>
      <c r="N2388" s="32"/>
      <c r="O2388" s="3"/>
      <c r="P2388" s="51">
        <v>0</v>
      </c>
      <c r="XEY2388"/>
      <c r="XEZ2388"/>
      <c r="XFA2388"/>
      <c r="XFB2388"/>
      <c r="XFC2388"/>
    </row>
    <row r="2389" s="7" customFormat="1" ht="20" customHeight="1" spans="1:16383">
      <c r="A2389" s="9">
        <v>44731</v>
      </c>
      <c r="B2389" s="32" t="s">
        <v>309</v>
      </c>
      <c r="C2389" s="50">
        <v>106284172363</v>
      </c>
      <c r="D2389" s="3" t="str">
        <f>VLOOKUP(C2389,荣耀全明星主播名单!B:C,2,0)</f>
        <v>半夏</v>
      </c>
      <c r="E2389" s="31">
        <v>0</v>
      </c>
      <c r="F2389" s="51">
        <v>0</v>
      </c>
      <c r="G2389" s="3">
        <v>0</v>
      </c>
      <c r="H2389" s="3">
        <v>0</v>
      </c>
      <c r="I2389" s="3">
        <v>0</v>
      </c>
      <c r="J2389" s="3">
        <v>1</v>
      </c>
      <c r="K2389" s="3"/>
      <c r="L2389" s="3">
        <v>0</v>
      </c>
      <c r="M2389" s="51"/>
      <c r="N2389" s="32"/>
      <c r="O2389" s="3"/>
      <c r="P2389" s="51">
        <v>0</v>
      </c>
      <c r="XEY2389"/>
      <c r="XEZ2389"/>
      <c r="XFA2389"/>
      <c r="XFB2389"/>
      <c r="XFC2389"/>
    </row>
    <row r="2390" s="7" customFormat="1" ht="20" customHeight="1" spans="1:16383">
      <c r="A2390" s="9">
        <v>44731</v>
      </c>
      <c r="B2390" s="32" t="s">
        <v>586</v>
      </c>
      <c r="C2390" s="50" t="s">
        <v>553</v>
      </c>
      <c r="D2390" s="3" t="str">
        <f>VLOOKUP(C2390,荣耀全明星主播名单!B:C,2,0)</f>
        <v>7KU文化</v>
      </c>
      <c r="E2390" s="31">
        <v>0</v>
      </c>
      <c r="F2390" s="51">
        <v>173.298</v>
      </c>
      <c r="G2390" s="3">
        <v>0</v>
      </c>
      <c r="H2390" s="3">
        <v>0</v>
      </c>
      <c r="I2390" s="3">
        <v>0</v>
      </c>
      <c r="J2390" s="3">
        <v>0</v>
      </c>
      <c r="K2390" s="3"/>
      <c r="L2390" s="3">
        <v>11161</v>
      </c>
      <c r="M2390" s="51"/>
      <c r="N2390" s="32"/>
      <c r="O2390" s="3"/>
      <c r="P2390" s="51">
        <v>177.3276</v>
      </c>
      <c r="XEY2390"/>
      <c r="XEZ2390"/>
      <c r="XFA2390"/>
      <c r="XFB2390"/>
      <c r="XFC2390"/>
    </row>
    <row r="2391" s="7" customFormat="1" ht="20" customHeight="1" spans="1:16383">
      <c r="A2391" s="8" t="s">
        <v>115</v>
      </c>
      <c r="B2391" s="8"/>
      <c r="C2391" s="8"/>
      <c r="D2391" s="8"/>
      <c r="E2391" s="24">
        <f>SUM(E2340:E2390)</f>
        <v>704</v>
      </c>
      <c r="F2391" s="35">
        <f t="shared" ref="F2391:P2391" si="73">SUM(F2340:F2390)</f>
        <v>9049.13604</v>
      </c>
      <c r="G2391" s="8">
        <f t="shared" si="73"/>
        <v>23</v>
      </c>
      <c r="H2391" s="8">
        <f t="shared" si="73"/>
        <v>9</v>
      </c>
      <c r="I2391" s="8">
        <f t="shared" si="73"/>
        <v>10</v>
      </c>
      <c r="J2391" s="8">
        <f t="shared" si="73"/>
        <v>54</v>
      </c>
      <c r="K2391" s="8">
        <f t="shared" si="73"/>
        <v>0</v>
      </c>
      <c r="L2391" s="8">
        <f t="shared" si="73"/>
        <v>92838</v>
      </c>
      <c r="M2391" s="8">
        <f t="shared" si="73"/>
        <v>0</v>
      </c>
      <c r="N2391" s="8">
        <f t="shared" si="73"/>
        <v>0</v>
      </c>
      <c r="O2391" s="8">
        <f t="shared" si="73"/>
        <v>0</v>
      </c>
      <c r="P2391" s="35">
        <f t="shared" si="73"/>
        <v>848.83337</v>
      </c>
      <c r="XEY2391"/>
      <c r="XEZ2391"/>
      <c r="XFA2391"/>
      <c r="XFB2391"/>
      <c r="XFC2391"/>
    </row>
    <row r="2392" s="7" customFormat="1" ht="20" customHeight="1" spans="1:16383">
      <c r="A2392" s="9">
        <v>44730</v>
      </c>
      <c r="B2392" s="32" t="s">
        <v>568</v>
      </c>
      <c r="C2392" s="50">
        <v>78054467455</v>
      </c>
      <c r="D2392" s="3" t="str">
        <f>VLOOKUP(C2392,荣耀全明星主播名单!B:C,2,0)</f>
        <v>京游</v>
      </c>
      <c r="E2392" s="31">
        <v>358</v>
      </c>
      <c r="F2392" s="51">
        <v>0</v>
      </c>
      <c r="G2392" s="3">
        <v>0</v>
      </c>
      <c r="H2392" s="3">
        <v>0</v>
      </c>
      <c r="I2392" s="3">
        <v>1</v>
      </c>
      <c r="J2392" s="3">
        <v>4</v>
      </c>
      <c r="K2392" s="3"/>
      <c r="L2392" s="3">
        <v>0</v>
      </c>
      <c r="M2392" s="51"/>
      <c r="N2392" s="32"/>
      <c r="O2392" s="3"/>
      <c r="P2392" s="51">
        <v>0</v>
      </c>
      <c r="XEY2392"/>
      <c r="XEZ2392"/>
      <c r="XFA2392"/>
      <c r="XFB2392"/>
      <c r="XFC2392"/>
    </row>
    <row r="2393" s="7" customFormat="1" ht="20" customHeight="1" spans="1:16383">
      <c r="A2393" s="9">
        <v>44730</v>
      </c>
      <c r="B2393" s="9" t="s">
        <v>534</v>
      </c>
      <c r="C2393" s="50">
        <v>211521282780183</v>
      </c>
      <c r="D2393" s="3" t="str">
        <f>VLOOKUP(C2393,荣耀全明星主播名单!B:C,2,0)</f>
        <v>半夏</v>
      </c>
      <c r="E2393" s="31">
        <v>244</v>
      </c>
      <c r="F2393" s="51">
        <v>0</v>
      </c>
      <c r="G2393" s="3">
        <v>0</v>
      </c>
      <c r="H2393" s="3">
        <v>0</v>
      </c>
      <c r="I2393" s="3">
        <v>1</v>
      </c>
      <c r="J2393" s="3">
        <v>3</v>
      </c>
      <c r="K2393" s="3"/>
      <c r="L2393" s="3">
        <v>0</v>
      </c>
      <c r="M2393" s="51"/>
      <c r="N2393" s="32"/>
      <c r="O2393" s="3"/>
      <c r="P2393" s="51">
        <v>0</v>
      </c>
      <c r="XEY2393"/>
      <c r="XEZ2393"/>
      <c r="XFA2393"/>
      <c r="XFB2393"/>
      <c r="XFC2393"/>
    </row>
    <row r="2394" s="7" customFormat="1" ht="20" customHeight="1" spans="1:16383">
      <c r="A2394" s="9">
        <v>44730</v>
      </c>
      <c r="B2394" s="9" t="s">
        <v>528</v>
      </c>
      <c r="C2394" s="50" t="s">
        <v>529</v>
      </c>
      <c r="D2394" s="3" t="str">
        <f>VLOOKUP(C2394,荣耀全明星主播名单!B:C,2,0)</f>
        <v>半夏</v>
      </c>
      <c r="E2394" s="31">
        <v>72</v>
      </c>
      <c r="F2394" s="51">
        <v>0</v>
      </c>
      <c r="G2394" s="3">
        <v>0</v>
      </c>
      <c r="H2394" s="3">
        <v>0</v>
      </c>
      <c r="I2394" s="3">
        <v>1</v>
      </c>
      <c r="J2394" s="3">
        <v>3</v>
      </c>
      <c r="K2394" s="3"/>
      <c r="L2394" s="3">
        <v>0</v>
      </c>
      <c r="M2394" s="51"/>
      <c r="N2394" s="32"/>
      <c r="O2394" s="3"/>
      <c r="P2394" s="51">
        <v>0</v>
      </c>
      <c r="XEY2394"/>
      <c r="XEZ2394"/>
      <c r="XFA2394"/>
      <c r="XFB2394"/>
      <c r="XFC2394"/>
    </row>
    <row r="2395" s="7" customFormat="1" ht="20" customHeight="1" spans="1:16383">
      <c r="A2395" s="9">
        <v>44730</v>
      </c>
      <c r="B2395" s="9" t="s">
        <v>655</v>
      </c>
      <c r="C2395" s="50">
        <v>760517898019347</v>
      </c>
      <c r="D2395" s="3" t="str">
        <f>VLOOKUP(C2395,荣耀全明星主播名单!B:C,2,0)</f>
        <v>半夏</v>
      </c>
      <c r="E2395" s="31">
        <v>68</v>
      </c>
      <c r="F2395" s="51">
        <v>0</v>
      </c>
      <c r="G2395" s="3">
        <v>0</v>
      </c>
      <c r="H2395" s="3">
        <v>0</v>
      </c>
      <c r="I2395" s="3">
        <v>1</v>
      </c>
      <c r="J2395" s="3">
        <v>4</v>
      </c>
      <c r="K2395" s="3"/>
      <c r="L2395" s="3">
        <v>0</v>
      </c>
      <c r="M2395" s="51"/>
      <c r="N2395" s="32"/>
      <c r="O2395" s="3"/>
      <c r="P2395" s="51">
        <v>0</v>
      </c>
      <c r="XEY2395"/>
      <c r="XEZ2395"/>
      <c r="XFA2395"/>
      <c r="XFB2395"/>
      <c r="XFC2395"/>
    </row>
    <row r="2396" s="7" customFormat="1" ht="20" customHeight="1" spans="1:16383">
      <c r="A2396" s="9">
        <v>44730</v>
      </c>
      <c r="B2396" s="9" t="s">
        <v>589</v>
      </c>
      <c r="C2396" s="50" t="s">
        <v>590</v>
      </c>
      <c r="D2396" s="3" t="str">
        <f>VLOOKUP(C2396,荣耀全明星主播名单!B:C,2,0)</f>
        <v>半夏</v>
      </c>
      <c r="E2396" s="31">
        <v>42</v>
      </c>
      <c r="F2396" s="51">
        <v>0</v>
      </c>
      <c r="G2396" s="3">
        <v>0</v>
      </c>
      <c r="H2396" s="3">
        <v>0</v>
      </c>
      <c r="I2396" s="3">
        <v>1</v>
      </c>
      <c r="J2396" s="3">
        <v>2</v>
      </c>
      <c r="K2396" s="3"/>
      <c r="L2396" s="3">
        <v>0</v>
      </c>
      <c r="M2396" s="51"/>
      <c r="N2396" s="32"/>
      <c r="O2396" s="3"/>
      <c r="P2396" s="51">
        <v>0</v>
      </c>
      <c r="XEY2396"/>
      <c r="XEZ2396"/>
      <c r="XFA2396"/>
      <c r="XFB2396"/>
      <c r="XFC2396"/>
    </row>
    <row r="2397" s="7" customFormat="1" ht="20" customHeight="1" spans="1:16383">
      <c r="A2397" s="9">
        <v>44730</v>
      </c>
      <c r="B2397" s="9" t="s">
        <v>420</v>
      </c>
      <c r="C2397" s="50" t="s">
        <v>616</v>
      </c>
      <c r="D2397" s="3" t="str">
        <f>VLOOKUP(C2397,荣耀全明星主播名单!B:C,2,0)</f>
        <v>半夏</v>
      </c>
      <c r="E2397" s="31">
        <v>18</v>
      </c>
      <c r="F2397" s="51">
        <v>0</v>
      </c>
      <c r="G2397" s="3">
        <v>0</v>
      </c>
      <c r="H2397" s="3">
        <v>0</v>
      </c>
      <c r="I2397" s="3">
        <v>1</v>
      </c>
      <c r="J2397" s="3">
        <v>1</v>
      </c>
      <c r="K2397" s="3"/>
      <c r="L2397" s="3">
        <v>0</v>
      </c>
      <c r="M2397" s="51"/>
      <c r="N2397" s="32"/>
      <c r="O2397" s="3"/>
      <c r="P2397" s="51">
        <v>0</v>
      </c>
      <c r="XEY2397"/>
      <c r="XEZ2397"/>
      <c r="XFA2397"/>
      <c r="XFB2397"/>
      <c r="XFC2397"/>
    </row>
    <row r="2398" s="7" customFormat="1" ht="20" customHeight="1" spans="1:16383">
      <c r="A2398" s="9">
        <v>44730</v>
      </c>
      <c r="B2398" s="9" t="s">
        <v>533</v>
      </c>
      <c r="C2398" s="50">
        <v>96545830246</v>
      </c>
      <c r="D2398" s="3" t="str">
        <f>VLOOKUP(C2398,荣耀全明星主播名单!B:C,2,0)</f>
        <v>半夏</v>
      </c>
      <c r="E2398" s="31">
        <v>12</v>
      </c>
      <c r="F2398" s="51">
        <v>0</v>
      </c>
      <c r="G2398" s="3">
        <v>0</v>
      </c>
      <c r="H2398" s="3">
        <v>0</v>
      </c>
      <c r="I2398" s="3">
        <v>1</v>
      </c>
      <c r="J2398" s="3">
        <v>5</v>
      </c>
      <c r="K2398" s="3"/>
      <c r="L2398" s="3">
        <v>0</v>
      </c>
      <c r="M2398" s="51"/>
      <c r="N2398" s="32"/>
      <c r="O2398" s="3"/>
      <c r="P2398" s="51">
        <v>0</v>
      </c>
      <c r="XEY2398"/>
      <c r="XEZ2398"/>
      <c r="XFA2398"/>
      <c r="XFB2398"/>
      <c r="XFC2398"/>
    </row>
    <row r="2399" s="7" customFormat="1" ht="20" customHeight="1" spans="1:16383">
      <c r="A2399" s="9">
        <v>44730</v>
      </c>
      <c r="B2399" s="9" t="s">
        <v>546</v>
      </c>
      <c r="C2399" s="50">
        <v>51257950986</v>
      </c>
      <c r="D2399" s="3" t="str">
        <f>VLOOKUP(C2399,荣耀全明星主播名单!B:C,2,0)</f>
        <v>半夏</v>
      </c>
      <c r="E2399" s="31">
        <v>6</v>
      </c>
      <c r="F2399" s="51">
        <v>0</v>
      </c>
      <c r="G2399" s="3">
        <v>0</v>
      </c>
      <c r="H2399" s="3">
        <v>0</v>
      </c>
      <c r="I2399" s="3">
        <v>1</v>
      </c>
      <c r="J2399" s="3">
        <v>2</v>
      </c>
      <c r="K2399" s="3"/>
      <c r="L2399" s="3">
        <v>0</v>
      </c>
      <c r="M2399" s="51"/>
      <c r="N2399" s="32"/>
      <c r="O2399" s="3"/>
      <c r="P2399" s="51">
        <v>0</v>
      </c>
      <c r="XEY2399"/>
      <c r="XEZ2399"/>
      <c r="XFA2399"/>
      <c r="XFB2399"/>
      <c r="XFC2399"/>
    </row>
    <row r="2400" s="7" customFormat="1" ht="20" customHeight="1" spans="1:16383">
      <c r="A2400" s="9">
        <v>44730</v>
      </c>
      <c r="B2400" s="9" t="s">
        <v>665</v>
      </c>
      <c r="C2400" s="50">
        <v>62113093123</v>
      </c>
      <c r="D2400" s="3" t="str">
        <f>VLOOKUP(C2400,荣耀全明星主播名单!B:C,2,0)</f>
        <v>壹道</v>
      </c>
      <c r="E2400" s="31">
        <v>0</v>
      </c>
      <c r="F2400" s="51">
        <v>190.968</v>
      </c>
      <c r="G2400" s="3">
        <v>0</v>
      </c>
      <c r="H2400" s="3">
        <v>0</v>
      </c>
      <c r="I2400" s="3">
        <v>0</v>
      </c>
      <c r="J2400" s="3">
        <v>0</v>
      </c>
      <c r="K2400" s="3"/>
      <c r="L2400" s="3">
        <v>340</v>
      </c>
      <c r="M2400" s="51"/>
      <c r="N2400" s="32"/>
      <c r="O2400" s="3"/>
      <c r="P2400" s="51">
        <v>1.7813</v>
      </c>
      <c r="XEY2400"/>
      <c r="XEZ2400"/>
      <c r="XFA2400"/>
      <c r="XFB2400"/>
      <c r="XFC2400"/>
    </row>
    <row r="2401" s="7" customFormat="1" ht="20" customHeight="1" spans="1:16383">
      <c r="A2401" s="9">
        <v>44730</v>
      </c>
      <c r="B2401" s="9" t="s">
        <v>594</v>
      </c>
      <c r="C2401" s="50" t="s">
        <v>595</v>
      </c>
      <c r="D2401" s="3" t="str">
        <f>VLOOKUP(C2401,荣耀全明星主播名单!B:C,2,0)</f>
        <v>壹道</v>
      </c>
      <c r="E2401" s="31">
        <v>0</v>
      </c>
      <c r="F2401" s="51">
        <v>28.068</v>
      </c>
      <c r="G2401" s="3">
        <v>1</v>
      </c>
      <c r="H2401" s="3">
        <v>0</v>
      </c>
      <c r="I2401" s="3">
        <v>0</v>
      </c>
      <c r="J2401" s="3">
        <v>0</v>
      </c>
      <c r="K2401" s="3"/>
      <c r="L2401" s="3">
        <v>235</v>
      </c>
      <c r="M2401" s="51"/>
      <c r="N2401" s="32"/>
      <c r="O2401" s="3"/>
      <c r="P2401" s="51">
        <v>6.6774</v>
      </c>
      <c r="XEY2401"/>
      <c r="XEZ2401"/>
      <c r="XFA2401"/>
      <c r="XFB2401"/>
      <c r="XFC2401"/>
    </row>
    <row r="2402" s="7" customFormat="1" ht="20" customHeight="1" spans="1:16383">
      <c r="A2402" s="9">
        <v>44730</v>
      </c>
      <c r="B2402" s="9" t="s">
        <v>631</v>
      </c>
      <c r="C2402" s="50" t="s">
        <v>632</v>
      </c>
      <c r="D2402" s="3" t="str">
        <f>VLOOKUP(C2402,荣耀全明星主播名单!B:C,2,0)</f>
        <v>7KU文化</v>
      </c>
      <c r="E2402" s="31">
        <v>0</v>
      </c>
      <c r="F2402" s="51">
        <v>417.666</v>
      </c>
      <c r="G2402" s="3">
        <v>0</v>
      </c>
      <c r="H2402" s="3">
        <v>0</v>
      </c>
      <c r="I2402" s="3">
        <v>0</v>
      </c>
      <c r="J2402" s="3">
        <v>0</v>
      </c>
      <c r="K2402" s="3"/>
      <c r="L2402" s="3">
        <v>8388</v>
      </c>
      <c r="M2402" s="51"/>
      <c r="N2402" s="32"/>
      <c r="O2402" s="3"/>
      <c r="P2402" s="51">
        <v>47.3214</v>
      </c>
      <c r="XEY2402"/>
      <c r="XEZ2402"/>
      <c r="XFA2402"/>
      <c r="XFB2402"/>
      <c r="XFC2402"/>
    </row>
    <row r="2403" s="7" customFormat="1" ht="20" customHeight="1" spans="1:16383">
      <c r="A2403" s="9">
        <v>44730</v>
      </c>
      <c r="B2403" s="9" t="s">
        <v>635</v>
      </c>
      <c r="C2403" s="50" t="s">
        <v>636</v>
      </c>
      <c r="D2403" s="3" t="str">
        <f>VLOOKUP(C2403,荣耀全明星主播名单!B:C,2,0)</f>
        <v>7KU文化</v>
      </c>
      <c r="E2403" s="31">
        <v>0</v>
      </c>
      <c r="F2403" s="51">
        <v>979.332</v>
      </c>
      <c r="G2403" s="3">
        <v>5</v>
      </c>
      <c r="H2403" s="3">
        <v>1</v>
      </c>
      <c r="I2403" s="3">
        <v>0</v>
      </c>
      <c r="J2403" s="3">
        <v>1</v>
      </c>
      <c r="K2403" s="3"/>
      <c r="L2403" s="3">
        <v>984</v>
      </c>
      <c r="M2403" s="51"/>
      <c r="N2403" s="32"/>
      <c r="O2403" s="3"/>
      <c r="P2403" s="51">
        <v>0.893</v>
      </c>
      <c r="XEY2403"/>
      <c r="XEZ2403"/>
      <c r="XFA2403"/>
      <c r="XFB2403"/>
      <c r="XFC2403"/>
    </row>
    <row r="2404" s="7" customFormat="1" ht="20" customHeight="1" spans="1:16383">
      <c r="A2404" s="9">
        <v>44730</v>
      </c>
      <c r="B2404" s="9" t="s">
        <v>600</v>
      </c>
      <c r="C2404" s="50">
        <v>106754625669</v>
      </c>
      <c r="D2404" s="3" t="str">
        <f>VLOOKUP(C2404,荣耀全明星主播名单!B:C,2,0)</f>
        <v>MF电竞娱乐</v>
      </c>
      <c r="E2404" s="31">
        <v>0</v>
      </c>
      <c r="F2404" s="51">
        <v>401.436</v>
      </c>
      <c r="G2404" s="3">
        <v>0</v>
      </c>
      <c r="H2404" s="3">
        <v>0</v>
      </c>
      <c r="I2404" s="3">
        <v>0</v>
      </c>
      <c r="J2404" s="3">
        <v>0</v>
      </c>
      <c r="K2404" s="3"/>
      <c r="L2404" s="3">
        <v>570</v>
      </c>
      <c r="M2404" s="51"/>
      <c r="N2404" s="32"/>
      <c r="O2404" s="3"/>
      <c r="P2404" s="51">
        <v>3.7734</v>
      </c>
      <c r="XEY2404"/>
      <c r="XEZ2404"/>
      <c r="XFA2404"/>
      <c r="XFB2404"/>
      <c r="XFC2404"/>
    </row>
    <row r="2405" s="7" customFormat="1" ht="20" customHeight="1" spans="1:16383">
      <c r="A2405" s="9">
        <v>44730</v>
      </c>
      <c r="B2405" s="9" t="s">
        <v>578</v>
      </c>
      <c r="C2405" s="50" t="s">
        <v>579</v>
      </c>
      <c r="D2405" s="3" t="str">
        <f>VLOOKUP(C2405,荣耀全明星主播名单!B:C,2,0)</f>
        <v>7KU文化</v>
      </c>
      <c r="E2405" s="31">
        <v>0</v>
      </c>
      <c r="F2405" s="51">
        <v>0</v>
      </c>
      <c r="G2405" s="3">
        <v>0</v>
      </c>
      <c r="H2405" s="3">
        <v>0</v>
      </c>
      <c r="I2405" s="3">
        <v>0</v>
      </c>
      <c r="J2405" s="3">
        <v>1</v>
      </c>
      <c r="K2405" s="3"/>
      <c r="L2405" s="52">
        <v>0</v>
      </c>
      <c r="M2405" s="51"/>
      <c r="N2405" s="32"/>
      <c r="O2405" s="3"/>
      <c r="P2405" s="51">
        <v>0</v>
      </c>
      <c r="XEY2405"/>
      <c r="XEZ2405"/>
      <c r="XFA2405"/>
      <c r="XFB2405"/>
      <c r="XFC2405"/>
    </row>
    <row r="2406" s="7" customFormat="1" ht="20" customHeight="1" spans="1:16383">
      <c r="A2406" s="9">
        <v>44730</v>
      </c>
      <c r="B2406" s="32" t="s">
        <v>620</v>
      </c>
      <c r="C2406" s="50" t="s">
        <v>621</v>
      </c>
      <c r="D2406" s="3" t="str">
        <f>VLOOKUP(C2406,荣耀全明星主播名单!B:C,2,0)</f>
        <v>半夏</v>
      </c>
      <c r="E2406" s="31">
        <v>0</v>
      </c>
      <c r="F2406" s="51">
        <v>102.702</v>
      </c>
      <c r="G2406" s="3">
        <v>0</v>
      </c>
      <c r="H2406" s="3">
        <v>0</v>
      </c>
      <c r="I2406" s="3">
        <v>0</v>
      </c>
      <c r="J2406" s="3">
        <v>0</v>
      </c>
      <c r="K2406" s="3"/>
      <c r="L2406" s="52">
        <v>64</v>
      </c>
      <c r="M2406" s="51"/>
      <c r="N2406" s="32"/>
      <c r="O2406" s="3"/>
      <c r="P2406" s="51">
        <v>0.3883</v>
      </c>
      <c r="XEY2406"/>
      <c r="XEZ2406"/>
      <c r="XFA2406"/>
      <c r="XFB2406"/>
      <c r="XFC2406"/>
    </row>
    <row r="2407" s="7" customFormat="1" ht="20" customHeight="1" spans="1:16383">
      <c r="A2407" s="9">
        <v>44730</v>
      </c>
      <c r="B2407" s="9" t="s">
        <v>581</v>
      </c>
      <c r="C2407" s="50">
        <v>97612848384</v>
      </c>
      <c r="D2407" s="3" t="str">
        <f>VLOOKUP(C2407,荣耀全明星主播名单!B:C,2,0)</f>
        <v>半夏</v>
      </c>
      <c r="E2407" s="31">
        <v>0</v>
      </c>
      <c r="F2407" s="51">
        <v>0</v>
      </c>
      <c r="G2407" s="3">
        <v>0</v>
      </c>
      <c r="H2407" s="3">
        <v>0</v>
      </c>
      <c r="I2407" s="3">
        <v>0</v>
      </c>
      <c r="J2407" s="3">
        <v>1</v>
      </c>
      <c r="K2407" s="3"/>
      <c r="L2407" s="52">
        <v>0</v>
      </c>
      <c r="M2407" s="51"/>
      <c r="N2407" s="32"/>
      <c r="O2407" s="3"/>
      <c r="P2407" s="51">
        <v>0</v>
      </c>
      <c r="XEY2407"/>
      <c r="XEZ2407"/>
      <c r="XFA2407"/>
      <c r="XFB2407"/>
      <c r="XFC2407"/>
    </row>
    <row r="2408" s="7" customFormat="1" ht="20" customHeight="1" spans="1:16383">
      <c r="A2408" s="9">
        <v>44730</v>
      </c>
      <c r="B2408" s="9" t="s">
        <v>626</v>
      </c>
      <c r="C2408" s="50">
        <v>26832113511767</v>
      </c>
      <c r="D2408" s="3" t="str">
        <f>VLOOKUP(C2408,荣耀全明星主播名单!B:C,2,0)</f>
        <v>7KU文化</v>
      </c>
      <c r="E2408" s="31">
        <v>0</v>
      </c>
      <c r="F2408" s="51">
        <v>455.184</v>
      </c>
      <c r="G2408" s="3">
        <v>0</v>
      </c>
      <c r="H2408" s="3">
        <v>0</v>
      </c>
      <c r="I2408" s="3">
        <v>0</v>
      </c>
      <c r="J2408" s="3">
        <v>0</v>
      </c>
      <c r="K2408" s="3"/>
      <c r="L2408" s="52">
        <v>4744</v>
      </c>
      <c r="M2408" s="51"/>
      <c r="N2408" s="32"/>
      <c r="O2408" s="3"/>
      <c r="P2408" s="51">
        <v>23.8377</v>
      </c>
      <c r="XEY2408"/>
      <c r="XEZ2408"/>
      <c r="XFA2408"/>
      <c r="XFB2408"/>
      <c r="XFC2408"/>
    </row>
    <row r="2409" s="7" customFormat="1" ht="20" customHeight="1" spans="1:16383">
      <c r="A2409" s="9">
        <v>44730</v>
      </c>
      <c r="B2409" s="9" t="s">
        <v>549</v>
      </c>
      <c r="C2409" s="50">
        <v>97081440375</v>
      </c>
      <c r="D2409" s="3" t="str">
        <f>VLOOKUP(C2409,荣耀全明星主播名单!B:C,2,0)</f>
        <v>7KU文化</v>
      </c>
      <c r="E2409" s="31">
        <v>0</v>
      </c>
      <c r="F2409" s="51">
        <v>226.632</v>
      </c>
      <c r="G2409" s="3">
        <v>0</v>
      </c>
      <c r="H2409" s="3">
        <v>0</v>
      </c>
      <c r="I2409" s="3">
        <v>0</v>
      </c>
      <c r="J2409" s="3">
        <v>0</v>
      </c>
      <c r="K2409" s="3"/>
      <c r="L2409" s="3">
        <v>6181</v>
      </c>
      <c r="M2409" s="51"/>
      <c r="N2409" s="32"/>
      <c r="O2409" s="3"/>
      <c r="P2409" s="51">
        <v>90.9345</v>
      </c>
      <c r="XEY2409"/>
      <c r="XEZ2409"/>
      <c r="XFA2409"/>
      <c r="XFB2409"/>
      <c r="XFC2409"/>
    </row>
    <row r="2410" s="7" customFormat="1" ht="20" customHeight="1" spans="1:16383">
      <c r="A2410" s="9">
        <v>44730</v>
      </c>
      <c r="B2410" s="32" t="s">
        <v>658</v>
      </c>
      <c r="C2410" s="50" t="s">
        <v>612</v>
      </c>
      <c r="D2410" s="3" t="str">
        <f>VLOOKUP(C2410,荣耀全明星主播名单!B:C,2,0)</f>
        <v>半夏</v>
      </c>
      <c r="E2410" s="31">
        <v>0</v>
      </c>
      <c r="F2410" s="51">
        <v>227.916</v>
      </c>
      <c r="G2410" s="3">
        <v>5</v>
      </c>
      <c r="H2410" s="3">
        <v>3</v>
      </c>
      <c r="I2410" s="3">
        <v>0</v>
      </c>
      <c r="J2410" s="3">
        <v>2</v>
      </c>
      <c r="K2410" s="3"/>
      <c r="L2410" s="3">
        <v>7228</v>
      </c>
      <c r="M2410" s="51"/>
      <c r="N2410" s="32"/>
      <c r="O2410" s="3"/>
      <c r="P2410" s="51">
        <v>53.4192</v>
      </c>
      <c r="XEY2410"/>
      <c r="XEZ2410"/>
      <c r="XFA2410"/>
      <c r="XFB2410"/>
      <c r="XFC2410"/>
    </row>
    <row r="2411" s="7" customFormat="1" ht="20" customHeight="1" spans="1:16383">
      <c r="A2411" s="9">
        <v>44730</v>
      </c>
      <c r="B2411" s="32" t="s">
        <v>560</v>
      </c>
      <c r="C2411" s="50">
        <v>59335195133</v>
      </c>
      <c r="D2411" s="3" t="str">
        <f>VLOOKUP(C2411,荣耀全明星主播名单!B:C,2,0)</f>
        <v>鲸娱互娱</v>
      </c>
      <c r="E2411" s="31">
        <v>0</v>
      </c>
      <c r="F2411" s="51">
        <v>186.366</v>
      </c>
      <c r="G2411" s="3">
        <v>0</v>
      </c>
      <c r="H2411" s="3">
        <v>0</v>
      </c>
      <c r="I2411" s="3">
        <v>0</v>
      </c>
      <c r="J2411" s="3">
        <v>1</v>
      </c>
      <c r="K2411" s="3"/>
      <c r="L2411" s="3">
        <v>283</v>
      </c>
      <c r="M2411" s="51"/>
      <c r="N2411" s="32"/>
      <c r="O2411" s="3"/>
      <c r="P2411" s="51">
        <v>10.2287</v>
      </c>
      <c r="XEY2411"/>
      <c r="XEZ2411"/>
      <c r="XFA2411"/>
      <c r="XFB2411"/>
      <c r="XFC2411"/>
    </row>
    <row r="2412" s="7" customFormat="1" ht="20" customHeight="1" spans="1:16383">
      <c r="A2412" s="9">
        <v>44730</v>
      </c>
      <c r="B2412" s="32" t="s">
        <v>602</v>
      </c>
      <c r="C2412" s="50" t="s">
        <v>603</v>
      </c>
      <c r="D2412" s="3" t="str">
        <f>VLOOKUP(C2412,荣耀全明星主播名单!B:C,2,0)</f>
        <v>vspn</v>
      </c>
      <c r="E2412" s="31">
        <v>0</v>
      </c>
      <c r="F2412" s="51">
        <v>257.034</v>
      </c>
      <c r="G2412" s="3">
        <v>0</v>
      </c>
      <c r="H2412" s="3">
        <v>0</v>
      </c>
      <c r="I2412" s="3">
        <v>0</v>
      </c>
      <c r="J2412" s="3">
        <v>0</v>
      </c>
      <c r="K2412" s="3"/>
      <c r="L2412" s="3">
        <v>45</v>
      </c>
      <c r="M2412" s="51"/>
      <c r="N2412" s="32"/>
      <c r="O2412" s="3"/>
      <c r="P2412" s="51">
        <v>0.07364</v>
      </c>
      <c r="XEY2412"/>
      <c r="XEZ2412"/>
      <c r="XFA2412"/>
      <c r="XFB2412"/>
      <c r="XFC2412"/>
    </row>
    <row r="2413" s="7" customFormat="1" ht="20" customHeight="1" spans="1:16383">
      <c r="A2413" s="9">
        <v>44730</v>
      </c>
      <c r="B2413" s="9" t="s">
        <v>654</v>
      </c>
      <c r="C2413" s="50">
        <v>93342616824</v>
      </c>
      <c r="D2413" s="3" t="str">
        <f>VLOOKUP(C2413,荣耀全明星主播名单!B:C,2,0)</f>
        <v>壹道</v>
      </c>
      <c r="E2413" s="31">
        <v>0</v>
      </c>
      <c r="F2413" s="51">
        <v>0</v>
      </c>
      <c r="G2413" s="3">
        <v>0</v>
      </c>
      <c r="H2413" s="3">
        <v>0</v>
      </c>
      <c r="I2413" s="3">
        <v>0</v>
      </c>
      <c r="J2413" s="3">
        <v>1</v>
      </c>
      <c r="K2413" s="3"/>
      <c r="L2413" s="3">
        <v>0</v>
      </c>
      <c r="M2413" s="51"/>
      <c r="N2413" s="32"/>
      <c r="O2413" s="3"/>
      <c r="P2413" s="51">
        <v>0</v>
      </c>
      <c r="XEY2413"/>
      <c r="XEZ2413"/>
      <c r="XFA2413"/>
      <c r="XFB2413"/>
      <c r="XFC2413"/>
    </row>
    <row r="2414" s="7" customFormat="1" ht="20" customHeight="1" spans="1:16383">
      <c r="A2414" s="9">
        <v>44730</v>
      </c>
      <c r="B2414" s="9" t="s">
        <v>532</v>
      </c>
      <c r="C2414" s="50">
        <v>58768792894</v>
      </c>
      <c r="D2414" s="3" t="str">
        <f>VLOOKUP(C2414,荣耀全明星主播名单!B:C,2,0)</f>
        <v>7KU文化</v>
      </c>
      <c r="E2414" s="31">
        <v>0</v>
      </c>
      <c r="F2414" s="51">
        <v>175.2</v>
      </c>
      <c r="G2414" s="3">
        <v>0</v>
      </c>
      <c r="H2414" s="3">
        <v>0</v>
      </c>
      <c r="I2414" s="3">
        <v>0</v>
      </c>
      <c r="J2414" s="3">
        <v>0</v>
      </c>
      <c r="K2414" s="3"/>
      <c r="L2414" s="3">
        <v>1021</v>
      </c>
      <c r="M2414" s="51"/>
      <c r="N2414" s="32"/>
      <c r="O2414" s="3"/>
      <c r="P2414" s="51">
        <v>6.1236</v>
      </c>
      <c r="XEY2414"/>
      <c r="XEZ2414"/>
      <c r="XFA2414"/>
      <c r="XFB2414"/>
      <c r="XFC2414"/>
    </row>
    <row r="2415" s="7" customFormat="1" ht="20" customHeight="1" spans="1:16383">
      <c r="A2415" s="9">
        <v>44730</v>
      </c>
      <c r="B2415" s="32" t="s">
        <v>598</v>
      </c>
      <c r="C2415" s="50" t="s">
        <v>543</v>
      </c>
      <c r="D2415" s="3" t="str">
        <f>VLOOKUP(C2415,荣耀全明星主播名单!B:C,2,0)</f>
        <v>半夏</v>
      </c>
      <c r="E2415" s="31">
        <v>0</v>
      </c>
      <c r="F2415" s="51">
        <v>769.5</v>
      </c>
      <c r="G2415" s="3">
        <v>7</v>
      </c>
      <c r="H2415" s="3">
        <v>5</v>
      </c>
      <c r="I2415" s="3">
        <v>0</v>
      </c>
      <c r="J2415" s="3">
        <v>1</v>
      </c>
      <c r="K2415" s="3"/>
      <c r="L2415" s="3">
        <v>1517</v>
      </c>
      <c r="M2415" s="51"/>
      <c r="N2415" s="32"/>
      <c r="O2415" s="3"/>
      <c r="P2415" s="51">
        <v>6.8171</v>
      </c>
      <c r="XEY2415"/>
      <c r="XEZ2415"/>
      <c r="XFA2415"/>
      <c r="XFB2415"/>
      <c r="XFC2415"/>
    </row>
    <row r="2416" s="7" customFormat="1" ht="20" customHeight="1" spans="1:16383">
      <c r="A2416" s="9">
        <v>44730</v>
      </c>
      <c r="B2416" s="9" t="s">
        <v>667</v>
      </c>
      <c r="C2416" s="50">
        <v>449019662828723</v>
      </c>
      <c r="D2416" s="3" t="str">
        <f>VLOOKUP(C2416,荣耀全明星主播名单!B:C,2,0)</f>
        <v>半夏</v>
      </c>
      <c r="E2416" s="31">
        <v>0</v>
      </c>
      <c r="F2416" s="51">
        <v>0</v>
      </c>
      <c r="G2416" s="3">
        <v>0</v>
      </c>
      <c r="H2416" s="3">
        <v>0</v>
      </c>
      <c r="I2416" s="3">
        <v>0</v>
      </c>
      <c r="J2416" s="3">
        <v>1</v>
      </c>
      <c r="K2416" s="3"/>
      <c r="L2416" s="3">
        <v>0</v>
      </c>
      <c r="M2416" s="51"/>
      <c r="N2416" s="32"/>
      <c r="O2416" s="3"/>
      <c r="P2416" s="51">
        <v>0</v>
      </c>
      <c r="XEY2416"/>
      <c r="XEZ2416"/>
      <c r="XFA2416"/>
      <c r="XFB2416"/>
      <c r="XFC2416"/>
    </row>
    <row r="2417" s="7" customFormat="1" ht="20" customHeight="1" spans="1:16383">
      <c r="A2417" s="9">
        <v>44730</v>
      </c>
      <c r="B2417" s="9" t="s">
        <v>648</v>
      </c>
      <c r="C2417" s="50">
        <v>497417316218899</v>
      </c>
      <c r="D2417" s="3" t="str">
        <f>VLOOKUP(C2417,荣耀全明星主播名单!B:C,2,0)</f>
        <v>vspn</v>
      </c>
      <c r="E2417" s="31">
        <v>0</v>
      </c>
      <c r="F2417" s="51">
        <v>343.164</v>
      </c>
      <c r="G2417" s="3">
        <v>0</v>
      </c>
      <c r="H2417" s="3">
        <v>0</v>
      </c>
      <c r="I2417" s="3">
        <v>0</v>
      </c>
      <c r="J2417" s="3">
        <v>0</v>
      </c>
      <c r="K2417" s="3"/>
      <c r="L2417" s="3">
        <v>257</v>
      </c>
      <c r="M2417" s="51"/>
      <c r="N2417" s="32"/>
      <c r="O2417" s="3"/>
      <c r="P2417" s="51">
        <v>0.5087</v>
      </c>
      <c r="XEY2417"/>
      <c r="XEZ2417"/>
      <c r="XFA2417"/>
      <c r="XFB2417"/>
      <c r="XFC2417"/>
    </row>
    <row r="2418" s="7" customFormat="1" ht="20" customHeight="1" spans="1:16383">
      <c r="A2418" s="9">
        <v>44730</v>
      </c>
      <c r="B2418" s="9" t="s">
        <v>309</v>
      </c>
      <c r="C2418" s="50">
        <v>106284172363</v>
      </c>
      <c r="D2418" s="3" t="str">
        <f>VLOOKUP(C2418,荣耀全明星主播名单!B:C,2,0)</f>
        <v>半夏</v>
      </c>
      <c r="E2418" s="31">
        <v>0</v>
      </c>
      <c r="F2418" s="51">
        <v>0</v>
      </c>
      <c r="G2418" s="3">
        <v>1</v>
      </c>
      <c r="H2418" s="3">
        <v>0</v>
      </c>
      <c r="I2418" s="3">
        <v>0</v>
      </c>
      <c r="J2418" s="3">
        <v>1</v>
      </c>
      <c r="K2418" s="3"/>
      <c r="L2418" s="52">
        <v>0</v>
      </c>
      <c r="M2418" s="51"/>
      <c r="N2418" s="32"/>
      <c r="O2418" s="3"/>
      <c r="P2418" s="51">
        <v>0</v>
      </c>
      <c r="XEY2418"/>
      <c r="XEZ2418"/>
      <c r="XFA2418"/>
      <c r="XFB2418"/>
      <c r="XFC2418"/>
    </row>
    <row r="2419" s="7" customFormat="1" ht="20" customHeight="1" spans="1:16383">
      <c r="A2419" s="9">
        <v>44730</v>
      </c>
      <c r="B2419" s="9" t="s">
        <v>562</v>
      </c>
      <c r="C2419" s="50">
        <v>54275663493</v>
      </c>
      <c r="D2419" s="3" t="str">
        <f>VLOOKUP(C2419,荣耀全明星主播名单!B:C,2,0)</f>
        <v>半夏</v>
      </c>
      <c r="E2419" s="31">
        <v>0</v>
      </c>
      <c r="F2419" s="51">
        <v>0</v>
      </c>
      <c r="G2419" s="3">
        <v>0</v>
      </c>
      <c r="H2419" s="3">
        <v>0</v>
      </c>
      <c r="I2419" s="3">
        <v>0</v>
      </c>
      <c r="J2419" s="3">
        <v>3</v>
      </c>
      <c r="K2419" s="3"/>
      <c r="L2419" s="52">
        <v>0</v>
      </c>
      <c r="M2419" s="51"/>
      <c r="N2419" s="32"/>
      <c r="O2419" s="3"/>
      <c r="P2419" s="51">
        <v>0</v>
      </c>
      <c r="XEY2419"/>
      <c r="XEZ2419"/>
      <c r="XFA2419"/>
      <c r="XFB2419"/>
      <c r="XFC2419"/>
    </row>
    <row r="2420" s="7" customFormat="1" ht="20" customHeight="1" spans="1:16383">
      <c r="A2420" s="9">
        <v>44730</v>
      </c>
      <c r="B2420" s="9" t="s">
        <v>593</v>
      </c>
      <c r="C2420" s="50">
        <v>50932401372</v>
      </c>
      <c r="D2420" s="3" t="str">
        <f>VLOOKUP(C2420,荣耀全明星主播名单!B:C,2,0)</f>
        <v>7KU文化</v>
      </c>
      <c r="E2420" s="31">
        <v>0</v>
      </c>
      <c r="F2420" s="51">
        <v>11.652</v>
      </c>
      <c r="G2420" s="3">
        <v>0</v>
      </c>
      <c r="H2420" s="3">
        <v>0</v>
      </c>
      <c r="I2420" s="3">
        <v>0</v>
      </c>
      <c r="J2420" s="3">
        <v>0</v>
      </c>
      <c r="K2420" s="3"/>
      <c r="L2420" s="52">
        <v>51</v>
      </c>
      <c r="M2420" s="51"/>
      <c r="N2420" s="32"/>
      <c r="O2420" s="3"/>
      <c r="P2420" s="51">
        <v>9</v>
      </c>
      <c r="XEY2420"/>
      <c r="XEZ2420"/>
      <c r="XFA2420"/>
      <c r="XFB2420"/>
      <c r="XFC2420"/>
    </row>
    <row r="2421" s="7" customFormat="1" ht="20" customHeight="1" spans="1:16383">
      <c r="A2421" s="9">
        <v>44730</v>
      </c>
      <c r="B2421" s="9" t="s">
        <v>618</v>
      </c>
      <c r="C2421" s="50" t="s">
        <v>619</v>
      </c>
      <c r="D2421" s="3" t="str">
        <f>VLOOKUP(C2421,荣耀全明星主播名单!B:C,2,0)</f>
        <v>半夏</v>
      </c>
      <c r="E2421" s="31">
        <v>0</v>
      </c>
      <c r="F2421" s="51">
        <v>109.398</v>
      </c>
      <c r="G2421" s="3">
        <v>0</v>
      </c>
      <c r="H2421" s="3">
        <v>0</v>
      </c>
      <c r="I2421" s="3">
        <v>0</v>
      </c>
      <c r="J2421" s="3">
        <v>0</v>
      </c>
      <c r="K2421" s="3"/>
      <c r="L2421" s="52">
        <v>322</v>
      </c>
      <c r="M2421" s="51"/>
      <c r="N2421" s="32"/>
      <c r="O2421" s="3"/>
      <c r="P2421" s="51">
        <v>7.8364</v>
      </c>
      <c r="XEY2421"/>
      <c r="XEZ2421"/>
      <c r="XFA2421"/>
      <c r="XFB2421"/>
      <c r="XFC2421"/>
    </row>
    <row r="2422" s="7" customFormat="1" ht="20" customHeight="1" spans="1:16383">
      <c r="A2422" s="9">
        <v>44730</v>
      </c>
      <c r="B2422" s="9" t="s">
        <v>530</v>
      </c>
      <c r="C2422" s="50" t="s">
        <v>531</v>
      </c>
      <c r="D2422" s="3" t="str">
        <f>VLOOKUP(C2422,荣耀全明星主播名单!B:C,2,0)</f>
        <v>京游</v>
      </c>
      <c r="E2422" s="31">
        <v>0</v>
      </c>
      <c r="F2422" s="51">
        <v>0</v>
      </c>
      <c r="G2422" s="3">
        <v>0</v>
      </c>
      <c r="H2422" s="3">
        <v>0</v>
      </c>
      <c r="I2422" s="3">
        <v>0</v>
      </c>
      <c r="J2422" s="3">
        <v>2</v>
      </c>
      <c r="K2422" s="3"/>
      <c r="L2422" s="52">
        <v>0</v>
      </c>
      <c r="M2422" s="51"/>
      <c r="N2422" s="32"/>
      <c r="O2422" s="3"/>
      <c r="P2422" s="51">
        <v>0</v>
      </c>
      <c r="XEY2422"/>
      <c r="XEZ2422"/>
      <c r="XFA2422"/>
      <c r="XFB2422"/>
      <c r="XFC2422"/>
    </row>
    <row r="2423" s="7" customFormat="1" ht="20" customHeight="1" spans="1:16383">
      <c r="A2423" s="9">
        <v>44730</v>
      </c>
      <c r="B2423" s="9" t="s">
        <v>571</v>
      </c>
      <c r="C2423" s="50">
        <v>66839379606</v>
      </c>
      <c r="D2423" s="3" t="str">
        <f>VLOOKUP(C2423,荣耀全明星主播名单!B:C,2,0)</f>
        <v>万相传媒</v>
      </c>
      <c r="E2423" s="31">
        <v>0</v>
      </c>
      <c r="F2423" s="51">
        <v>107.148</v>
      </c>
      <c r="G2423" s="3">
        <v>0</v>
      </c>
      <c r="H2423" s="3">
        <v>0</v>
      </c>
      <c r="I2423" s="3">
        <v>0</v>
      </c>
      <c r="J2423" s="3">
        <v>0</v>
      </c>
      <c r="K2423" s="3"/>
      <c r="L2423" s="3">
        <v>778</v>
      </c>
      <c r="M2423" s="51"/>
      <c r="N2423" s="32"/>
      <c r="O2423" s="3"/>
      <c r="P2423" s="51">
        <v>15.6574</v>
      </c>
      <c r="XEY2423"/>
      <c r="XEZ2423"/>
      <c r="XFA2423"/>
      <c r="XFB2423"/>
      <c r="XFC2423"/>
    </row>
    <row r="2424" s="7" customFormat="1" ht="20" customHeight="1" spans="1:16383">
      <c r="A2424" s="9">
        <v>44730</v>
      </c>
      <c r="B2424" s="9" t="s">
        <v>586</v>
      </c>
      <c r="C2424" s="50" t="s">
        <v>553</v>
      </c>
      <c r="D2424" s="3" t="str">
        <f>VLOOKUP(C2424,荣耀全明星主播名单!B:C,2,0)</f>
        <v>7KU文化</v>
      </c>
      <c r="E2424" s="31">
        <v>0</v>
      </c>
      <c r="F2424" s="51">
        <v>291.768</v>
      </c>
      <c r="G2424" s="3">
        <v>1</v>
      </c>
      <c r="H2424" s="3">
        <v>0</v>
      </c>
      <c r="I2424" s="3">
        <v>0</v>
      </c>
      <c r="J2424" s="3">
        <v>0</v>
      </c>
      <c r="K2424" s="3"/>
      <c r="L2424" s="3">
        <v>9659</v>
      </c>
      <c r="M2424" s="51"/>
      <c r="N2424" s="32"/>
      <c r="O2424" s="3"/>
      <c r="P2424" s="51">
        <v>146.4932</v>
      </c>
      <c r="XEY2424"/>
      <c r="XEZ2424"/>
      <c r="XFA2424"/>
      <c r="XFB2424"/>
      <c r="XFC2424"/>
    </row>
    <row r="2425" s="7" customFormat="1" ht="20" customHeight="1" spans="1:16383">
      <c r="A2425" s="9">
        <v>44730</v>
      </c>
      <c r="B2425" s="9" t="s">
        <v>622</v>
      </c>
      <c r="C2425" s="50">
        <v>52107455044</v>
      </c>
      <c r="D2425" s="3" t="str">
        <f>VLOOKUP(C2425,荣耀全明星主播名单!B:C,2,0)</f>
        <v>7KU文化</v>
      </c>
      <c r="E2425" s="31">
        <v>0</v>
      </c>
      <c r="F2425" s="51">
        <v>44.868</v>
      </c>
      <c r="G2425" s="3">
        <v>0</v>
      </c>
      <c r="H2425" s="3">
        <v>0</v>
      </c>
      <c r="I2425" s="3">
        <v>0</v>
      </c>
      <c r="J2425" s="3">
        <v>0</v>
      </c>
      <c r="K2425" s="3"/>
      <c r="L2425" s="3">
        <v>1553</v>
      </c>
      <c r="M2425" s="51"/>
      <c r="N2425" s="32"/>
      <c r="O2425" s="3"/>
      <c r="P2425" s="51">
        <v>71.2889</v>
      </c>
      <c r="XEY2425"/>
      <c r="XEZ2425"/>
      <c r="XFA2425"/>
      <c r="XFB2425"/>
      <c r="XFC2425"/>
    </row>
    <row r="2426" s="7" customFormat="1" ht="20" customHeight="1" spans="1:16383">
      <c r="A2426" s="9">
        <v>44730</v>
      </c>
      <c r="B2426" s="9" t="s">
        <v>657</v>
      </c>
      <c r="C2426" s="50">
        <v>93364242755</v>
      </c>
      <c r="D2426" s="3" t="str">
        <f>VLOOKUP(C2426,荣耀全明星主播名单!B:C,2,0)</f>
        <v>7KU文化</v>
      </c>
      <c r="E2426" s="31">
        <v>0</v>
      </c>
      <c r="F2426" s="51">
        <v>169.482</v>
      </c>
      <c r="G2426" s="3">
        <v>0</v>
      </c>
      <c r="H2426" s="3">
        <v>0</v>
      </c>
      <c r="I2426" s="3">
        <v>0</v>
      </c>
      <c r="J2426" s="3">
        <v>0</v>
      </c>
      <c r="K2426" s="3"/>
      <c r="L2426" s="52">
        <v>1109</v>
      </c>
      <c r="M2426" s="51"/>
      <c r="N2426" s="32"/>
      <c r="O2426" s="3"/>
      <c r="P2426" s="51">
        <v>7.474</v>
      </c>
      <c r="XEY2426"/>
      <c r="XEZ2426"/>
      <c r="XFA2426"/>
      <c r="XFB2426"/>
      <c r="XFC2426"/>
    </row>
    <row r="2427" s="7" customFormat="1" ht="20" customHeight="1" spans="1:16383">
      <c r="A2427" s="9">
        <v>44730</v>
      </c>
      <c r="B2427" s="9" t="s">
        <v>601</v>
      </c>
      <c r="C2427" s="50">
        <v>100752933589</v>
      </c>
      <c r="D2427" s="3" t="str">
        <f>VLOOKUP(C2427,荣耀全明星主播名单!B:C,2,0)</f>
        <v>7KU文化</v>
      </c>
      <c r="E2427" s="31">
        <v>0</v>
      </c>
      <c r="F2427" s="51">
        <v>460.95</v>
      </c>
      <c r="G2427" s="3">
        <v>0</v>
      </c>
      <c r="H2427" s="3">
        <v>0</v>
      </c>
      <c r="I2427" s="3">
        <v>0</v>
      </c>
      <c r="J2427" s="3">
        <v>0</v>
      </c>
      <c r="K2427" s="3"/>
      <c r="L2427" s="52">
        <v>2552</v>
      </c>
      <c r="M2427" s="51"/>
      <c r="N2427" s="32"/>
      <c r="O2427" s="3"/>
      <c r="P2427" s="51">
        <v>57.6364</v>
      </c>
      <c r="XEY2427"/>
      <c r="XEZ2427"/>
      <c r="XFA2427"/>
      <c r="XFB2427"/>
      <c r="XFC2427"/>
    </row>
    <row r="2428" s="7" customFormat="1" ht="20" customHeight="1" spans="1:16383">
      <c r="A2428" s="9">
        <v>44730</v>
      </c>
      <c r="B2428" s="9" t="s">
        <v>450</v>
      </c>
      <c r="C2428" s="50" t="s">
        <v>599</v>
      </c>
      <c r="D2428" s="3" t="str">
        <f>VLOOKUP(C2428,荣耀全明星主播名单!B:C,2,0)</f>
        <v>半夏</v>
      </c>
      <c r="E2428" s="31">
        <v>0</v>
      </c>
      <c r="F2428" s="51">
        <v>650.466</v>
      </c>
      <c r="G2428" s="3">
        <v>0</v>
      </c>
      <c r="H2428" s="3">
        <v>0</v>
      </c>
      <c r="I2428" s="3">
        <v>0</v>
      </c>
      <c r="J2428" s="3">
        <v>0</v>
      </c>
      <c r="K2428" s="3"/>
      <c r="L2428" s="52">
        <v>519</v>
      </c>
      <c r="M2428" s="51"/>
      <c r="N2428" s="32"/>
      <c r="O2428" s="3"/>
      <c r="P2428" s="51">
        <v>1.3374</v>
      </c>
      <c r="XEY2428"/>
      <c r="XEZ2428"/>
      <c r="XFA2428"/>
      <c r="XFB2428"/>
      <c r="XFC2428"/>
    </row>
    <row r="2429" s="7" customFormat="1" ht="20" customHeight="1" spans="1:16383">
      <c r="A2429" s="9">
        <v>44730</v>
      </c>
      <c r="B2429" s="9" t="s">
        <v>525</v>
      </c>
      <c r="C2429" s="50">
        <v>465795318546926</v>
      </c>
      <c r="D2429" s="3" t="str">
        <f>VLOOKUP(C2429,荣耀全明星主播名单!B:C,2,0)</f>
        <v>7KU文化</v>
      </c>
      <c r="E2429" s="31">
        <v>0</v>
      </c>
      <c r="F2429" s="51">
        <v>230.982</v>
      </c>
      <c r="G2429" s="3">
        <v>2</v>
      </c>
      <c r="H2429" s="3">
        <v>2</v>
      </c>
      <c r="I2429" s="3">
        <v>0</v>
      </c>
      <c r="J2429" s="3">
        <v>1</v>
      </c>
      <c r="K2429" s="3"/>
      <c r="L2429" s="52">
        <v>420</v>
      </c>
      <c r="M2429" s="51"/>
      <c r="N2429" s="32"/>
      <c r="O2429" s="3"/>
      <c r="P2429" s="51">
        <v>2.2991</v>
      </c>
      <c r="XEY2429"/>
      <c r="XEZ2429"/>
      <c r="XFA2429"/>
      <c r="XFB2429"/>
      <c r="XFC2429"/>
    </row>
    <row r="2430" s="7" customFormat="1" ht="20" customHeight="1" spans="1:16383">
      <c r="A2430" s="9">
        <v>44730</v>
      </c>
      <c r="B2430" s="9" t="s">
        <v>624</v>
      </c>
      <c r="C2430" s="50">
        <v>65775398818</v>
      </c>
      <c r="D2430" s="3" t="str">
        <f>VLOOKUP(C2430,荣耀全明星主播名单!B:C,2,0)</f>
        <v>半夏</v>
      </c>
      <c r="E2430" s="31">
        <v>0</v>
      </c>
      <c r="F2430" s="51">
        <v>0</v>
      </c>
      <c r="G2430" s="3">
        <v>0</v>
      </c>
      <c r="H2430" s="3">
        <v>0</v>
      </c>
      <c r="I2430" s="3">
        <v>0</v>
      </c>
      <c r="J2430" s="3">
        <v>2</v>
      </c>
      <c r="K2430" s="3"/>
      <c r="L2430" s="52">
        <v>0</v>
      </c>
      <c r="M2430" s="51"/>
      <c r="N2430" s="32"/>
      <c r="O2430" s="3"/>
      <c r="P2430" s="51">
        <v>0</v>
      </c>
      <c r="XEY2430"/>
      <c r="XEZ2430"/>
      <c r="XFA2430"/>
      <c r="XFB2430"/>
      <c r="XFC2430"/>
    </row>
    <row r="2431" s="7" customFormat="1" ht="20" customHeight="1" spans="1:16383">
      <c r="A2431" s="9">
        <v>44730</v>
      </c>
      <c r="B2431" s="9" t="s">
        <v>647</v>
      </c>
      <c r="C2431" s="50">
        <v>92805625939</v>
      </c>
      <c r="D2431" s="3" t="str">
        <f>VLOOKUP(C2431,荣耀全明星主播名单!B:C,2,0)</f>
        <v>vspn</v>
      </c>
      <c r="E2431" s="31">
        <v>0</v>
      </c>
      <c r="F2431" s="51">
        <v>245.4</v>
      </c>
      <c r="G2431" s="3">
        <v>1</v>
      </c>
      <c r="H2431" s="3">
        <v>1</v>
      </c>
      <c r="I2431" s="3">
        <v>0</v>
      </c>
      <c r="J2431" s="3">
        <v>0</v>
      </c>
      <c r="K2431" s="3"/>
      <c r="L2431" s="52">
        <v>230</v>
      </c>
      <c r="M2431" s="51"/>
      <c r="N2431" s="32"/>
      <c r="O2431" s="3"/>
      <c r="P2431" s="51">
        <v>0.5325</v>
      </c>
      <c r="XEY2431"/>
      <c r="XEZ2431"/>
      <c r="XFA2431"/>
      <c r="XFB2431"/>
      <c r="XFC2431"/>
    </row>
    <row r="2432" s="7" customFormat="1" ht="20" customHeight="1" spans="1:16383">
      <c r="A2432" s="9">
        <v>44730</v>
      </c>
      <c r="B2432" s="9" t="s">
        <v>558</v>
      </c>
      <c r="C2432" s="50" t="s">
        <v>559</v>
      </c>
      <c r="D2432" s="3" t="str">
        <f>VLOOKUP(C2432,荣耀全明星主播名单!B:C,2,0)</f>
        <v>半夏</v>
      </c>
      <c r="E2432" s="31">
        <v>0</v>
      </c>
      <c r="F2432" s="51">
        <v>0</v>
      </c>
      <c r="G2432" s="3">
        <v>0</v>
      </c>
      <c r="H2432" s="3">
        <v>0</v>
      </c>
      <c r="I2432" s="3">
        <v>0</v>
      </c>
      <c r="J2432" s="3">
        <v>6</v>
      </c>
      <c r="K2432" s="3"/>
      <c r="L2432" s="52">
        <v>0</v>
      </c>
      <c r="M2432" s="51"/>
      <c r="N2432" s="32"/>
      <c r="O2432" s="3"/>
      <c r="P2432" s="51">
        <v>0</v>
      </c>
      <c r="XEY2432"/>
      <c r="XEZ2432"/>
      <c r="XFA2432"/>
      <c r="XFB2432"/>
      <c r="XFC2432"/>
    </row>
    <row r="2433" s="7" customFormat="1" ht="20" customHeight="1" spans="1:16383">
      <c r="A2433" s="9">
        <v>44730</v>
      </c>
      <c r="B2433" s="9" t="s">
        <v>661</v>
      </c>
      <c r="C2433" s="50">
        <v>71662609010</v>
      </c>
      <c r="D2433" s="3" t="str">
        <f>VLOOKUP(C2433,荣耀全明星主播名单!B:C,2,0)</f>
        <v>MF电竞娱乐</v>
      </c>
      <c r="E2433" s="31">
        <v>0</v>
      </c>
      <c r="F2433" s="51">
        <v>364.2168</v>
      </c>
      <c r="G2433" s="3">
        <v>1</v>
      </c>
      <c r="H2433" s="3">
        <v>0</v>
      </c>
      <c r="I2433" s="3">
        <v>0</v>
      </c>
      <c r="J2433" s="3">
        <v>0</v>
      </c>
      <c r="K2433" s="3"/>
      <c r="L2433" s="52">
        <v>8398</v>
      </c>
      <c r="M2433" s="51"/>
      <c r="N2433" s="32"/>
      <c r="O2433" s="3"/>
      <c r="P2433" s="51">
        <v>29.5847</v>
      </c>
      <c r="XEY2433"/>
      <c r="XEZ2433"/>
      <c r="XFA2433"/>
      <c r="XFB2433"/>
      <c r="XFC2433"/>
    </row>
    <row r="2434" s="7" customFormat="1" ht="20" customHeight="1" spans="1:16383">
      <c r="A2434" s="9">
        <v>44730</v>
      </c>
      <c r="B2434" s="9" t="s">
        <v>609</v>
      </c>
      <c r="C2434" s="50">
        <v>68160796049</v>
      </c>
      <c r="D2434" s="3" t="str">
        <f>VLOOKUP(C2434,荣耀全明星主播名单!B:C,2,0)</f>
        <v>半夏</v>
      </c>
      <c r="E2434" s="31">
        <v>0</v>
      </c>
      <c r="F2434" s="51">
        <v>0</v>
      </c>
      <c r="G2434" s="3">
        <v>0</v>
      </c>
      <c r="H2434" s="3">
        <v>0</v>
      </c>
      <c r="I2434" s="3">
        <v>0</v>
      </c>
      <c r="J2434" s="3">
        <v>1</v>
      </c>
      <c r="K2434" s="3"/>
      <c r="L2434" s="52">
        <v>0</v>
      </c>
      <c r="M2434" s="51"/>
      <c r="N2434" s="32"/>
      <c r="O2434" s="3"/>
      <c r="P2434" s="51">
        <v>0</v>
      </c>
      <c r="XEY2434"/>
      <c r="XEZ2434"/>
      <c r="XFA2434"/>
      <c r="XFB2434"/>
      <c r="XFC2434"/>
    </row>
    <row r="2435" s="7" customFormat="1" ht="20" customHeight="1" spans="1:16383">
      <c r="A2435" s="9">
        <v>44730</v>
      </c>
      <c r="B2435" s="9" t="s">
        <v>572</v>
      </c>
      <c r="C2435" s="50">
        <v>64934535567</v>
      </c>
      <c r="D2435" s="3" t="str">
        <f>VLOOKUP(C2435,荣耀全明星主播名单!B:C,2,0)</f>
        <v>7KU文化</v>
      </c>
      <c r="E2435" s="31">
        <v>0</v>
      </c>
      <c r="F2435" s="51">
        <v>13.698</v>
      </c>
      <c r="G2435" s="3">
        <v>0</v>
      </c>
      <c r="H2435" s="3">
        <v>0</v>
      </c>
      <c r="I2435" s="3">
        <v>0</v>
      </c>
      <c r="J2435" s="3">
        <v>0</v>
      </c>
      <c r="K2435" s="3"/>
      <c r="L2435" s="52">
        <v>41</v>
      </c>
      <c r="M2435" s="51"/>
      <c r="N2435" s="32"/>
      <c r="O2435" s="3"/>
      <c r="P2435" s="51">
        <v>1.9333</v>
      </c>
      <c r="XEY2435"/>
      <c r="XEZ2435"/>
      <c r="XFA2435"/>
      <c r="XFB2435"/>
      <c r="XFC2435"/>
    </row>
    <row r="2436" s="7" customFormat="1" ht="20" customHeight="1" spans="1:16383">
      <c r="A2436" s="9">
        <v>44730</v>
      </c>
      <c r="B2436" s="9" t="s">
        <v>630</v>
      </c>
      <c r="C2436" s="50">
        <v>457816182631607</v>
      </c>
      <c r="D2436" s="3" t="str">
        <f>VLOOKUP(C2436,荣耀全明星主播名单!B:C,2,0)</f>
        <v>半夏</v>
      </c>
      <c r="E2436" s="31">
        <v>0</v>
      </c>
      <c r="F2436" s="51">
        <v>56.85</v>
      </c>
      <c r="G2436" s="3">
        <v>0</v>
      </c>
      <c r="H2436" s="3">
        <v>0</v>
      </c>
      <c r="I2436" s="3">
        <v>0</v>
      </c>
      <c r="J2436" s="3">
        <v>0</v>
      </c>
      <c r="K2436" s="3"/>
      <c r="L2436" s="3">
        <v>515</v>
      </c>
      <c r="M2436" s="51"/>
      <c r="N2436" s="32"/>
      <c r="O2436" s="3"/>
      <c r="P2436" s="51">
        <v>17.6379</v>
      </c>
      <c r="XEY2436"/>
      <c r="XEZ2436"/>
      <c r="XFA2436"/>
      <c r="XFB2436"/>
      <c r="XFC2436"/>
    </row>
    <row r="2437" s="7" customFormat="1" ht="20" customHeight="1" spans="1:16383">
      <c r="A2437" s="9">
        <v>44730</v>
      </c>
      <c r="B2437" s="9" t="s">
        <v>565</v>
      </c>
      <c r="C2437" s="50" t="s">
        <v>566</v>
      </c>
      <c r="D2437" s="3" t="str">
        <f>VLOOKUP(C2437,荣耀全明星主播名单!B:C,2,0)</f>
        <v>极光</v>
      </c>
      <c r="E2437" s="31">
        <v>0</v>
      </c>
      <c r="F2437" s="51">
        <v>97.764</v>
      </c>
      <c r="G2437" s="3">
        <v>0</v>
      </c>
      <c r="H2437" s="3">
        <v>0</v>
      </c>
      <c r="I2437" s="3">
        <v>0</v>
      </c>
      <c r="J2437" s="3">
        <v>0</v>
      </c>
      <c r="K2437" s="3"/>
      <c r="L2437" s="52">
        <v>148</v>
      </c>
      <c r="M2437" s="51"/>
      <c r="N2437" s="32"/>
      <c r="O2437" s="3"/>
      <c r="P2437" s="51">
        <v>1.8367</v>
      </c>
      <c r="XEY2437"/>
      <c r="XEZ2437"/>
      <c r="XFA2437"/>
      <c r="XFB2437"/>
      <c r="XFC2437"/>
    </row>
    <row r="2438" s="7" customFormat="1" ht="20" customHeight="1" spans="1:16383">
      <c r="A2438" s="9">
        <v>44730</v>
      </c>
      <c r="B2438" s="9" t="s">
        <v>613</v>
      </c>
      <c r="C2438" s="50" t="s">
        <v>614</v>
      </c>
      <c r="D2438" s="3" t="str">
        <f>VLOOKUP(C2438,荣耀全明星主播名单!B:C,2,0)</f>
        <v>7KU文化</v>
      </c>
      <c r="E2438" s="31">
        <v>0</v>
      </c>
      <c r="F2438" s="51">
        <v>416.232</v>
      </c>
      <c r="G2438" s="3">
        <v>4</v>
      </c>
      <c r="H2438" s="3">
        <v>0</v>
      </c>
      <c r="I2438" s="3">
        <v>0</v>
      </c>
      <c r="J2438" s="3">
        <v>0</v>
      </c>
      <c r="K2438" s="3"/>
      <c r="L2438" s="52">
        <v>3779</v>
      </c>
      <c r="M2438" s="51"/>
      <c r="N2438" s="32"/>
      <c r="O2438" s="3"/>
      <c r="P2438" s="51">
        <v>18.3373</v>
      </c>
      <c r="XEY2438"/>
      <c r="XEZ2438"/>
      <c r="XFA2438"/>
      <c r="XFB2438"/>
      <c r="XFC2438"/>
    </row>
    <row r="2439" s="7" customFormat="1" ht="20" customHeight="1" spans="1:16383">
      <c r="A2439" s="9">
        <v>44730</v>
      </c>
      <c r="B2439" s="9" t="s">
        <v>523</v>
      </c>
      <c r="C2439" s="50">
        <v>64666808379</v>
      </c>
      <c r="D2439" s="3" t="str">
        <f>VLOOKUP(C2439,荣耀全明星主播名单!B:C,2,0)</f>
        <v>半夏</v>
      </c>
      <c r="E2439" s="31">
        <v>0</v>
      </c>
      <c r="F2439" s="51">
        <v>0</v>
      </c>
      <c r="G2439" s="3">
        <v>0</v>
      </c>
      <c r="H2439" s="3">
        <v>0</v>
      </c>
      <c r="I2439" s="3">
        <v>0</v>
      </c>
      <c r="J2439" s="3">
        <v>1</v>
      </c>
      <c r="K2439" s="3"/>
      <c r="L2439" s="52">
        <v>0</v>
      </c>
      <c r="M2439" s="51"/>
      <c r="N2439" s="32"/>
      <c r="O2439" s="3"/>
      <c r="P2439" s="51">
        <v>0</v>
      </c>
      <c r="XEY2439"/>
      <c r="XEZ2439"/>
      <c r="XFA2439"/>
      <c r="XFB2439"/>
      <c r="XFC2439"/>
    </row>
    <row r="2440" s="7" customFormat="1" ht="20" customHeight="1" spans="1:16383">
      <c r="A2440" s="9">
        <v>44730</v>
      </c>
      <c r="B2440" s="9" t="s">
        <v>544</v>
      </c>
      <c r="C2440" s="50" t="s">
        <v>545</v>
      </c>
      <c r="D2440" s="3" t="str">
        <f>VLOOKUP(C2440,荣耀全明星主播名单!B:C,2,0)</f>
        <v>7KU文化</v>
      </c>
      <c r="E2440" s="31">
        <v>0</v>
      </c>
      <c r="F2440" s="51">
        <v>433.416</v>
      </c>
      <c r="G2440" s="3">
        <v>1</v>
      </c>
      <c r="H2440" s="3">
        <v>1</v>
      </c>
      <c r="I2440" s="3">
        <v>0</v>
      </c>
      <c r="J2440" s="3">
        <v>1</v>
      </c>
      <c r="K2440" s="3"/>
      <c r="L2440" s="3">
        <v>7361</v>
      </c>
      <c r="M2440" s="51"/>
      <c r="N2440" s="32"/>
      <c r="O2440" s="3"/>
      <c r="P2440" s="51">
        <v>60.8594</v>
      </c>
      <c r="XEY2440"/>
      <c r="XEZ2440"/>
      <c r="XFA2440"/>
      <c r="XFB2440"/>
      <c r="XFC2440"/>
    </row>
    <row r="2441" s="7" customFormat="1" ht="20" customHeight="1" spans="1:16383">
      <c r="A2441" s="9">
        <v>44730</v>
      </c>
      <c r="B2441" s="9" t="s">
        <v>605</v>
      </c>
      <c r="C2441" s="50" t="s">
        <v>606</v>
      </c>
      <c r="D2441" s="3" t="str">
        <f>VLOOKUP(C2441,荣耀全明星主播名单!B:C,2,0)</f>
        <v>半夏</v>
      </c>
      <c r="E2441" s="31">
        <v>0</v>
      </c>
      <c r="F2441" s="51">
        <v>0</v>
      </c>
      <c r="G2441" s="3">
        <v>0</v>
      </c>
      <c r="H2441" s="3">
        <v>0</v>
      </c>
      <c r="I2441" s="3">
        <v>0</v>
      </c>
      <c r="J2441" s="3">
        <v>1</v>
      </c>
      <c r="K2441" s="3"/>
      <c r="L2441" s="3">
        <v>0</v>
      </c>
      <c r="M2441" s="51"/>
      <c r="N2441" s="32"/>
      <c r="O2441" s="3"/>
      <c r="P2441" s="51">
        <v>0</v>
      </c>
      <c r="XEY2441"/>
      <c r="XEZ2441"/>
      <c r="XFA2441"/>
      <c r="XFB2441"/>
      <c r="XFC2441"/>
    </row>
    <row r="2442" s="7" customFormat="1" ht="20" customHeight="1" spans="1:16383">
      <c r="A2442" s="9">
        <v>44730</v>
      </c>
      <c r="B2442" s="9" t="s">
        <v>591</v>
      </c>
      <c r="C2442" s="50" t="s">
        <v>537</v>
      </c>
      <c r="D2442" s="3" t="str">
        <f>VLOOKUP(C2442,荣耀全明星主播名单!B:C,2,0)</f>
        <v>鲸娱互娱</v>
      </c>
      <c r="E2442" s="31">
        <v>0</v>
      </c>
      <c r="F2442" s="51">
        <v>246</v>
      </c>
      <c r="G2442" s="3">
        <v>2</v>
      </c>
      <c r="H2442" s="3">
        <v>0</v>
      </c>
      <c r="I2442" s="3">
        <v>0</v>
      </c>
      <c r="J2442" s="3">
        <v>1</v>
      </c>
      <c r="K2442" s="3"/>
      <c r="L2442" s="3">
        <v>1298</v>
      </c>
      <c r="M2442" s="51"/>
      <c r="N2442" s="32"/>
      <c r="O2442" s="3"/>
      <c r="P2442" s="51">
        <v>25.9677</v>
      </c>
      <c r="XEY2442"/>
      <c r="XEZ2442"/>
      <c r="XFA2442"/>
      <c r="XFB2442"/>
      <c r="XFC2442"/>
    </row>
    <row r="2443" s="7" customFormat="1" ht="20" customHeight="1" spans="1:16383">
      <c r="A2443" s="9">
        <v>44730</v>
      </c>
      <c r="B2443" s="32" t="s">
        <v>580</v>
      </c>
      <c r="C2443" s="50">
        <v>96186959405</v>
      </c>
      <c r="D2443" s="3" t="str">
        <f>VLOOKUP(C2443,荣耀全明星主播名单!B:C,2,0)</f>
        <v>极光</v>
      </c>
      <c r="E2443" s="31">
        <v>0</v>
      </c>
      <c r="F2443" s="51">
        <v>235.134</v>
      </c>
      <c r="G2443" s="3">
        <v>0</v>
      </c>
      <c r="H2443" s="3">
        <v>0</v>
      </c>
      <c r="I2443" s="3">
        <v>0</v>
      </c>
      <c r="J2443" s="3">
        <v>1</v>
      </c>
      <c r="K2443" s="3"/>
      <c r="L2443" s="3">
        <v>3666</v>
      </c>
      <c r="M2443" s="51"/>
      <c r="N2443" s="32"/>
      <c r="O2443" s="3"/>
      <c r="P2443" s="51">
        <v>17.02954</v>
      </c>
      <c r="XEY2443"/>
      <c r="XEZ2443"/>
      <c r="XFA2443"/>
      <c r="XFB2443"/>
      <c r="XFC2443"/>
    </row>
    <row r="2444" s="7" customFormat="1" ht="20" customHeight="1" spans="1:16383">
      <c r="A2444" s="9">
        <v>44730</v>
      </c>
      <c r="B2444" s="32" t="s">
        <v>627</v>
      </c>
      <c r="C2444" s="50" t="s">
        <v>628</v>
      </c>
      <c r="D2444" s="3" t="str">
        <f>VLOOKUP(C2444,荣耀全明星主播名单!B:C,2,0)</f>
        <v>壹道</v>
      </c>
      <c r="E2444" s="31">
        <v>0</v>
      </c>
      <c r="F2444" s="51">
        <v>217.968</v>
      </c>
      <c r="G2444" s="3">
        <v>0</v>
      </c>
      <c r="H2444" s="3">
        <v>0</v>
      </c>
      <c r="I2444" s="3">
        <v>0</v>
      </c>
      <c r="J2444" s="3">
        <v>0</v>
      </c>
      <c r="K2444" s="3"/>
      <c r="L2444" s="3">
        <v>247</v>
      </c>
      <c r="M2444" s="51"/>
      <c r="N2444" s="32"/>
      <c r="O2444" s="3"/>
      <c r="P2444" s="51">
        <v>2.05023</v>
      </c>
      <c r="XEY2444"/>
      <c r="XEZ2444"/>
      <c r="XFA2444"/>
      <c r="XFB2444"/>
      <c r="XFC2444"/>
    </row>
    <row r="2445" s="7" customFormat="1" ht="20" customHeight="1" spans="1:16383">
      <c r="A2445" s="9">
        <v>44730</v>
      </c>
      <c r="B2445" s="32" t="s">
        <v>607</v>
      </c>
      <c r="C2445" s="50">
        <v>94235212926</v>
      </c>
      <c r="D2445" s="3" t="str">
        <f>VLOOKUP(C2445,荣耀全明星主播名单!B:C,2,0)</f>
        <v>京游</v>
      </c>
      <c r="E2445" s="31">
        <v>0</v>
      </c>
      <c r="F2445" s="51">
        <v>0</v>
      </c>
      <c r="G2445" s="3">
        <v>0</v>
      </c>
      <c r="H2445" s="3">
        <v>0</v>
      </c>
      <c r="I2445" s="3">
        <v>0</v>
      </c>
      <c r="J2445" s="3">
        <v>1</v>
      </c>
      <c r="K2445" s="3"/>
      <c r="L2445" s="3">
        <v>0</v>
      </c>
      <c r="M2445" s="51"/>
      <c r="N2445" s="32"/>
      <c r="O2445" s="3"/>
      <c r="P2445" s="51">
        <v>0</v>
      </c>
      <c r="XEY2445"/>
      <c r="XEZ2445"/>
      <c r="XFA2445"/>
      <c r="XFB2445"/>
      <c r="XFC2445"/>
    </row>
    <row r="2446" s="7" customFormat="1" ht="20" customHeight="1" spans="1:16383">
      <c r="A2446" s="9">
        <v>44730</v>
      </c>
      <c r="B2446" s="32" t="s">
        <v>585</v>
      </c>
      <c r="C2446" s="50">
        <v>99214474866</v>
      </c>
      <c r="D2446" s="3" t="str">
        <f>VLOOKUP(C2446,荣耀全明星主播名单!B:C,2,0)</f>
        <v>京游</v>
      </c>
      <c r="E2446" s="31">
        <v>0</v>
      </c>
      <c r="F2446" s="51">
        <v>0</v>
      </c>
      <c r="G2446" s="3">
        <v>0</v>
      </c>
      <c r="H2446" s="3">
        <v>0</v>
      </c>
      <c r="I2446" s="3">
        <v>0</v>
      </c>
      <c r="J2446" s="3">
        <v>3</v>
      </c>
      <c r="K2446" s="3"/>
      <c r="L2446" s="3">
        <v>0</v>
      </c>
      <c r="M2446" s="51"/>
      <c r="N2446" s="32"/>
      <c r="O2446" s="3"/>
      <c r="P2446" s="51">
        <v>0</v>
      </c>
      <c r="XEY2446"/>
      <c r="XEZ2446"/>
      <c r="XFA2446"/>
      <c r="XFB2446"/>
      <c r="XFC2446"/>
    </row>
    <row r="2447" s="7" customFormat="1" ht="20" customHeight="1" spans="1:16383">
      <c r="A2447" s="9">
        <v>44730</v>
      </c>
      <c r="B2447" s="32" t="s">
        <v>548</v>
      </c>
      <c r="C2447" s="50">
        <v>102169160654</v>
      </c>
      <c r="D2447" s="3" t="str">
        <f>VLOOKUP(C2447,荣耀全明星主播名单!B:C,2,0)</f>
        <v>半夏</v>
      </c>
      <c r="E2447" s="31">
        <v>0</v>
      </c>
      <c r="F2447" s="51">
        <v>671.082</v>
      </c>
      <c r="G2447" s="3">
        <v>4</v>
      </c>
      <c r="H2447" s="3">
        <v>1</v>
      </c>
      <c r="I2447" s="3">
        <v>0</v>
      </c>
      <c r="J2447" s="3">
        <v>0</v>
      </c>
      <c r="K2447" s="3"/>
      <c r="L2447" s="3">
        <v>2283</v>
      </c>
      <c r="M2447" s="51"/>
      <c r="N2447" s="32"/>
      <c r="O2447" s="3"/>
      <c r="P2447" s="51">
        <v>7.8171</v>
      </c>
      <c r="XEY2447"/>
      <c r="XEZ2447"/>
      <c r="XFA2447"/>
      <c r="XFB2447"/>
      <c r="XFC2447"/>
    </row>
    <row r="2448" s="7" customFormat="1" ht="20" customHeight="1" spans="1:16383">
      <c r="A2448" s="8" t="s">
        <v>116</v>
      </c>
      <c r="B2448" s="8"/>
      <c r="C2448" s="8"/>
      <c r="D2448" s="8"/>
      <c r="E2448" s="24">
        <f t="shared" ref="E2448:P2448" si="74">SUM(E2392:E2447)</f>
        <v>820</v>
      </c>
      <c r="F2448" s="35">
        <f t="shared" si="74"/>
        <v>9835.6428</v>
      </c>
      <c r="G2448" s="8">
        <f t="shared" si="74"/>
        <v>35</v>
      </c>
      <c r="H2448" s="8">
        <f t="shared" si="74"/>
        <v>14</v>
      </c>
      <c r="I2448" s="8">
        <f t="shared" si="74"/>
        <v>8</v>
      </c>
      <c r="J2448" s="8">
        <f t="shared" si="74"/>
        <v>58</v>
      </c>
      <c r="K2448" s="8">
        <f t="shared" si="74"/>
        <v>0</v>
      </c>
      <c r="L2448" s="8">
        <f t="shared" si="74"/>
        <v>76786</v>
      </c>
      <c r="M2448" s="8">
        <f t="shared" si="74"/>
        <v>0</v>
      </c>
      <c r="N2448" s="8">
        <f t="shared" si="74"/>
        <v>0</v>
      </c>
      <c r="O2448" s="8">
        <f t="shared" si="74"/>
        <v>0</v>
      </c>
      <c r="P2448" s="35">
        <f t="shared" si="74"/>
        <v>755.38711</v>
      </c>
      <c r="XEY2448"/>
      <c r="XEZ2448"/>
      <c r="XFA2448"/>
      <c r="XFB2448"/>
      <c r="XFC2448"/>
    </row>
    <row r="2449" s="7" customFormat="1" ht="20" customHeight="1" spans="1:16383">
      <c r="A2449" s="9">
        <v>44729</v>
      </c>
      <c r="B2449" s="32" t="s">
        <v>523</v>
      </c>
      <c r="C2449" s="50">
        <v>64666808379</v>
      </c>
      <c r="D2449" s="3" t="str">
        <f>VLOOKUP(C2449,荣耀全明星主播名单!B:C,2,0)</f>
        <v>半夏</v>
      </c>
      <c r="E2449" s="31">
        <v>1116</v>
      </c>
      <c r="F2449" s="51">
        <v>0</v>
      </c>
      <c r="G2449" s="3">
        <v>0</v>
      </c>
      <c r="H2449" s="3">
        <v>0</v>
      </c>
      <c r="I2449" s="3">
        <v>1</v>
      </c>
      <c r="J2449" s="3">
        <v>1</v>
      </c>
      <c r="K2449" s="3"/>
      <c r="L2449" s="3">
        <v>0</v>
      </c>
      <c r="M2449" s="51"/>
      <c r="N2449" s="32"/>
      <c r="O2449" s="3"/>
      <c r="P2449" s="51">
        <v>0</v>
      </c>
      <c r="XEY2449"/>
      <c r="XEZ2449"/>
      <c r="XFA2449"/>
      <c r="XFB2449"/>
      <c r="XFC2449"/>
    </row>
    <row r="2450" s="7" customFormat="1" ht="20" customHeight="1" spans="1:16383">
      <c r="A2450" s="9">
        <v>44729</v>
      </c>
      <c r="B2450" s="9" t="s">
        <v>580</v>
      </c>
      <c r="C2450" s="50">
        <v>96186959405</v>
      </c>
      <c r="D2450" s="3" t="str">
        <f>VLOOKUP(C2450,荣耀全明星主播名单!B:C,2,0)</f>
        <v>极光</v>
      </c>
      <c r="E2450" s="31">
        <v>196</v>
      </c>
      <c r="F2450" s="51">
        <v>543.5502</v>
      </c>
      <c r="G2450" s="3">
        <v>1</v>
      </c>
      <c r="H2450" s="3">
        <v>1</v>
      </c>
      <c r="I2450" s="3">
        <v>1</v>
      </c>
      <c r="J2450" s="3">
        <v>1</v>
      </c>
      <c r="K2450" s="3"/>
      <c r="L2450" s="3">
        <v>3470</v>
      </c>
      <c r="M2450" s="51"/>
      <c r="N2450" s="32"/>
      <c r="O2450" s="3"/>
      <c r="P2450" s="51">
        <v>8.4505</v>
      </c>
      <c r="XEY2450"/>
      <c r="XEZ2450"/>
      <c r="XFA2450"/>
      <c r="XFB2450"/>
      <c r="XFC2450"/>
    </row>
    <row r="2451" s="7" customFormat="1" ht="20" customHeight="1" spans="1:16383">
      <c r="A2451" s="9">
        <v>44729</v>
      </c>
      <c r="B2451" s="9" t="s">
        <v>534</v>
      </c>
      <c r="C2451" s="50">
        <v>211521282780183</v>
      </c>
      <c r="D2451" s="3" t="str">
        <f>VLOOKUP(C2451,荣耀全明星主播名单!B:C,2,0)</f>
        <v>半夏</v>
      </c>
      <c r="E2451" s="31">
        <v>144</v>
      </c>
      <c r="F2451" s="51">
        <v>0</v>
      </c>
      <c r="G2451" s="3">
        <v>0</v>
      </c>
      <c r="H2451" s="3">
        <v>0</v>
      </c>
      <c r="I2451" s="3">
        <v>1</v>
      </c>
      <c r="J2451" s="3">
        <v>1</v>
      </c>
      <c r="K2451" s="3"/>
      <c r="L2451" s="3">
        <v>0</v>
      </c>
      <c r="M2451" s="51"/>
      <c r="N2451" s="32"/>
      <c r="O2451" s="3"/>
      <c r="P2451" s="51">
        <v>0</v>
      </c>
      <c r="XEY2451"/>
      <c r="XEZ2451"/>
      <c r="XFA2451"/>
      <c r="XFB2451"/>
      <c r="XFC2451"/>
    </row>
    <row r="2452" s="7" customFormat="1" ht="20" customHeight="1" spans="1:16383">
      <c r="A2452" s="9">
        <v>44729</v>
      </c>
      <c r="B2452" s="9" t="s">
        <v>635</v>
      </c>
      <c r="C2452" s="50" t="s">
        <v>636</v>
      </c>
      <c r="D2452" s="3" t="str">
        <f>VLOOKUP(C2452,荣耀全明星主播名单!B:C,2,0)</f>
        <v>7KU文化</v>
      </c>
      <c r="E2452" s="31">
        <v>128</v>
      </c>
      <c r="F2452" s="51">
        <v>318.3</v>
      </c>
      <c r="G2452" s="3">
        <v>0</v>
      </c>
      <c r="H2452" s="3">
        <v>0</v>
      </c>
      <c r="I2452" s="3">
        <v>1</v>
      </c>
      <c r="J2452" s="3">
        <v>1</v>
      </c>
      <c r="K2452" s="3"/>
      <c r="L2452" s="3">
        <v>545</v>
      </c>
      <c r="M2452" s="51"/>
      <c r="N2452" s="32"/>
      <c r="O2452" s="3"/>
      <c r="P2452" s="51">
        <v>1.1688</v>
      </c>
      <c r="XEY2452"/>
      <c r="XEZ2452"/>
      <c r="XFA2452"/>
      <c r="XFB2452"/>
      <c r="XFC2452"/>
    </row>
    <row r="2453" s="7" customFormat="1" ht="20" customHeight="1" spans="1:16383">
      <c r="A2453" s="9">
        <v>44729</v>
      </c>
      <c r="B2453" s="9" t="s">
        <v>655</v>
      </c>
      <c r="C2453" s="50">
        <v>760517898019347</v>
      </c>
      <c r="D2453" s="3" t="str">
        <f>VLOOKUP(C2453,荣耀全明星主播名单!B:C,2,0)</f>
        <v>半夏</v>
      </c>
      <c r="E2453" s="31">
        <v>128</v>
      </c>
      <c r="F2453" s="51">
        <v>0</v>
      </c>
      <c r="G2453" s="3">
        <v>0</v>
      </c>
      <c r="H2453" s="3">
        <v>0</v>
      </c>
      <c r="I2453" s="3">
        <v>1</v>
      </c>
      <c r="J2453" s="3">
        <v>3</v>
      </c>
      <c r="K2453" s="3"/>
      <c r="L2453" s="3">
        <v>0</v>
      </c>
      <c r="M2453" s="51"/>
      <c r="N2453" s="32"/>
      <c r="O2453" s="3"/>
      <c r="P2453" s="51">
        <v>0</v>
      </c>
      <c r="XEY2453"/>
      <c r="XEZ2453"/>
      <c r="XFA2453"/>
      <c r="XFB2453"/>
      <c r="XFC2453"/>
    </row>
    <row r="2454" s="7" customFormat="1" ht="20" customHeight="1" spans="1:16383">
      <c r="A2454" s="9">
        <v>44729</v>
      </c>
      <c r="B2454" s="9" t="s">
        <v>589</v>
      </c>
      <c r="C2454" s="50" t="s">
        <v>590</v>
      </c>
      <c r="D2454" s="3" t="str">
        <f>VLOOKUP(C2454,荣耀全明星主播名单!B:C,2,0)</f>
        <v>半夏</v>
      </c>
      <c r="E2454" s="31">
        <v>54</v>
      </c>
      <c r="F2454" s="51">
        <v>0</v>
      </c>
      <c r="G2454" s="3">
        <v>0</v>
      </c>
      <c r="H2454" s="3">
        <v>0</v>
      </c>
      <c r="I2454" s="3">
        <v>1</v>
      </c>
      <c r="J2454" s="3">
        <v>2</v>
      </c>
      <c r="K2454" s="3"/>
      <c r="L2454" s="3">
        <v>0</v>
      </c>
      <c r="M2454" s="51"/>
      <c r="N2454" s="32"/>
      <c r="O2454" s="3"/>
      <c r="P2454" s="51">
        <v>0</v>
      </c>
      <c r="XEY2454"/>
      <c r="XEZ2454"/>
      <c r="XFA2454"/>
      <c r="XFB2454"/>
      <c r="XFC2454"/>
    </row>
    <row r="2455" s="7" customFormat="1" ht="20" customHeight="1" spans="1:16383">
      <c r="A2455" s="9">
        <v>44729</v>
      </c>
      <c r="B2455" s="9" t="s">
        <v>420</v>
      </c>
      <c r="C2455" s="50" t="s">
        <v>616</v>
      </c>
      <c r="D2455" s="3" t="str">
        <f>VLOOKUP(C2455,荣耀全明星主播名单!B:C,2,0)</f>
        <v>半夏</v>
      </c>
      <c r="E2455" s="31">
        <v>48</v>
      </c>
      <c r="F2455" s="51">
        <v>1.6164</v>
      </c>
      <c r="G2455" s="3">
        <v>0</v>
      </c>
      <c r="H2455" s="3">
        <v>0</v>
      </c>
      <c r="I2455" s="3">
        <v>1</v>
      </c>
      <c r="J2455" s="3">
        <v>1</v>
      </c>
      <c r="K2455" s="3"/>
      <c r="L2455" s="3">
        <v>0</v>
      </c>
      <c r="M2455" s="51"/>
      <c r="N2455" s="32"/>
      <c r="O2455" s="3"/>
      <c r="P2455" s="51">
        <v>0</v>
      </c>
      <c r="XEY2455"/>
      <c r="XEZ2455"/>
      <c r="XFA2455"/>
      <c r="XFB2455"/>
      <c r="XFC2455"/>
    </row>
    <row r="2456" s="7" customFormat="1" ht="20" customHeight="1" spans="1:16383">
      <c r="A2456" s="9">
        <v>44729</v>
      </c>
      <c r="B2456" s="9" t="s">
        <v>568</v>
      </c>
      <c r="C2456" s="50">
        <v>78054467455</v>
      </c>
      <c r="D2456" s="3" t="str">
        <f>VLOOKUP(C2456,荣耀全明星主播名单!B:C,2,0)</f>
        <v>京游</v>
      </c>
      <c r="E2456" s="31">
        <v>42</v>
      </c>
      <c r="F2456" s="51">
        <v>0</v>
      </c>
      <c r="G2456" s="3">
        <v>0</v>
      </c>
      <c r="H2456" s="3">
        <v>0</v>
      </c>
      <c r="I2456" s="3">
        <v>1</v>
      </c>
      <c r="J2456" s="3">
        <v>5</v>
      </c>
      <c r="K2456" s="3"/>
      <c r="L2456" s="3">
        <v>0</v>
      </c>
      <c r="M2456" s="51"/>
      <c r="N2456" s="32"/>
      <c r="O2456" s="3"/>
      <c r="P2456" s="51">
        <v>0</v>
      </c>
      <c r="XEY2456"/>
      <c r="XEZ2456"/>
      <c r="XFA2456"/>
      <c r="XFB2456"/>
      <c r="XFC2456"/>
    </row>
    <row r="2457" s="7" customFormat="1" ht="20" customHeight="1" spans="1:16383">
      <c r="A2457" s="9">
        <v>44729</v>
      </c>
      <c r="B2457" s="9" t="s">
        <v>562</v>
      </c>
      <c r="C2457" s="50">
        <v>54275663493</v>
      </c>
      <c r="D2457" s="3" t="str">
        <f>VLOOKUP(C2457,荣耀全明星主播名单!B:C,2,0)</f>
        <v>半夏</v>
      </c>
      <c r="E2457" s="31">
        <v>30</v>
      </c>
      <c r="F2457" s="51">
        <v>0</v>
      </c>
      <c r="G2457" s="3">
        <v>0</v>
      </c>
      <c r="H2457" s="3">
        <v>0</v>
      </c>
      <c r="I2457" s="3">
        <v>1</v>
      </c>
      <c r="J2457" s="3">
        <v>2</v>
      </c>
      <c r="K2457" s="3"/>
      <c r="L2457" s="3">
        <v>0</v>
      </c>
      <c r="M2457" s="51"/>
      <c r="N2457" s="32"/>
      <c r="O2457" s="3"/>
      <c r="P2457" s="51">
        <v>0</v>
      </c>
      <c r="XEY2457"/>
      <c r="XEZ2457"/>
      <c r="XFA2457"/>
      <c r="XFB2457"/>
      <c r="XFC2457"/>
    </row>
    <row r="2458" s="7" customFormat="1" ht="20" customHeight="1" spans="1:16383">
      <c r="A2458" s="9">
        <v>44729</v>
      </c>
      <c r="B2458" s="9" t="s">
        <v>532</v>
      </c>
      <c r="C2458" s="50">
        <v>58768792894</v>
      </c>
      <c r="D2458" s="3" t="str">
        <f>VLOOKUP(C2458,荣耀全明星主播名单!B:C,2,0)</f>
        <v>7KU文化</v>
      </c>
      <c r="E2458" s="31">
        <v>0</v>
      </c>
      <c r="F2458" s="51">
        <v>305.4168</v>
      </c>
      <c r="G2458" s="3">
        <v>1</v>
      </c>
      <c r="H2458" s="3">
        <v>1</v>
      </c>
      <c r="I2458" s="3">
        <v>0</v>
      </c>
      <c r="J2458" s="3">
        <v>0</v>
      </c>
      <c r="K2458" s="3"/>
      <c r="L2458" s="3">
        <v>1814</v>
      </c>
      <c r="M2458" s="51"/>
      <c r="N2458" s="32"/>
      <c r="O2458" s="3"/>
      <c r="P2458" s="51">
        <v>5.7087</v>
      </c>
      <c r="XEY2458"/>
      <c r="XEZ2458"/>
      <c r="XFA2458"/>
      <c r="XFB2458"/>
      <c r="XFC2458"/>
    </row>
    <row r="2459" s="7" customFormat="1" ht="20" customHeight="1" spans="1:16383">
      <c r="A2459" s="9">
        <v>44729</v>
      </c>
      <c r="B2459" s="9" t="s">
        <v>665</v>
      </c>
      <c r="C2459" s="50">
        <v>62113093123</v>
      </c>
      <c r="D2459" s="3" t="str">
        <f>VLOOKUP(C2459,荣耀全明星主播名单!B:C,2,0)</f>
        <v>壹道</v>
      </c>
      <c r="E2459" s="31">
        <v>0</v>
      </c>
      <c r="F2459" s="51">
        <v>191.934</v>
      </c>
      <c r="G2459" s="3">
        <v>0</v>
      </c>
      <c r="H2459" s="3">
        <v>0</v>
      </c>
      <c r="I2459" s="3">
        <v>0</v>
      </c>
      <c r="J2459" s="3">
        <v>0</v>
      </c>
      <c r="K2459" s="3"/>
      <c r="L2459" s="3">
        <v>334</v>
      </c>
      <c r="M2459" s="51"/>
      <c r="N2459" s="32"/>
      <c r="O2459" s="3"/>
      <c r="P2459" s="51">
        <v>2.4301</v>
      </c>
      <c r="XEY2459"/>
      <c r="XEZ2459"/>
      <c r="XFA2459"/>
      <c r="XFB2459"/>
      <c r="XFC2459"/>
    </row>
    <row r="2460" s="7" customFormat="1" ht="20" customHeight="1" spans="1:16383">
      <c r="A2460" s="9">
        <v>44729</v>
      </c>
      <c r="B2460" s="9" t="s">
        <v>648</v>
      </c>
      <c r="C2460" s="50">
        <v>497417316218899</v>
      </c>
      <c r="D2460" s="3" t="str">
        <f>VLOOKUP(C2460,荣耀全明星主播名单!B:C,2,0)</f>
        <v>vspn</v>
      </c>
      <c r="E2460" s="31">
        <v>0</v>
      </c>
      <c r="F2460" s="51">
        <v>252.864</v>
      </c>
      <c r="G2460" s="3">
        <v>0</v>
      </c>
      <c r="H2460" s="3">
        <v>0</v>
      </c>
      <c r="I2460" s="3">
        <v>0</v>
      </c>
      <c r="J2460" s="3">
        <v>0</v>
      </c>
      <c r="K2460" s="3"/>
      <c r="L2460" s="3">
        <v>207</v>
      </c>
      <c r="M2460" s="51"/>
      <c r="N2460" s="32"/>
      <c r="O2460" s="3"/>
      <c r="P2460" s="51">
        <v>0.626</v>
      </c>
      <c r="XEY2460"/>
      <c r="XEZ2460"/>
      <c r="XFA2460"/>
      <c r="XFB2460"/>
      <c r="XFC2460"/>
    </row>
    <row r="2461" s="7" customFormat="1" ht="20" customHeight="1" spans="1:16383">
      <c r="A2461" s="9">
        <v>44729</v>
      </c>
      <c r="B2461" s="9" t="s">
        <v>544</v>
      </c>
      <c r="C2461" s="50" t="s">
        <v>545</v>
      </c>
      <c r="D2461" s="3" t="str">
        <f>VLOOKUP(C2461,荣耀全明星主播名单!B:C,2,0)</f>
        <v>7KU文化</v>
      </c>
      <c r="E2461" s="31">
        <v>0</v>
      </c>
      <c r="F2461" s="51">
        <v>479.766</v>
      </c>
      <c r="G2461" s="3">
        <v>0</v>
      </c>
      <c r="H2461" s="3">
        <v>0</v>
      </c>
      <c r="I2461" s="3">
        <v>0</v>
      </c>
      <c r="J2461" s="3">
        <v>0</v>
      </c>
      <c r="K2461" s="3"/>
      <c r="L2461" s="3">
        <v>4945</v>
      </c>
      <c r="M2461" s="51"/>
      <c r="N2461" s="32"/>
      <c r="O2461" s="3"/>
      <c r="P2461" s="51">
        <v>43.583</v>
      </c>
      <c r="XEY2461"/>
      <c r="XEZ2461"/>
      <c r="XFA2461"/>
      <c r="XFB2461"/>
      <c r="XFC2461"/>
    </row>
    <row r="2462" s="7" customFormat="1" ht="20" customHeight="1" spans="1:16383">
      <c r="A2462" s="9">
        <v>44729</v>
      </c>
      <c r="B2462" s="9" t="s">
        <v>528</v>
      </c>
      <c r="C2462" s="50" t="s">
        <v>529</v>
      </c>
      <c r="D2462" s="3" t="str">
        <f>VLOOKUP(C2462,荣耀全明星主播名单!B:C,2,0)</f>
        <v>半夏</v>
      </c>
      <c r="E2462" s="31">
        <v>0</v>
      </c>
      <c r="F2462" s="51">
        <v>0</v>
      </c>
      <c r="G2462" s="3">
        <v>0</v>
      </c>
      <c r="H2462" s="3">
        <v>0</v>
      </c>
      <c r="I2462" s="3">
        <v>0</v>
      </c>
      <c r="J2462" s="3">
        <v>5</v>
      </c>
      <c r="K2462" s="3"/>
      <c r="L2462" s="52">
        <v>0</v>
      </c>
      <c r="M2462" s="51"/>
      <c r="N2462" s="32"/>
      <c r="O2462" s="3"/>
      <c r="P2462" s="51">
        <v>0</v>
      </c>
      <c r="XEY2462"/>
      <c r="XEZ2462"/>
      <c r="XFA2462"/>
      <c r="XFB2462"/>
      <c r="XFC2462"/>
    </row>
    <row r="2463" s="7" customFormat="1" ht="20" customHeight="1" spans="1:16383">
      <c r="A2463" s="9">
        <v>44729</v>
      </c>
      <c r="B2463" s="32" t="s">
        <v>600</v>
      </c>
      <c r="C2463" s="50">
        <v>106754625669</v>
      </c>
      <c r="D2463" s="3" t="str">
        <f>VLOOKUP(C2463,荣耀全明星主播名单!B:C,2,0)</f>
        <v>MF电竞娱乐</v>
      </c>
      <c r="E2463" s="31">
        <v>0</v>
      </c>
      <c r="F2463" s="51">
        <v>469.932</v>
      </c>
      <c r="G2463" s="3">
        <v>0</v>
      </c>
      <c r="H2463" s="3">
        <v>0</v>
      </c>
      <c r="I2463" s="3">
        <v>0</v>
      </c>
      <c r="J2463" s="3">
        <v>0</v>
      </c>
      <c r="K2463" s="3"/>
      <c r="L2463" s="52">
        <v>478</v>
      </c>
      <c r="M2463" s="51"/>
      <c r="N2463" s="32"/>
      <c r="O2463" s="3"/>
      <c r="P2463" s="51">
        <v>2.4873</v>
      </c>
      <c r="XEY2463"/>
      <c r="XEZ2463"/>
      <c r="XFA2463"/>
      <c r="XFB2463"/>
      <c r="XFC2463"/>
    </row>
    <row r="2464" s="7" customFormat="1" ht="20" customHeight="1" spans="1:16383">
      <c r="A2464" s="9">
        <v>44729</v>
      </c>
      <c r="B2464" s="9" t="s">
        <v>630</v>
      </c>
      <c r="C2464" s="50">
        <v>457816182631607</v>
      </c>
      <c r="D2464" s="3" t="str">
        <f>VLOOKUP(C2464,荣耀全明星主播名单!B:C,2,0)</f>
        <v>半夏</v>
      </c>
      <c r="E2464" s="31">
        <v>0</v>
      </c>
      <c r="F2464" s="51">
        <v>527.148</v>
      </c>
      <c r="G2464" s="3">
        <v>5</v>
      </c>
      <c r="H2464" s="3">
        <v>4</v>
      </c>
      <c r="I2464" s="3">
        <v>0</v>
      </c>
      <c r="J2464" s="3">
        <v>0</v>
      </c>
      <c r="K2464" s="3"/>
      <c r="L2464" s="52">
        <v>3808</v>
      </c>
      <c r="M2464" s="51"/>
      <c r="N2464" s="32"/>
      <c r="O2464" s="3"/>
      <c r="P2464" s="51">
        <v>50.3981</v>
      </c>
      <c r="XEY2464"/>
      <c r="XEZ2464"/>
      <c r="XFA2464"/>
      <c r="XFB2464"/>
      <c r="XFC2464"/>
    </row>
    <row r="2465" s="7" customFormat="1" ht="20" customHeight="1" spans="1:16383">
      <c r="A2465" s="9">
        <v>44729</v>
      </c>
      <c r="B2465" s="9" t="s">
        <v>666</v>
      </c>
      <c r="C2465" s="50">
        <v>68200387865</v>
      </c>
      <c r="D2465" s="3" t="str">
        <f>VLOOKUP(C2465,荣耀全明星主播名单!B:C,2,0)</f>
        <v>壹道</v>
      </c>
      <c r="E2465" s="31">
        <v>0</v>
      </c>
      <c r="F2465" s="51">
        <v>117.366</v>
      </c>
      <c r="G2465" s="3">
        <v>0</v>
      </c>
      <c r="H2465" s="3">
        <v>0</v>
      </c>
      <c r="I2465" s="3">
        <v>0</v>
      </c>
      <c r="J2465" s="3">
        <v>0</v>
      </c>
      <c r="K2465" s="3"/>
      <c r="L2465" s="52">
        <v>251</v>
      </c>
      <c r="M2465" s="51"/>
      <c r="N2465" s="32"/>
      <c r="O2465" s="3"/>
      <c r="P2465" s="51">
        <v>2.1017</v>
      </c>
      <c r="XEY2465"/>
      <c r="XEZ2465"/>
      <c r="XFA2465"/>
      <c r="XFB2465"/>
      <c r="XFC2465"/>
    </row>
    <row r="2466" s="7" customFormat="1" ht="20" customHeight="1" spans="1:16383">
      <c r="A2466" s="9">
        <v>44729</v>
      </c>
      <c r="B2466" s="9" t="s">
        <v>546</v>
      </c>
      <c r="C2466" s="50">
        <v>51257950986</v>
      </c>
      <c r="D2466" s="3" t="str">
        <f>VLOOKUP(C2466,荣耀全明星主播名单!B:C,2,0)</f>
        <v>半夏</v>
      </c>
      <c r="E2466" s="31">
        <v>0</v>
      </c>
      <c r="F2466" s="51">
        <v>0</v>
      </c>
      <c r="G2466" s="3">
        <v>0</v>
      </c>
      <c r="H2466" s="3">
        <v>0</v>
      </c>
      <c r="I2466" s="3">
        <v>0</v>
      </c>
      <c r="J2466" s="3">
        <v>2</v>
      </c>
      <c r="K2466" s="3"/>
      <c r="L2466" s="3">
        <v>0</v>
      </c>
      <c r="M2466" s="51"/>
      <c r="N2466" s="32"/>
      <c r="O2466" s="3"/>
      <c r="P2466" s="51">
        <v>0</v>
      </c>
      <c r="XEY2466"/>
      <c r="XEZ2466"/>
      <c r="XFA2466"/>
      <c r="XFB2466"/>
      <c r="XFC2466"/>
    </row>
    <row r="2467" s="7" customFormat="1" ht="20" customHeight="1" spans="1:16383">
      <c r="A2467" s="9">
        <v>44729</v>
      </c>
      <c r="B2467" s="32" t="s">
        <v>593</v>
      </c>
      <c r="C2467" s="50">
        <v>50932401372</v>
      </c>
      <c r="D2467" s="3" t="str">
        <f>VLOOKUP(C2467,荣耀全明星主播名单!B:C,2,0)</f>
        <v>7KU文化</v>
      </c>
      <c r="E2467" s="31">
        <v>0</v>
      </c>
      <c r="F2467" s="51">
        <v>99.102</v>
      </c>
      <c r="G2467" s="3">
        <v>3</v>
      </c>
      <c r="H2467" s="3">
        <v>2</v>
      </c>
      <c r="I2467" s="3">
        <v>0</v>
      </c>
      <c r="J2467" s="3">
        <v>0</v>
      </c>
      <c r="K2467" s="3"/>
      <c r="L2467" s="3">
        <v>260</v>
      </c>
      <c r="M2467" s="51"/>
      <c r="N2467" s="32"/>
      <c r="O2467" s="3"/>
      <c r="P2467" s="51">
        <v>5.23</v>
      </c>
      <c r="XEY2467"/>
      <c r="XEZ2467"/>
      <c r="XFA2467"/>
      <c r="XFB2467"/>
      <c r="XFC2467"/>
    </row>
    <row r="2468" s="7" customFormat="1" ht="20" customHeight="1" spans="1:16383">
      <c r="A2468" s="9">
        <v>44729</v>
      </c>
      <c r="B2468" s="32" t="s">
        <v>585</v>
      </c>
      <c r="C2468" s="50">
        <v>99214474866</v>
      </c>
      <c r="D2468" s="3" t="str">
        <f>VLOOKUP(C2468,荣耀全明星主播名单!B:C,2,0)</f>
        <v>京游</v>
      </c>
      <c r="E2468" s="31">
        <v>0</v>
      </c>
      <c r="F2468" s="51">
        <v>0</v>
      </c>
      <c r="G2468" s="3">
        <v>0</v>
      </c>
      <c r="H2468" s="3">
        <v>0</v>
      </c>
      <c r="I2468" s="3">
        <v>0</v>
      </c>
      <c r="J2468" s="3">
        <v>1</v>
      </c>
      <c r="K2468" s="3"/>
      <c r="L2468" s="3">
        <v>0</v>
      </c>
      <c r="M2468" s="51"/>
      <c r="N2468" s="32"/>
      <c r="O2468" s="3"/>
      <c r="P2468" s="51">
        <v>0</v>
      </c>
      <c r="XEY2468"/>
      <c r="XEZ2468"/>
      <c r="XFA2468"/>
      <c r="XFB2468"/>
      <c r="XFC2468"/>
    </row>
    <row r="2469" s="7" customFormat="1" ht="20" customHeight="1" spans="1:16383">
      <c r="A2469" s="9">
        <v>44729</v>
      </c>
      <c r="B2469" s="32" t="s">
        <v>633</v>
      </c>
      <c r="C2469" s="50" t="s">
        <v>634</v>
      </c>
      <c r="D2469" s="3" t="str">
        <f>VLOOKUP(C2469,荣耀全明星主播名单!B:C,2,0)</f>
        <v>京游</v>
      </c>
      <c r="E2469" s="31">
        <v>0</v>
      </c>
      <c r="F2469" s="51">
        <v>0</v>
      </c>
      <c r="G2469" s="3">
        <v>0</v>
      </c>
      <c r="H2469" s="3">
        <v>0</v>
      </c>
      <c r="I2469" s="3">
        <v>0</v>
      </c>
      <c r="J2469" s="3">
        <v>1</v>
      </c>
      <c r="K2469" s="3"/>
      <c r="L2469" s="3">
        <v>0</v>
      </c>
      <c r="M2469" s="51"/>
      <c r="N2469" s="32"/>
      <c r="O2469" s="3"/>
      <c r="P2469" s="51">
        <v>0</v>
      </c>
      <c r="XEY2469"/>
      <c r="XEZ2469"/>
      <c r="XFA2469"/>
      <c r="XFB2469"/>
      <c r="XFC2469"/>
    </row>
    <row r="2470" s="7" customFormat="1" ht="20" customHeight="1" spans="1:16383">
      <c r="A2470" s="9">
        <v>44729</v>
      </c>
      <c r="B2470" s="9" t="s">
        <v>578</v>
      </c>
      <c r="C2470" s="50" t="s">
        <v>579</v>
      </c>
      <c r="D2470" s="3" t="str">
        <f>VLOOKUP(C2470,荣耀全明星主播名单!B:C,2,0)</f>
        <v>7KU文化</v>
      </c>
      <c r="E2470" s="31">
        <v>0</v>
      </c>
      <c r="F2470" s="51">
        <v>0</v>
      </c>
      <c r="G2470" s="3">
        <v>0</v>
      </c>
      <c r="H2470" s="3">
        <v>0</v>
      </c>
      <c r="I2470" s="3">
        <v>0</v>
      </c>
      <c r="J2470" s="3">
        <v>1</v>
      </c>
      <c r="K2470" s="3"/>
      <c r="L2470" s="3">
        <v>0</v>
      </c>
      <c r="M2470" s="51"/>
      <c r="N2470" s="32"/>
      <c r="O2470" s="3"/>
      <c r="P2470" s="51">
        <v>0</v>
      </c>
      <c r="XEY2470"/>
      <c r="XEZ2470"/>
      <c r="XFA2470"/>
      <c r="XFB2470"/>
      <c r="XFC2470"/>
    </row>
    <row r="2471" s="7" customFormat="1" ht="20" customHeight="1" spans="1:16383">
      <c r="A2471" s="9">
        <v>44729</v>
      </c>
      <c r="B2471" s="9" t="s">
        <v>309</v>
      </c>
      <c r="C2471" s="50">
        <v>106284172363</v>
      </c>
      <c r="D2471" s="3" t="str">
        <f>VLOOKUP(C2471,荣耀全明星主播名单!B:C,2,0)</f>
        <v>半夏</v>
      </c>
      <c r="E2471" s="31">
        <v>0</v>
      </c>
      <c r="F2471" s="51">
        <v>57.414</v>
      </c>
      <c r="G2471" s="3">
        <v>0</v>
      </c>
      <c r="H2471" s="3">
        <v>0</v>
      </c>
      <c r="I2471" s="3">
        <v>0</v>
      </c>
      <c r="J2471" s="3">
        <v>3</v>
      </c>
      <c r="K2471" s="3"/>
      <c r="L2471" s="3">
        <v>237</v>
      </c>
      <c r="M2471" s="51"/>
      <c r="N2471" s="32"/>
      <c r="O2471" s="3"/>
      <c r="P2471" s="51">
        <v>9.8966</v>
      </c>
      <c r="XEY2471"/>
      <c r="XEZ2471"/>
      <c r="XFA2471"/>
      <c r="XFB2471"/>
      <c r="XFC2471"/>
    </row>
    <row r="2472" s="7" customFormat="1" ht="20" customHeight="1" spans="1:16383">
      <c r="A2472" s="9">
        <v>44729</v>
      </c>
      <c r="B2472" s="32" t="s">
        <v>626</v>
      </c>
      <c r="C2472" s="50">
        <v>26832113511767</v>
      </c>
      <c r="D2472" s="3" t="str">
        <f>VLOOKUP(C2472,荣耀全明星主播名单!B:C,2,0)</f>
        <v>7KU文化</v>
      </c>
      <c r="E2472" s="31">
        <v>0</v>
      </c>
      <c r="F2472" s="51">
        <v>517.716</v>
      </c>
      <c r="G2472" s="3">
        <v>0</v>
      </c>
      <c r="H2472" s="3">
        <v>0</v>
      </c>
      <c r="I2472" s="3">
        <v>0</v>
      </c>
      <c r="J2472" s="3">
        <v>0</v>
      </c>
      <c r="K2472" s="3"/>
      <c r="L2472" s="3">
        <v>7382</v>
      </c>
      <c r="M2472" s="51"/>
      <c r="N2472" s="32"/>
      <c r="O2472" s="3"/>
      <c r="P2472" s="51">
        <v>30.8844</v>
      </c>
      <c r="XEY2472"/>
      <c r="XEZ2472"/>
      <c r="XFA2472"/>
      <c r="XFB2472"/>
      <c r="XFC2472"/>
    </row>
    <row r="2473" s="7" customFormat="1" ht="20" customHeight="1" spans="1:16383">
      <c r="A2473" s="9">
        <v>44729</v>
      </c>
      <c r="B2473" s="9" t="s">
        <v>657</v>
      </c>
      <c r="C2473" s="50">
        <v>93364242755</v>
      </c>
      <c r="D2473" s="3" t="str">
        <f>VLOOKUP(C2473,荣耀全明星主播名单!B:C,2,0)</f>
        <v>7KU文化</v>
      </c>
      <c r="E2473" s="31">
        <v>0</v>
      </c>
      <c r="F2473" s="51">
        <v>95.664</v>
      </c>
      <c r="G2473" s="3">
        <v>0</v>
      </c>
      <c r="H2473" s="3">
        <v>0</v>
      </c>
      <c r="I2473" s="3">
        <v>0</v>
      </c>
      <c r="J2473" s="3">
        <v>0</v>
      </c>
      <c r="K2473" s="3"/>
      <c r="L2473" s="3">
        <v>461</v>
      </c>
      <c r="M2473" s="51"/>
      <c r="N2473" s="32"/>
      <c r="O2473" s="3"/>
      <c r="P2473" s="51">
        <v>5.06061</v>
      </c>
      <c r="XEY2473"/>
      <c r="XEZ2473"/>
      <c r="XFA2473"/>
      <c r="XFB2473"/>
      <c r="XFC2473"/>
    </row>
    <row r="2474" s="7" customFormat="1" ht="20" customHeight="1" spans="1:16383">
      <c r="A2474" s="9">
        <v>44729</v>
      </c>
      <c r="B2474" s="9" t="s">
        <v>622</v>
      </c>
      <c r="C2474" s="50">
        <v>52107455044</v>
      </c>
      <c r="D2474" s="3" t="str">
        <f>VLOOKUP(C2474,荣耀全明星主播名单!B:C,2,0)</f>
        <v>7KU文化</v>
      </c>
      <c r="E2474" s="31">
        <v>0</v>
      </c>
      <c r="F2474" s="51">
        <v>176.334</v>
      </c>
      <c r="G2474" s="3">
        <v>1</v>
      </c>
      <c r="H2474" s="3">
        <v>0</v>
      </c>
      <c r="I2474" s="3">
        <v>0</v>
      </c>
      <c r="J2474" s="3">
        <v>0</v>
      </c>
      <c r="K2474" s="3"/>
      <c r="L2474" s="3">
        <v>5320</v>
      </c>
      <c r="M2474" s="51"/>
      <c r="N2474" s="32"/>
      <c r="O2474" s="3"/>
      <c r="P2474" s="51">
        <v>45.5281</v>
      </c>
      <c r="XEY2474"/>
      <c r="XEZ2474"/>
      <c r="XFA2474"/>
      <c r="XFB2474"/>
      <c r="XFC2474"/>
    </row>
    <row r="2475" s="7" customFormat="1" ht="20" customHeight="1" spans="1:16383">
      <c r="A2475" s="9">
        <v>44729</v>
      </c>
      <c r="B2475" s="9" t="s">
        <v>560</v>
      </c>
      <c r="C2475" s="50">
        <v>59335195133</v>
      </c>
      <c r="D2475" s="3" t="str">
        <f>VLOOKUP(C2475,荣耀全明星主播名单!B:C,2,0)</f>
        <v>鲸娱互娱</v>
      </c>
      <c r="E2475" s="31">
        <v>0</v>
      </c>
      <c r="F2475" s="51">
        <v>169.248</v>
      </c>
      <c r="G2475" s="3">
        <v>0</v>
      </c>
      <c r="H2475" s="3">
        <v>0</v>
      </c>
      <c r="I2475" s="3">
        <v>0</v>
      </c>
      <c r="J2475" s="3">
        <v>1</v>
      </c>
      <c r="K2475" s="3"/>
      <c r="L2475" s="52">
        <v>221</v>
      </c>
      <c r="M2475" s="51"/>
      <c r="N2475" s="32"/>
      <c r="O2475" s="3"/>
      <c r="P2475" s="51">
        <v>10.345</v>
      </c>
      <c r="XEY2475"/>
      <c r="XEZ2475"/>
      <c r="XFA2475"/>
      <c r="XFB2475"/>
      <c r="XFC2475"/>
    </row>
    <row r="2476" s="7" customFormat="1" ht="20" customHeight="1" spans="1:16383">
      <c r="A2476" s="9">
        <v>44729</v>
      </c>
      <c r="B2476" s="9" t="s">
        <v>594</v>
      </c>
      <c r="C2476" s="50" t="s">
        <v>595</v>
      </c>
      <c r="D2476" s="3" t="str">
        <f>VLOOKUP(C2476,荣耀全明星主播名单!B:C,2,0)</f>
        <v>壹道</v>
      </c>
      <c r="E2476" s="31">
        <v>0</v>
      </c>
      <c r="F2476" s="51">
        <v>278.718</v>
      </c>
      <c r="G2476" s="3">
        <v>0</v>
      </c>
      <c r="H2476" s="3">
        <v>0</v>
      </c>
      <c r="I2476" s="3">
        <v>0</v>
      </c>
      <c r="J2476" s="3">
        <v>0</v>
      </c>
      <c r="K2476" s="3"/>
      <c r="L2476" s="52">
        <v>672</v>
      </c>
      <c r="M2476" s="51"/>
      <c r="N2476" s="32"/>
      <c r="O2476" s="3"/>
      <c r="P2476" s="51">
        <v>2.2979</v>
      </c>
      <c r="XEY2476"/>
      <c r="XEZ2476"/>
      <c r="XFA2476"/>
      <c r="XFB2476"/>
      <c r="XFC2476"/>
    </row>
    <row r="2477" s="7" customFormat="1" ht="20" customHeight="1" spans="1:16383">
      <c r="A2477" s="9">
        <v>44729</v>
      </c>
      <c r="B2477" s="9" t="s">
        <v>530</v>
      </c>
      <c r="C2477" s="50" t="s">
        <v>531</v>
      </c>
      <c r="D2477" s="3" t="str">
        <f>VLOOKUP(C2477,荣耀全明星主播名单!B:C,2,0)</f>
        <v>京游</v>
      </c>
      <c r="E2477" s="31">
        <v>0</v>
      </c>
      <c r="F2477" s="51">
        <v>0</v>
      </c>
      <c r="G2477" s="3">
        <v>0</v>
      </c>
      <c r="H2477" s="3">
        <v>0</v>
      </c>
      <c r="I2477" s="3">
        <v>0</v>
      </c>
      <c r="J2477" s="3">
        <v>1</v>
      </c>
      <c r="K2477" s="3"/>
      <c r="L2477" s="52">
        <v>0</v>
      </c>
      <c r="M2477" s="51"/>
      <c r="N2477" s="32"/>
      <c r="O2477" s="3"/>
      <c r="P2477" s="51">
        <v>0</v>
      </c>
      <c r="XEY2477"/>
      <c r="XEZ2477"/>
      <c r="XFA2477"/>
      <c r="XFB2477"/>
      <c r="XFC2477"/>
    </row>
    <row r="2478" s="7" customFormat="1" ht="20" customHeight="1" spans="1:16383">
      <c r="A2478" s="9">
        <v>44729</v>
      </c>
      <c r="B2478" s="9" t="s">
        <v>667</v>
      </c>
      <c r="C2478" s="50">
        <v>449019662828723</v>
      </c>
      <c r="D2478" s="3" t="str">
        <f>VLOOKUP(C2478,荣耀全明星主播名单!B:C,2,0)</f>
        <v>半夏</v>
      </c>
      <c r="E2478" s="31">
        <v>0</v>
      </c>
      <c r="F2478" s="51">
        <v>0.18336</v>
      </c>
      <c r="G2478" s="3">
        <v>0</v>
      </c>
      <c r="H2478" s="3">
        <v>0</v>
      </c>
      <c r="I2478" s="3">
        <v>0</v>
      </c>
      <c r="J2478" s="3">
        <v>1</v>
      </c>
      <c r="K2478" s="3"/>
      <c r="L2478" s="52">
        <v>0</v>
      </c>
      <c r="M2478" s="51"/>
      <c r="N2478" s="32"/>
      <c r="O2478" s="3"/>
      <c r="P2478" s="51">
        <v>0</v>
      </c>
      <c r="XEY2478"/>
      <c r="XEZ2478"/>
      <c r="XFA2478"/>
      <c r="XFB2478"/>
      <c r="XFC2478"/>
    </row>
    <row r="2479" s="7" customFormat="1" ht="20" customHeight="1" spans="1:16383">
      <c r="A2479" s="9">
        <v>44729</v>
      </c>
      <c r="B2479" s="9" t="s">
        <v>586</v>
      </c>
      <c r="C2479" s="50" t="s">
        <v>553</v>
      </c>
      <c r="D2479" s="3" t="str">
        <f>VLOOKUP(C2479,荣耀全明星主播名单!B:C,2,0)</f>
        <v>7KU文化</v>
      </c>
      <c r="E2479" s="31">
        <v>0</v>
      </c>
      <c r="F2479" s="51">
        <v>448.35</v>
      </c>
      <c r="G2479" s="3">
        <v>1</v>
      </c>
      <c r="H2479" s="3">
        <v>0</v>
      </c>
      <c r="I2479" s="3">
        <v>0</v>
      </c>
      <c r="J2479" s="3">
        <v>0</v>
      </c>
      <c r="K2479" s="3"/>
      <c r="L2479" s="52">
        <v>13362</v>
      </c>
      <c r="M2479" s="51"/>
      <c r="N2479" s="32"/>
      <c r="O2479" s="3"/>
      <c r="P2479" s="51">
        <v>122.5432</v>
      </c>
      <c r="XEY2479"/>
      <c r="XEZ2479"/>
      <c r="XFA2479"/>
      <c r="XFB2479"/>
      <c r="XFC2479"/>
    </row>
    <row r="2480" s="7" customFormat="1" ht="20" customHeight="1" spans="1:16383">
      <c r="A2480" s="9">
        <v>44729</v>
      </c>
      <c r="B2480" s="9" t="s">
        <v>602</v>
      </c>
      <c r="C2480" s="50" t="s">
        <v>603</v>
      </c>
      <c r="D2480" s="3" t="str">
        <f>VLOOKUP(C2480,荣耀全明星主播名单!B:C,2,0)</f>
        <v>vspn</v>
      </c>
      <c r="E2480" s="31">
        <v>0</v>
      </c>
      <c r="F2480" s="51">
        <v>255.036</v>
      </c>
      <c r="G2480" s="3">
        <v>0</v>
      </c>
      <c r="H2480" s="3">
        <v>0</v>
      </c>
      <c r="I2480" s="3">
        <v>0</v>
      </c>
      <c r="J2480" s="3">
        <v>0</v>
      </c>
      <c r="K2480" s="3"/>
      <c r="L2480" s="3">
        <v>56</v>
      </c>
      <c r="M2480" s="51"/>
      <c r="N2480" s="32"/>
      <c r="O2480" s="3"/>
      <c r="P2480" s="51">
        <v>0.3203</v>
      </c>
      <c r="XEY2480"/>
      <c r="XEZ2480"/>
      <c r="XFA2480"/>
      <c r="XFB2480"/>
      <c r="XFC2480"/>
    </row>
    <row r="2481" s="7" customFormat="1" ht="20" customHeight="1" spans="1:16383">
      <c r="A2481" s="9">
        <v>44729</v>
      </c>
      <c r="B2481" s="9" t="s">
        <v>645</v>
      </c>
      <c r="C2481" s="50">
        <v>100153868312</v>
      </c>
      <c r="D2481" s="3" t="str">
        <f>VLOOKUP(C2481,荣耀全明星主播名单!B:C,2,0)</f>
        <v>半夏</v>
      </c>
      <c r="E2481" s="31">
        <v>0</v>
      </c>
      <c r="F2481" s="51">
        <v>0</v>
      </c>
      <c r="G2481" s="3">
        <v>0</v>
      </c>
      <c r="H2481" s="3">
        <v>0</v>
      </c>
      <c r="I2481" s="3">
        <v>0</v>
      </c>
      <c r="J2481" s="3">
        <v>1</v>
      </c>
      <c r="K2481" s="3"/>
      <c r="L2481" s="3">
        <v>0</v>
      </c>
      <c r="M2481" s="51"/>
      <c r="N2481" s="32"/>
      <c r="O2481" s="3"/>
      <c r="P2481" s="51">
        <v>0</v>
      </c>
      <c r="XEY2481"/>
      <c r="XEZ2481"/>
      <c r="XFA2481"/>
      <c r="XFB2481"/>
      <c r="XFC2481"/>
    </row>
    <row r="2482" s="7" customFormat="1" ht="20" customHeight="1" spans="1:16383">
      <c r="A2482" s="9">
        <v>44729</v>
      </c>
      <c r="B2482" s="9" t="s">
        <v>668</v>
      </c>
      <c r="C2482" s="50" t="s">
        <v>669</v>
      </c>
      <c r="D2482" s="3" t="str">
        <f>VLOOKUP(C2482,荣耀全明星主播名单!B:C,2,0)</f>
        <v>7KU文化</v>
      </c>
      <c r="E2482" s="31">
        <v>0</v>
      </c>
      <c r="F2482" s="51">
        <v>361.2666</v>
      </c>
      <c r="G2482" s="3">
        <v>0</v>
      </c>
      <c r="H2482" s="3">
        <v>0</v>
      </c>
      <c r="I2482" s="3">
        <v>0</v>
      </c>
      <c r="J2482" s="3">
        <v>0</v>
      </c>
      <c r="K2482" s="3"/>
      <c r="L2482" s="3">
        <v>2235</v>
      </c>
      <c r="M2482" s="51"/>
      <c r="N2482" s="32"/>
      <c r="O2482" s="3"/>
      <c r="P2482" s="51">
        <v>13.0884</v>
      </c>
      <c r="XEY2482"/>
      <c r="XEZ2482"/>
      <c r="XFA2482"/>
      <c r="XFB2482"/>
      <c r="XFC2482"/>
    </row>
    <row r="2483" s="7" customFormat="1" ht="20" customHeight="1" spans="1:16383">
      <c r="A2483" s="9">
        <v>44729</v>
      </c>
      <c r="B2483" s="9" t="s">
        <v>658</v>
      </c>
      <c r="C2483" s="50" t="s">
        <v>612</v>
      </c>
      <c r="D2483" s="3" t="str">
        <f>VLOOKUP(C2483,荣耀全明星主播名单!B:C,2,0)</f>
        <v>半夏</v>
      </c>
      <c r="E2483" s="31">
        <v>0</v>
      </c>
      <c r="F2483" s="51">
        <v>242.8668</v>
      </c>
      <c r="G2483" s="3">
        <v>6</v>
      </c>
      <c r="H2483" s="3">
        <v>0</v>
      </c>
      <c r="I2483" s="3">
        <v>0</v>
      </c>
      <c r="J2483" s="3">
        <v>3</v>
      </c>
      <c r="K2483" s="3"/>
      <c r="L2483" s="52">
        <v>11942</v>
      </c>
      <c r="M2483" s="51"/>
      <c r="N2483" s="32"/>
      <c r="O2483" s="3"/>
      <c r="P2483" s="51">
        <v>92.7254</v>
      </c>
      <c r="XEY2483"/>
      <c r="XEZ2483"/>
      <c r="XFA2483"/>
      <c r="XFB2483"/>
      <c r="XFC2483"/>
    </row>
    <row r="2484" s="7" customFormat="1" ht="20" customHeight="1" spans="1:16383">
      <c r="A2484" s="9">
        <v>44729</v>
      </c>
      <c r="B2484" s="9" t="s">
        <v>620</v>
      </c>
      <c r="C2484" s="50" t="s">
        <v>621</v>
      </c>
      <c r="D2484" s="3" t="str">
        <f>VLOOKUP(C2484,荣耀全明星主播名单!B:C,2,0)</f>
        <v>半夏</v>
      </c>
      <c r="E2484" s="31">
        <v>0</v>
      </c>
      <c r="F2484" s="51">
        <v>95.802</v>
      </c>
      <c r="G2484" s="3">
        <v>0</v>
      </c>
      <c r="H2484" s="3">
        <v>0</v>
      </c>
      <c r="I2484" s="3">
        <v>0</v>
      </c>
      <c r="J2484" s="3">
        <v>0</v>
      </c>
      <c r="K2484" s="3"/>
      <c r="L2484" s="52">
        <v>61</v>
      </c>
      <c r="M2484" s="51"/>
      <c r="N2484" s="32"/>
      <c r="O2484" s="3"/>
      <c r="P2484" s="51">
        <v>0.567</v>
      </c>
      <c r="XEY2484"/>
      <c r="XEZ2484"/>
      <c r="XFA2484"/>
      <c r="XFB2484"/>
      <c r="XFC2484"/>
    </row>
    <row r="2485" s="7" customFormat="1" ht="20" customHeight="1" spans="1:16383">
      <c r="A2485" s="9">
        <v>44729</v>
      </c>
      <c r="B2485" s="9" t="s">
        <v>525</v>
      </c>
      <c r="C2485" s="50">
        <v>465795318546926</v>
      </c>
      <c r="D2485" s="3" t="str">
        <f>VLOOKUP(C2485,荣耀全明星主播名单!B:C,2,0)</f>
        <v>7KU文化</v>
      </c>
      <c r="E2485" s="31">
        <v>0</v>
      </c>
      <c r="F2485" s="51">
        <v>97.752</v>
      </c>
      <c r="G2485" s="3">
        <v>0</v>
      </c>
      <c r="H2485" s="3">
        <v>0</v>
      </c>
      <c r="I2485" s="3">
        <v>0</v>
      </c>
      <c r="J2485" s="3">
        <v>0</v>
      </c>
      <c r="K2485" s="3"/>
      <c r="L2485" s="52">
        <v>147</v>
      </c>
      <c r="M2485" s="51"/>
      <c r="N2485" s="32"/>
      <c r="O2485" s="3"/>
      <c r="P2485" s="51">
        <v>2.8061</v>
      </c>
      <c r="XEY2485"/>
      <c r="XEZ2485"/>
      <c r="XFA2485"/>
      <c r="XFB2485"/>
      <c r="XFC2485"/>
    </row>
    <row r="2486" s="7" customFormat="1" ht="20" customHeight="1" spans="1:16383">
      <c r="A2486" s="9">
        <v>44729</v>
      </c>
      <c r="B2486" s="9" t="s">
        <v>598</v>
      </c>
      <c r="C2486" s="50" t="s">
        <v>543</v>
      </c>
      <c r="D2486" s="3" t="str">
        <f>VLOOKUP(C2486,荣耀全明星主播名单!B:C,2,0)</f>
        <v>半夏</v>
      </c>
      <c r="E2486" s="31">
        <v>0</v>
      </c>
      <c r="F2486" s="51">
        <v>1023.7332</v>
      </c>
      <c r="G2486" s="3">
        <v>4</v>
      </c>
      <c r="H2486" s="3">
        <v>3</v>
      </c>
      <c r="I2486" s="3">
        <v>0</v>
      </c>
      <c r="J2486" s="3">
        <v>0</v>
      </c>
      <c r="K2486" s="3"/>
      <c r="L2486" s="52">
        <v>1547</v>
      </c>
      <c r="M2486" s="51"/>
      <c r="N2486" s="32"/>
      <c r="O2486" s="3"/>
      <c r="P2486" s="51">
        <v>5.6738</v>
      </c>
      <c r="XEY2486"/>
      <c r="XEZ2486"/>
      <c r="XFA2486"/>
      <c r="XFB2486"/>
      <c r="XFC2486"/>
    </row>
    <row r="2487" s="7" customFormat="1" ht="20" customHeight="1" spans="1:16383">
      <c r="A2487" s="9">
        <v>44729</v>
      </c>
      <c r="B2487" s="9" t="s">
        <v>605</v>
      </c>
      <c r="C2487" s="50" t="s">
        <v>606</v>
      </c>
      <c r="D2487" s="3" t="str">
        <f>VLOOKUP(C2487,荣耀全明星主播名单!B:C,2,0)</f>
        <v>半夏</v>
      </c>
      <c r="E2487" s="31">
        <v>0</v>
      </c>
      <c r="F2487" s="51">
        <v>0</v>
      </c>
      <c r="G2487" s="3">
        <v>0</v>
      </c>
      <c r="H2487" s="3">
        <v>0</v>
      </c>
      <c r="I2487" s="3">
        <v>0</v>
      </c>
      <c r="J2487" s="3">
        <v>1</v>
      </c>
      <c r="K2487" s="3"/>
      <c r="L2487" s="52">
        <v>0</v>
      </c>
      <c r="M2487" s="51"/>
      <c r="N2487" s="32"/>
      <c r="O2487" s="3"/>
      <c r="P2487" s="51">
        <v>0</v>
      </c>
      <c r="XEY2487"/>
      <c r="XEZ2487"/>
      <c r="XFA2487"/>
      <c r="XFB2487"/>
      <c r="XFC2487"/>
    </row>
    <row r="2488" s="7" customFormat="1" ht="20" customHeight="1" spans="1:16383">
      <c r="A2488" s="9">
        <v>44729</v>
      </c>
      <c r="B2488" s="9" t="s">
        <v>591</v>
      </c>
      <c r="C2488" s="50" t="s">
        <v>537</v>
      </c>
      <c r="D2488" s="3" t="str">
        <f>VLOOKUP(C2488,荣耀全明星主播名单!B:C,2,0)</f>
        <v>鲸娱互娱</v>
      </c>
      <c r="E2488" s="31">
        <v>0</v>
      </c>
      <c r="F2488" s="51">
        <v>244.2168</v>
      </c>
      <c r="G2488" s="3">
        <v>13</v>
      </c>
      <c r="H2488" s="3">
        <v>10</v>
      </c>
      <c r="I2488" s="3">
        <v>0</v>
      </c>
      <c r="J2488" s="3">
        <v>1</v>
      </c>
      <c r="K2488" s="3"/>
      <c r="L2488" s="52">
        <v>1535</v>
      </c>
      <c r="M2488" s="51"/>
      <c r="N2488" s="32"/>
      <c r="O2488" s="3"/>
      <c r="P2488" s="51">
        <v>45.04049</v>
      </c>
      <c r="XEY2488"/>
      <c r="XEZ2488"/>
      <c r="XFA2488"/>
      <c r="XFB2488"/>
      <c r="XFC2488"/>
    </row>
    <row r="2489" s="7" customFormat="1" ht="20" customHeight="1" spans="1:16383">
      <c r="A2489" s="9">
        <v>44729</v>
      </c>
      <c r="B2489" s="9" t="s">
        <v>613</v>
      </c>
      <c r="C2489" s="50" t="s">
        <v>614</v>
      </c>
      <c r="D2489" s="3" t="str">
        <f>VLOOKUP(C2489,荣耀全明星主播名单!B:C,2,0)</f>
        <v>7KU文化</v>
      </c>
      <c r="E2489" s="31">
        <v>0</v>
      </c>
      <c r="F2489" s="51">
        <v>441.366</v>
      </c>
      <c r="G2489" s="3">
        <v>2</v>
      </c>
      <c r="H2489" s="3">
        <v>0</v>
      </c>
      <c r="I2489" s="3">
        <v>0</v>
      </c>
      <c r="J2489" s="3">
        <v>0</v>
      </c>
      <c r="K2489" s="3"/>
      <c r="L2489" s="52">
        <v>3192</v>
      </c>
      <c r="M2489" s="51"/>
      <c r="N2489" s="32"/>
      <c r="O2489" s="3"/>
      <c r="P2489" s="51">
        <v>13.2545</v>
      </c>
      <c r="XEY2489"/>
      <c r="XEZ2489"/>
      <c r="XFA2489"/>
      <c r="XFB2489"/>
      <c r="XFC2489"/>
    </row>
    <row r="2490" s="7" customFormat="1" ht="20" customHeight="1" spans="1:16383">
      <c r="A2490" s="9">
        <v>44729</v>
      </c>
      <c r="B2490" s="9" t="s">
        <v>565</v>
      </c>
      <c r="C2490" s="50" t="s">
        <v>566</v>
      </c>
      <c r="D2490" s="3" t="str">
        <f>VLOOKUP(C2490,荣耀全明星主播名单!B:C,2,0)</f>
        <v>极光</v>
      </c>
      <c r="E2490" s="31">
        <v>0</v>
      </c>
      <c r="F2490" s="51">
        <v>26.364</v>
      </c>
      <c r="G2490" s="3">
        <v>0</v>
      </c>
      <c r="H2490" s="3">
        <v>0</v>
      </c>
      <c r="I2490" s="3">
        <v>0</v>
      </c>
      <c r="J2490" s="3">
        <v>0</v>
      </c>
      <c r="K2490" s="3"/>
      <c r="L2490" s="52">
        <v>54</v>
      </c>
      <c r="M2490" s="51"/>
      <c r="N2490" s="32"/>
      <c r="O2490" s="3"/>
      <c r="P2490" s="51">
        <v>1.4857</v>
      </c>
      <c r="XEY2490"/>
      <c r="XEZ2490"/>
      <c r="XFA2490"/>
      <c r="XFB2490"/>
      <c r="XFC2490"/>
    </row>
    <row r="2491" s="7" customFormat="1" ht="20" customHeight="1" spans="1:16383">
      <c r="A2491" s="9">
        <v>44729</v>
      </c>
      <c r="B2491" s="9" t="s">
        <v>624</v>
      </c>
      <c r="C2491" s="50">
        <v>65775398818</v>
      </c>
      <c r="D2491" s="3" t="str">
        <f>VLOOKUP(C2491,荣耀全明星主播名单!B:C,2,0)</f>
        <v>半夏</v>
      </c>
      <c r="E2491" s="31">
        <v>0</v>
      </c>
      <c r="F2491" s="51">
        <v>0</v>
      </c>
      <c r="G2491" s="3">
        <v>0</v>
      </c>
      <c r="H2491" s="3">
        <v>0</v>
      </c>
      <c r="I2491" s="3">
        <v>0</v>
      </c>
      <c r="J2491" s="3">
        <v>2</v>
      </c>
      <c r="K2491" s="3"/>
      <c r="L2491" s="52">
        <v>0</v>
      </c>
      <c r="M2491" s="51"/>
      <c r="N2491" s="32"/>
      <c r="O2491" s="3"/>
      <c r="P2491" s="51">
        <v>0</v>
      </c>
      <c r="XEY2491"/>
      <c r="XEZ2491"/>
      <c r="XFA2491"/>
      <c r="XFB2491"/>
      <c r="XFC2491"/>
    </row>
    <row r="2492" s="7" customFormat="1" ht="20" customHeight="1" spans="1:16383">
      <c r="A2492" s="9">
        <v>44729</v>
      </c>
      <c r="B2492" s="9" t="s">
        <v>647</v>
      </c>
      <c r="C2492" s="50">
        <v>92805625939</v>
      </c>
      <c r="D2492" s="3" t="str">
        <f>VLOOKUP(C2492,荣耀全明星主播名单!B:C,2,0)</f>
        <v>vspn</v>
      </c>
      <c r="E2492" s="31">
        <v>0</v>
      </c>
      <c r="F2492" s="51">
        <v>254.664</v>
      </c>
      <c r="G2492" s="3">
        <v>2</v>
      </c>
      <c r="H2492" s="3">
        <v>1</v>
      </c>
      <c r="I2492" s="3">
        <v>0</v>
      </c>
      <c r="J2492" s="3">
        <v>0</v>
      </c>
      <c r="K2492" s="3"/>
      <c r="L2492" s="52">
        <v>158</v>
      </c>
      <c r="M2492" s="51"/>
      <c r="N2492" s="32"/>
      <c r="O2492" s="3"/>
      <c r="P2492" s="51">
        <v>0.6914</v>
      </c>
      <c r="XEY2492"/>
      <c r="XEZ2492"/>
      <c r="XFA2492"/>
      <c r="XFB2492"/>
      <c r="XFC2492"/>
    </row>
    <row r="2493" s="7" customFormat="1" ht="20" customHeight="1" spans="1:16383">
      <c r="A2493" s="9">
        <v>44729</v>
      </c>
      <c r="B2493" s="9" t="s">
        <v>618</v>
      </c>
      <c r="C2493" s="50" t="s">
        <v>619</v>
      </c>
      <c r="D2493" s="3" t="str">
        <f>VLOOKUP(C2493,荣耀全明星主播名单!B:C,2,0)</f>
        <v>半夏</v>
      </c>
      <c r="E2493" s="31">
        <v>0</v>
      </c>
      <c r="F2493" s="51">
        <v>228.084</v>
      </c>
      <c r="G2493" s="3">
        <v>0</v>
      </c>
      <c r="H2493" s="3">
        <v>0</v>
      </c>
      <c r="I2493" s="3">
        <v>0</v>
      </c>
      <c r="J2493" s="3">
        <v>0</v>
      </c>
      <c r="K2493" s="3"/>
      <c r="L2493" s="3">
        <v>558</v>
      </c>
      <c r="M2493" s="51"/>
      <c r="N2493" s="32"/>
      <c r="O2493" s="3"/>
      <c r="P2493" s="51">
        <v>8.7273</v>
      </c>
      <c r="XEY2493"/>
      <c r="XEZ2493"/>
      <c r="XFA2493"/>
      <c r="XFB2493"/>
      <c r="XFC2493"/>
    </row>
    <row r="2494" s="7" customFormat="1" ht="20" customHeight="1" spans="1:16383">
      <c r="A2494" s="9">
        <v>44729</v>
      </c>
      <c r="B2494" s="9" t="s">
        <v>548</v>
      </c>
      <c r="C2494" s="50">
        <v>102169160654</v>
      </c>
      <c r="D2494" s="3" t="str">
        <f>VLOOKUP(C2494,荣耀全明星主播名单!B:C,2,0)</f>
        <v>半夏</v>
      </c>
      <c r="E2494" s="31">
        <v>0</v>
      </c>
      <c r="F2494" s="51">
        <v>532.968</v>
      </c>
      <c r="G2494" s="3">
        <v>8</v>
      </c>
      <c r="H2494" s="3">
        <v>4</v>
      </c>
      <c r="I2494" s="3">
        <v>0</v>
      </c>
      <c r="J2494" s="3">
        <v>0</v>
      </c>
      <c r="K2494" s="3"/>
      <c r="L2494" s="52">
        <v>1193</v>
      </c>
      <c r="M2494" s="51"/>
      <c r="N2494" s="32"/>
      <c r="O2494" s="3"/>
      <c r="P2494" s="51">
        <v>5.1019</v>
      </c>
      <c r="XEY2494"/>
      <c r="XEZ2494"/>
      <c r="XFA2494"/>
      <c r="XFB2494"/>
      <c r="XFC2494"/>
    </row>
    <row r="2495" s="7" customFormat="1" ht="20" customHeight="1" spans="1:16383">
      <c r="A2495" s="9">
        <v>44729</v>
      </c>
      <c r="B2495" s="9" t="s">
        <v>627</v>
      </c>
      <c r="C2495" s="50" t="s">
        <v>628</v>
      </c>
      <c r="D2495" s="3" t="str">
        <f>VLOOKUP(C2495,荣耀全明星主播名单!B:C,2,0)</f>
        <v>壹道</v>
      </c>
      <c r="E2495" s="31">
        <v>0</v>
      </c>
      <c r="F2495" s="51">
        <v>217.05</v>
      </c>
      <c r="G2495" s="3">
        <v>0</v>
      </c>
      <c r="H2495" s="3">
        <v>0</v>
      </c>
      <c r="I2495" s="3">
        <v>0</v>
      </c>
      <c r="J2495" s="3">
        <v>0</v>
      </c>
      <c r="K2495" s="3"/>
      <c r="L2495" s="52">
        <v>569</v>
      </c>
      <c r="M2495" s="51"/>
      <c r="N2495" s="32"/>
      <c r="O2495" s="3"/>
      <c r="P2495" s="51">
        <v>5.03211</v>
      </c>
      <c r="XEY2495"/>
      <c r="XEZ2495"/>
      <c r="XFA2495"/>
      <c r="XFB2495"/>
      <c r="XFC2495"/>
    </row>
    <row r="2496" s="7" customFormat="1" ht="20" customHeight="1" spans="1:16383">
      <c r="A2496" s="9">
        <v>44729</v>
      </c>
      <c r="B2496" s="9" t="s">
        <v>631</v>
      </c>
      <c r="C2496" s="50" t="s">
        <v>632</v>
      </c>
      <c r="D2496" s="3" t="str">
        <f>VLOOKUP(C2496,荣耀全明星主播名单!B:C,2,0)</f>
        <v>7KU文化</v>
      </c>
      <c r="E2496" s="31">
        <v>0</v>
      </c>
      <c r="F2496" s="51">
        <v>423.7668</v>
      </c>
      <c r="G2496" s="3">
        <v>0</v>
      </c>
      <c r="H2496" s="3">
        <v>0</v>
      </c>
      <c r="I2496" s="3">
        <v>0</v>
      </c>
      <c r="J2496" s="3">
        <v>0</v>
      </c>
      <c r="K2496" s="3"/>
      <c r="L2496" s="52">
        <v>8071</v>
      </c>
      <c r="M2496" s="51"/>
      <c r="N2496" s="32"/>
      <c r="O2496" s="3"/>
      <c r="P2496" s="51">
        <v>48.9977</v>
      </c>
      <c r="XEY2496"/>
      <c r="XEZ2496"/>
      <c r="XFA2496"/>
      <c r="XFB2496"/>
      <c r="XFC2496"/>
    </row>
    <row r="2497" s="7" customFormat="1" ht="20" customHeight="1" spans="1:16383">
      <c r="A2497" s="9">
        <v>44729</v>
      </c>
      <c r="B2497" s="9" t="s">
        <v>601</v>
      </c>
      <c r="C2497" s="50">
        <v>100752933589</v>
      </c>
      <c r="D2497" s="3" t="str">
        <f>VLOOKUP(C2497,荣耀全明星主播名单!B:C,2,0)</f>
        <v>7KU文化</v>
      </c>
      <c r="E2497" s="31">
        <v>0</v>
      </c>
      <c r="F2497" s="51">
        <v>364.1664</v>
      </c>
      <c r="G2497" s="3">
        <v>0</v>
      </c>
      <c r="H2497" s="3">
        <v>0</v>
      </c>
      <c r="I2497" s="3">
        <v>0</v>
      </c>
      <c r="J2497" s="3">
        <v>0</v>
      </c>
      <c r="K2497" s="3"/>
      <c r="L2497" s="3">
        <v>1482</v>
      </c>
      <c r="M2497" s="51"/>
      <c r="N2497" s="32"/>
      <c r="O2497" s="3"/>
      <c r="P2497" s="51">
        <v>40.2767</v>
      </c>
      <c r="XEY2497"/>
      <c r="XEZ2497"/>
      <c r="XFA2497"/>
      <c r="XFB2497"/>
      <c r="XFC2497"/>
    </row>
    <row r="2498" s="7" customFormat="1" ht="20" customHeight="1" spans="1:16383">
      <c r="A2498" s="9">
        <v>44729</v>
      </c>
      <c r="B2498" s="9" t="s">
        <v>533</v>
      </c>
      <c r="C2498" s="50">
        <v>96545830246</v>
      </c>
      <c r="D2498" s="3" t="str">
        <f>VLOOKUP(C2498,荣耀全明星主播名单!B:C,2,0)</f>
        <v>半夏</v>
      </c>
      <c r="E2498" s="31">
        <v>0</v>
      </c>
      <c r="F2498" s="51">
        <v>0</v>
      </c>
      <c r="G2498" s="3">
        <v>0</v>
      </c>
      <c r="H2498" s="3">
        <v>0</v>
      </c>
      <c r="I2498" s="3">
        <v>0</v>
      </c>
      <c r="J2498" s="3">
        <v>3</v>
      </c>
      <c r="K2498" s="3"/>
      <c r="L2498" s="3">
        <v>0</v>
      </c>
      <c r="M2498" s="51"/>
      <c r="N2498" s="32"/>
      <c r="O2498" s="3"/>
      <c r="P2498" s="51">
        <v>0</v>
      </c>
      <c r="XEY2498"/>
      <c r="XEZ2498"/>
      <c r="XFA2498"/>
      <c r="XFB2498"/>
      <c r="XFC2498"/>
    </row>
    <row r="2499" s="7" customFormat="1" ht="20" customHeight="1" spans="1:16383">
      <c r="A2499" s="9">
        <v>44729</v>
      </c>
      <c r="B2499" s="9" t="s">
        <v>558</v>
      </c>
      <c r="C2499" s="50" t="s">
        <v>559</v>
      </c>
      <c r="D2499" s="3" t="str">
        <f>VLOOKUP(C2499,荣耀全明星主播名单!B:C,2,0)</f>
        <v>半夏</v>
      </c>
      <c r="E2499" s="31">
        <v>0</v>
      </c>
      <c r="F2499" s="51">
        <v>0</v>
      </c>
      <c r="G2499" s="3">
        <v>0</v>
      </c>
      <c r="H2499" s="3">
        <v>0</v>
      </c>
      <c r="I2499" s="3">
        <v>0</v>
      </c>
      <c r="J2499" s="3">
        <v>4</v>
      </c>
      <c r="K2499" s="3"/>
      <c r="L2499" s="3">
        <v>0</v>
      </c>
      <c r="M2499" s="51"/>
      <c r="N2499" s="32"/>
      <c r="O2499" s="3"/>
      <c r="P2499" s="51">
        <v>0</v>
      </c>
      <c r="XEY2499"/>
      <c r="XEZ2499"/>
      <c r="XFA2499"/>
      <c r="XFB2499"/>
      <c r="XFC2499"/>
    </row>
    <row r="2500" s="7" customFormat="1" ht="20" customHeight="1" spans="1:16383">
      <c r="A2500" s="9">
        <v>44729</v>
      </c>
      <c r="B2500" s="32" t="s">
        <v>572</v>
      </c>
      <c r="C2500" s="50">
        <v>64934535567</v>
      </c>
      <c r="D2500" s="3" t="str">
        <f>VLOOKUP(C2500,荣耀全明星主播名单!B:C,2,0)</f>
        <v>7KU文化</v>
      </c>
      <c r="E2500" s="31">
        <v>0</v>
      </c>
      <c r="F2500" s="51">
        <v>70.386</v>
      </c>
      <c r="G2500" s="3">
        <v>0</v>
      </c>
      <c r="H2500" s="3">
        <v>0</v>
      </c>
      <c r="I2500" s="3">
        <v>0</v>
      </c>
      <c r="J2500" s="3">
        <v>0</v>
      </c>
      <c r="K2500" s="3"/>
      <c r="L2500" s="3">
        <v>52</v>
      </c>
      <c r="M2500" s="51"/>
      <c r="N2500" s="32"/>
      <c r="O2500" s="3"/>
      <c r="P2500" s="51">
        <v>2.7361</v>
      </c>
      <c r="XEY2500"/>
      <c r="XEZ2500"/>
      <c r="XFA2500"/>
      <c r="XFB2500"/>
      <c r="XFC2500"/>
    </row>
    <row r="2501" s="7" customFormat="1" ht="20" customHeight="1" spans="1:16383">
      <c r="A2501" s="9">
        <v>44729</v>
      </c>
      <c r="B2501" s="32" t="s">
        <v>609</v>
      </c>
      <c r="C2501" s="50">
        <v>68160796049</v>
      </c>
      <c r="D2501" s="3" t="str">
        <f>VLOOKUP(C2501,荣耀全明星主播名单!B:C,2,0)</f>
        <v>半夏</v>
      </c>
      <c r="E2501" s="31">
        <v>0</v>
      </c>
      <c r="F2501" s="51">
        <v>0</v>
      </c>
      <c r="G2501" s="3">
        <v>0</v>
      </c>
      <c r="H2501" s="3">
        <v>0</v>
      </c>
      <c r="I2501" s="3">
        <v>0</v>
      </c>
      <c r="J2501" s="3">
        <v>1</v>
      </c>
      <c r="K2501" s="3"/>
      <c r="L2501" s="3">
        <v>0</v>
      </c>
      <c r="M2501" s="51"/>
      <c r="N2501" s="32"/>
      <c r="O2501" s="3"/>
      <c r="P2501" s="51">
        <v>0</v>
      </c>
      <c r="XEY2501"/>
      <c r="XEZ2501"/>
      <c r="XFA2501"/>
      <c r="XFB2501"/>
      <c r="XFC2501"/>
    </row>
    <row r="2502" s="7" customFormat="1" ht="20" customHeight="1" spans="1:16383">
      <c r="A2502" s="9">
        <v>44729</v>
      </c>
      <c r="B2502" s="32" t="s">
        <v>661</v>
      </c>
      <c r="C2502" s="50">
        <v>71662609010</v>
      </c>
      <c r="D2502" s="3" t="str">
        <f>VLOOKUP(C2502,荣耀全明星主播名单!B:C,2,0)</f>
        <v>MF电竞娱乐</v>
      </c>
      <c r="E2502" s="31">
        <v>0</v>
      </c>
      <c r="F2502" s="51">
        <v>635.316</v>
      </c>
      <c r="G2502" s="3">
        <v>0</v>
      </c>
      <c r="H2502" s="3">
        <v>0</v>
      </c>
      <c r="I2502" s="3">
        <v>0</v>
      </c>
      <c r="J2502" s="3">
        <v>0</v>
      </c>
      <c r="K2502" s="3"/>
      <c r="L2502" s="3">
        <v>9575</v>
      </c>
      <c r="M2502" s="51"/>
      <c r="N2502" s="32"/>
      <c r="O2502" s="3"/>
      <c r="P2502" s="51">
        <v>21.5212</v>
      </c>
      <c r="XEY2502"/>
      <c r="XEZ2502"/>
      <c r="XFA2502"/>
      <c r="XFB2502"/>
      <c r="XFC2502"/>
    </row>
    <row r="2503" s="7" customFormat="1" ht="20" customHeight="1" spans="1:16383">
      <c r="A2503" s="9">
        <v>44729</v>
      </c>
      <c r="B2503" s="32" t="s">
        <v>450</v>
      </c>
      <c r="C2503" s="50" t="s">
        <v>599</v>
      </c>
      <c r="D2503" s="3" t="str">
        <f>VLOOKUP(C2503,荣耀全明星主播名单!B:C,2,0)</f>
        <v>半夏</v>
      </c>
      <c r="E2503" s="31">
        <v>0</v>
      </c>
      <c r="F2503" s="51">
        <v>332.484</v>
      </c>
      <c r="G2503" s="3">
        <v>0</v>
      </c>
      <c r="H2503" s="3">
        <v>0</v>
      </c>
      <c r="I2503" s="3">
        <v>0</v>
      </c>
      <c r="J2503" s="3">
        <v>0</v>
      </c>
      <c r="K2503" s="3"/>
      <c r="L2503" s="3">
        <v>371</v>
      </c>
      <c r="M2503" s="51"/>
      <c r="N2503" s="32"/>
      <c r="O2503" s="3"/>
      <c r="P2503" s="51">
        <v>1.3994</v>
      </c>
      <c r="XEY2503"/>
      <c r="XEZ2503"/>
      <c r="XFA2503"/>
      <c r="XFB2503"/>
      <c r="XFC2503"/>
    </row>
    <row r="2504" s="7" customFormat="1" ht="20" customHeight="1" spans="1:16383">
      <c r="A2504" s="9">
        <v>44729</v>
      </c>
      <c r="B2504" s="32" t="s">
        <v>607</v>
      </c>
      <c r="C2504" s="50">
        <v>94235212926</v>
      </c>
      <c r="D2504" s="3" t="str">
        <f>VLOOKUP(C2504,荣耀全明星主播名单!B:C,2,0)</f>
        <v>京游</v>
      </c>
      <c r="E2504" s="31">
        <v>0</v>
      </c>
      <c r="F2504" s="51">
        <v>0</v>
      </c>
      <c r="G2504" s="3">
        <v>0</v>
      </c>
      <c r="H2504" s="3">
        <v>0</v>
      </c>
      <c r="I2504" s="3">
        <v>0</v>
      </c>
      <c r="J2504" s="3">
        <v>1</v>
      </c>
      <c r="K2504" s="3"/>
      <c r="L2504" s="3">
        <v>0</v>
      </c>
      <c r="M2504" s="51"/>
      <c r="N2504" s="32"/>
      <c r="O2504" s="3"/>
      <c r="P2504" s="51">
        <v>0</v>
      </c>
      <c r="XEY2504"/>
      <c r="XEZ2504"/>
      <c r="XFA2504"/>
      <c r="XFB2504"/>
      <c r="XFC2504"/>
    </row>
    <row r="2505" s="7" customFormat="1" ht="20" customHeight="1" spans="1:16383">
      <c r="A2505" s="8" t="s">
        <v>117</v>
      </c>
      <c r="B2505" s="8"/>
      <c r="C2505" s="8"/>
      <c r="D2505" s="8"/>
      <c r="E2505" s="24">
        <f>SUM(E2449:E2504)</f>
        <v>1886</v>
      </c>
      <c r="F2505" s="35">
        <f t="shared" ref="F2505:P2505" si="75">SUM(F2449:F2504)</f>
        <v>10897.91136</v>
      </c>
      <c r="G2505" s="8">
        <f t="shared" si="75"/>
        <v>47</v>
      </c>
      <c r="H2505" s="8">
        <f t="shared" si="75"/>
        <v>26</v>
      </c>
      <c r="I2505" s="8">
        <f t="shared" si="75"/>
        <v>9</v>
      </c>
      <c r="J2505" s="8">
        <f t="shared" si="75"/>
        <v>50</v>
      </c>
      <c r="K2505" s="8">
        <f t="shared" si="75"/>
        <v>0</v>
      </c>
      <c r="L2505" s="8">
        <f t="shared" si="75"/>
        <v>86565</v>
      </c>
      <c r="M2505" s="8">
        <f t="shared" si="75"/>
        <v>0</v>
      </c>
      <c r="N2505" s="8">
        <f t="shared" si="75"/>
        <v>0</v>
      </c>
      <c r="O2505" s="8">
        <f t="shared" si="75"/>
        <v>0</v>
      </c>
      <c r="P2505" s="35">
        <f t="shared" si="75"/>
        <v>658.18551</v>
      </c>
      <c r="XEY2505"/>
      <c r="XEZ2505"/>
      <c r="XFA2505"/>
      <c r="XFB2505"/>
      <c r="XFC2505"/>
    </row>
    <row r="2506" s="7" customFormat="1" ht="20" customHeight="1" spans="1:16383">
      <c r="A2506" s="9">
        <v>44728</v>
      </c>
      <c r="B2506" s="9" t="s">
        <v>534</v>
      </c>
      <c r="C2506" s="50">
        <v>211521282780183</v>
      </c>
      <c r="D2506" s="3" t="str">
        <f>VLOOKUP(C2506,荣耀全明星主播名单!B:C,2,0)</f>
        <v>半夏</v>
      </c>
      <c r="E2506" s="31">
        <v>128</v>
      </c>
      <c r="F2506" s="51">
        <v>0.10002</v>
      </c>
      <c r="G2506" s="3">
        <v>0</v>
      </c>
      <c r="H2506" s="3">
        <v>0</v>
      </c>
      <c r="I2506" s="3">
        <v>1</v>
      </c>
      <c r="J2506" s="3">
        <v>2</v>
      </c>
      <c r="K2506" s="3"/>
      <c r="L2506" s="3">
        <v>0</v>
      </c>
      <c r="M2506" s="51"/>
      <c r="N2506" s="32"/>
      <c r="O2506" s="3"/>
      <c r="P2506" s="51">
        <v>0</v>
      </c>
      <c r="XEY2506"/>
      <c r="XEZ2506"/>
      <c r="XFA2506"/>
      <c r="XFB2506"/>
      <c r="XFC2506"/>
    </row>
    <row r="2507" s="7" customFormat="1" ht="20" customHeight="1" spans="1:16383">
      <c r="A2507" s="9">
        <v>44728</v>
      </c>
      <c r="B2507" s="9" t="s">
        <v>309</v>
      </c>
      <c r="C2507" s="50">
        <v>106284172363</v>
      </c>
      <c r="D2507" s="3" t="str">
        <f>VLOOKUP(C2507,荣耀全明星主播名单!B:C,2,0)</f>
        <v>半夏</v>
      </c>
      <c r="E2507" s="31">
        <v>98</v>
      </c>
      <c r="F2507" s="51">
        <v>133.116</v>
      </c>
      <c r="G2507" s="3">
        <v>2</v>
      </c>
      <c r="H2507" s="3">
        <v>1</v>
      </c>
      <c r="I2507" s="3">
        <v>1</v>
      </c>
      <c r="J2507" s="3">
        <v>4</v>
      </c>
      <c r="K2507" s="3"/>
      <c r="L2507" s="3">
        <v>452</v>
      </c>
      <c r="M2507" s="51"/>
      <c r="N2507" s="32"/>
      <c r="O2507" s="3"/>
      <c r="P2507" s="51">
        <v>13.7463</v>
      </c>
      <c r="XEY2507"/>
      <c r="XEZ2507"/>
      <c r="XFA2507"/>
      <c r="XFB2507"/>
      <c r="XFC2507"/>
    </row>
    <row r="2508" s="7" customFormat="1" ht="20" customHeight="1" spans="1:16383">
      <c r="A2508" s="9">
        <v>44728</v>
      </c>
      <c r="B2508" s="9" t="s">
        <v>568</v>
      </c>
      <c r="C2508" s="50">
        <v>78054467455</v>
      </c>
      <c r="D2508" s="3" t="str">
        <f>VLOOKUP(C2508,荣耀全明星主播名单!B:C,2,0)</f>
        <v>京游</v>
      </c>
      <c r="E2508" s="31">
        <v>36</v>
      </c>
      <c r="F2508" s="51">
        <v>0</v>
      </c>
      <c r="G2508" s="3">
        <v>0</v>
      </c>
      <c r="H2508" s="3">
        <v>0</v>
      </c>
      <c r="I2508" s="3">
        <v>1</v>
      </c>
      <c r="J2508" s="3">
        <v>6</v>
      </c>
      <c r="K2508" s="3"/>
      <c r="L2508" s="3">
        <v>0</v>
      </c>
      <c r="M2508" s="51"/>
      <c r="N2508" s="32"/>
      <c r="O2508" s="3"/>
      <c r="P2508" s="51">
        <v>0</v>
      </c>
      <c r="XEY2508"/>
      <c r="XEZ2508"/>
      <c r="XFA2508"/>
      <c r="XFB2508"/>
      <c r="XFC2508"/>
    </row>
    <row r="2509" s="7" customFormat="1" ht="20" customHeight="1" spans="1:16383">
      <c r="A2509" s="9">
        <v>44728</v>
      </c>
      <c r="B2509" s="32" t="s">
        <v>420</v>
      </c>
      <c r="C2509" s="50" t="s">
        <v>616</v>
      </c>
      <c r="D2509" s="3" t="str">
        <f>VLOOKUP(C2509,荣耀全明星主播名单!B:C,2,0)</f>
        <v>半夏</v>
      </c>
      <c r="E2509" s="31">
        <v>1</v>
      </c>
      <c r="F2509" s="51">
        <v>242.3334</v>
      </c>
      <c r="G2509" s="3">
        <v>5</v>
      </c>
      <c r="H2509" s="3">
        <v>1</v>
      </c>
      <c r="I2509" s="3">
        <v>1</v>
      </c>
      <c r="J2509" s="3">
        <v>1</v>
      </c>
      <c r="K2509" s="3"/>
      <c r="L2509" s="3">
        <v>630</v>
      </c>
      <c r="M2509" s="51"/>
      <c r="N2509" s="32"/>
      <c r="O2509" s="3"/>
      <c r="P2509" s="51">
        <v>7.572</v>
      </c>
      <c r="XEY2509"/>
      <c r="XEZ2509"/>
      <c r="XFA2509"/>
      <c r="XFB2509"/>
      <c r="XFC2509"/>
    </row>
    <row r="2510" s="7" customFormat="1" ht="20" customHeight="1" spans="1:16383">
      <c r="A2510" s="9">
        <v>44728</v>
      </c>
      <c r="B2510" s="9" t="s">
        <v>578</v>
      </c>
      <c r="C2510" s="50" t="s">
        <v>579</v>
      </c>
      <c r="D2510" s="3" t="str">
        <f>VLOOKUP(C2510,荣耀全明星主播名单!B:C,2,0)</f>
        <v>7KU文化</v>
      </c>
      <c r="E2510" s="31">
        <v>0</v>
      </c>
      <c r="F2510" s="51">
        <v>0</v>
      </c>
      <c r="G2510" s="3">
        <v>0</v>
      </c>
      <c r="H2510" s="3">
        <v>0</v>
      </c>
      <c r="I2510" s="3">
        <v>0</v>
      </c>
      <c r="J2510" s="3">
        <v>1</v>
      </c>
      <c r="K2510" s="3"/>
      <c r="L2510" s="3">
        <v>0</v>
      </c>
      <c r="M2510" s="51"/>
      <c r="N2510" s="32"/>
      <c r="O2510" s="3"/>
      <c r="P2510" s="51">
        <v>0</v>
      </c>
      <c r="XEY2510"/>
      <c r="XEZ2510"/>
      <c r="XFA2510"/>
      <c r="XFB2510"/>
      <c r="XFC2510"/>
    </row>
    <row r="2511" s="7" customFormat="1" ht="20" customHeight="1" spans="1:16383">
      <c r="A2511" s="9">
        <v>44728</v>
      </c>
      <c r="B2511" s="9" t="s">
        <v>670</v>
      </c>
      <c r="C2511" s="50" t="s">
        <v>671</v>
      </c>
      <c r="D2511" s="3" t="str">
        <f>VLOOKUP(C2511,荣耀全明星主播名单!B:C,2,0)</f>
        <v>半夏</v>
      </c>
      <c r="E2511" s="31">
        <v>0</v>
      </c>
      <c r="F2511" s="51">
        <v>150.216</v>
      </c>
      <c r="G2511" s="3">
        <v>0</v>
      </c>
      <c r="H2511" s="3">
        <v>0</v>
      </c>
      <c r="I2511" s="3">
        <v>0</v>
      </c>
      <c r="J2511" s="3">
        <v>0</v>
      </c>
      <c r="K2511" s="3"/>
      <c r="L2511" s="3">
        <v>372</v>
      </c>
      <c r="M2511" s="51"/>
      <c r="N2511" s="32"/>
      <c r="O2511" s="3"/>
      <c r="P2511" s="51">
        <v>8.2715</v>
      </c>
      <c r="XEY2511"/>
      <c r="XEZ2511"/>
      <c r="XFA2511"/>
      <c r="XFB2511"/>
      <c r="XFC2511"/>
    </row>
    <row r="2512" s="7" customFormat="1" ht="20" customHeight="1" spans="1:16383">
      <c r="A2512" s="9">
        <v>44728</v>
      </c>
      <c r="B2512" s="9" t="s">
        <v>523</v>
      </c>
      <c r="C2512" s="50">
        <v>64666808379</v>
      </c>
      <c r="D2512" s="3" t="str">
        <f>VLOOKUP(C2512,荣耀全明星主播名单!B:C,2,0)</f>
        <v>半夏</v>
      </c>
      <c r="E2512" s="31">
        <v>0</v>
      </c>
      <c r="F2512" s="51">
        <v>0</v>
      </c>
      <c r="G2512" s="3">
        <v>0</v>
      </c>
      <c r="H2512" s="3">
        <v>0</v>
      </c>
      <c r="I2512" s="3">
        <v>0</v>
      </c>
      <c r="J2512" s="3">
        <v>1</v>
      </c>
      <c r="K2512" s="3"/>
      <c r="L2512" s="3">
        <v>0</v>
      </c>
      <c r="M2512" s="51"/>
      <c r="N2512" s="32"/>
      <c r="O2512" s="3"/>
      <c r="P2512" s="51">
        <v>0</v>
      </c>
      <c r="XEY2512"/>
      <c r="XEZ2512"/>
      <c r="XFA2512"/>
      <c r="XFB2512"/>
      <c r="XFC2512"/>
    </row>
    <row r="2513" s="7" customFormat="1" ht="20" customHeight="1" spans="1:16383">
      <c r="A2513" s="9">
        <v>44728</v>
      </c>
      <c r="B2513" s="9" t="s">
        <v>613</v>
      </c>
      <c r="C2513" s="50" t="s">
        <v>614</v>
      </c>
      <c r="D2513" s="3" t="str">
        <f>VLOOKUP(C2513,荣耀全明星主播名单!B:C,2,0)</f>
        <v>7KU文化</v>
      </c>
      <c r="E2513" s="31">
        <v>0</v>
      </c>
      <c r="F2513" s="51">
        <v>267.948</v>
      </c>
      <c r="G2513" s="3">
        <v>0</v>
      </c>
      <c r="H2513" s="3">
        <v>0</v>
      </c>
      <c r="I2513" s="3">
        <v>0</v>
      </c>
      <c r="J2513" s="3">
        <v>0</v>
      </c>
      <c r="K2513" s="3"/>
      <c r="L2513" s="3">
        <v>906</v>
      </c>
      <c r="M2513" s="51"/>
      <c r="N2513" s="32"/>
      <c r="O2513" s="3"/>
      <c r="P2513" s="51">
        <v>5.06691</v>
      </c>
      <c r="XEY2513"/>
      <c r="XEZ2513"/>
      <c r="XFA2513"/>
      <c r="XFB2513"/>
      <c r="XFC2513"/>
    </row>
    <row r="2514" s="7" customFormat="1" ht="20" customHeight="1" spans="1:16383">
      <c r="A2514" s="9">
        <v>44728</v>
      </c>
      <c r="B2514" s="9" t="s">
        <v>546</v>
      </c>
      <c r="C2514" s="50">
        <v>51257950986</v>
      </c>
      <c r="D2514" s="3" t="str">
        <f>VLOOKUP(C2514,荣耀全明星主播名单!B:C,2,0)</f>
        <v>半夏</v>
      </c>
      <c r="E2514" s="31">
        <v>0</v>
      </c>
      <c r="F2514" s="51">
        <v>0</v>
      </c>
      <c r="G2514" s="3">
        <v>0</v>
      </c>
      <c r="H2514" s="3">
        <v>0</v>
      </c>
      <c r="I2514" s="3">
        <v>0</v>
      </c>
      <c r="J2514" s="3">
        <v>2</v>
      </c>
      <c r="K2514" s="3"/>
      <c r="L2514" s="3">
        <v>0</v>
      </c>
      <c r="M2514" s="51"/>
      <c r="N2514" s="32"/>
      <c r="O2514" s="3"/>
      <c r="P2514" s="51">
        <v>0</v>
      </c>
      <c r="XEY2514"/>
      <c r="XEZ2514"/>
      <c r="XFA2514"/>
      <c r="XFB2514"/>
      <c r="XFC2514"/>
    </row>
    <row r="2515" s="7" customFormat="1" ht="20" customHeight="1" spans="1:16383">
      <c r="A2515" s="9">
        <v>44728</v>
      </c>
      <c r="B2515" s="9" t="s">
        <v>618</v>
      </c>
      <c r="C2515" s="50" t="s">
        <v>619</v>
      </c>
      <c r="D2515" s="3" t="str">
        <f>VLOOKUP(C2515,荣耀全明星主播名单!B:C,2,0)</f>
        <v>半夏</v>
      </c>
      <c r="E2515" s="31">
        <v>0</v>
      </c>
      <c r="F2515" s="51">
        <v>191.268</v>
      </c>
      <c r="G2515" s="3">
        <v>0</v>
      </c>
      <c r="H2515" s="3">
        <v>0</v>
      </c>
      <c r="I2515" s="3">
        <v>0</v>
      </c>
      <c r="J2515" s="3">
        <v>0</v>
      </c>
      <c r="K2515" s="3"/>
      <c r="L2515" s="3">
        <v>544</v>
      </c>
      <c r="M2515" s="51"/>
      <c r="N2515" s="32"/>
      <c r="O2515" s="3"/>
      <c r="P2515" s="51">
        <v>14.6891</v>
      </c>
      <c r="XEY2515"/>
      <c r="XEZ2515"/>
      <c r="XFA2515"/>
      <c r="XFB2515"/>
      <c r="XFC2515"/>
    </row>
    <row r="2516" s="7" customFormat="1" ht="20" customHeight="1" spans="1:16383">
      <c r="A2516" s="9">
        <v>44728</v>
      </c>
      <c r="B2516" s="9" t="s">
        <v>591</v>
      </c>
      <c r="C2516" s="50" t="s">
        <v>537</v>
      </c>
      <c r="D2516" s="3" t="str">
        <f>VLOOKUP(C2516,荣耀全明星主播名单!B:C,2,0)</f>
        <v>鲸娱互娱</v>
      </c>
      <c r="E2516" s="31">
        <v>0</v>
      </c>
      <c r="F2516" s="51">
        <v>237.216</v>
      </c>
      <c r="G2516" s="3">
        <v>0</v>
      </c>
      <c r="H2516" s="3">
        <v>0</v>
      </c>
      <c r="I2516" s="3">
        <v>0</v>
      </c>
      <c r="J2516" s="3">
        <v>2</v>
      </c>
      <c r="K2516" s="3"/>
      <c r="L2516" s="3">
        <v>1312</v>
      </c>
      <c r="M2516" s="51"/>
      <c r="N2516" s="32"/>
      <c r="O2516" s="3"/>
      <c r="P2516" s="51">
        <v>36</v>
      </c>
      <c r="XEY2516"/>
      <c r="XEZ2516"/>
      <c r="XFA2516"/>
      <c r="XFB2516"/>
      <c r="XFC2516"/>
    </row>
    <row r="2517" s="7" customFormat="1" ht="20" customHeight="1" spans="1:16383">
      <c r="A2517" s="9">
        <v>44728</v>
      </c>
      <c r="B2517" s="9" t="s">
        <v>672</v>
      </c>
      <c r="C2517" s="50">
        <v>84651814739</v>
      </c>
      <c r="D2517" s="3" t="str">
        <f>VLOOKUP(C2517,荣耀全明星主播名单!B:C,2,0)</f>
        <v>MF电竞娱乐</v>
      </c>
      <c r="E2517" s="31">
        <v>0</v>
      </c>
      <c r="F2517" s="51">
        <v>3.6834</v>
      </c>
      <c r="G2517" s="3">
        <v>0</v>
      </c>
      <c r="H2517" s="3">
        <v>0</v>
      </c>
      <c r="I2517" s="3">
        <v>0</v>
      </c>
      <c r="J2517" s="3">
        <v>0</v>
      </c>
      <c r="K2517" s="3"/>
      <c r="L2517" s="3">
        <v>49</v>
      </c>
      <c r="M2517" s="51"/>
      <c r="N2517" s="32"/>
      <c r="O2517" s="3"/>
      <c r="P2517" s="51">
        <v>1.25</v>
      </c>
      <c r="XEY2517"/>
      <c r="XEZ2517"/>
      <c r="XFA2517"/>
      <c r="XFB2517"/>
      <c r="XFC2517"/>
    </row>
    <row r="2518" s="7" customFormat="1" ht="20" customHeight="1" spans="1:16383">
      <c r="A2518" s="9">
        <v>44728</v>
      </c>
      <c r="B2518" s="9" t="s">
        <v>626</v>
      </c>
      <c r="C2518" s="50">
        <v>26832113511767</v>
      </c>
      <c r="D2518" s="3" t="str">
        <f>VLOOKUP(C2518,荣耀全明星主播名单!B:C,2,0)</f>
        <v>7KU文化</v>
      </c>
      <c r="E2518" s="31">
        <v>0</v>
      </c>
      <c r="F2518" s="51">
        <v>493.014</v>
      </c>
      <c r="G2518" s="3">
        <v>0</v>
      </c>
      <c r="H2518" s="3">
        <v>0</v>
      </c>
      <c r="I2518" s="3">
        <v>0</v>
      </c>
      <c r="J2518" s="3">
        <v>0</v>
      </c>
      <c r="K2518" s="3"/>
      <c r="L2518" s="3">
        <v>12702</v>
      </c>
      <c r="M2518" s="51"/>
      <c r="N2518" s="32"/>
      <c r="O2518" s="3"/>
      <c r="P2518" s="51">
        <v>34.9939</v>
      </c>
      <c r="XEY2518"/>
      <c r="XEZ2518"/>
      <c r="XFA2518"/>
      <c r="XFB2518"/>
      <c r="XFC2518"/>
    </row>
    <row r="2519" s="7" customFormat="1" ht="20" customHeight="1" spans="1:16383">
      <c r="A2519" s="9">
        <v>44728</v>
      </c>
      <c r="B2519" s="9" t="s">
        <v>605</v>
      </c>
      <c r="C2519" s="50" t="s">
        <v>606</v>
      </c>
      <c r="D2519" s="3" t="str">
        <f>VLOOKUP(C2519,荣耀全明星主播名单!B:C,2,0)</f>
        <v>半夏</v>
      </c>
      <c r="E2519" s="31">
        <v>0</v>
      </c>
      <c r="F2519" s="51">
        <v>0</v>
      </c>
      <c r="G2519" s="3">
        <v>0</v>
      </c>
      <c r="H2519" s="3">
        <v>0</v>
      </c>
      <c r="I2519" s="3">
        <v>0</v>
      </c>
      <c r="J2519" s="3">
        <v>1</v>
      </c>
      <c r="K2519" s="3"/>
      <c r="L2519" s="3">
        <v>0</v>
      </c>
      <c r="M2519" s="51"/>
      <c r="N2519" s="32"/>
      <c r="O2519" s="3"/>
      <c r="P2519" s="51">
        <v>0</v>
      </c>
      <c r="XEY2519"/>
      <c r="XEZ2519"/>
      <c r="XFA2519"/>
      <c r="XFB2519"/>
      <c r="XFC2519"/>
    </row>
    <row r="2520" s="7" customFormat="1" ht="20" customHeight="1" spans="1:16383">
      <c r="A2520" s="9">
        <v>44728</v>
      </c>
      <c r="B2520" s="9" t="s">
        <v>665</v>
      </c>
      <c r="C2520" s="50">
        <v>62113093123</v>
      </c>
      <c r="D2520" s="3" t="str">
        <f>VLOOKUP(C2520,荣耀全明星主播名单!B:C,2,0)</f>
        <v>壹道</v>
      </c>
      <c r="E2520" s="31">
        <v>0</v>
      </c>
      <c r="F2520" s="51">
        <v>35.916</v>
      </c>
      <c r="G2520" s="3">
        <v>0</v>
      </c>
      <c r="H2520" s="3">
        <v>0</v>
      </c>
      <c r="I2520" s="3">
        <v>0</v>
      </c>
      <c r="J2520" s="3">
        <v>0</v>
      </c>
      <c r="K2520" s="3"/>
      <c r="L2520" s="3">
        <v>76</v>
      </c>
      <c r="M2520" s="51"/>
      <c r="N2520" s="32"/>
      <c r="O2520" s="3"/>
      <c r="P2520" s="51">
        <v>1.5405</v>
      </c>
      <c r="XEY2520"/>
      <c r="XEZ2520"/>
      <c r="XFA2520"/>
      <c r="XFB2520"/>
      <c r="XFC2520"/>
    </row>
    <row r="2521" s="7" customFormat="1" ht="20" customHeight="1" spans="1:16383">
      <c r="A2521" s="9">
        <v>44728</v>
      </c>
      <c r="B2521" s="9" t="s">
        <v>631</v>
      </c>
      <c r="C2521" s="50" t="s">
        <v>632</v>
      </c>
      <c r="D2521" s="3" t="str">
        <f>VLOOKUP(C2521,荣耀全明星主播名单!B:C,2,0)</f>
        <v>7KU文化</v>
      </c>
      <c r="E2521" s="31">
        <v>0</v>
      </c>
      <c r="F2521" s="51">
        <v>453.552</v>
      </c>
      <c r="G2521" s="3">
        <v>0</v>
      </c>
      <c r="H2521" s="3">
        <v>0</v>
      </c>
      <c r="I2521" s="3">
        <v>0</v>
      </c>
      <c r="J2521" s="3">
        <v>0</v>
      </c>
      <c r="K2521" s="3"/>
      <c r="L2521" s="3">
        <v>7146</v>
      </c>
      <c r="M2521" s="51"/>
      <c r="N2521" s="32"/>
      <c r="O2521" s="3"/>
      <c r="P2521" s="51">
        <v>47.778</v>
      </c>
      <c r="XEY2521"/>
      <c r="XEZ2521"/>
      <c r="XFA2521"/>
      <c r="XFB2521"/>
      <c r="XFC2521"/>
    </row>
    <row r="2522" s="7" customFormat="1" ht="20" customHeight="1" spans="1:16383">
      <c r="A2522" s="9">
        <v>44728</v>
      </c>
      <c r="B2522" s="9" t="s">
        <v>654</v>
      </c>
      <c r="C2522" s="50">
        <v>93342616824</v>
      </c>
      <c r="D2522" s="3" t="str">
        <f>VLOOKUP(C2522,荣耀全明星主播名单!B:C,2,0)</f>
        <v>壹道</v>
      </c>
      <c r="E2522" s="31">
        <v>0</v>
      </c>
      <c r="F2522" s="51">
        <v>0</v>
      </c>
      <c r="G2522" s="3">
        <v>0</v>
      </c>
      <c r="H2522" s="3">
        <v>0</v>
      </c>
      <c r="I2522" s="3">
        <v>0</v>
      </c>
      <c r="J2522" s="3">
        <v>1</v>
      </c>
      <c r="K2522" s="3"/>
      <c r="L2522" s="52">
        <v>0</v>
      </c>
      <c r="M2522" s="51"/>
      <c r="N2522" s="32"/>
      <c r="O2522" s="3"/>
      <c r="P2522" s="51">
        <v>0</v>
      </c>
      <c r="XEY2522"/>
      <c r="XEZ2522"/>
      <c r="XFA2522"/>
      <c r="XFB2522"/>
      <c r="XFC2522"/>
    </row>
    <row r="2523" s="7" customFormat="1" ht="20" customHeight="1" spans="1:16383">
      <c r="A2523" s="9">
        <v>44728</v>
      </c>
      <c r="B2523" s="32" t="s">
        <v>548</v>
      </c>
      <c r="C2523" s="50">
        <v>102169160654</v>
      </c>
      <c r="D2523" s="3" t="str">
        <f>VLOOKUP(C2523,荣耀全明星主播名单!B:C,2,0)</f>
        <v>半夏</v>
      </c>
      <c r="E2523" s="31">
        <v>0</v>
      </c>
      <c r="F2523" s="51">
        <v>59.982</v>
      </c>
      <c r="G2523" s="3">
        <v>0</v>
      </c>
      <c r="H2523" s="3">
        <v>0</v>
      </c>
      <c r="I2523" s="3">
        <v>0</v>
      </c>
      <c r="J2523" s="3">
        <v>0</v>
      </c>
      <c r="K2523" s="3"/>
      <c r="L2523" s="52">
        <v>202</v>
      </c>
      <c r="M2523" s="51"/>
      <c r="N2523" s="32"/>
      <c r="O2523" s="3"/>
      <c r="P2523" s="51">
        <v>9.05</v>
      </c>
      <c r="XEY2523"/>
      <c r="XEZ2523"/>
      <c r="XFA2523"/>
      <c r="XFB2523"/>
      <c r="XFC2523"/>
    </row>
    <row r="2524" s="7" customFormat="1" ht="20" customHeight="1" spans="1:16383">
      <c r="A2524" s="9">
        <v>44728</v>
      </c>
      <c r="B2524" s="9" t="s">
        <v>598</v>
      </c>
      <c r="C2524" s="50" t="s">
        <v>543</v>
      </c>
      <c r="D2524" s="3" t="str">
        <f>VLOOKUP(C2524,荣耀全明星主播名单!B:C,2,0)</f>
        <v>半夏</v>
      </c>
      <c r="E2524" s="31">
        <v>0</v>
      </c>
      <c r="F2524" s="51">
        <v>199.434</v>
      </c>
      <c r="G2524" s="3">
        <v>1</v>
      </c>
      <c r="H2524" s="3">
        <v>1</v>
      </c>
      <c r="I2524" s="3">
        <v>0</v>
      </c>
      <c r="J2524" s="3">
        <v>0</v>
      </c>
      <c r="K2524" s="3"/>
      <c r="L2524" s="52">
        <v>529</v>
      </c>
      <c r="M2524" s="51"/>
      <c r="N2524" s="32"/>
      <c r="O2524" s="3"/>
      <c r="P2524" s="51">
        <v>8.025</v>
      </c>
      <c r="XEY2524"/>
      <c r="XEZ2524"/>
      <c r="XFA2524"/>
      <c r="XFB2524"/>
      <c r="XFC2524"/>
    </row>
    <row r="2525" s="7" customFormat="1" ht="20" customHeight="1" spans="1:16383">
      <c r="A2525" s="9">
        <v>44728</v>
      </c>
      <c r="B2525" s="9" t="s">
        <v>528</v>
      </c>
      <c r="C2525" s="50" t="s">
        <v>529</v>
      </c>
      <c r="D2525" s="3" t="str">
        <f>VLOOKUP(C2525,荣耀全明星主播名单!B:C,2,0)</f>
        <v>半夏</v>
      </c>
      <c r="E2525" s="31">
        <v>0</v>
      </c>
      <c r="F2525" s="51">
        <v>0</v>
      </c>
      <c r="G2525" s="3">
        <v>0</v>
      </c>
      <c r="H2525" s="3">
        <v>0</v>
      </c>
      <c r="I2525" s="3">
        <v>0</v>
      </c>
      <c r="J2525" s="3">
        <v>6</v>
      </c>
      <c r="K2525" s="3"/>
      <c r="L2525" s="52">
        <v>0</v>
      </c>
      <c r="M2525" s="51"/>
      <c r="N2525" s="32"/>
      <c r="O2525" s="3"/>
      <c r="P2525" s="51">
        <v>0</v>
      </c>
      <c r="XEY2525"/>
      <c r="XEZ2525"/>
      <c r="XFA2525"/>
      <c r="XFB2525"/>
      <c r="XFC2525"/>
    </row>
    <row r="2526" s="7" customFormat="1" ht="20" customHeight="1" spans="1:16383">
      <c r="A2526" s="9">
        <v>44728</v>
      </c>
      <c r="B2526" s="9" t="s">
        <v>600</v>
      </c>
      <c r="C2526" s="50">
        <v>106754625669</v>
      </c>
      <c r="D2526" s="3" t="str">
        <f>VLOOKUP(C2526,荣耀全明星主播名单!B:C,2,0)</f>
        <v>MF电竞娱乐</v>
      </c>
      <c r="E2526" s="31">
        <v>0</v>
      </c>
      <c r="F2526" s="51">
        <v>404.868</v>
      </c>
      <c r="G2526" s="3">
        <v>0</v>
      </c>
      <c r="H2526" s="3">
        <v>0</v>
      </c>
      <c r="I2526" s="3">
        <v>0</v>
      </c>
      <c r="J2526" s="3">
        <v>0</v>
      </c>
      <c r="K2526" s="3"/>
      <c r="L2526" s="3">
        <v>626</v>
      </c>
      <c r="M2526" s="51"/>
      <c r="N2526" s="32"/>
      <c r="O2526" s="3"/>
      <c r="P2526" s="51">
        <v>2.7371</v>
      </c>
      <c r="XEY2526"/>
      <c r="XEZ2526"/>
      <c r="XFA2526"/>
      <c r="XFB2526"/>
      <c r="XFC2526"/>
    </row>
    <row r="2527" s="7" customFormat="1" ht="20" customHeight="1" spans="1:16383">
      <c r="A2527" s="9">
        <v>44728</v>
      </c>
      <c r="B2527" s="32" t="s">
        <v>663</v>
      </c>
      <c r="C2527" s="50" t="s">
        <v>664</v>
      </c>
      <c r="D2527" s="3" t="str">
        <f>VLOOKUP(C2527,荣耀全明星主播名单!B:C,2,0)</f>
        <v>半夏</v>
      </c>
      <c r="E2527" s="31">
        <v>0</v>
      </c>
      <c r="F2527" s="51">
        <v>165.786</v>
      </c>
      <c r="G2527" s="3">
        <v>1</v>
      </c>
      <c r="H2527" s="3">
        <v>0</v>
      </c>
      <c r="I2527" s="3">
        <v>0</v>
      </c>
      <c r="J2527" s="3">
        <v>0</v>
      </c>
      <c r="K2527" s="3"/>
      <c r="L2527" s="3">
        <v>606</v>
      </c>
      <c r="M2527" s="51"/>
      <c r="N2527" s="32"/>
      <c r="O2527" s="3"/>
      <c r="P2527" s="51">
        <v>22.4192</v>
      </c>
      <c r="XEY2527"/>
      <c r="XEZ2527"/>
      <c r="XFA2527"/>
      <c r="XFB2527"/>
      <c r="XFC2527"/>
    </row>
    <row r="2528" s="7" customFormat="1" ht="20" customHeight="1" spans="1:16383">
      <c r="A2528" s="9">
        <v>44728</v>
      </c>
      <c r="B2528" s="32" t="s">
        <v>673</v>
      </c>
      <c r="C2528" s="50">
        <v>98604646373</v>
      </c>
      <c r="D2528" s="3" t="str">
        <f>VLOOKUP(C2528,荣耀全明星主播名单!B:C,2,0)</f>
        <v>半夏</v>
      </c>
      <c r="E2528" s="31">
        <v>0</v>
      </c>
      <c r="F2528" s="51">
        <v>123.4164</v>
      </c>
      <c r="G2528" s="3">
        <v>0</v>
      </c>
      <c r="H2528" s="3">
        <v>0</v>
      </c>
      <c r="I2528" s="3">
        <v>0</v>
      </c>
      <c r="J2528" s="3">
        <v>0</v>
      </c>
      <c r="K2528" s="3"/>
      <c r="L2528" s="3">
        <v>823</v>
      </c>
      <c r="M2528" s="51"/>
      <c r="N2528" s="32"/>
      <c r="O2528" s="3"/>
      <c r="P2528" s="51">
        <v>9.03175</v>
      </c>
      <c r="XEY2528"/>
      <c r="XEZ2528"/>
      <c r="XFA2528"/>
      <c r="XFB2528"/>
      <c r="XFC2528"/>
    </row>
    <row r="2529" s="7" customFormat="1" ht="20" customHeight="1" spans="1:16383">
      <c r="A2529" s="9">
        <v>44728</v>
      </c>
      <c r="B2529" s="32" t="s">
        <v>601</v>
      </c>
      <c r="C2529" s="50">
        <v>100752933589</v>
      </c>
      <c r="D2529" s="3" t="str">
        <f>VLOOKUP(C2529,荣耀全明星主播名单!B:C,2,0)</f>
        <v>7KU文化</v>
      </c>
      <c r="E2529" s="31">
        <v>0</v>
      </c>
      <c r="F2529" s="51">
        <v>674.334</v>
      </c>
      <c r="G2529" s="3">
        <v>1</v>
      </c>
      <c r="H2529" s="3">
        <v>1</v>
      </c>
      <c r="I2529" s="3">
        <v>0</v>
      </c>
      <c r="J2529" s="3">
        <v>0</v>
      </c>
      <c r="K2529" s="3"/>
      <c r="L2529" s="3">
        <v>1478</v>
      </c>
      <c r="M2529" s="51"/>
      <c r="N2529" s="32"/>
      <c r="O2529" s="3"/>
      <c r="P2529" s="51">
        <v>21.04734</v>
      </c>
      <c r="XEY2529"/>
      <c r="XEZ2529"/>
      <c r="XFA2529"/>
      <c r="XFB2529"/>
      <c r="XFC2529"/>
    </row>
    <row r="2530" s="7" customFormat="1" ht="20" customHeight="1" spans="1:16383">
      <c r="A2530" s="9">
        <v>44728</v>
      </c>
      <c r="B2530" s="9" t="s">
        <v>450</v>
      </c>
      <c r="C2530" s="50" t="s">
        <v>599</v>
      </c>
      <c r="D2530" s="3" t="str">
        <f>VLOOKUP(C2530,荣耀全明星主播名单!B:C,2,0)</f>
        <v>半夏</v>
      </c>
      <c r="E2530" s="31">
        <v>0</v>
      </c>
      <c r="F2530" s="51">
        <v>327.936</v>
      </c>
      <c r="G2530" s="3">
        <v>0</v>
      </c>
      <c r="H2530" s="3">
        <v>0</v>
      </c>
      <c r="I2530" s="3">
        <v>0</v>
      </c>
      <c r="J2530" s="3">
        <v>0</v>
      </c>
      <c r="K2530" s="3"/>
      <c r="L2530" s="3">
        <v>419</v>
      </c>
      <c r="M2530" s="51"/>
      <c r="N2530" s="32"/>
      <c r="O2530" s="3"/>
      <c r="P2530" s="51">
        <v>1.3708</v>
      </c>
      <c r="XEY2530"/>
      <c r="XEZ2530"/>
      <c r="XFA2530"/>
      <c r="XFB2530"/>
      <c r="XFC2530"/>
    </row>
    <row r="2531" s="7" customFormat="1" ht="20" customHeight="1" spans="1:16383">
      <c r="A2531" s="9">
        <v>44728</v>
      </c>
      <c r="B2531" s="9" t="s">
        <v>560</v>
      </c>
      <c r="C2531" s="50">
        <v>59335195133</v>
      </c>
      <c r="D2531" s="3" t="str">
        <f>VLOOKUP(C2531,荣耀全明星主播名单!B:C,2,0)</f>
        <v>鲸娱互娱</v>
      </c>
      <c r="E2531" s="31">
        <v>0</v>
      </c>
      <c r="F2531" s="51">
        <v>232.8</v>
      </c>
      <c r="G2531" s="3">
        <v>1</v>
      </c>
      <c r="H2531" s="3">
        <v>0</v>
      </c>
      <c r="I2531" s="3">
        <v>0</v>
      </c>
      <c r="J2531" s="3">
        <v>1</v>
      </c>
      <c r="K2531" s="3"/>
      <c r="L2531" s="3">
        <v>418</v>
      </c>
      <c r="M2531" s="51"/>
      <c r="N2531" s="32"/>
      <c r="O2531" s="3"/>
      <c r="P2531" s="51">
        <v>12.0812</v>
      </c>
      <c r="XEY2531"/>
      <c r="XEZ2531"/>
      <c r="XFA2531"/>
      <c r="XFB2531"/>
      <c r="XFC2531"/>
    </row>
    <row r="2532" s="7" customFormat="1" ht="20" customHeight="1" spans="1:16383">
      <c r="A2532" s="9">
        <v>44728</v>
      </c>
      <c r="B2532" s="32" t="s">
        <v>602</v>
      </c>
      <c r="C2532" s="50" t="s">
        <v>603</v>
      </c>
      <c r="D2532" s="3" t="str">
        <f>VLOOKUP(C2532,荣耀全明星主播名单!B:C,2,0)</f>
        <v>vspn</v>
      </c>
      <c r="E2532" s="31">
        <v>0</v>
      </c>
      <c r="F2532" s="51">
        <v>266.268</v>
      </c>
      <c r="G2532" s="3">
        <v>0</v>
      </c>
      <c r="H2532" s="3">
        <v>0</v>
      </c>
      <c r="I2532" s="3">
        <v>0</v>
      </c>
      <c r="J2532" s="3">
        <v>0</v>
      </c>
      <c r="K2532" s="3"/>
      <c r="L2532" s="3">
        <v>73</v>
      </c>
      <c r="M2532" s="51"/>
      <c r="N2532" s="32"/>
      <c r="O2532" s="3"/>
      <c r="P2532" s="51">
        <v>0.1418</v>
      </c>
      <c r="XEY2532"/>
      <c r="XEZ2532"/>
      <c r="XFA2532"/>
      <c r="XFB2532"/>
      <c r="XFC2532"/>
    </row>
    <row r="2533" s="7" customFormat="1" ht="20" customHeight="1" spans="1:16383">
      <c r="A2533" s="9">
        <v>44728</v>
      </c>
      <c r="B2533" s="9" t="s">
        <v>558</v>
      </c>
      <c r="C2533" s="50" t="s">
        <v>559</v>
      </c>
      <c r="D2533" s="3" t="str">
        <f>VLOOKUP(C2533,荣耀全明星主播名单!B:C,2,0)</f>
        <v>半夏</v>
      </c>
      <c r="E2533" s="31">
        <v>0</v>
      </c>
      <c r="F2533" s="51">
        <v>0</v>
      </c>
      <c r="G2533" s="3">
        <v>0</v>
      </c>
      <c r="H2533" s="3">
        <v>0</v>
      </c>
      <c r="I2533" s="3">
        <v>0</v>
      </c>
      <c r="J2533" s="3">
        <v>4</v>
      </c>
      <c r="K2533" s="3"/>
      <c r="L2533" s="3">
        <v>0</v>
      </c>
      <c r="M2533" s="51"/>
      <c r="N2533" s="32"/>
      <c r="O2533" s="3"/>
      <c r="P2533" s="51">
        <v>0</v>
      </c>
      <c r="XEY2533"/>
      <c r="XEZ2533"/>
      <c r="XFA2533"/>
      <c r="XFB2533"/>
      <c r="XFC2533"/>
    </row>
    <row r="2534" s="7" customFormat="1" ht="20" customHeight="1" spans="1:16383">
      <c r="A2534" s="9">
        <v>44728</v>
      </c>
      <c r="B2534" s="9" t="s">
        <v>533</v>
      </c>
      <c r="C2534" s="50">
        <v>96545830246</v>
      </c>
      <c r="D2534" s="3" t="str">
        <f>VLOOKUP(C2534,荣耀全明星主播名单!B:C,2,0)</f>
        <v>半夏</v>
      </c>
      <c r="E2534" s="31">
        <v>0</v>
      </c>
      <c r="F2534" s="51">
        <v>0</v>
      </c>
      <c r="G2534" s="3">
        <v>0</v>
      </c>
      <c r="H2534" s="3">
        <v>0</v>
      </c>
      <c r="I2534" s="3">
        <v>0</v>
      </c>
      <c r="J2534" s="3">
        <v>5</v>
      </c>
      <c r="K2534" s="3"/>
      <c r="L2534" s="3">
        <v>0</v>
      </c>
      <c r="M2534" s="51"/>
      <c r="N2534" s="32"/>
      <c r="O2534" s="3"/>
      <c r="P2534" s="51">
        <v>0</v>
      </c>
      <c r="XEY2534"/>
      <c r="XEZ2534"/>
      <c r="XFA2534"/>
      <c r="XFB2534"/>
      <c r="XFC2534"/>
    </row>
    <row r="2535" s="7" customFormat="1" ht="20" customHeight="1" spans="1:16383">
      <c r="A2535" s="9">
        <v>44728</v>
      </c>
      <c r="B2535" s="9" t="s">
        <v>667</v>
      </c>
      <c r="C2535" s="50">
        <v>449019662828723</v>
      </c>
      <c r="D2535" s="3" t="str">
        <f>VLOOKUP(C2535,荣耀全明星主播名单!B:C,2,0)</f>
        <v>半夏</v>
      </c>
      <c r="E2535" s="31">
        <v>0</v>
      </c>
      <c r="F2535" s="51">
        <v>120.7668</v>
      </c>
      <c r="G2535" s="3">
        <v>2</v>
      </c>
      <c r="H2535" s="3">
        <v>1</v>
      </c>
      <c r="I2535" s="3">
        <v>0</v>
      </c>
      <c r="J2535" s="3">
        <v>1</v>
      </c>
      <c r="K2535" s="3"/>
      <c r="L2535" s="52">
        <v>293</v>
      </c>
      <c r="M2535" s="51"/>
      <c r="N2535" s="32"/>
      <c r="O2535" s="3"/>
      <c r="P2535" s="51">
        <v>5.09836</v>
      </c>
      <c r="XEY2535"/>
      <c r="XEZ2535"/>
      <c r="XFA2535"/>
      <c r="XFB2535"/>
      <c r="XFC2535"/>
    </row>
    <row r="2536" s="7" customFormat="1" ht="20" customHeight="1" spans="1:16383">
      <c r="A2536" s="9">
        <v>44728</v>
      </c>
      <c r="B2536" s="9" t="s">
        <v>609</v>
      </c>
      <c r="C2536" s="50">
        <v>68160796049</v>
      </c>
      <c r="D2536" s="3" t="str">
        <f>VLOOKUP(C2536,荣耀全明星主播名单!B:C,2,0)</f>
        <v>半夏</v>
      </c>
      <c r="E2536" s="31">
        <v>0</v>
      </c>
      <c r="F2536" s="51">
        <v>0</v>
      </c>
      <c r="G2536" s="3">
        <v>0</v>
      </c>
      <c r="H2536" s="3">
        <v>0</v>
      </c>
      <c r="I2536" s="3">
        <v>0</v>
      </c>
      <c r="J2536" s="3">
        <v>1</v>
      </c>
      <c r="K2536" s="3"/>
      <c r="L2536" s="52">
        <v>0</v>
      </c>
      <c r="M2536" s="51"/>
      <c r="N2536" s="32"/>
      <c r="O2536" s="3"/>
      <c r="P2536" s="51">
        <v>0</v>
      </c>
      <c r="XEY2536"/>
      <c r="XEZ2536"/>
      <c r="XFA2536"/>
      <c r="XFB2536"/>
      <c r="XFC2536"/>
    </row>
    <row r="2537" s="7" customFormat="1" ht="20" customHeight="1" spans="1:16383">
      <c r="A2537" s="9">
        <v>44728</v>
      </c>
      <c r="B2537" s="9" t="s">
        <v>572</v>
      </c>
      <c r="C2537" s="50">
        <v>64934535567</v>
      </c>
      <c r="D2537" s="3" t="str">
        <f>VLOOKUP(C2537,荣耀全明星主播名单!B:C,2,0)</f>
        <v>7KU文化</v>
      </c>
      <c r="E2537" s="31">
        <v>0</v>
      </c>
      <c r="F2537" s="51">
        <v>219.582</v>
      </c>
      <c r="G2537" s="3">
        <v>0</v>
      </c>
      <c r="H2537" s="3">
        <v>0</v>
      </c>
      <c r="I2537" s="3">
        <v>0</v>
      </c>
      <c r="J2537" s="3">
        <v>0</v>
      </c>
      <c r="K2537" s="3"/>
      <c r="L2537" s="52">
        <v>196</v>
      </c>
      <c r="M2537" s="51"/>
      <c r="N2537" s="32"/>
      <c r="O2537" s="3"/>
      <c r="P2537" s="51">
        <v>2.2679</v>
      </c>
      <c r="XEY2537"/>
      <c r="XEZ2537"/>
      <c r="XFA2537"/>
      <c r="XFB2537"/>
      <c r="XFC2537"/>
    </row>
    <row r="2538" s="7" customFormat="1" ht="20" customHeight="1" spans="1:16383">
      <c r="A2538" s="9">
        <v>44728</v>
      </c>
      <c r="B2538" s="9" t="s">
        <v>661</v>
      </c>
      <c r="C2538" s="50">
        <v>71662609010</v>
      </c>
      <c r="D2538" s="3" t="str">
        <f>VLOOKUP(C2538,荣耀全明星主播名单!B:C,2,0)</f>
        <v>MF电竞娱乐</v>
      </c>
      <c r="E2538" s="31">
        <v>0</v>
      </c>
      <c r="F2538" s="51">
        <v>462.714</v>
      </c>
      <c r="G2538" s="3">
        <v>0</v>
      </c>
      <c r="H2538" s="3">
        <v>0</v>
      </c>
      <c r="I2538" s="3">
        <v>0</v>
      </c>
      <c r="J2538" s="3">
        <v>0</v>
      </c>
      <c r="K2538" s="3"/>
      <c r="L2538" s="52">
        <v>1740</v>
      </c>
      <c r="M2538" s="51"/>
      <c r="N2538" s="32"/>
      <c r="O2538" s="3"/>
      <c r="P2538" s="51">
        <v>11.6746</v>
      </c>
      <c r="XEY2538"/>
      <c r="XEZ2538"/>
      <c r="XFA2538"/>
      <c r="XFB2538"/>
      <c r="XFC2538"/>
    </row>
    <row r="2539" s="7" customFormat="1" ht="20" customHeight="1" spans="1:16383">
      <c r="A2539" s="9">
        <v>44728</v>
      </c>
      <c r="B2539" s="9" t="s">
        <v>647</v>
      </c>
      <c r="C2539" s="50">
        <v>92805625939</v>
      </c>
      <c r="D2539" s="3" t="str">
        <f>VLOOKUP(C2539,荣耀全明星主播名单!B:C,2,0)</f>
        <v>vspn</v>
      </c>
      <c r="E2539" s="31">
        <v>0</v>
      </c>
      <c r="F2539" s="51">
        <v>247.668</v>
      </c>
      <c r="G2539" s="3">
        <v>4</v>
      </c>
      <c r="H2539" s="3">
        <v>3</v>
      </c>
      <c r="I2539" s="3">
        <v>0</v>
      </c>
      <c r="J2539" s="3">
        <v>0</v>
      </c>
      <c r="K2539" s="3"/>
      <c r="L2539" s="52">
        <v>165</v>
      </c>
      <c r="M2539" s="51"/>
      <c r="N2539" s="32"/>
      <c r="O2539" s="3"/>
      <c r="P2539" s="51">
        <v>0.4779</v>
      </c>
      <c r="XEY2539"/>
      <c r="XEZ2539"/>
      <c r="XFA2539"/>
      <c r="XFB2539"/>
      <c r="XFC2539"/>
    </row>
    <row r="2540" s="7" customFormat="1" ht="20" customHeight="1" spans="1:16383">
      <c r="A2540" s="9">
        <v>44728</v>
      </c>
      <c r="B2540" s="9" t="s">
        <v>624</v>
      </c>
      <c r="C2540" s="50">
        <v>65775398818</v>
      </c>
      <c r="D2540" s="3" t="str">
        <f>VLOOKUP(C2540,荣耀全明星主播名单!B:C,2,0)</f>
        <v>半夏</v>
      </c>
      <c r="E2540" s="31">
        <v>0</v>
      </c>
      <c r="F2540" s="51">
        <v>0</v>
      </c>
      <c r="G2540" s="3">
        <v>0</v>
      </c>
      <c r="H2540" s="3">
        <v>0</v>
      </c>
      <c r="I2540" s="3">
        <v>0</v>
      </c>
      <c r="J2540" s="3">
        <v>1</v>
      </c>
      <c r="K2540" s="3"/>
      <c r="L2540" s="3">
        <v>0</v>
      </c>
      <c r="M2540" s="51"/>
      <c r="N2540" s="32"/>
      <c r="O2540" s="3"/>
      <c r="P2540" s="51">
        <v>0</v>
      </c>
      <c r="XEY2540"/>
      <c r="XEZ2540"/>
      <c r="XFA2540"/>
      <c r="XFB2540"/>
      <c r="XFC2540"/>
    </row>
    <row r="2541" s="7" customFormat="1" ht="20" customHeight="1" spans="1:16383">
      <c r="A2541" s="9">
        <v>44728</v>
      </c>
      <c r="B2541" s="9" t="s">
        <v>532</v>
      </c>
      <c r="C2541" s="50">
        <v>58768792894</v>
      </c>
      <c r="D2541" s="3" t="str">
        <f>VLOOKUP(C2541,荣耀全明星主播名单!B:C,2,0)</f>
        <v>7KU文化</v>
      </c>
      <c r="E2541" s="31">
        <v>0</v>
      </c>
      <c r="F2541" s="51">
        <v>135.198</v>
      </c>
      <c r="G2541" s="3">
        <v>0</v>
      </c>
      <c r="H2541" s="3">
        <v>0</v>
      </c>
      <c r="I2541" s="3">
        <v>0</v>
      </c>
      <c r="J2541" s="3">
        <v>0</v>
      </c>
      <c r="K2541" s="3"/>
      <c r="L2541" s="3">
        <v>615</v>
      </c>
      <c r="M2541" s="51"/>
      <c r="N2541" s="32"/>
      <c r="O2541" s="3"/>
      <c r="P2541" s="51">
        <v>5.75</v>
      </c>
      <c r="XEY2541"/>
      <c r="XEZ2541"/>
      <c r="XFA2541"/>
      <c r="XFB2541"/>
      <c r="XFC2541"/>
    </row>
    <row r="2542" s="7" customFormat="1" ht="20" customHeight="1" spans="1:16383">
      <c r="A2542" s="9">
        <v>44728</v>
      </c>
      <c r="B2542" s="9" t="s">
        <v>585</v>
      </c>
      <c r="C2542" s="50">
        <v>99214474866</v>
      </c>
      <c r="D2542" s="3" t="str">
        <f>VLOOKUP(C2542,荣耀全明星主播名单!B:C,2,0)</f>
        <v>京游</v>
      </c>
      <c r="E2542" s="31">
        <v>0</v>
      </c>
      <c r="F2542" s="51">
        <v>0</v>
      </c>
      <c r="G2542" s="3">
        <v>0</v>
      </c>
      <c r="H2542" s="3">
        <v>0</v>
      </c>
      <c r="I2542" s="3">
        <v>0</v>
      </c>
      <c r="J2542" s="3">
        <v>4</v>
      </c>
      <c r="K2542" s="3"/>
      <c r="L2542" s="3">
        <v>0</v>
      </c>
      <c r="M2542" s="51"/>
      <c r="N2542" s="32"/>
      <c r="O2542" s="3"/>
      <c r="P2542" s="51">
        <v>0</v>
      </c>
      <c r="XEY2542"/>
      <c r="XEZ2542"/>
      <c r="XFA2542"/>
      <c r="XFB2542"/>
      <c r="XFC2542"/>
    </row>
    <row r="2543" s="7" customFormat="1" ht="20" customHeight="1" spans="1:16383">
      <c r="A2543" s="9">
        <v>44728</v>
      </c>
      <c r="B2543" s="9" t="s">
        <v>525</v>
      </c>
      <c r="C2543" s="50">
        <v>465795318546926</v>
      </c>
      <c r="D2543" s="3" t="str">
        <f>VLOOKUP(C2543,荣耀全明星主播名单!B:C,2,0)</f>
        <v>7KU文化</v>
      </c>
      <c r="E2543" s="31">
        <v>0</v>
      </c>
      <c r="F2543" s="51">
        <v>87.918</v>
      </c>
      <c r="G2543" s="3">
        <v>0</v>
      </c>
      <c r="H2543" s="3">
        <v>0</v>
      </c>
      <c r="I2543" s="3">
        <v>0</v>
      </c>
      <c r="J2543" s="3">
        <v>0</v>
      </c>
      <c r="K2543" s="3"/>
      <c r="L2543" s="52">
        <v>191</v>
      </c>
      <c r="M2543" s="51"/>
      <c r="N2543" s="32"/>
      <c r="O2543" s="3"/>
      <c r="P2543" s="51">
        <v>3.4944</v>
      </c>
      <c r="XEY2543"/>
      <c r="XEZ2543"/>
      <c r="XFA2543"/>
      <c r="XFB2543"/>
      <c r="XFC2543"/>
    </row>
    <row r="2544" s="7" customFormat="1" ht="20" customHeight="1" spans="1:16383">
      <c r="A2544" s="9">
        <v>44728</v>
      </c>
      <c r="B2544" s="9" t="s">
        <v>648</v>
      </c>
      <c r="C2544" s="50">
        <v>497417316218899</v>
      </c>
      <c r="D2544" s="3" t="str">
        <f>VLOOKUP(C2544,荣耀全明星主播名单!B:C,2,0)</f>
        <v>vspn</v>
      </c>
      <c r="E2544" s="31">
        <v>0</v>
      </c>
      <c r="F2544" s="51">
        <v>220.584</v>
      </c>
      <c r="G2544" s="3">
        <v>0</v>
      </c>
      <c r="H2544" s="3">
        <v>0</v>
      </c>
      <c r="I2544" s="3">
        <v>0</v>
      </c>
      <c r="J2544" s="3">
        <v>0</v>
      </c>
      <c r="K2544" s="3"/>
      <c r="L2544" s="52">
        <v>164</v>
      </c>
      <c r="M2544" s="51"/>
      <c r="N2544" s="32"/>
      <c r="O2544" s="3"/>
      <c r="P2544" s="51">
        <v>0.4955</v>
      </c>
      <c r="XEY2544"/>
      <c r="XEZ2544"/>
      <c r="XFA2544"/>
      <c r="XFB2544"/>
      <c r="XFC2544"/>
    </row>
    <row r="2545" s="7" customFormat="1" ht="20" customHeight="1" spans="1:16383">
      <c r="A2545" s="9">
        <v>44728</v>
      </c>
      <c r="B2545" s="9" t="s">
        <v>630</v>
      </c>
      <c r="C2545" s="50">
        <v>457816182631607</v>
      </c>
      <c r="D2545" s="3" t="str">
        <f>VLOOKUP(C2545,荣耀全明星主播名单!B:C,2,0)</f>
        <v>半夏</v>
      </c>
      <c r="E2545" s="31">
        <v>0</v>
      </c>
      <c r="F2545" s="51">
        <v>377.736</v>
      </c>
      <c r="G2545" s="3">
        <v>6</v>
      </c>
      <c r="H2545" s="3">
        <v>2</v>
      </c>
      <c r="I2545" s="3">
        <v>0</v>
      </c>
      <c r="J2545" s="3">
        <v>0</v>
      </c>
      <c r="K2545" s="3"/>
      <c r="L2545" s="52">
        <v>3069</v>
      </c>
      <c r="M2545" s="51"/>
      <c r="N2545" s="32"/>
      <c r="O2545" s="3"/>
      <c r="P2545" s="51">
        <v>39.5431</v>
      </c>
      <c r="XEY2545"/>
      <c r="XEZ2545"/>
      <c r="XFA2545"/>
      <c r="XFB2545"/>
      <c r="XFC2545"/>
    </row>
    <row r="2546" s="7" customFormat="1" ht="20" customHeight="1" spans="1:16383">
      <c r="A2546" s="9">
        <v>44728</v>
      </c>
      <c r="B2546" s="9" t="s">
        <v>622</v>
      </c>
      <c r="C2546" s="50">
        <v>52107455044</v>
      </c>
      <c r="D2546" s="3" t="str">
        <f>VLOOKUP(C2546,荣耀全明星主播名单!B:C,2,0)</f>
        <v>7KU文化</v>
      </c>
      <c r="E2546" s="31">
        <v>0</v>
      </c>
      <c r="F2546" s="51">
        <v>72.252</v>
      </c>
      <c r="G2546" s="3">
        <v>0</v>
      </c>
      <c r="H2546" s="3">
        <v>0</v>
      </c>
      <c r="I2546" s="3">
        <v>0</v>
      </c>
      <c r="J2546" s="3">
        <v>0</v>
      </c>
      <c r="K2546" s="3"/>
      <c r="L2546" s="52">
        <v>985</v>
      </c>
      <c r="M2546" s="51"/>
      <c r="N2546" s="32"/>
      <c r="O2546" s="3"/>
      <c r="P2546" s="51">
        <v>30.0274</v>
      </c>
      <c r="XEY2546"/>
      <c r="XEZ2546"/>
      <c r="XFA2546"/>
      <c r="XFB2546"/>
      <c r="XFC2546"/>
    </row>
    <row r="2547" s="7" customFormat="1" ht="20" customHeight="1" spans="1:16383">
      <c r="A2547" s="9">
        <v>44728</v>
      </c>
      <c r="B2547" s="9" t="s">
        <v>657</v>
      </c>
      <c r="C2547" s="50">
        <v>93364242755</v>
      </c>
      <c r="D2547" s="3" t="str">
        <f>VLOOKUP(C2547,荣耀全明星主播名单!B:C,2,0)</f>
        <v>7KU文化</v>
      </c>
      <c r="E2547" s="31">
        <v>0</v>
      </c>
      <c r="F2547" s="51">
        <v>352.716</v>
      </c>
      <c r="G2547" s="3">
        <v>0</v>
      </c>
      <c r="H2547" s="3">
        <v>0</v>
      </c>
      <c r="I2547" s="3">
        <v>0</v>
      </c>
      <c r="J2547" s="3">
        <v>0</v>
      </c>
      <c r="K2547" s="3"/>
      <c r="L2547" s="52">
        <v>1089</v>
      </c>
      <c r="M2547" s="51"/>
      <c r="N2547" s="32"/>
      <c r="O2547" s="3"/>
      <c r="P2547" s="51">
        <v>11.0904</v>
      </c>
      <c r="XEY2547"/>
      <c r="XEZ2547"/>
      <c r="XFA2547"/>
      <c r="XFB2547"/>
      <c r="XFC2547"/>
    </row>
    <row r="2548" s="7" customFormat="1" ht="20" customHeight="1" spans="1:16383">
      <c r="A2548" s="9">
        <v>44728</v>
      </c>
      <c r="B2548" s="9" t="s">
        <v>562</v>
      </c>
      <c r="C2548" s="50">
        <v>54275663493</v>
      </c>
      <c r="D2548" s="3" t="str">
        <f>VLOOKUP(C2548,荣耀全明星主播名单!B:C,2,0)</f>
        <v>半夏</v>
      </c>
      <c r="E2548" s="31">
        <v>0</v>
      </c>
      <c r="F2548" s="51">
        <v>0</v>
      </c>
      <c r="G2548" s="3">
        <v>0</v>
      </c>
      <c r="H2548" s="3">
        <v>0</v>
      </c>
      <c r="I2548" s="3">
        <v>0</v>
      </c>
      <c r="J2548" s="3">
        <v>4</v>
      </c>
      <c r="K2548" s="3"/>
      <c r="L2548" s="52">
        <v>0</v>
      </c>
      <c r="M2548" s="51"/>
      <c r="N2548" s="32"/>
      <c r="O2548" s="3"/>
      <c r="P2548" s="51">
        <v>0</v>
      </c>
      <c r="XEY2548"/>
      <c r="XEZ2548"/>
      <c r="XFA2548"/>
      <c r="XFB2548"/>
      <c r="XFC2548"/>
    </row>
    <row r="2549" s="7" customFormat="1" ht="20" customHeight="1" spans="1:16383">
      <c r="A2549" s="9">
        <v>44728</v>
      </c>
      <c r="B2549" s="9" t="s">
        <v>593</v>
      </c>
      <c r="C2549" s="50">
        <v>50932401372</v>
      </c>
      <c r="D2549" s="3" t="str">
        <f>VLOOKUP(C2549,荣耀全明星主播名单!B:C,2,0)</f>
        <v>7KU文化</v>
      </c>
      <c r="E2549" s="31">
        <v>0</v>
      </c>
      <c r="F2549" s="51">
        <v>97.584</v>
      </c>
      <c r="G2549" s="3">
        <v>0</v>
      </c>
      <c r="H2549" s="3">
        <v>0</v>
      </c>
      <c r="I2549" s="3">
        <v>0</v>
      </c>
      <c r="J2549" s="3">
        <v>0</v>
      </c>
      <c r="K2549" s="3"/>
      <c r="L2549" s="52">
        <v>240</v>
      </c>
      <c r="M2549" s="51"/>
      <c r="N2549" s="32"/>
      <c r="O2549" s="3"/>
      <c r="P2549" s="51">
        <v>3.2121</v>
      </c>
      <c r="XEY2549"/>
      <c r="XEZ2549"/>
      <c r="XFA2549"/>
      <c r="XFB2549"/>
      <c r="XFC2549"/>
    </row>
    <row r="2550" s="7" customFormat="1" ht="20" customHeight="1" spans="1:16383">
      <c r="A2550" s="9">
        <v>44728</v>
      </c>
      <c r="B2550" s="9" t="s">
        <v>633</v>
      </c>
      <c r="C2550" s="50" t="s">
        <v>634</v>
      </c>
      <c r="D2550" s="3" t="str">
        <f>VLOOKUP(C2550,荣耀全明星主播名单!B:C,2,0)</f>
        <v>京游</v>
      </c>
      <c r="E2550" s="31">
        <v>0</v>
      </c>
      <c r="F2550" s="51">
        <v>0</v>
      </c>
      <c r="G2550" s="3">
        <v>0</v>
      </c>
      <c r="H2550" s="3">
        <v>0</v>
      </c>
      <c r="I2550" s="3">
        <v>0</v>
      </c>
      <c r="J2550" s="3">
        <v>2</v>
      </c>
      <c r="K2550" s="3"/>
      <c r="L2550" s="52">
        <v>0</v>
      </c>
      <c r="M2550" s="51"/>
      <c r="N2550" s="32"/>
      <c r="O2550" s="3"/>
      <c r="P2550" s="51">
        <v>0</v>
      </c>
      <c r="XEY2550"/>
      <c r="XEZ2550"/>
      <c r="XFA2550"/>
      <c r="XFB2550"/>
      <c r="XFC2550"/>
    </row>
    <row r="2551" s="7" customFormat="1" ht="20" customHeight="1" spans="1:16383">
      <c r="A2551" s="9">
        <v>44728</v>
      </c>
      <c r="B2551" s="9" t="s">
        <v>607</v>
      </c>
      <c r="C2551" s="50">
        <v>94235212926</v>
      </c>
      <c r="D2551" s="3" t="str">
        <f>VLOOKUP(C2551,荣耀全明星主播名单!B:C,2,0)</f>
        <v>京游</v>
      </c>
      <c r="E2551" s="31">
        <v>0</v>
      </c>
      <c r="F2551" s="51">
        <v>0</v>
      </c>
      <c r="G2551" s="3">
        <v>0</v>
      </c>
      <c r="H2551" s="3">
        <v>0</v>
      </c>
      <c r="I2551" s="3">
        <v>0</v>
      </c>
      <c r="J2551" s="3">
        <v>1</v>
      </c>
      <c r="K2551" s="3"/>
      <c r="L2551" s="52">
        <v>0</v>
      </c>
      <c r="M2551" s="51"/>
      <c r="N2551" s="32"/>
      <c r="O2551" s="3"/>
      <c r="P2551" s="51">
        <v>0</v>
      </c>
      <c r="XEY2551"/>
      <c r="XEZ2551"/>
      <c r="XFA2551"/>
      <c r="XFB2551"/>
      <c r="XFC2551"/>
    </row>
    <row r="2552" s="7" customFormat="1" ht="20" customHeight="1" spans="1:16383">
      <c r="A2552" s="9">
        <v>44728</v>
      </c>
      <c r="B2552" s="9" t="s">
        <v>635</v>
      </c>
      <c r="C2552" s="50" t="s">
        <v>636</v>
      </c>
      <c r="D2552" s="3" t="str">
        <f>VLOOKUP(C2552,荣耀全明星主播名单!B:C,2,0)</f>
        <v>7KU文化</v>
      </c>
      <c r="E2552" s="31">
        <v>0</v>
      </c>
      <c r="F2552" s="51">
        <v>881.364</v>
      </c>
      <c r="G2552" s="3">
        <v>2</v>
      </c>
      <c r="H2552" s="3">
        <v>1</v>
      </c>
      <c r="I2552" s="3">
        <v>0</v>
      </c>
      <c r="J2552" s="3">
        <v>1</v>
      </c>
      <c r="K2552" s="3"/>
      <c r="L2552" s="52">
        <v>1338</v>
      </c>
      <c r="M2552" s="51"/>
      <c r="N2552" s="32"/>
      <c r="O2552" s="3"/>
      <c r="P2552" s="51">
        <v>1.4036</v>
      </c>
      <c r="XEY2552"/>
      <c r="XEZ2552"/>
      <c r="XFA2552"/>
      <c r="XFB2552"/>
      <c r="XFC2552"/>
    </row>
    <row r="2553" s="7" customFormat="1" ht="20" customHeight="1" spans="1:16383">
      <c r="A2553" s="9">
        <v>44728</v>
      </c>
      <c r="B2553" s="9" t="s">
        <v>589</v>
      </c>
      <c r="C2553" s="50" t="s">
        <v>590</v>
      </c>
      <c r="D2553" s="3" t="str">
        <f>VLOOKUP(C2553,荣耀全明星主播名单!B:C,2,0)</f>
        <v>半夏</v>
      </c>
      <c r="E2553" s="31">
        <v>0</v>
      </c>
      <c r="F2553" s="51">
        <v>0</v>
      </c>
      <c r="G2553" s="3">
        <v>0</v>
      </c>
      <c r="H2553" s="3">
        <v>0</v>
      </c>
      <c r="I2553" s="3">
        <v>0</v>
      </c>
      <c r="J2553" s="3">
        <v>2</v>
      </c>
      <c r="K2553" s="3"/>
      <c r="L2553" s="3">
        <v>0</v>
      </c>
      <c r="M2553" s="51"/>
      <c r="N2553" s="32"/>
      <c r="O2553" s="3"/>
      <c r="P2553" s="51">
        <v>0</v>
      </c>
      <c r="XEY2553"/>
      <c r="XEZ2553"/>
      <c r="XFA2553"/>
      <c r="XFB2553"/>
      <c r="XFC2553"/>
    </row>
    <row r="2554" s="7" customFormat="1" ht="20" customHeight="1" spans="1:16383">
      <c r="A2554" s="9">
        <v>44728</v>
      </c>
      <c r="B2554" s="9" t="s">
        <v>594</v>
      </c>
      <c r="C2554" s="50" t="s">
        <v>595</v>
      </c>
      <c r="D2554" s="3" t="str">
        <f>VLOOKUP(C2554,荣耀全明星主播名单!B:C,2,0)</f>
        <v>壹道</v>
      </c>
      <c r="E2554" s="31">
        <v>0</v>
      </c>
      <c r="F2554" s="51">
        <v>219.864</v>
      </c>
      <c r="G2554" s="3">
        <v>3</v>
      </c>
      <c r="H2554" s="3">
        <v>0</v>
      </c>
      <c r="I2554" s="3">
        <v>0</v>
      </c>
      <c r="J2554" s="3">
        <v>0</v>
      </c>
      <c r="K2554" s="3"/>
      <c r="L2554" s="52">
        <v>909</v>
      </c>
      <c r="M2554" s="51"/>
      <c r="N2554" s="32"/>
      <c r="O2554" s="3"/>
      <c r="P2554" s="51">
        <v>6.09417</v>
      </c>
      <c r="XEY2554"/>
      <c r="XEZ2554"/>
      <c r="XFA2554"/>
      <c r="XFB2554"/>
      <c r="XFC2554"/>
    </row>
    <row r="2555" s="7" customFormat="1" ht="20" customHeight="1" spans="1:16383">
      <c r="A2555" s="9">
        <v>44728</v>
      </c>
      <c r="B2555" s="9" t="s">
        <v>544</v>
      </c>
      <c r="C2555" s="50" t="s">
        <v>545</v>
      </c>
      <c r="D2555" s="3" t="str">
        <f>VLOOKUP(C2555,荣耀全明星主播名单!B:C,2,0)</f>
        <v>7KU文化</v>
      </c>
      <c r="E2555" s="31">
        <v>0</v>
      </c>
      <c r="F2555" s="51">
        <v>448.8</v>
      </c>
      <c r="G2555" s="3">
        <v>0</v>
      </c>
      <c r="H2555" s="3">
        <v>0</v>
      </c>
      <c r="I2555" s="3">
        <v>0</v>
      </c>
      <c r="J2555" s="3">
        <v>0</v>
      </c>
      <c r="K2555" s="3"/>
      <c r="L2555" s="52">
        <v>3400</v>
      </c>
      <c r="M2555" s="51"/>
      <c r="N2555" s="32"/>
      <c r="O2555" s="3"/>
      <c r="P2555" s="51">
        <v>44.922</v>
      </c>
      <c r="XEY2555"/>
      <c r="XEZ2555"/>
      <c r="XFA2555"/>
      <c r="XFB2555"/>
      <c r="XFC2555"/>
    </row>
    <row r="2556" s="7" customFormat="1" ht="20" customHeight="1" spans="1:16383">
      <c r="A2556" s="9">
        <v>44728</v>
      </c>
      <c r="B2556" s="9" t="s">
        <v>530</v>
      </c>
      <c r="C2556" s="50" t="s">
        <v>531</v>
      </c>
      <c r="D2556" s="3" t="str">
        <f>VLOOKUP(C2556,荣耀全明星主播名单!B:C,2,0)</f>
        <v>京游</v>
      </c>
      <c r="E2556" s="31">
        <v>0</v>
      </c>
      <c r="F2556" s="51">
        <v>0</v>
      </c>
      <c r="G2556" s="3">
        <v>0</v>
      </c>
      <c r="H2556" s="3">
        <v>0</v>
      </c>
      <c r="I2556" s="3">
        <v>0</v>
      </c>
      <c r="J2556" s="3">
        <v>1</v>
      </c>
      <c r="K2556" s="3"/>
      <c r="L2556" s="52">
        <v>0</v>
      </c>
      <c r="M2556" s="51"/>
      <c r="N2556" s="32"/>
      <c r="O2556" s="3"/>
      <c r="P2556" s="51">
        <v>0</v>
      </c>
      <c r="XEY2556"/>
      <c r="XEZ2556"/>
      <c r="XFA2556"/>
      <c r="XFB2556"/>
      <c r="XFC2556"/>
    </row>
    <row r="2557" s="7" customFormat="1" ht="20" customHeight="1" spans="1:16383">
      <c r="A2557" s="9">
        <v>44728</v>
      </c>
      <c r="B2557" s="9" t="s">
        <v>655</v>
      </c>
      <c r="C2557" s="50">
        <v>760517898019347</v>
      </c>
      <c r="D2557" s="3" t="str">
        <f>VLOOKUP(C2557,荣耀全明星主播名单!B:C,2,0)</f>
        <v>半夏</v>
      </c>
      <c r="E2557" s="31">
        <v>0</v>
      </c>
      <c r="F2557" s="51">
        <v>274.782</v>
      </c>
      <c r="G2557" s="3">
        <v>0</v>
      </c>
      <c r="H2557" s="3">
        <v>0</v>
      </c>
      <c r="I2557" s="3">
        <v>0</v>
      </c>
      <c r="J2557" s="3">
        <v>3</v>
      </c>
      <c r="K2557" s="3"/>
      <c r="L2557" s="3">
        <v>992</v>
      </c>
      <c r="M2557" s="51"/>
      <c r="N2557" s="32"/>
      <c r="O2557" s="3"/>
      <c r="P2557" s="51">
        <v>17.9203</v>
      </c>
      <c r="XEY2557"/>
      <c r="XEZ2557"/>
      <c r="XFA2557"/>
      <c r="XFB2557"/>
      <c r="XFC2557"/>
    </row>
    <row r="2558" s="7" customFormat="1" ht="20" customHeight="1" spans="1:16383">
      <c r="A2558" s="9">
        <v>44728</v>
      </c>
      <c r="B2558" s="9" t="s">
        <v>620</v>
      </c>
      <c r="C2558" s="50" t="s">
        <v>621</v>
      </c>
      <c r="D2558" s="3" t="str">
        <f>VLOOKUP(C2558,荣耀全明星主播名单!B:C,2,0)</f>
        <v>半夏</v>
      </c>
      <c r="E2558" s="31">
        <v>0</v>
      </c>
      <c r="F2558" s="51">
        <v>64.6836</v>
      </c>
      <c r="G2558" s="3">
        <v>0</v>
      </c>
      <c r="H2558" s="3">
        <v>0</v>
      </c>
      <c r="I2558" s="3">
        <v>0</v>
      </c>
      <c r="J2558" s="3">
        <v>0</v>
      </c>
      <c r="K2558" s="3"/>
      <c r="L2558" s="3">
        <v>45</v>
      </c>
      <c r="M2558" s="51"/>
      <c r="N2558" s="32"/>
      <c r="O2558" s="3"/>
      <c r="P2558" s="51">
        <v>0.2769</v>
      </c>
      <c r="XEY2558"/>
      <c r="XEZ2558"/>
      <c r="XFA2558"/>
      <c r="XFB2558"/>
      <c r="XFC2558"/>
    </row>
    <row r="2559" s="7" customFormat="1" ht="20" customHeight="1" spans="1:16383">
      <c r="A2559" s="9">
        <v>44728</v>
      </c>
      <c r="B2559" s="9" t="s">
        <v>586</v>
      </c>
      <c r="C2559" s="50" t="s">
        <v>553</v>
      </c>
      <c r="D2559" s="3" t="str">
        <f>VLOOKUP(C2559,荣耀全明星主播名单!B:C,2,0)</f>
        <v>7KU文化</v>
      </c>
      <c r="E2559" s="31">
        <v>0</v>
      </c>
      <c r="F2559" s="51">
        <v>574.914</v>
      </c>
      <c r="G2559" s="3">
        <v>1</v>
      </c>
      <c r="H2559" s="3">
        <v>1</v>
      </c>
      <c r="I2559" s="3">
        <v>0</v>
      </c>
      <c r="J2559" s="3">
        <v>0</v>
      </c>
      <c r="K2559" s="3"/>
      <c r="L2559" s="3">
        <v>13107</v>
      </c>
      <c r="M2559" s="51"/>
      <c r="N2559" s="32"/>
      <c r="O2559" s="3"/>
      <c r="P2559" s="51">
        <v>114.4194</v>
      </c>
      <c r="XEY2559"/>
      <c r="XEZ2559"/>
      <c r="XFA2559"/>
      <c r="XFB2559"/>
      <c r="XFC2559"/>
    </row>
    <row r="2560" s="7" customFormat="1" ht="20" customHeight="1" spans="1:16383">
      <c r="A2560" s="9">
        <v>44728</v>
      </c>
      <c r="B2560" s="32" t="s">
        <v>581</v>
      </c>
      <c r="C2560" s="50">
        <v>97612848384</v>
      </c>
      <c r="D2560" s="3" t="str">
        <f>VLOOKUP(C2560,荣耀全明星主播名单!B:C,2,0)</f>
        <v>半夏</v>
      </c>
      <c r="E2560" s="31">
        <v>0</v>
      </c>
      <c r="F2560" s="51">
        <v>0</v>
      </c>
      <c r="G2560" s="3">
        <v>0</v>
      </c>
      <c r="H2560" s="3">
        <v>0</v>
      </c>
      <c r="I2560" s="3">
        <v>0</v>
      </c>
      <c r="J2560" s="3">
        <v>1</v>
      </c>
      <c r="K2560" s="3"/>
      <c r="L2560" s="3">
        <v>0</v>
      </c>
      <c r="M2560" s="51"/>
      <c r="N2560" s="32"/>
      <c r="O2560" s="3"/>
      <c r="P2560" s="51">
        <v>0</v>
      </c>
      <c r="XEY2560"/>
      <c r="XEZ2560"/>
      <c r="XFA2560"/>
      <c r="XFB2560"/>
      <c r="XFC2560"/>
    </row>
    <row r="2561" s="7" customFormat="1" ht="20" customHeight="1" spans="1:16383">
      <c r="A2561" s="9">
        <v>44728</v>
      </c>
      <c r="B2561" s="32" t="s">
        <v>658</v>
      </c>
      <c r="C2561" s="50" t="s">
        <v>612</v>
      </c>
      <c r="D2561" s="3" t="str">
        <f>VLOOKUP(C2561,荣耀全明星主播名单!B:C,2,0)</f>
        <v>半夏</v>
      </c>
      <c r="E2561" s="31">
        <v>0</v>
      </c>
      <c r="F2561" s="51">
        <v>205.248</v>
      </c>
      <c r="G2561" s="3">
        <v>1</v>
      </c>
      <c r="H2561" s="3">
        <v>1</v>
      </c>
      <c r="I2561" s="3">
        <v>0</v>
      </c>
      <c r="J2561" s="3">
        <v>1</v>
      </c>
      <c r="K2561" s="3"/>
      <c r="L2561" s="3">
        <v>8502</v>
      </c>
      <c r="M2561" s="51"/>
      <c r="N2561" s="32"/>
      <c r="O2561" s="3"/>
      <c r="P2561" s="51">
        <v>51.1256</v>
      </c>
      <c r="XEY2561"/>
      <c r="XEZ2561"/>
      <c r="XFA2561"/>
      <c r="XFB2561"/>
      <c r="XFC2561"/>
    </row>
    <row r="2562" s="7" customFormat="1" ht="20" customHeight="1" spans="1:16383">
      <c r="A2562" s="9">
        <v>44728</v>
      </c>
      <c r="B2562" s="32" t="s">
        <v>644</v>
      </c>
      <c r="C2562" s="50">
        <v>99881745674</v>
      </c>
      <c r="D2562" s="3" t="str">
        <f>VLOOKUP(C2562,荣耀全明星主播名单!B:C,2,0)</f>
        <v>半夏</v>
      </c>
      <c r="E2562" s="31">
        <v>0</v>
      </c>
      <c r="F2562" s="51">
        <v>0</v>
      </c>
      <c r="G2562" s="3">
        <v>0</v>
      </c>
      <c r="H2562" s="3">
        <v>0</v>
      </c>
      <c r="I2562" s="3">
        <v>0</v>
      </c>
      <c r="J2562" s="3">
        <v>3</v>
      </c>
      <c r="K2562" s="3"/>
      <c r="L2562" s="3">
        <v>0</v>
      </c>
      <c r="M2562" s="51"/>
      <c r="N2562" s="32"/>
      <c r="O2562" s="3"/>
      <c r="P2562" s="51">
        <v>0</v>
      </c>
      <c r="XEY2562"/>
      <c r="XEZ2562"/>
      <c r="XFA2562"/>
      <c r="XFB2562"/>
      <c r="XFC2562"/>
    </row>
    <row r="2563" s="7" customFormat="1" ht="20" customHeight="1" spans="1:16383">
      <c r="A2563" s="9">
        <v>44728</v>
      </c>
      <c r="B2563" s="32" t="s">
        <v>668</v>
      </c>
      <c r="C2563" s="50" t="s">
        <v>669</v>
      </c>
      <c r="D2563" s="3" t="str">
        <f>VLOOKUP(C2563,荣耀全明星主播名单!B:C,2,0)</f>
        <v>7KU文化</v>
      </c>
      <c r="E2563" s="31">
        <v>0</v>
      </c>
      <c r="F2563" s="51">
        <v>206.148</v>
      </c>
      <c r="G2563" s="3">
        <v>0</v>
      </c>
      <c r="H2563" s="3">
        <v>0</v>
      </c>
      <c r="I2563" s="3">
        <v>0</v>
      </c>
      <c r="J2563" s="3">
        <v>0</v>
      </c>
      <c r="K2563" s="3"/>
      <c r="L2563" s="3">
        <v>1838</v>
      </c>
      <c r="M2563" s="51"/>
      <c r="N2563" s="32"/>
      <c r="O2563" s="3"/>
      <c r="P2563" s="51">
        <v>12.6184</v>
      </c>
      <c r="XEY2563"/>
      <c r="XEZ2563"/>
      <c r="XFA2563"/>
      <c r="XFB2563"/>
      <c r="XFC2563"/>
    </row>
    <row r="2564" s="7" customFormat="1" ht="20" customHeight="1" spans="1:16383">
      <c r="A2564" s="9">
        <v>44728</v>
      </c>
      <c r="B2564" s="32" t="s">
        <v>580</v>
      </c>
      <c r="C2564" s="50">
        <v>96186959405</v>
      </c>
      <c r="D2564" s="3" t="str">
        <f>VLOOKUP(C2564,荣耀全明星主播名单!B:C,2,0)</f>
        <v>极光</v>
      </c>
      <c r="E2564" s="31">
        <v>0</v>
      </c>
      <c r="F2564" s="51">
        <v>314.202</v>
      </c>
      <c r="G2564" s="3">
        <v>0</v>
      </c>
      <c r="H2564" s="3">
        <v>0</v>
      </c>
      <c r="I2564" s="3">
        <v>0</v>
      </c>
      <c r="J2564" s="3">
        <v>1</v>
      </c>
      <c r="K2564" s="3"/>
      <c r="L2564" s="3">
        <v>2348</v>
      </c>
      <c r="M2564" s="51"/>
      <c r="N2564" s="32"/>
      <c r="O2564" s="3"/>
      <c r="P2564" s="51">
        <v>11.193</v>
      </c>
      <c r="XEY2564"/>
      <c r="XEZ2564"/>
      <c r="XFA2564"/>
      <c r="XFB2564"/>
      <c r="XFC2564"/>
    </row>
    <row r="2565" s="7" customFormat="1" ht="20" customHeight="1" spans="1:16383">
      <c r="A2565" s="8" t="s">
        <v>118</v>
      </c>
      <c r="B2565" s="8"/>
      <c r="C2565" s="8"/>
      <c r="D2565" s="8"/>
      <c r="E2565" s="24">
        <f>SUM(E2506:E2564)</f>
        <v>263</v>
      </c>
      <c r="F2565" s="35">
        <f t="shared" ref="F2565:P2565" si="76">SUM(F2506:F2564)</f>
        <v>10247.91162</v>
      </c>
      <c r="G2565" s="8">
        <f t="shared" si="76"/>
        <v>30</v>
      </c>
      <c r="H2565" s="8">
        <f t="shared" si="76"/>
        <v>13</v>
      </c>
      <c r="I2565" s="8">
        <f t="shared" si="76"/>
        <v>4</v>
      </c>
      <c r="J2565" s="8">
        <f t="shared" si="76"/>
        <v>64</v>
      </c>
      <c r="K2565" s="8">
        <f t="shared" si="76"/>
        <v>0</v>
      </c>
      <c r="L2565" s="8">
        <f t="shared" si="76"/>
        <v>70589</v>
      </c>
      <c r="M2565" s="8">
        <f t="shared" si="76"/>
        <v>0</v>
      </c>
      <c r="N2565" s="8">
        <f t="shared" si="76"/>
        <v>0</v>
      </c>
      <c r="O2565" s="8">
        <f t="shared" si="76"/>
        <v>0</v>
      </c>
      <c r="P2565" s="35">
        <f t="shared" si="76"/>
        <v>629.91743</v>
      </c>
      <c r="XEY2565"/>
      <c r="XEZ2565"/>
      <c r="XFA2565"/>
      <c r="XFB2565"/>
      <c r="XFC2565"/>
    </row>
    <row r="2566" s="7" customFormat="1" ht="20" customHeight="1" spans="1:16383">
      <c r="A2566" s="9">
        <v>44727</v>
      </c>
      <c r="B2566" s="9" t="s">
        <v>568</v>
      </c>
      <c r="C2566" s="50">
        <v>78054467455</v>
      </c>
      <c r="D2566" s="3" t="str">
        <f>VLOOKUP(C2566,荣耀全明星主播名单!B:C,2,0)</f>
        <v>京游</v>
      </c>
      <c r="E2566" s="31">
        <v>328</v>
      </c>
      <c r="F2566" s="51">
        <v>0</v>
      </c>
      <c r="G2566" s="3">
        <v>0</v>
      </c>
      <c r="H2566" s="3">
        <v>0</v>
      </c>
      <c r="I2566" s="3">
        <v>1</v>
      </c>
      <c r="J2566" s="3">
        <v>5</v>
      </c>
      <c r="K2566" s="3"/>
      <c r="L2566" s="3">
        <v>0</v>
      </c>
      <c r="M2566" s="51"/>
      <c r="N2566" s="32"/>
      <c r="O2566" s="3"/>
      <c r="P2566" s="51">
        <v>0</v>
      </c>
      <c r="XEY2566"/>
      <c r="XEZ2566"/>
      <c r="XFA2566"/>
      <c r="XFB2566"/>
      <c r="XFC2566"/>
    </row>
    <row r="2567" s="7" customFormat="1" ht="20" customHeight="1" spans="1:16383">
      <c r="A2567" s="9">
        <v>44727</v>
      </c>
      <c r="B2567" s="9" t="s">
        <v>585</v>
      </c>
      <c r="C2567" s="50">
        <v>99214474866</v>
      </c>
      <c r="D2567" s="3" t="str">
        <f>VLOOKUP(C2567,荣耀全明星主播名单!B:C,2,0)</f>
        <v>京游</v>
      </c>
      <c r="E2567" s="31">
        <v>128</v>
      </c>
      <c r="F2567" s="51">
        <v>49.914</v>
      </c>
      <c r="G2567" s="3">
        <v>3</v>
      </c>
      <c r="H2567" s="3">
        <v>0</v>
      </c>
      <c r="I2567" s="3">
        <v>1</v>
      </c>
      <c r="J2567" s="3">
        <v>3</v>
      </c>
      <c r="K2567" s="3"/>
      <c r="L2567" s="3">
        <v>2141</v>
      </c>
      <c r="M2567" s="51"/>
      <c r="N2567" s="32"/>
      <c r="O2567" s="3"/>
      <c r="P2567" s="51">
        <v>105.1</v>
      </c>
      <c r="XEY2567"/>
      <c r="XEZ2567"/>
      <c r="XFA2567"/>
      <c r="XFB2567"/>
      <c r="XFC2567"/>
    </row>
    <row r="2568" s="7" customFormat="1" ht="20" customHeight="1" spans="1:16383">
      <c r="A2568" s="9">
        <v>44727</v>
      </c>
      <c r="B2568" s="32" t="s">
        <v>589</v>
      </c>
      <c r="C2568" s="50" t="s">
        <v>590</v>
      </c>
      <c r="D2568" s="3" t="str">
        <f>VLOOKUP(C2568,荣耀全明星主播名单!B:C,2,0)</f>
        <v>半夏</v>
      </c>
      <c r="E2568" s="31">
        <v>60</v>
      </c>
      <c r="F2568" s="51">
        <v>0</v>
      </c>
      <c r="G2568" s="3">
        <v>0</v>
      </c>
      <c r="H2568" s="3">
        <v>0</v>
      </c>
      <c r="I2568" s="3">
        <v>1</v>
      </c>
      <c r="J2568" s="3">
        <v>2</v>
      </c>
      <c r="K2568" s="3"/>
      <c r="L2568" s="3">
        <v>0</v>
      </c>
      <c r="M2568" s="51"/>
      <c r="N2568" s="32"/>
      <c r="O2568" s="3"/>
      <c r="P2568" s="51">
        <v>0</v>
      </c>
      <c r="XEY2568"/>
      <c r="XEZ2568"/>
      <c r="XFA2568"/>
      <c r="XFB2568"/>
      <c r="XFC2568"/>
    </row>
    <row r="2569" s="7" customFormat="1" ht="20" customHeight="1" spans="1:16383">
      <c r="A2569" s="9">
        <v>44727</v>
      </c>
      <c r="B2569" s="9" t="s">
        <v>528</v>
      </c>
      <c r="C2569" s="50" t="s">
        <v>529</v>
      </c>
      <c r="D2569" s="3" t="str">
        <f>VLOOKUP(C2569,荣耀全明星主播名单!B:C,2,0)</f>
        <v>半夏</v>
      </c>
      <c r="E2569" s="31">
        <v>30</v>
      </c>
      <c r="F2569" s="51">
        <v>0</v>
      </c>
      <c r="G2569" s="3">
        <v>0</v>
      </c>
      <c r="H2569" s="3">
        <v>0</v>
      </c>
      <c r="I2569" s="3">
        <v>1</v>
      </c>
      <c r="J2569" s="3">
        <v>6</v>
      </c>
      <c r="K2569" s="3"/>
      <c r="L2569" s="3">
        <v>0</v>
      </c>
      <c r="M2569" s="51"/>
      <c r="N2569" s="32"/>
      <c r="O2569" s="3"/>
      <c r="P2569" s="51">
        <v>0</v>
      </c>
      <c r="XEY2569"/>
      <c r="XEZ2569"/>
      <c r="XFA2569"/>
      <c r="XFB2569"/>
      <c r="XFC2569"/>
    </row>
    <row r="2570" s="7" customFormat="1" ht="20" customHeight="1" spans="1:16383">
      <c r="A2570" s="9">
        <v>44727</v>
      </c>
      <c r="B2570" s="9" t="s">
        <v>580</v>
      </c>
      <c r="C2570" s="50">
        <v>96186959405</v>
      </c>
      <c r="D2570" s="3" t="str">
        <f>VLOOKUP(C2570,荣耀全明星主播名单!B:C,2,0)</f>
        <v>极光</v>
      </c>
      <c r="E2570" s="31">
        <v>30</v>
      </c>
      <c r="F2570" s="51">
        <v>346.914</v>
      </c>
      <c r="G2570" s="3">
        <v>1</v>
      </c>
      <c r="H2570" s="3">
        <v>0</v>
      </c>
      <c r="I2570" s="3">
        <v>1</v>
      </c>
      <c r="J2570" s="3">
        <v>1</v>
      </c>
      <c r="K2570" s="3"/>
      <c r="L2570" s="3">
        <v>2623</v>
      </c>
      <c r="M2570" s="51"/>
      <c r="N2570" s="32"/>
      <c r="O2570" s="3"/>
      <c r="P2570" s="51">
        <v>10.005731</v>
      </c>
      <c r="XEY2570"/>
      <c r="XEZ2570"/>
      <c r="XFA2570"/>
      <c r="XFB2570"/>
      <c r="XFC2570"/>
    </row>
    <row r="2571" s="7" customFormat="1" ht="20" customHeight="1" spans="1:16383">
      <c r="A2571" s="9">
        <v>44727</v>
      </c>
      <c r="B2571" s="9" t="s">
        <v>533</v>
      </c>
      <c r="C2571" s="50">
        <v>96545830246</v>
      </c>
      <c r="D2571" s="3" t="str">
        <f>VLOOKUP(C2571,荣耀全明星主播名单!B:C,2,0)</f>
        <v>半夏</v>
      </c>
      <c r="E2571" s="31">
        <v>1</v>
      </c>
      <c r="F2571" s="51">
        <v>0</v>
      </c>
      <c r="G2571" s="3">
        <v>0</v>
      </c>
      <c r="H2571" s="3">
        <v>0</v>
      </c>
      <c r="I2571" s="3">
        <v>1</v>
      </c>
      <c r="J2571" s="3">
        <v>5</v>
      </c>
      <c r="K2571" s="3"/>
      <c r="L2571" s="3">
        <v>0</v>
      </c>
      <c r="M2571" s="51"/>
      <c r="N2571" s="32"/>
      <c r="O2571" s="3"/>
      <c r="P2571" s="51">
        <v>0</v>
      </c>
      <c r="XEY2571"/>
      <c r="XEZ2571"/>
      <c r="XFA2571"/>
      <c r="XFB2571"/>
      <c r="XFC2571"/>
    </row>
    <row r="2572" s="7" customFormat="1" ht="20" customHeight="1" spans="1:16383">
      <c r="A2572" s="9">
        <v>44727</v>
      </c>
      <c r="B2572" s="32" t="s">
        <v>546</v>
      </c>
      <c r="C2572" s="50">
        <v>51257950986</v>
      </c>
      <c r="D2572" s="3" t="str">
        <f>VLOOKUP(C2572,荣耀全明星主播名单!B:C,2,0)</f>
        <v>半夏</v>
      </c>
      <c r="E2572" s="31">
        <v>0</v>
      </c>
      <c r="F2572" s="51">
        <v>0</v>
      </c>
      <c r="G2572" s="3">
        <v>0</v>
      </c>
      <c r="H2572" s="3">
        <v>0</v>
      </c>
      <c r="I2572" s="3">
        <v>0</v>
      </c>
      <c r="J2572" s="3">
        <v>2</v>
      </c>
      <c r="K2572" s="3"/>
      <c r="L2572" s="3">
        <v>0</v>
      </c>
      <c r="M2572" s="51"/>
      <c r="N2572" s="32"/>
      <c r="O2572" s="3"/>
      <c r="P2572" s="51">
        <v>0</v>
      </c>
      <c r="XEY2572"/>
      <c r="XEZ2572"/>
      <c r="XFA2572"/>
      <c r="XFB2572"/>
      <c r="XFC2572"/>
    </row>
    <row r="2573" s="7" customFormat="1" ht="20" customHeight="1" spans="1:16383">
      <c r="A2573" s="9">
        <v>44727</v>
      </c>
      <c r="B2573" s="9" t="s">
        <v>578</v>
      </c>
      <c r="C2573" s="50" t="s">
        <v>579</v>
      </c>
      <c r="D2573" s="3" t="str">
        <f>VLOOKUP(C2573,荣耀全明星主播名单!B:C,2,0)</f>
        <v>7KU文化</v>
      </c>
      <c r="E2573" s="31">
        <v>0</v>
      </c>
      <c r="F2573" s="51">
        <v>1.05</v>
      </c>
      <c r="G2573" s="3">
        <v>0</v>
      </c>
      <c r="H2573" s="3">
        <v>0</v>
      </c>
      <c r="I2573" s="3">
        <v>0</v>
      </c>
      <c r="J2573" s="3">
        <v>1</v>
      </c>
      <c r="K2573" s="3"/>
      <c r="L2573" s="3">
        <v>1</v>
      </c>
      <c r="M2573" s="51"/>
      <c r="N2573" s="32"/>
      <c r="O2573" s="3"/>
      <c r="P2573" s="51">
        <v>0</v>
      </c>
      <c r="XEY2573"/>
      <c r="XEZ2573"/>
      <c r="XFA2573"/>
      <c r="XFB2573"/>
      <c r="XFC2573"/>
    </row>
    <row r="2574" s="7" customFormat="1" ht="20" customHeight="1" spans="1:16383">
      <c r="A2574" s="9">
        <v>44727</v>
      </c>
      <c r="B2574" s="9" t="s">
        <v>549</v>
      </c>
      <c r="C2574" s="50">
        <v>97081440375</v>
      </c>
      <c r="D2574" s="3" t="str">
        <f>VLOOKUP(C2574,荣耀全明星主播名单!B:C,2,0)</f>
        <v>7KU文化</v>
      </c>
      <c r="E2574" s="31">
        <v>0</v>
      </c>
      <c r="F2574" s="51">
        <v>67.866</v>
      </c>
      <c r="G2574" s="3">
        <v>0</v>
      </c>
      <c r="H2574" s="3">
        <v>0</v>
      </c>
      <c r="I2574" s="3">
        <v>0</v>
      </c>
      <c r="J2574" s="3">
        <v>0</v>
      </c>
      <c r="K2574" s="3"/>
      <c r="L2574" s="3">
        <v>1761</v>
      </c>
      <c r="M2574" s="51"/>
      <c r="N2574" s="32"/>
      <c r="O2574" s="3"/>
      <c r="P2574" s="51">
        <v>78.6667</v>
      </c>
      <c r="XEY2574"/>
      <c r="XEZ2574"/>
      <c r="XFA2574"/>
      <c r="XFB2574"/>
      <c r="XFC2574"/>
    </row>
    <row r="2575" s="7" customFormat="1" ht="20" customHeight="1" spans="1:16383">
      <c r="A2575" s="9">
        <v>44727</v>
      </c>
      <c r="B2575" s="9" t="s">
        <v>663</v>
      </c>
      <c r="C2575" s="50" t="s">
        <v>664</v>
      </c>
      <c r="D2575" s="3" t="str">
        <f>VLOOKUP(C2575,荣耀全明星主播名单!B:C,2,0)</f>
        <v>半夏</v>
      </c>
      <c r="E2575" s="31">
        <v>0</v>
      </c>
      <c r="F2575" s="51">
        <v>270.684</v>
      </c>
      <c r="G2575" s="3">
        <v>0</v>
      </c>
      <c r="H2575" s="3">
        <v>0</v>
      </c>
      <c r="I2575" s="3">
        <v>0</v>
      </c>
      <c r="J2575" s="3">
        <v>0</v>
      </c>
      <c r="K2575" s="3"/>
      <c r="L2575" s="3">
        <v>663</v>
      </c>
      <c r="M2575" s="51"/>
      <c r="N2575" s="32"/>
      <c r="O2575" s="3"/>
      <c r="P2575" s="51">
        <v>22.5756</v>
      </c>
      <c r="XEY2575"/>
      <c r="XEZ2575"/>
      <c r="XFA2575"/>
      <c r="XFB2575"/>
      <c r="XFC2575"/>
    </row>
    <row r="2576" s="7" customFormat="1" ht="20" customHeight="1" spans="1:16383">
      <c r="A2576" s="9">
        <v>44727</v>
      </c>
      <c r="B2576" s="9" t="s">
        <v>626</v>
      </c>
      <c r="C2576" s="50">
        <v>26832113511767</v>
      </c>
      <c r="D2576" s="3" t="str">
        <f>VLOOKUP(C2576,荣耀全明星主播名单!B:C,2,0)</f>
        <v>7KU文化</v>
      </c>
      <c r="E2576" s="31">
        <v>0</v>
      </c>
      <c r="F2576" s="51">
        <v>480.58332</v>
      </c>
      <c r="G2576" s="3">
        <v>0</v>
      </c>
      <c r="H2576" s="3">
        <v>0</v>
      </c>
      <c r="I2576" s="3">
        <v>0</v>
      </c>
      <c r="J2576" s="3">
        <v>0</v>
      </c>
      <c r="K2576" s="3"/>
      <c r="L2576" s="3">
        <v>18304</v>
      </c>
      <c r="M2576" s="51"/>
      <c r="N2576" s="32"/>
      <c r="O2576" s="3"/>
      <c r="P2576" s="51">
        <v>53.556</v>
      </c>
      <c r="XEY2576"/>
      <c r="XEZ2576"/>
      <c r="XFA2576"/>
      <c r="XFB2576"/>
      <c r="XFC2576"/>
    </row>
    <row r="2577" s="7" customFormat="1" ht="20" customHeight="1" spans="1:16383">
      <c r="A2577" s="9">
        <v>44727</v>
      </c>
      <c r="B2577" s="9" t="s">
        <v>558</v>
      </c>
      <c r="C2577" s="50" t="s">
        <v>559</v>
      </c>
      <c r="D2577" s="3" t="str">
        <f>VLOOKUP(C2577,荣耀全明星主播名单!B:C,2,0)</f>
        <v>半夏</v>
      </c>
      <c r="E2577" s="31">
        <v>0</v>
      </c>
      <c r="F2577" s="51">
        <v>0</v>
      </c>
      <c r="G2577" s="3">
        <v>0</v>
      </c>
      <c r="H2577" s="3">
        <v>0</v>
      </c>
      <c r="I2577" s="3">
        <v>0</v>
      </c>
      <c r="J2577" s="3">
        <v>5</v>
      </c>
      <c r="K2577" s="3"/>
      <c r="L2577" s="3">
        <v>0</v>
      </c>
      <c r="M2577" s="51"/>
      <c r="N2577" s="32"/>
      <c r="O2577" s="3"/>
      <c r="P2577" s="51">
        <v>0</v>
      </c>
      <c r="XEY2577"/>
      <c r="XEZ2577"/>
      <c r="XFA2577"/>
      <c r="XFB2577"/>
      <c r="XFC2577"/>
    </row>
    <row r="2578" s="7" customFormat="1" ht="20" customHeight="1" spans="1:16383">
      <c r="A2578" s="9">
        <v>44727</v>
      </c>
      <c r="B2578" s="9" t="s">
        <v>665</v>
      </c>
      <c r="C2578" s="50">
        <v>62113093123</v>
      </c>
      <c r="D2578" s="3" t="str">
        <f>VLOOKUP(C2578,荣耀全明星主播名单!B:C,2,0)</f>
        <v>壹道</v>
      </c>
      <c r="E2578" s="31">
        <v>0</v>
      </c>
      <c r="F2578" s="51">
        <v>186.786</v>
      </c>
      <c r="G2578" s="3">
        <v>0</v>
      </c>
      <c r="H2578" s="3">
        <v>0</v>
      </c>
      <c r="I2578" s="3">
        <v>0</v>
      </c>
      <c r="J2578" s="3">
        <v>0</v>
      </c>
      <c r="K2578" s="3"/>
      <c r="L2578" s="3">
        <v>241</v>
      </c>
      <c r="M2578" s="51"/>
      <c r="N2578" s="32"/>
      <c r="O2578" s="3"/>
      <c r="P2578" s="51">
        <v>1.9947</v>
      </c>
      <c r="XEY2578"/>
      <c r="XEZ2578"/>
      <c r="XFA2578"/>
      <c r="XFB2578"/>
      <c r="XFC2578"/>
    </row>
    <row r="2579" s="7" customFormat="1" ht="20" customHeight="1" spans="1:16383">
      <c r="A2579" s="9">
        <v>44727</v>
      </c>
      <c r="B2579" s="9" t="s">
        <v>661</v>
      </c>
      <c r="C2579" s="50">
        <v>71662609010</v>
      </c>
      <c r="D2579" s="3" t="str">
        <f>VLOOKUP(C2579,荣耀全明星主播名单!B:C,2,0)</f>
        <v>MF电竞娱乐</v>
      </c>
      <c r="E2579" s="31">
        <v>0</v>
      </c>
      <c r="F2579" s="51">
        <v>609.402</v>
      </c>
      <c r="G2579" s="3">
        <v>0</v>
      </c>
      <c r="H2579" s="3">
        <v>0</v>
      </c>
      <c r="I2579" s="3">
        <v>0</v>
      </c>
      <c r="J2579" s="3">
        <v>0</v>
      </c>
      <c r="K2579" s="3"/>
      <c r="L2579" s="3">
        <v>8087</v>
      </c>
      <c r="M2579" s="51"/>
      <c r="N2579" s="32"/>
      <c r="O2579" s="3"/>
      <c r="P2579" s="51">
        <v>27.06525</v>
      </c>
      <c r="XEY2579"/>
      <c r="XEZ2579"/>
      <c r="XFA2579"/>
      <c r="XFB2579"/>
      <c r="XFC2579"/>
    </row>
    <row r="2580" s="7" customFormat="1" ht="20" customHeight="1" spans="1:16383">
      <c r="A2580" s="9">
        <v>44727</v>
      </c>
      <c r="B2580" s="9" t="s">
        <v>572</v>
      </c>
      <c r="C2580" s="50">
        <v>64934535567</v>
      </c>
      <c r="D2580" s="3" t="str">
        <f>VLOOKUP(C2580,荣耀全明星主播名单!B:C,2,0)</f>
        <v>7KU文化</v>
      </c>
      <c r="E2580" s="31">
        <v>0</v>
      </c>
      <c r="F2580" s="51">
        <v>203.748</v>
      </c>
      <c r="G2580" s="3">
        <v>0</v>
      </c>
      <c r="H2580" s="3">
        <v>0</v>
      </c>
      <c r="I2580" s="3">
        <v>0</v>
      </c>
      <c r="J2580" s="3">
        <v>0</v>
      </c>
      <c r="K2580" s="3"/>
      <c r="L2580" s="3">
        <v>150</v>
      </c>
      <c r="M2580" s="51"/>
      <c r="N2580" s="32"/>
      <c r="O2580" s="3"/>
      <c r="P2580" s="51">
        <v>2.1366</v>
      </c>
      <c r="XEY2580"/>
      <c r="XEZ2580"/>
      <c r="XFA2580"/>
      <c r="XFB2580"/>
      <c r="XFC2580"/>
    </row>
    <row r="2581" s="7" customFormat="1" ht="20" customHeight="1" spans="1:16383">
      <c r="A2581" s="9">
        <v>44727</v>
      </c>
      <c r="B2581" s="9" t="s">
        <v>609</v>
      </c>
      <c r="C2581" s="50">
        <v>68160796049</v>
      </c>
      <c r="D2581" s="3" t="str">
        <f>VLOOKUP(C2581,荣耀全明星主播名单!B:C,2,0)</f>
        <v>半夏</v>
      </c>
      <c r="E2581" s="31">
        <v>0</v>
      </c>
      <c r="F2581" s="51">
        <v>0</v>
      </c>
      <c r="G2581" s="3">
        <v>0</v>
      </c>
      <c r="H2581" s="3">
        <v>0</v>
      </c>
      <c r="I2581" s="3">
        <v>0</v>
      </c>
      <c r="J2581" s="3">
        <v>1</v>
      </c>
      <c r="K2581" s="3"/>
      <c r="L2581" s="3">
        <v>0</v>
      </c>
      <c r="M2581" s="51"/>
      <c r="N2581" s="32"/>
      <c r="O2581" s="3"/>
      <c r="P2581" s="51">
        <v>0</v>
      </c>
      <c r="XEY2581"/>
      <c r="XEZ2581"/>
      <c r="XFA2581"/>
      <c r="XFB2581"/>
      <c r="XFC2581"/>
    </row>
    <row r="2582" s="7" customFormat="1" ht="20" customHeight="1" spans="1:16383">
      <c r="A2582" s="9">
        <v>44727</v>
      </c>
      <c r="B2582" s="9" t="s">
        <v>530</v>
      </c>
      <c r="C2582" s="50" t="s">
        <v>531</v>
      </c>
      <c r="D2582" s="3" t="str">
        <f>VLOOKUP(C2582,荣耀全明星主播名单!B:C,2,0)</f>
        <v>京游</v>
      </c>
      <c r="E2582" s="31">
        <v>0</v>
      </c>
      <c r="F2582" s="51">
        <v>0</v>
      </c>
      <c r="G2582" s="3">
        <v>0</v>
      </c>
      <c r="H2582" s="3">
        <v>0</v>
      </c>
      <c r="I2582" s="3">
        <v>0</v>
      </c>
      <c r="J2582" s="3">
        <v>1</v>
      </c>
      <c r="K2582" s="3"/>
      <c r="L2582" s="3">
        <v>0</v>
      </c>
      <c r="M2582" s="51"/>
      <c r="N2582" s="32"/>
      <c r="O2582" s="3"/>
      <c r="P2582" s="51">
        <v>0</v>
      </c>
      <c r="XEY2582"/>
      <c r="XEZ2582"/>
      <c r="XFA2582"/>
      <c r="XFB2582"/>
      <c r="XFC2582"/>
    </row>
    <row r="2583" s="7" customFormat="1" ht="20" customHeight="1" spans="1:16383">
      <c r="A2583" s="9">
        <v>44727</v>
      </c>
      <c r="B2583" s="9" t="s">
        <v>600</v>
      </c>
      <c r="C2583" s="50">
        <v>106754625669</v>
      </c>
      <c r="D2583" s="3" t="str">
        <f>VLOOKUP(C2583,荣耀全明星主播名单!B:C,2,0)</f>
        <v>MF电竞娱乐</v>
      </c>
      <c r="E2583" s="31">
        <v>0</v>
      </c>
      <c r="F2583" s="51">
        <v>342.048</v>
      </c>
      <c r="G2583" s="3">
        <v>1</v>
      </c>
      <c r="H2583" s="3">
        <v>0</v>
      </c>
      <c r="I2583" s="3">
        <v>0</v>
      </c>
      <c r="J2583" s="3">
        <v>0</v>
      </c>
      <c r="K2583" s="3"/>
      <c r="L2583" s="3">
        <v>504</v>
      </c>
      <c r="M2583" s="51"/>
      <c r="N2583" s="32"/>
      <c r="O2583" s="3"/>
      <c r="P2583" s="51">
        <v>3.4826</v>
      </c>
      <c r="XEY2583"/>
      <c r="XEZ2583"/>
      <c r="XFA2583"/>
      <c r="XFB2583"/>
      <c r="XFC2583"/>
    </row>
    <row r="2584" s="7" customFormat="1" ht="20" customHeight="1" spans="1:16383">
      <c r="A2584" s="9">
        <v>44727</v>
      </c>
      <c r="B2584" s="9" t="s">
        <v>674</v>
      </c>
      <c r="C2584" s="50">
        <v>694514297870904</v>
      </c>
      <c r="D2584" s="3" t="str">
        <f>VLOOKUP(C2584,荣耀全明星主播名单!B:C,2,0)</f>
        <v>7KU文化</v>
      </c>
      <c r="E2584" s="31">
        <v>0</v>
      </c>
      <c r="F2584" s="51">
        <v>348.336</v>
      </c>
      <c r="G2584" s="3">
        <v>1</v>
      </c>
      <c r="H2584" s="3">
        <v>0</v>
      </c>
      <c r="I2584" s="3">
        <v>0</v>
      </c>
      <c r="J2584" s="3">
        <v>0</v>
      </c>
      <c r="K2584" s="3"/>
      <c r="L2584" s="3">
        <v>3435</v>
      </c>
      <c r="M2584" s="51"/>
      <c r="N2584" s="32"/>
      <c r="O2584" s="3"/>
      <c r="P2584" s="51">
        <v>15.2743</v>
      </c>
      <c r="XEY2584"/>
      <c r="XEZ2584"/>
      <c r="XFA2584"/>
      <c r="XFB2584"/>
      <c r="XFC2584"/>
    </row>
    <row r="2585" s="7" customFormat="1" ht="20" customHeight="1" spans="1:16383">
      <c r="A2585" s="9">
        <v>44727</v>
      </c>
      <c r="B2585" s="9" t="s">
        <v>450</v>
      </c>
      <c r="C2585" s="50" t="s">
        <v>599</v>
      </c>
      <c r="D2585" s="3" t="str">
        <f>VLOOKUP(C2585,荣耀全明星主播名单!B:C,2,0)</f>
        <v>半夏</v>
      </c>
      <c r="E2585" s="31">
        <v>0</v>
      </c>
      <c r="F2585" s="51">
        <v>367.632</v>
      </c>
      <c r="G2585" s="3">
        <v>0</v>
      </c>
      <c r="H2585" s="3">
        <v>0</v>
      </c>
      <c r="I2585" s="3">
        <v>0</v>
      </c>
      <c r="J2585" s="3">
        <v>0</v>
      </c>
      <c r="K2585" s="3"/>
      <c r="L2585" s="52">
        <v>240</v>
      </c>
      <c r="M2585" s="51"/>
      <c r="N2585" s="32"/>
      <c r="O2585" s="3"/>
      <c r="P2585" s="51">
        <v>0.6189</v>
      </c>
      <c r="XEY2585"/>
      <c r="XEZ2585"/>
      <c r="XFA2585"/>
      <c r="XFB2585"/>
      <c r="XFC2585"/>
    </row>
    <row r="2586" s="7" customFormat="1" ht="20" customHeight="1" spans="1:16383">
      <c r="A2586" s="9">
        <v>44727</v>
      </c>
      <c r="B2586" s="32" t="s">
        <v>586</v>
      </c>
      <c r="C2586" s="50" t="s">
        <v>553</v>
      </c>
      <c r="D2586" s="3" t="str">
        <f>VLOOKUP(C2586,荣耀全明星主播名单!B:C,2,0)</f>
        <v>7KU文化</v>
      </c>
      <c r="E2586" s="31">
        <v>0</v>
      </c>
      <c r="F2586" s="51">
        <v>392.898</v>
      </c>
      <c r="G2586" s="3">
        <v>2</v>
      </c>
      <c r="H2586" s="3">
        <v>0</v>
      </c>
      <c r="I2586" s="3">
        <v>0</v>
      </c>
      <c r="J2586" s="3">
        <v>0</v>
      </c>
      <c r="K2586" s="3"/>
      <c r="L2586" s="52">
        <v>14074</v>
      </c>
      <c r="M2586" s="51"/>
      <c r="N2586" s="32"/>
      <c r="O2586" s="3"/>
      <c r="P2586" s="51">
        <v>136.5418</v>
      </c>
      <c r="XEY2586"/>
      <c r="XEZ2586"/>
      <c r="XFA2586"/>
      <c r="XFB2586"/>
      <c r="XFC2586"/>
    </row>
    <row r="2587" s="7" customFormat="1" ht="20" customHeight="1" spans="1:16383">
      <c r="A2587" s="9">
        <v>44727</v>
      </c>
      <c r="B2587" s="9" t="s">
        <v>544</v>
      </c>
      <c r="C2587" s="50" t="s">
        <v>545</v>
      </c>
      <c r="D2587" s="3" t="str">
        <f>VLOOKUP(C2587,荣耀全明星主播名单!B:C,2,0)</f>
        <v>7KU文化</v>
      </c>
      <c r="E2587" s="31">
        <v>0</v>
      </c>
      <c r="F2587" s="51">
        <v>456.432</v>
      </c>
      <c r="G2587" s="3">
        <v>0</v>
      </c>
      <c r="H2587" s="3">
        <v>0</v>
      </c>
      <c r="I2587" s="3">
        <v>0</v>
      </c>
      <c r="J2587" s="3">
        <v>0</v>
      </c>
      <c r="K2587" s="3"/>
      <c r="L2587" s="52">
        <v>3380</v>
      </c>
      <c r="M2587" s="51"/>
      <c r="N2587" s="32"/>
      <c r="O2587" s="3"/>
      <c r="P2587" s="51">
        <v>38.4967</v>
      </c>
      <c r="XEY2587"/>
      <c r="XEZ2587"/>
      <c r="XFA2587"/>
      <c r="XFB2587"/>
      <c r="XFC2587"/>
    </row>
    <row r="2588" s="7" customFormat="1" ht="20" customHeight="1" spans="1:16383">
      <c r="A2588" s="9">
        <v>44727</v>
      </c>
      <c r="B2588" s="9" t="s">
        <v>525</v>
      </c>
      <c r="C2588" s="50">
        <v>465795318546926</v>
      </c>
      <c r="D2588" s="3" t="str">
        <f>VLOOKUP(C2588,荣耀全明星主播名单!B:C,2,0)</f>
        <v>7KU文化</v>
      </c>
      <c r="E2588" s="31">
        <v>0</v>
      </c>
      <c r="F2588" s="51">
        <v>93.282</v>
      </c>
      <c r="G2588" s="3">
        <v>0</v>
      </c>
      <c r="H2588" s="3">
        <v>0</v>
      </c>
      <c r="I2588" s="3">
        <v>0</v>
      </c>
      <c r="J2588" s="3">
        <v>0</v>
      </c>
      <c r="K2588" s="3"/>
      <c r="L2588" s="52">
        <v>195</v>
      </c>
      <c r="M2588" s="51"/>
      <c r="N2588" s="32"/>
      <c r="O2588" s="3"/>
      <c r="P2588" s="51">
        <v>4.7053</v>
      </c>
      <c r="XEY2588"/>
      <c r="XEZ2588"/>
      <c r="XFA2588"/>
      <c r="XFB2588"/>
      <c r="XFC2588"/>
    </row>
    <row r="2589" s="7" customFormat="1" ht="20" customHeight="1" spans="1:16383">
      <c r="A2589" s="9">
        <v>44727</v>
      </c>
      <c r="B2589" s="9" t="s">
        <v>591</v>
      </c>
      <c r="C2589" s="50" t="s">
        <v>537</v>
      </c>
      <c r="D2589" s="3" t="str">
        <f>VLOOKUP(C2589,荣耀全明星主播名单!B:C,2,0)</f>
        <v>鲸娱互娱</v>
      </c>
      <c r="E2589" s="31">
        <v>0</v>
      </c>
      <c r="F2589" s="51">
        <v>289.314</v>
      </c>
      <c r="G2589" s="3">
        <v>0</v>
      </c>
      <c r="H2589" s="3">
        <v>0</v>
      </c>
      <c r="I2589" s="3">
        <v>0</v>
      </c>
      <c r="J2589" s="3">
        <v>2</v>
      </c>
      <c r="K2589" s="3"/>
      <c r="L2589" s="3">
        <v>1468</v>
      </c>
      <c r="M2589" s="51"/>
      <c r="N2589" s="32"/>
      <c r="O2589" s="3"/>
      <c r="P2589" s="51">
        <v>35.04467</v>
      </c>
      <c r="XEY2589"/>
      <c r="XEZ2589"/>
      <c r="XFA2589"/>
      <c r="XFB2589"/>
      <c r="XFC2589"/>
    </row>
    <row r="2590" s="7" customFormat="1" ht="20" customHeight="1" spans="1:16383">
      <c r="A2590" s="9">
        <v>44727</v>
      </c>
      <c r="B2590" s="32" t="s">
        <v>605</v>
      </c>
      <c r="C2590" s="50" t="s">
        <v>606</v>
      </c>
      <c r="D2590" s="3" t="str">
        <f>VLOOKUP(C2590,荣耀全明星主播名单!B:C,2,0)</f>
        <v>半夏</v>
      </c>
      <c r="E2590" s="31">
        <v>0</v>
      </c>
      <c r="F2590" s="51">
        <v>0</v>
      </c>
      <c r="G2590" s="3">
        <v>0</v>
      </c>
      <c r="H2590" s="3">
        <v>0</v>
      </c>
      <c r="I2590" s="3">
        <v>0</v>
      </c>
      <c r="J2590" s="3">
        <v>1</v>
      </c>
      <c r="K2590" s="3"/>
      <c r="L2590" s="3">
        <v>0</v>
      </c>
      <c r="M2590" s="51"/>
      <c r="N2590" s="32"/>
      <c r="O2590" s="3"/>
      <c r="P2590" s="51">
        <v>0</v>
      </c>
      <c r="XEY2590"/>
      <c r="XEZ2590"/>
      <c r="XFA2590"/>
      <c r="XFB2590"/>
      <c r="XFC2590"/>
    </row>
    <row r="2591" s="7" customFormat="1" ht="20" customHeight="1" spans="1:16383">
      <c r="A2591" s="9">
        <v>44727</v>
      </c>
      <c r="B2591" s="32" t="s">
        <v>670</v>
      </c>
      <c r="C2591" s="50" t="s">
        <v>671</v>
      </c>
      <c r="D2591" s="3" t="str">
        <f>VLOOKUP(C2591,荣耀全明星主播名单!B:C,2,0)</f>
        <v>半夏</v>
      </c>
      <c r="E2591" s="31">
        <v>0</v>
      </c>
      <c r="F2591" s="51">
        <v>177.768</v>
      </c>
      <c r="G2591" s="3">
        <v>0</v>
      </c>
      <c r="H2591" s="3">
        <v>0</v>
      </c>
      <c r="I2591" s="3">
        <v>0</v>
      </c>
      <c r="J2591" s="3">
        <v>0</v>
      </c>
      <c r="K2591" s="3"/>
      <c r="L2591" s="3">
        <v>317</v>
      </c>
      <c r="M2591" s="51"/>
      <c r="N2591" s="32"/>
      <c r="O2591" s="3"/>
      <c r="P2591" s="51">
        <v>8.005618</v>
      </c>
      <c r="XEY2591"/>
      <c r="XEZ2591"/>
      <c r="XFA2591"/>
      <c r="XFB2591"/>
      <c r="XFC2591"/>
    </row>
    <row r="2592" s="7" customFormat="1" ht="20" customHeight="1" spans="1:16383">
      <c r="A2592" s="9">
        <v>44727</v>
      </c>
      <c r="B2592" s="32" t="s">
        <v>523</v>
      </c>
      <c r="C2592" s="50">
        <v>64666808379</v>
      </c>
      <c r="D2592" s="3" t="str">
        <f>VLOOKUP(C2592,荣耀全明星主播名单!B:C,2,0)</f>
        <v>半夏</v>
      </c>
      <c r="E2592" s="31">
        <v>0</v>
      </c>
      <c r="F2592" s="51">
        <v>0</v>
      </c>
      <c r="G2592" s="3">
        <v>0</v>
      </c>
      <c r="H2592" s="3">
        <v>0</v>
      </c>
      <c r="I2592" s="3">
        <v>0</v>
      </c>
      <c r="J2592" s="3">
        <v>1</v>
      </c>
      <c r="K2592" s="3"/>
      <c r="L2592" s="3">
        <v>0</v>
      </c>
      <c r="M2592" s="51"/>
      <c r="N2592" s="32"/>
      <c r="O2592" s="3"/>
      <c r="P2592" s="51">
        <v>0</v>
      </c>
      <c r="XEY2592"/>
      <c r="XEZ2592"/>
      <c r="XFA2592"/>
      <c r="XFB2592"/>
      <c r="XFC2592"/>
    </row>
    <row r="2593" s="7" customFormat="1" ht="20" customHeight="1" spans="1:16383">
      <c r="A2593" s="9">
        <v>44727</v>
      </c>
      <c r="B2593" s="9" t="s">
        <v>565</v>
      </c>
      <c r="C2593" s="50" t="s">
        <v>566</v>
      </c>
      <c r="D2593" s="3" t="str">
        <f>VLOOKUP(C2593,荣耀全明星主播名单!B:C,2,0)</f>
        <v>极光</v>
      </c>
      <c r="E2593" s="31">
        <v>0</v>
      </c>
      <c r="F2593" s="51">
        <v>78.714</v>
      </c>
      <c r="G2593" s="3">
        <v>0</v>
      </c>
      <c r="H2593" s="3">
        <v>0</v>
      </c>
      <c r="I2593" s="3">
        <v>0</v>
      </c>
      <c r="J2593" s="3">
        <v>0</v>
      </c>
      <c r="K2593" s="3"/>
      <c r="L2593" s="3">
        <v>115</v>
      </c>
      <c r="M2593" s="51"/>
      <c r="N2593" s="32"/>
      <c r="O2593" s="3"/>
      <c r="P2593" s="51">
        <v>1.7342</v>
      </c>
      <c r="XEY2593"/>
      <c r="XEZ2593"/>
      <c r="XFA2593"/>
      <c r="XFB2593"/>
      <c r="XFC2593"/>
    </row>
    <row r="2594" s="7" customFormat="1" ht="20" customHeight="1" spans="1:16383">
      <c r="A2594" s="9">
        <v>44727</v>
      </c>
      <c r="B2594" s="9" t="s">
        <v>613</v>
      </c>
      <c r="C2594" s="50" t="s">
        <v>614</v>
      </c>
      <c r="D2594" s="3" t="str">
        <f>VLOOKUP(C2594,荣耀全明星主播名单!B:C,2,0)</f>
        <v>7KU文化</v>
      </c>
      <c r="E2594" s="31">
        <v>0</v>
      </c>
      <c r="F2594" s="51">
        <v>286.848</v>
      </c>
      <c r="G2594" s="3">
        <v>2</v>
      </c>
      <c r="H2594" s="3">
        <v>0</v>
      </c>
      <c r="I2594" s="3">
        <v>0</v>
      </c>
      <c r="J2594" s="3">
        <v>0</v>
      </c>
      <c r="K2594" s="3"/>
      <c r="L2594" s="3">
        <v>4826</v>
      </c>
      <c r="M2594" s="51"/>
      <c r="N2594" s="32"/>
      <c r="O2594" s="3"/>
      <c r="P2594" s="51">
        <v>29.2639</v>
      </c>
      <c r="XEY2594"/>
      <c r="XEZ2594"/>
      <c r="XFA2594"/>
      <c r="XFB2594"/>
      <c r="XFC2594"/>
    </row>
    <row r="2595" s="7" customFormat="1" ht="20" customHeight="1" spans="1:16383">
      <c r="A2595" s="9">
        <v>44727</v>
      </c>
      <c r="B2595" s="32" t="s">
        <v>548</v>
      </c>
      <c r="C2595" s="50">
        <v>102169160654</v>
      </c>
      <c r="D2595" s="3" t="str">
        <f>VLOOKUP(C2595,荣耀全明星主播名单!B:C,2,0)</f>
        <v>半夏</v>
      </c>
      <c r="E2595" s="31">
        <v>0</v>
      </c>
      <c r="F2595" s="51">
        <v>50.664</v>
      </c>
      <c r="G2595" s="3">
        <v>0</v>
      </c>
      <c r="H2595" s="3">
        <v>0</v>
      </c>
      <c r="I2595" s="3">
        <v>0</v>
      </c>
      <c r="J2595" s="3">
        <v>0</v>
      </c>
      <c r="K2595" s="3"/>
      <c r="L2595" s="3">
        <v>114</v>
      </c>
      <c r="M2595" s="51"/>
      <c r="N2595" s="32"/>
      <c r="O2595" s="3"/>
      <c r="P2595" s="51">
        <v>11.2157</v>
      </c>
      <c r="XEY2595"/>
      <c r="XEZ2595"/>
      <c r="XFA2595"/>
      <c r="XFB2595"/>
      <c r="XFC2595"/>
    </row>
    <row r="2596" s="7" customFormat="1" ht="20" customHeight="1" spans="1:16383">
      <c r="A2596" s="9">
        <v>44727</v>
      </c>
      <c r="B2596" s="9" t="s">
        <v>675</v>
      </c>
      <c r="C2596" s="50">
        <v>111030993766</v>
      </c>
      <c r="D2596" s="5" t="s">
        <v>676</v>
      </c>
      <c r="E2596" s="31">
        <v>0</v>
      </c>
      <c r="F2596" s="51">
        <v>50.25</v>
      </c>
      <c r="G2596" s="3">
        <v>0</v>
      </c>
      <c r="H2596" s="3">
        <v>0</v>
      </c>
      <c r="I2596" s="3">
        <v>0</v>
      </c>
      <c r="J2596" s="3">
        <v>0</v>
      </c>
      <c r="K2596" s="3"/>
      <c r="L2596" s="3">
        <v>48</v>
      </c>
      <c r="M2596" s="51"/>
      <c r="N2596" s="32"/>
      <c r="O2596" s="3"/>
      <c r="P2596" s="51">
        <v>0.5962</v>
      </c>
      <c r="XEY2596"/>
      <c r="XEZ2596"/>
      <c r="XFA2596"/>
      <c r="XFB2596"/>
      <c r="XFC2596"/>
    </row>
    <row r="2597" s="7" customFormat="1" ht="20" customHeight="1" spans="1:16383">
      <c r="A2597" s="9">
        <v>44727</v>
      </c>
      <c r="B2597" s="9" t="s">
        <v>560</v>
      </c>
      <c r="C2597" s="50">
        <v>59335195133</v>
      </c>
      <c r="D2597" s="3" t="str">
        <f>VLOOKUP(C2597,荣耀全明星主播名单!B:C,2,0)</f>
        <v>鲸娱互娱</v>
      </c>
      <c r="E2597" s="31">
        <v>0</v>
      </c>
      <c r="F2597" s="51">
        <v>253.836</v>
      </c>
      <c r="G2597" s="3">
        <v>0</v>
      </c>
      <c r="H2597" s="3">
        <v>0</v>
      </c>
      <c r="I2597" s="3">
        <v>0</v>
      </c>
      <c r="J2597" s="3">
        <v>1</v>
      </c>
      <c r="K2597" s="3"/>
      <c r="L2597" s="3">
        <v>387</v>
      </c>
      <c r="M2597" s="51"/>
      <c r="N2597" s="32"/>
      <c r="O2597" s="3"/>
      <c r="P2597" s="51">
        <v>16.7216</v>
      </c>
      <c r="XEY2597"/>
      <c r="XEZ2597"/>
      <c r="XFA2597"/>
      <c r="XFB2597"/>
      <c r="XFC2597"/>
    </row>
    <row r="2598" s="7" customFormat="1" ht="20" customHeight="1" spans="1:16383">
      <c r="A2598" s="9">
        <v>44727</v>
      </c>
      <c r="B2598" s="9" t="s">
        <v>677</v>
      </c>
      <c r="C2598" s="50" t="s">
        <v>678</v>
      </c>
      <c r="D2598" s="3" t="str">
        <f>VLOOKUP(C2598,荣耀全明星主播名单!B:C,2,0)</f>
        <v>无</v>
      </c>
      <c r="E2598" s="31">
        <v>0</v>
      </c>
      <c r="F2598" s="51">
        <v>240.53334</v>
      </c>
      <c r="G2598" s="3">
        <v>1</v>
      </c>
      <c r="H2598" s="3">
        <v>0</v>
      </c>
      <c r="I2598" s="3">
        <v>0</v>
      </c>
      <c r="J2598" s="3">
        <v>0</v>
      </c>
      <c r="K2598" s="3"/>
      <c r="L2598" s="52">
        <v>151</v>
      </c>
      <c r="M2598" s="51"/>
      <c r="N2598" s="32"/>
      <c r="O2598" s="3"/>
      <c r="P2598" s="51">
        <v>0.2365</v>
      </c>
      <c r="XEY2598"/>
      <c r="XEZ2598"/>
      <c r="XFA2598"/>
      <c r="XFB2598"/>
      <c r="XFC2598"/>
    </row>
    <row r="2599" s="7" customFormat="1" ht="20" customHeight="1" spans="1:16383">
      <c r="A2599" s="9">
        <v>44727</v>
      </c>
      <c r="B2599" s="9" t="s">
        <v>630</v>
      </c>
      <c r="C2599" s="50">
        <v>457816182631607</v>
      </c>
      <c r="D2599" s="3" t="str">
        <f>VLOOKUP(C2599,荣耀全明星主播名单!B:C,2,0)</f>
        <v>半夏</v>
      </c>
      <c r="E2599" s="31">
        <v>0</v>
      </c>
      <c r="F2599" s="51">
        <v>429.186</v>
      </c>
      <c r="G2599" s="3">
        <v>3</v>
      </c>
      <c r="H2599" s="3">
        <v>1</v>
      </c>
      <c r="I2599" s="3">
        <v>0</v>
      </c>
      <c r="J2599" s="3">
        <v>0</v>
      </c>
      <c r="K2599" s="3"/>
      <c r="L2599" s="52">
        <v>3453</v>
      </c>
      <c r="M2599" s="51"/>
      <c r="N2599" s="32"/>
      <c r="O2599" s="3"/>
      <c r="P2599" s="51">
        <v>58.7442</v>
      </c>
      <c r="XEY2599"/>
      <c r="XEZ2599"/>
      <c r="XFA2599"/>
      <c r="XFB2599"/>
      <c r="XFC2599"/>
    </row>
    <row r="2600" s="7" customFormat="1" ht="20" customHeight="1" spans="1:16383">
      <c r="A2600" s="9">
        <v>44727</v>
      </c>
      <c r="B2600" s="9" t="s">
        <v>627</v>
      </c>
      <c r="C2600" s="50" t="s">
        <v>628</v>
      </c>
      <c r="D2600" s="3" t="str">
        <f>VLOOKUP(C2600,荣耀全明星主播名单!B:C,2,0)</f>
        <v>壹道</v>
      </c>
      <c r="E2600" s="31">
        <v>0</v>
      </c>
      <c r="F2600" s="51">
        <v>166.032</v>
      </c>
      <c r="G2600" s="3">
        <v>0</v>
      </c>
      <c r="H2600" s="3">
        <v>0</v>
      </c>
      <c r="I2600" s="3">
        <v>0</v>
      </c>
      <c r="J2600" s="3">
        <v>0</v>
      </c>
      <c r="K2600" s="3"/>
      <c r="L2600" s="52">
        <v>210</v>
      </c>
      <c r="M2600" s="51"/>
      <c r="N2600" s="32"/>
      <c r="O2600" s="3"/>
      <c r="P2600" s="51">
        <v>5.1257</v>
      </c>
      <c r="XEY2600"/>
      <c r="XEZ2600"/>
      <c r="XFA2600"/>
      <c r="XFB2600"/>
      <c r="XFC2600"/>
    </row>
    <row r="2601" s="7" customFormat="1" ht="20" customHeight="1" spans="1:16383">
      <c r="A2601" s="9">
        <v>44727</v>
      </c>
      <c r="B2601" s="9" t="s">
        <v>667</v>
      </c>
      <c r="C2601" s="50">
        <v>449019662828723</v>
      </c>
      <c r="D2601" s="3" t="str">
        <f>VLOOKUP(C2601,荣耀全明星主播名单!B:C,2,0)</f>
        <v>半夏</v>
      </c>
      <c r="E2601" s="31">
        <v>0</v>
      </c>
      <c r="F2601" s="51">
        <v>0</v>
      </c>
      <c r="G2601" s="3">
        <v>0</v>
      </c>
      <c r="H2601" s="3">
        <v>0</v>
      </c>
      <c r="I2601" s="3">
        <v>0</v>
      </c>
      <c r="J2601" s="3">
        <v>1</v>
      </c>
      <c r="K2601" s="3"/>
      <c r="L2601" s="52">
        <v>0</v>
      </c>
      <c r="M2601" s="51"/>
      <c r="N2601" s="32"/>
      <c r="O2601" s="3"/>
      <c r="P2601" s="51">
        <v>0</v>
      </c>
      <c r="XEY2601"/>
      <c r="XEZ2601"/>
      <c r="XFA2601"/>
      <c r="XFB2601"/>
      <c r="XFC2601"/>
    </row>
    <row r="2602" s="7" customFormat="1" ht="20" customHeight="1" spans="1:16383">
      <c r="A2602" s="9">
        <v>44727</v>
      </c>
      <c r="B2602" s="9" t="s">
        <v>657</v>
      </c>
      <c r="C2602" s="50">
        <v>93364242755</v>
      </c>
      <c r="D2602" s="3" t="str">
        <f>VLOOKUP(C2602,荣耀全明星主播名单!B:C,2,0)</f>
        <v>7KU文化</v>
      </c>
      <c r="E2602" s="31">
        <v>0</v>
      </c>
      <c r="F2602" s="51">
        <v>340.818</v>
      </c>
      <c r="G2602" s="3">
        <v>0</v>
      </c>
      <c r="H2602" s="3">
        <v>0</v>
      </c>
      <c r="I2602" s="3">
        <v>0</v>
      </c>
      <c r="J2602" s="3">
        <v>0</v>
      </c>
      <c r="K2602" s="3"/>
      <c r="L2602" s="52">
        <v>1264</v>
      </c>
      <c r="M2602" s="51"/>
      <c r="N2602" s="32"/>
      <c r="O2602" s="3"/>
      <c r="P2602" s="51">
        <v>5.5552</v>
      </c>
      <c r="XEY2602"/>
      <c r="XEZ2602"/>
      <c r="XFA2602"/>
      <c r="XFB2602"/>
      <c r="XFC2602"/>
    </row>
    <row r="2603" s="7" customFormat="1" ht="20" customHeight="1" spans="1:16383">
      <c r="A2603" s="9">
        <v>44727</v>
      </c>
      <c r="B2603" s="9" t="s">
        <v>622</v>
      </c>
      <c r="C2603" s="50">
        <v>52107455044</v>
      </c>
      <c r="D2603" s="3" t="str">
        <f>VLOOKUP(C2603,荣耀全明星主播名单!B:C,2,0)</f>
        <v>7KU文化</v>
      </c>
      <c r="E2603" s="31">
        <v>0</v>
      </c>
      <c r="F2603" s="51">
        <v>175.566</v>
      </c>
      <c r="G2603" s="3">
        <v>1</v>
      </c>
      <c r="H2603" s="3">
        <v>0</v>
      </c>
      <c r="I2603" s="3">
        <v>0</v>
      </c>
      <c r="J2603" s="3">
        <v>0</v>
      </c>
      <c r="K2603" s="3"/>
      <c r="L2603" s="3">
        <v>3470</v>
      </c>
      <c r="M2603" s="51"/>
      <c r="N2603" s="32"/>
      <c r="O2603" s="3"/>
      <c r="P2603" s="51">
        <v>42.5455</v>
      </c>
      <c r="XEY2603"/>
      <c r="XEZ2603"/>
      <c r="XFA2603"/>
      <c r="XFB2603"/>
      <c r="XFC2603"/>
    </row>
    <row r="2604" s="7" customFormat="1" ht="20" customHeight="1" spans="1:16383">
      <c r="A2604" s="9">
        <v>44727</v>
      </c>
      <c r="B2604" s="9" t="s">
        <v>534</v>
      </c>
      <c r="C2604" s="50">
        <v>211521282780183</v>
      </c>
      <c r="D2604" s="3" t="str">
        <f>VLOOKUP(C2604,荣耀全明星主播名单!B:C,2,0)</f>
        <v>半夏</v>
      </c>
      <c r="E2604" s="31">
        <v>0</v>
      </c>
      <c r="F2604" s="51">
        <v>98.034</v>
      </c>
      <c r="G2604" s="3">
        <v>1</v>
      </c>
      <c r="H2604" s="3">
        <v>0</v>
      </c>
      <c r="I2604" s="3">
        <v>0</v>
      </c>
      <c r="J2604" s="3">
        <v>1</v>
      </c>
      <c r="K2604" s="3"/>
      <c r="L2604" s="3">
        <v>386</v>
      </c>
      <c r="M2604" s="51"/>
      <c r="N2604" s="32"/>
      <c r="O2604" s="3"/>
      <c r="P2604" s="51">
        <v>9.0297</v>
      </c>
      <c r="XEY2604"/>
      <c r="XEZ2604"/>
      <c r="XFA2604"/>
      <c r="XFB2604"/>
      <c r="XFC2604"/>
    </row>
    <row r="2605" s="7" customFormat="1" ht="20" customHeight="1" spans="1:16383">
      <c r="A2605" s="9">
        <v>44727</v>
      </c>
      <c r="B2605" s="9" t="s">
        <v>602</v>
      </c>
      <c r="C2605" s="50" t="s">
        <v>603</v>
      </c>
      <c r="D2605" s="3" t="str">
        <f>VLOOKUP(C2605,荣耀全明星主播名单!B:C,2,0)</f>
        <v>vspn</v>
      </c>
      <c r="E2605" s="31">
        <v>0</v>
      </c>
      <c r="F2605" s="51">
        <v>245.0832</v>
      </c>
      <c r="G2605" s="3">
        <v>0</v>
      </c>
      <c r="H2605" s="3">
        <v>0</v>
      </c>
      <c r="I2605" s="3">
        <v>0</v>
      </c>
      <c r="J2605" s="3">
        <v>0</v>
      </c>
      <c r="K2605" s="3"/>
      <c r="L2605" s="3">
        <v>41</v>
      </c>
      <c r="M2605" s="51"/>
      <c r="N2605" s="32"/>
      <c r="O2605" s="3"/>
      <c r="P2605" s="51">
        <v>0.06911</v>
      </c>
      <c r="XEY2605"/>
      <c r="XEZ2605"/>
      <c r="XFA2605"/>
      <c r="XFB2605"/>
      <c r="XFC2605"/>
    </row>
    <row r="2606" s="7" customFormat="1" ht="20" customHeight="1" spans="1:16383">
      <c r="A2606" s="9">
        <v>44727</v>
      </c>
      <c r="B2606" s="9" t="s">
        <v>647</v>
      </c>
      <c r="C2606" s="50">
        <v>92805625939</v>
      </c>
      <c r="D2606" s="3" t="str">
        <f>VLOOKUP(C2606,荣耀全明星主播名单!B:C,2,0)</f>
        <v>vspn</v>
      </c>
      <c r="E2606" s="31">
        <v>0</v>
      </c>
      <c r="F2606" s="51">
        <v>246.864</v>
      </c>
      <c r="G2606" s="3">
        <v>0</v>
      </c>
      <c r="H2606" s="3">
        <v>0</v>
      </c>
      <c r="I2606" s="3">
        <v>0</v>
      </c>
      <c r="J2606" s="3">
        <v>0</v>
      </c>
      <c r="K2606" s="3"/>
      <c r="L2606" s="52">
        <v>179</v>
      </c>
      <c r="M2606" s="51"/>
      <c r="N2606" s="32"/>
      <c r="O2606" s="3"/>
      <c r="P2606" s="51">
        <v>0.7339</v>
      </c>
      <c r="XEY2606"/>
      <c r="XEZ2606"/>
      <c r="XFA2606"/>
      <c r="XFB2606"/>
      <c r="XFC2606"/>
    </row>
    <row r="2607" s="7" customFormat="1" ht="20" customHeight="1" spans="1:16383">
      <c r="A2607" s="9">
        <v>44727</v>
      </c>
      <c r="B2607" s="9" t="s">
        <v>624</v>
      </c>
      <c r="C2607" s="50">
        <v>65775398818</v>
      </c>
      <c r="D2607" s="3" t="str">
        <f>VLOOKUP(C2607,荣耀全明星主播名单!B:C,2,0)</f>
        <v>半夏</v>
      </c>
      <c r="E2607" s="31">
        <v>0</v>
      </c>
      <c r="F2607" s="51">
        <v>0</v>
      </c>
      <c r="G2607" s="3">
        <v>0</v>
      </c>
      <c r="H2607" s="3">
        <v>0</v>
      </c>
      <c r="I2607" s="3">
        <v>0</v>
      </c>
      <c r="J2607" s="3">
        <v>1</v>
      </c>
      <c r="K2607" s="3"/>
      <c r="L2607" s="52">
        <v>0</v>
      </c>
      <c r="M2607" s="51"/>
      <c r="N2607" s="32"/>
      <c r="O2607" s="3"/>
      <c r="P2607" s="51">
        <v>0</v>
      </c>
      <c r="XEY2607"/>
      <c r="XEZ2607"/>
      <c r="XFA2607"/>
      <c r="XFB2607"/>
      <c r="XFC2607"/>
    </row>
    <row r="2608" s="7" customFormat="1" ht="20" customHeight="1" spans="1:16383">
      <c r="A2608" s="9">
        <v>44727</v>
      </c>
      <c r="B2608" s="9" t="s">
        <v>635</v>
      </c>
      <c r="C2608" s="50" t="s">
        <v>636</v>
      </c>
      <c r="D2608" s="3" t="str">
        <f>VLOOKUP(C2608,荣耀全明星主播名单!B:C,2,0)</f>
        <v>7KU文化</v>
      </c>
      <c r="E2608" s="31">
        <v>0</v>
      </c>
      <c r="F2608" s="51">
        <v>990.936</v>
      </c>
      <c r="G2608" s="3">
        <v>3</v>
      </c>
      <c r="H2608" s="3">
        <v>0</v>
      </c>
      <c r="I2608" s="3">
        <v>0</v>
      </c>
      <c r="J2608" s="3">
        <v>1</v>
      </c>
      <c r="K2608" s="3"/>
      <c r="L2608" s="52">
        <v>1493</v>
      </c>
      <c r="M2608" s="51"/>
      <c r="N2608" s="32"/>
      <c r="O2608" s="3"/>
      <c r="P2608" s="51">
        <v>1.1017</v>
      </c>
      <c r="XEY2608"/>
      <c r="XEZ2608"/>
      <c r="XFA2608"/>
      <c r="XFB2608"/>
      <c r="XFC2608"/>
    </row>
    <row r="2609" s="7" customFormat="1" ht="20" customHeight="1" spans="1:16383">
      <c r="A2609" s="9">
        <v>44727</v>
      </c>
      <c r="B2609" s="9" t="s">
        <v>594</v>
      </c>
      <c r="C2609" s="50" t="s">
        <v>595</v>
      </c>
      <c r="D2609" s="3" t="str">
        <f>VLOOKUP(C2609,荣耀全明星主播名单!B:C,2,0)</f>
        <v>壹道</v>
      </c>
      <c r="E2609" s="31">
        <v>0</v>
      </c>
      <c r="F2609" s="51">
        <v>1.6998</v>
      </c>
      <c r="G2609" s="3">
        <v>0</v>
      </c>
      <c r="H2609" s="3">
        <v>0</v>
      </c>
      <c r="I2609" s="3">
        <v>0</v>
      </c>
      <c r="J2609" s="3">
        <v>0</v>
      </c>
      <c r="K2609" s="3"/>
      <c r="L2609" s="52">
        <v>8</v>
      </c>
      <c r="M2609" s="51"/>
      <c r="N2609" s="32"/>
      <c r="O2609" s="3"/>
      <c r="P2609" s="51">
        <v>1.3333</v>
      </c>
      <c r="XEY2609"/>
      <c r="XEZ2609"/>
      <c r="XFA2609"/>
      <c r="XFB2609"/>
      <c r="XFC2609"/>
    </row>
    <row r="2610" s="7" customFormat="1" ht="20" customHeight="1" spans="1:16383">
      <c r="A2610" s="9">
        <v>44727</v>
      </c>
      <c r="B2610" s="9" t="s">
        <v>644</v>
      </c>
      <c r="C2610" s="50">
        <v>99881745674</v>
      </c>
      <c r="D2610" s="3" t="str">
        <f>VLOOKUP(C2610,荣耀全明星主播名单!B:C,2,0)</f>
        <v>半夏</v>
      </c>
      <c r="E2610" s="31">
        <v>0</v>
      </c>
      <c r="F2610" s="51">
        <v>0</v>
      </c>
      <c r="G2610" s="3">
        <v>0</v>
      </c>
      <c r="H2610" s="3">
        <v>0</v>
      </c>
      <c r="I2610" s="3">
        <v>0</v>
      </c>
      <c r="J2610" s="3">
        <v>3</v>
      </c>
      <c r="K2610" s="3"/>
      <c r="L2610" s="52">
        <v>0</v>
      </c>
      <c r="M2610" s="51"/>
      <c r="N2610" s="32"/>
      <c r="O2610" s="3"/>
      <c r="P2610" s="51">
        <v>0</v>
      </c>
      <c r="XEY2610"/>
      <c r="XEZ2610"/>
      <c r="XFA2610"/>
      <c r="XFB2610"/>
      <c r="XFC2610"/>
    </row>
    <row r="2611" s="7" customFormat="1" ht="20" customHeight="1" spans="1:16383">
      <c r="A2611" s="9">
        <v>44727</v>
      </c>
      <c r="B2611" s="9" t="s">
        <v>658</v>
      </c>
      <c r="C2611" s="50" t="s">
        <v>612</v>
      </c>
      <c r="D2611" s="3" t="str">
        <f>VLOOKUP(C2611,荣耀全明星主播名单!B:C,2,0)</f>
        <v>半夏</v>
      </c>
      <c r="E2611" s="31">
        <v>0</v>
      </c>
      <c r="F2611" s="51">
        <v>234.564</v>
      </c>
      <c r="G2611" s="3">
        <v>11</v>
      </c>
      <c r="H2611" s="3">
        <v>3</v>
      </c>
      <c r="I2611" s="3">
        <v>0</v>
      </c>
      <c r="J2611" s="3">
        <v>2</v>
      </c>
      <c r="K2611" s="3"/>
      <c r="L2611" s="52">
        <v>20577</v>
      </c>
      <c r="M2611" s="51"/>
      <c r="N2611" s="32"/>
      <c r="O2611" s="3"/>
      <c r="P2611" s="51">
        <v>145</v>
      </c>
      <c r="XEY2611"/>
      <c r="XEZ2611"/>
      <c r="XFA2611"/>
      <c r="XFB2611"/>
      <c r="XFC2611"/>
    </row>
    <row r="2612" s="7" customFormat="1" ht="20" customHeight="1" spans="1:16383">
      <c r="A2612" s="9">
        <v>44727</v>
      </c>
      <c r="B2612" s="9" t="s">
        <v>571</v>
      </c>
      <c r="C2612" s="50">
        <v>66839379606</v>
      </c>
      <c r="D2612" s="3" t="str">
        <f>VLOOKUP(C2612,荣耀全明星主播名单!B:C,2,0)</f>
        <v>万相传媒</v>
      </c>
      <c r="E2612" s="31">
        <v>0</v>
      </c>
      <c r="F2612" s="51">
        <v>85.986</v>
      </c>
      <c r="G2612" s="3">
        <v>0</v>
      </c>
      <c r="H2612" s="3">
        <v>0</v>
      </c>
      <c r="I2612" s="3">
        <v>0</v>
      </c>
      <c r="J2612" s="3">
        <v>0</v>
      </c>
      <c r="K2612" s="3"/>
      <c r="L2612" s="52">
        <v>834</v>
      </c>
      <c r="M2612" s="51"/>
      <c r="N2612" s="32"/>
      <c r="O2612" s="3"/>
      <c r="P2612" s="51">
        <v>16.6897</v>
      </c>
      <c r="XEY2612"/>
      <c r="XEZ2612"/>
      <c r="XFA2612"/>
      <c r="XFB2612"/>
      <c r="XFC2612"/>
    </row>
    <row r="2613" s="7" customFormat="1" ht="20" customHeight="1" spans="1:16383">
      <c r="A2613" s="9">
        <v>44727</v>
      </c>
      <c r="B2613" s="9" t="s">
        <v>668</v>
      </c>
      <c r="C2613" s="50" t="s">
        <v>669</v>
      </c>
      <c r="D2613" s="3" t="str">
        <f>VLOOKUP(C2613,荣耀全明星主播名单!B:C,2,0)</f>
        <v>7KU文化</v>
      </c>
      <c r="E2613" s="31">
        <v>0</v>
      </c>
      <c r="F2613" s="51">
        <v>513.186</v>
      </c>
      <c r="G2613" s="3">
        <v>0</v>
      </c>
      <c r="H2613" s="3">
        <v>0</v>
      </c>
      <c r="I2613" s="3">
        <v>0</v>
      </c>
      <c r="J2613" s="3">
        <v>0</v>
      </c>
      <c r="K2613" s="3"/>
      <c r="L2613" s="52">
        <v>3495</v>
      </c>
      <c r="M2613" s="51"/>
      <c r="N2613" s="32"/>
      <c r="O2613" s="3"/>
      <c r="P2613" s="51">
        <v>17.5146</v>
      </c>
      <c r="XEY2613"/>
      <c r="XEZ2613"/>
      <c r="XFA2613"/>
      <c r="XFB2613"/>
      <c r="XFC2613"/>
    </row>
    <row r="2614" s="7" customFormat="1" ht="20" customHeight="1" spans="1:16383">
      <c r="A2614" s="9">
        <v>44727</v>
      </c>
      <c r="B2614" s="9" t="s">
        <v>655</v>
      </c>
      <c r="C2614" s="50">
        <v>760517898019347</v>
      </c>
      <c r="D2614" s="3" t="str">
        <f>VLOOKUP(C2614,荣耀全明星主播名单!B:C,2,0)</f>
        <v>半夏</v>
      </c>
      <c r="E2614" s="31">
        <v>0</v>
      </c>
      <c r="F2614" s="51">
        <v>242.9664</v>
      </c>
      <c r="G2614" s="3">
        <v>5</v>
      </c>
      <c r="H2614" s="3">
        <v>3</v>
      </c>
      <c r="I2614" s="3">
        <v>0</v>
      </c>
      <c r="J2614" s="3">
        <v>5</v>
      </c>
      <c r="K2614" s="3"/>
      <c r="L2614" s="52">
        <v>997</v>
      </c>
      <c r="M2614" s="51"/>
      <c r="N2614" s="32"/>
      <c r="O2614" s="3"/>
      <c r="P2614" s="51">
        <v>17.6926</v>
      </c>
      <c r="XEY2614"/>
      <c r="XEZ2614"/>
      <c r="XFA2614"/>
      <c r="XFB2614"/>
      <c r="XFC2614"/>
    </row>
    <row r="2615" s="7" customFormat="1" ht="20" customHeight="1" spans="1:16383">
      <c r="A2615" s="9">
        <v>44727</v>
      </c>
      <c r="B2615" s="9" t="s">
        <v>581</v>
      </c>
      <c r="C2615" s="50">
        <v>97612848384</v>
      </c>
      <c r="D2615" s="3" t="str">
        <f>VLOOKUP(C2615,荣耀全明星主播名单!B:C,2,0)</f>
        <v>半夏</v>
      </c>
      <c r="E2615" s="31">
        <v>0</v>
      </c>
      <c r="F2615" s="51">
        <v>0</v>
      </c>
      <c r="G2615" s="3">
        <v>0</v>
      </c>
      <c r="H2615" s="3">
        <v>0</v>
      </c>
      <c r="I2615" s="3">
        <v>0</v>
      </c>
      <c r="J2615" s="3">
        <v>1</v>
      </c>
      <c r="K2615" s="3"/>
      <c r="L2615" s="52">
        <v>0</v>
      </c>
      <c r="M2615" s="51"/>
      <c r="N2615" s="32"/>
      <c r="O2615" s="3"/>
      <c r="P2615" s="51">
        <v>0</v>
      </c>
      <c r="XEY2615"/>
      <c r="XEZ2615"/>
      <c r="XFA2615"/>
      <c r="XFB2615"/>
      <c r="XFC2615"/>
    </row>
    <row r="2616" s="7" customFormat="1" ht="20" customHeight="1" spans="1:16383">
      <c r="A2616" s="9">
        <v>44727</v>
      </c>
      <c r="B2616" s="9" t="s">
        <v>618</v>
      </c>
      <c r="C2616" s="50" t="s">
        <v>619</v>
      </c>
      <c r="D2616" s="3" t="str">
        <f>VLOOKUP(C2616,荣耀全明星主播名单!B:C,2,0)</f>
        <v>半夏</v>
      </c>
      <c r="E2616" s="31">
        <v>0</v>
      </c>
      <c r="F2616" s="51">
        <v>190.686</v>
      </c>
      <c r="G2616" s="3">
        <v>0</v>
      </c>
      <c r="H2616" s="3">
        <v>0</v>
      </c>
      <c r="I2616" s="3">
        <v>0</v>
      </c>
      <c r="J2616" s="3">
        <v>0</v>
      </c>
      <c r="K2616" s="3"/>
      <c r="L2616" s="3">
        <v>391</v>
      </c>
      <c r="M2616" s="51"/>
      <c r="N2616" s="32"/>
      <c r="O2616" s="3"/>
      <c r="P2616" s="51">
        <v>16.2292</v>
      </c>
      <c r="XEY2616"/>
      <c r="XEZ2616"/>
      <c r="XFA2616"/>
      <c r="XFB2616"/>
      <c r="XFC2616"/>
    </row>
    <row r="2617" s="7" customFormat="1" ht="20" customHeight="1" spans="1:16383">
      <c r="A2617" s="9">
        <v>44727</v>
      </c>
      <c r="B2617" s="9" t="s">
        <v>532</v>
      </c>
      <c r="C2617" s="50">
        <v>58768792894</v>
      </c>
      <c r="D2617" s="3" t="str">
        <f>VLOOKUP(C2617,荣耀全明星主播名单!B:C,2,0)</f>
        <v>7KU文化</v>
      </c>
      <c r="E2617" s="31">
        <v>0</v>
      </c>
      <c r="F2617" s="51">
        <v>246.984</v>
      </c>
      <c r="G2617" s="3">
        <v>1</v>
      </c>
      <c r="H2617" s="3">
        <v>0</v>
      </c>
      <c r="I2617" s="3">
        <v>0</v>
      </c>
      <c r="J2617" s="3">
        <v>0</v>
      </c>
      <c r="K2617" s="3"/>
      <c r="L2617" s="52">
        <v>909</v>
      </c>
      <c r="M2617" s="51"/>
      <c r="N2617" s="32"/>
      <c r="O2617" s="3"/>
      <c r="P2617" s="51">
        <v>4.048</v>
      </c>
      <c r="XEY2617"/>
      <c r="XEZ2617"/>
      <c r="XFA2617"/>
      <c r="XFB2617"/>
      <c r="XFC2617"/>
    </row>
    <row r="2618" s="7" customFormat="1" ht="20" customHeight="1" spans="1:16383">
      <c r="A2618" s="9">
        <v>44727</v>
      </c>
      <c r="B2618" s="9" t="s">
        <v>648</v>
      </c>
      <c r="C2618" s="50">
        <v>497417316218899</v>
      </c>
      <c r="D2618" s="3" t="str">
        <f>VLOOKUP(C2618,荣耀全明星主播名单!B:C,2,0)</f>
        <v>vspn</v>
      </c>
      <c r="E2618" s="31">
        <v>0</v>
      </c>
      <c r="F2618" s="51">
        <v>260.268</v>
      </c>
      <c r="G2618" s="3">
        <v>1</v>
      </c>
      <c r="H2618" s="3">
        <v>1</v>
      </c>
      <c r="I2618" s="3">
        <v>0</v>
      </c>
      <c r="J2618" s="3">
        <v>0</v>
      </c>
      <c r="K2618" s="3"/>
      <c r="L2618" s="52">
        <v>219</v>
      </c>
      <c r="M2618" s="51"/>
      <c r="N2618" s="32"/>
      <c r="O2618" s="3"/>
      <c r="P2618" s="51">
        <v>0.5458</v>
      </c>
      <c r="XEY2618"/>
      <c r="XEZ2618"/>
      <c r="XFA2618"/>
      <c r="XFB2618"/>
      <c r="XFC2618"/>
    </row>
    <row r="2619" s="7" customFormat="1" ht="20" customHeight="1" spans="1:16383">
      <c r="A2619" s="9">
        <v>44727</v>
      </c>
      <c r="B2619" s="9" t="s">
        <v>607</v>
      </c>
      <c r="C2619" s="50">
        <v>94235212926</v>
      </c>
      <c r="D2619" s="3" t="str">
        <f>VLOOKUP(C2619,荣耀全明星主播名单!B:C,2,0)</f>
        <v>京游</v>
      </c>
      <c r="E2619" s="31">
        <v>0</v>
      </c>
      <c r="F2619" s="51">
        <v>0</v>
      </c>
      <c r="G2619" s="3">
        <v>0</v>
      </c>
      <c r="H2619" s="3">
        <v>0</v>
      </c>
      <c r="I2619" s="3">
        <v>0</v>
      </c>
      <c r="J2619" s="3">
        <v>1</v>
      </c>
      <c r="K2619" s="3"/>
      <c r="L2619" s="52">
        <v>0</v>
      </c>
      <c r="M2619" s="51"/>
      <c r="N2619" s="32"/>
      <c r="O2619" s="3"/>
      <c r="P2619" s="51">
        <v>0</v>
      </c>
      <c r="XEY2619"/>
      <c r="XEZ2619"/>
      <c r="XFA2619"/>
      <c r="XFB2619"/>
      <c r="XFC2619"/>
    </row>
    <row r="2620" s="7" customFormat="1" ht="20" customHeight="1" spans="1:16383">
      <c r="A2620" s="9">
        <v>44727</v>
      </c>
      <c r="B2620" s="9" t="s">
        <v>420</v>
      </c>
      <c r="C2620" s="50" t="s">
        <v>616</v>
      </c>
      <c r="D2620" s="3" t="str">
        <f>VLOOKUP(C2620,荣耀全明星主播名单!B:C,2,0)</f>
        <v>半夏</v>
      </c>
      <c r="E2620" s="31">
        <v>0</v>
      </c>
      <c r="F2620" s="51">
        <v>242.1336</v>
      </c>
      <c r="G2620" s="3">
        <v>3</v>
      </c>
      <c r="H2620" s="3">
        <v>1</v>
      </c>
      <c r="I2620" s="3">
        <v>0</v>
      </c>
      <c r="J2620" s="3">
        <v>1</v>
      </c>
      <c r="K2620" s="3"/>
      <c r="L2620" s="3">
        <v>531</v>
      </c>
      <c r="M2620" s="51"/>
      <c r="N2620" s="32"/>
      <c r="O2620" s="3"/>
      <c r="P2620" s="51">
        <v>5.7654</v>
      </c>
      <c r="XEY2620"/>
      <c r="XEZ2620"/>
      <c r="XFA2620"/>
      <c r="XFB2620"/>
      <c r="XFC2620"/>
    </row>
    <row r="2621" s="7" customFormat="1" ht="20" customHeight="1" spans="1:16383">
      <c r="A2621" s="9">
        <v>44727</v>
      </c>
      <c r="B2621" s="9" t="s">
        <v>654</v>
      </c>
      <c r="C2621" s="50">
        <v>93342616824</v>
      </c>
      <c r="D2621" s="3" t="str">
        <f>VLOOKUP(C2621,荣耀全明星主播名单!B:C,2,0)</f>
        <v>壹道</v>
      </c>
      <c r="E2621" s="31">
        <v>0</v>
      </c>
      <c r="F2621" s="51">
        <v>68.502</v>
      </c>
      <c r="G2621" s="3">
        <v>2</v>
      </c>
      <c r="H2621" s="3">
        <v>2</v>
      </c>
      <c r="I2621" s="3">
        <v>0</v>
      </c>
      <c r="J2621" s="3">
        <v>1</v>
      </c>
      <c r="K2621" s="3"/>
      <c r="L2621" s="3">
        <v>33</v>
      </c>
      <c r="M2621" s="51"/>
      <c r="N2621" s="32"/>
      <c r="O2621" s="3"/>
      <c r="P2621" s="51">
        <v>2.6111</v>
      </c>
      <c r="XEY2621"/>
      <c r="XEZ2621"/>
      <c r="XFA2621"/>
      <c r="XFB2621"/>
      <c r="XFC2621"/>
    </row>
    <row r="2622" s="7" customFormat="1" ht="20" customHeight="1" spans="1:16383">
      <c r="A2622" s="9">
        <v>44727</v>
      </c>
      <c r="B2622" s="9" t="s">
        <v>593</v>
      </c>
      <c r="C2622" s="50">
        <v>50932401372</v>
      </c>
      <c r="D2622" s="3" t="str">
        <f>VLOOKUP(C2622,荣耀全明星主播名单!B:C,2,0)</f>
        <v>7KU文化</v>
      </c>
      <c r="E2622" s="31">
        <v>0</v>
      </c>
      <c r="F2622" s="51">
        <v>167.268</v>
      </c>
      <c r="G2622" s="3">
        <v>0</v>
      </c>
      <c r="H2622" s="3">
        <v>0</v>
      </c>
      <c r="I2622" s="3">
        <v>0</v>
      </c>
      <c r="J2622" s="3">
        <v>0</v>
      </c>
      <c r="K2622" s="3"/>
      <c r="L2622" s="3">
        <v>318</v>
      </c>
      <c r="M2622" s="51"/>
      <c r="N2622" s="32"/>
      <c r="O2622" s="3"/>
      <c r="P2622" s="51">
        <v>2.994</v>
      </c>
      <c r="XEY2622"/>
      <c r="XEZ2622"/>
      <c r="XFA2622"/>
      <c r="XFB2622"/>
      <c r="XFC2622"/>
    </row>
    <row r="2623" s="7" customFormat="1" ht="20" customHeight="1" spans="1:16383">
      <c r="A2623" s="9">
        <v>44727</v>
      </c>
      <c r="B2623" s="32" t="s">
        <v>598</v>
      </c>
      <c r="C2623" s="50" t="s">
        <v>543</v>
      </c>
      <c r="D2623" s="3" t="str">
        <f>VLOOKUP(C2623,荣耀全明星主播名单!B:C,2,0)</f>
        <v>半夏</v>
      </c>
      <c r="E2623" s="31">
        <v>0</v>
      </c>
      <c r="F2623" s="51">
        <v>382.716</v>
      </c>
      <c r="G2623" s="3">
        <v>1</v>
      </c>
      <c r="H2623" s="3">
        <v>1</v>
      </c>
      <c r="I2623" s="3">
        <v>0</v>
      </c>
      <c r="J2623" s="3">
        <v>0</v>
      </c>
      <c r="K2623" s="3"/>
      <c r="L2623" s="3">
        <v>603</v>
      </c>
      <c r="M2623" s="51"/>
      <c r="N2623" s="32"/>
      <c r="O2623" s="3"/>
      <c r="P2623" s="51">
        <v>5.9896</v>
      </c>
      <c r="XEY2623"/>
      <c r="XEZ2623"/>
      <c r="XFA2623"/>
      <c r="XFB2623"/>
      <c r="XFC2623"/>
    </row>
    <row r="2624" s="7" customFormat="1" ht="20" customHeight="1" spans="1:16383">
      <c r="A2624" s="9">
        <v>44727</v>
      </c>
      <c r="B2624" s="32" t="s">
        <v>633</v>
      </c>
      <c r="C2624" s="50" t="s">
        <v>634</v>
      </c>
      <c r="D2624" s="3" t="str">
        <f>VLOOKUP(C2624,荣耀全明星主播名单!B:C,2,0)</f>
        <v>京游</v>
      </c>
      <c r="E2624" s="31">
        <v>0</v>
      </c>
      <c r="F2624" s="51">
        <v>0</v>
      </c>
      <c r="G2624" s="3">
        <v>0</v>
      </c>
      <c r="H2624" s="3">
        <v>0</v>
      </c>
      <c r="I2624" s="3">
        <v>0</v>
      </c>
      <c r="J2624" s="3">
        <v>1</v>
      </c>
      <c r="K2624" s="3"/>
      <c r="L2624" s="3">
        <v>0</v>
      </c>
      <c r="M2624" s="51"/>
      <c r="N2624" s="32"/>
      <c r="O2624" s="3"/>
      <c r="P2624" s="51">
        <v>0</v>
      </c>
      <c r="XEY2624"/>
      <c r="XEZ2624"/>
      <c r="XFA2624"/>
      <c r="XFB2624"/>
      <c r="XFC2624"/>
    </row>
    <row r="2625" s="7" customFormat="1" ht="20" customHeight="1" spans="1:16383">
      <c r="A2625" s="9">
        <v>44727</v>
      </c>
      <c r="B2625" s="32" t="s">
        <v>631</v>
      </c>
      <c r="C2625" s="50" t="s">
        <v>632</v>
      </c>
      <c r="D2625" s="3" t="str">
        <f>VLOOKUP(C2625,荣耀全明星主播名单!B:C,2,0)</f>
        <v>7KU文化</v>
      </c>
      <c r="E2625" s="31">
        <v>0</v>
      </c>
      <c r="F2625" s="51">
        <v>541.7502</v>
      </c>
      <c r="G2625" s="3">
        <v>2</v>
      </c>
      <c r="H2625" s="3">
        <v>0</v>
      </c>
      <c r="I2625" s="3">
        <v>0</v>
      </c>
      <c r="J2625" s="3">
        <v>0</v>
      </c>
      <c r="K2625" s="3"/>
      <c r="L2625" s="3">
        <v>14907</v>
      </c>
      <c r="M2625" s="51"/>
      <c r="N2625" s="32"/>
      <c r="O2625" s="3"/>
      <c r="P2625" s="51">
        <v>67.01105</v>
      </c>
      <c r="XEY2625"/>
      <c r="XEZ2625"/>
      <c r="XFA2625"/>
      <c r="XFB2625"/>
      <c r="XFC2625"/>
    </row>
    <row r="2626" s="7" customFormat="1" ht="20" customHeight="1" spans="1:16383">
      <c r="A2626" s="9">
        <v>44727</v>
      </c>
      <c r="B2626" s="32" t="s">
        <v>309</v>
      </c>
      <c r="C2626" s="50">
        <v>106284172363</v>
      </c>
      <c r="D2626" s="3" t="str">
        <f>VLOOKUP(C2626,荣耀全明星主播名单!B:C,2,0)</f>
        <v>半夏</v>
      </c>
      <c r="E2626" s="31">
        <v>0</v>
      </c>
      <c r="F2626" s="51">
        <v>206.298</v>
      </c>
      <c r="G2626" s="3">
        <v>2</v>
      </c>
      <c r="H2626" s="3">
        <v>0</v>
      </c>
      <c r="I2626" s="3">
        <v>0</v>
      </c>
      <c r="J2626" s="3">
        <v>2</v>
      </c>
      <c r="K2626" s="3"/>
      <c r="L2626" s="3">
        <v>585</v>
      </c>
      <c r="M2626" s="51"/>
      <c r="N2626" s="32"/>
      <c r="O2626" s="3"/>
      <c r="P2626" s="51">
        <v>16.004831</v>
      </c>
      <c r="XEY2626"/>
      <c r="XEZ2626"/>
      <c r="XFA2626"/>
      <c r="XFB2626"/>
      <c r="XFC2626"/>
    </row>
    <row r="2627" s="7" customFormat="1" ht="20" customHeight="1" spans="1:16383">
      <c r="A2627" s="9">
        <v>44727</v>
      </c>
      <c r="B2627" s="32" t="s">
        <v>562</v>
      </c>
      <c r="C2627" s="50">
        <v>54275663493</v>
      </c>
      <c r="D2627" s="3" t="str">
        <f>VLOOKUP(C2627,荣耀全明星主播名单!B:C,2,0)</f>
        <v>半夏</v>
      </c>
      <c r="E2627" s="31">
        <v>0</v>
      </c>
      <c r="F2627" s="51">
        <v>0</v>
      </c>
      <c r="G2627" s="3">
        <v>0</v>
      </c>
      <c r="H2627" s="3">
        <v>0</v>
      </c>
      <c r="I2627" s="3">
        <v>0</v>
      </c>
      <c r="J2627" s="3">
        <v>2</v>
      </c>
      <c r="K2627" s="3"/>
      <c r="L2627" s="3">
        <v>0</v>
      </c>
      <c r="M2627" s="51"/>
      <c r="N2627" s="32"/>
      <c r="O2627" s="3"/>
      <c r="P2627" s="51">
        <v>0</v>
      </c>
      <c r="XEY2627"/>
      <c r="XEZ2627"/>
      <c r="XFA2627"/>
      <c r="XFB2627"/>
      <c r="XFC2627"/>
    </row>
    <row r="2628" s="7" customFormat="1" ht="20" customHeight="1" spans="1:16383">
      <c r="A2628" s="8" t="s">
        <v>119</v>
      </c>
      <c r="B2628" s="8"/>
      <c r="C2628" s="8"/>
      <c r="D2628" s="8"/>
      <c r="E2628" s="24">
        <f>SUM(E2566:E2627)</f>
        <v>577</v>
      </c>
      <c r="F2628" s="35">
        <f t="shared" ref="F2628:P2628" si="77">SUM(F2566:F2627)</f>
        <v>11723.02986</v>
      </c>
      <c r="G2628" s="8">
        <f t="shared" si="77"/>
        <v>47</v>
      </c>
      <c r="H2628" s="8">
        <f t="shared" si="77"/>
        <v>12</v>
      </c>
      <c r="I2628" s="8">
        <f t="shared" si="77"/>
        <v>6</v>
      </c>
      <c r="J2628" s="8">
        <f t="shared" si="77"/>
        <v>60</v>
      </c>
      <c r="K2628" s="8">
        <f t="shared" si="77"/>
        <v>0</v>
      </c>
      <c r="L2628" s="8">
        <f t="shared" si="77"/>
        <v>118128</v>
      </c>
      <c r="M2628" s="8">
        <f t="shared" si="77"/>
        <v>0</v>
      </c>
      <c r="N2628" s="8">
        <f t="shared" si="77"/>
        <v>0</v>
      </c>
      <c r="O2628" s="8">
        <f t="shared" si="77"/>
        <v>0</v>
      </c>
      <c r="P2628" s="35">
        <f t="shared" si="77"/>
        <v>1045.37276</v>
      </c>
      <c r="XEY2628"/>
      <c r="XEZ2628"/>
      <c r="XFA2628"/>
      <c r="XFB2628"/>
      <c r="XFC2628"/>
    </row>
    <row r="2629" s="7" customFormat="1" ht="20" customHeight="1" spans="1:16383">
      <c r="A2629" s="9">
        <v>44726</v>
      </c>
      <c r="B2629" s="32" t="s">
        <v>635</v>
      </c>
      <c r="C2629" s="50" t="s">
        <v>636</v>
      </c>
      <c r="D2629" s="3" t="str">
        <f>VLOOKUP(C2629,荣耀全明星主播名单!B:C,2,0)</f>
        <v>7KU文化</v>
      </c>
      <c r="E2629" s="31">
        <v>30</v>
      </c>
      <c r="F2629" s="51">
        <v>1132.698</v>
      </c>
      <c r="G2629" s="3">
        <v>0</v>
      </c>
      <c r="H2629" s="3">
        <v>0</v>
      </c>
      <c r="I2629" s="3">
        <v>1</v>
      </c>
      <c r="J2629" s="3">
        <v>1</v>
      </c>
      <c r="K2629" s="3"/>
      <c r="L2629" s="3">
        <v>1341</v>
      </c>
      <c r="M2629" s="51"/>
      <c r="N2629" s="32"/>
      <c r="O2629" s="3"/>
      <c r="P2629" s="51">
        <v>0.9295</v>
      </c>
      <c r="XEY2629"/>
      <c r="XEZ2629"/>
      <c r="XFA2629"/>
      <c r="XFB2629"/>
      <c r="XFC2629"/>
    </row>
    <row r="2630" s="7" customFormat="1" ht="20" customHeight="1" spans="1:16383">
      <c r="A2630" s="9">
        <v>44726</v>
      </c>
      <c r="B2630" s="9" t="s">
        <v>580</v>
      </c>
      <c r="C2630" s="50">
        <v>96186959405</v>
      </c>
      <c r="D2630" s="3" t="str">
        <f>VLOOKUP(C2630,荣耀全明星主播名单!B:C,2,0)</f>
        <v>极光</v>
      </c>
      <c r="E2630" s="31">
        <v>30</v>
      </c>
      <c r="F2630" s="51">
        <v>133.518</v>
      </c>
      <c r="G2630" s="3">
        <v>0</v>
      </c>
      <c r="H2630" s="3">
        <v>0</v>
      </c>
      <c r="I2630" s="3">
        <v>1</v>
      </c>
      <c r="J2630" s="3">
        <v>1</v>
      </c>
      <c r="K2630" s="3"/>
      <c r="L2630" s="3">
        <v>2152</v>
      </c>
      <c r="M2630" s="51"/>
      <c r="N2630" s="32"/>
      <c r="O2630" s="3"/>
      <c r="P2630" s="51">
        <v>12.8222</v>
      </c>
      <c r="XEY2630"/>
      <c r="XEZ2630"/>
      <c r="XFA2630"/>
      <c r="XFB2630"/>
      <c r="XFC2630"/>
    </row>
    <row r="2631" s="7" customFormat="1" ht="20" customHeight="1" spans="1:16383">
      <c r="A2631" s="9">
        <v>44726</v>
      </c>
      <c r="B2631" s="9" t="s">
        <v>420</v>
      </c>
      <c r="C2631" s="50" t="s">
        <v>616</v>
      </c>
      <c r="D2631" s="3" t="str">
        <f>VLOOKUP(C2631,荣耀全明星主播名单!B:C,2,0)</f>
        <v>半夏</v>
      </c>
      <c r="E2631" s="31">
        <v>18</v>
      </c>
      <c r="F2631" s="51">
        <v>240.75</v>
      </c>
      <c r="G2631" s="3">
        <v>4</v>
      </c>
      <c r="H2631" s="3">
        <v>1</v>
      </c>
      <c r="I2631" s="3">
        <v>1</v>
      </c>
      <c r="J2631" s="3">
        <v>2</v>
      </c>
      <c r="K2631" s="3"/>
      <c r="L2631" s="3">
        <v>672</v>
      </c>
      <c r="M2631" s="51"/>
      <c r="N2631" s="32"/>
      <c r="O2631" s="3"/>
      <c r="P2631" s="51">
        <v>6.1162</v>
      </c>
      <c r="XEY2631"/>
      <c r="XEZ2631"/>
      <c r="XFA2631"/>
      <c r="XFB2631"/>
      <c r="XFC2631"/>
    </row>
    <row r="2632" s="7" customFormat="1" ht="20" customHeight="1" spans="1:16383">
      <c r="A2632" s="9">
        <v>44726</v>
      </c>
      <c r="B2632" s="32" t="s">
        <v>655</v>
      </c>
      <c r="C2632" s="50">
        <v>760517898019347</v>
      </c>
      <c r="D2632" s="3" t="str">
        <f>VLOOKUP(C2632,荣耀全明星主播名单!B:C,2,0)</f>
        <v>半夏</v>
      </c>
      <c r="E2632" s="31">
        <v>6</v>
      </c>
      <c r="F2632" s="51">
        <v>243.2166</v>
      </c>
      <c r="G2632" s="3">
        <v>10</v>
      </c>
      <c r="H2632" s="3">
        <v>7</v>
      </c>
      <c r="I2632" s="3">
        <v>1</v>
      </c>
      <c r="J2632" s="3">
        <v>6</v>
      </c>
      <c r="K2632" s="3"/>
      <c r="L2632" s="3">
        <v>1113</v>
      </c>
      <c r="M2632" s="51"/>
      <c r="N2632" s="32"/>
      <c r="O2632" s="3"/>
      <c r="P2632" s="51">
        <v>23.09426</v>
      </c>
      <c r="XEY2632"/>
      <c r="XEZ2632"/>
      <c r="XFA2632"/>
      <c r="XFB2632"/>
      <c r="XFC2632"/>
    </row>
    <row r="2633" s="7" customFormat="1" ht="20" customHeight="1" spans="1:16383">
      <c r="A2633" s="9">
        <v>44726</v>
      </c>
      <c r="B2633" s="9" t="s">
        <v>630</v>
      </c>
      <c r="C2633" s="50">
        <v>457816182631607</v>
      </c>
      <c r="D2633" s="3" t="str">
        <f>VLOOKUP(C2633,荣耀全明星主播名单!B:C,2,0)</f>
        <v>半夏</v>
      </c>
      <c r="E2633" s="31">
        <v>0</v>
      </c>
      <c r="F2633" s="51">
        <v>34.932</v>
      </c>
      <c r="G2633" s="3">
        <v>0</v>
      </c>
      <c r="H2633" s="3">
        <v>0</v>
      </c>
      <c r="I2633" s="3">
        <v>0</v>
      </c>
      <c r="J2633" s="3">
        <v>2</v>
      </c>
      <c r="K2633" s="3"/>
      <c r="L2633" s="3">
        <v>371</v>
      </c>
      <c r="M2633" s="51"/>
      <c r="N2633" s="32"/>
      <c r="O2633" s="3"/>
      <c r="P2633" s="51">
        <v>28.6857</v>
      </c>
      <c r="XEY2633"/>
      <c r="XEZ2633"/>
      <c r="XFA2633"/>
      <c r="XFB2633"/>
      <c r="XFC2633"/>
    </row>
    <row r="2634" s="7" customFormat="1" ht="20" customHeight="1" spans="1:16383">
      <c r="A2634" s="9">
        <v>44726</v>
      </c>
      <c r="B2634" s="9" t="s">
        <v>626</v>
      </c>
      <c r="C2634" s="50">
        <v>26832113511767</v>
      </c>
      <c r="D2634" s="3" t="str">
        <f>VLOOKUP(C2634,荣耀全明星主播名单!B:C,2,0)</f>
        <v>7KU文化</v>
      </c>
      <c r="E2634" s="31">
        <v>0</v>
      </c>
      <c r="F2634" s="51">
        <v>449.418</v>
      </c>
      <c r="G2634" s="3">
        <v>0</v>
      </c>
      <c r="H2634" s="3">
        <v>0</v>
      </c>
      <c r="I2634" s="3">
        <v>0</v>
      </c>
      <c r="J2634" s="3">
        <v>0</v>
      </c>
      <c r="K2634" s="3"/>
      <c r="L2634" s="3">
        <v>4884</v>
      </c>
      <c r="M2634" s="51"/>
      <c r="N2634" s="32"/>
      <c r="O2634" s="3"/>
      <c r="P2634" s="51">
        <v>24.2778</v>
      </c>
      <c r="XEY2634"/>
      <c r="XEZ2634"/>
      <c r="XFA2634"/>
      <c r="XFB2634"/>
      <c r="XFC2634"/>
    </row>
    <row r="2635" s="7" customFormat="1" ht="20" customHeight="1" spans="1:16383">
      <c r="A2635" s="9">
        <v>44726</v>
      </c>
      <c r="B2635" s="9" t="s">
        <v>549</v>
      </c>
      <c r="C2635" s="50">
        <v>97081440375</v>
      </c>
      <c r="D2635" s="3" t="str">
        <f>VLOOKUP(C2635,荣耀全明星主播名单!B:C,2,0)</f>
        <v>7KU文化</v>
      </c>
      <c r="E2635" s="31">
        <v>0</v>
      </c>
      <c r="F2635" s="51">
        <v>69.684</v>
      </c>
      <c r="G2635" s="3">
        <v>0</v>
      </c>
      <c r="H2635" s="3">
        <v>0</v>
      </c>
      <c r="I2635" s="3">
        <v>0</v>
      </c>
      <c r="J2635" s="3">
        <v>0</v>
      </c>
      <c r="K2635" s="3"/>
      <c r="L2635" s="3">
        <v>1718</v>
      </c>
      <c r="M2635" s="51"/>
      <c r="N2635" s="32"/>
      <c r="O2635" s="3"/>
      <c r="P2635" s="51">
        <v>94.4507</v>
      </c>
      <c r="XEY2635"/>
      <c r="XEZ2635"/>
      <c r="XFA2635"/>
      <c r="XFB2635"/>
      <c r="XFC2635"/>
    </row>
    <row r="2636" s="7" customFormat="1" ht="20" customHeight="1" spans="1:16383">
      <c r="A2636" s="9">
        <v>44726</v>
      </c>
      <c r="B2636" s="32" t="s">
        <v>675</v>
      </c>
      <c r="C2636" s="50">
        <v>111030993766</v>
      </c>
      <c r="D2636" s="5" t="s">
        <v>676</v>
      </c>
      <c r="E2636" s="31">
        <v>0</v>
      </c>
      <c r="F2636" s="51">
        <v>200.682</v>
      </c>
      <c r="G2636" s="3">
        <v>0</v>
      </c>
      <c r="H2636" s="3">
        <v>0</v>
      </c>
      <c r="I2636" s="3">
        <v>0</v>
      </c>
      <c r="J2636" s="3">
        <v>0</v>
      </c>
      <c r="K2636" s="3"/>
      <c r="L2636" s="3">
        <v>219</v>
      </c>
      <c r="M2636" s="51"/>
      <c r="N2636" s="32"/>
      <c r="O2636" s="3"/>
      <c r="P2636" s="51">
        <v>0.6059</v>
      </c>
      <c r="XEY2636"/>
      <c r="XEZ2636"/>
      <c r="XFA2636"/>
      <c r="XFB2636"/>
      <c r="XFC2636"/>
    </row>
    <row r="2637" s="7" customFormat="1" ht="20" customHeight="1" spans="1:16383">
      <c r="A2637" s="9">
        <v>44726</v>
      </c>
      <c r="B2637" s="9" t="s">
        <v>546</v>
      </c>
      <c r="C2637" s="50">
        <v>51257950986</v>
      </c>
      <c r="D2637" s="3" t="str">
        <f>VLOOKUP(C2637,荣耀全明星主播名单!B:C,2,0)</f>
        <v>半夏</v>
      </c>
      <c r="E2637" s="31">
        <v>0</v>
      </c>
      <c r="F2637" s="51">
        <v>0</v>
      </c>
      <c r="G2637" s="3">
        <v>0</v>
      </c>
      <c r="H2637" s="3">
        <v>0</v>
      </c>
      <c r="I2637" s="3">
        <v>0</v>
      </c>
      <c r="J2637" s="3">
        <v>2</v>
      </c>
      <c r="K2637" s="3"/>
      <c r="L2637" s="3">
        <v>0</v>
      </c>
      <c r="M2637" s="51"/>
      <c r="N2637" s="32"/>
      <c r="O2637" s="3"/>
      <c r="P2637" s="51">
        <v>0</v>
      </c>
      <c r="XEY2637"/>
      <c r="XEZ2637"/>
      <c r="XFA2637"/>
      <c r="XFB2637"/>
      <c r="XFC2637"/>
    </row>
    <row r="2638" s="7" customFormat="1" ht="20" customHeight="1" spans="1:16383">
      <c r="A2638" s="9">
        <v>44726</v>
      </c>
      <c r="B2638" s="9" t="s">
        <v>594</v>
      </c>
      <c r="C2638" s="50" t="s">
        <v>595</v>
      </c>
      <c r="D2638" s="3" t="str">
        <f>VLOOKUP(C2638,荣耀全明星主播名单!B:C,2,0)</f>
        <v>壹道</v>
      </c>
      <c r="E2638" s="31">
        <v>0</v>
      </c>
      <c r="F2638" s="51">
        <v>67.914</v>
      </c>
      <c r="G2638" s="3">
        <v>2</v>
      </c>
      <c r="H2638" s="3">
        <v>0</v>
      </c>
      <c r="I2638" s="3">
        <v>0</v>
      </c>
      <c r="J2638" s="3">
        <v>1</v>
      </c>
      <c r="K2638" s="3"/>
      <c r="L2638" s="3">
        <v>694</v>
      </c>
      <c r="M2638" s="51"/>
      <c r="N2638" s="32"/>
      <c r="O2638" s="3"/>
      <c r="P2638" s="51">
        <v>16.08571</v>
      </c>
      <c r="XEY2638"/>
      <c r="XEZ2638"/>
      <c r="XFA2638"/>
      <c r="XFB2638"/>
      <c r="XFC2638"/>
    </row>
    <row r="2639" s="7" customFormat="1" ht="20" customHeight="1" spans="1:16383">
      <c r="A2639" s="9">
        <v>44726</v>
      </c>
      <c r="B2639" s="9" t="s">
        <v>578</v>
      </c>
      <c r="C2639" s="50" t="s">
        <v>579</v>
      </c>
      <c r="D2639" s="3" t="str">
        <f>VLOOKUP(C2639,荣耀全明星主播名单!B:C,2,0)</f>
        <v>7KU文化</v>
      </c>
      <c r="E2639" s="31">
        <v>0</v>
      </c>
      <c r="F2639" s="51">
        <v>270.9</v>
      </c>
      <c r="G2639" s="3">
        <v>0</v>
      </c>
      <c r="H2639" s="3">
        <v>0</v>
      </c>
      <c r="I2639" s="3">
        <v>0</v>
      </c>
      <c r="J2639" s="3">
        <v>1</v>
      </c>
      <c r="K2639" s="3"/>
      <c r="L2639" s="3">
        <v>1849</v>
      </c>
      <c r="M2639" s="51"/>
      <c r="N2639" s="32"/>
      <c r="O2639" s="3"/>
      <c r="P2639" s="51">
        <v>12.1309</v>
      </c>
      <c r="XEY2639"/>
      <c r="XEZ2639"/>
      <c r="XFA2639"/>
      <c r="XFB2639"/>
      <c r="XFC2639"/>
    </row>
    <row r="2640" s="7" customFormat="1" ht="20" customHeight="1" spans="1:16383">
      <c r="A2640" s="9">
        <v>44726</v>
      </c>
      <c r="B2640" s="9" t="s">
        <v>653</v>
      </c>
      <c r="C2640" s="50">
        <v>59807284813</v>
      </c>
      <c r="D2640" s="3" t="str">
        <f>VLOOKUP(C2640,荣耀全明星主播名单!B:C,2,0)</f>
        <v>极光</v>
      </c>
      <c r="E2640" s="31">
        <v>0</v>
      </c>
      <c r="F2640" s="51">
        <v>0</v>
      </c>
      <c r="G2640" s="3">
        <v>0</v>
      </c>
      <c r="H2640" s="3">
        <v>0</v>
      </c>
      <c r="I2640" s="3">
        <v>0</v>
      </c>
      <c r="J2640" s="3">
        <v>1</v>
      </c>
      <c r="K2640" s="3"/>
      <c r="L2640" s="3">
        <v>0</v>
      </c>
      <c r="M2640" s="51"/>
      <c r="N2640" s="32"/>
      <c r="O2640" s="3"/>
      <c r="P2640" s="51">
        <v>0</v>
      </c>
      <c r="XEY2640"/>
      <c r="XEZ2640"/>
      <c r="XFA2640"/>
      <c r="XFB2640"/>
      <c r="XFC2640"/>
    </row>
    <row r="2641" s="7" customFormat="1" ht="20" customHeight="1" spans="1:16383">
      <c r="A2641" s="9">
        <v>44726</v>
      </c>
      <c r="B2641" s="9" t="s">
        <v>528</v>
      </c>
      <c r="C2641" s="50" t="s">
        <v>529</v>
      </c>
      <c r="D2641" s="3" t="str">
        <f>VLOOKUP(C2641,荣耀全明星主播名单!B:C,2,0)</f>
        <v>半夏</v>
      </c>
      <c r="E2641" s="31">
        <v>0</v>
      </c>
      <c r="F2641" s="51">
        <v>0</v>
      </c>
      <c r="G2641" s="3">
        <v>0</v>
      </c>
      <c r="H2641" s="3">
        <v>0</v>
      </c>
      <c r="I2641" s="3">
        <v>0</v>
      </c>
      <c r="J2641" s="3">
        <v>6</v>
      </c>
      <c r="K2641" s="3"/>
      <c r="L2641" s="3">
        <v>0</v>
      </c>
      <c r="M2641" s="51"/>
      <c r="N2641" s="32"/>
      <c r="O2641" s="3"/>
      <c r="P2641" s="51">
        <v>0</v>
      </c>
      <c r="XEY2641"/>
      <c r="XEZ2641"/>
      <c r="XFA2641"/>
      <c r="XFB2641"/>
      <c r="XFC2641"/>
    </row>
    <row r="2642" s="7" customFormat="1" ht="20" customHeight="1" spans="1:16383">
      <c r="A2642" s="9">
        <v>44726</v>
      </c>
      <c r="B2642" s="9" t="s">
        <v>581</v>
      </c>
      <c r="C2642" s="50">
        <v>97612848384</v>
      </c>
      <c r="D2642" s="3" t="str">
        <f>VLOOKUP(C2642,荣耀全明星主播名单!B:C,2,0)</f>
        <v>半夏</v>
      </c>
      <c r="E2642" s="31">
        <v>0</v>
      </c>
      <c r="F2642" s="51">
        <v>0</v>
      </c>
      <c r="G2642" s="3">
        <v>0</v>
      </c>
      <c r="H2642" s="3">
        <v>0</v>
      </c>
      <c r="I2642" s="3">
        <v>0</v>
      </c>
      <c r="J2642" s="3">
        <v>1</v>
      </c>
      <c r="K2642" s="3"/>
      <c r="L2642" s="3">
        <v>0</v>
      </c>
      <c r="M2642" s="51"/>
      <c r="N2642" s="32"/>
      <c r="O2642" s="3"/>
      <c r="P2642" s="51">
        <v>0</v>
      </c>
      <c r="XEY2642"/>
      <c r="XEZ2642"/>
      <c r="XFA2642"/>
      <c r="XFB2642"/>
      <c r="XFC2642"/>
    </row>
    <row r="2643" s="7" customFormat="1" ht="20" customHeight="1" spans="1:16383">
      <c r="A2643" s="9">
        <v>44726</v>
      </c>
      <c r="B2643" s="9" t="s">
        <v>600</v>
      </c>
      <c r="C2643" s="50">
        <v>106754625669</v>
      </c>
      <c r="D2643" s="3" t="str">
        <f>VLOOKUP(C2643,荣耀全明星主播名单!B:C,2,0)</f>
        <v>MF电竞娱乐</v>
      </c>
      <c r="E2643" s="31">
        <v>0</v>
      </c>
      <c r="F2643" s="51">
        <v>281.4</v>
      </c>
      <c r="G2643" s="3">
        <v>0</v>
      </c>
      <c r="H2643" s="3">
        <v>0</v>
      </c>
      <c r="I2643" s="3">
        <v>0</v>
      </c>
      <c r="J2643" s="3">
        <v>0</v>
      </c>
      <c r="K2643" s="3"/>
      <c r="L2643" s="3">
        <v>491</v>
      </c>
      <c r="M2643" s="51"/>
      <c r="N2643" s="32"/>
      <c r="O2643" s="3"/>
      <c r="P2643" s="51">
        <v>4.894</v>
      </c>
      <c r="XEY2643"/>
      <c r="XEZ2643"/>
      <c r="XFA2643"/>
      <c r="XFB2643"/>
      <c r="XFC2643"/>
    </row>
    <row r="2644" s="7" customFormat="1" ht="20" customHeight="1" spans="1:16383">
      <c r="A2644" s="9">
        <v>44726</v>
      </c>
      <c r="B2644" s="9" t="s">
        <v>679</v>
      </c>
      <c r="C2644" s="50">
        <v>52263135598</v>
      </c>
      <c r="D2644" s="3" t="str">
        <f>VLOOKUP(C2644,荣耀全明星主播名单!B:C,2,0)</f>
        <v>半夏</v>
      </c>
      <c r="E2644" s="31">
        <v>0</v>
      </c>
      <c r="F2644" s="51">
        <v>22.164</v>
      </c>
      <c r="G2644" s="3">
        <v>0</v>
      </c>
      <c r="H2644" s="3">
        <v>0</v>
      </c>
      <c r="I2644" s="3">
        <v>0</v>
      </c>
      <c r="J2644" s="3">
        <v>0</v>
      </c>
      <c r="K2644" s="3"/>
      <c r="L2644" s="3">
        <v>104</v>
      </c>
      <c r="M2644" s="51"/>
      <c r="N2644" s="32"/>
      <c r="O2644" s="3"/>
      <c r="P2644" s="51">
        <v>6.4583</v>
      </c>
      <c r="XEY2644"/>
      <c r="XEZ2644"/>
      <c r="XFA2644"/>
      <c r="XFB2644"/>
      <c r="XFC2644"/>
    </row>
    <row r="2645" s="7" customFormat="1" ht="20" customHeight="1" spans="1:16383">
      <c r="A2645" s="9">
        <v>44726</v>
      </c>
      <c r="B2645" s="9" t="s">
        <v>620</v>
      </c>
      <c r="C2645" s="50" t="s">
        <v>621</v>
      </c>
      <c r="D2645" s="3" t="str">
        <f>VLOOKUP(C2645,荣耀全明星主播名单!B:C,2,0)</f>
        <v>半夏</v>
      </c>
      <c r="E2645" s="31">
        <v>0</v>
      </c>
      <c r="F2645" s="51">
        <v>62.7666</v>
      </c>
      <c r="G2645" s="3">
        <v>0</v>
      </c>
      <c r="H2645" s="3">
        <v>0</v>
      </c>
      <c r="I2645" s="3">
        <v>0</v>
      </c>
      <c r="J2645" s="3">
        <v>0</v>
      </c>
      <c r="K2645" s="3"/>
      <c r="L2645" s="3">
        <v>57</v>
      </c>
      <c r="M2645" s="51"/>
      <c r="N2645" s="32"/>
      <c r="O2645" s="3"/>
      <c r="P2645" s="51">
        <v>0.4531</v>
      </c>
      <c r="XEY2645"/>
      <c r="XEZ2645"/>
      <c r="XFA2645"/>
      <c r="XFB2645"/>
      <c r="XFC2645"/>
    </row>
    <row r="2646" s="7" customFormat="1" ht="20" customHeight="1" spans="1:16383">
      <c r="A2646" s="9">
        <v>44726</v>
      </c>
      <c r="B2646" s="9" t="s">
        <v>585</v>
      </c>
      <c r="C2646" s="50">
        <v>99214474866</v>
      </c>
      <c r="D2646" s="3" t="str">
        <f>VLOOKUP(C2646,荣耀全明星主播名单!B:C,2,0)</f>
        <v>京游</v>
      </c>
      <c r="E2646" s="31">
        <v>0</v>
      </c>
      <c r="F2646" s="51">
        <v>102.168</v>
      </c>
      <c r="G2646" s="3">
        <v>3</v>
      </c>
      <c r="H2646" s="3">
        <v>1</v>
      </c>
      <c r="I2646" s="3">
        <v>0</v>
      </c>
      <c r="J2646" s="3">
        <v>5</v>
      </c>
      <c r="K2646" s="3"/>
      <c r="L2646" s="3">
        <v>3735</v>
      </c>
      <c r="M2646" s="51"/>
      <c r="N2646" s="32"/>
      <c r="O2646" s="3"/>
      <c r="P2646" s="51">
        <v>83.8835</v>
      </c>
      <c r="XEY2646"/>
      <c r="XEZ2646"/>
      <c r="XFA2646"/>
      <c r="XFB2646"/>
      <c r="XFC2646"/>
    </row>
    <row r="2647" s="7" customFormat="1" ht="20" customHeight="1" spans="1:16383">
      <c r="A2647" s="9">
        <v>44726</v>
      </c>
      <c r="B2647" s="9" t="s">
        <v>680</v>
      </c>
      <c r="C2647" s="50">
        <v>93364242755</v>
      </c>
      <c r="D2647" s="3" t="str">
        <f>VLOOKUP(C2647,荣耀全明星主播名单!B:C,2,0)</f>
        <v>7KU文化</v>
      </c>
      <c r="E2647" s="31">
        <v>0</v>
      </c>
      <c r="F2647" s="51">
        <v>214.548</v>
      </c>
      <c r="G2647" s="3">
        <v>0</v>
      </c>
      <c r="H2647" s="3">
        <v>0</v>
      </c>
      <c r="I2647" s="3">
        <v>0</v>
      </c>
      <c r="J2647" s="3">
        <v>0</v>
      </c>
      <c r="K2647" s="3"/>
      <c r="L2647" s="3">
        <v>618</v>
      </c>
      <c r="M2647" s="51"/>
      <c r="N2647" s="32"/>
      <c r="O2647" s="3"/>
      <c r="P2647" s="51">
        <v>5.4815</v>
      </c>
      <c r="XEY2647"/>
      <c r="XEZ2647"/>
      <c r="XFA2647"/>
      <c r="XFB2647"/>
      <c r="XFC2647"/>
    </row>
    <row r="2648" s="7" customFormat="1" ht="20" customHeight="1" spans="1:16383">
      <c r="A2648" s="9">
        <v>44726</v>
      </c>
      <c r="B2648" s="9" t="s">
        <v>644</v>
      </c>
      <c r="C2648" s="50">
        <v>99881745674</v>
      </c>
      <c r="D2648" s="3" t="str">
        <f>VLOOKUP(C2648,荣耀全明星主播名单!B:C,2,0)</f>
        <v>半夏</v>
      </c>
      <c r="E2648" s="31">
        <v>0</v>
      </c>
      <c r="F2648" s="51">
        <v>0</v>
      </c>
      <c r="G2648" s="3">
        <v>0</v>
      </c>
      <c r="H2648" s="3">
        <v>0</v>
      </c>
      <c r="I2648" s="3">
        <v>0</v>
      </c>
      <c r="J2648" s="3">
        <v>4</v>
      </c>
      <c r="K2648" s="3"/>
      <c r="L2648" s="3">
        <v>0</v>
      </c>
      <c r="M2648" s="51"/>
      <c r="N2648" s="32"/>
      <c r="O2648" s="3"/>
      <c r="P2648" s="51">
        <v>0</v>
      </c>
      <c r="XEY2648"/>
      <c r="XEZ2648"/>
      <c r="XFA2648"/>
      <c r="XFB2648"/>
      <c r="XFC2648"/>
    </row>
    <row r="2649" s="7" customFormat="1" ht="20" customHeight="1" spans="1:16383">
      <c r="A2649" s="9">
        <v>44726</v>
      </c>
      <c r="B2649" s="9" t="s">
        <v>544</v>
      </c>
      <c r="C2649" s="50" t="s">
        <v>545</v>
      </c>
      <c r="D2649" s="3" t="str">
        <f>VLOOKUP(C2649,荣耀全明星主播名单!B:C,2,0)</f>
        <v>7KU文化</v>
      </c>
      <c r="E2649" s="31">
        <v>0</v>
      </c>
      <c r="F2649" s="51">
        <v>467.7</v>
      </c>
      <c r="G2649" s="3">
        <v>0</v>
      </c>
      <c r="H2649" s="3">
        <v>0</v>
      </c>
      <c r="I2649" s="3">
        <v>0</v>
      </c>
      <c r="J2649" s="3">
        <v>0</v>
      </c>
      <c r="K2649" s="3"/>
      <c r="L2649" s="52">
        <v>3739</v>
      </c>
      <c r="M2649" s="51"/>
      <c r="N2649" s="32"/>
      <c r="O2649" s="3"/>
      <c r="P2649" s="51">
        <v>28.8294</v>
      </c>
      <c r="XEY2649"/>
      <c r="XEZ2649"/>
      <c r="XFA2649"/>
      <c r="XFB2649"/>
      <c r="XFC2649"/>
    </row>
    <row r="2650" s="7" customFormat="1" ht="20" customHeight="1" spans="1:16383">
      <c r="A2650" s="9">
        <v>44726</v>
      </c>
      <c r="B2650" s="32" t="s">
        <v>658</v>
      </c>
      <c r="C2650" s="50" t="s">
        <v>612</v>
      </c>
      <c r="D2650" s="3" t="str">
        <f>VLOOKUP(C2650,荣耀全明星主播名单!B:C,2,0)</f>
        <v>半夏</v>
      </c>
      <c r="E2650" s="31">
        <v>0</v>
      </c>
      <c r="F2650" s="51">
        <v>236.898</v>
      </c>
      <c r="G2650" s="3">
        <v>4</v>
      </c>
      <c r="H2650" s="3">
        <v>0</v>
      </c>
      <c r="I2650" s="3">
        <v>0</v>
      </c>
      <c r="J2650" s="3">
        <v>0</v>
      </c>
      <c r="K2650" s="3"/>
      <c r="L2650" s="52">
        <v>16103</v>
      </c>
      <c r="M2650" s="51"/>
      <c r="N2650" s="32"/>
      <c r="O2650" s="3"/>
      <c r="P2650" s="51">
        <v>116.1261</v>
      </c>
      <c r="XEY2650"/>
      <c r="XEZ2650"/>
      <c r="XFA2650"/>
      <c r="XFB2650"/>
      <c r="XFC2650"/>
    </row>
    <row r="2651" s="7" customFormat="1" ht="20" customHeight="1" spans="1:16383">
      <c r="A2651" s="9">
        <v>44726</v>
      </c>
      <c r="B2651" s="9" t="s">
        <v>668</v>
      </c>
      <c r="C2651" s="50" t="s">
        <v>669</v>
      </c>
      <c r="D2651" s="3" t="str">
        <f>VLOOKUP(C2651,荣耀全明星主播名单!B:C,2,0)</f>
        <v>7KU文化</v>
      </c>
      <c r="E2651" s="31">
        <v>0</v>
      </c>
      <c r="F2651" s="51">
        <v>469.236</v>
      </c>
      <c r="G2651" s="3">
        <v>0</v>
      </c>
      <c r="H2651" s="3">
        <v>0</v>
      </c>
      <c r="I2651" s="3">
        <v>0</v>
      </c>
      <c r="J2651" s="3">
        <v>0</v>
      </c>
      <c r="K2651" s="3"/>
      <c r="L2651" s="52">
        <v>3861</v>
      </c>
      <c r="M2651" s="51"/>
      <c r="N2651" s="32"/>
      <c r="O2651" s="3"/>
      <c r="P2651" s="51">
        <v>19.3362</v>
      </c>
      <c r="XEY2651"/>
      <c r="XEZ2651"/>
      <c r="XFA2651"/>
      <c r="XFB2651"/>
      <c r="XFC2651"/>
    </row>
    <row r="2652" s="7" customFormat="1" ht="20" customHeight="1" spans="1:16383">
      <c r="A2652" s="9">
        <v>44726</v>
      </c>
      <c r="B2652" s="9" t="s">
        <v>674</v>
      </c>
      <c r="C2652" s="50">
        <v>694514297870904</v>
      </c>
      <c r="D2652" s="3" t="str">
        <f>VLOOKUP(C2652,荣耀全明星主播名单!B:C,2,0)</f>
        <v>7KU文化</v>
      </c>
      <c r="E2652" s="31">
        <v>0</v>
      </c>
      <c r="F2652" s="51">
        <v>575.184</v>
      </c>
      <c r="G2652" s="3">
        <v>0</v>
      </c>
      <c r="H2652" s="3">
        <v>0</v>
      </c>
      <c r="I2652" s="3">
        <v>0</v>
      </c>
      <c r="J2652" s="3">
        <v>0</v>
      </c>
      <c r="K2652" s="3"/>
      <c r="L2652" s="52">
        <v>4538</v>
      </c>
      <c r="M2652" s="51"/>
      <c r="N2652" s="32"/>
      <c r="O2652" s="3"/>
      <c r="P2652" s="51">
        <v>15.1837</v>
      </c>
      <c r="XEY2652"/>
      <c r="XEZ2652"/>
      <c r="XFA2652"/>
      <c r="XFB2652"/>
      <c r="XFC2652"/>
    </row>
    <row r="2653" s="7" customFormat="1" ht="20" customHeight="1" spans="1:16383">
      <c r="A2653" s="9">
        <v>44726</v>
      </c>
      <c r="B2653" s="9" t="s">
        <v>665</v>
      </c>
      <c r="C2653" s="50">
        <v>62113093123</v>
      </c>
      <c r="D2653" s="3" t="str">
        <f>VLOOKUP(C2653,荣耀全明星主播名单!B:C,2,0)</f>
        <v>壹道</v>
      </c>
      <c r="E2653" s="31">
        <v>0</v>
      </c>
      <c r="F2653" s="51">
        <v>183.7164</v>
      </c>
      <c r="G2653" s="3">
        <v>1</v>
      </c>
      <c r="H2653" s="3">
        <v>0</v>
      </c>
      <c r="I2653" s="3">
        <v>0</v>
      </c>
      <c r="J2653" s="3">
        <v>0</v>
      </c>
      <c r="K2653" s="3"/>
      <c r="L2653" s="3">
        <v>209</v>
      </c>
      <c r="M2653" s="51"/>
      <c r="N2653" s="32"/>
      <c r="O2653" s="3"/>
      <c r="P2653" s="51">
        <v>1.4162</v>
      </c>
      <c r="XEY2653"/>
      <c r="XEZ2653"/>
      <c r="XFA2653"/>
      <c r="XFB2653"/>
      <c r="XFC2653"/>
    </row>
    <row r="2654" s="7" customFormat="1" ht="20" customHeight="1" spans="1:16383">
      <c r="A2654" s="9">
        <v>44726</v>
      </c>
      <c r="B2654" s="32" t="s">
        <v>530</v>
      </c>
      <c r="C2654" s="50" t="s">
        <v>531</v>
      </c>
      <c r="D2654" s="3" t="str">
        <f>VLOOKUP(C2654,荣耀全明星主播名单!B:C,2,0)</f>
        <v>京游</v>
      </c>
      <c r="E2654" s="31">
        <v>0</v>
      </c>
      <c r="F2654" s="51">
        <v>0</v>
      </c>
      <c r="G2654" s="3">
        <v>0</v>
      </c>
      <c r="H2654" s="3">
        <v>0</v>
      </c>
      <c r="I2654" s="3">
        <v>0</v>
      </c>
      <c r="J2654" s="3">
        <v>1</v>
      </c>
      <c r="K2654" s="3"/>
      <c r="L2654" s="3">
        <v>0</v>
      </c>
      <c r="M2654" s="51"/>
      <c r="N2654" s="32"/>
      <c r="O2654" s="3"/>
      <c r="P2654" s="51">
        <v>0</v>
      </c>
      <c r="XEY2654"/>
      <c r="XEZ2654"/>
      <c r="XFA2654"/>
      <c r="XFB2654"/>
      <c r="XFC2654"/>
    </row>
    <row r="2655" s="7" customFormat="1" ht="20" customHeight="1" spans="1:16383">
      <c r="A2655" s="9">
        <v>44726</v>
      </c>
      <c r="B2655" s="32" t="s">
        <v>586</v>
      </c>
      <c r="C2655" s="50" t="s">
        <v>553</v>
      </c>
      <c r="D2655" s="3" t="str">
        <f>VLOOKUP(C2655,荣耀全明星主播名单!B:C,2,0)</f>
        <v>7KU文化</v>
      </c>
      <c r="E2655" s="31">
        <v>0</v>
      </c>
      <c r="F2655" s="51">
        <v>660.6336</v>
      </c>
      <c r="G2655" s="3">
        <v>0</v>
      </c>
      <c r="H2655" s="3">
        <v>0</v>
      </c>
      <c r="I2655" s="3">
        <v>0</v>
      </c>
      <c r="J2655" s="3">
        <v>0</v>
      </c>
      <c r="K2655" s="3"/>
      <c r="L2655" s="3">
        <v>20033</v>
      </c>
      <c r="M2655" s="51"/>
      <c r="N2655" s="32"/>
      <c r="O2655" s="3"/>
      <c r="P2655" s="51">
        <v>104.07855</v>
      </c>
      <c r="XEY2655"/>
      <c r="XEZ2655"/>
      <c r="XFA2655"/>
      <c r="XFB2655"/>
      <c r="XFC2655"/>
    </row>
    <row r="2656" s="7" customFormat="1" ht="20" customHeight="1" spans="1:16383">
      <c r="A2656" s="9">
        <v>44726</v>
      </c>
      <c r="B2656" s="32" t="s">
        <v>648</v>
      </c>
      <c r="C2656" s="50">
        <v>497417316218899</v>
      </c>
      <c r="D2656" s="3" t="str">
        <f>VLOOKUP(C2656,荣耀全明星主播名单!B:C,2,0)</f>
        <v>vspn</v>
      </c>
      <c r="E2656" s="31">
        <v>0</v>
      </c>
      <c r="F2656" s="51">
        <v>262.434</v>
      </c>
      <c r="G2656" s="3">
        <v>0</v>
      </c>
      <c r="H2656" s="3">
        <v>0</v>
      </c>
      <c r="I2656" s="3">
        <v>0</v>
      </c>
      <c r="J2656" s="3">
        <v>0</v>
      </c>
      <c r="K2656" s="3"/>
      <c r="L2656" s="3">
        <v>249</v>
      </c>
      <c r="M2656" s="51"/>
      <c r="N2656" s="32"/>
      <c r="O2656" s="3"/>
      <c r="P2656" s="51">
        <v>0.5909</v>
      </c>
      <c r="XEY2656"/>
      <c r="XEZ2656"/>
      <c r="XFA2656"/>
      <c r="XFB2656"/>
      <c r="XFC2656"/>
    </row>
    <row r="2657" s="7" customFormat="1" ht="20" customHeight="1" spans="1:16383">
      <c r="A2657" s="9">
        <v>44726</v>
      </c>
      <c r="B2657" s="9" t="s">
        <v>667</v>
      </c>
      <c r="C2657" s="50">
        <v>449019662828723</v>
      </c>
      <c r="D2657" s="3" t="str">
        <f>VLOOKUP(C2657,荣耀全明星主播名单!B:C,2,0)</f>
        <v>半夏</v>
      </c>
      <c r="E2657" s="31">
        <v>0</v>
      </c>
      <c r="F2657" s="51">
        <v>0</v>
      </c>
      <c r="G2657" s="3">
        <v>0</v>
      </c>
      <c r="H2657" s="3">
        <v>0</v>
      </c>
      <c r="I2657" s="3">
        <v>0</v>
      </c>
      <c r="J2657" s="3">
        <v>1</v>
      </c>
      <c r="K2657" s="3"/>
      <c r="L2657" s="3">
        <v>0</v>
      </c>
      <c r="M2657" s="51"/>
      <c r="N2657" s="32"/>
      <c r="O2657" s="3"/>
      <c r="P2657" s="51">
        <v>0</v>
      </c>
      <c r="XEY2657"/>
      <c r="XEZ2657"/>
      <c r="XFA2657"/>
      <c r="XFB2657"/>
      <c r="XFC2657"/>
    </row>
    <row r="2658" s="7" customFormat="1" ht="20" customHeight="1" spans="1:16383">
      <c r="A2658" s="9">
        <v>44726</v>
      </c>
      <c r="B2658" s="9" t="s">
        <v>602</v>
      </c>
      <c r="C2658" s="50" t="s">
        <v>603</v>
      </c>
      <c r="D2658" s="3" t="str">
        <f>VLOOKUP(C2658,荣耀全明星主播名单!B:C,2,0)</f>
        <v>vspn</v>
      </c>
      <c r="E2658" s="31">
        <v>0</v>
      </c>
      <c r="F2658" s="51">
        <v>241.4166</v>
      </c>
      <c r="G2658" s="3">
        <v>1</v>
      </c>
      <c r="H2658" s="3">
        <v>1</v>
      </c>
      <c r="I2658" s="3">
        <v>0</v>
      </c>
      <c r="J2658" s="3">
        <v>0</v>
      </c>
      <c r="K2658" s="3"/>
      <c r="L2658" s="3">
        <v>49</v>
      </c>
      <c r="M2658" s="51"/>
      <c r="N2658" s="32"/>
      <c r="O2658" s="3"/>
      <c r="P2658" s="51">
        <v>0.2397</v>
      </c>
      <c r="XEY2658"/>
      <c r="XEZ2658"/>
      <c r="XFA2658"/>
      <c r="XFB2658"/>
      <c r="XFC2658"/>
    </row>
    <row r="2659" s="7" customFormat="1" ht="20" customHeight="1" spans="1:16383">
      <c r="A2659" s="9">
        <v>44726</v>
      </c>
      <c r="B2659" s="32" t="s">
        <v>309</v>
      </c>
      <c r="C2659" s="50">
        <v>106284172363</v>
      </c>
      <c r="D2659" s="3" t="str">
        <f>VLOOKUP(C2659,荣耀全明星主播名单!B:C,2,0)</f>
        <v>半夏</v>
      </c>
      <c r="E2659" s="31">
        <v>0</v>
      </c>
      <c r="F2659" s="51">
        <v>279.618</v>
      </c>
      <c r="G2659" s="3">
        <v>1</v>
      </c>
      <c r="H2659" s="3">
        <v>0</v>
      </c>
      <c r="I2659" s="3">
        <v>0</v>
      </c>
      <c r="J2659" s="3">
        <v>3</v>
      </c>
      <c r="K2659" s="3"/>
      <c r="L2659" s="3">
        <v>760</v>
      </c>
      <c r="M2659" s="51"/>
      <c r="N2659" s="32"/>
      <c r="O2659" s="3"/>
      <c r="P2659" s="51">
        <v>14.075</v>
      </c>
      <c r="XEY2659"/>
      <c r="XEZ2659"/>
      <c r="XFA2659"/>
      <c r="XFB2659"/>
      <c r="XFC2659"/>
    </row>
    <row r="2660" s="7" customFormat="1" ht="20" customHeight="1" spans="1:16383">
      <c r="A2660" s="9">
        <v>44726</v>
      </c>
      <c r="B2660" s="9" t="s">
        <v>633</v>
      </c>
      <c r="C2660" s="50" t="s">
        <v>634</v>
      </c>
      <c r="D2660" s="3" t="str">
        <f>VLOOKUP(C2660,荣耀全明星主播名单!B:C,2,0)</f>
        <v>京游</v>
      </c>
      <c r="E2660" s="31">
        <v>0</v>
      </c>
      <c r="F2660" s="51">
        <v>0</v>
      </c>
      <c r="G2660" s="3">
        <v>0</v>
      </c>
      <c r="H2660" s="3">
        <v>0</v>
      </c>
      <c r="I2660" s="3">
        <v>0</v>
      </c>
      <c r="J2660" s="3">
        <v>1</v>
      </c>
      <c r="K2660" s="3"/>
      <c r="L2660" s="3">
        <v>0</v>
      </c>
      <c r="M2660" s="51"/>
      <c r="N2660" s="32"/>
      <c r="O2660" s="3"/>
      <c r="P2660" s="51">
        <v>0</v>
      </c>
      <c r="XEY2660"/>
      <c r="XEZ2660"/>
      <c r="XFA2660"/>
      <c r="XFB2660"/>
      <c r="XFC2660"/>
    </row>
    <row r="2661" s="7" customFormat="1" ht="20" customHeight="1" spans="1:16383">
      <c r="A2661" s="9">
        <v>44726</v>
      </c>
      <c r="B2661" s="9" t="s">
        <v>622</v>
      </c>
      <c r="C2661" s="50">
        <v>52107455044</v>
      </c>
      <c r="D2661" s="3" t="str">
        <f>VLOOKUP(C2661,荣耀全明星主播名单!B:C,2,0)</f>
        <v>7KU文化</v>
      </c>
      <c r="E2661" s="31">
        <v>0</v>
      </c>
      <c r="F2661" s="51">
        <v>71.784</v>
      </c>
      <c r="G2661" s="3">
        <v>0</v>
      </c>
      <c r="H2661" s="3">
        <v>0</v>
      </c>
      <c r="I2661" s="3">
        <v>0</v>
      </c>
      <c r="J2661" s="3">
        <v>0</v>
      </c>
      <c r="K2661" s="3"/>
      <c r="L2661" s="3">
        <v>730</v>
      </c>
      <c r="M2661" s="51"/>
      <c r="N2661" s="32"/>
      <c r="O2661" s="3"/>
      <c r="P2661" s="51">
        <v>32.4861</v>
      </c>
      <c r="XEY2661"/>
      <c r="XEZ2661"/>
      <c r="XFA2661"/>
      <c r="XFB2661"/>
      <c r="XFC2661"/>
    </row>
    <row r="2662" s="7" customFormat="1" ht="20" customHeight="1" spans="1:16383">
      <c r="A2662" s="9">
        <v>44726</v>
      </c>
      <c r="B2662" s="9" t="s">
        <v>593</v>
      </c>
      <c r="C2662" s="50">
        <v>50932401372</v>
      </c>
      <c r="D2662" s="3" t="str">
        <f>VLOOKUP(C2662,荣耀全明星主播名单!B:C,2,0)</f>
        <v>7KU文化</v>
      </c>
      <c r="E2662" s="31">
        <v>0</v>
      </c>
      <c r="F2662" s="51">
        <v>186</v>
      </c>
      <c r="G2662" s="3">
        <v>0</v>
      </c>
      <c r="H2662" s="3">
        <v>0</v>
      </c>
      <c r="I2662" s="3">
        <v>0</v>
      </c>
      <c r="J2662" s="3">
        <v>0</v>
      </c>
      <c r="K2662" s="3"/>
      <c r="L2662" s="52">
        <v>257</v>
      </c>
      <c r="M2662" s="51"/>
      <c r="N2662" s="32"/>
      <c r="O2662" s="3"/>
      <c r="P2662" s="51">
        <v>3.4362</v>
      </c>
      <c r="XEY2662"/>
      <c r="XEZ2662"/>
      <c r="XFA2662"/>
      <c r="XFB2662"/>
      <c r="XFC2662"/>
    </row>
    <row r="2663" s="7" customFormat="1" ht="20" customHeight="1" spans="1:16383">
      <c r="A2663" s="9">
        <v>44726</v>
      </c>
      <c r="B2663" s="9" t="s">
        <v>560</v>
      </c>
      <c r="C2663" s="50">
        <v>59335195133</v>
      </c>
      <c r="D2663" s="3" t="str">
        <f>VLOOKUP(C2663,荣耀全明星主播名单!B:C,2,0)</f>
        <v>鲸娱互娱</v>
      </c>
      <c r="E2663" s="31">
        <v>0</v>
      </c>
      <c r="F2663" s="51">
        <v>243.4998</v>
      </c>
      <c r="G2663" s="3">
        <v>0</v>
      </c>
      <c r="H2663" s="3">
        <v>0</v>
      </c>
      <c r="I2663" s="3">
        <v>0</v>
      </c>
      <c r="J2663" s="3">
        <v>1</v>
      </c>
      <c r="K2663" s="3"/>
      <c r="L2663" s="52">
        <v>446</v>
      </c>
      <c r="M2663" s="51"/>
      <c r="N2663" s="32"/>
      <c r="O2663" s="3"/>
      <c r="P2663" s="51">
        <v>15.2041</v>
      </c>
      <c r="XEY2663"/>
      <c r="XEZ2663"/>
      <c r="XFA2663"/>
      <c r="XFB2663"/>
      <c r="XFC2663"/>
    </row>
    <row r="2664" s="7" customFormat="1" ht="20" customHeight="1" spans="1:16383">
      <c r="A2664" s="9">
        <v>44726</v>
      </c>
      <c r="B2664" s="9" t="s">
        <v>663</v>
      </c>
      <c r="C2664" s="50" t="s">
        <v>664</v>
      </c>
      <c r="D2664" s="3" t="str">
        <f>VLOOKUP(C2664,荣耀全明星主播名单!B:C,2,0)</f>
        <v>半夏</v>
      </c>
      <c r="E2664" s="31">
        <v>0</v>
      </c>
      <c r="F2664" s="51">
        <v>215.334</v>
      </c>
      <c r="G2664" s="3">
        <v>1</v>
      </c>
      <c r="H2664" s="3">
        <v>1</v>
      </c>
      <c r="I2664" s="3">
        <v>0</v>
      </c>
      <c r="J2664" s="3">
        <v>0</v>
      </c>
      <c r="K2664" s="3"/>
      <c r="L2664" s="52">
        <v>487</v>
      </c>
      <c r="M2664" s="51"/>
      <c r="N2664" s="32"/>
      <c r="O2664" s="3"/>
      <c r="P2664" s="51">
        <v>24.3779</v>
      </c>
      <c r="XEY2664"/>
      <c r="XEZ2664"/>
      <c r="XFA2664"/>
      <c r="XFB2664"/>
      <c r="XFC2664"/>
    </row>
    <row r="2665" s="7" customFormat="1" ht="20" customHeight="1" spans="1:16383">
      <c r="A2665" s="9">
        <v>44726</v>
      </c>
      <c r="B2665" s="9" t="s">
        <v>568</v>
      </c>
      <c r="C2665" s="50">
        <v>78054467455</v>
      </c>
      <c r="D2665" s="3" t="str">
        <f>VLOOKUP(C2665,荣耀全明星主播名单!B:C,2,0)</f>
        <v>京游</v>
      </c>
      <c r="E2665" s="31">
        <v>0</v>
      </c>
      <c r="F2665" s="51">
        <v>0</v>
      </c>
      <c r="G2665" s="3">
        <v>0</v>
      </c>
      <c r="H2665" s="3">
        <v>0</v>
      </c>
      <c r="I2665" s="3">
        <v>0</v>
      </c>
      <c r="J2665" s="3">
        <v>6</v>
      </c>
      <c r="K2665" s="3"/>
      <c r="L2665" s="52">
        <v>0</v>
      </c>
      <c r="M2665" s="51"/>
      <c r="N2665" s="32"/>
      <c r="O2665" s="3"/>
      <c r="P2665" s="51">
        <v>0</v>
      </c>
      <c r="XEY2665"/>
      <c r="XEZ2665"/>
      <c r="XFA2665"/>
      <c r="XFB2665"/>
      <c r="XFC2665"/>
    </row>
    <row r="2666" s="7" customFormat="1" ht="20" customHeight="1" spans="1:16383">
      <c r="A2666" s="9">
        <v>44726</v>
      </c>
      <c r="B2666" s="9" t="s">
        <v>654</v>
      </c>
      <c r="C2666" s="50">
        <v>93342616824</v>
      </c>
      <c r="D2666" s="3" t="str">
        <f>VLOOKUP(C2666,荣耀全明星主播名单!B:C,2,0)</f>
        <v>壹道</v>
      </c>
      <c r="E2666" s="31">
        <v>0</v>
      </c>
      <c r="F2666" s="51">
        <v>106.686</v>
      </c>
      <c r="G2666" s="3">
        <v>0</v>
      </c>
      <c r="H2666" s="3">
        <v>0</v>
      </c>
      <c r="I2666" s="3">
        <v>0</v>
      </c>
      <c r="J2666" s="3">
        <v>0</v>
      </c>
      <c r="K2666" s="3"/>
      <c r="L2666" s="52">
        <v>145</v>
      </c>
      <c r="M2666" s="51"/>
      <c r="N2666" s="32"/>
      <c r="O2666" s="3"/>
      <c r="P2666" s="51">
        <v>1.8929</v>
      </c>
      <c r="XEY2666"/>
      <c r="XEZ2666"/>
      <c r="XFA2666"/>
      <c r="XFB2666"/>
      <c r="XFC2666"/>
    </row>
    <row r="2667" s="7" customFormat="1" ht="20" customHeight="1" spans="1:16383">
      <c r="A2667" s="9">
        <v>44726</v>
      </c>
      <c r="B2667" s="9" t="s">
        <v>624</v>
      </c>
      <c r="C2667" s="50">
        <v>65775398818</v>
      </c>
      <c r="D2667" s="3" t="str">
        <f>VLOOKUP(C2667,荣耀全明星主播名单!B:C,2,0)</f>
        <v>半夏</v>
      </c>
      <c r="E2667" s="31">
        <v>0</v>
      </c>
      <c r="F2667" s="51">
        <v>0</v>
      </c>
      <c r="G2667" s="3">
        <v>0</v>
      </c>
      <c r="H2667" s="3">
        <v>0</v>
      </c>
      <c r="I2667" s="3">
        <v>0</v>
      </c>
      <c r="J2667" s="3">
        <v>1</v>
      </c>
      <c r="K2667" s="3"/>
      <c r="L2667" s="3">
        <v>0</v>
      </c>
      <c r="M2667" s="51"/>
      <c r="N2667" s="32"/>
      <c r="O2667" s="3"/>
      <c r="P2667" s="51">
        <v>0</v>
      </c>
      <c r="XEY2667"/>
      <c r="XEZ2667"/>
      <c r="XFA2667"/>
      <c r="XFB2667"/>
      <c r="XFC2667"/>
    </row>
    <row r="2668" s="7" customFormat="1" ht="20" customHeight="1" spans="1:16383">
      <c r="A2668" s="9">
        <v>44726</v>
      </c>
      <c r="B2668" s="9" t="s">
        <v>647</v>
      </c>
      <c r="C2668" s="50">
        <v>92805625939</v>
      </c>
      <c r="D2668" s="3" t="str">
        <f>VLOOKUP(C2668,荣耀全明星主播名单!B:C,2,0)</f>
        <v>vspn</v>
      </c>
      <c r="E2668" s="31">
        <v>0</v>
      </c>
      <c r="F2668" s="51">
        <v>243.6666</v>
      </c>
      <c r="G2668" s="3">
        <v>0</v>
      </c>
      <c r="H2668" s="3">
        <v>0</v>
      </c>
      <c r="I2668" s="3">
        <v>0</v>
      </c>
      <c r="J2668" s="3">
        <v>0</v>
      </c>
      <c r="K2668" s="3"/>
      <c r="L2668" s="3">
        <v>237</v>
      </c>
      <c r="M2668" s="51"/>
      <c r="N2668" s="32"/>
      <c r="O2668" s="3"/>
      <c r="P2668" s="51">
        <v>0.6327</v>
      </c>
      <c r="XEY2668"/>
      <c r="XEZ2668"/>
      <c r="XFA2668"/>
      <c r="XFB2668"/>
      <c r="XFC2668"/>
    </row>
    <row r="2669" s="7" customFormat="1" ht="20" customHeight="1" spans="1:16383">
      <c r="A2669" s="9">
        <v>44726</v>
      </c>
      <c r="B2669" s="9" t="s">
        <v>598</v>
      </c>
      <c r="C2669" s="50" t="s">
        <v>543</v>
      </c>
      <c r="D2669" s="3" t="str">
        <f>VLOOKUP(C2669,荣耀全明星主播名单!B:C,2,0)</f>
        <v>半夏</v>
      </c>
      <c r="E2669" s="31">
        <v>0</v>
      </c>
      <c r="F2669" s="51">
        <v>784.7334</v>
      </c>
      <c r="G2669" s="3">
        <v>3</v>
      </c>
      <c r="H2669" s="3">
        <v>2</v>
      </c>
      <c r="I2669" s="3">
        <v>0</v>
      </c>
      <c r="J2669" s="3">
        <v>0</v>
      </c>
      <c r="K2669" s="3"/>
      <c r="L2669" s="3">
        <v>1077</v>
      </c>
      <c r="M2669" s="51"/>
      <c r="N2669" s="32"/>
      <c r="O2669" s="3"/>
      <c r="P2669" s="51">
        <v>5.6132</v>
      </c>
      <c r="XEY2669"/>
      <c r="XEZ2669"/>
      <c r="XFA2669"/>
      <c r="XFB2669"/>
      <c r="XFC2669"/>
    </row>
    <row r="2670" s="7" customFormat="1" ht="20" customHeight="1" spans="1:16383">
      <c r="A2670" s="9">
        <v>44726</v>
      </c>
      <c r="B2670" s="9" t="s">
        <v>681</v>
      </c>
      <c r="C2670" s="50">
        <v>68200387865</v>
      </c>
      <c r="D2670" s="3" t="str">
        <f>VLOOKUP(C2670,荣耀全明星主播名单!B:C,2,0)</f>
        <v>壹道</v>
      </c>
      <c r="E2670" s="31">
        <v>0</v>
      </c>
      <c r="F2670" s="51">
        <v>190.986</v>
      </c>
      <c r="G2670" s="3">
        <v>0</v>
      </c>
      <c r="H2670" s="3">
        <v>0</v>
      </c>
      <c r="I2670" s="3">
        <v>0</v>
      </c>
      <c r="J2670" s="3">
        <v>0</v>
      </c>
      <c r="K2670" s="3"/>
      <c r="L2670" s="52">
        <v>141</v>
      </c>
      <c r="M2670" s="51"/>
      <c r="N2670" s="32"/>
      <c r="O2670" s="3"/>
      <c r="P2670" s="51">
        <v>0.8906</v>
      </c>
      <c r="XEY2670"/>
      <c r="XEZ2670"/>
      <c r="XFA2670"/>
      <c r="XFB2670"/>
      <c r="XFC2670"/>
    </row>
    <row r="2671" s="7" customFormat="1" ht="20" customHeight="1" spans="1:16383">
      <c r="A2671" s="9">
        <v>44726</v>
      </c>
      <c r="B2671" s="9" t="s">
        <v>682</v>
      </c>
      <c r="C2671" s="50" t="s">
        <v>683</v>
      </c>
      <c r="D2671" s="3" t="str">
        <f>VLOOKUP(C2671,荣耀全明星主播名单!B:C,2,0)</f>
        <v>MF电竞娱乐</v>
      </c>
      <c r="E2671" s="31">
        <v>0</v>
      </c>
      <c r="F2671" s="51">
        <v>311.748</v>
      </c>
      <c r="G2671" s="3">
        <v>0</v>
      </c>
      <c r="H2671" s="3">
        <v>0</v>
      </c>
      <c r="I2671" s="3">
        <v>0</v>
      </c>
      <c r="J2671" s="3">
        <v>0</v>
      </c>
      <c r="K2671" s="3"/>
      <c r="L2671" s="52">
        <v>653</v>
      </c>
      <c r="M2671" s="51"/>
      <c r="N2671" s="32"/>
      <c r="O2671" s="3"/>
      <c r="P2671" s="51">
        <v>2.04747</v>
      </c>
      <c r="XEY2671"/>
      <c r="XEZ2671"/>
      <c r="XFA2671"/>
      <c r="XFB2671"/>
      <c r="XFC2671"/>
    </row>
    <row r="2672" s="7" customFormat="1" ht="20" customHeight="1" spans="1:16383">
      <c r="A2672" s="9">
        <v>44726</v>
      </c>
      <c r="B2672" s="9" t="s">
        <v>450</v>
      </c>
      <c r="C2672" s="50" t="s">
        <v>599</v>
      </c>
      <c r="D2672" s="3" t="str">
        <f>VLOOKUP(C2672,荣耀全明星主播名单!B:C,2,0)</f>
        <v>半夏</v>
      </c>
      <c r="E2672" s="31">
        <v>0</v>
      </c>
      <c r="F2672" s="51">
        <v>347.766</v>
      </c>
      <c r="G2672" s="3">
        <v>0</v>
      </c>
      <c r="H2672" s="3">
        <v>0</v>
      </c>
      <c r="I2672" s="3">
        <v>0</v>
      </c>
      <c r="J2672" s="3">
        <v>0</v>
      </c>
      <c r="K2672" s="3"/>
      <c r="L2672" s="52">
        <v>319</v>
      </c>
      <c r="M2672" s="51"/>
      <c r="N2672" s="32"/>
      <c r="O2672" s="3"/>
      <c r="P2672" s="51">
        <v>1.361</v>
      </c>
      <c r="XEY2672"/>
      <c r="XEZ2672"/>
      <c r="XFA2672"/>
      <c r="XFB2672"/>
      <c r="XFC2672"/>
    </row>
    <row r="2673" s="7" customFormat="1" ht="20" customHeight="1" spans="1:16383">
      <c r="A2673" s="9">
        <v>44726</v>
      </c>
      <c r="B2673" s="9" t="s">
        <v>618</v>
      </c>
      <c r="C2673" s="50" t="s">
        <v>619</v>
      </c>
      <c r="D2673" s="3" t="str">
        <f>VLOOKUP(C2673,荣耀全明星主播名单!B:C,2,0)</f>
        <v>半夏</v>
      </c>
      <c r="E2673" s="31">
        <v>0</v>
      </c>
      <c r="F2673" s="51">
        <v>169.266</v>
      </c>
      <c r="G2673" s="3">
        <v>0</v>
      </c>
      <c r="H2673" s="3">
        <v>0</v>
      </c>
      <c r="I2673" s="3">
        <v>0</v>
      </c>
      <c r="J2673" s="3">
        <v>0</v>
      </c>
      <c r="K2673" s="3"/>
      <c r="L2673" s="52">
        <v>401</v>
      </c>
      <c r="M2673" s="51"/>
      <c r="N2673" s="32"/>
      <c r="O2673" s="3"/>
      <c r="P2673" s="51">
        <v>13.9118</v>
      </c>
      <c r="XEY2673"/>
      <c r="XEZ2673"/>
      <c r="XFA2673"/>
      <c r="XFB2673"/>
      <c r="XFC2673"/>
    </row>
    <row r="2674" s="7" customFormat="1" ht="20" customHeight="1" spans="1:16383">
      <c r="A2674" s="9">
        <v>44726</v>
      </c>
      <c r="B2674" s="9" t="s">
        <v>661</v>
      </c>
      <c r="C2674" s="50">
        <v>71662609010</v>
      </c>
      <c r="D2674" s="3" t="str">
        <f>VLOOKUP(C2674,荣耀全明星主播名单!B:C,2,0)</f>
        <v>MF电竞娱乐</v>
      </c>
      <c r="E2674" s="31">
        <v>0</v>
      </c>
      <c r="F2674" s="51">
        <v>475.782</v>
      </c>
      <c r="G2674" s="3">
        <v>0</v>
      </c>
      <c r="H2674" s="3">
        <v>0</v>
      </c>
      <c r="I2674" s="3">
        <v>0</v>
      </c>
      <c r="J2674" s="3">
        <v>0</v>
      </c>
      <c r="K2674" s="3"/>
      <c r="L2674" s="52">
        <v>10806</v>
      </c>
      <c r="M2674" s="51"/>
      <c r="N2674" s="32"/>
      <c r="O2674" s="3"/>
      <c r="P2674" s="51">
        <v>45.891</v>
      </c>
      <c r="XEY2674"/>
      <c r="XEZ2674"/>
      <c r="XFA2674"/>
      <c r="XFB2674"/>
      <c r="XFC2674"/>
    </row>
    <row r="2675" s="7" customFormat="1" ht="20" customHeight="1" spans="1:16383">
      <c r="A2675" s="9">
        <v>44726</v>
      </c>
      <c r="B2675" s="9" t="s">
        <v>609</v>
      </c>
      <c r="C2675" s="50">
        <v>68160796049</v>
      </c>
      <c r="D2675" s="3" t="str">
        <f>VLOOKUP(C2675,荣耀全明星主播名单!B:C,2,0)</f>
        <v>半夏</v>
      </c>
      <c r="E2675" s="31">
        <v>0</v>
      </c>
      <c r="F2675" s="51">
        <v>0</v>
      </c>
      <c r="G2675" s="3">
        <v>0</v>
      </c>
      <c r="H2675" s="3">
        <v>0</v>
      </c>
      <c r="I2675" s="3">
        <v>0</v>
      </c>
      <c r="J2675" s="3">
        <v>1</v>
      </c>
      <c r="K2675" s="3"/>
      <c r="L2675" s="52">
        <v>0</v>
      </c>
      <c r="M2675" s="51"/>
      <c r="N2675" s="32"/>
      <c r="O2675" s="3"/>
      <c r="P2675" s="51">
        <v>0</v>
      </c>
      <c r="XEY2675"/>
      <c r="XEZ2675"/>
      <c r="XFA2675"/>
      <c r="XFB2675"/>
      <c r="XFC2675"/>
    </row>
    <row r="2676" s="7" customFormat="1" ht="20" customHeight="1" spans="1:16383">
      <c r="A2676" s="9">
        <v>44726</v>
      </c>
      <c r="B2676" s="9" t="s">
        <v>572</v>
      </c>
      <c r="C2676" s="50">
        <v>64934535567</v>
      </c>
      <c r="D2676" s="3" t="str">
        <f>VLOOKUP(C2676,荣耀全明星主播名单!B:C,2,0)</f>
        <v>7KU文化</v>
      </c>
      <c r="E2676" s="31">
        <v>0</v>
      </c>
      <c r="F2676" s="51">
        <v>229.182</v>
      </c>
      <c r="G2676" s="3">
        <v>0</v>
      </c>
      <c r="H2676" s="3">
        <v>0</v>
      </c>
      <c r="I2676" s="3">
        <v>0</v>
      </c>
      <c r="J2676" s="3">
        <v>0</v>
      </c>
      <c r="K2676" s="3"/>
      <c r="L2676" s="52">
        <v>129</v>
      </c>
      <c r="M2676" s="51"/>
      <c r="N2676" s="32"/>
      <c r="O2676" s="3"/>
      <c r="P2676" s="51">
        <v>2.07359</v>
      </c>
      <c r="XEY2676"/>
      <c r="XEZ2676"/>
      <c r="XFA2676"/>
      <c r="XFB2676"/>
      <c r="XFC2676"/>
    </row>
    <row r="2677" s="7" customFormat="1" ht="20" customHeight="1" spans="1:16383">
      <c r="A2677" s="9">
        <v>44726</v>
      </c>
      <c r="B2677" s="9" t="s">
        <v>558</v>
      </c>
      <c r="C2677" s="50" t="s">
        <v>559</v>
      </c>
      <c r="D2677" s="3" t="str">
        <f>VLOOKUP(C2677,荣耀全明星主播名单!B:C,2,0)</f>
        <v>半夏</v>
      </c>
      <c r="E2677" s="31">
        <v>0</v>
      </c>
      <c r="F2677" s="51">
        <v>0</v>
      </c>
      <c r="G2677" s="3">
        <v>0</v>
      </c>
      <c r="H2677" s="3">
        <v>0</v>
      </c>
      <c r="I2677" s="3">
        <v>0</v>
      </c>
      <c r="J2677" s="3">
        <v>5</v>
      </c>
      <c r="K2677" s="3"/>
      <c r="L2677" s="52">
        <v>0</v>
      </c>
      <c r="M2677" s="51"/>
      <c r="N2677" s="32"/>
      <c r="O2677" s="3"/>
      <c r="P2677" s="51">
        <v>0</v>
      </c>
      <c r="XEY2677"/>
      <c r="XEZ2677"/>
      <c r="XFA2677"/>
      <c r="XFB2677"/>
      <c r="XFC2677"/>
    </row>
    <row r="2678" s="7" customFormat="1" ht="20" customHeight="1" spans="1:16383">
      <c r="A2678" s="9">
        <v>44726</v>
      </c>
      <c r="B2678" s="9" t="s">
        <v>533</v>
      </c>
      <c r="C2678" s="50">
        <v>96545830246</v>
      </c>
      <c r="D2678" s="3" t="str">
        <f>VLOOKUP(C2678,荣耀全明星主播名单!B:C,2,0)</f>
        <v>半夏</v>
      </c>
      <c r="E2678" s="31">
        <v>0</v>
      </c>
      <c r="F2678" s="51">
        <v>0</v>
      </c>
      <c r="G2678" s="3">
        <v>0</v>
      </c>
      <c r="H2678" s="3">
        <v>0</v>
      </c>
      <c r="I2678" s="3">
        <v>0</v>
      </c>
      <c r="J2678" s="3">
        <v>5</v>
      </c>
      <c r="K2678" s="3"/>
      <c r="L2678" s="52">
        <v>0</v>
      </c>
      <c r="M2678" s="51"/>
      <c r="N2678" s="32"/>
      <c r="O2678" s="3"/>
      <c r="P2678" s="51">
        <v>0</v>
      </c>
      <c r="XEY2678"/>
      <c r="XEZ2678"/>
      <c r="XFA2678"/>
      <c r="XFB2678"/>
      <c r="XFC2678"/>
    </row>
    <row r="2679" s="7" customFormat="1" ht="20" customHeight="1" spans="1:16383">
      <c r="A2679" s="9">
        <v>44726</v>
      </c>
      <c r="B2679" s="9" t="s">
        <v>523</v>
      </c>
      <c r="C2679" s="50">
        <v>64666808379</v>
      </c>
      <c r="D2679" s="3" t="str">
        <f>VLOOKUP(C2679,荣耀全明星主播名单!B:C,2,0)</f>
        <v>半夏</v>
      </c>
      <c r="E2679" s="31">
        <v>0</v>
      </c>
      <c r="F2679" s="51">
        <v>0</v>
      </c>
      <c r="G2679" s="3">
        <v>0</v>
      </c>
      <c r="H2679" s="3">
        <v>0</v>
      </c>
      <c r="I2679" s="3">
        <v>0</v>
      </c>
      <c r="J2679" s="3">
        <v>1</v>
      </c>
      <c r="K2679" s="3"/>
      <c r="L2679" s="52">
        <v>0</v>
      </c>
      <c r="M2679" s="51"/>
      <c r="N2679" s="32"/>
      <c r="O2679" s="3"/>
      <c r="P2679" s="51">
        <v>0</v>
      </c>
      <c r="XEY2679"/>
      <c r="XEZ2679"/>
      <c r="XFA2679"/>
      <c r="XFB2679"/>
      <c r="XFC2679"/>
    </row>
    <row r="2680" s="7" customFormat="1" ht="20" customHeight="1" spans="1:16383">
      <c r="A2680" s="9">
        <v>44726</v>
      </c>
      <c r="B2680" s="9" t="s">
        <v>565</v>
      </c>
      <c r="C2680" s="50" t="s">
        <v>566</v>
      </c>
      <c r="D2680" s="3" t="str">
        <f>VLOOKUP(C2680,荣耀全明星主播名单!B:C,2,0)</f>
        <v>极光</v>
      </c>
      <c r="E2680" s="31">
        <v>0</v>
      </c>
      <c r="F2680" s="51">
        <v>176.082</v>
      </c>
      <c r="G2680" s="3">
        <v>0</v>
      </c>
      <c r="H2680" s="3">
        <v>0</v>
      </c>
      <c r="I2680" s="3">
        <v>0</v>
      </c>
      <c r="J2680" s="3">
        <v>0</v>
      </c>
      <c r="K2680" s="3"/>
      <c r="L2680" s="3">
        <v>166</v>
      </c>
      <c r="M2680" s="51"/>
      <c r="N2680" s="32"/>
      <c r="O2680" s="3"/>
      <c r="P2680" s="51">
        <v>1.4859</v>
      </c>
      <c r="XEY2680"/>
      <c r="XEZ2680"/>
      <c r="XFA2680"/>
      <c r="XFB2680"/>
      <c r="XFC2680"/>
    </row>
    <row r="2681" s="7" customFormat="1" ht="20" customHeight="1" spans="1:16383">
      <c r="A2681" s="9">
        <v>44726</v>
      </c>
      <c r="B2681" s="9" t="s">
        <v>589</v>
      </c>
      <c r="C2681" s="50" t="s">
        <v>590</v>
      </c>
      <c r="D2681" s="3" t="str">
        <f>VLOOKUP(C2681,荣耀全明星主播名单!B:C,2,0)</f>
        <v>半夏</v>
      </c>
      <c r="E2681" s="31">
        <v>0</v>
      </c>
      <c r="F2681" s="51">
        <v>0</v>
      </c>
      <c r="G2681" s="3">
        <v>0</v>
      </c>
      <c r="H2681" s="3">
        <v>0</v>
      </c>
      <c r="I2681" s="3">
        <v>0</v>
      </c>
      <c r="J2681" s="3">
        <v>2</v>
      </c>
      <c r="K2681" s="3"/>
      <c r="L2681" s="52">
        <v>0</v>
      </c>
      <c r="M2681" s="51"/>
      <c r="N2681" s="32"/>
      <c r="O2681" s="3"/>
      <c r="P2681" s="51">
        <v>0</v>
      </c>
      <c r="XEY2681"/>
      <c r="XEZ2681"/>
      <c r="XFA2681"/>
      <c r="XFB2681"/>
      <c r="XFC2681"/>
    </row>
    <row r="2682" s="7" customFormat="1" ht="20" customHeight="1" spans="1:16383">
      <c r="A2682" s="9">
        <v>44726</v>
      </c>
      <c r="B2682" s="9" t="s">
        <v>613</v>
      </c>
      <c r="C2682" s="50" t="s">
        <v>614</v>
      </c>
      <c r="D2682" s="3" t="str">
        <f>VLOOKUP(C2682,荣耀全明星主播名单!B:C,2,0)</f>
        <v>7KU文化</v>
      </c>
      <c r="E2682" s="31">
        <v>0</v>
      </c>
      <c r="F2682" s="51">
        <v>70.986</v>
      </c>
      <c r="G2682" s="3">
        <v>0</v>
      </c>
      <c r="H2682" s="3">
        <v>0</v>
      </c>
      <c r="I2682" s="3">
        <v>0</v>
      </c>
      <c r="J2682" s="3">
        <v>0</v>
      </c>
      <c r="K2682" s="3"/>
      <c r="L2682" s="52">
        <v>4667</v>
      </c>
      <c r="M2682" s="51"/>
      <c r="N2682" s="32"/>
      <c r="O2682" s="3"/>
      <c r="P2682" s="51">
        <v>83.04167</v>
      </c>
      <c r="XEY2682"/>
      <c r="XEZ2682"/>
      <c r="XFA2682"/>
      <c r="XFB2682"/>
      <c r="XFC2682"/>
    </row>
    <row r="2683" s="7" customFormat="1" ht="20" customHeight="1" spans="1:16383">
      <c r="A2683" s="9">
        <v>44726</v>
      </c>
      <c r="B2683" s="9" t="s">
        <v>607</v>
      </c>
      <c r="C2683" s="50">
        <v>94235212926</v>
      </c>
      <c r="D2683" s="3" t="str">
        <f>VLOOKUP(C2683,荣耀全明星主播名单!B:C,2,0)</f>
        <v>京游</v>
      </c>
      <c r="E2683" s="31">
        <v>0</v>
      </c>
      <c r="F2683" s="51">
        <v>0</v>
      </c>
      <c r="G2683" s="3">
        <v>0</v>
      </c>
      <c r="H2683" s="3">
        <v>0</v>
      </c>
      <c r="I2683" s="3">
        <v>0</v>
      </c>
      <c r="J2683" s="3">
        <v>1</v>
      </c>
      <c r="K2683" s="3"/>
      <c r="L2683" s="52">
        <v>0</v>
      </c>
      <c r="M2683" s="51"/>
      <c r="N2683" s="32"/>
      <c r="O2683" s="3"/>
      <c r="P2683" s="51">
        <v>0</v>
      </c>
      <c r="XEY2683"/>
      <c r="XEZ2683"/>
      <c r="XFA2683"/>
      <c r="XFB2683"/>
      <c r="XFC2683"/>
    </row>
    <row r="2684" s="7" customFormat="1" ht="20" customHeight="1" spans="1:16383">
      <c r="A2684" s="9">
        <v>44726</v>
      </c>
      <c r="B2684" s="9" t="s">
        <v>670</v>
      </c>
      <c r="C2684" s="50" t="s">
        <v>671</v>
      </c>
      <c r="D2684" s="3" t="str">
        <f>VLOOKUP(C2684,荣耀全明星主播名单!B:C,2,0)</f>
        <v>半夏</v>
      </c>
      <c r="E2684" s="31">
        <v>0</v>
      </c>
      <c r="F2684" s="51">
        <v>124.1502</v>
      </c>
      <c r="G2684" s="3">
        <v>0</v>
      </c>
      <c r="H2684" s="3">
        <v>0</v>
      </c>
      <c r="I2684" s="3">
        <v>0</v>
      </c>
      <c r="J2684" s="3">
        <v>0</v>
      </c>
      <c r="K2684" s="3"/>
      <c r="L2684" s="3">
        <v>231</v>
      </c>
      <c r="M2684" s="51"/>
      <c r="N2684" s="32"/>
      <c r="O2684" s="3"/>
      <c r="P2684" s="51">
        <v>9.112</v>
      </c>
      <c r="XEY2684"/>
      <c r="XEZ2684"/>
      <c r="XFA2684"/>
      <c r="XFB2684"/>
      <c r="XFC2684"/>
    </row>
    <row r="2685" s="7" customFormat="1" ht="20" customHeight="1" spans="1:16383">
      <c r="A2685" s="9">
        <v>44726</v>
      </c>
      <c r="B2685" s="9" t="s">
        <v>672</v>
      </c>
      <c r="C2685" s="50">
        <v>84651814739</v>
      </c>
      <c r="D2685" s="3" t="str">
        <f>VLOOKUP(C2685,荣耀全明星主播名单!B:C,2,0)</f>
        <v>MF电竞娱乐</v>
      </c>
      <c r="E2685" s="31">
        <v>0</v>
      </c>
      <c r="F2685" s="51">
        <v>0.9168</v>
      </c>
      <c r="G2685" s="3">
        <v>0</v>
      </c>
      <c r="H2685" s="3">
        <v>0</v>
      </c>
      <c r="I2685" s="3">
        <v>0</v>
      </c>
      <c r="J2685" s="3">
        <v>0</v>
      </c>
      <c r="K2685" s="3"/>
      <c r="L2685" s="3">
        <v>4</v>
      </c>
      <c r="M2685" s="51"/>
      <c r="N2685" s="32"/>
      <c r="O2685" s="3"/>
      <c r="P2685" s="51">
        <v>0</v>
      </c>
      <c r="XEY2685"/>
      <c r="XEZ2685"/>
      <c r="XFA2685"/>
      <c r="XFB2685"/>
      <c r="XFC2685"/>
    </row>
    <row r="2686" s="7" customFormat="1" ht="20" customHeight="1" spans="1:16383">
      <c r="A2686" s="9">
        <v>44726</v>
      </c>
      <c r="B2686" s="9" t="s">
        <v>591</v>
      </c>
      <c r="C2686" s="50" t="s">
        <v>537</v>
      </c>
      <c r="D2686" s="3" t="str">
        <f>VLOOKUP(C2686,荣耀全明星主播名单!B:C,2,0)</f>
        <v>鲸娱互娱</v>
      </c>
      <c r="E2686" s="31">
        <v>0</v>
      </c>
      <c r="F2686" s="51">
        <v>299.568</v>
      </c>
      <c r="G2686" s="3">
        <v>3</v>
      </c>
      <c r="H2686" s="3">
        <v>2</v>
      </c>
      <c r="I2686" s="3">
        <v>0</v>
      </c>
      <c r="J2686" s="3">
        <v>2</v>
      </c>
      <c r="K2686" s="3"/>
      <c r="L2686" s="3">
        <v>1265</v>
      </c>
      <c r="M2686" s="51"/>
      <c r="N2686" s="32"/>
      <c r="O2686" s="3"/>
      <c r="P2686" s="51">
        <v>29.9768</v>
      </c>
      <c r="XEY2686"/>
      <c r="XEZ2686"/>
      <c r="XFA2686"/>
      <c r="XFB2686"/>
      <c r="XFC2686"/>
    </row>
    <row r="2687" s="7" customFormat="1" ht="20" customHeight="1" spans="1:16383">
      <c r="A2687" s="9">
        <v>44726</v>
      </c>
      <c r="B2687" s="32" t="s">
        <v>605</v>
      </c>
      <c r="C2687" s="50" t="s">
        <v>606</v>
      </c>
      <c r="D2687" s="3" t="str">
        <f>VLOOKUP(C2687,荣耀全明星主播名单!B:C,2,0)</f>
        <v>半夏</v>
      </c>
      <c r="E2687" s="31">
        <v>0</v>
      </c>
      <c r="F2687" s="51">
        <v>0</v>
      </c>
      <c r="G2687" s="3">
        <v>0</v>
      </c>
      <c r="H2687" s="3">
        <v>0</v>
      </c>
      <c r="I2687" s="3">
        <v>0</v>
      </c>
      <c r="J2687" s="3">
        <v>1</v>
      </c>
      <c r="K2687" s="3"/>
      <c r="L2687" s="3">
        <v>0</v>
      </c>
      <c r="M2687" s="51"/>
      <c r="N2687" s="32"/>
      <c r="O2687" s="3"/>
      <c r="P2687" s="51">
        <v>0</v>
      </c>
      <c r="XEY2687"/>
      <c r="XEZ2687"/>
      <c r="XFA2687"/>
      <c r="XFB2687"/>
      <c r="XFC2687"/>
    </row>
    <row r="2688" s="7" customFormat="1" ht="20" customHeight="1" spans="1:16383">
      <c r="A2688" s="9">
        <v>44726</v>
      </c>
      <c r="B2688" s="32" t="s">
        <v>534</v>
      </c>
      <c r="C2688" s="50">
        <v>211521282780183</v>
      </c>
      <c r="D2688" s="3" t="str">
        <f>VLOOKUP(C2688,荣耀全明星主播名单!B:C,2,0)</f>
        <v>半夏</v>
      </c>
      <c r="E2688" s="31">
        <v>0</v>
      </c>
      <c r="F2688" s="51">
        <v>191.1</v>
      </c>
      <c r="G2688" s="3">
        <v>0</v>
      </c>
      <c r="H2688" s="3">
        <v>0</v>
      </c>
      <c r="I2688" s="3">
        <v>0</v>
      </c>
      <c r="J2688" s="3">
        <v>3</v>
      </c>
      <c r="K2688" s="3"/>
      <c r="L2688" s="3">
        <v>681</v>
      </c>
      <c r="M2688" s="51"/>
      <c r="N2688" s="32"/>
      <c r="O2688" s="3"/>
      <c r="P2688" s="51">
        <v>6.3949</v>
      </c>
      <c r="XEY2688"/>
      <c r="XEZ2688"/>
      <c r="XFA2688"/>
      <c r="XFB2688"/>
      <c r="XFC2688"/>
    </row>
    <row r="2689" s="7" customFormat="1" ht="20" customHeight="1" spans="1:16383">
      <c r="A2689" s="9">
        <v>44726</v>
      </c>
      <c r="B2689" s="32" t="s">
        <v>627</v>
      </c>
      <c r="C2689" s="50" t="s">
        <v>628</v>
      </c>
      <c r="D2689" s="3" t="str">
        <f>VLOOKUP(C2689,荣耀全明星主播名单!B:C,2,0)</f>
        <v>壹道</v>
      </c>
      <c r="E2689" s="31">
        <v>0</v>
      </c>
      <c r="F2689" s="51">
        <v>234.036</v>
      </c>
      <c r="G2689" s="3">
        <v>1</v>
      </c>
      <c r="H2689" s="3">
        <v>0</v>
      </c>
      <c r="I2689" s="3">
        <v>0</v>
      </c>
      <c r="J2689" s="3">
        <v>0</v>
      </c>
      <c r="K2689" s="3"/>
      <c r="L2689" s="3">
        <v>269</v>
      </c>
      <c r="M2689" s="51"/>
      <c r="N2689" s="32"/>
      <c r="O2689" s="3"/>
      <c r="P2689" s="51">
        <v>5.2638</v>
      </c>
      <c r="XEY2689"/>
      <c r="XEZ2689"/>
      <c r="XFA2689"/>
      <c r="XFB2689"/>
      <c r="XFC2689"/>
    </row>
    <row r="2690" s="7" customFormat="1" ht="20" customHeight="1" spans="1:16383">
      <c r="A2690" s="9">
        <v>44726</v>
      </c>
      <c r="B2690" s="32" t="s">
        <v>548</v>
      </c>
      <c r="C2690" s="50">
        <v>102169160654</v>
      </c>
      <c r="D2690" s="3" t="str">
        <f>VLOOKUP(C2690,荣耀全明星主播名单!B:C,2,0)</f>
        <v>半夏</v>
      </c>
      <c r="E2690" s="31">
        <v>0</v>
      </c>
      <c r="F2690" s="51">
        <v>127.248</v>
      </c>
      <c r="G2690" s="3">
        <v>1</v>
      </c>
      <c r="H2690" s="3">
        <v>0</v>
      </c>
      <c r="I2690" s="3">
        <v>0</v>
      </c>
      <c r="J2690" s="3">
        <v>0</v>
      </c>
      <c r="K2690" s="3"/>
      <c r="L2690" s="3">
        <v>210</v>
      </c>
      <c r="M2690" s="51"/>
      <c r="N2690" s="32"/>
      <c r="O2690" s="3"/>
      <c r="P2690" s="51">
        <v>8.7442</v>
      </c>
      <c r="XEY2690"/>
      <c r="XEZ2690"/>
      <c r="XFA2690"/>
      <c r="XFB2690"/>
      <c r="XFC2690"/>
    </row>
    <row r="2691" s="7" customFormat="1" ht="20" customHeight="1" spans="1:16383">
      <c r="A2691" s="9">
        <v>44726</v>
      </c>
      <c r="B2691" s="32" t="s">
        <v>631</v>
      </c>
      <c r="C2691" s="50" t="s">
        <v>632</v>
      </c>
      <c r="D2691" s="3" t="str">
        <f>VLOOKUP(C2691,荣耀全明星主播名单!B:C,2,0)</f>
        <v>7KU文化</v>
      </c>
      <c r="E2691" s="31">
        <v>0</v>
      </c>
      <c r="F2691" s="51">
        <v>528.216</v>
      </c>
      <c r="G2691" s="3">
        <v>0</v>
      </c>
      <c r="H2691" s="3">
        <v>0</v>
      </c>
      <c r="I2691" s="3">
        <v>0</v>
      </c>
      <c r="J2691" s="3">
        <v>0</v>
      </c>
      <c r="K2691" s="3"/>
      <c r="L2691" s="3">
        <v>10808</v>
      </c>
      <c r="M2691" s="51"/>
      <c r="N2691" s="32"/>
      <c r="O2691" s="3"/>
      <c r="P2691" s="51">
        <v>53.1463</v>
      </c>
      <c r="XEY2691"/>
      <c r="XEZ2691"/>
      <c r="XFA2691"/>
      <c r="XFB2691"/>
      <c r="XFC2691"/>
    </row>
    <row r="2692" s="7" customFormat="1" ht="20" customHeight="1" spans="1:16383">
      <c r="A2692" s="8" t="s">
        <v>120</v>
      </c>
      <c r="B2692" s="8"/>
      <c r="C2692" s="8"/>
      <c r="D2692" s="8"/>
      <c r="E2692" s="24">
        <f t="shared" ref="E2692:P2692" si="78">SUM(E2629:E2691)</f>
        <v>84</v>
      </c>
      <c r="F2692" s="35">
        <f t="shared" si="78"/>
        <v>12232.3326</v>
      </c>
      <c r="G2692" s="8">
        <f t="shared" si="78"/>
        <v>35</v>
      </c>
      <c r="H2692" s="8">
        <f t="shared" si="78"/>
        <v>15</v>
      </c>
      <c r="I2692" s="8">
        <f t="shared" si="78"/>
        <v>4</v>
      </c>
      <c r="J2692" s="8">
        <f t="shared" si="78"/>
        <v>68</v>
      </c>
      <c r="K2692" s="8">
        <f t="shared" si="78"/>
        <v>0</v>
      </c>
      <c r="L2692" s="8">
        <f t="shared" si="78"/>
        <v>103688</v>
      </c>
      <c r="M2692" s="8">
        <f t="shared" si="78"/>
        <v>0</v>
      </c>
      <c r="N2692" s="8">
        <f t="shared" si="78"/>
        <v>0</v>
      </c>
      <c r="O2692" s="8">
        <f t="shared" si="78"/>
        <v>0</v>
      </c>
      <c r="P2692" s="35">
        <f t="shared" si="78"/>
        <v>967.22915</v>
      </c>
      <c r="XEY2692"/>
      <c r="XEZ2692"/>
      <c r="XFA2692"/>
      <c r="XFB2692"/>
      <c r="XFC2692"/>
    </row>
    <row r="2693" s="7" customFormat="1" ht="20" customHeight="1" spans="1:16383">
      <c r="A2693" s="9">
        <v>44725</v>
      </c>
      <c r="B2693" s="32" t="s">
        <v>309</v>
      </c>
      <c r="C2693" s="50">
        <v>106284172363</v>
      </c>
      <c r="D2693" s="3" t="str">
        <f>VLOOKUP(C2693,荣耀全明星主播名单!B:C,2,0)</f>
        <v>半夏</v>
      </c>
      <c r="E2693" s="31">
        <v>226</v>
      </c>
      <c r="F2693" s="51">
        <v>195.666</v>
      </c>
      <c r="G2693" s="3">
        <v>1</v>
      </c>
      <c r="H2693" s="3">
        <v>1</v>
      </c>
      <c r="I2693" s="3">
        <v>1</v>
      </c>
      <c r="J2693" s="3">
        <v>5</v>
      </c>
      <c r="K2693" s="3"/>
      <c r="L2693" s="3">
        <v>490</v>
      </c>
      <c r="M2693" s="51"/>
      <c r="N2693" s="32"/>
      <c r="O2693" s="3"/>
      <c r="P2693" s="51">
        <v>14.1837</v>
      </c>
      <c r="XEY2693"/>
      <c r="XEZ2693"/>
      <c r="XFA2693"/>
      <c r="XFB2693"/>
      <c r="XFC2693"/>
    </row>
    <row r="2694" s="7" customFormat="1" ht="20" customHeight="1" spans="1:16383">
      <c r="A2694" s="9">
        <v>44725</v>
      </c>
      <c r="B2694" s="9" t="s">
        <v>534</v>
      </c>
      <c r="C2694" s="50">
        <v>211521282780183</v>
      </c>
      <c r="D2694" s="3" t="str">
        <f>VLOOKUP(C2694,荣耀全明星主播名单!B:C,2,0)</f>
        <v>半夏</v>
      </c>
      <c r="E2694" s="31">
        <v>216</v>
      </c>
      <c r="F2694" s="51">
        <v>188.748</v>
      </c>
      <c r="G2694" s="3">
        <v>3</v>
      </c>
      <c r="H2694" s="3">
        <v>0</v>
      </c>
      <c r="I2694" s="3">
        <v>2</v>
      </c>
      <c r="J2694" s="3">
        <v>3</v>
      </c>
      <c r="K2694" s="3"/>
      <c r="L2694" s="3">
        <v>402</v>
      </c>
      <c r="M2694" s="51"/>
      <c r="N2694" s="32"/>
      <c r="O2694" s="3"/>
      <c r="P2694" s="51">
        <v>5</v>
      </c>
      <c r="XEY2694"/>
      <c r="XEZ2694"/>
      <c r="XFA2694"/>
      <c r="XFB2694"/>
      <c r="XFC2694"/>
    </row>
    <row r="2695" s="7" customFormat="1" ht="20" customHeight="1" spans="1:16383">
      <c r="A2695" s="9">
        <v>44725</v>
      </c>
      <c r="B2695" s="9" t="s">
        <v>523</v>
      </c>
      <c r="C2695" s="50">
        <v>64666808379</v>
      </c>
      <c r="D2695" s="3" t="str">
        <f>VLOOKUP(C2695,荣耀全明星主播名单!B:C,2,0)</f>
        <v>半夏</v>
      </c>
      <c r="E2695" s="31">
        <v>196</v>
      </c>
      <c r="F2695" s="51">
        <v>0</v>
      </c>
      <c r="G2695" s="3">
        <v>0</v>
      </c>
      <c r="H2695" s="3">
        <v>0</v>
      </c>
      <c r="I2695" s="3">
        <v>1</v>
      </c>
      <c r="J2695" s="3">
        <v>1</v>
      </c>
      <c r="K2695" s="3"/>
      <c r="L2695" s="3">
        <v>0</v>
      </c>
      <c r="M2695" s="51"/>
      <c r="N2695" s="32"/>
      <c r="O2695" s="3"/>
      <c r="P2695" s="51">
        <v>0</v>
      </c>
      <c r="XEY2695"/>
      <c r="XEZ2695"/>
      <c r="XFA2695"/>
      <c r="XFB2695"/>
      <c r="XFC2695"/>
    </row>
    <row r="2696" s="7" customFormat="1" ht="20" customHeight="1" spans="1:16383">
      <c r="A2696" s="9">
        <v>44725</v>
      </c>
      <c r="B2696" s="32" t="s">
        <v>540</v>
      </c>
      <c r="C2696" s="50" t="s">
        <v>590</v>
      </c>
      <c r="D2696" s="3" t="str">
        <f>VLOOKUP(C2696,荣耀全明星主播名单!B:C,2,0)</f>
        <v>半夏</v>
      </c>
      <c r="E2696" s="31">
        <v>98</v>
      </c>
      <c r="F2696" s="51">
        <v>0</v>
      </c>
      <c r="G2696" s="3">
        <v>0</v>
      </c>
      <c r="H2696" s="3">
        <v>0</v>
      </c>
      <c r="I2696" s="3">
        <v>1</v>
      </c>
      <c r="J2696" s="3">
        <v>2</v>
      </c>
      <c r="K2696" s="3"/>
      <c r="L2696" s="3">
        <v>0</v>
      </c>
      <c r="M2696" s="51"/>
      <c r="N2696" s="32"/>
      <c r="O2696" s="3"/>
      <c r="P2696" s="51">
        <v>0</v>
      </c>
      <c r="XEY2696"/>
      <c r="XEZ2696"/>
      <c r="XFA2696"/>
      <c r="XFB2696"/>
      <c r="XFC2696"/>
    </row>
    <row r="2697" s="7" customFormat="1" ht="20" customHeight="1" spans="1:16383">
      <c r="A2697" s="9">
        <v>44725</v>
      </c>
      <c r="B2697" s="9" t="s">
        <v>578</v>
      </c>
      <c r="C2697" s="50" t="s">
        <v>579</v>
      </c>
      <c r="D2697" s="3" t="str">
        <f>VLOOKUP(C2697,荣耀全明星主播名单!B:C,2,0)</f>
        <v>7KU文化</v>
      </c>
      <c r="E2697" s="31">
        <v>30</v>
      </c>
      <c r="F2697" s="51">
        <v>231.834</v>
      </c>
      <c r="G2697" s="3">
        <v>0</v>
      </c>
      <c r="H2697" s="3">
        <v>0</v>
      </c>
      <c r="I2697" s="3">
        <v>1</v>
      </c>
      <c r="J2697" s="3">
        <v>1</v>
      </c>
      <c r="K2697" s="3"/>
      <c r="L2697" s="3">
        <v>1122</v>
      </c>
      <c r="M2697" s="51"/>
      <c r="N2697" s="32"/>
      <c r="O2697" s="3"/>
      <c r="P2697" s="51">
        <v>12.2103</v>
      </c>
      <c r="XEY2697"/>
      <c r="XEZ2697"/>
      <c r="XFA2697"/>
      <c r="XFB2697"/>
      <c r="XFC2697"/>
    </row>
    <row r="2698" s="7" customFormat="1" ht="20" customHeight="1" spans="1:16383">
      <c r="A2698" s="9">
        <v>44725</v>
      </c>
      <c r="B2698" s="9" t="s">
        <v>558</v>
      </c>
      <c r="C2698" s="50" t="s">
        <v>559</v>
      </c>
      <c r="D2698" s="3" t="str">
        <f>VLOOKUP(C2698,荣耀全明星主播名单!B:C,2,0)</f>
        <v>半夏</v>
      </c>
      <c r="E2698" s="31">
        <v>30</v>
      </c>
      <c r="F2698" s="51">
        <v>0</v>
      </c>
      <c r="G2698" s="3">
        <v>0</v>
      </c>
      <c r="H2698" s="3">
        <v>0</v>
      </c>
      <c r="I2698" s="3">
        <v>1</v>
      </c>
      <c r="J2698" s="3">
        <v>6</v>
      </c>
      <c r="K2698" s="3"/>
      <c r="L2698" s="3">
        <v>0</v>
      </c>
      <c r="M2698" s="51"/>
      <c r="N2698" s="32"/>
      <c r="O2698" s="3"/>
      <c r="P2698" s="51">
        <v>0</v>
      </c>
      <c r="XEY2698"/>
      <c r="XEZ2698"/>
      <c r="XFA2698"/>
      <c r="XFB2698"/>
      <c r="XFC2698"/>
    </row>
    <row r="2699" s="7" customFormat="1" ht="20" customHeight="1" spans="1:16383">
      <c r="A2699" s="9">
        <v>44725</v>
      </c>
      <c r="B2699" s="9" t="s">
        <v>420</v>
      </c>
      <c r="C2699" s="50" t="s">
        <v>616</v>
      </c>
      <c r="D2699" s="3" t="str">
        <f>VLOOKUP(C2699,荣耀全明星主播名单!B:C,2,0)</f>
        <v>半夏</v>
      </c>
      <c r="E2699" s="31">
        <v>7</v>
      </c>
      <c r="F2699" s="51">
        <v>0</v>
      </c>
      <c r="G2699" s="3">
        <v>0</v>
      </c>
      <c r="H2699" s="3">
        <v>0</v>
      </c>
      <c r="I2699" s="3">
        <v>1</v>
      </c>
      <c r="J2699" s="3">
        <v>1</v>
      </c>
      <c r="K2699" s="3"/>
      <c r="L2699" s="3">
        <v>0</v>
      </c>
      <c r="M2699" s="51"/>
      <c r="N2699" s="32"/>
      <c r="O2699" s="3"/>
      <c r="P2699" s="51">
        <v>0</v>
      </c>
      <c r="XEY2699"/>
      <c r="XEZ2699"/>
      <c r="XFA2699"/>
      <c r="XFB2699"/>
      <c r="XFC2699"/>
    </row>
    <row r="2700" s="7" customFormat="1" ht="20" customHeight="1" spans="1:16383">
      <c r="A2700" s="9">
        <v>44725</v>
      </c>
      <c r="B2700" s="32" t="s">
        <v>580</v>
      </c>
      <c r="C2700" s="50">
        <v>96186959405</v>
      </c>
      <c r="D2700" s="3" t="str">
        <f>VLOOKUP(C2700,荣耀全明星主播名单!B:C,2,0)</f>
        <v>极光</v>
      </c>
      <c r="E2700" s="31">
        <v>6</v>
      </c>
      <c r="F2700" s="51">
        <v>205.914</v>
      </c>
      <c r="G2700" s="3">
        <v>0</v>
      </c>
      <c r="H2700" s="3">
        <v>0</v>
      </c>
      <c r="I2700" s="3">
        <v>1</v>
      </c>
      <c r="J2700" s="3">
        <v>1</v>
      </c>
      <c r="K2700" s="3"/>
      <c r="L2700" s="3">
        <v>4001</v>
      </c>
      <c r="M2700" s="51"/>
      <c r="N2700" s="32"/>
      <c r="O2700" s="3"/>
      <c r="P2700" s="51">
        <v>19.9565</v>
      </c>
      <c r="XEY2700"/>
      <c r="XEZ2700"/>
      <c r="XFA2700"/>
      <c r="XFB2700"/>
      <c r="XFC2700"/>
    </row>
    <row r="2701" s="7" customFormat="1" ht="20" customHeight="1" spans="1:16383">
      <c r="A2701" s="9">
        <v>44725</v>
      </c>
      <c r="B2701" s="9" t="s">
        <v>533</v>
      </c>
      <c r="C2701" s="50">
        <v>96545830246</v>
      </c>
      <c r="D2701" s="3" t="str">
        <f>VLOOKUP(C2701,荣耀全明星主播名单!B:C,2,0)</f>
        <v>半夏</v>
      </c>
      <c r="E2701" s="31">
        <v>6</v>
      </c>
      <c r="F2701" s="51">
        <v>0</v>
      </c>
      <c r="G2701" s="3">
        <v>0</v>
      </c>
      <c r="H2701" s="3">
        <v>0</v>
      </c>
      <c r="I2701" s="3">
        <v>1</v>
      </c>
      <c r="J2701" s="3">
        <v>4</v>
      </c>
      <c r="K2701" s="3"/>
      <c r="L2701" s="3">
        <v>0</v>
      </c>
      <c r="M2701" s="51"/>
      <c r="N2701" s="32"/>
      <c r="O2701" s="3"/>
      <c r="P2701" s="51">
        <v>0</v>
      </c>
      <c r="XEY2701"/>
      <c r="XEZ2701"/>
      <c r="XFA2701"/>
      <c r="XFB2701"/>
      <c r="XFC2701"/>
    </row>
    <row r="2702" s="7" customFormat="1" ht="20" customHeight="1" spans="1:16383">
      <c r="A2702" s="9">
        <v>44725</v>
      </c>
      <c r="B2702" s="9" t="s">
        <v>648</v>
      </c>
      <c r="C2702" s="50">
        <v>497417316218899</v>
      </c>
      <c r="D2702" s="3" t="str">
        <f>VLOOKUP(C2702,荣耀全明星主播名单!B:C,2,0)</f>
        <v>vspn</v>
      </c>
      <c r="E2702" s="31">
        <v>0</v>
      </c>
      <c r="F2702" s="51">
        <v>325.35</v>
      </c>
      <c r="G2702" s="3">
        <v>0</v>
      </c>
      <c r="H2702" s="3">
        <v>0</v>
      </c>
      <c r="I2702" s="3">
        <v>0</v>
      </c>
      <c r="J2702" s="3">
        <v>0</v>
      </c>
      <c r="K2702" s="3"/>
      <c r="L2702" s="3">
        <v>39</v>
      </c>
      <c r="M2702" s="51"/>
      <c r="N2702" s="32"/>
      <c r="O2702" s="3"/>
      <c r="P2702" s="51">
        <v>0.1743</v>
      </c>
      <c r="XEY2702"/>
      <c r="XEZ2702"/>
      <c r="XFA2702"/>
      <c r="XFB2702"/>
      <c r="XFC2702"/>
    </row>
    <row r="2703" s="7" customFormat="1" ht="20" customHeight="1" spans="1:16383">
      <c r="A2703" s="9">
        <v>44725</v>
      </c>
      <c r="B2703" s="9" t="s">
        <v>626</v>
      </c>
      <c r="C2703" s="50">
        <v>26832113511767</v>
      </c>
      <c r="D2703" s="3" t="str">
        <f>VLOOKUP(C2703,荣耀全明星主播名单!B:C,2,0)</f>
        <v>7KU文化</v>
      </c>
      <c r="E2703" s="31">
        <v>0</v>
      </c>
      <c r="F2703" s="51">
        <v>444.552</v>
      </c>
      <c r="G2703" s="3">
        <v>0</v>
      </c>
      <c r="H2703" s="3">
        <v>0</v>
      </c>
      <c r="I2703" s="3">
        <v>0</v>
      </c>
      <c r="J2703" s="3">
        <v>0</v>
      </c>
      <c r="K2703" s="3"/>
      <c r="L2703" s="3">
        <v>4146</v>
      </c>
      <c r="M2703" s="51"/>
      <c r="N2703" s="32"/>
      <c r="O2703" s="3"/>
      <c r="P2703" s="51">
        <v>26.574</v>
      </c>
      <c r="XEY2703"/>
      <c r="XEZ2703"/>
      <c r="XFA2703"/>
      <c r="XFB2703"/>
      <c r="XFC2703"/>
    </row>
    <row r="2704" s="7" customFormat="1" ht="20" customHeight="1" spans="1:16383">
      <c r="A2704" s="9">
        <v>44725</v>
      </c>
      <c r="B2704" s="9" t="s">
        <v>546</v>
      </c>
      <c r="C2704" s="50">
        <v>51257950986</v>
      </c>
      <c r="D2704" s="3" t="str">
        <f>VLOOKUP(C2704,荣耀全明星主播名单!B:C,2,0)</f>
        <v>半夏</v>
      </c>
      <c r="E2704" s="31">
        <v>0</v>
      </c>
      <c r="F2704" s="51">
        <v>0</v>
      </c>
      <c r="G2704" s="3">
        <v>0</v>
      </c>
      <c r="H2704" s="3">
        <v>0</v>
      </c>
      <c r="I2704" s="3">
        <v>0</v>
      </c>
      <c r="J2704" s="3">
        <v>2</v>
      </c>
      <c r="K2704" s="3"/>
      <c r="L2704" s="3">
        <v>0</v>
      </c>
      <c r="M2704" s="51"/>
      <c r="N2704" s="32"/>
      <c r="O2704" s="3"/>
      <c r="P2704" s="51">
        <v>0</v>
      </c>
      <c r="XEY2704"/>
      <c r="XEZ2704"/>
      <c r="XFA2704"/>
      <c r="XFB2704"/>
      <c r="XFC2704"/>
    </row>
    <row r="2705" s="7" customFormat="1" ht="20" customHeight="1" spans="1:16383">
      <c r="A2705" s="9">
        <v>44725</v>
      </c>
      <c r="B2705" s="9" t="s">
        <v>631</v>
      </c>
      <c r="C2705" s="50" t="s">
        <v>632</v>
      </c>
      <c r="D2705" s="3" t="str">
        <f>VLOOKUP(C2705,荣耀全明星主播名单!B:C,2,0)</f>
        <v>7KU文化</v>
      </c>
      <c r="E2705" s="31">
        <v>0</v>
      </c>
      <c r="F2705" s="51">
        <v>553.884</v>
      </c>
      <c r="G2705" s="3">
        <v>0</v>
      </c>
      <c r="H2705" s="3">
        <v>0</v>
      </c>
      <c r="I2705" s="3">
        <v>0</v>
      </c>
      <c r="J2705" s="3">
        <v>0</v>
      </c>
      <c r="K2705" s="3"/>
      <c r="L2705" s="3">
        <v>12255</v>
      </c>
      <c r="M2705" s="51"/>
      <c r="N2705" s="32"/>
      <c r="O2705" s="3"/>
      <c r="P2705" s="51">
        <v>61.1601</v>
      </c>
      <c r="XEY2705"/>
      <c r="XEZ2705"/>
      <c r="XFA2705"/>
      <c r="XFB2705"/>
      <c r="XFC2705"/>
    </row>
    <row r="2706" s="7" customFormat="1" ht="20" customHeight="1" spans="1:16383">
      <c r="A2706" s="9">
        <v>44725</v>
      </c>
      <c r="B2706" s="9" t="s">
        <v>633</v>
      </c>
      <c r="C2706" s="50" t="s">
        <v>634</v>
      </c>
      <c r="D2706" s="3" t="str">
        <f>VLOOKUP(C2706,荣耀全明星主播名单!B:C,2,0)</f>
        <v>京游</v>
      </c>
      <c r="E2706" s="31">
        <v>0</v>
      </c>
      <c r="F2706" s="51">
        <v>0</v>
      </c>
      <c r="G2706" s="3">
        <v>0</v>
      </c>
      <c r="H2706" s="3">
        <v>0</v>
      </c>
      <c r="I2706" s="3">
        <v>0</v>
      </c>
      <c r="J2706" s="3">
        <v>2</v>
      </c>
      <c r="K2706" s="3"/>
      <c r="L2706" s="3">
        <v>0</v>
      </c>
      <c r="M2706" s="51"/>
      <c r="N2706" s="32"/>
      <c r="O2706" s="3"/>
      <c r="P2706" s="51">
        <v>0</v>
      </c>
      <c r="XEY2706"/>
      <c r="XEZ2706"/>
      <c r="XFA2706"/>
      <c r="XFB2706"/>
      <c r="XFC2706"/>
    </row>
    <row r="2707" s="7" customFormat="1" ht="20" customHeight="1" spans="1:16383">
      <c r="A2707" s="9">
        <v>44725</v>
      </c>
      <c r="B2707" s="9" t="s">
        <v>528</v>
      </c>
      <c r="C2707" s="50" t="s">
        <v>529</v>
      </c>
      <c r="D2707" s="3" t="str">
        <f>VLOOKUP(C2707,荣耀全明星主播名单!B:C,2,0)</f>
        <v>半夏</v>
      </c>
      <c r="E2707" s="31">
        <v>0</v>
      </c>
      <c r="F2707" s="51">
        <v>0</v>
      </c>
      <c r="G2707" s="3">
        <v>0</v>
      </c>
      <c r="H2707" s="3">
        <v>0</v>
      </c>
      <c r="I2707" s="3">
        <v>0</v>
      </c>
      <c r="J2707" s="3">
        <v>6</v>
      </c>
      <c r="K2707" s="3"/>
      <c r="L2707" s="3">
        <v>0</v>
      </c>
      <c r="M2707" s="51"/>
      <c r="N2707" s="32"/>
      <c r="O2707" s="3"/>
      <c r="P2707" s="51">
        <v>0</v>
      </c>
      <c r="XEY2707"/>
      <c r="XEZ2707"/>
      <c r="XFA2707"/>
      <c r="XFB2707"/>
      <c r="XFC2707"/>
    </row>
    <row r="2708" s="7" customFormat="1" ht="20" customHeight="1" spans="1:16383">
      <c r="A2708" s="9">
        <v>44725</v>
      </c>
      <c r="B2708" s="9" t="s">
        <v>600</v>
      </c>
      <c r="C2708" s="50">
        <v>106754625669</v>
      </c>
      <c r="D2708" s="3" t="str">
        <f>VLOOKUP(C2708,荣耀全明星主播名单!B:C,2,0)</f>
        <v>MF电竞娱乐</v>
      </c>
      <c r="E2708" s="31">
        <v>0</v>
      </c>
      <c r="F2708" s="51">
        <v>207.102</v>
      </c>
      <c r="G2708" s="3">
        <v>0</v>
      </c>
      <c r="H2708" s="3">
        <v>0</v>
      </c>
      <c r="I2708" s="3">
        <v>0</v>
      </c>
      <c r="J2708" s="3">
        <v>0</v>
      </c>
      <c r="K2708" s="3"/>
      <c r="L2708" s="3">
        <v>421</v>
      </c>
      <c r="M2708" s="51"/>
      <c r="N2708" s="32"/>
      <c r="O2708" s="3"/>
      <c r="P2708" s="51">
        <v>2.774</v>
      </c>
      <c r="XEY2708"/>
      <c r="XEZ2708"/>
      <c r="XFA2708"/>
      <c r="XFB2708"/>
      <c r="XFC2708"/>
    </row>
    <row r="2709" s="7" customFormat="1" ht="20" customHeight="1" spans="1:16383">
      <c r="A2709" s="9">
        <v>44725</v>
      </c>
      <c r="B2709" s="9" t="s">
        <v>593</v>
      </c>
      <c r="C2709" s="50">
        <v>50932401372</v>
      </c>
      <c r="D2709" s="3" t="str">
        <f>VLOOKUP(C2709,荣耀全明星主播名单!B:C,2,0)</f>
        <v>7KU文化</v>
      </c>
      <c r="E2709" s="31">
        <v>0</v>
      </c>
      <c r="F2709" s="51">
        <v>842.4834</v>
      </c>
      <c r="G2709" s="3">
        <v>13</v>
      </c>
      <c r="H2709" s="3">
        <v>7</v>
      </c>
      <c r="I2709" s="3">
        <v>0</v>
      </c>
      <c r="J2709" s="3">
        <v>0</v>
      </c>
      <c r="K2709" s="3"/>
      <c r="L2709" s="3">
        <v>1014</v>
      </c>
      <c r="M2709" s="51"/>
      <c r="N2709" s="32"/>
      <c r="O2709" s="3"/>
      <c r="P2709" s="51">
        <v>2.9134</v>
      </c>
      <c r="XEY2709"/>
      <c r="XEZ2709"/>
      <c r="XFA2709"/>
      <c r="XFB2709"/>
      <c r="XFC2709"/>
    </row>
    <row r="2710" s="7" customFormat="1" ht="20" customHeight="1" spans="1:16383">
      <c r="A2710" s="9">
        <v>44725</v>
      </c>
      <c r="B2710" s="9" t="s">
        <v>562</v>
      </c>
      <c r="C2710" s="50">
        <v>54275663493</v>
      </c>
      <c r="D2710" s="3" t="str">
        <f>VLOOKUP(C2710,荣耀全明星主播名单!B:C,2,0)</f>
        <v>半夏</v>
      </c>
      <c r="E2710" s="31">
        <v>0</v>
      </c>
      <c r="F2710" s="51">
        <v>0</v>
      </c>
      <c r="G2710" s="3">
        <v>0</v>
      </c>
      <c r="H2710" s="3">
        <v>0</v>
      </c>
      <c r="I2710" s="3">
        <v>0</v>
      </c>
      <c r="J2710" s="3">
        <v>1</v>
      </c>
      <c r="K2710" s="3"/>
      <c r="L2710" s="3">
        <v>0</v>
      </c>
      <c r="M2710" s="51"/>
      <c r="N2710" s="32"/>
      <c r="O2710" s="3"/>
      <c r="P2710" s="51">
        <v>0</v>
      </c>
      <c r="XEY2710"/>
      <c r="XEZ2710"/>
      <c r="XFA2710"/>
      <c r="XFB2710"/>
      <c r="XFC2710"/>
    </row>
    <row r="2711" s="7" customFormat="1" ht="20" customHeight="1" spans="1:16383">
      <c r="A2711" s="9">
        <v>44725</v>
      </c>
      <c r="B2711" s="9" t="s">
        <v>684</v>
      </c>
      <c r="C2711" s="50">
        <v>93314704483</v>
      </c>
      <c r="D2711" s="3" t="str">
        <f>VLOOKUP(C2711,荣耀全明星主播名单!B:C,2,0)</f>
        <v>壹道</v>
      </c>
      <c r="E2711" s="31">
        <v>0</v>
      </c>
      <c r="F2711" s="51">
        <v>51</v>
      </c>
      <c r="G2711" s="3">
        <v>0</v>
      </c>
      <c r="H2711" s="3">
        <v>0</v>
      </c>
      <c r="I2711" s="3">
        <v>0</v>
      </c>
      <c r="J2711" s="3">
        <v>0</v>
      </c>
      <c r="K2711" s="3"/>
      <c r="L2711" s="3">
        <v>122</v>
      </c>
      <c r="M2711" s="51"/>
      <c r="N2711" s="32"/>
      <c r="O2711" s="3"/>
      <c r="P2711" s="51">
        <v>1.2115</v>
      </c>
      <c r="XEY2711"/>
      <c r="XEZ2711"/>
      <c r="XFA2711"/>
      <c r="XFB2711"/>
      <c r="XFC2711"/>
    </row>
    <row r="2712" s="7" customFormat="1" ht="20" customHeight="1" spans="1:16383">
      <c r="A2712" s="9">
        <v>44725</v>
      </c>
      <c r="B2712" s="9" t="s">
        <v>680</v>
      </c>
      <c r="C2712" s="50">
        <v>93364242755</v>
      </c>
      <c r="D2712" s="3" t="str">
        <f>VLOOKUP(C2712,荣耀全明星主播名单!B:C,2,0)</f>
        <v>7KU文化</v>
      </c>
      <c r="E2712" s="31">
        <v>0</v>
      </c>
      <c r="F2712" s="51">
        <v>428.532</v>
      </c>
      <c r="G2712" s="3">
        <v>1</v>
      </c>
      <c r="H2712" s="3">
        <v>0</v>
      </c>
      <c r="I2712" s="3">
        <v>0</v>
      </c>
      <c r="J2712" s="3">
        <v>0</v>
      </c>
      <c r="K2712" s="3"/>
      <c r="L2712" s="3">
        <v>1703</v>
      </c>
      <c r="M2712" s="51"/>
      <c r="N2712" s="32"/>
      <c r="O2712" s="3"/>
      <c r="P2712" s="51">
        <v>5.2599</v>
      </c>
      <c r="XEY2712"/>
      <c r="XEZ2712"/>
      <c r="XFA2712"/>
      <c r="XFB2712"/>
      <c r="XFC2712"/>
    </row>
    <row r="2713" s="7" customFormat="1" ht="20" customHeight="1" spans="1:16383">
      <c r="A2713" s="9">
        <v>44725</v>
      </c>
      <c r="B2713" s="9" t="s">
        <v>635</v>
      </c>
      <c r="C2713" s="50" t="s">
        <v>636</v>
      </c>
      <c r="D2713" s="3" t="str">
        <f>VLOOKUP(C2713,荣耀全明星主播名单!B:C,2,0)</f>
        <v>7KU文化</v>
      </c>
      <c r="E2713" s="31">
        <v>0</v>
      </c>
      <c r="F2713" s="51">
        <v>1072.836</v>
      </c>
      <c r="G2713" s="3">
        <v>7</v>
      </c>
      <c r="H2713" s="3">
        <v>2</v>
      </c>
      <c r="I2713" s="3">
        <v>0</v>
      </c>
      <c r="J2713" s="3">
        <v>2</v>
      </c>
      <c r="K2713" s="3"/>
      <c r="L2713" s="52">
        <v>1375</v>
      </c>
      <c r="M2713" s="51"/>
      <c r="N2713" s="32"/>
      <c r="O2713" s="3"/>
      <c r="P2713" s="51">
        <v>1.106</v>
      </c>
      <c r="XEY2713"/>
      <c r="XEZ2713"/>
      <c r="XFA2713"/>
      <c r="XFB2713"/>
      <c r="XFC2713"/>
    </row>
    <row r="2714" s="7" customFormat="1" ht="20" customHeight="1" spans="1:16383">
      <c r="A2714" s="9">
        <v>44725</v>
      </c>
      <c r="B2714" s="32" t="s">
        <v>654</v>
      </c>
      <c r="C2714" s="50">
        <v>93342616824</v>
      </c>
      <c r="D2714" s="3" t="str">
        <f>VLOOKUP(C2714,荣耀全明星主播名单!B:C,2,0)</f>
        <v>壹道</v>
      </c>
      <c r="E2714" s="31">
        <v>0</v>
      </c>
      <c r="F2714" s="51">
        <v>48.948</v>
      </c>
      <c r="G2714" s="3">
        <v>0</v>
      </c>
      <c r="H2714" s="3">
        <v>0</v>
      </c>
      <c r="I2714" s="3">
        <v>0</v>
      </c>
      <c r="J2714" s="3">
        <v>0</v>
      </c>
      <c r="K2714" s="3"/>
      <c r="L2714" s="52">
        <v>37</v>
      </c>
      <c r="M2714" s="51"/>
      <c r="N2714" s="32"/>
      <c r="O2714" s="3"/>
      <c r="P2714" s="51">
        <v>1.02</v>
      </c>
      <c r="XEY2714"/>
      <c r="XEZ2714"/>
      <c r="XFA2714"/>
      <c r="XFB2714"/>
      <c r="XFC2714"/>
    </row>
    <row r="2715" s="7" customFormat="1" ht="20" customHeight="1" spans="1:16383">
      <c r="A2715" s="9">
        <v>44725</v>
      </c>
      <c r="B2715" s="9" t="s">
        <v>685</v>
      </c>
      <c r="C2715" s="50">
        <v>97825223657</v>
      </c>
      <c r="D2715" s="3" t="str">
        <f>VLOOKUP(C2715,荣耀全明星主播名单!B:C,2,0)</f>
        <v>壹道</v>
      </c>
      <c r="E2715" s="31">
        <v>0</v>
      </c>
      <c r="F2715" s="51">
        <v>217.518</v>
      </c>
      <c r="G2715" s="3">
        <v>0</v>
      </c>
      <c r="H2715" s="3">
        <v>0</v>
      </c>
      <c r="I2715" s="3">
        <v>0</v>
      </c>
      <c r="J2715" s="3">
        <v>0</v>
      </c>
      <c r="K2715" s="3"/>
      <c r="L2715" s="52">
        <v>262</v>
      </c>
      <c r="M2715" s="51"/>
      <c r="N2715" s="32"/>
      <c r="O2715" s="3"/>
      <c r="P2715" s="51">
        <v>0.7854</v>
      </c>
      <c r="XEY2715"/>
      <c r="XEZ2715"/>
      <c r="XFA2715"/>
      <c r="XFB2715"/>
      <c r="XFC2715"/>
    </row>
    <row r="2716" s="7" customFormat="1" ht="20" customHeight="1" spans="1:16383">
      <c r="A2716" s="9">
        <v>44725</v>
      </c>
      <c r="B2716" s="9" t="s">
        <v>598</v>
      </c>
      <c r="C2716" s="50" t="s">
        <v>543</v>
      </c>
      <c r="D2716" s="3" t="str">
        <f>VLOOKUP(C2716,荣耀全明星主播名单!B:C,2,0)</f>
        <v>半夏</v>
      </c>
      <c r="E2716" s="31">
        <v>0</v>
      </c>
      <c r="F2716" s="51">
        <v>1062.264</v>
      </c>
      <c r="G2716" s="3">
        <v>5</v>
      </c>
      <c r="H2716" s="3">
        <v>4</v>
      </c>
      <c r="I2716" s="3">
        <v>0</v>
      </c>
      <c r="J2716" s="3">
        <v>0</v>
      </c>
      <c r="K2716" s="3"/>
      <c r="L2716" s="52">
        <v>1377</v>
      </c>
      <c r="M2716" s="51"/>
      <c r="N2716" s="32"/>
      <c r="O2716" s="3"/>
      <c r="P2716" s="51">
        <v>4.5644</v>
      </c>
      <c r="XEY2716"/>
      <c r="XEZ2716"/>
      <c r="XFA2716"/>
      <c r="XFB2716"/>
      <c r="XFC2716"/>
    </row>
    <row r="2717" s="7" customFormat="1" ht="20" customHeight="1" spans="1:16383">
      <c r="A2717" s="9">
        <v>44725</v>
      </c>
      <c r="B2717" s="9" t="s">
        <v>594</v>
      </c>
      <c r="C2717" s="50" t="s">
        <v>595</v>
      </c>
      <c r="D2717" s="3" t="str">
        <f>VLOOKUP(C2717,荣耀全明星主播名单!B:C,2,0)</f>
        <v>壹道</v>
      </c>
      <c r="E2717" s="31">
        <v>0</v>
      </c>
      <c r="F2717" s="51">
        <v>326.052</v>
      </c>
      <c r="G2717" s="3">
        <v>11</v>
      </c>
      <c r="H2717" s="3">
        <v>3</v>
      </c>
      <c r="I2717" s="3">
        <v>0</v>
      </c>
      <c r="J2717" s="3">
        <v>1</v>
      </c>
      <c r="K2717" s="3"/>
      <c r="L2717" s="3">
        <v>2994</v>
      </c>
      <c r="M2717" s="51"/>
      <c r="N2717" s="32"/>
      <c r="O2717" s="3"/>
      <c r="P2717" s="51">
        <v>11.7439</v>
      </c>
      <c r="XEY2717"/>
      <c r="XEZ2717"/>
      <c r="XFA2717"/>
      <c r="XFB2717"/>
      <c r="XFC2717"/>
    </row>
    <row r="2718" s="7" customFormat="1" ht="20" customHeight="1" spans="1:16383">
      <c r="A2718" s="9">
        <v>44725</v>
      </c>
      <c r="B2718" s="32" t="s">
        <v>681</v>
      </c>
      <c r="C2718" s="50">
        <v>68200387865</v>
      </c>
      <c r="D2718" s="3" t="str">
        <f>VLOOKUP(C2718,荣耀全明星主播名单!B:C,2,0)</f>
        <v>壹道</v>
      </c>
      <c r="E2718" s="31">
        <v>0</v>
      </c>
      <c r="F2718" s="51">
        <v>167.982</v>
      </c>
      <c r="G2718" s="3">
        <v>2</v>
      </c>
      <c r="H2718" s="3">
        <v>2</v>
      </c>
      <c r="I2718" s="3">
        <v>0</v>
      </c>
      <c r="J2718" s="3">
        <v>0</v>
      </c>
      <c r="K2718" s="3"/>
      <c r="L2718" s="3">
        <v>238</v>
      </c>
      <c r="M2718" s="51"/>
      <c r="N2718" s="32"/>
      <c r="O2718" s="3"/>
      <c r="P2718" s="51">
        <v>0.7765</v>
      </c>
      <c r="XEY2718"/>
      <c r="XEZ2718"/>
      <c r="XFA2718"/>
      <c r="XFB2718"/>
      <c r="XFC2718"/>
    </row>
    <row r="2719" s="7" customFormat="1" ht="20" customHeight="1" spans="1:16383">
      <c r="A2719" s="9">
        <v>44725</v>
      </c>
      <c r="B2719" s="32" t="s">
        <v>618</v>
      </c>
      <c r="C2719" s="50" t="s">
        <v>619</v>
      </c>
      <c r="D2719" s="3" t="str">
        <f>VLOOKUP(C2719,荣耀全明星主播名单!B:C,2,0)</f>
        <v>半夏</v>
      </c>
      <c r="E2719" s="31">
        <v>0</v>
      </c>
      <c r="F2719" s="51">
        <v>194.736</v>
      </c>
      <c r="G2719" s="3">
        <v>0</v>
      </c>
      <c r="H2719" s="3">
        <v>0</v>
      </c>
      <c r="I2719" s="3">
        <v>0</v>
      </c>
      <c r="J2719" s="3">
        <v>0</v>
      </c>
      <c r="K2719" s="3"/>
      <c r="L2719" s="3">
        <v>306</v>
      </c>
      <c r="M2719" s="51"/>
      <c r="N2719" s="32"/>
      <c r="O2719" s="3"/>
      <c r="P2719" s="51">
        <v>8.5228</v>
      </c>
      <c r="XEY2719"/>
      <c r="XEZ2719"/>
      <c r="XFA2719"/>
      <c r="XFB2719"/>
      <c r="XFC2719"/>
    </row>
    <row r="2720" s="7" customFormat="1" ht="20" customHeight="1" spans="1:16383">
      <c r="A2720" s="9">
        <v>44725</v>
      </c>
      <c r="B2720" s="32" t="s">
        <v>658</v>
      </c>
      <c r="C2720" s="50" t="s">
        <v>612</v>
      </c>
      <c r="D2720" s="3" t="str">
        <f>VLOOKUP(C2720,荣耀全明星主播名单!B:C,2,0)</f>
        <v>半夏</v>
      </c>
      <c r="E2720" s="31">
        <v>0</v>
      </c>
      <c r="F2720" s="51">
        <v>265.152</v>
      </c>
      <c r="G2720" s="3">
        <v>1</v>
      </c>
      <c r="H2720" s="3">
        <v>0</v>
      </c>
      <c r="I2720" s="3">
        <v>0</v>
      </c>
      <c r="J2720" s="3">
        <v>1</v>
      </c>
      <c r="K2720" s="3"/>
      <c r="L2720" s="3">
        <v>13989</v>
      </c>
      <c r="M2720" s="51"/>
      <c r="N2720" s="32"/>
      <c r="O2720" s="3"/>
      <c r="P2720" s="51">
        <v>93.9135</v>
      </c>
      <c r="XEY2720"/>
      <c r="XEZ2720"/>
      <c r="XFA2720"/>
      <c r="XFB2720"/>
      <c r="XFC2720"/>
    </row>
    <row r="2721" s="7" customFormat="1" ht="20" customHeight="1" spans="1:16383">
      <c r="A2721" s="9">
        <v>44725</v>
      </c>
      <c r="B2721" s="9" t="s">
        <v>644</v>
      </c>
      <c r="C2721" s="50">
        <v>99881745674</v>
      </c>
      <c r="D2721" s="3" t="str">
        <f>VLOOKUP(C2721,荣耀全明星主播名单!B:C,2,0)</f>
        <v>半夏</v>
      </c>
      <c r="E2721" s="31">
        <v>0</v>
      </c>
      <c r="F2721" s="51">
        <v>0</v>
      </c>
      <c r="G2721" s="3">
        <v>0</v>
      </c>
      <c r="H2721" s="3">
        <v>0</v>
      </c>
      <c r="I2721" s="3">
        <v>0</v>
      </c>
      <c r="J2721" s="3">
        <v>4</v>
      </c>
      <c r="K2721" s="3"/>
      <c r="L2721" s="3">
        <v>0</v>
      </c>
      <c r="M2721" s="51"/>
      <c r="N2721" s="32"/>
      <c r="O2721" s="3"/>
      <c r="P2721" s="51">
        <v>0</v>
      </c>
      <c r="XEY2721"/>
      <c r="XEZ2721"/>
      <c r="XFA2721"/>
      <c r="XFB2721"/>
      <c r="XFC2721"/>
    </row>
    <row r="2722" s="7" customFormat="1" ht="20" customHeight="1" spans="1:16383">
      <c r="A2722" s="9">
        <v>44725</v>
      </c>
      <c r="B2722" s="9" t="s">
        <v>668</v>
      </c>
      <c r="C2722" s="50" t="s">
        <v>669</v>
      </c>
      <c r="D2722" s="3" t="str">
        <f>VLOOKUP(C2722,荣耀全明星主播名单!B:C,2,0)</f>
        <v>7KU文化</v>
      </c>
      <c r="E2722" s="31">
        <v>0</v>
      </c>
      <c r="F2722" s="51">
        <v>367.014</v>
      </c>
      <c r="G2722" s="3">
        <v>0</v>
      </c>
      <c r="H2722" s="3">
        <v>0</v>
      </c>
      <c r="I2722" s="3">
        <v>0</v>
      </c>
      <c r="J2722" s="3">
        <v>0</v>
      </c>
      <c r="K2722" s="3"/>
      <c r="L2722" s="3">
        <v>3203</v>
      </c>
      <c r="M2722" s="51"/>
      <c r="N2722" s="32"/>
      <c r="O2722" s="3"/>
      <c r="P2722" s="51">
        <v>17.4103</v>
      </c>
      <c r="XEY2722"/>
      <c r="XEZ2722"/>
      <c r="XFA2722"/>
      <c r="XFB2722"/>
      <c r="XFC2722"/>
    </row>
    <row r="2723" s="7" customFormat="1" ht="20" customHeight="1" spans="1:16383">
      <c r="A2723" s="9">
        <v>44725</v>
      </c>
      <c r="B2723" s="32" t="s">
        <v>667</v>
      </c>
      <c r="C2723" s="50">
        <v>449019662828723</v>
      </c>
      <c r="D2723" s="3" t="str">
        <f>VLOOKUP(C2723,荣耀全明星主播名单!B:C,2,0)</f>
        <v>半夏</v>
      </c>
      <c r="E2723" s="31">
        <v>0</v>
      </c>
      <c r="F2723" s="51">
        <v>0</v>
      </c>
      <c r="G2723" s="3">
        <v>0</v>
      </c>
      <c r="H2723" s="3">
        <v>0</v>
      </c>
      <c r="I2723" s="3">
        <v>0</v>
      </c>
      <c r="J2723" s="3">
        <v>1</v>
      </c>
      <c r="K2723" s="3"/>
      <c r="L2723" s="3">
        <v>0</v>
      </c>
      <c r="M2723" s="51"/>
      <c r="N2723" s="32"/>
      <c r="O2723" s="3"/>
      <c r="P2723" s="51">
        <v>0</v>
      </c>
      <c r="XEY2723"/>
      <c r="XEZ2723"/>
      <c r="XFA2723"/>
      <c r="XFB2723"/>
      <c r="XFC2723"/>
    </row>
    <row r="2724" s="7" customFormat="1" ht="20" customHeight="1" spans="1:16383">
      <c r="A2724" s="9">
        <v>44725</v>
      </c>
      <c r="B2724" s="9" t="s">
        <v>686</v>
      </c>
      <c r="C2724" s="50">
        <v>107867744236</v>
      </c>
      <c r="D2724" s="3" t="str">
        <f>VLOOKUP(C2724,荣耀全明星主播名单!B:C,2,0)</f>
        <v>7KU文化</v>
      </c>
      <c r="E2724" s="31">
        <v>0</v>
      </c>
      <c r="F2724" s="51">
        <v>0</v>
      </c>
      <c r="G2724" s="3">
        <v>0</v>
      </c>
      <c r="H2724" s="3">
        <v>0</v>
      </c>
      <c r="I2724" s="3">
        <v>0</v>
      </c>
      <c r="J2724" s="3">
        <v>0</v>
      </c>
      <c r="K2724" s="3"/>
      <c r="L2724" s="3">
        <v>0</v>
      </c>
      <c r="M2724" s="51"/>
      <c r="N2724" s="32"/>
      <c r="O2724" s="3"/>
      <c r="P2724" s="51">
        <v>0</v>
      </c>
      <c r="XEY2724"/>
      <c r="XEZ2724"/>
      <c r="XFA2724"/>
      <c r="XFB2724"/>
      <c r="XFC2724"/>
    </row>
    <row r="2725" s="7" customFormat="1" ht="20" customHeight="1" spans="1:16383">
      <c r="A2725" s="9">
        <v>44725</v>
      </c>
      <c r="B2725" s="9" t="s">
        <v>560</v>
      </c>
      <c r="C2725" s="50">
        <v>59335195133</v>
      </c>
      <c r="D2725" s="3" t="str">
        <f>VLOOKUP(C2725,荣耀全明星主播名单!B:C,2,0)</f>
        <v>鲸娱互娱</v>
      </c>
      <c r="E2725" s="31">
        <v>0</v>
      </c>
      <c r="F2725" s="51">
        <v>243</v>
      </c>
      <c r="G2725" s="3">
        <v>1</v>
      </c>
      <c r="H2725" s="3">
        <v>0</v>
      </c>
      <c r="I2725" s="3">
        <v>0</v>
      </c>
      <c r="J2725" s="3">
        <v>0</v>
      </c>
      <c r="K2725" s="3"/>
      <c r="L2725" s="3">
        <v>345</v>
      </c>
      <c r="M2725" s="51"/>
      <c r="N2725" s="32"/>
      <c r="O2725" s="3"/>
      <c r="P2725" s="51">
        <v>17.7541</v>
      </c>
      <c r="XEY2725"/>
      <c r="XEZ2725"/>
      <c r="XFA2725"/>
      <c r="XFB2725"/>
      <c r="XFC2725"/>
    </row>
    <row r="2726" s="7" customFormat="1" ht="20" customHeight="1" spans="1:16383">
      <c r="A2726" s="9">
        <v>44725</v>
      </c>
      <c r="B2726" s="9" t="s">
        <v>687</v>
      </c>
      <c r="C2726" s="50">
        <v>64934535567</v>
      </c>
      <c r="D2726" s="3" t="str">
        <f>VLOOKUP(C2726,荣耀全明星主播名单!B:C,2,0)</f>
        <v>7KU文化</v>
      </c>
      <c r="E2726" s="31">
        <v>0</v>
      </c>
      <c r="F2726" s="51">
        <v>549.768</v>
      </c>
      <c r="G2726" s="3">
        <v>0</v>
      </c>
      <c r="H2726" s="3">
        <v>0</v>
      </c>
      <c r="I2726" s="3">
        <v>0</v>
      </c>
      <c r="J2726" s="3">
        <v>0</v>
      </c>
      <c r="K2726" s="3"/>
      <c r="L2726" s="52">
        <v>555</v>
      </c>
      <c r="M2726" s="51"/>
      <c r="N2726" s="32"/>
      <c r="O2726" s="3"/>
      <c r="P2726" s="51">
        <v>2.3689</v>
      </c>
      <c r="XEY2726"/>
      <c r="XEZ2726"/>
      <c r="XFA2726"/>
      <c r="XFB2726"/>
      <c r="XFC2726"/>
    </row>
    <row r="2727" s="7" customFormat="1" ht="20" customHeight="1" spans="1:16383">
      <c r="A2727" s="9">
        <v>44725</v>
      </c>
      <c r="B2727" s="9" t="s">
        <v>677</v>
      </c>
      <c r="C2727" s="50" t="s">
        <v>678</v>
      </c>
      <c r="D2727" s="3" t="str">
        <f>VLOOKUP(C2727,荣耀全明星主播名单!B:C,2,0)</f>
        <v>无</v>
      </c>
      <c r="E2727" s="31">
        <v>0</v>
      </c>
      <c r="F2727" s="51">
        <v>243.0498</v>
      </c>
      <c r="G2727" s="3">
        <v>1</v>
      </c>
      <c r="H2727" s="3">
        <v>0</v>
      </c>
      <c r="I2727" s="3">
        <v>0</v>
      </c>
      <c r="J2727" s="3">
        <v>0</v>
      </c>
      <c r="K2727" s="3"/>
      <c r="L2727" s="52">
        <v>168</v>
      </c>
      <c r="M2727" s="51"/>
      <c r="N2727" s="32"/>
      <c r="O2727" s="3"/>
      <c r="P2727" s="51">
        <v>0.6844</v>
      </c>
      <c r="XEY2727"/>
      <c r="XEZ2727"/>
      <c r="XFA2727"/>
      <c r="XFB2727"/>
      <c r="XFC2727"/>
    </row>
    <row r="2728" s="7" customFormat="1" ht="20" customHeight="1" spans="1:16383">
      <c r="A2728" s="9">
        <v>44725</v>
      </c>
      <c r="B2728" s="9" t="s">
        <v>655</v>
      </c>
      <c r="C2728" s="50">
        <v>760517898019347</v>
      </c>
      <c r="D2728" s="3" t="str">
        <f>VLOOKUP(C2728,荣耀全明星主播名单!B:C,2,0)</f>
        <v>半夏</v>
      </c>
      <c r="E2728" s="31">
        <v>0</v>
      </c>
      <c r="F2728" s="51">
        <v>245.1168</v>
      </c>
      <c r="G2728" s="3">
        <v>13</v>
      </c>
      <c r="H2728" s="3">
        <v>5</v>
      </c>
      <c r="I2728" s="3">
        <v>0</v>
      </c>
      <c r="J2728" s="3">
        <v>6</v>
      </c>
      <c r="K2728" s="3"/>
      <c r="L2728" s="52">
        <v>742</v>
      </c>
      <c r="M2728" s="51"/>
      <c r="N2728" s="32"/>
      <c r="O2728" s="3"/>
      <c r="P2728" s="51">
        <v>15.687</v>
      </c>
      <c r="XEY2728"/>
      <c r="XEZ2728"/>
      <c r="XFA2728"/>
      <c r="XFB2728"/>
      <c r="XFC2728"/>
    </row>
    <row r="2729" s="7" customFormat="1" ht="20" customHeight="1" spans="1:16383">
      <c r="A2729" s="9">
        <v>44725</v>
      </c>
      <c r="B2729" s="9" t="s">
        <v>620</v>
      </c>
      <c r="C2729" s="50" t="s">
        <v>621</v>
      </c>
      <c r="D2729" s="3" t="str">
        <f>VLOOKUP(C2729,荣耀全明星主播名单!B:C,2,0)</f>
        <v>半夏</v>
      </c>
      <c r="E2729" s="31">
        <v>0</v>
      </c>
      <c r="F2729" s="51">
        <v>86.484</v>
      </c>
      <c r="G2729" s="3">
        <v>0</v>
      </c>
      <c r="H2729" s="3">
        <v>0</v>
      </c>
      <c r="I2729" s="3">
        <v>0</v>
      </c>
      <c r="J2729" s="3">
        <v>0</v>
      </c>
      <c r="K2729" s="3"/>
      <c r="L2729" s="52">
        <v>63</v>
      </c>
      <c r="M2729" s="51"/>
      <c r="N2729" s="32"/>
      <c r="O2729" s="3"/>
      <c r="P2729" s="51">
        <v>0.2159</v>
      </c>
      <c r="XEY2729"/>
      <c r="XEZ2729"/>
      <c r="XFA2729"/>
      <c r="XFB2729"/>
      <c r="XFC2729"/>
    </row>
    <row r="2730" s="7" customFormat="1" ht="20" customHeight="1" spans="1:16383">
      <c r="A2730" s="9">
        <v>44725</v>
      </c>
      <c r="B2730" s="9" t="s">
        <v>591</v>
      </c>
      <c r="C2730" s="50" t="s">
        <v>537</v>
      </c>
      <c r="D2730" s="3" t="str">
        <f>VLOOKUP(C2730,荣耀全明星主播名单!B:C,2,0)</f>
        <v>鲸娱互娱</v>
      </c>
      <c r="E2730" s="31">
        <v>0</v>
      </c>
      <c r="F2730" s="51">
        <v>253.464</v>
      </c>
      <c r="G2730" s="3">
        <v>2</v>
      </c>
      <c r="H2730" s="3">
        <v>2</v>
      </c>
      <c r="I2730" s="3">
        <v>0</v>
      </c>
      <c r="J2730" s="3">
        <v>2</v>
      </c>
      <c r="K2730" s="3"/>
      <c r="L2730" s="52">
        <v>697</v>
      </c>
      <c r="M2730" s="51"/>
      <c r="N2730" s="32"/>
      <c r="O2730" s="3"/>
      <c r="P2730" s="51">
        <v>26.1686</v>
      </c>
      <c r="XEY2730"/>
      <c r="XEZ2730"/>
      <c r="XFA2730"/>
      <c r="XFB2730"/>
      <c r="XFC2730"/>
    </row>
    <row r="2731" s="7" customFormat="1" ht="20" customHeight="1" spans="1:16383">
      <c r="A2731" s="9">
        <v>44725</v>
      </c>
      <c r="B2731" s="9" t="s">
        <v>605</v>
      </c>
      <c r="C2731" s="50" t="s">
        <v>606</v>
      </c>
      <c r="D2731" s="3" t="str">
        <f>VLOOKUP(C2731,荣耀全明星主播名单!B:C,2,0)</f>
        <v>半夏</v>
      </c>
      <c r="E2731" s="31">
        <v>0</v>
      </c>
      <c r="F2731" s="51">
        <v>0</v>
      </c>
      <c r="G2731" s="3">
        <v>0</v>
      </c>
      <c r="H2731" s="3">
        <v>0</v>
      </c>
      <c r="I2731" s="3">
        <v>0</v>
      </c>
      <c r="J2731" s="3">
        <v>1</v>
      </c>
      <c r="K2731" s="3"/>
      <c r="L2731" s="3">
        <v>0</v>
      </c>
      <c r="M2731" s="51"/>
      <c r="N2731" s="32"/>
      <c r="O2731" s="3"/>
      <c r="P2731" s="51">
        <v>0</v>
      </c>
      <c r="XEY2731"/>
      <c r="XEZ2731"/>
      <c r="XFA2731"/>
      <c r="XFB2731"/>
      <c r="XFC2731"/>
    </row>
    <row r="2732" s="7" customFormat="1" ht="20" customHeight="1" spans="1:16383">
      <c r="A2732" s="9">
        <v>44725</v>
      </c>
      <c r="B2732" s="9" t="s">
        <v>530</v>
      </c>
      <c r="C2732" s="50" t="s">
        <v>531</v>
      </c>
      <c r="D2732" s="3" t="str">
        <f>VLOOKUP(C2732,荣耀全明星主播名单!B:C,2,0)</f>
        <v>京游</v>
      </c>
      <c r="E2732" s="31">
        <v>0</v>
      </c>
      <c r="F2732" s="51">
        <v>0</v>
      </c>
      <c r="G2732" s="3">
        <v>0</v>
      </c>
      <c r="H2732" s="3">
        <v>0</v>
      </c>
      <c r="I2732" s="3">
        <v>0</v>
      </c>
      <c r="J2732" s="3">
        <v>1</v>
      </c>
      <c r="K2732" s="3"/>
      <c r="L2732" s="3">
        <v>0</v>
      </c>
      <c r="M2732" s="51"/>
      <c r="N2732" s="32"/>
      <c r="O2732" s="3"/>
      <c r="P2732" s="51">
        <v>0</v>
      </c>
      <c r="XEY2732"/>
      <c r="XEZ2732"/>
      <c r="XFA2732"/>
      <c r="XFB2732"/>
      <c r="XFC2732"/>
    </row>
    <row r="2733" s="7" customFormat="1" ht="20" customHeight="1" spans="1:16383">
      <c r="A2733" s="9">
        <v>44725</v>
      </c>
      <c r="B2733" s="9" t="s">
        <v>613</v>
      </c>
      <c r="C2733" s="50" t="s">
        <v>614</v>
      </c>
      <c r="D2733" s="3" t="str">
        <f>VLOOKUP(C2733,荣耀全明星主播名单!B:C,2,0)</f>
        <v>7KU文化</v>
      </c>
      <c r="E2733" s="31">
        <v>0</v>
      </c>
      <c r="F2733" s="51">
        <v>61.35</v>
      </c>
      <c r="G2733" s="3">
        <v>0</v>
      </c>
      <c r="H2733" s="3">
        <v>0</v>
      </c>
      <c r="I2733" s="3">
        <v>0</v>
      </c>
      <c r="J2733" s="3">
        <v>0</v>
      </c>
      <c r="K2733" s="3"/>
      <c r="L2733" s="3">
        <v>3659</v>
      </c>
      <c r="M2733" s="51"/>
      <c r="N2733" s="32"/>
      <c r="O2733" s="3"/>
      <c r="P2733" s="51">
        <v>69.8226</v>
      </c>
      <c r="XEY2733"/>
      <c r="XEZ2733"/>
      <c r="XFA2733"/>
      <c r="XFB2733"/>
      <c r="XFC2733"/>
    </row>
    <row r="2734" s="7" customFormat="1" ht="20" customHeight="1" spans="1:16383">
      <c r="A2734" s="9">
        <v>44725</v>
      </c>
      <c r="B2734" s="9" t="s">
        <v>565</v>
      </c>
      <c r="C2734" s="50" t="s">
        <v>566</v>
      </c>
      <c r="D2734" s="3" t="str">
        <f>VLOOKUP(C2734,荣耀全明星主播名单!B:C,2,0)</f>
        <v>极光</v>
      </c>
      <c r="E2734" s="31">
        <v>0</v>
      </c>
      <c r="F2734" s="51">
        <v>199.632</v>
      </c>
      <c r="G2734" s="3">
        <v>0</v>
      </c>
      <c r="H2734" s="3">
        <v>0</v>
      </c>
      <c r="I2734" s="3">
        <v>0</v>
      </c>
      <c r="J2734" s="3">
        <v>0</v>
      </c>
      <c r="K2734" s="3"/>
      <c r="L2734" s="52">
        <v>198</v>
      </c>
      <c r="M2734" s="51"/>
      <c r="N2734" s="32"/>
      <c r="O2734" s="3"/>
      <c r="P2734" s="51">
        <v>2.625</v>
      </c>
      <c r="XEY2734"/>
      <c r="XEZ2734"/>
      <c r="XFA2734"/>
      <c r="XFB2734"/>
      <c r="XFC2734"/>
    </row>
    <row r="2735" s="7" customFormat="1" ht="20" customHeight="1" spans="1:16383">
      <c r="A2735" s="9">
        <v>44725</v>
      </c>
      <c r="B2735" s="9" t="s">
        <v>624</v>
      </c>
      <c r="C2735" s="50">
        <v>65775398818</v>
      </c>
      <c r="D2735" s="3" t="str">
        <f>VLOOKUP(C2735,荣耀全明星主播名单!B:C,2,0)</f>
        <v>半夏</v>
      </c>
      <c r="E2735" s="31">
        <v>0</v>
      </c>
      <c r="F2735" s="51">
        <v>0</v>
      </c>
      <c r="G2735" s="3">
        <v>0</v>
      </c>
      <c r="H2735" s="3">
        <v>0</v>
      </c>
      <c r="I2735" s="3">
        <v>0</v>
      </c>
      <c r="J2735" s="3">
        <v>1</v>
      </c>
      <c r="K2735" s="3"/>
      <c r="L2735" s="52">
        <v>0</v>
      </c>
      <c r="M2735" s="51"/>
      <c r="N2735" s="32"/>
      <c r="O2735" s="3"/>
      <c r="P2735" s="51">
        <v>0</v>
      </c>
      <c r="XEY2735"/>
      <c r="XEZ2735"/>
      <c r="XFA2735"/>
      <c r="XFB2735"/>
      <c r="XFC2735"/>
    </row>
    <row r="2736" s="7" customFormat="1" ht="20" customHeight="1" spans="1:16383">
      <c r="A2736" s="9">
        <v>44725</v>
      </c>
      <c r="B2736" s="9" t="s">
        <v>525</v>
      </c>
      <c r="C2736" s="50">
        <v>465795318546926</v>
      </c>
      <c r="D2736" s="3" t="str">
        <f>VLOOKUP(C2736,荣耀全明星主播名单!B:C,2,0)</f>
        <v>7KU文化</v>
      </c>
      <c r="E2736" s="31">
        <v>0</v>
      </c>
      <c r="F2736" s="51">
        <v>60.18336</v>
      </c>
      <c r="G2736" s="3">
        <v>0</v>
      </c>
      <c r="H2736" s="3">
        <v>0</v>
      </c>
      <c r="I2736" s="3">
        <v>0</v>
      </c>
      <c r="J2736" s="3">
        <v>0</v>
      </c>
      <c r="K2736" s="3"/>
      <c r="L2736" s="52">
        <v>94</v>
      </c>
      <c r="M2736" s="51"/>
      <c r="N2736" s="32"/>
      <c r="O2736" s="3"/>
      <c r="P2736" s="51">
        <v>0.623</v>
      </c>
      <c r="XEY2736"/>
      <c r="XEZ2736"/>
      <c r="XFA2736"/>
      <c r="XFB2736"/>
      <c r="XFC2736"/>
    </row>
    <row r="2737" s="7" customFormat="1" ht="20" customHeight="1" spans="1:16383">
      <c r="A2737" s="9">
        <v>44725</v>
      </c>
      <c r="B2737" s="9" t="s">
        <v>647</v>
      </c>
      <c r="C2737" s="50">
        <v>92805625939</v>
      </c>
      <c r="D2737" s="3" t="str">
        <f>VLOOKUP(C2737,荣耀全明星主播名单!B:C,2,0)</f>
        <v>vspn</v>
      </c>
      <c r="E2737" s="31">
        <v>0</v>
      </c>
      <c r="F2737" s="51">
        <v>266.964</v>
      </c>
      <c r="G2737" s="3">
        <v>0</v>
      </c>
      <c r="H2737" s="3">
        <v>0</v>
      </c>
      <c r="I2737" s="3">
        <v>0</v>
      </c>
      <c r="J2737" s="3">
        <v>0</v>
      </c>
      <c r="K2737" s="3"/>
      <c r="L2737" s="52">
        <v>264</v>
      </c>
      <c r="M2737" s="51"/>
      <c r="N2737" s="32"/>
      <c r="O2737" s="3"/>
      <c r="P2737" s="51">
        <v>0.2704</v>
      </c>
      <c r="XEY2737"/>
      <c r="XEZ2737"/>
      <c r="XFA2737"/>
      <c r="XFB2737"/>
      <c r="XFC2737"/>
    </row>
    <row r="2738" s="7" customFormat="1" ht="20" customHeight="1" spans="1:16383">
      <c r="A2738" s="9">
        <v>44725</v>
      </c>
      <c r="B2738" s="9" t="s">
        <v>586</v>
      </c>
      <c r="C2738" s="50" t="s">
        <v>553</v>
      </c>
      <c r="D2738" s="3" t="str">
        <f>VLOOKUP(C2738,荣耀全明星主播名单!B:C,2,0)</f>
        <v>7KU文化</v>
      </c>
      <c r="E2738" s="31">
        <v>0</v>
      </c>
      <c r="F2738" s="51">
        <v>423.6</v>
      </c>
      <c r="G2738" s="3">
        <v>3</v>
      </c>
      <c r="H2738" s="3">
        <v>0</v>
      </c>
      <c r="I2738" s="3">
        <v>0</v>
      </c>
      <c r="J2738" s="3">
        <v>0</v>
      </c>
      <c r="K2738" s="3"/>
      <c r="L2738" s="52">
        <v>11144</v>
      </c>
      <c r="M2738" s="51"/>
      <c r="N2738" s="32"/>
      <c r="O2738" s="3"/>
      <c r="P2738" s="51">
        <v>105.6385</v>
      </c>
      <c r="XEY2738"/>
      <c r="XEZ2738"/>
      <c r="XFA2738"/>
      <c r="XFB2738"/>
      <c r="XFC2738"/>
    </row>
    <row r="2739" s="7" customFormat="1" ht="20" customHeight="1" spans="1:16383">
      <c r="A2739" s="9">
        <v>44725</v>
      </c>
      <c r="B2739" s="9" t="s">
        <v>670</v>
      </c>
      <c r="C2739" s="50" t="s">
        <v>671</v>
      </c>
      <c r="D2739" s="3" t="str">
        <f>VLOOKUP(C2739,荣耀全明星主播名单!B:C,2,0)</f>
        <v>半夏</v>
      </c>
      <c r="E2739" s="31">
        <v>0</v>
      </c>
      <c r="F2739" s="51">
        <v>176.034</v>
      </c>
      <c r="G2739" s="3">
        <v>3</v>
      </c>
      <c r="H2739" s="3">
        <v>0</v>
      </c>
      <c r="I2739" s="3">
        <v>0</v>
      </c>
      <c r="J2739" s="3">
        <v>0</v>
      </c>
      <c r="K2739" s="3"/>
      <c r="L2739" s="52">
        <v>302</v>
      </c>
      <c r="M2739" s="51"/>
      <c r="N2739" s="32"/>
      <c r="O2739" s="3"/>
      <c r="P2739" s="51">
        <v>8.1977</v>
      </c>
      <c r="XEY2739"/>
      <c r="XEZ2739"/>
      <c r="XFA2739"/>
      <c r="XFB2739"/>
      <c r="XFC2739"/>
    </row>
    <row r="2740" s="7" customFormat="1" ht="20" customHeight="1" spans="1:16383">
      <c r="A2740" s="9">
        <v>44725</v>
      </c>
      <c r="B2740" s="9" t="s">
        <v>682</v>
      </c>
      <c r="C2740" s="50" t="s">
        <v>683</v>
      </c>
      <c r="D2740" s="3" t="str">
        <f>VLOOKUP(C2740,荣耀全明星主播名单!B:C,2,0)</f>
        <v>MF电竞娱乐</v>
      </c>
      <c r="E2740" s="31">
        <v>0</v>
      </c>
      <c r="F2740" s="51">
        <v>1.6668</v>
      </c>
      <c r="G2740" s="3">
        <v>0</v>
      </c>
      <c r="H2740" s="3">
        <v>0</v>
      </c>
      <c r="I2740" s="3">
        <v>0</v>
      </c>
      <c r="J2740" s="3">
        <v>0</v>
      </c>
      <c r="K2740" s="3"/>
      <c r="L2740" s="52">
        <v>17</v>
      </c>
      <c r="M2740" s="51"/>
      <c r="N2740" s="32"/>
      <c r="O2740" s="3"/>
      <c r="P2740" s="51">
        <v>2</v>
      </c>
      <c r="XEY2740"/>
      <c r="XEZ2740"/>
      <c r="XFA2740"/>
      <c r="XFB2740"/>
      <c r="XFC2740"/>
    </row>
    <row r="2741" s="7" customFormat="1" ht="20" customHeight="1" spans="1:16383">
      <c r="A2741" s="9">
        <v>44725</v>
      </c>
      <c r="B2741" s="9" t="s">
        <v>622</v>
      </c>
      <c r="C2741" s="50">
        <v>52107455044</v>
      </c>
      <c r="D2741" s="3" t="str">
        <f>VLOOKUP(C2741,荣耀全明星主播名单!B:C,2,0)</f>
        <v>7KU文化</v>
      </c>
      <c r="E2741" s="31">
        <v>0</v>
      </c>
      <c r="F2741" s="51">
        <v>215.964</v>
      </c>
      <c r="G2741" s="3">
        <v>0</v>
      </c>
      <c r="H2741" s="3">
        <v>0</v>
      </c>
      <c r="I2741" s="3">
        <v>0</v>
      </c>
      <c r="J2741" s="3">
        <v>0</v>
      </c>
      <c r="K2741" s="3"/>
      <c r="L2741" s="52">
        <v>5272</v>
      </c>
      <c r="M2741" s="51"/>
      <c r="N2741" s="32"/>
      <c r="O2741" s="3"/>
      <c r="P2741" s="51">
        <v>43.7005</v>
      </c>
      <c r="XEY2741"/>
      <c r="XEZ2741"/>
      <c r="XFA2741"/>
      <c r="XFB2741"/>
      <c r="XFC2741"/>
    </row>
    <row r="2742" s="7" customFormat="1" ht="20" customHeight="1" spans="1:16383">
      <c r="A2742" s="9">
        <v>44725</v>
      </c>
      <c r="B2742" s="9" t="s">
        <v>548</v>
      </c>
      <c r="C2742" s="50">
        <v>102169160654</v>
      </c>
      <c r="D2742" s="3" t="str">
        <f>VLOOKUP(C2742,荣耀全明星主播名单!B:C,2,0)</f>
        <v>半夏</v>
      </c>
      <c r="E2742" s="31">
        <v>0</v>
      </c>
      <c r="F2742" s="51">
        <v>247.902</v>
      </c>
      <c r="G2742" s="3">
        <v>1</v>
      </c>
      <c r="H2742" s="3">
        <v>1</v>
      </c>
      <c r="I2742" s="3">
        <v>0</v>
      </c>
      <c r="J2742" s="3">
        <v>0</v>
      </c>
      <c r="K2742" s="3"/>
      <c r="L2742" s="52">
        <v>413</v>
      </c>
      <c r="M2742" s="51"/>
      <c r="N2742" s="32"/>
      <c r="O2742" s="3"/>
      <c r="P2742" s="51">
        <v>6.3735</v>
      </c>
      <c r="XEY2742"/>
      <c r="XEZ2742"/>
      <c r="XFA2742"/>
      <c r="XFB2742"/>
      <c r="XFC2742"/>
    </row>
    <row r="2743" s="7" customFormat="1" ht="20" customHeight="1" spans="1:16383">
      <c r="A2743" s="9">
        <v>44725</v>
      </c>
      <c r="B2743" s="9" t="s">
        <v>571</v>
      </c>
      <c r="C2743" s="50">
        <v>66839379606</v>
      </c>
      <c r="D2743" s="3" t="str">
        <f>VLOOKUP(C2743,荣耀全明星主播名单!B:C,2,0)</f>
        <v>万相传媒</v>
      </c>
      <c r="E2743" s="31">
        <v>0</v>
      </c>
      <c r="F2743" s="51">
        <v>108.834</v>
      </c>
      <c r="G2743" s="3">
        <v>1</v>
      </c>
      <c r="H2743" s="3">
        <v>0</v>
      </c>
      <c r="I2743" s="3">
        <v>0</v>
      </c>
      <c r="J2743" s="3">
        <v>0</v>
      </c>
      <c r="K2743" s="3"/>
      <c r="L2743" s="52">
        <v>794</v>
      </c>
      <c r="M2743" s="51"/>
      <c r="N2743" s="32"/>
      <c r="O2743" s="3"/>
      <c r="P2743" s="51">
        <v>16.01818</v>
      </c>
      <c r="XEY2743"/>
      <c r="XEZ2743"/>
      <c r="XFA2743"/>
      <c r="XFB2743"/>
      <c r="XFC2743"/>
    </row>
    <row r="2744" s="7" customFormat="1" ht="20" customHeight="1" spans="1:16383">
      <c r="A2744" s="9">
        <v>44725</v>
      </c>
      <c r="B2744" s="9" t="s">
        <v>627</v>
      </c>
      <c r="C2744" s="50" t="s">
        <v>628</v>
      </c>
      <c r="D2744" s="3" t="str">
        <f>VLOOKUP(C2744,荣耀全明星主播名单!B:C,2,0)</f>
        <v>壹道</v>
      </c>
      <c r="E2744" s="31">
        <v>0</v>
      </c>
      <c r="F2744" s="51">
        <v>216.132</v>
      </c>
      <c r="G2744" s="3">
        <v>0</v>
      </c>
      <c r="H2744" s="3">
        <v>0</v>
      </c>
      <c r="I2744" s="3">
        <v>0</v>
      </c>
      <c r="J2744" s="3">
        <v>0</v>
      </c>
      <c r="K2744" s="3"/>
      <c r="L2744" s="3">
        <v>278</v>
      </c>
      <c r="M2744" s="51"/>
      <c r="N2744" s="32"/>
      <c r="O2744" s="3"/>
      <c r="P2744" s="51">
        <v>2.1198</v>
      </c>
      <c r="XEY2744"/>
      <c r="XEZ2744"/>
      <c r="XFA2744"/>
      <c r="XFB2744"/>
      <c r="XFC2744"/>
    </row>
    <row r="2745" s="7" customFormat="1" ht="20" customHeight="1" spans="1:16383">
      <c r="A2745" s="9">
        <v>44725</v>
      </c>
      <c r="B2745" s="9" t="s">
        <v>675</v>
      </c>
      <c r="C2745" s="50">
        <v>111030993766</v>
      </c>
      <c r="D2745" s="5" t="s">
        <v>676</v>
      </c>
      <c r="E2745" s="31">
        <v>0</v>
      </c>
      <c r="F2745" s="51">
        <v>187.482</v>
      </c>
      <c r="G2745" s="3">
        <v>0</v>
      </c>
      <c r="H2745" s="3">
        <v>0</v>
      </c>
      <c r="I2745" s="3">
        <v>0</v>
      </c>
      <c r="J2745" s="3">
        <v>0</v>
      </c>
      <c r="K2745" s="3"/>
      <c r="L2745" s="52">
        <v>229</v>
      </c>
      <c r="M2745" s="51"/>
      <c r="N2745" s="32"/>
      <c r="O2745" s="3"/>
      <c r="P2745" s="51">
        <v>0.6737</v>
      </c>
      <c r="XEY2745"/>
      <c r="XEZ2745"/>
      <c r="XFA2745"/>
      <c r="XFB2745"/>
      <c r="XFC2745"/>
    </row>
    <row r="2746" s="7" customFormat="1" ht="20" customHeight="1" spans="1:16383">
      <c r="A2746" s="9">
        <v>44725</v>
      </c>
      <c r="B2746" s="9" t="s">
        <v>607</v>
      </c>
      <c r="C2746" s="50">
        <v>94235212926</v>
      </c>
      <c r="D2746" s="3" t="str">
        <f>VLOOKUP(C2746,荣耀全明星主播名单!B:C,2,0)</f>
        <v>京游</v>
      </c>
      <c r="E2746" s="31">
        <v>0</v>
      </c>
      <c r="F2746" s="51">
        <v>0</v>
      </c>
      <c r="G2746" s="3">
        <v>0</v>
      </c>
      <c r="H2746" s="3">
        <v>0</v>
      </c>
      <c r="I2746" s="3">
        <v>0</v>
      </c>
      <c r="J2746" s="3">
        <v>1</v>
      </c>
      <c r="K2746" s="3"/>
      <c r="L2746" s="52">
        <v>0</v>
      </c>
      <c r="M2746" s="51"/>
      <c r="N2746" s="32"/>
      <c r="O2746" s="3"/>
      <c r="P2746" s="51">
        <v>0</v>
      </c>
      <c r="XEY2746"/>
      <c r="XEZ2746"/>
      <c r="XFA2746"/>
      <c r="XFB2746"/>
      <c r="XFC2746"/>
    </row>
    <row r="2747" s="7" customFormat="1" ht="20" customHeight="1" spans="1:16383">
      <c r="A2747" s="9">
        <v>44725</v>
      </c>
      <c r="B2747" s="9" t="s">
        <v>601</v>
      </c>
      <c r="C2747" s="50">
        <v>100752933589</v>
      </c>
      <c r="D2747" s="3" t="str">
        <f>VLOOKUP(C2747,荣耀全明星主播名单!B:C,2,0)</f>
        <v>7KU文化</v>
      </c>
      <c r="E2747" s="31">
        <v>0</v>
      </c>
      <c r="F2747" s="51">
        <v>361.3998</v>
      </c>
      <c r="G2747" s="3">
        <v>0</v>
      </c>
      <c r="H2747" s="3">
        <v>0</v>
      </c>
      <c r="I2747" s="3">
        <v>0</v>
      </c>
      <c r="J2747" s="3">
        <v>0</v>
      </c>
      <c r="K2747" s="3"/>
      <c r="L2747" s="52">
        <v>965</v>
      </c>
      <c r="M2747" s="51"/>
      <c r="N2747" s="32"/>
      <c r="O2747" s="3"/>
      <c r="P2747" s="51">
        <v>24.6851</v>
      </c>
      <c r="XEY2747"/>
      <c r="XEZ2747"/>
      <c r="XFA2747"/>
      <c r="XFB2747"/>
      <c r="XFC2747"/>
    </row>
    <row r="2748" s="7" customFormat="1" ht="20" customHeight="1" spans="1:16383">
      <c r="A2748" s="9">
        <v>44725</v>
      </c>
      <c r="B2748" s="9" t="s">
        <v>568</v>
      </c>
      <c r="C2748" s="50">
        <v>78054467455</v>
      </c>
      <c r="D2748" s="3" t="str">
        <f>VLOOKUP(C2748,荣耀全明星主播名单!B:C,2,0)</f>
        <v>京游</v>
      </c>
      <c r="E2748" s="31">
        <v>0</v>
      </c>
      <c r="F2748" s="51">
        <v>0</v>
      </c>
      <c r="G2748" s="3">
        <v>0</v>
      </c>
      <c r="H2748" s="3">
        <v>0</v>
      </c>
      <c r="I2748" s="3">
        <v>0</v>
      </c>
      <c r="J2748" s="3">
        <v>7</v>
      </c>
      <c r="K2748" s="3"/>
      <c r="L2748" s="3">
        <v>0</v>
      </c>
      <c r="M2748" s="51"/>
      <c r="N2748" s="32"/>
      <c r="O2748" s="3"/>
      <c r="P2748" s="51">
        <v>0</v>
      </c>
      <c r="XEY2748"/>
      <c r="XEZ2748"/>
      <c r="XFA2748"/>
      <c r="XFB2748"/>
      <c r="XFC2748"/>
    </row>
    <row r="2749" s="7" customFormat="1" ht="20" customHeight="1" spans="1:16383">
      <c r="A2749" s="9">
        <v>44725</v>
      </c>
      <c r="B2749" s="9" t="s">
        <v>663</v>
      </c>
      <c r="C2749" s="50" t="s">
        <v>664</v>
      </c>
      <c r="D2749" s="3" t="str">
        <f>VLOOKUP(C2749,荣耀全明星主播名单!B:C,2,0)</f>
        <v>半夏</v>
      </c>
      <c r="E2749" s="31">
        <v>0</v>
      </c>
      <c r="F2749" s="51">
        <v>220.464</v>
      </c>
      <c r="G2749" s="3">
        <v>1</v>
      </c>
      <c r="H2749" s="3">
        <v>1</v>
      </c>
      <c r="I2749" s="3">
        <v>0</v>
      </c>
      <c r="J2749" s="3">
        <v>1</v>
      </c>
      <c r="K2749" s="3"/>
      <c r="L2749" s="3">
        <v>766</v>
      </c>
      <c r="M2749" s="51"/>
      <c r="N2749" s="32"/>
      <c r="O2749" s="3"/>
      <c r="P2749" s="51">
        <v>24.7873</v>
      </c>
      <c r="XEY2749"/>
      <c r="XEZ2749"/>
      <c r="XFA2749"/>
      <c r="XFB2749"/>
      <c r="XFC2749"/>
    </row>
    <row r="2750" s="7" customFormat="1" ht="20" customHeight="1" spans="1:16383">
      <c r="A2750" s="9">
        <v>44725</v>
      </c>
      <c r="B2750" s="9" t="s">
        <v>585</v>
      </c>
      <c r="C2750" s="50">
        <v>99214474866</v>
      </c>
      <c r="D2750" s="3" t="str">
        <f>VLOOKUP(C2750,荣耀全明星主播名单!B:C,2,0)</f>
        <v>京游</v>
      </c>
      <c r="E2750" s="31">
        <v>0</v>
      </c>
      <c r="F2750" s="51">
        <v>248.964</v>
      </c>
      <c r="G2750" s="3">
        <v>4</v>
      </c>
      <c r="H2750" s="3">
        <v>0</v>
      </c>
      <c r="I2750" s="3">
        <v>0</v>
      </c>
      <c r="J2750" s="3">
        <v>4</v>
      </c>
      <c r="K2750" s="3"/>
      <c r="L2750" s="3">
        <v>9784</v>
      </c>
      <c r="M2750" s="51"/>
      <c r="N2750" s="32"/>
      <c r="O2750" s="3"/>
      <c r="P2750" s="51">
        <v>88.312</v>
      </c>
      <c r="XEY2750"/>
      <c r="XEZ2750"/>
      <c r="XFA2750"/>
      <c r="XFB2750"/>
      <c r="XFC2750"/>
    </row>
    <row r="2751" s="7" customFormat="1" ht="20" customHeight="1" spans="1:16383">
      <c r="A2751" s="9">
        <v>44725</v>
      </c>
      <c r="B2751" s="32" t="s">
        <v>674</v>
      </c>
      <c r="C2751" s="50">
        <v>694514297870904</v>
      </c>
      <c r="D2751" s="3" t="str">
        <f>VLOOKUP(C2751,荣耀全明星主播名单!B:C,2,0)</f>
        <v>7KU文化</v>
      </c>
      <c r="E2751" s="31">
        <v>0</v>
      </c>
      <c r="F2751" s="51">
        <v>205.032</v>
      </c>
      <c r="G2751" s="3">
        <v>0</v>
      </c>
      <c r="H2751" s="3">
        <v>0</v>
      </c>
      <c r="I2751" s="3">
        <v>0</v>
      </c>
      <c r="J2751" s="3">
        <v>0</v>
      </c>
      <c r="K2751" s="3"/>
      <c r="L2751" s="3">
        <v>762</v>
      </c>
      <c r="M2751" s="51"/>
      <c r="N2751" s="32"/>
      <c r="O2751" s="3"/>
      <c r="P2751" s="51">
        <v>8.6214</v>
      </c>
      <c r="XEY2751"/>
      <c r="XEZ2751"/>
      <c r="XFA2751"/>
      <c r="XFB2751"/>
      <c r="XFC2751"/>
    </row>
    <row r="2752" s="7" customFormat="1" ht="20" customHeight="1" spans="1:16383">
      <c r="A2752" s="9">
        <v>44725</v>
      </c>
      <c r="B2752" s="32" t="s">
        <v>609</v>
      </c>
      <c r="C2752" s="50">
        <v>68160796049</v>
      </c>
      <c r="D2752" s="3" t="str">
        <f>VLOOKUP(C2752,荣耀全明星主播名单!B:C,2,0)</f>
        <v>半夏</v>
      </c>
      <c r="E2752" s="31">
        <v>0</v>
      </c>
      <c r="F2752" s="51">
        <v>0</v>
      </c>
      <c r="G2752" s="3">
        <v>0</v>
      </c>
      <c r="H2752" s="3">
        <v>0</v>
      </c>
      <c r="I2752" s="3">
        <v>0</v>
      </c>
      <c r="J2752" s="3">
        <v>1</v>
      </c>
      <c r="K2752" s="3"/>
      <c r="L2752" s="3">
        <v>0</v>
      </c>
      <c r="M2752" s="51"/>
      <c r="N2752" s="32"/>
      <c r="O2752" s="3"/>
      <c r="P2752" s="51">
        <v>0</v>
      </c>
      <c r="XEY2752"/>
      <c r="XEZ2752"/>
      <c r="XFA2752"/>
      <c r="XFB2752"/>
      <c r="XFC2752"/>
    </row>
    <row r="2753" s="7" customFormat="1" ht="20" customHeight="1" spans="1:16383">
      <c r="A2753" s="9">
        <v>44725</v>
      </c>
      <c r="B2753" s="32" t="s">
        <v>661</v>
      </c>
      <c r="C2753" s="50">
        <v>71662609010</v>
      </c>
      <c r="D2753" s="3" t="str">
        <f>VLOOKUP(C2753,荣耀全明星主播名单!B:C,2,0)</f>
        <v>MF电竞娱乐</v>
      </c>
      <c r="E2753" s="31">
        <v>0</v>
      </c>
      <c r="F2753" s="51">
        <v>610.266</v>
      </c>
      <c r="G2753" s="3">
        <v>0</v>
      </c>
      <c r="H2753" s="3">
        <v>0</v>
      </c>
      <c r="I2753" s="3">
        <v>0</v>
      </c>
      <c r="J2753" s="3">
        <v>0</v>
      </c>
      <c r="K2753" s="3"/>
      <c r="L2753" s="3">
        <v>8092</v>
      </c>
      <c r="M2753" s="51"/>
      <c r="N2753" s="32"/>
      <c r="O2753" s="3"/>
      <c r="P2753" s="51">
        <v>26.8891</v>
      </c>
      <c r="XEY2753"/>
      <c r="XEZ2753"/>
      <c r="XFA2753"/>
      <c r="XFB2753"/>
      <c r="XFC2753"/>
    </row>
    <row r="2754" s="7" customFormat="1" ht="20" customHeight="1" spans="1:16383">
      <c r="A2754" s="9">
        <v>44725</v>
      </c>
      <c r="B2754" s="32" t="s">
        <v>544</v>
      </c>
      <c r="C2754" s="50" t="s">
        <v>545</v>
      </c>
      <c r="D2754" s="3" t="str">
        <f>VLOOKUP(C2754,荣耀全明星主播名单!B:C,2,0)</f>
        <v>7KU文化</v>
      </c>
      <c r="E2754" s="31">
        <v>0</v>
      </c>
      <c r="F2754" s="51">
        <v>443.886</v>
      </c>
      <c r="G2754" s="3">
        <v>0</v>
      </c>
      <c r="H2754" s="3">
        <v>0</v>
      </c>
      <c r="I2754" s="3">
        <v>0</v>
      </c>
      <c r="J2754" s="3">
        <v>0</v>
      </c>
      <c r="K2754" s="3"/>
      <c r="L2754" s="3">
        <v>3032</v>
      </c>
      <c r="M2754" s="51"/>
      <c r="N2754" s="32"/>
      <c r="O2754" s="3"/>
      <c r="P2754" s="51">
        <v>20.745</v>
      </c>
      <c r="XEY2754"/>
      <c r="XEZ2754"/>
      <c r="XFA2754"/>
      <c r="XFB2754"/>
      <c r="XFC2754"/>
    </row>
    <row r="2755" s="7" customFormat="1" ht="20" customHeight="1" spans="1:16383">
      <c r="A2755" s="9">
        <v>44725</v>
      </c>
      <c r="B2755" s="32" t="s">
        <v>450</v>
      </c>
      <c r="C2755" s="50" t="s">
        <v>599</v>
      </c>
      <c r="D2755" s="3" t="str">
        <f>VLOOKUP(C2755,荣耀全明星主播名单!B:C,2,0)</f>
        <v>半夏</v>
      </c>
      <c r="E2755" s="31">
        <v>0</v>
      </c>
      <c r="F2755" s="51">
        <v>260.082</v>
      </c>
      <c r="G2755" s="3">
        <v>0</v>
      </c>
      <c r="H2755" s="3">
        <v>0</v>
      </c>
      <c r="I2755" s="3">
        <v>0</v>
      </c>
      <c r="J2755" s="3">
        <v>0</v>
      </c>
      <c r="K2755" s="3"/>
      <c r="L2755" s="3">
        <v>208</v>
      </c>
      <c r="M2755" s="51"/>
      <c r="N2755" s="32"/>
      <c r="O2755" s="3"/>
      <c r="P2755" s="51">
        <v>1.6183</v>
      </c>
      <c r="XEY2755"/>
      <c r="XEZ2755"/>
      <c r="XFA2755"/>
      <c r="XFB2755"/>
      <c r="XFC2755"/>
    </row>
    <row r="2756" s="7" customFormat="1" ht="20" customHeight="1" spans="1:16383">
      <c r="A2756" s="8" t="s">
        <v>121</v>
      </c>
      <c r="B2756" s="8"/>
      <c r="C2756" s="8"/>
      <c r="D2756" s="8"/>
      <c r="E2756" s="24">
        <f>SUM(E2693:E2755)</f>
        <v>815</v>
      </c>
      <c r="F2756" s="35">
        <f t="shared" ref="F2756:P2756" si="79">SUM(F2693:F2755)</f>
        <v>13534.28796</v>
      </c>
      <c r="G2756" s="8">
        <f t="shared" si="79"/>
        <v>74</v>
      </c>
      <c r="H2756" s="8">
        <f t="shared" si="79"/>
        <v>28</v>
      </c>
      <c r="I2756" s="8">
        <f t="shared" si="79"/>
        <v>10</v>
      </c>
      <c r="J2756" s="8">
        <f t="shared" si="79"/>
        <v>69</v>
      </c>
      <c r="K2756" s="8">
        <f t="shared" si="79"/>
        <v>0</v>
      </c>
      <c r="L2756" s="8">
        <f t="shared" si="79"/>
        <v>98339</v>
      </c>
      <c r="M2756" s="8">
        <f t="shared" si="79"/>
        <v>0</v>
      </c>
      <c r="N2756" s="8">
        <f t="shared" si="79"/>
        <v>0</v>
      </c>
      <c r="O2756" s="8">
        <f t="shared" si="79"/>
        <v>0</v>
      </c>
      <c r="P2756" s="35">
        <f t="shared" si="79"/>
        <v>807.86048</v>
      </c>
      <c r="XEY2756"/>
      <c r="XEZ2756"/>
      <c r="XFA2756"/>
      <c r="XFB2756"/>
      <c r="XFC2756"/>
    </row>
    <row r="2757" s="7" customFormat="1" ht="20" customHeight="1" spans="1:16383">
      <c r="A2757" s="9">
        <v>44724</v>
      </c>
      <c r="B2757" s="9" t="s">
        <v>688</v>
      </c>
      <c r="C2757" s="50">
        <v>211521282780183</v>
      </c>
      <c r="D2757" s="3" t="str">
        <f>VLOOKUP(C2757,荣耀全明星主播名单!B:C,2,0)</f>
        <v>半夏</v>
      </c>
      <c r="E2757" s="31">
        <v>450</v>
      </c>
      <c r="F2757" s="51">
        <v>285.468</v>
      </c>
      <c r="G2757" s="3">
        <v>4</v>
      </c>
      <c r="H2757" s="3">
        <v>2</v>
      </c>
      <c r="I2757" s="3">
        <v>2</v>
      </c>
      <c r="J2757" s="3">
        <v>5</v>
      </c>
      <c r="K2757" s="3"/>
      <c r="L2757" s="3">
        <v>934</v>
      </c>
      <c r="M2757" s="51"/>
      <c r="N2757" s="32"/>
      <c r="O2757" s="3"/>
      <c r="P2757" s="51">
        <v>7.4829</v>
      </c>
      <c r="XEY2757"/>
      <c r="XEZ2757"/>
      <c r="XFA2757"/>
      <c r="XFB2757"/>
      <c r="XFC2757"/>
    </row>
    <row r="2758" s="7" customFormat="1" ht="20" customHeight="1" spans="1:16383">
      <c r="A2758" s="9">
        <v>44724</v>
      </c>
      <c r="B2758" s="32" t="s">
        <v>533</v>
      </c>
      <c r="C2758" s="50">
        <v>96545830246</v>
      </c>
      <c r="D2758" s="3" t="str">
        <f>VLOOKUP(C2758,荣耀全明星主播名单!B:C,2,0)</f>
        <v>半夏</v>
      </c>
      <c r="E2758" s="31">
        <v>36</v>
      </c>
      <c r="F2758" s="51">
        <v>0</v>
      </c>
      <c r="G2758" s="3">
        <v>0</v>
      </c>
      <c r="H2758" s="3">
        <v>0</v>
      </c>
      <c r="I2758" s="3">
        <v>1</v>
      </c>
      <c r="J2758" s="3">
        <v>7</v>
      </c>
      <c r="K2758" s="3"/>
      <c r="L2758" s="3">
        <v>0</v>
      </c>
      <c r="M2758" s="51"/>
      <c r="N2758" s="32"/>
      <c r="O2758" s="3"/>
      <c r="P2758" s="51">
        <v>0</v>
      </c>
      <c r="XEY2758"/>
      <c r="XEZ2758"/>
      <c r="XFA2758"/>
      <c r="XFB2758"/>
      <c r="XFC2758"/>
    </row>
    <row r="2759" s="7" customFormat="1" ht="20" customHeight="1" spans="1:16383">
      <c r="A2759" s="9">
        <v>44724</v>
      </c>
      <c r="B2759" s="32" t="s">
        <v>560</v>
      </c>
      <c r="C2759" s="50">
        <v>59335195133</v>
      </c>
      <c r="D2759" s="3" t="str">
        <f>VLOOKUP(C2759,荣耀全明星主播名单!B:C,2,0)</f>
        <v>鲸娱互娱</v>
      </c>
      <c r="E2759" s="31">
        <v>30</v>
      </c>
      <c r="F2759" s="51">
        <v>0</v>
      </c>
      <c r="G2759" s="3">
        <v>0</v>
      </c>
      <c r="H2759" s="3">
        <v>0</v>
      </c>
      <c r="I2759" s="3">
        <v>1</v>
      </c>
      <c r="J2759" s="3">
        <v>1</v>
      </c>
      <c r="K2759" s="3"/>
      <c r="L2759" s="3">
        <v>0</v>
      </c>
      <c r="M2759" s="51"/>
      <c r="N2759" s="32"/>
      <c r="O2759" s="3"/>
      <c r="P2759" s="51">
        <v>0</v>
      </c>
      <c r="XEY2759"/>
      <c r="XEZ2759"/>
      <c r="XFA2759"/>
      <c r="XFB2759"/>
      <c r="XFC2759"/>
    </row>
    <row r="2760" s="7" customFormat="1" ht="20" customHeight="1" spans="1:16383">
      <c r="A2760" s="9">
        <v>44724</v>
      </c>
      <c r="B2760" s="9" t="s">
        <v>578</v>
      </c>
      <c r="C2760" s="50" t="s">
        <v>579</v>
      </c>
      <c r="D2760" s="3" t="str">
        <f>VLOOKUP(C2760,荣耀全明星主播名单!B:C,2,0)</f>
        <v>7KU文化</v>
      </c>
      <c r="E2760" s="31">
        <v>6</v>
      </c>
      <c r="F2760" s="51">
        <v>288.234</v>
      </c>
      <c r="G2760" s="3">
        <v>3</v>
      </c>
      <c r="H2760" s="3">
        <v>2</v>
      </c>
      <c r="I2760" s="3">
        <v>1</v>
      </c>
      <c r="J2760" s="3">
        <v>1</v>
      </c>
      <c r="K2760" s="3"/>
      <c r="L2760" s="3">
        <v>2638</v>
      </c>
      <c r="M2760" s="51"/>
      <c r="N2760" s="32"/>
      <c r="O2760" s="3"/>
      <c r="P2760" s="51">
        <v>16.3724</v>
      </c>
      <c r="XEY2760"/>
      <c r="XEZ2760"/>
      <c r="XFA2760"/>
      <c r="XFB2760"/>
      <c r="XFC2760"/>
    </row>
    <row r="2761" s="7" customFormat="1" ht="20" customHeight="1" spans="1:16383">
      <c r="A2761" s="9">
        <v>44724</v>
      </c>
      <c r="B2761" s="9" t="s">
        <v>528</v>
      </c>
      <c r="C2761" s="50" t="s">
        <v>529</v>
      </c>
      <c r="D2761" s="3" t="str">
        <f>VLOOKUP(C2761,荣耀全明星主播名单!B:C,2,0)</f>
        <v>半夏</v>
      </c>
      <c r="E2761" s="31">
        <v>1</v>
      </c>
      <c r="F2761" s="51">
        <v>0</v>
      </c>
      <c r="G2761" s="3">
        <v>0</v>
      </c>
      <c r="H2761" s="3">
        <v>0</v>
      </c>
      <c r="I2761" s="3">
        <v>1</v>
      </c>
      <c r="J2761" s="3">
        <v>6</v>
      </c>
      <c r="K2761" s="3"/>
      <c r="L2761" s="3">
        <v>0</v>
      </c>
      <c r="M2761" s="51"/>
      <c r="N2761" s="32"/>
      <c r="O2761" s="3"/>
      <c r="P2761" s="51">
        <v>0</v>
      </c>
      <c r="XEY2761"/>
      <c r="XEZ2761"/>
      <c r="XFA2761"/>
      <c r="XFB2761"/>
      <c r="XFC2761"/>
    </row>
    <row r="2762" s="7" customFormat="1" ht="20" customHeight="1" spans="1:16383">
      <c r="A2762" s="9">
        <v>44724</v>
      </c>
      <c r="B2762" s="32" t="s">
        <v>558</v>
      </c>
      <c r="C2762" s="50" t="s">
        <v>559</v>
      </c>
      <c r="D2762" s="3" t="str">
        <f>VLOOKUP(C2762,荣耀全明星主播名单!B:C,2,0)</f>
        <v>半夏</v>
      </c>
      <c r="E2762" s="31">
        <v>1</v>
      </c>
      <c r="F2762" s="51">
        <v>0</v>
      </c>
      <c r="G2762" s="3">
        <v>0</v>
      </c>
      <c r="H2762" s="3">
        <v>0</v>
      </c>
      <c r="I2762" s="3">
        <v>1</v>
      </c>
      <c r="J2762" s="3">
        <v>5</v>
      </c>
      <c r="K2762" s="3"/>
      <c r="L2762" s="3">
        <v>0</v>
      </c>
      <c r="M2762" s="51"/>
      <c r="N2762" s="32"/>
      <c r="O2762" s="3"/>
      <c r="P2762" s="51">
        <v>0</v>
      </c>
      <c r="XEY2762"/>
      <c r="XEZ2762"/>
      <c r="XFA2762"/>
      <c r="XFB2762"/>
      <c r="XFC2762"/>
    </row>
    <row r="2763" s="7" customFormat="1" ht="20" customHeight="1" spans="1:16383">
      <c r="A2763" s="9">
        <v>44724</v>
      </c>
      <c r="B2763" s="9" t="s">
        <v>644</v>
      </c>
      <c r="C2763" s="50">
        <v>99881745674</v>
      </c>
      <c r="D2763" s="3" t="str">
        <f>VLOOKUP(C2763,荣耀全明星主播名单!B:C,2,0)</f>
        <v>半夏</v>
      </c>
      <c r="E2763" s="31">
        <v>0</v>
      </c>
      <c r="F2763" s="51">
        <v>0</v>
      </c>
      <c r="G2763" s="3">
        <v>0</v>
      </c>
      <c r="H2763" s="3">
        <v>0</v>
      </c>
      <c r="I2763" s="3">
        <v>0</v>
      </c>
      <c r="J2763" s="3">
        <v>5</v>
      </c>
      <c r="K2763" s="3"/>
      <c r="L2763" s="3">
        <v>0</v>
      </c>
      <c r="M2763" s="51"/>
      <c r="N2763" s="32"/>
      <c r="O2763" s="3"/>
      <c r="P2763" s="51">
        <v>0</v>
      </c>
      <c r="XEY2763"/>
      <c r="XEZ2763"/>
      <c r="XFA2763"/>
      <c r="XFB2763"/>
      <c r="XFC2763"/>
    </row>
    <row r="2764" s="7" customFormat="1" ht="20" customHeight="1" spans="1:16383">
      <c r="A2764" s="9">
        <v>44724</v>
      </c>
      <c r="B2764" s="9" t="s">
        <v>658</v>
      </c>
      <c r="C2764" s="50" t="s">
        <v>612</v>
      </c>
      <c r="D2764" s="3" t="str">
        <f>VLOOKUP(C2764,荣耀全明星主播名单!B:C,2,0)</f>
        <v>半夏</v>
      </c>
      <c r="E2764" s="31">
        <v>0</v>
      </c>
      <c r="F2764" s="51">
        <v>258.066</v>
      </c>
      <c r="G2764" s="3">
        <v>7</v>
      </c>
      <c r="H2764" s="3">
        <v>2</v>
      </c>
      <c r="I2764" s="3">
        <v>0</v>
      </c>
      <c r="J2764" s="3">
        <v>3</v>
      </c>
      <c r="K2764" s="3"/>
      <c r="L2764" s="3">
        <v>11243</v>
      </c>
      <c r="M2764" s="51"/>
      <c r="N2764" s="32"/>
      <c r="O2764" s="3"/>
      <c r="P2764" s="51">
        <v>69.9961</v>
      </c>
      <c r="XEY2764"/>
      <c r="XEZ2764"/>
      <c r="XFA2764"/>
      <c r="XFB2764"/>
      <c r="XFC2764"/>
    </row>
    <row r="2765" s="7" customFormat="1" ht="20" customHeight="1" spans="1:16383">
      <c r="A2765" s="9">
        <v>44724</v>
      </c>
      <c r="B2765" s="9" t="s">
        <v>668</v>
      </c>
      <c r="C2765" s="50" t="s">
        <v>669</v>
      </c>
      <c r="D2765" s="3" t="str">
        <f>VLOOKUP(C2765,荣耀全明星主播名单!B:C,2,0)</f>
        <v>7KU文化</v>
      </c>
      <c r="E2765" s="31">
        <v>0</v>
      </c>
      <c r="F2765" s="51">
        <v>468.318</v>
      </c>
      <c r="G2765" s="3">
        <v>0</v>
      </c>
      <c r="H2765" s="3">
        <v>0</v>
      </c>
      <c r="I2765" s="3">
        <v>0</v>
      </c>
      <c r="J2765" s="3">
        <v>0</v>
      </c>
      <c r="K2765" s="3"/>
      <c r="L2765" s="3">
        <v>4651</v>
      </c>
      <c r="M2765" s="51"/>
      <c r="N2765" s="32"/>
      <c r="O2765" s="3"/>
      <c r="P2765" s="51">
        <v>20.8316</v>
      </c>
      <c r="XEY2765"/>
      <c r="XEZ2765"/>
      <c r="XFA2765"/>
      <c r="XFB2765"/>
      <c r="XFC2765"/>
    </row>
    <row r="2766" s="7" customFormat="1" ht="20" customHeight="1" spans="1:16383">
      <c r="A2766" s="9">
        <v>44724</v>
      </c>
      <c r="B2766" s="32" t="s">
        <v>622</v>
      </c>
      <c r="C2766" s="50">
        <v>52107455044</v>
      </c>
      <c r="D2766" s="3" t="str">
        <f>VLOOKUP(C2766,荣耀全明星主播名单!B:C,2,0)</f>
        <v>7KU文化</v>
      </c>
      <c r="E2766" s="31">
        <v>0</v>
      </c>
      <c r="F2766" s="51">
        <v>15.816</v>
      </c>
      <c r="G2766" s="3">
        <v>0</v>
      </c>
      <c r="H2766" s="3">
        <v>0</v>
      </c>
      <c r="I2766" s="3">
        <v>0</v>
      </c>
      <c r="J2766" s="3">
        <v>0</v>
      </c>
      <c r="K2766" s="3"/>
      <c r="L2766" s="3">
        <v>242</v>
      </c>
      <c r="M2766" s="51"/>
      <c r="N2766" s="32"/>
      <c r="O2766" s="3"/>
      <c r="P2766" s="51">
        <v>26.75</v>
      </c>
      <c r="XEY2766"/>
      <c r="XEZ2766"/>
      <c r="XFA2766"/>
      <c r="XFB2766"/>
      <c r="XFC2766"/>
    </row>
    <row r="2767" s="7" customFormat="1" ht="20" customHeight="1" spans="1:16383">
      <c r="A2767" s="9">
        <v>44724</v>
      </c>
      <c r="B2767" s="9" t="s">
        <v>600</v>
      </c>
      <c r="C2767" s="50">
        <v>106754625669</v>
      </c>
      <c r="D2767" s="3" t="str">
        <f>VLOOKUP(C2767,荣耀全明星主播名单!B:C,2,0)</f>
        <v>MF电竞娱乐</v>
      </c>
      <c r="E2767" s="31">
        <v>0</v>
      </c>
      <c r="F2767" s="51">
        <v>326.064</v>
      </c>
      <c r="G2767" s="3">
        <v>0</v>
      </c>
      <c r="H2767" s="3">
        <v>0</v>
      </c>
      <c r="I2767" s="3">
        <v>0</v>
      </c>
      <c r="J2767" s="3">
        <v>0</v>
      </c>
      <c r="K2767" s="3"/>
      <c r="L2767" s="3">
        <v>758</v>
      </c>
      <c r="M2767" s="51"/>
      <c r="N2767" s="32"/>
      <c r="O2767" s="3"/>
      <c r="P2767" s="51">
        <v>2.997</v>
      </c>
      <c r="XEY2767"/>
      <c r="XEZ2767"/>
      <c r="XFA2767"/>
      <c r="XFB2767"/>
      <c r="XFC2767"/>
    </row>
    <row r="2768" s="7" customFormat="1" ht="20" customHeight="1" spans="1:16383">
      <c r="A2768" s="9">
        <v>44724</v>
      </c>
      <c r="B2768" s="9" t="s">
        <v>686</v>
      </c>
      <c r="C2768" s="50">
        <v>107867744236</v>
      </c>
      <c r="D2768" s="3" t="str">
        <f>VLOOKUP(C2768,荣耀全明星主播名单!B:C,2,0)</f>
        <v>7KU文化</v>
      </c>
      <c r="E2768" s="31">
        <v>0</v>
      </c>
      <c r="F2768" s="51">
        <v>0</v>
      </c>
      <c r="G2768" s="3">
        <v>0</v>
      </c>
      <c r="H2768" s="3">
        <v>0</v>
      </c>
      <c r="I2768" s="3">
        <v>0</v>
      </c>
      <c r="J2768" s="3">
        <v>0</v>
      </c>
      <c r="K2768" s="3"/>
      <c r="L2768" s="3">
        <v>0</v>
      </c>
      <c r="M2768" s="51"/>
      <c r="N2768" s="32"/>
      <c r="O2768" s="3"/>
      <c r="P2768" s="51">
        <v>0</v>
      </c>
      <c r="XEY2768"/>
      <c r="XEZ2768"/>
      <c r="XFA2768"/>
      <c r="XFB2768"/>
      <c r="XFC2768"/>
    </row>
    <row r="2769" s="7" customFormat="1" ht="20" customHeight="1" spans="1:16383">
      <c r="A2769" s="9">
        <v>44724</v>
      </c>
      <c r="B2769" s="9" t="s">
        <v>689</v>
      </c>
      <c r="C2769" s="50">
        <v>97081440375</v>
      </c>
      <c r="D2769" s="3" t="str">
        <f>VLOOKUP(C2769,荣耀全明星主播名单!B:C,2,0)</f>
        <v>7KU文化</v>
      </c>
      <c r="E2769" s="31">
        <v>0</v>
      </c>
      <c r="F2769" s="51">
        <v>39.198</v>
      </c>
      <c r="G2769" s="3">
        <v>0</v>
      </c>
      <c r="H2769" s="3">
        <v>0</v>
      </c>
      <c r="I2769" s="3">
        <v>0</v>
      </c>
      <c r="J2769" s="3">
        <v>0</v>
      </c>
      <c r="K2769" s="3"/>
      <c r="L2769" s="3">
        <v>1891</v>
      </c>
      <c r="M2769" s="51"/>
      <c r="N2769" s="32"/>
      <c r="O2769" s="3"/>
      <c r="P2769" s="51">
        <v>93.325</v>
      </c>
      <c r="XEY2769"/>
      <c r="XEZ2769"/>
      <c r="XFA2769"/>
      <c r="XFB2769"/>
      <c r="XFC2769"/>
    </row>
    <row r="2770" s="7" customFormat="1" ht="20" customHeight="1" spans="1:16383">
      <c r="A2770" s="9">
        <v>44724</v>
      </c>
      <c r="B2770" s="9" t="s">
        <v>665</v>
      </c>
      <c r="C2770" s="50">
        <v>62113093123</v>
      </c>
      <c r="D2770" s="3" t="str">
        <f>VLOOKUP(C2770,荣耀全明星主播名单!B:C,2,0)</f>
        <v>壹道</v>
      </c>
      <c r="E2770" s="31">
        <v>0</v>
      </c>
      <c r="F2770" s="51">
        <v>217.866</v>
      </c>
      <c r="G2770" s="3">
        <v>0</v>
      </c>
      <c r="H2770" s="3">
        <v>0</v>
      </c>
      <c r="I2770" s="3">
        <v>0</v>
      </c>
      <c r="J2770" s="3">
        <v>0</v>
      </c>
      <c r="K2770" s="3"/>
      <c r="L2770" s="3">
        <v>248</v>
      </c>
      <c r="M2770" s="51"/>
      <c r="N2770" s="32"/>
      <c r="O2770" s="3"/>
      <c r="P2770" s="51">
        <v>1.4054</v>
      </c>
      <c r="XEY2770"/>
      <c r="XEZ2770"/>
      <c r="XFA2770"/>
      <c r="XFB2770"/>
      <c r="XFC2770"/>
    </row>
    <row r="2771" s="7" customFormat="1" ht="20" customHeight="1" spans="1:16383">
      <c r="A2771" s="9">
        <v>44724</v>
      </c>
      <c r="B2771" s="9" t="s">
        <v>655</v>
      </c>
      <c r="C2771" s="50">
        <v>760517898019347</v>
      </c>
      <c r="D2771" s="3" t="str">
        <f>VLOOKUP(C2771,荣耀全明星主播名单!B:C,2,0)</f>
        <v>半夏</v>
      </c>
      <c r="E2771" s="31">
        <v>0</v>
      </c>
      <c r="F2771" s="51">
        <v>255.582</v>
      </c>
      <c r="G2771" s="3">
        <v>11</v>
      </c>
      <c r="H2771" s="3">
        <v>6</v>
      </c>
      <c r="I2771" s="3">
        <v>0</v>
      </c>
      <c r="J2771" s="3">
        <v>4</v>
      </c>
      <c r="K2771" s="3"/>
      <c r="L2771" s="3">
        <v>1237</v>
      </c>
      <c r="M2771" s="51"/>
      <c r="N2771" s="32"/>
      <c r="O2771" s="3"/>
      <c r="P2771" s="51">
        <v>18.5273</v>
      </c>
      <c r="XEY2771"/>
      <c r="XEZ2771"/>
      <c r="XFA2771"/>
      <c r="XFB2771"/>
      <c r="XFC2771"/>
    </row>
    <row r="2772" s="7" customFormat="1" ht="20" customHeight="1" spans="1:16383">
      <c r="A2772" s="9">
        <v>44724</v>
      </c>
      <c r="B2772" s="9" t="s">
        <v>680</v>
      </c>
      <c r="C2772" s="50">
        <v>93364242755</v>
      </c>
      <c r="D2772" s="3" t="str">
        <f>VLOOKUP(C2772,荣耀全明星主播名单!B:C,2,0)</f>
        <v>7KU文化</v>
      </c>
      <c r="E2772" s="31">
        <v>0</v>
      </c>
      <c r="F2772" s="51">
        <v>479.868</v>
      </c>
      <c r="G2772" s="3">
        <v>0</v>
      </c>
      <c r="H2772" s="3">
        <v>0</v>
      </c>
      <c r="I2772" s="3">
        <v>0</v>
      </c>
      <c r="J2772" s="3">
        <v>0</v>
      </c>
      <c r="K2772" s="3"/>
      <c r="L2772" s="3">
        <v>2296</v>
      </c>
      <c r="M2772" s="51"/>
      <c r="N2772" s="32"/>
      <c r="O2772" s="3"/>
      <c r="P2772" s="51">
        <v>6.9256</v>
      </c>
      <c r="XEY2772"/>
      <c r="XEZ2772"/>
      <c r="XFA2772"/>
      <c r="XFB2772"/>
      <c r="XFC2772"/>
    </row>
    <row r="2773" s="7" customFormat="1" ht="20" customHeight="1" spans="1:16383">
      <c r="A2773" s="9">
        <v>44724</v>
      </c>
      <c r="B2773" s="9" t="s">
        <v>620</v>
      </c>
      <c r="C2773" s="50" t="s">
        <v>621</v>
      </c>
      <c r="D2773" s="3" t="str">
        <f>VLOOKUP(C2773,荣耀全明星主播名单!B:C,2,0)</f>
        <v>半夏</v>
      </c>
      <c r="E2773" s="31">
        <v>0</v>
      </c>
      <c r="F2773" s="51">
        <v>72.282</v>
      </c>
      <c r="G2773" s="3">
        <v>0</v>
      </c>
      <c r="H2773" s="3">
        <v>0</v>
      </c>
      <c r="I2773" s="3">
        <v>0</v>
      </c>
      <c r="J2773" s="3">
        <v>0</v>
      </c>
      <c r="K2773" s="3"/>
      <c r="L2773" s="3">
        <v>119</v>
      </c>
      <c r="M2773" s="51"/>
      <c r="N2773" s="32"/>
      <c r="O2773" s="3"/>
      <c r="P2773" s="51">
        <v>1.5342</v>
      </c>
      <c r="XEY2773"/>
      <c r="XEZ2773"/>
      <c r="XFA2773"/>
      <c r="XFB2773"/>
      <c r="XFC2773"/>
    </row>
    <row r="2774" s="7" customFormat="1" ht="20" customHeight="1" spans="1:16383">
      <c r="A2774" s="9">
        <v>44724</v>
      </c>
      <c r="B2774" s="9" t="s">
        <v>635</v>
      </c>
      <c r="C2774" s="50" t="s">
        <v>636</v>
      </c>
      <c r="D2774" s="3" t="str">
        <f>VLOOKUP(C2774,荣耀全明星主播名单!B:C,2,0)</f>
        <v>7KU文化</v>
      </c>
      <c r="E2774" s="31">
        <v>0</v>
      </c>
      <c r="F2774" s="51">
        <v>914.916</v>
      </c>
      <c r="G2774" s="3">
        <v>2</v>
      </c>
      <c r="H2774" s="3">
        <v>1</v>
      </c>
      <c r="I2774" s="3">
        <v>0</v>
      </c>
      <c r="J2774" s="3">
        <v>2</v>
      </c>
      <c r="K2774" s="3"/>
      <c r="L2774" s="3">
        <v>958</v>
      </c>
      <c r="M2774" s="51"/>
      <c r="N2774" s="32"/>
      <c r="O2774" s="3"/>
      <c r="P2774" s="51">
        <v>0.8635</v>
      </c>
      <c r="XEY2774"/>
      <c r="XEZ2774"/>
      <c r="XFA2774"/>
      <c r="XFB2774"/>
      <c r="XFC2774"/>
    </row>
    <row r="2775" s="7" customFormat="1" ht="20" customHeight="1" spans="1:16383">
      <c r="A2775" s="9">
        <v>44724</v>
      </c>
      <c r="B2775" s="9" t="s">
        <v>626</v>
      </c>
      <c r="C2775" s="50">
        <v>26832113511767</v>
      </c>
      <c r="D2775" s="3" t="str">
        <f>VLOOKUP(C2775,荣耀全明星主播名单!B:C,2,0)</f>
        <v>7KU文化</v>
      </c>
      <c r="E2775" s="31">
        <v>0</v>
      </c>
      <c r="F2775" s="51">
        <v>587.514</v>
      </c>
      <c r="G2775" s="3">
        <v>0</v>
      </c>
      <c r="H2775" s="3">
        <v>0</v>
      </c>
      <c r="I2775" s="3">
        <v>0</v>
      </c>
      <c r="J2775" s="3">
        <v>0</v>
      </c>
      <c r="K2775" s="3"/>
      <c r="L2775" s="3">
        <v>7001</v>
      </c>
      <c r="M2775" s="51"/>
      <c r="N2775" s="32"/>
      <c r="O2775" s="3"/>
      <c r="P2775" s="51">
        <v>31.292</v>
      </c>
      <c r="XEY2775"/>
      <c r="XEZ2775"/>
      <c r="XFA2775"/>
      <c r="XFB2775"/>
      <c r="XFC2775"/>
    </row>
    <row r="2776" s="7" customFormat="1" ht="20" customHeight="1" spans="1:16383">
      <c r="A2776" s="9">
        <v>44724</v>
      </c>
      <c r="B2776" s="9" t="s">
        <v>653</v>
      </c>
      <c r="C2776" s="50">
        <v>59807284813</v>
      </c>
      <c r="D2776" s="3" t="str">
        <f>VLOOKUP(C2776,荣耀全明星主播名单!B:C,2,0)</f>
        <v>极光</v>
      </c>
      <c r="E2776" s="31">
        <v>0</v>
      </c>
      <c r="F2776" s="51">
        <v>0</v>
      </c>
      <c r="G2776" s="3">
        <v>0</v>
      </c>
      <c r="H2776" s="3">
        <v>0</v>
      </c>
      <c r="I2776" s="3">
        <v>0</v>
      </c>
      <c r="J2776" s="3">
        <v>1</v>
      </c>
      <c r="K2776" s="3"/>
      <c r="L2776" s="3">
        <v>0</v>
      </c>
      <c r="M2776" s="51"/>
      <c r="N2776" s="32"/>
      <c r="O2776" s="3"/>
      <c r="P2776" s="51">
        <v>0</v>
      </c>
      <c r="XEY2776"/>
      <c r="XEZ2776"/>
      <c r="XFA2776"/>
      <c r="XFB2776"/>
      <c r="XFC2776"/>
    </row>
    <row r="2777" s="7" customFormat="1" ht="20" customHeight="1" spans="1:16383">
      <c r="A2777" s="9">
        <v>44724</v>
      </c>
      <c r="B2777" s="9" t="s">
        <v>525</v>
      </c>
      <c r="C2777" s="50">
        <v>465795318546926</v>
      </c>
      <c r="D2777" s="3" t="str">
        <f>VLOOKUP(C2777,荣耀全明星主播名单!B:C,2,0)</f>
        <v>7KU文化</v>
      </c>
      <c r="E2777" s="31">
        <v>0</v>
      </c>
      <c r="F2777" s="51">
        <v>131.232</v>
      </c>
      <c r="G2777" s="3">
        <v>0</v>
      </c>
      <c r="H2777" s="3">
        <v>0</v>
      </c>
      <c r="I2777" s="3">
        <v>0</v>
      </c>
      <c r="J2777" s="3">
        <v>0</v>
      </c>
      <c r="K2777" s="3"/>
      <c r="L2777" s="3">
        <v>303</v>
      </c>
      <c r="M2777" s="51"/>
      <c r="N2777" s="32"/>
      <c r="O2777" s="3"/>
      <c r="P2777" s="51">
        <v>6.812</v>
      </c>
      <c r="XEY2777"/>
      <c r="XEZ2777"/>
      <c r="XFA2777"/>
      <c r="XFB2777"/>
      <c r="XFC2777"/>
    </row>
    <row r="2778" s="7" customFormat="1" ht="20" customHeight="1" spans="1:16383">
      <c r="A2778" s="9">
        <v>44724</v>
      </c>
      <c r="B2778" s="9" t="s">
        <v>546</v>
      </c>
      <c r="C2778" s="50">
        <v>51257950986</v>
      </c>
      <c r="D2778" s="3" t="str">
        <f>VLOOKUP(C2778,荣耀全明星主播名单!B:C,2,0)</f>
        <v>半夏</v>
      </c>
      <c r="E2778" s="31">
        <v>0</v>
      </c>
      <c r="F2778" s="51">
        <v>0</v>
      </c>
      <c r="G2778" s="3">
        <v>0</v>
      </c>
      <c r="H2778" s="3">
        <v>0</v>
      </c>
      <c r="I2778" s="3">
        <v>0</v>
      </c>
      <c r="J2778" s="3">
        <v>2</v>
      </c>
      <c r="K2778" s="3"/>
      <c r="L2778" s="3">
        <v>0</v>
      </c>
      <c r="M2778" s="51"/>
      <c r="N2778" s="32"/>
      <c r="O2778" s="3"/>
      <c r="P2778" s="51">
        <v>0</v>
      </c>
      <c r="XEY2778"/>
      <c r="XEZ2778"/>
      <c r="XFA2778"/>
      <c r="XFB2778"/>
      <c r="XFC2778"/>
    </row>
    <row r="2779" s="7" customFormat="1" ht="20" customHeight="1" spans="1:16383">
      <c r="A2779" s="9">
        <v>44724</v>
      </c>
      <c r="B2779" s="9" t="s">
        <v>544</v>
      </c>
      <c r="C2779" s="50" t="s">
        <v>545</v>
      </c>
      <c r="D2779" s="3" t="str">
        <f>VLOOKUP(C2779,荣耀全明星主播名单!B:C,2,0)</f>
        <v>7KU文化</v>
      </c>
      <c r="E2779" s="31">
        <v>0</v>
      </c>
      <c r="F2779" s="51">
        <v>371.514</v>
      </c>
      <c r="G2779" s="3">
        <v>1</v>
      </c>
      <c r="H2779" s="3">
        <v>0</v>
      </c>
      <c r="I2779" s="3">
        <v>0</v>
      </c>
      <c r="J2779" s="3">
        <v>0</v>
      </c>
      <c r="K2779" s="3"/>
      <c r="L2779" s="52">
        <v>2882</v>
      </c>
      <c r="M2779" s="51"/>
      <c r="N2779" s="32"/>
      <c r="O2779" s="3"/>
      <c r="P2779" s="51">
        <v>31.1738</v>
      </c>
      <c r="XEY2779"/>
      <c r="XEZ2779"/>
      <c r="XFA2779"/>
      <c r="XFB2779"/>
      <c r="XFC2779"/>
    </row>
    <row r="2780" s="7" customFormat="1" ht="20" customHeight="1" spans="1:16383">
      <c r="A2780" s="9">
        <v>44724</v>
      </c>
      <c r="B2780" s="32" t="s">
        <v>602</v>
      </c>
      <c r="C2780" s="50" t="s">
        <v>603</v>
      </c>
      <c r="D2780" s="3" t="str">
        <f>VLOOKUP(C2780,荣耀全明星主播名单!B:C,2,0)</f>
        <v>vspn</v>
      </c>
      <c r="E2780" s="31">
        <v>0</v>
      </c>
      <c r="F2780" s="51">
        <v>245.0502</v>
      </c>
      <c r="G2780" s="3">
        <v>0</v>
      </c>
      <c r="H2780" s="3">
        <v>0</v>
      </c>
      <c r="I2780" s="3">
        <v>0</v>
      </c>
      <c r="J2780" s="3">
        <v>0</v>
      </c>
      <c r="K2780" s="3"/>
      <c r="L2780" s="52">
        <v>78</v>
      </c>
      <c r="M2780" s="51"/>
      <c r="N2780" s="32"/>
      <c r="O2780" s="3"/>
      <c r="P2780" s="51">
        <v>0.1992</v>
      </c>
      <c r="XEY2780"/>
      <c r="XEZ2780"/>
      <c r="XFA2780"/>
      <c r="XFB2780"/>
      <c r="XFC2780"/>
    </row>
    <row r="2781" s="7" customFormat="1" ht="20" customHeight="1" spans="1:16383">
      <c r="A2781" s="9">
        <v>44724</v>
      </c>
      <c r="B2781" s="9" t="s">
        <v>633</v>
      </c>
      <c r="C2781" s="50" t="s">
        <v>634</v>
      </c>
      <c r="D2781" s="3" t="str">
        <f>VLOOKUP(C2781,荣耀全明星主播名单!B:C,2,0)</f>
        <v>京游</v>
      </c>
      <c r="E2781" s="31">
        <v>0</v>
      </c>
      <c r="F2781" s="51">
        <v>0</v>
      </c>
      <c r="G2781" s="3">
        <v>0</v>
      </c>
      <c r="H2781" s="3">
        <v>0</v>
      </c>
      <c r="I2781" s="3">
        <v>0</v>
      </c>
      <c r="J2781" s="3">
        <v>1</v>
      </c>
      <c r="K2781" s="3"/>
      <c r="L2781" s="52">
        <v>0</v>
      </c>
      <c r="M2781" s="51"/>
      <c r="N2781" s="32"/>
      <c r="O2781" s="3"/>
      <c r="P2781" s="51">
        <v>0</v>
      </c>
      <c r="XEY2781"/>
      <c r="XEZ2781"/>
      <c r="XFA2781"/>
      <c r="XFB2781"/>
      <c r="XFC2781"/>
    </row>
    <row r="2782" s="7" customFormat="1" ht="20" customHeight="1" spans="1:16383">
      <c r="A2782" s="9">
        <v>44724</v>
      </c>
      <c r="B2782" s="9" t="s">
        <v>667</v>
      </c>
      <c r="C2782" s="50">
        <v>449019662828723</v>
      </c>
      <c r="D2782" s="3" t="str">
        <f>VLOOKUP(C2782,荣耀全明星主播名单!B:C,2,0)</f>
        <v>半夏</v>
      </c>
      <c r="E2782" s="31">
        <v>0</v>
      </c>
      <c r="F2782" s="51">
        <v>0</v>
      </c>
      <c r="G2782" s="3">
        <v>0</v>
      </c>
      <c r="H2782" s="3">
        <v>0</v>
      </c>
      <c r="I2782" s="3">
        <v>0</v>
      </c>
      <c r="J2782" s="3">
        <v>1</v>
      </c>
      <c r="K2782" s="3"/>
      <c r="L2782" s="52">
        <v>0</v>
      </c>
      <c r="M2782" s="51"/>
      <c r="N2782" s="32"/>
      <c r="O2782" s="3"/>
      <c r="P2782" s="51">
        <v>0</v>
      </c>
      <c r="XEY2782"/>
      <c r="XEZ2782"/>
      <c r="XFA2782"/>
      <c r="XFB2782"/>
      <c r="XFC2782"/>
    </row>
    <row r="2783" s="7" customFormat="1" ht="20" customHeight="1" spans="1:16383">
      <c r="A2783" s="9">
        <v>44724</v>
      </c>
      <c r="B2783" s="9" t="s">
        <v>674</v>
      </c>
      <c r="C2783" s="50">
        <v>694514297870904</v>
      </c>
      <c r="D2783" s="3" t="str">
        <f>VLOOKUP(C2783,荣耀全明星主播名单!B:C,2,0)</f>
        <v>7KU文化</v>
      </c>
      <c r="E2783" s="31">
        <v>0</v>
      </c>
      <c r="F2783" s="51">
        <v>494.616</v>
      </c>
      <c r="G2783" s="3">
        <v>0</v>
      </c>
      <c r="H2783" s="3">
        <v>0</v>
      </c>
      <c r="I2783" s="3">
        <v>0</v>
      </c>
      <c r="J2783" s="3">
        <v>0</v>
      </c>
      <c r="K2783" s="3"/>
      <c r="L2783" s="3">
        <v>3940</v>
      </c>
      <c r="M2783" s="51"/>
      <c r="N2783" s="32"/>
      <c r="O2783" s="3"/>
      <c r="P2783" s="51">
        <v>14.3984</v>
      </c>
      <c r="XEY2783"/>
      <c r="XEZ2783"/>
      <c r="XFA2783"/>
      <c r="XFB2783"/>
      <c r="XFC2783"/>
    </row>
    <row r="2784" s="7" customFormat="1" ht="20" customHeight="1" spans="1:16383">
      <c r="A2784" s="9">
        <v>44724</v>
      </c>
      <c r="B2784" s="32" t="s">
        <v>677</v>
      </c>
      <c r="C2784" s="50" t="s">
        <v>678</v>
      </c>
      <c r="D2784" s="3" t="str">
        <f>VLOOKUP(C2784,荣耀全明星主播名单!B:C,2,0)</f>
        <v>无</v>
      </c>
      <c r="E2784" s="31">
        <v>0</v>
      </c>
      <c r="F2784" s="51">
        <v>325.5</v>
      </c>
      <c r="G2784" s="3">
        <v>1</v>
      </c>
      <c r="H2784" s="3">
        <v>0</v>
      </c>
      <c r="I2784" s="3">
        <v>0</v>
      </c>
      <c r="J2784" s="3">
        <v>0</v>
      </c>
      <c r="K2784" s="3"/>
      <c r="L2784" s="3">
        <v>175</v>
      </c>
      <c r="M2784" s="51"/>
      <c r="N2784" s="32"/>
      <c r="O2784" s="3"/>
      <c r="P2784" s="51">
        <v>0.1555</v>
      </c>
      <c r="XEY2784"/>
      <c r="XEZ2784"/>
      <c r="XFA2784"/>
      <c r="XFB2784"/>
      <c r="XFC2784"/>
    </row>
    <row r="2785" s="7" customFormat="1" ht="20" customHeight="1" spans="1:16383">
      <c r="A2785" s="9">
        <v>44724</v>
      </c>
      <c r="B2785" s="32" t="s">
        <v>618</v>
      </c>
      <c r="C2785" s="50" t="s">
        <v>619</v>
      </c>
      <c r="D2785" s="3" t="str">
        <f>VLOOKUP(C2785,荣耀全明星主播名单!B:C,2,0)</f>
        <v>半夏</v>
      </c>
      <c r="E2785" s="31">
        <v>0</v>
      </c>
      <c r="F2785" s="51">
        <v>181.8168</v>
      </c>
      <c r="G2785" s="3">
        <v>0</v>
      </c>
      <c r="H2785" s="3">
        <v>0</v>
      </c>
      <c r="I2785" s="3">
        <v>0</v>
      </c>
      <c r="J2785" s="3">
        <v>0</v>
      </c>
      <c r="K2785" s="3"/>
      <c r="L2785" s="3">
        <v>477</v>
      </c>
      <c r="M2785" s="51"/>
      <c r="N2785" s="32"/>
      <c r="O2785" s="3"/>
      <c r="P2785" s="51">
        <v>13.5549</v>
      </c>
      <c r="XEY2785"/>
      <c r="XEZ2785"/>
      <c r="XFA2785"/>
      <c r="XFB2785"/>
      <c r="XFC2785"/>
    </row>
    <row r="2786" s="7" customFormat="1" ht="20" customHeight="1" spans="1:16383">
      <c r="A2786" s="9">
        <v>44724</v>
      </c>
      <c r="B2786" s="32" t="s">
        <v>687</v>
      </c>
      <c r="C2786" s="50">
        <v>64934535567</v>
      </c>
      <c r="D2786" s="3" t="str">
        <f>VLOOKUP(C2786,荣耀全明星主播名单!B:C,2,0)</f>
        <v>7KU文化</v>
      </c>
      <c r="E2786" s="31">
        <v>0</v>
      </c>
      <c r="F2786" s="51">
        <v>449.286</v>
      </c>
      <c r="G2786" s="3">
        <v>0</v>
      </c>
      <c r="H2786" s="3">
        <v>0</v>
      </c>
      <c r="I2786" s="3">
        <v>0</v>
      </c>
      <c r="J2786" s="3">
        <v>0</v>
      </c>
      <c r="K2786" s="3"/>
      <c r="L2786" s="3">
        <v>399</v>
      </c>
      <c r="M2786" s="51"/>
      <c r="N2786" s="32"/>
      <c r="O2786" s="3"/>
      <c r="P2786" s="51">
        <v>2.1806</v>
      </c>
      <c r="XEY2786"/>
      <c r="XEZ2786"/>
      <c r="XFA2786"/>
      <c r="XFB2786"/>
      <c r="XFC2786"/>
    </row>
    <row r="2787" s="7" customFormat="1" ht="20" customHeight="1" spans="1:16383">
      <c r="A2787" s="9">
        <v>44724</v>
      </c>
      <c r="B2787" s="9" t="s">
        <v>690</v>
      </c>
      <c r="C2787" s="50">
        <v>69210182789</v>
      </c>
      <c r="D2787" s="3" t="str">
        <f>VLOOKUP(C2787,荣耀全明星主播名单!B:C,2,0)</f>
        <v>半夏</v>
      </c>
      <c r="E2787" s="31">
        <v>0</v>
      </c>
      <c r="F2787" s="51">
        <v>0</v>
      </c>
      <c r="G2787" s="3">
        <v>0</v>
      </c>
      <c r="H2787" s="3">
        <v>0</v>
      </c>
      <c r="I2787" s="3">
        <v>0</v>
      </c>
      <c r="J2787" s="3">
        <v>1</v>
      </c>
      <c r="K2787" s="3"/>
      <c r="L2787" s="3">
        <v>0</v>
      </c>
      <c r="M2787" s="51"/>
      <c r="N2787" s="32"/>
      <c r="O2787" s="3"/>
      <c r="P2787" s="51">
        <v>0</v>
      </c>
      <c r="XEY2787"/>
      <c r="XEZ2787"/>
      <c r="XFA2787"/>
      <c r="XFB2787"/>
      <c r="XFC2787"/>
    </row>
    <row r="2788" s="7" customFormat="1" ht="20" customHeight="1" spans="1:16383">
      <c r="A2788" s="9">
        <v>44724</v>
      </c>
      <c r="B2788" s="9" t="s">
        <v>562</v>
      </c>
      <c r="C2788" s="50">
        <v>54275663493</v>
      </c>
      <c r="D2788" s="3" t="str">
        <f>VLOOKUP(C2788,荣耀全明星主播名单!B:C,2,0)</f>
        <v>半夏</v>
      </c>
      <c r="E2788" s="31">
        <v>0</v>
      </c>
      <c r="F2788" s="51">
        <v>0</v>
      </c>
      <c r="G2788" s="3">
        <v>0</v>
      </c>
      <c r="H2788" s="3">
        <v>0</v>
      </c>
      <c r="I2788" s="3">
        <v>0</v>
      </c>
      <c r="J2788" s="3">
        <v>2</v>
      </c>
      <c r="K2788" s="3"/>
      <c r="L2788" s="3">
        <v>0</v>
      </c>
      <c r="M2788" s="51"/>
      <c r="N2788" s="32"/>
      <c r="O2788" s="3"/>
      <c r="P2788" s="51">
        <v>0</v>
      </c>
      <c r="XEY2788"/>
      <c r="XEZ2788"/>
      <c r="XFA2788"/>
      <c r="XFB2788"/>
      <c r="XFC2788"/>
    </row>
    <row r="2789" s="7" customFormat="1" ht="20" customHeight="1" spans="1:16383">
      <c r="A2789" s="9">
        <v>44724</v>
      </c>
      <c r="B2789" s="32" t="s">
        <v>309</v>
      </c>
      <c r="C2789" s="50">
        <v>106284172363</v>
      </c>
      <c r="D2789" s="3" t="str">
        <f>VLOOKUP(C2789,荣耀全明星主播名单!B:C,2,0)</f>
        <v>半夏</v>
      </c>
      <c r="E2789" s="31">
        <v>0</v>
      </c>
      <c r="F2789" s="51">
        <v>277.848</v>
      </c>
      <c r="G2789" s="3">
        <v>2</v>
      </c>
      <c r="H2789" s="3">
        <v>2</v>
      </c>
      <c r="I2789" s="3">
        <v>0</v>
      </c>
      <c r="J2789" s="3">
        <v>6</v>
      </c>
      <c r="K2789" s="3"/>
      <c r="L2789" s="3">
        <v>699</v>
      </c>
      <c r="M2789" s="51"/>
      <c r="N2789" s="32"/>
      <c r="O2789" s="3"/>
      <c r="P2789" s="51">
        <v>13.3381</v>
      </c>
      <c r="XEY2789"/>
      <c r="XEZ2789"/>
      <c r="XFA2789"/>
      <c r="XFB2789"/>
      <c r="XFC2789"/>
    </row>
    <row r="2790" s="7" customFormat="1" ht="20" customHeight="1" spans="1:16383">
      <c r="A2790" s="9">
        <v>44724</v>
      </c>
      <c r="B2790" s="9" t="s">
        <v>648</v>
      </c>
      <c r="C2790" s="50">
        <v>497417316218899</v>
      </c>
      <c r="D2790" s="3" t="str">
        <f>VLOOKUP(C2790,荣耀全明星主播名单!B:C,2,0)</f>
        <v>vspn</v>
      </c>
      <c r="E2790" s="31">
        <v>0</v>
      </c>
      <c r="F2790" s="51">
        <v>240.53334</v>
      </c>
      <c r="G2790" s="3">
        <v>0</v>
      </c>
      <c r="H2790" s="3">
        <v>0</v>
      </c>
      <c r="I2790" s="3">
        <v>0</v>
      </c>
      <c r="J2790" s="3">
        <v>0</v>
      </c>
      <c r="K2790" s="3"/>
      <c r="L2790" s="3">
        <v>144</v>
      </c>
      <c r="M2790" s="51"/>
      <c r="N2790" s="32"/>
      <c r="O2790" s="3"/>
      <c r="P2790" s="51">
        <v>0.4669</v>
      </c>
      <c r="XEY2790"/>
      <c r="XEZ2790"/>
      <c r="XFA2790"/>
      <c r="XFB2790"/>
      <c r="XFC2790"/>
    </row>
    <row r="2791" s="7" customFormat="1" ht="20" customHeight="1" spans="1:16383">
      <c r="A2791" s="9">
        <v>44724</v>
      </c>
      <c r="B2791" s="9" t="s">
        <v>532</v>
      </c>
      <c r="C2791" s="50">
        <v>58768792894</v>
      </c>
      <c r="D2791" s="3" t="str">
        <f>VLOOKUP(C2791,荣耀全明星主播名单!B:C,2,0)</f>
        <v>7KU文化</v>
      </c>
      <c r="E2791" s="31">
        <v>0</v>
      </c>
      <c r="F2791" s="51">
        <v>206.7</v>
      </c>
      <c r="G2791" s="3">
        <v>0</v>
      </c>
      <c r="H2791" s="3">
        <v>0</v>
      </c>
      <c r="I2791" s="3">
        <v>0</v>
      </c>
      <c r="J2791" s="3">
        <v>0</v>
      </c>
      <c r="K2791" s="3"/>
      <c r="L2791" s="3">
        <v>767</v>
      </c>
      <c r="M2791" s="51"/>
      <c r="N2791" s="32"/>
      <c r="O2791" s="3"/>
      <c r="P2791" s="51">
        <v>3.8365</v>
      </c>
      <c r="XEY2791"/>
      <c r="XEZ2791"/>
      <c r="XFA2791"/>
      <c r="XFB2791"/>
      <c r="XFC2791"/>
    </row>
    <row r="2792" s="7" customFormat="1" ht="20" customHeight="1" spans="1:16383">
      <c r="A2792" s="9">
        <v>44724</v>
      </c>
      <c r="B2792" s="9" t="s">
        <v>654</v>
      </c>
      <c r="C2792" s="50">
        <v>93342616824</v>
      </c>
      <c r="D2792" s="3" t="str">
        <f>VLOOKUP(C2792,荣耀全明星主播名单!B:C,2,0)</f>
        <v>壹道</v>
      </c>
      <c r="E2792" s="31">
        <v>0</v>
      </c>
      <c r="F2792" s="51">
        <v>491.664</v>
      </c>
      <c r="G2792" s="3">
        <v>0</v>
      </c>
      <c r="H2792" s="3">
        <v>0</v>
      </c>
      <c r="I2792" s="3">
        <v>0</v>
      </c>
      <c r="J2792" s="3">
        <v>0</v>
      </c>
      <c r="K2792" s="3"/>
      <c r="L2792" s="52">
        <v>239</v>
      </c>
      <c r="M2792" s="51"/>
      <c r="N2792" s="32"/>
      <c r="O2792" s="3"/>
      <c r="P2792" s="51">
        <v>1.4069</v>
      </c>
      <c r="XEY2792"/>
      <c r="XEZ2792"/>
      <c r="XFA2792"/>
      <c r="XFB2792"/>
      <c r="XFC2792"/>
    </row>
    <row r="2793" s="7" customFormat="1" ht="20" customHeight="1" spans="1:16383">
      <c r="A2793" s="9">
        <v>44724</v>
      </c>
      <c r="B2793" s="9" t="s">
        <v>598</v>
      </c>
      <c r="C2793" s="50" t="s">
        <v>543</v>
      </c>
      <c r="D2793" s="3" t="str">
        <f>VLOOKUP(C2793,荣耀全明星主播名单!B:C,2,0)</f>
        <v>半夏</v>
      </c>
      <c r="E2793" s="31">
        <v>0</v>
      </c>
      <c r="F2793" s="51">
        <v>551.052</v>
      </c>
      <c r="G2793" s="3">
        <v>2</v>
      </c>
      <c r="H2793" s="3">
        <v>0</v>
      </c>
      <c r="I2793" s="3">
        <v>0</v>
      </c>
      <c r="J2793" s="3">
        <v>0</v>
      </c>
      <c r="K2793" s="3"/>
      <c r="L2793" s="52">
        <v>833</v>
      </c>
      <c r="M2793" s="51"/>
      <c r="N2793" s="32"/>
      <c r="O2793" s="3"/>
      <c r="P2793" s="51">
        <v>5.9149</v>
      </c>
      <c r="XEY2793"/>
      <c r="XEZ2793"/>
      <c r="XFA2793"/>
      <c r="XFB2793"/>
      <c r="XFC2793"/>
    </row>
    <row r="2794" s="7" customFormat="1" ht="20" customHeight="1" spans="1:16383">
      <c r="A2794" s="9">
        <v>44724</v>
      </c>
      <c r="B2794" s="9" t="s">
        <v>685</v>
      </c>
      <c r="C2794" s="50">
        <v>97825223657</v>
      </c>
      <c r="D2794" s="3" t="str">
        <f>VLOOKUP(C2794,荣耀全明星主播名单!B:C,2,0)</f>
        <v>壹道</v>
      </c>
      <c r="E2794" s="31">
        <v>0</v>
      </c>
      <c r="F2794" s="51">
        <v>213.414</v>
      </c>
      <c r="G2794" s="3">
        <v>2</v>
      </c>
      <c r="H2794" s="3">
        <v>0</v>
      </c>
      <c r="I2794" s="3">
        <v>0</v>
      </c>
      <c r="J2794" s="3">
        <v>0</v>
      </c>
      <c r="K2794" s="3"/>
      <c r="L2794" s="52">
        <v>284</v>
      </c>
      <c r="M2794" s="51"/>
      <c r="N2794" s="32"/>
      <c r="O2794" s="3"/>
      <c r="P2794" s="51">
        <v>0.7639</v>
      </c>
      <c r="XEY2794"/>
      <c r="XEZ2794"/>
      <c r="XFA2794"/>
      <c r="XFB2794"/>
      <c r="XFC2794"/>
    </row>
    <row r="2795" s="7" customFormat="1" ht="20" customHeight="1" spans="1:16383">
      <c r="A2795" s="9">
        <v>44724</v>
      </c>
      <c r="B2795" s="9" t="s">
        <v>661</v>
      </c>
      <c r="C2795" s="50">
        <v>71662609010</v>
      </c>
      <c r="D2795" s="3" t="str">
        <f>VLOOKUP(C2795,荣耀全明星主播名单!B:C,2,0)</f>
        <v>MF电竞娱乐</v>
      </c>
      <c r="E2795" s="31">
        <v>0</v>
      </c>
      <c r="F2795" s="51">
        <v>617.7</v>
      </c>
      <c r="G2795" s="3">
        <v>1</v>
      </c>
      <c r="H2795" s="3">
        <v>0</v>
      </c>
      <c r="I2795" s="3">
        <v>0</v>
      </c>
      <c r="J2795" s="3">
        <v>0</v>
      </c>
      <c r="K2795" s="3"/>
      <c r="L2795" s="52">
        <v>6402</v>
      </c>
      <c r="M2795" s="51"/>
      <c r="N2795" s="32"/>
      <c r="O2795" s="3"/>
      <c r="P2795" s="51">
        <v>27.6026</v>
      </c>
      <c r="XEY2795"/>
      <c r="XEZ2795"/>
      <c r="XFA2795"/>
      <c r="XFB2795"/>
      <c r="XFC2795"/>
    </row>
    <row r="2796" s="7" customFormat="1" ht="20" customHeight="1" spans="1:16383">
      <c r="A2796" s="9">
        <v>44724</v>
      </c>
      <c r="B2796" s="9" t="s">
        <v>682</v>
      </c>
      <c r="C2796" s="50" t="s">
        <v>683</v>
      </c>
      <c r="D2796" s="3" t="str">
        <f>VLOOKUP(C2796,荣耀全明星主播名单!B:C,2,0)</f>
        <v>MF电竞娱乐</v>
      </c>
      <c r="E2796" s="31">
        <v>0</v>
      </c>
      <c r="F2796" s="51">
        <v>211.698</v>
      </c>
      <c r="G2796" s="3">
        <v>0</v>
      </c>
      <c r="H2796" s="3">
        <v>0</v>
      </c>
      <c r="I2796" s="3">
        <v>0</v>
      </c>
      <c r="J2796" s="3">
        <v>0</v>
      </c>
      <c r="K2796" s="3"/>
      <c r="L2796" s="52">
        <v>523</v>
      </c>
      <c r="M2796" s="51"/>
      <c r="N2796" s="32"/>
      <c r="O2796" s="3"/>
      <c r="P2796" s="51">
        <v>3.1916</v>
      </c>
      <c r="XEY2796"/>
      <c r="XEZ2796"/>
      <c r="XFA2796"/>
      <c r="XFB2796"/>
      <c r="XFC2796"/>
    </row>
    <row r="2797" s="7" customFormat="1" ht="20" customHeight="1" spans="1:16383">
      <c r="A2797" s="9">
        <v>44724</v>
      </c>
      <c r="B2797" s="9" t="s">
        <v>609</v>
      </c>
      <c r="C2797" s="50">
        <v>68160796049</v>
      </c>
      <c r="D2797" s="3" t="str">
        <f>VLOOKUP(C2797,荣耀全明星主播名单!B:C,2,0)</f>
        <v>半夏</v>
      </c>
      <c r="E2797" s="31">
        <v>0</v>
      </c>
      <c r="F2797" s="51">
        <v>0</v>
      </c>
      <c r="G2797" s="3">
        <v>0</v>
      </c>
      <c r="H2797" s="3">
        <v>0</v>
      </c>
      <c r="I2797" s="3">
        <v>0</v>
      </c>
      <c r="J2797" s="3">
        <v>1</v>
      </c>
      <c r="K2797" s="3"/>
      <c r="L2797" s="3">
        <v>0</v>
      </c>
      <c r="M2797" s="51"/>
      <c r="N2797" s="32"/>
      <c r="O2797" s="3"/>
      <c r="P2797" s="51">
        <v>0</v>
      </c>
      <c r="XEY2797"/>
      <c r="XEZ2797"/>
      <c r="XFA2797"/>
      <c r="XFB2797"/>
      <c r="XFC2797"/>
    </row>
    <row r="2798" s="7" customFormat="1" ht="20" customHeight="1" spans="1:16383">
      <c r="A2798" s="9">
        <v>44724</v>
      </c>
      <c r="B2798" s="9" t="s">
        <v>631</v>
      </c>
      <c r="C2798" s="50" t="s">
        <v>632</v>
      </c>
      <c r="D2798" s="3" t="str">
        <f>VLOOKUP(C2798,荣耀全明星主播名单!B:C,2,0)</f>
        <v>7KU文化</v>
      </c>
      <c r="E2798" s="31">
        <v>0</v>
      </c>
      <c r="F2798" s="51">
        <v>371.586</v>
      </c>
      <c r="G2798" s="3">
        <v>0</v>
      </c>
      <c r="H2798" s="3">
        <v>0</v>
      </c>
      <c r="I2798" s="3">
        <v>0</v>
      </c>
      <c r="J2798" s="3">
        <v>0</v>
      </c>
      <c r="K2798" s="3"/>
      <c r="L2798" s="3">
        <v>6416</v>
      </c>
      <c r="M2798" s="51"/>
      <c r="N2798" s="32"/>
      <c r="O2798" s="3"/>
      <c r="P2798" s="51">
        <v>39.4358</v>
      </c>
      <c r="XEY2798"/>
      <c r="XEZ2798"/>
      <c r="XFA2798"/>
      <c r="XFB2798"/>
      <c r="XFC2798"/>
    </row>
    <row r="2799" s="7" customFormat="1" ht="20" customHeight="1" spans="1:16383">
      <c r="A2799" s="9">
        <v>44724</v>
      </c>
      <c r="B2799" s="9" t="s">
        <v>571</v>
      </c>
      <c r="C2799" s="50">
        <v>66839379606</v>
      </c>
      <c r="D2799" s="3" t="str">
        <f>VLOOKUP(C2799,荣耀全明星主播名单!B:C,2,0)</f>
        <v>万相传媒</v>
      </c>
      <c r="E2799" s="31">
        <v>0</v>
      </c>
      <c r="F2799" s="51">
        <v>136.464</v>
      </c>
      <c r="G2799" s="3">
        <v>0</v>
      </c>
      <c r="H2799" s="3">
        <v>0</v>
      </c>
      <c r="I2799" s="3">
        <v>0</v>
      </c>
      <c r="J2799" s="3">
        <v>0</v>
      </c>
      <c r="K2799" s="3"/>
      <c r="L2799" s="3">
        <v>1008</v>
      </c>
      <c r="M2799" s="51"/>
      <c r="N2799" s="32"/>
      <c r="O2799" s="3"/>
      <c r="P2799" s="51">
        <v>17.7372</v>
      </c>
      <c r="XEY2799"/>
      <c r="XEZ2799"/>
      <c r="XFA2799"/>
      <c r="XFB2799"/>
      <c r="XFC2799"/>
    </row>
    <row r="2800" s="7" customFormat="1" ht="20" customHeight="1" spans="1:16383">
      <c r="A2800" s="9">
        <v>44724</v>
      </c>
      <c r="B2800" s="9" t="s">
        <v>450</v>
      </c>
      <c r="C2800" s="50" t="s">
        <v>599</v>
      </c>
      <c r="D2800" s="3" t="str">
        <f>VLOOKUP(C2800,荣耀全明星主播名单!B:C,2,0)</f>
        <v>半夏</v>
      </c>
      <c r="E2800" s="31">
        <v>0</v>
      </c>
      <c r="F2800" s="51">
        <v>245.2836</v>
      </c>
      <c r="G2800" s="3">
        <v>0</v>
      </c>
      <c r="H2800" s="3">
        <v>0</v>
      </c>
      <c r="I2800" s="3">
        <v>0</v>
      </c>
      <c r="J2800" s="3">
        <v>0</v>
      </c>
      <c r="K2800" s="3"/>
      <c r="L2800" s="52">
        <v>81</v>
      </c>
      <c r="M2800" s="51"/>
      <c r="N2800" s="32"/>
      <c r="O2800" s="3"/>
      <c r="P2800" s="51">
        <v>0.4696</v>
      </c>
      <c r="XEY2800"/>
      <c r="XEZ2800"/>
      <c r="XFA2800"/>
      <c r="XFB2800"/>
      <c r="XFC2800"/>
    </row>
    <row r="2801" s="7" customFormat="1" ht="20" customHeight="1" spans="1:16383">
      <c r="A2801" s="9">
        <v>44724</v>
      </c>
      <c r="B2801" s="9" t="s">
        <v>530</v>
      </c>
      <c r="C2801" s="50" t="s">
        <v>531</v>
      </c>
      <c r="D2801" s="3" t="str">
        <f>VLOOKUP(C2801,荣耀全明星主播名单!B:C,2,0)</f>
        <v>京游</v>
      </c>
      <c r="E2801" s="31">
        <v>0</v>
      </c>
      <c r="F2801" s="51">
        <v>0</v>
      </c>
      <c r="G2801" s="3">
        <v>0</v>
      </c>
      <c r="H2801" s="3">
        <v>0</v>
      </c>
      <c r="I2801" s="3">
        <v>0</v>
      </c>
      <c r="J2801" s="3">
        <v>1</v>
      </c>
      <c r="K2801" s="3"/>
      <c r="L2801" s="52">
        <v>0</v>
      </c>
      <c r="M2801" s="51"/>
      <c r="N2801" s="32"/>
      <c r="O2801" s="3"/>
      <c r="P2801" s="51">
        <v>0</v>
      </c>
      <c r="XEY2801"/>
      <c r="XEZ2801"/>
      <c r="XFA2801"/>
      <c r="XFB2801"/>
      <c r="XFC2801"/>
    </row>
    <row r="2802" s="7" customFormat="1" ht="20" customHeight="1" spans="1:16383">
      <c r="A2802" s="9">
        <v>44724</v>
      </c>
      <c r="B2802" s="9" t="s">
        <v>601</v>
      </c>
      <c r="C2802" s="50">
        <v>100752933589</v>
      </c>
      <c r="D2802" s="3" t="str">
        <f>VLOOKUP(C2802,荣耀全明星主播名单!B:C,2,0)</f>
        <v>7KU文化</v>
      </c>
      <c r="E2802" s="31">
        <v>0</v>
      </c>
      <c r="F2802" s="51">
        <v>266.352</v>
      </c>
      <c r="G2802" s="3">
        <v>0</v>
      </c>
      <c r="H2802" s="3">
        <v>0</v>
      </c>
      <c r="I2802" s="3">
        <v>0</v>
      </c>
      <c r="J2802" s="3">
        <v>0</v>
      </c>
      <c r="K2802" s="3"/>
      <c r="L2802" s="52">
        <v>945</v>
      </c>
      <c r="M2802" s="51"/>
      <c r="N2802" s="32"/>
      <c r="O2802" s="3"/>
      <c r="P2802" s="51">
        <v>32.8955</v>
      </c>
      <c r="XEY2802"/>
      <c r="XEZ2802"/>
      <c r="XFA2802"/>
      <c r="XFB2802"/>
      <c r="XFC2802"/>
    </row>
    <row r="2803" s="7" customFormat="1" ht="20" customHeight="1" spans="1:16383">
      <c r="A2803" s="9">
        <v>44724</v>
      </c>
      <c r="B2803" s="9" t="s">
        <v>586</v>
      </c>
      <c r="C2803" s="50" t="s">
        <v>553</v>
      </c>
      <c r="D2803" s="3" t="str">
        <f>VLOOKUP(C2803,荣耀全明星主播名单!B:C,2,0)</f>
        <v>7KU文化</v>
      </c>
      <c r="E2803" s="31">
        <v>0</v>
      </c>
      <c r="F2803" s="51">
        <v>439.566</v>
      </c>
      <c r="G2803" s="3">
        <v>1</v>
      </c>
      <c r="H2803" s="3">
        <v>0</v>
      </c>
      <c r="I2803" s="3">
        <v>0</v>
      </c>
      <c r="J2803" s="3">
        <v>0</v>
      </c>
      <c r="K2803" s="3"/>
      <c r="L2803" s="52">
        <v>11203</v>
      </c>
      <c r="M2803" s="51"/>
      <c r="N2803" s="32"/>
      <c r="O2803" s="3"/>
      <c r="P2803" s="51">
        <v>151.9114</v>
      </c>
      <c r="XEY2803"/>
      <c r="XEZ2803"/>
      <c r="XFA2803"/>
      <c r="XFB2803"/>
      <c r="XFC2803"/>
    </row>
    <row r="2804" s="7" customFormat="1" ht="20" customHeight="1" spans="1:16383">
      <c r="A2804" s="9">
        <v>44724</v>
      </c>
      <c r="B2804" s="9" t="s">
        <v>691</v>
      </c>
      <c r="C2804" s="50">
        <v>9240628697296</v>
      </c>
      <c r="D2804" s="3" t="e">
        <f>VLOOKUP(C2804,荣耀全明星主播名单!B:C,2,0)</f>
        <v>#N/A</v>
      </c>
      <c r="E2804" s="31">
        <v>0</v>
      </c>
      <c r="F2804" s="51">
        <v>185.8668</v>
      </c>
      <c r="G2804" s="3">
        <v>0</v>
      </c>
      <c r="H2804" s="3">
        <v>0</v>
      </c>
      <c r="I2804" s="3">
        <v>0</v>
      </c>
      <c r="J2804" s="3">
        <v>0</v>
      </c>
      <c r="K2804" s="3"/>
      <c r="L2804" s="52">
        <v>233</v>
      </c>
      <c r="M2804" s="51"/>
      <c r="N2804" s="32"/>
      <c r="O2804" s="3"/>
      <c r="P2804" s="51">
        <v>0.5185</v>
      </c>
      <c r="XEY2804"/>
      <c r="XEZ2804"/>
      <c r="XFA2804"/>
      <c r="XFB2804"/>
      <c r="XFC2804"/>
    </row>
    <row r="2805" s="7" customFormat="1" ht="20" customHeight="1" spans="1:16383">
      <c r="A2805" s="9">
        <v>44724</v>
      </c>
      <c r="B2805" s="9" t="s">
        <v>568</v>
      </c>
      <c r="C2805" s="50">
        <v>78054467455</v>
      </c>
      <c r="D2805" s="3" t="str">
        <f>VLOOKUP(C2805,荣耀全明星主播名单!B:C,2,0)</f>
        <v>京游</v>
      </c>
      <c r="E2805" s="31">
        <v>0</v>
      </c>
      <c r="F2805" s="51">
        <v>0</v>
      </c>
      <c r="G2805" s="3">
        <v>0</v>
      </c>
      <c r="H2805" s="3">
        <v>0</v>
      </c>
      <c r="I2805" s="3">
        <v>0</v>
      </c>
      <c r="J2805" s="3">
        <v>7</v>
      </c>
      <c r="K2805" s="3"/>
      <c r="L2805" s="52">
        <v>0</v>
      </c>
      <c r="M2805" s="51"/>
      <c r="N2805" s="32"/>
      <c r="O2805" s="3"/>
      <c r="P2805" s="51">
        <v>0</v>
      </c>
      <c r="XEY2805"/>
      <c r="XEZ2805"/>
      <c r="XFA2805"/>
      <c r="XFB2805"/>
      <c r="XFC2805"/>
    </row>
    <row r="2806" s="7" customFormat="1" ht="20" customHeight="1" spans="1:16383">
      <c r="A2806" s="9">
        <v>44724</v>
      </c>
      <c r="B2806" s="9" t="s">
        <v>647</v>
      </c>
      <c r="C2806" s="50">
        <v>92805625939</v>
      </c>
      <c r="D2806" s="3" t="str">
        <f>VLOOKUP(C2806,荣耀全明星主播名单!B:C,2,0)</f>
        <v>vspn</v>
      </c>
      <c r="E2806" s="31">
        <v>0</v>
      </c>
      <c r="F2806" s="51">
        <v>251.4</v>
      </c>
      <c r="G2806" s="3">
        <v>0</v>
      </c>
      <c r="H2806" s="3">
        <v>0</v>
      </c>
      <c r="I2806" s="3">
        <v>0</v>
      </c>
      <c r="J2806" s="3">
        <v>0</v>
      </c>
      <c r="K2806" s="3"/>
      <c r="L2806" s="52">
        <v>246</v>
      </c>
      <c r="M2806" s="51"/>
      <c r="N2806" s="32"/>
      <c r="O2806" s="3"/>
      <c r="P2806" s="51">
        <v>0.6206</v>
      </c>
      <c r="XEY2806"/>
      <c r="XEZ2806"/>
      <c r="XFA2806"/>
      <c r="XFB2806"/>
      <c r="XFC2806"/>
    </row>
    <row r="2807" s="7" customFormat="1" ht="20" customHeight="1" spans="1:16383">
      <c r="A2807" s="9">
        <v>44724</v>
      </c>
      <c r="B2807" s="9" t="s">
        <v>624</v>
      </c>
      <c r="C2807" s="50">
        <v>65775398818</v>
      </c>
      <c r="D2807" s="3" t="str">
        <f>VLOOKUP(C2807,荣耀全明星主播名单!B:C,2,0)</f>
        <v>半夏</v>
      </c>
      <c r="E2807" s="31">
        <v>0</v>
      </c>
      <c r="F2807" s="51">
        <v>0</v>
      </c>
      <c r="G2807" s="3">
        <v>0</v>
      </c>
      <c r="H2807" s="3">
        <v>0</v>
      </c>
      <c r="I2807" s="3">
        <v>0</v>
      </c>
      <c r="J2807" s="3">
        <v>1</v>
      </c>
      <c r="K2807" s="3"/>
      <c r="L2807" s="52">
        <v>0</v>
      </c>
      <c r="M2807" s="51"/>
      <c r="N2807" s="32"/>
      <c r="O2807" s="3"/>
      <c r="P2807" s="51">
        <v>0</v>
      </c>
      <c r="XEY2807"/>
      <c r="XEZ2807"/>
      <c r="XFA2807"/>
      <c r="XFB2807"/>
      <c r="XFC2807"/>
    </row>
    <row r="2808" s="7" customFormat="1" ht="20" customHeight="1" spans="1:16383">
      <c r="A2808" s="9">
        <v>44724</v>
      </c>
      <c r="B2808" s="9" t="s">
        <v>548</v>
      </c>
      <c r="C2808" s="50">
        <v>102169160654</v>
      </c>
      <c r="D2808" s="3" t="str">
        <f>VLOOKUP(C2808,荣耀全明星主播名单!B:C,2,0)</f>
        <v>半夏</v>
      </c>
      <c r="E2808" s="31">
        <v>0</v>
      </c>
      <c r="F2808" s="51">
        <v>105.666</v>
      </c>
      <c r="G2808" s="3">
        <v>1</v>
      </c>
      <c r="H2808" s="3">
        <v>0</v>
      </c>
      <c r="I2808" s="3">
        <v>0</v>
      </c>
      <c r="J2808" s="3">
        <v>0</v>
      </c>
      <c r="K2808" s="3"/>
      <c r="L2808" s="52">
        <v>101</v>
      </c>
      <c r="M2808" s="51"/>
      <c r="N2808" s="32"/>
      <c r="O2808" s="3"/>
      <c r="P2808" s="51">
        <v>7.4528</v>
      </c>
      <c r="XEY2808"/>
      <c r="XEZ2808"/>
      <c r="XFA2808"/>
      <c r="XFB2808"/>
      <c r="XFC2808"/>
    </row>
    <row r="2809" s="7" customFormat="1" ht="20" customHeight="1" spans="1:16383">
      <c r="A2809" s="9">
        <v>44724</v>
      </c>
      <c r="B2809" s="9" t="s">
        <v>580</v>
      </c>
      <c r="C2809" s="50">
        <v>96186959405</v>
      </c>
      <c r="D2809" s="3" t="str">
        <f>VLOOKUP(C2809,荣耀全明星主播名单!B:C,2,0)</f>
        <v>极光</v>
      </c>
      <c r="E2809" s="31">
        <v>0</v>
      </c>
      <c r="F2809" s="51">
        <v>232.068</v>
      </c>
      <c r="G2809" s="3">
        <v>2</v>
      </c>
      <c r="H2809" s="3">
        <v>2</v>
      </c>
      <c r="I2809" s="3">
        <v>0</v>
      </c>
      <c r="J2809" s="3">
        <v>1</v>
      </c>
      <c r="K2809" s="3"/>
      <c r="L2809" s="52">
        <v>5733</v>
      </c>
      <c r="M2809" s="51"/>
      <c r="N2809" s="32"/>
      <c r="O2809" s="3"/>
      <c r="P2809" s="51">
        <v>34.05556</v>
      </c>
      <c r="XEY2809"/>
      <c r="XEZ2809"/>
      <c r="XFA2809"/>
      <c r="XFB2809"/>
      <c r="XFC2809"/>
    </row>
    <row r="2810" s="7" customFormat="1" ht="20" customHeight="1" spans="1:16383">
      <c r="A2810" s="9">
        <v>44724</v>
      </c>
      <c r="B2810" s="9" t="s">
        <v>585</v>
      </c>
      <c r="C2810" s="50">
        <v>99214474866</v>
      </c>
      <c r="D2810" s="3" t="str">
        <f>VLOOKUP(C2810,荣耀全明星主播名单!B:C,2,0)</f>
        <v>京游</v>
      </c>
      <c r="E2810" s="31">
        <v>0</v>
      </c>
      <c r="F2810" s="51">
        <v>221.664</v>
      </c>
      <c r="G2810" s="3">
        <v>10</v>
      </c>
      <c r="H2810" s="3">
        <v>2</v>
      </c>
      <c r="I2810" s="3">
        <v>0</v>
      </c>
      <c r="J2810" s="3">
        <v>4</v>
      </c>
      <c r="K2810" s="3"/>
      <c r="L2810" s="3">
        <v>10622</v>
      </c>
      <c r="M2810" s="51"/>
      <c r="N2810" s="32"/>
      <c r="O2810" s="3"/>
      <c r="P2810" s="51">
        <v>113.2477</v>
      </c>
      <c r="XEY2810"/>
      <c r="XEZ2810"/>
      <c r="XFA2810"/>
      <c r="XFB2810"/>
      <c r="XFC2810"/>
    </row>
    <row r="2811" s="7" customFormat="1" ht="20" customHeight="1" spans="1:16383">
      <c r="A2811" s="9">
        <v>44724</v>
      </c>
      <c r="B2811" s="9" t="s">
        <v>627</v>
      </c>
      <c r="C2811" s="50" t="s">
        <v>628</v>
      </c>
      <c r="D2811" s="3" t="str">
        <f>VLOOKUP(C2811,荣耀全明星主播名单!B:C,2,0)</f>
        <v>壹道</v>
      </c>
      <c r="E2811" s="31">
        <v>0</v>
      </c>
      <c r="F2811" s="51">
        <v>139.236</v>
      </c>
      <c r="G2811" s="3">
        <v>0</v>
      </c>
      <c r="H2811" s="3">
        <v>0</v>
      </c>
      <c r="I2811" s="3">
        <v>0</v>
      </c>
      <c r="J2811" s="3">
        <v>0</v>
      </c>
      <c r="K2811" s="3"/>
      <c r="L2811" s="52">
        <v>265</v>
      </c>
      <c r="M2811" s="51"/>
      <c r="N2811" s="32"/>
      <c r="O2811" s="3"/>
      <c r="P2811" s="51">
        <v>2.5643</v>
      </c>
      <c r="XEY2811"/>
      <c r="XEZ2811"/>
      <c r="XFA2811"/>
      <c r="XFB2811"/>
      <c r="XFC2811"/>
    </row>
    <row r="2812" s="7" customFormat="1" ht="20" customHeight="1" spans="1:16383">
      <c r="A2812" s="9">
        <v>44724</v>
      </c>
      <c r="B2812" s="9" t="s">
        <v>420</v>
      </c>
      <c r="C2812" s="50" t="s">
        <v>616</v>
      </c>
      <c r="D2812" s="3" t="str">
        <f>VLOOKUP(C2812,荣耀全明星主播名单!B:C,2,0)</f>
        <v>半夏</v>
      </c>
      <c r="E2812" s="31">
        <v>0</v>
      </c>
      <c r="F2812" s="51">
        <v>250.914</v>
      </c>
      <c r="G2812" s="3">
        <v>2</v>
      </c>
      <c r="H2812" s="3">
        <v>0</v>
      </c>
      <c r="I2812" s="3">
        <v>0</v>
      </c>
      <c r="J2812" s="3">
        <v>1</v>
      </c>
      <c r="K2812" s="3"/>
      <c r="L2812" s="52">
        <v>587</v>
      </c>
      <c r="M2812" s="51"/>
      <c r="N2812" s="32"/>
      <c r="O2812" s="3"/>
      <c r="P2812" s="51">
        <v>7.2024</v>
      </c>
      <c r="XEY2812"/>
      <c r="XEZ2812"/>
      <c r="XFA2812"/>
      <c r="XFB2812"/>
      <c r="XFC2812"/>
    </row>
    <row r="2813" s="7" customFormat="1" ht="20" customHeight="1" spans="1:16383">
      <c r="A2813" s="9">
        <v>44724</v>
      </c>
      <c r="B2813" s="9" t="s">
        <v>591</v>
      </c>
      <c r="C2813" s="50" t="s">
        <v>537</v>
      </c>
      <c r="D2813" s="3" t="str">
        <f>VLOOKUP(C2813,荣耀全明星主播名单!B:C,2,0)</f>
        <v>鲸娱互娱</v>
      </c>
      <c r="E2813" s="31">
        <v>0</v>
      </c>
      <c r="F2813" s="51">
        <v>60.6</v>
      </c>
      <c r="G2813" s="3">
        <v>0</v>
      </c>
      <c r="H2813" s="3">
        <v>0</v>
      </c>
      <c r="I2813" s="3">
        <v>0</v>
      </c>
      <c r="J2813" s="3">
        <v>1</v>
      </c>
      <c r="K2813" s="3"/>
      <c r="L2813" s="52">
        <v>108</v>
      </c>
      <c r="M2813" s="51"/>
      <c r="N2813" s="32"/>
      <c r="O2813" s="3"/>
      <c r="P2813" s="51">
        <v>21.4918</v>
      </c>
      <c r="XEY2813"/>
      <c r="XEZ2813"/>
      <c r="XFA2813"/>
      <c r="XFB2813"/>
      <c r="XFC2813"/>
    </row>
    <row r="2814" s="7" customFormat="1" ht="20" customHeight="1" spans="1:16383">
      <c r="A2814" s="9">
        <v>44724</v>
      </c>
      <c r="B2814" s="9" t="s">
        <v>607</v>
      </c>
      <c r="C2814" s="50">
        <v>94235212926</v>
      </c>
      <c r="D2814" s="3" t="str">
        <f>VLOOKUP(C2814,荣耀全明星主播名单!B:C,2,0)</f>
        <v>京游</v>
      </c>
      <c r="E2814" s="31">
        <v>0</v>
      </c>
      <c r="F2814" s="51">
        <v>0</v>
      </c>
      <c r="G2814" s="3">
        <v>0</v>
      </c>
      <c r="H2814" s="3">
        <v>0</v>
      </c>
      <c r="I2814" s="3">
        <v>0</v>
      </c>
      <c r="J2814" s="3">
        <v>1</v>
      </c>
      <c r="K2814" s="3"/>
      <c r="L2814" s="3">
        <v>0</v>
      </c>
      <c r="M2814" s="51"/>
      <c r="N2814" s="32"/>
      <c r="O2814" s="3"/>
      <c r="P2814" s="51">
        <v>0</v>
      </c>
      <c r="XEY2814"/>
      <c r="XEZ2814"/>
      <c r="XFA2814"/>
      <c r="XFB2814"/>
      <c r="XFC2814"/>
    </row>
    <row r="2815" s="7" customFormat="1" ht="20" customHeight="1" spans="1:16383">
      <c r="A2815" s="9">
        <v>44724</v>
      </c>
      <c r="B2815" s="9" t="s">
        <v>605</v>
      </c>
      <c r="C2815" s="50" t="s">
        <v>606</v>
      </c>
      <c r="D2815" s="3" t="str">
        <f>VLOOKUP(C2815,荣耀全明星主播名单!B:C,2,0)</f>
        <v>半夏</v>
      </c>
      <c r="E2815" s="31">
        <v>0</v>
      </c>
      <c r="F2815" s="51">
        <v>0</v>
      </c>
      <c r="G2815" s="3">
        <v>0</v>
      </c>
      <c r="H2815" s="3">
        <v>0</v>
      </c>
      <c r="I2815" s="3">
        <v>0</v>
      </c>
      <c r="J2815" s="3">
        <v>1</v>
      </c>
      <c r="K2815" s="3"/>
      <c r="L2815" s="3">
        <v>0</v>
      </c>
      <c r="M2815" s="51"/>
      <c r="N2815" s="32"/>
      <c r="O2815" s="3"/>
      <c r="P2815" s="51">
        <v>0</v>
      </c>
      <c r="XEY2815"/>
      <c r="XEZ2815"/>
      <c r="XFA2815"/>
      <c r="XFB2815"/>
      <c r="XFC2815"/>
    </row>
    <row r="2816" s="7" customFormat="1" ht="20" customHeight="1" spans="1:16383">
      <c r="A2816" s="9">
        <v>44724</v>
      </c>
      <c r="B2816" s="9" t="s">
        <v>540</v>
      </c>
      <c r="C2816" s="50" t="s">
        <v>590</v>
      </c>
      <c r="D2816" s="3" t="str">
        <f>VLOOKUP(C2816,荣耀全明星主播名单!B:C,2,0)</f>
        <v>半夏</v>
      </c>
      <c r="E2816" s="31">
        <v>0</v>
      </c>
      <c r="F2816" s="51">
        <v>0</v>
      </c>
      <c r="G2816" s="3">
        <v>0</v>
      </c>
      <c r="H2816" s="3">
        <v>0</v>
      </c>
      <c r="I2816" s="3">
        <v>0</v>
      </c>
      <c r="J2816" s="3">
        <v>2</v>
      </c>
      <c r="K2816" s="3"/>
      <c r="L2816" s="3">
        <v>0</v>
      </c>
      <c r="M2816" s="51"/>
      <c r="N2816" s="32"/>
      <c r="O2816" s="3"/>
      <c r="P2816" s="51">
        <v>0</v>
      </c>
      <c r="XEY2816"/>
      <c r="XEZ2816"/>
      <c r="XFA2816"/>
      <c r="XFB2816"/>
      <c r="XFC2816"/>
    </row>
    <row r="2817" s="7" customFormat="1" ht="20" customHeight="1" spans="1:16383">
      <c r="A2817" s="9">
        <v>44724</v>
      </c>
      <c r="B2817" s="32" t="s">
        <v>675</v>
      </c>
      <c r="C2817" s="50">
        <v>111030993766</v>
      </c>
      <c r="D2817" s="5" t="s">
        <v>676</v>
      </c>
      <c r="E2817" s="31">
        <v>0</v>
      </c>
      <c r="F2817" s="51">
        <v>187.152</v>
      </c>
      <c r="G2817" s="3">
        <v>0</v>
      </c>
      <c r="H2817" s="3">
        <v>0</v>
      </c>
      <c r="I2817" s="3">
        <v>0</v>
      </c>
      <c r="J2817" s="3">
        <v>0</v>
      </c>
      <c r="K2817" s="3"/>
      <c r="L2817" s="3">
        <v>106</v>
      </c>
      <c r="M2817" s="51"/>
      <c r="N2817" s="32"/>
      <c r="O2817" s="3"/>
      <c r="P2817" s="51">
        <v>0.7937</v>
      </c>
      <c r="XEY2817"/>
      <c r="XEZ2817"/>
      <c r="XFA2817"/>
      <c r="XFB2817"/>
      <c r="XFC2817"/>
    </row>
    <row r="2818" s="7" customFormat="1" ht="20" customHeight="1" spans="1:16383">
      <c r="A2818" s="9">
        <v>44724</v>
      </c>
      <c r="B2818" s="32" t="s">
        <v>523</v>
      </c>
      <c r="C2818" s="50">
        <v>64666808379</v>
      </c>
      <c r="D2818" s="3" t="str">
        <f>VLOOKUP(C2818,荣耀全明星主播名单!B:C,2,0)</f>
        <v>半夏</v>
      </c>
      <c r="E2818" s="31">
        <v>0</v>
      </c>
      <c r="F2818" s="51">
        <v>0</v>
      </c>
      <c r="G2818" s="3">
        <v>0</v>
      </c>
      <c r="H2818" s="3">
        <v>0</v>
      </c>
      <c r="I2818" s="3">
        <v>0</v>
      </c>
      <c r="J2818" s="3">
        <v>1</v>
      </c>
      <c r="K2818" s="3"/>
      <c r="L2818" s="3">
        <v>0</v>
      </c>
      <c r="M2818" s="51"/>
      <c r="N2818" s="32"/>
      <c r="O2818" s="3"/>
      <c r="P2818" s="51">
        <v>0</v>
      </c>
      <c r="XEY2818"/>
      <c r="XEZ2818"/>
      <c r="XFA2818"/>
      <c r="XFB2818"/>
      <c r="XFC2818"/>
    </row>
    <row r="2819" s="7" customFormat="1" ht="20" customHeight="1" spans="1:16383">
      <c r="A2819" s="9">
        <v>44724</v>
      </c>
      <c r="B2819" s="32" t="s">
        <v>565</v>
      </c>
      <c r="C2819" s="50" t="s">
        <v>566</v>
      </c>
      <c r="D2819" s="3" t="str">
        <f>VLOOKUP(C2819,荣耀全明星主播名单!B:C,2,0)</f>
        <v>极光</v>
      </c>
      <c r="E2819" s="31">
        <v>0</v>
      </c>
      <c r="F2819" s="51">
        <v>179.802</v>
      </c>
      <c r="G2819" s="3">
        <v>0</v>
      </c>
      <c r="H2819" s="3">
        <v>0</v>
      </c>
      <c r="I2819" s="3">
        <v>0</v>
      </c>
      <c r="J2819" s="3">
        <v>0</v>
      </c>
      <c r="K2819" s="3"/>
      <c r="L2819" s="3">
        <v>170</v>
      </c>
      <c r="M2819" s="51"/>
      <c r="N2819" s="32"/>
      <c r="O2819" s="3"/>
      <c r="P2819" s="51">
        <v>3.5691</v>
      </c>
      <c r="XEY2819"/>
      <c r="XEZ2819"/>
      <c r="XFA2819"/>
      <c r="XFB2819"/>
      <c r="XFC2819"/>
    </row>
    <row r="2820" s="7" customFormat="1" ht="20" customHeight="1" spans="1:16383">
      <c r="A2820" s="9">
        <v>44724</v>
      </c>
      <c r="B2820" s="32" t="s">
        <v>613</v>
      </c>
      <c r="C2820" s="50" t="s">
        <v>614</v>
      </c>
      <c r="D2820" s="3" t="str">
        <f>VLOOKUP(C2820,荣耀全明星主播名单!B:C,2,0)</f>
        <v>7KU文化</v>
      </c>
      <c r="E2820" s="31">
        <v>0</v>
      </c>
      <c r="F2820" s="51">
        <v>62.7498</v>
      </c>
      <c r="G2820" s="3">
        <v>1</v>
      </c>
      <c r="H2820" s="3">
        <v>0</v>
      </c>
      <c r="I2820" s="3">
        <v>0</v>
      </c>
      <c r="J2820" s="3">
        <v>0</v>
      </c>
      <c r="K2820" s="3"/>
      <c r="L2820" s="3">
        <v>3730</v>
      </c>
      <c r="M2820" s="51"/>
      <c r="N2820" s="32"/>
      <c r="O2820" s="3"/>
      <c r="P2820" s="51">
        <v>78.07813</v>
      </c>
      <c r="XEY2820"/>
      <c r="XEZ2820"/>
      <c r="XFA2820"/>
      <c r="XFB2820"/>
      <c r="XFC2820"/>
    </row>
    <row r="2821" s="7" customFormat="1" ht="20" customHeight="1" spans="1:16383">
      <c r="A2821" s="9">
        <v>44724</v>
      </c>
      <c r="B2821" s="32" t="s">
        <v>670</v>
      </c>
      <c r="C2821" s="50" t="s">
        <v>671</v>
      </c>
      <c r="D2821" s="3" t="str">
        <f>VLOOKUP(C2821,荣耀全明星主播名单!B:C,2,0)</f>
        <v>半夏</v>
      </c>
      <c r="E2821" s="31">
        <v>0</v>
      </c>
      <c r="F2821" s="51">
        <v>124.3164</v>
      </c>
      <c r="G2821" s="3">
        <v>0</v>
      </c>
      <c r="H2821" s="3">
        <v>0</v>
      </c>
      <c r="I2821" s="3">
        <v>0</v>
      </c>
      <c r="J2821" s="3">
        <v>0</v>
      </c>
      <c r="K2821" s="3"/>
      <c r="L2821" s="3">
        <v>435</v>
      </c>
      <c r="M2821" s="51"/>
      <c r="N2821" s="32"/>
      <c r="O2821" s="3"/>
      <c r="P2821" s="51">
        <v>7.544</v>
      </c>
      <c r="XEY2821"/>
      <c r="XEZ2821"/>
      <c r="XFA2821"/>
      <c r="XFB2821"/>
      <c r="XFC2821"/>
    </row>
    <row r="2822" s="7" customFormat="1" ht="20" customHeight="1" spans="1:16383">
      <c r="A2822" s="8" t="s">
        <v>122</v>
      </c>
      <c r="B2822" s="8"/>
      <c r="C2822" s="8"/>
      <c r="D2822" s="8"/>
      <c r="E2822" s="24">
        <f>SUM(E2757:E2821)</f>
        <v>524</v>
      </c>
      <c r="F2822" s="35">
        <f t="shared" ref="F2822:P2822" si="80">SUM(F2757:F2821)</f>
        <v>12679.50294</v>
      </c>
      <c r="G2822" s="8">
        <f t="shared" si="80"/>
        <v>53</v>
      </c>
      <c r="H2822" s="8">
        <f t="shared" si="80"/>
        <v>19</v>
      </c>
      <c r="I2822" s="8">
        <f t="shared" si="80"/>
        <v>7</v>
      </c>
      <c r="J2822" s="8">
        <f t="shared" si="80"/>
        <v>75</v>
      </c>
      <c r="K2822" s="8">
        <f t="shared" si="80"/>
        <v>0</v>
      </c>
      <c r="L2822" s="8">
        <f t="shared" si="80"/>
        <v>94350</v>
      </c>
      <c r="M2822" s="8">
        <f t="shared" si="80"/>
        <v>0</v>
      </c>
      <c r="N2822" s="8">
        <f t="shared" si="80"/>
        <v>0</v>
      </c>
      <c r="O2822" s="8">
        <f t="shared" si="80"/>
        <v>0</v>
      </c>
      <c r="P2822" s="35">
        <f t="shared" si="80"/>
        <v>942.88689</v>
      </c>
      <c r="XEY2822"/>
      <c r="XEZ2822"/>
      <c r="XFA2822"/>
      <c r="XFB2822"/>
      <c r="XFC2822"/>
    </row>
    <row r="2823" s="7" customFormat="1" ht="20" customHeight="1" spans="1:16383">
      <c r="A2823" s="9">
        <v>44723</v>
      </c>
      <c r="B2823" s="9" t="s">
        <v>655</v>
      </c>
      <c r="C2823" s="50">
        <v>760517898019347</v>
      </c>
      <c r="D2823" s="3" t="str">
        <f>VLOOKUP(C2823,荣耀全明星主播名单!B:C,2,0)</f>
        <v>半夏</v>
      </c>
      <c r="E2823" s="31">
        <v>164</v>
      </c>
      <c r="F2823" s="51">
        <v>254.382</v>
      </c>
      <c r="G2823" s="3">
        <v>15</v>
      </c>
      <c r="H2823" s="3">
        <v>8</v>
      </c>
      <c r="I2823" s="3">
        <v>1</v>
      </c>
      <c r="J2823" s="3">
        <v>1</v>
      </c>
      <c r="K2823" s="3"/>
      <c r="L2823" s="3">
        <v>918</v>
      </c>
      <c r="M2823" s="51"/>
      <c r="N2823" s="32"/>
      <c r="O2823" s="3"/>
      <c r="P2823" s="51">
        <v>15.4235</v>
      </c>
      <c r="XEY2823"/>
      <c r="XEZ2823"/>
      <c r="XFA2823"/>
      <c r="XFB2823"/>
      <c r="XFC2823"/>
    </row>
    <row r="2824" s="7" customFormat="1" ht="20" customHeight="1" spans="1:16383">
      <c r="A2824" s="9">
        <v>44723</v>
      </c>
      <c r="B2824" s="9" t="s">
        <v>528</v>
      </c>
      <c r="C2824" s="50" t="s">
        <v>529</v>
      </c>
      <c r="D2824" s="3" t="str">
        <f>VLOOKUP(C2824,荣耀全明星主播名单!B:C,2,0)</f>
        <v>半夏</v>
      </c>
      <c r="E2824" s="31">
        <v>30</v>
      </c>
      <c r="F2824" s="51">
        <v>0</v>
      </c>
      <c r="G2824" s="3">
        <v>0</v>
      </c>
      <c r="H2824" s="3">
        <v>0</v>
      </c>
      <c r="I2824" s="3">
        <v>1</v>
      </c>
      <c r="J2824" s="3">
        <v>6</v>
      </c>
      <c r="K2824" s="3"/>
      <c r="L2824" s="3">
        <v>0</v>
      </c>
      <c r="M2824" s="51"/>
      <c r="N2824" s="32"/>
      <c r="O2824" s="3"/>
      <c r="P2824" s="51">
        <v>0</v>
      </c>
      <c r="XEY2824"/>
      <c r="XEZ2824"/>
      <c r="XFA2824"/>
      <c r="XFB2824"/>
      <c r="XFC2824"/>
    </row>
    <row r="2825" s="7" customFormat="1" ht="20" customHeight="1" spans="1:16383">
      <c r="A2825" s="9">
        <v>44723</v>
      </c>
      <c r="B2825" s="9" t="s">
        <v>578</v>
      </c>
      <c r="C2825" s="50" t="s">
        <v>579</v>
      </c>
      <c r="D2825" s="3" t="str">
        <f>VLOOKUP(C2825,荣耀全明星主播名单!B:C,2,0)</f>
        <v>7KU文化</v>
      </c>
      <c r="E2825" s="31">
        <v>30</v>
      </c>
      <c r="F2825" s="51">
        <v>429.702</v>
      </c>
      <c r="G2825" s="3">
        <v>0</v>
      </c>
      <c r="H2825" s="3">
        <v>0</v>
      </c>
      <c r="I2825" s="3">
        <v>1</v>
      </c>
      <c r="J2825" s="3">
        <v>1</v>
      </c>
      <c r="K2825" s="3"/>
      <c r="L2825" s="3">
        <v>2774</v>
      </c>
      <c r="M2825" s="51"/>
      <c r="N2825" s="32"/>
      <c r="O2825" s="3"/>
      <c r="P2825" s="51">
        <v>14.9026</v>
      </c>
      <c r="XEY2825"/>
      <c r="XEZ2825"/>
      <c r="XFA2825"/>
      <c r="XFB2825"/>
      <c r="XFC2825"/>
    </row>
    <row r="2826" s="7" customFormat="1" ht="20" customHeight="1" spans="1:16383">
      <c r="A2826" s="9">
        <v>44723</v>
      </c>
      <c r="B2826" s="32" t="s">
        <v>540</v>
      </c>
      <c r="C2826" s="50" t="s">
        <v>590</v>
      </c>
      <c r="D2826" s="3" t="str">
        <f>VLOOKUP(C2826,荣耀全明星主播名单!B:C,2,0)</f>
        <v>半夏</v>
      </c>
      <c r="E2826" s="31">
        <v>30</v>
      </c>
      <c r="F2826" s="51">
        <v>0</v>
      </c>
      <c r="G2826" s="3">
        <v>0</v>
      </c>
      <c r="H2826" s="3">
        <v>0</v>
      </c>
      <c r="I2826" s="3">
        <v>1</v>
      </c>
      <c r="J2826" s="3">
        <v>2</v>
      </c>
      <c r="K2826" s="3"/>
      <c r="L2826" s="3">
        <v>0</v>
      </c>
      <c r="M2826" s="51"/>
      <c r="N2826" s="32"/>
      <c r="O2826" s="3"/>
      <c r="P2826" s="51">
        <v>0</v>
      </c>
      <c r="XEY2826"/>
      <c r="XEZ2826"/>
      <c r="XFA2826"/>
      <c r="XFB2826"/>
      <c r="XFC2826"/>
    </row>
    <row r="2827" s="7" customFormat="1" ht="20" customHeight="1" spans="1:16383">
      <c r="A2827" s="9">
        <v>44723</v>
      </c>
      <c r="B2827" s="32" t="s">
        <v>533</v>
      </c>
      <c r="C2827" s="50">
        <v>96545830246</v>
      </c>
      <c r="D2827" s="3" t="str">
        <f>VLOOKUP(C2827,荣耀全明星主播名单!B:C,2,0)</f>
        <v>半夏</v>
      </c>
      <c r="E2827" s="31">
        <v>7</v>
      </c>
      <c r="F2827" s="51">
        <v>0</v>
      </c>
      <c r="G2827" s="3">
        <v>0</v>
      </c>
      <c r="H2827" s="3">
        <v>1</v>
      </c>
      <c r="I2827" s="3">
        <v>2</v>
      </c>
      <c r="J2827" s="3">
        <v>7</v>
      </c>
      <c r="K2827" s="3"/>
      <c r="L2827" s="3">
        <v>0</v>
      </c>
      <c r="M2827" s="51"/>
      <c r="N2827" s="32"/>
      <c r="O2827" s="3"/>
      <c r="P2827" s="51">
        <v>0</v>
      </c>
      <c r="XEY2827"/>
      <c r="XEZ2827"/>
      <c r="XFA2827"/>
      <c r="XFB2827"/>
      <c r="XFC2827"/>
    </row>
    <row r="2828" s="7" customFormat="1" ht="20" customHeight="1" spans="1:16383">
      <c r="A2828" s="9">
        <v>44723</v>
      </c>
      <c r="B2828" s="9" t="s">
        <v>420</v>
      </c>
      <c r="C2828" s="50" t="s">
        <v>616</v>
      </c>
      <c r="D2828" s="3" t="str">
        <f>VLOOKUP(C2828,荣耀全明星主播名单!B:C,2,0)</f>
        <v>半夏</v>
      </c>
      <c r="E2828" s="31">
        <v>6</v>
      </c>
      <c r="F2828" s="51">
        <v>191.934</v>
      </c>
      <c r="G2828" s="3">
        <v>4</v>
      </c>
      <c r="H2828" s="3">
        <v>1</v>
      </c>
      <c r="I2828" s="3">
        <v>1</v>
      </c>
      <c r="J2828" s="3">
        <v>1</v>
      </c>
      <c r="K2828" s="3"/>
      <c r="L2828" s="3">
        <v>526</v>
      </c>
      <c r="M2828" s="51"/>
      <c r="N2828" s="32"/>
      <c r="O2828" s="3"/>
      <c r="P2828" s="51">
        <v>7.2487</v>
      </c>
      <c r="XEY2828"/>
      <c r="XEZ2828"/>
      <c r="XFA2828"/>
      <c r="XFB2828"/>
      <c r="XFC2828"/>
    </row>
    <row r="2829" s="7" customFormat="1" ht="20" customHeight="1" spans="1:16383">
      <c r="A2829" s="9">
        <v>44723</v>
      </c>
      <c r="B2829" s="9" t="s">
        <v>600</v>
      </c>
      <c r="C2829" s="50">
        <v>106754625669</v>
      </c>
      <c r="D2829" s="3" t="str">
        <f>VLOOKUP(C2829,荣耀全明星主播名单!B:C,2,0)</f>
        <v>MF电竞娱乐</v>
      </c>
      <c r="E2829" s="31">
        <v>0</v>
      </c>
      <c r="F2829" s="51">
        <v>274.05</v>
      </c>
      <c r="G2829" s="3">
        <v>0</v>
      </c>
      <c r="H2829" s="3">
        <v>0</v>
      </c>
      <c r="I2829" s="3">
        <v>0</v>
      </c>
      <c r="J2829" s="3">
        <v>0</v>
      </c>
      <c r="K2829" s="3"/>
      <c r="L2829" s="3">
        <v>486</v>
      </c>
      <c r="M2829" s="51"/>
      <c r="N2829" s="32"/>
      <c r="O2829" s="3"/>
      <c r="P2829" s="51">
        <v>2.25</v>
      </c>
      <c r="XEY2829"/>
      <c r="XEZ2829"/>
      <c r="XFA2829"/>
      <c r="XFB2829"/>
      <c r="XFC2829"/>
    </row>
    <row r="2830" s="7" customFormat="1" ht="20" customHeight="1" spans="1:16383">
      <c r="A2830" s="9">
        <v>44723</v>
      </c>
      <c r="B2830" s="32" t="s">
        <v>585</v>
      </c>
      <c r="C2830" s="50">
        <v>99214474866</v>
      </c>
      <c r="D2830" s="3" t="str">
        <f>VLOOKUP(C2830,荣耀全明星主播名单!B:C,2,0)</f>
        <v>京游</v>
      </c>
      <c r="E2830" s="31">
        <v>0</v>
      </c>
      <c r="F2830" s="51">
        <v>0</v>
      </c>
      <c r="G2830" s="3">
        <v>0</v>
      </c>
      <c r="H2830" s="3">
        <v>0</v>
      </c>
      <c r="I2830" s="3">
        <v>0</v>
      </c>
      <c r="J2830" s="3">
        <v>4</v>
      </c>
      <c r="K2830" s="3"/>
      <c r="L2830" s="3">
        <v>0</v>
      </c>
      <c r="M2830" s="51"/>
      <c r="N2830" s="32"/>
      <c r="O2830" s="3"/>
      <c r="P2830" s="51">
        <v>0</v>
      </c>
      <c r="XEY2830"/>
      <c r="XEZ2830"/>
      <c r="XFA2830"/>
      <c r="XFB2830"/>
      <c r="XFC2830"/>
    </row>
    <row r="2831" s="7" customFormat="1" ht="20" customHeight="1" spans="1:16383">
      <c r="A2831" s="9">
        <v>44723</v>
      </c>
      <c r="B2831" s="9" t="s">
        <v>562</v>
      </c>
      <c r="C2831" s="50">
        <v>54275663493</v>
      </c>
      <c r="D2831" s="3" t="str">
        <f>VLOOKUP(C2831,荣耀全明星主播名单!B:C,2,0)</f>
        <v>半夏</v>
      </c>
      <c r="E2831" s="31">
        <v>0</v>
      </c>
      <c r="F2831" s="51">
        <v>0</v>
      </c>
      <c r="G2831" s="3">
        <v>0</v>
      </c>
      <c r="H2831" s="3">
        <v>0</v>
      </c>
      <c r="I2831" s="3">
        <v>0</v>
      </c>
      <c r="J2831" s="3">
        <v>4</v>
      </c>
      <c r="K2831" s="3"/>
      <c r="L2831" s="3">
        <v>0</v>
      </c>
      <c r="M2831" s="51"/>
      <c r="N2831" s="32"/>
      <c r="O2831" s="3"/>
      <c r="P2831" s="51">
        <v>0</v>
      </c>
      <c r="XEY2831"/>
      <c r="XEZ2831"/>
      <c r="XFA2831"/>
      <c r="XFB2831"/>
      <c r="XFC2831"/>
    </row>
    <row r="2832" s="7" customFormat="1" ht="20" customHeight="1" spans="1:16383">
      <c r="A2832" s="9">
        <v>44723</v>
      </c>
      <c r="B2832" s="9" t="s">
        <v>690</v>
      </c>
      <c r="C2832" s="50">
        <v>69210182789</v>
      </c>
      <c r="D2832" s="3" t="str">
        <f>VLOOKUP(C2832,荣耀全明星主播名单!B:C,2,0)</f>
        <v>半夏</v>
      </c>
      <c r="E2832" s="31">
        <v>0</v>
      </c>
      <c r="F2832" s="51">
        <v>0</v>
      </c>
      <c r="G2832" s="3">
        <v>0</v>
      </c>
      <c r="H2832" s="3">
        <v>0</v>
      </c>
      <c r="I2832" s="3">
        <v>0</v>
      </c>
      <c r="J2832" s="3">
        <v>1</v>
      </c>
      <c r="K2832" s="3"/>
      <c r="L2832" s="3">
        <v>0</v>
      </c>
      <c r="M2832" s="51"/>
      <c r="N2832" s="32"/>
      <c r="O2832" s="3"/>
      <c r="P2832" s="51">
        <v>0</v>
      </c>
      <c r="XEY2832"/>
      <c r="XEZ2832"/>
      <c r="XFA2832"/>
      <c r="XFB2832"/>
      <c r="XFC2832"/>
    </row>
    <row r="2833" s="7" customFormat="1" ht="20" customHeight="1" spans="1:16383">
      <c r="A2833" s="9">
        <v>44723</v>
      </c>
      <c r="B2833" s="9" t="s">
        <v>309</v>
      </c>
      <c r="C2833" s="50">
        <v>106284172363</v>
      </c>
      <c r="D2833" s="3" t="str">
        <f>VLOOKUP(C2833,荣耀全明星主播名单!B:C,2,0)</f>
        <v>半夏</v>
      </c>
      <c r="E2833" s="31">
        <v>0</v>
      </c>
      <c r="F2833" s="51">
        <v>241.4664</v>
      </c>
      <c r="G2833" s="3">
        <v>4</v>
      </c>
      <c r="H2833" s="3">
        <v>2</v>
      </c>
      <c r="I2833" s="3">
        <v>0</v>
      </c>
      <c r="J2833" s="3">
        <v>5</v>
      </c>
      <c r="K2833" s="3"/>
      <c r="L2833" s="3">
        <v>672</v>
      </c>
      <c r="M2833" s="51"/>
      <c r="N2833" s="32"/>
      <c r="O2833" s="3"/>
      <c r="P2833" s="51">
        <v>13.2305</v>
      </c>
      <c r="XEY2833"/>
      <c r="XEZ2833"/>
      <c r="XFA2833"/>
      <c r="XFB2833"/>
      <c r="XFC2833"/>
    </row>
    <row r="2834" s="7" customFormat="1" ht="20" customHeight="1" spans="1:16383">
      <c r="A2834" s="9">
        <v>44723</v>
      </c>
      <c r="B2834" s="32" t="s">
        <v>633</v>
      </c>
      <c r="C2834" s="50" t="s">
        <v>634</v>
      </c>
      <c r="D2834" s="3" t="str">
        <f>VLOOKUP(C2834,荣耀全明星主播名单!B:C,2,0)</f>
        <v>京游</v>
      </c>
      <c r="E2834" s="31">
        <v>0</v>
      </c>
      <c r="F2834" s="51">
        <v>0</v>
      </c>
      <c r="G2834" s="3">
        <v>0</v>
      </c>
      <c r="H2834" s="3">
        <v>0</v>
      </c>
      <c r="I2834" s="3">
        <v>0</v>
      </c>
      <c r="J2834" s="3">
        <v>1</v>
      </c>
      <c r="K2834" s="3"/>
      <c r="L2834" s="3">
        <v>0</v>
      </c>
      <c r="M2834" s="51"/>
      <c r="N2834" s="32"/>
      <c r="O2834" s="3"/>
      <c r="P2834" s="51">
        <v>0</v>
      </c>
      <c r="XEY2834"/>
      <c r="XEZ2834"/>
      <c r="XFA2834"/>
      <c r="XFB2834"/>
      <c r="XFC2834"/>
    </row>
    <row r="2835" s="7" customFormat="1" ht="20" customHeight="1" spans="1:16383">
      <c r="A2835" s="9">
        <v>44723</v>
      </c>
      <c r="B2835" s="9" t="s">
        <v>593</v>
      </c>
      <c r="C2835" s="50">
        <v>50932401372</v>
      </c>
      <c r="D2835" s="3" t="str">
        <f>VLOOKUP(C2835,荣耀全明星主播名单!B:C,2,0)</f>
        <v>7KU文化</v>
      </c>
      <c r="E2835" s="31">
        <v>0</v>
      </c>
      <c r="F2835" s="51">
        <v>54.102</v>
      </c>
      <c r="G2835" s="3">
        <v>0</v>
      </c>
      <c r="H2835" s="3">
        <v>0</v>
      </c>
      <c r="I2835" s="3">
        <v>0</v>
      </c>
      <c r="J2835" s="3">
        <v>0</v>
      </c>
      <c r="K2835" s="3"/>
      <c r="L2835" s="3">
        <v>116</v>
      </c>
      <c r="M2835" s="51"/>
      <c r="N2835" s="32"/>
      <c r="O2835" s="3"/>
      <c r="P2835" s="51">
        <v>6.07273</v>
      </c>
      <c r="XEY2835"/>
      <c r="XEZ2835"/>
      <c r="XFA2835"/>
      <c r="XFB2835"/>
      <c r="XFC2835"/>
    </row>
    <row r="2836" s="7" customFormat="1" ht="20" customHeight="1" spans="1:16383">
      <c r="A2836" s="9">
        <v>44723</v>
      </c>
      <c r="B2836" s="9" t="s">
        <v>549</v>
      </c>
      <c r="C2836" s="50">
        <v>97081440375</v>
      </c>
      <c r="D2836" s="3" t="str">
        <f>VLOOKUP(C2836,荣耀全明星主播名单!B:C,2,0)</f>
        <v>7KU文化</v>
      </c>
      <c r="E2836" s="31">
        <v>0</v>
      </c>
      <c r="F2836" s="51">
        <v>99.852</v>
      </c>
      <c r="G2836" s="3">
        <v>0</v>
      </c>
      <c r="H2836" s="3">
        <v>0</v>
      </c>
      <c r="I2836" s="3">
        <v>0</v>
      </c>
      <c r="J2836" s="3">
        <v>0</v>
      </c>
      <c r="K2836" s="3"/>
      <c r="L2836" s="3">
        <v>2397</v>
      </c>
      <c r="M2836" s="51"/>
      <c r="N2836" s="32"/>
      <c r="O2836" s="3"/>
      <c r="P2836" s="51">
        <v>76.7</v>
      </c>
      <c r="XEY2836"/>
      <c r="XEZ2836"/>
      <c r="XFA2836"/>
      <c r="XFB2836"/>
      <c r="XFC2836"/>
    </row>
    <row r="2837" s="7" customFormat="1" ht="20" customHeight="1" spans="1:16383">
      <c r="A2837" s="9">
        <v>44723</v>
      </c>
      <c r="B2837" s="9" t="s">
        <v>626</v>
      </c>
      <c r="C2837" s="50">
        <v>26832113511767</v>
      </c>
      <c r="D2837" s="3" t="str">
        <f>VLOOKUP(C2837,荣耀全明星主播名单!B:C,2,0)</f>
        <v>7KU文化</v>
      </c>
      <c r="E2837" s="31">
        <v>0</v>
      </c>
      <c r="F2837" s="51">
        <v>439.098</v>
      </c>
      <c r="G2837" s="3">
        <v>0</v>
      </c>
      <c r="H2837" s="3">
        <v>0</v>
      </c>
      <c r="I2837" s="3">
        <v>0</v>
      </c>
      <c r="J2837" s="3">
        <v>0</v>
      </c>
      <c r="K2837" s="3"/>
      <c r="L2837" s="3">
        <v>6141</v>
      </c>
      <c r="M2837" s="51"/>
      <c r="N2837" s="32"/>
      <c r="O2837" s="3"/>
      <c r="P2837" s="51">
        <v>29.4727</v>
      </c>
      <c r="XEY2837"/>
      <c r="XEZ2837"/>
      <c r="XFA2837"/>
      <c r="XFB2837"/>
      <c r="XFC2837"/>
    </row>
    <row r="2838" s="7" customFormat="1" ht="20" customHeight="1" spans="1:16383">
      <c r="A2838" s="9">
        <v>44723</v>
      </c>
      <c r="B2838" s="9" t="s">
        <v>648</v>
      </c>
      <c r="C2838" s="50">
        <v>497417316218899</v>
      </c>
      <c r="D2838" s="3" t="str">
        <f>VLOOKUP(C2838,荣耀全明星主播名单!B:C,2,0)</f>
        <v>vspn</v>
      </c>
      <c r="E2838" s="31">
        <v>0</v>
      </c>
      <c r="F2838" s="51">
        <v>240.34998</v>
      </c>
      <c r="G2838" s="3">
        <v>0</v>
      </c>
      <c r="H2838" s="3">
        <v>0</v>
      </c>
      <c r="I2838" s="3">
        <v>0</v>
      </c>
      <c r="J2838" s="3">
        <v>0</v>
      </c>
      <c r="K2838" s="3"/>
      <c r="L2838" s="3">
        <v>174</v>
      </c>
      <c r="M2838" s="51"/>
      <c r="N2838" s="32"/>
      <c r="O2838" s="3"/>
      <c r="P2838" s="51">
        <v>0.5785</v>
      </c>
      <c r="XEY2838"/>
      <c r="XEZ2838"/>
      <c r="XFA2838"/>
      <c r="XFB2838"/>
      <c r="XFC2838"/>
    </row>
    <row r="2839" s="7" customFormat="1" ht="20" customHeight="1" spans="1:16383">
      <c r="A2839" s="9">
        <v>44723</v>
      </c>
      <c r="B2839" s="9" t="s">
        <v>546</v>
      </c>
      <c r="C2839" s="50">
        <v>51257950986</v>
      </c>
      <c r="D2839" s="3" t="str">
        <f>VLOOKUP(C2839,荣耀全明星主播名单!B:C,2,0)</f>
        <v>半夏</v>
      </c>
      <c r="E2839" s="31">
        <v>0</v>
      </c>
      <c r="F2839" s="51">
        <v>0</v>
      </c>
      <c r="G2839" s="3">
        <v>0</v>
      </c>
      <c r="H2839" s="3">
        <v>0</v>
      </c>
      <c r="I2839" s="3">
        <v>0</v>
      </c>
      <c r="J2839" s="3">
        <v>2</v>
      </c>
      <c r="K2839" s="3"/>
      <c r="L2839" s="3">
        <v>0</v>
      </c>
      <c r="M2839" s="51"/>
      <c r="N2839" s="32"/>
      <c r="O2839" s="3"/>
      <c r="P2839" s="51">
        <v>0</v>
      </c>
      <c r="XEY2839"/>
      <c r="XEZ2839"/>
      <c r="XFA2839"/>
      <c r="XFB2839"/>
      <c r="XFC2839"/>
    </row>
    <row r="2840" s="7" customFormat="1" ht="20" customHeight="1" spans="1:16383">
      <c r="A2840" s="9">
        <v>44723</v>
      </c>
      <c r="B2840" s="9" t="s">
        <v>532</v>
      </c>
      <c r="C2840" s="50">
        <v>58768792894</v>
      </c>
      <c r="D2840" s="3" t="str">
        <f>VLOOKUP(C2840,荣耀全明星主播名单!B:C,2,0)</f>
        <v>7KU文化</v>
      </c>
      <c r="E2840" s="31">
        <v>0</v>
      </c>
      <c r="F2840" s="51">
        <v>225.318</v>
      </c>
      <c r="G2840" s="3">
        <v>0</v>
      </c>
      <c r="H2840" s="3">
        <v>0</v>
      </c>
      <c r="I2840" s="3">
        <v>0</v>
      </c>
      <c r="J2840" s="3">
        <v>0</v>
      </c>
      <c r="K2840" s="3"/>
      <c r="L2840" s="3">
        <v>1497</v>
      </c>
      <c r="M2840" s="51"/>
      <c r="N2840" s="32"/>
      <c r="O2840" s="3"/>
      <c r="P2840" s="51">
        <v>5.5088</v>
      </c>
      <c r="XEY2840"/>
      <c r="XEZ2840"/>
      <c r="XFA2840"/>
      <c r="XFB2840"/>
      <c r="XFC2840"/>
    </row>
    <row r="2841" s="7" customFormat="1" ht="20" customHeight="1" spans="1:16383">
      <c r="A2841" s="9">
        <v>44723</v>
      </c>
      <c r="B2841" s="9" t="s">
        <v>667</v>
      </c>
      <c r="C2841" s="50">
        <v>449019662828723</v>
      </c>
      <c r="D2841" s="3" t="str">
        <f>VLOOKUP(C2841,荣耀全明星主播名单!B:C,2,0)</f>
        <v>半夏</v>
      </c>
      <c r="E2841" s="31">
        <v>0</v>
      </c>
      <c r="F2841" s="51">
        <v>0</v>
      </c>
      <c r="G2841" s="3">
        <v>0</v>
      </c>
      <c r="H2841" s="3">
        <v>0</v>
      </c>
      <c r="I2841" s="3">
        <v>0</v>
      </c>
      <c r="J2841" s="3">
        <v>1</v>
      </c>
      <c r="K2841" s="3"/>
      <c r="L2841" s="3">
        <v>0</v>
      </c>
      <c r="M2841" s="51"/>
      <c r="N2841" s="32"/>
      <c r="O2841" s="3"/>
      <c r="P2841" s="51">
        <v>0</v>
      </c>
      <c r="XEY2841"/>
      <c r="XEZ2841"/>
      <c r="XFA2841"/>
      <c r="XFB2841"/>
      <c r="XFC2841"/>
    </row>
    <row r="2842" s="7" customFormat="1" ht="20" customHeight="1" spans="1:16383">
      <c r="A2842" s="9">
        <v>44723</v>
      </c>
      <c r="B2842" s="9" t="s">
        <v>620</v>
      </c>
      <c r="C2842" s="50" t="s">
        <v>621</v>
      </c>
      <c r="D2842" s="3" t="str">
        <f>VLOOKUP(C2842,荣耀全明星主播名单!B:C,2,0)</f>
        <v>半夏</v>
      </c>
      <c r="E2842" s="31">
        <v>0</v>
      </c>
      <c r="F2842" s="51">
        <v>110.982</v>
      </c>
      <c r="G2842" s="3">
        <v>0</v>
      </c>
      <c r="H2842" s="3">
        <v>0</v>
      </c>
      <c r="I2842" s="3">
        <v>0</v>
      </c>
      <c r="J2842" s="3">
        <v>0</v>
      </c>
      <c r="K2842" s="3"/>
      <c r="L2842" s="3">
        <v>99</v>
      </c>
      <c r="M2842" s="51"/>
      <c r="N2842" s="32"/>
      <c r="O2842" s="3"/>
      <c r="P2842" s="51">
        <v>0.4685</v>
      </c>
      <c r="XEY2842"/>
      <c r="XEZ2842"/>
      <c r="XFA2842"/>
      <c r="XFB2842"/>
      <c r="XFC2842"/>
    </row>
    <row r="2843" s="7" customFormat="1" ht="20" customHeight="1" spans="1:16383">
      <c r="A2843" s="9">
        <v>44723</v>
      </c>
      <c r="B2843" s="9" t="s">
        <v>602</v>
      </c>
      <c r="C2843" s="50" t="s">
        <v>603</v>
      </c>
      <c r="D2843" s="3" t="str">
        <f>VLOOKUP(C2843,荣耀全明星主播名单!B:C,2,0)</f>
        <v>vspn</v>
      </c>
      <c r="E2843" s="31">
        <v>0</v>
      </c>
      <c r="F2843" s="51">
        <v>319.818</v>
      </c>
      <c r="G2843" s="3">
        <v>0</v>
      </c>
      <c r="H2843" s="3">
        <v>0</v>
      </c>
      <c r="I2843" s="3">
        <v>0</v>
      </c>
      <c r="J2843" s="3">
        <v>0</v>
      </c>
      <c r="K2843" s="3"/>
      <c r="L2843" s="3">
        <v>36</v>
      </c>
      <c r="M2843" s="51"/>
      <c r="N2843" s="32"/>
      <c r="O2843" s="3"/>
      <c r="P2843" s="51">
        <v>0.1176</v>
      </c>
      <c r="XEY2843"/>
      <c r="XEZ2843"/>
      <c r="XFA2843"/>
      <c r="XFB2843"/>
      <c r="XFC2843"/>
    </row>
    <row r="2844" s="7" customFormat="1" ht="20" customHeight="1" spans="1:16383">
      <c r="A2844" s="9">
        <v>44723</v>
      </c>
      <c r="B2844" s="9" t="s">
        <v>631</v>
      </c>
      <c r="C2844" s="50" t="s">
        <v>632</v>
      </c>
      <c r="D2844" s="3" t="str">
        <f>VLOOKUP(C2844,荣耀全明星主播名单!B:C,2,0)</f>
        <v>7KU文化</v>
      </c>
      <c r="E2844" s="31">
        <v>0</v>
      </c>
      <c r="F2844" s="51">
        <v>452.616</v>
      </c>
      <c r="G2844" s="3">
        <v>1</v>
      </c>
      <c r="H2844" s="3">
        <v>0</v>
      </c>
      <c r="I2844" s="3">
        <v>0</v>
      </c>
      <c r="J2844" s="3">
        <v>0</v>
      </c>
      <c r="K2844" s="3"/>
      <c r="L2844" s="3">
        <v>10664</v>
      </c>
      <c r="M2844" s="51"/>
      <c r="N2844" s="32"/>
      <c r="O2844" s="3"/>
      <c r="P2844" s="51">
        <v>64.156</v>
      </c>
      <c r="XEY2844"/>
      <c r="XEZ2844"/>
      <c r="XFA2844"/>
      <c r="XFB2844"/>
      <c r="XFC2844"/>
    </row>
    <row r="2845" s="7" customFormat="1" ht="20" customHeight="1" spans="1:16383">
      <c r="A2845" s="9">
        <v>44723</v>
      </c>
      <c r="B2845" s="9" t="s">
        <v>658</v>
      </c>
      <c r="C2845" s="50" t="s">
        <v>612</v>
      </c>
      <c r="D2845" s="3" t="str">
        <f>VLOOKUP(C2845,荣耀全明星主播名单!B:C,2,0)</f>
        <v>半夏</v>
      </c>
      <c r="E2845" s="31">
        <v>0</v>
      </c>
      <c r="F2845" s="51">
        <v>242.6502</v>
      </c>
      <c r="G2845" s="3">
        <v>0</v>
      </c>
      <c r="H2845" s="3">
        <v>0</v>
      </c>
      <c r="I2845" s="3">
        <v>0</v>
      </c>
      <c r="J2845" s="3">
        <v>1</v>
      </c>
      <c r="K2845" s="3"/>
      <c r="L2845" s="3">
        <v>13380</v>
      </c>
      <c r="M2845" s="51"/>
      <c r="N2845" s="32"/>
      <c r="O2845" s="3"/>
      <c r="P2845" s="51">
        <v>79.4694</v>
      </c>
      <c r="XEY2845"/>
      <c r="XEZ2845"/>
      <c r="XFA2845"/>
      <c r="XFB2845"/>
      <c r="XFC2845"/>
    </row>
    <row r="2846" s="7" customFormat="1" ht="20" customHeight="1" spans="1:16383">
      <c r="A2846" s="9">
        <v>44723</v>
      </c>
      <c r="B2846" s="9" t="s">
        <v>644</v>
      </c>
      <c r="C2846" s="50">
        <v>99881745674</v>
      </c>
      <c r="D2846" s="3" t="str">
        <f>VLOOKUP(C2846,荣耀全明星主播名单!B:C,2,0)</f>
        <v>半夏</v>
      </c>
      <c r="E2846" s="31">
        <v>0</v>
      </c>
      <c r="F2846" s="51">
        <v>0</v>
      </c>
      <c r="G2846" s="3">
        <v>0</v>
      </c>
      <c r="H2846" s="3">
        <v>0</v>
      </c>
      <c r="I2846" s="3">
        <v>0</v>
      </c>
      <c r="J2846" s="3">
        <v>5</v>
      </c>
      <c r="K2846" s="3"/>
      <c r="L2846" s="3">
        <v>0</v>
      </c>
      <c r="M2846" s="51"/>
      <c r="N2846" s="32"/>
      <c r="O2846" s="3"/>
      <c r="P2846" s="51">
        <v>0</v>
      </c>
      <c r="XEY2846"/>
      <c r="XEZ2846"/>
      <c r="XFA2846"/>
      <c r="XFB2846"/>
      <c r="XFC2846"/>
    </row>
    <row r="2847" s="7" customFormat="1" ht="20" customHeight="1" spans="1:16383">
      <c r="A2847" s="9">
        <v>44723</v>
      </c>
      <c r="B2847" s="9" t="s">
        <v>668</v>
      </c>
      <c r="C2847" s="50" t="s">
        <v>669</v>
      </c>
      <c r="D2847" s="3" t="str">
        <f>VLOOKUP(C2847,荣耀全明星主播名单!B:C,2,0)</f>
        <v>7KU文化</v>
      </c>
      <c r="E2847" s="31">
        <v>0</v>
      </c>
      <c r="F2847" s="51">
        <v>644.352</v>
      </c>
      <c r="G2847" s="3">
        <v>0</v>
      </c>
      <c r="H2847" s="3">
        <v>0</v>
      </c>
      <c r="I2847" s="3">
        <v>0</v>
      </c>
      <c r="J2847" s="3">
        <v>0</v>
      </c>
      <c r="K2847" s="3"/>
      <c r="L2847" s="52">
        <v>6241</v>
      </c>
      <c r="M2847" s="51"/>
      <c r="N2847" s="32"/>
      <c r="O2847" s="3"/>
      <c r="P2847" s="51">
        <v>13.5023</v>
      </c>
      <c r="XEY2847"/>
      <c r="XEZ2847"/>
      <c r="XFA2847"/>
      <c r="XFB2847"/>
      <c r="XFC2847"/>
    </row>
    <row r="2848" s="7" customFormat="1" ht="20" customHeight="1" spans="1:16383">
      <c r="A2848" s="9">
        <v>44723</v>
      </c>
      <c r="B2848" s="32" t="s">
        <v>692</v>
      </c>
      <c r="C2848" s="50">
        <v>93364242755</v>
      </c>
      <c r="D2848" s="3" t="str">
        <f>VLOOKUP(C2848,荣耀全明星主播名单!B:C,2,0)</f>
        <v>7KU文化</v>
      </c>
      <c r="E2848" s="31">
        <v>0</v>
      </c>
      <c r="F2848" s="51">
        <v>65.5164</v>
      </c>
      <c r="G2848" s="3">
        <v>0</v>
      </c>
      <c r="H2848" s="3">
        <v>0</v>
      </c>
      <c r="I2848" s="3">
        <v>0</v>
      </c>
      <c r="J2848" s="3">
        <v>0</v>
      </c>
      <c r="K2848" s="3"/>
      <c r="L2848" s="52">
        <v>304</v>
      </c>
      <c r="M2848" s="51"/>
      <c r="N2848" s="32"/>
      <c r="O2848" s="3"/>
      <c r="P2848" s="51">
        <v>6.5303</v>
      </c>
      <c r="XEY2848"/>
      <c r="XEZ2848"/>
      <c r="XFA2848"/>
      <c r="XFB2848"/>
      <c r="XFC2848"/>
    </row>
    <row r="2849" s="7" customFormat="1" ht="20" customHeight="1" spans="1:16383">
      <c r="A2849" s="9">
        <v>44723</v>
      </c>
      <c r="B2849" s="9" t="s">
        <v>560</v>
      </c>
      <c r="C2849" s="50">
        <v>59335195133</v>
      </c>
      <c r="D2849" s="3" t="str">
        <f>VLOOKUP(C2849,荣耀全明星主播名单!B:C,2,0)</f>
        <v>鲸娱互娱</v>
      </c>
      <c r="E2849" s="31">
        <v>0</v>
      </c>
      <c r="F2849" s="51">
        <v>205.65</v>
      </c>
      <c r="G2849" s="3">
        <v>0</v>
      </c>
      <c r="H2849" s="3">
        <v>0</v>
      </c>
      <c r="I2849" s="3">
        <v>0</v>
      </c>
      <c r="J2849" s="3">
        <v>0</v>
      </c>
      <c r="K2849" s="3"/>
      <c r="L2849" s="52">
        <v>334</v>
      </c>
      <c r="M2849" s="51"/>
      <c r="N2849" s="32"/>
      <c r="O2849" s="3"/>
      <c r="P2849" s="51">
        <v>10.1748</v>
      </c>
      <c r="XEY2849"/>
      <c r="XEZ2849"/>
      <c r="XFA2849"/>
      <c r="XFB2849"/>
      <c r="XFC2849"/>
    </row>
    <row r="2850" s="7" customFormat="1" ht="20" customHeight="1" spans="1:16383">
      <c r="A2850" s="9">
        <v>44723</v>
      </c>
      <c r="B2850" s="9" t="s">
        <v>677</v>
      </c>
      <c r="C2850" s="50" t="s">
        <v>678</v>
      </c>
      <c r="D2850" s="3" t="str">
        <f>VLOOKUP(C2850,荣耀全明星主播名单!B:C,2,0)</f>
        <v>无</v>
      </c>
      <c r="E2850" s="31">
        <v>0</v>
      </c>
      <c r="F2850" s="51">
        <v>485.9334</v>
      </c>
      <c r="G2850" s="3">
        <v>1</v>
      </c>
      <c r="H2850" s="3">
        <v>0</v>
      </c>
      <c r="I2850" s="3">
        <v>0</v>
      </c>
      <c r="J2850" s="3">
        <v>0</v>
      </c>
      <c r="K2850" s="3"/>
      <c r="L2850" s="52">
        <v>259</v>
      </c>
      <c r="M2850" s="51"/>
      <c r="N2850" s="32"/>
      <c r="O2850" s="3"/>
      <c r="P2850" s="51">
        <v>0.1742</v>
      </c>
      <c r="XEY2850"/>
      <c r="XEZ2850"/>
      <c r="XFA2850"/>
      <c r="XFB2850"/>
      <c r="XFC2850"/>
    </row>
    <row r="2851" s="7" customFormat="1" ht="20" customHeight="1" spans="1:16383">
      <c r="A2851" s="9">
        <v>44723</v>
      </c>
      <c r="B2851" s="9" t="s">
        <v>686</v>
      </c>
      <c r="C2851" s="50">
        <v>107867744236</v>
      </c>
      <c r="D2851" s="3" t="str">
        <f>VLOOKUP(C2851,荣耀全明星主播名单!B:C,2,0)</f>
        <v>7KU文化</v>
      </c>
      <c r="E2851" s="31">
        <v>0</v>
      </c>
      <c r="F2851" s="51">
        <v>0</v>
      </c>
      <c r="G2851" s="3">
        <v>0</v>
      </c>
      <c r="H2851" s="3">
        <v>0</v>
      </c>
      <c r="I2851" s="3">
        <v>0</v>
      </c>
      <c r="J2851" s="3">
        <v>0</v>
      </c>
      <c r="K2851" s="3"/>
      <c r="L2851" s="3">
        <v>0</v>
      </c>
      <c r="M2851" s="51"/>
      <c r="N2851" s="32"/>
      <c r="O2851" s="3"/>
      <c r="P2851" s="51">
        <v>0</v>
      </c>
      <c r="XEY2851"/>
      <c r="XEZ2851"/>
      <c r="XFA2851"/>
      <c r="XFB2851"/>
      <c r="XFC2851"/>
    </row>
    <row r="2852" s="7" customFormat="1" ht="20" customHeight="1" spans="1:16383">
      <c r="A2852" s="9">
        <v>44723</v>
      </c>
      <c r="B2852" s="32" t="s">
        <v>530</v>
      </c>
      <c r="C2852" s="50" t="s">
        <v>531</v>
      </c>
      <c r="D2852" s="3" t="str">
        <f>VLOOKUP(C2852,荣耀全明星主播名单!B:C,2,0)</f>
        <v>京游</v>
      </c>
      <c r="E2852" s="31">
        <v>0</v>
      </c>
      <c r="F2852" s="51">
        <v>0</v>
      </c>
      <c r="G2852" s="3">
        <v>0</v>
      </c>
      <c r="H2852" s="3">
        <v>0</v>
      </c>
      <c r="I2852" s="3">
        <v>0</v>
      </c>
      <c r="J2852" s="3">
        <v>1</v>
      </c>
      <c r="K2852" s="3"/>
      <c r="L2852" s="3">
        <v>0</v>
      </c>
      <c r="M2852" s="51"/>
      <c r="N2852" s="32"/>
      <c r="O2852" s="3"/>
      <c r="P2852" s="51">
        <v>0</v>
      </c>
      <c r="XEY2852"/>
      <c r="XEZ2852"/>
      <c r="XFA2852"/>
      <c r="XFB2852"/>
      <c r="XFC2852"/>
    </row>
    <row r="2853" s="7" customFormat="1" ht="20" customHeight="1" spans="1:16383">
      <c r="A2853" s="9">
        <v>44723</v>
      </c>
      <c r="B2853" s="32" t="s">
        <v>693</v>
      </c>
      <c r="C2853" s="50" t="s">
        <v>694</v>
      </c>
      <c r="D2853" s="3" t="str">
        <f>VLOOKUP(C2853,荣耀全明星主播名单!B:C,2,0)</f>
        <v>壹道</v>
      </c>
      <c r="E2853" s="31">
        <v>0</v>
      </c>
      <c r="F2853" s="51">
        <v>76.548</v>
      </c>
      <c r="G2853" s="3">
        <v>0</v>
      </c>
      <c r="H2853" s="3">
        <v>0</v>
      </c>
      <c r="I2853" s="3">
        <v>0</v>
      </c>
      <c r="J2853" s="3">
        <v>0</v>
      </c>
      <c r="K2853" s="3"/>
      <c r="L2853" s="3">
        <v>27</v>
      </c>
      <c r="M2853" s="51"/>
      <c r="N2853" s="32"/>
      <c r="O2853" s="3"/>
      <c r="P2853" s="51">
        <v>0.08642</v>
      </c>
      <c r="XEY2853"/>
      <c r="XEZ2853"/>
      <c r="XFA2853"/>
      <c r="XFB2853"/>
      <c r="XFC2853"/>
    </row>
    <row r="2854" s="7" customFormat="1" ht="20" customHeight="1" spans="1:16383">
      <c r="A2854" s="9">
        <v>44723</v>
      </c>
      <c r="B2854" s="32" t="s">
        <v>635</v>
      </c>
      <c r="C2854" s="50" t="s">
        <v>636</v>
      </c>
      <c r="D2854" s="3" t="str">
        <f>VLOOKUP(C2854,荣耀全明星主播名单!B:C,2,0)</f>
        <v>7KU文化</v>
      </c>
      <c r="E2854" s="31">
        <v>0</v>
      </c>
      <c r="F2854" s="51">
        <v>961.6164</v>
      </c>
      <c r="G2854" s="3">
        <v>4</v>
      </c>
      <c r="H2854" s="3">
        <v>0</v>
      </c>
      <c r="I2854" s="3">
        <v>0</v>
      </c>
      <c r="J2854" s="3">
        <v>1</v>
      </c>
      <c r="K2854" s="3"/>
      <c r="L2854" s="3">
        <v>1278</v>
      </c>
      <c r="M2854" s="51"/>
      <c r="N2854" s="32"/>
      <c r="O2854" s="3"/>
      <c r="P2854" s="51">
        <v>1.297</v>
      </c>
      <c r="XEY2854"/>
      <c r="XEZ2854"/>
      <c r="XFA2854"/>
      <c r="XFB2854"/>
      <c r="XFC2854"/>
    </row>
    <row r="2855" s="7" customFormat="1" ht="20" customHeight="1" spans="1:16383">
      <c r="A2855" s="9">
        <v>44723</v>
      </c>
      <c r="B2855" s="9" t="s">
        <v>594</v>
      </c>
      <c r="C2855" s="50" t="s">
        <v>595</v>
      </c>
      <c r="D2855" s="3" t="str">
        <f>VLOOKUP(C2855,荣耀全明星主播名单!B:C,2,0)</f>
        <v>壹道</v>
      </c>
      <c r="E2855" s="31">
        <v>0</v>
      </c>
      <c r="F2855" s="51">
        <v>288.936</v>
      </c>
      <c r="G2855" s="3">
        <v>10</v>
      </c>
      <c r="H2855" s="3">
        <v>2</v>
      </c>
      <c r="I2855" s="3">
        <v>0</v>
      </c>
      <c r="J2855" s="3">
        <v>0</v>
      </c>
      <c r="K2855" s="3"/>
      <c r="L2855" s="3">
        <v>1755</v>
      </c>
      <c r="M2855" s="51"/>
      <c r="N2855" s="32"/>
      <c r="O2855" s="3"/>
      <c r="P2855" s="51">
        <v>12.7655</v>
      </c>
      <c r="XEY2855"/>
      <c r="XEZ2855"/>
      <c r="XFA2855"/>
      <c r="XFB2855"/>
      <c r="XFC2855"/>
    </row>
    <row r="2856" s="7" customFormat="1" ht="20" customHeight="1" spans="1:16383">
      <c r="A2856" s="9">
        <v>44723</v>
      </c>
      <c r="B2856" s="9" t="s">
        <v>586</v>
      </c>
      <c r="C2856" s="50" t="s">
        <v>553</v>
      </c>
      <c r="D2856" s="3" t="str">
        <f>VLOOKUP(C2856,荣耀全明星主播名单!B:C,2,0)</f>
        <v>7KU文化</v>
      </c>
      <c r="E2856" s="31">
        <v>0</v>
      </c>
      <c r="F2856" s="51">
        <v>441.582</v>
      </c>
      <c r="G2856" s="3">
        <v>1</v>
      </c>
      <c r="H2856" s="3">
        <v>0</v>
      </c>
      <c r="I2856" s="3">
        <v>0</v>
      </c>
      <c r="J2856" s="3">
        <v>0</v>
      </c>
      <c r="K2856" s="3"/>
      <c r="L2856" s="3">
        <v>10828</v>
      </c>
      <c r="M2856" s="51"/>
      <c r="N2856" s="32"/>
      <c r="O2856" s="3"/>
      <c r="P2856" s="51">
        <v>128.6704</v>
      </c>
      <c r="XEY2856"/>
      <c r="XEZ2856"/>
      <c r="XFA2856"/>
      <c r="XFB2856"/>
      <c r="XFC2856"/>
    </row>
    <row r="2857" s="7" customFormat="1" ht="20" customHeight="1" spans="1:16383">
      <c r="A2857" s="9">
        <v>44723</v>
      </c>
      <c r="B2857" s="32" t="s">
        <v>653</v>
      </c>
      <c r="C2857" s="50">
        <v>59807284813</v>
      </c>
      <c r="D2857" s="3" t="str">
        <f>VLOOKUP(C2857,荣耀全明星主播名单!B:C,2,0)</f>
        <v>极光</v>
      </c>
      <c r="E2857" s="31">
        <v>0</v>
      </c>
      <c r="F2857" s="51">
        <v>0</v>
      </c>
      <c r="G2857" s="3">
        <v>0</v>
      </c>
      <c r="H2857" s="3">
        <v>0</v>
      </c>
      <c r="I2857" s="3">
        <v>0</v>
      </c>
      <c r="J2857" s="3">
        <v>1</v>
      </c>
      <c r="K2857" s="3"/>
      <c r="L2857" s="3">
        <v>0</v>
      </c>
      <c r="M2857" s="51"/>
      <c r="N2857" s="32"/>
      <c r="O2857" s="3"/>
      <c r="P2857" s="51">
        <v>0</v>
      </c>
      <c r="XEY2857"/>
      <c r="XEZ2857"/>
      <c r="XFA2857"/>
      <c r="XFB2857"/>
      <c r="XFC2857"/>
    </row>
    <row r="2858" s="7" customFormat="1" ht="20" customHeight="1" spans="1:16383">
      <c r="A2858" s="9">
        <v>44723</v>
      </c>
      <c r="B2858" s="9" t="s">
        <v>618</v>
      </c>
      <c r="C2858" s="50" t="s">
        <v>619</v>
      </c>
      <c r="D2858" s="3" t="str">
        <f>VLOOKUP(C2858,荣耀全明星主播名单!B:C,2,0)</f>
        <v>半夏</v>
      </c>
      <c r="E2858" s="31">
        <v>0</v>
      </c>
      <c r="F2858" s="51">
        <v>157.968</v>
      </c>
      <c r="G2858" s="3">
        <v>0</v>
      </c>
      <c r="H2858" s="3">
        <v>0</v>
      </c>
      <c r="I2858" s="3">
        <v>0</v>
      </c>
      <c r="J2858" s="3">
        <v>0</v>
      </c>
      <c r="K2858" s="3"/>
      <c r="L2858" s="3">
        <v>209</v>
      </c>
      <c r="M2858" s="51"/>
      <c r="N2858" s="32"/>
      <c r="O2858" s="3"/>
      <c r="P2858" s="51">
        <v>12.5912</v>
      </c>
      <c r="XEY2858"/>
      <c r="XEZ2858"/>
      <c r="XFA2858"/>
      <c r="XFB2858"/>
      <c r="XFC2858"/>
    </row>
    <row r="2859" s="7" customFormat="1" ht="20" customHeight="1" spans="1:16383">
      <c r="A2859" s="9">
        <v>44723</v>
      </c>
      <c r="B2859" s="9" t="s">
        <v>627</v>
      </c>
      <c r="C2859" s="50" t="s">
        <v>628</v>
      </c>
      <c r="D2859" s="3" t="str">
        <f>VLOOKUP(C2859,荣耀全明星主播名单!B:C,2,0)</f>
        <v>壹道</v>
      </c>
      <c r="E2859" s="31">
        <v>0</v>
      </c>
      <c r="F2859" s="51">
        <v>178.752</v>
      </c>
      <c r="G2859" s="3">
        <v>0</v>
      </c>
      <c r="H2859" s="3">
        <v>0</v>
      </c>
      <c r="I2859" s="3">
        <v>0</v>
      </c>
      <c r="J2859" s="3">
        <v>0</v>
      </c>
      <c r="K2859" s="3"/>
      <c r="L2859" s="3">
        <v>257</v>
      </c>
      <c r="M2859" s="51"/>
      <c r="N2859" s="32"/>
      <c r="O2859" s="3"/>
      <c r="P2859" s="51">
        <v>2.06111</v>
      </c>
      <c r="XEY2859"/>
      <c r="XEZ2859"/>
      <c r="XFA2859"/>
      <c r="XFB2859"/>
      <c r="XFC2859"/>
    </row>
    <row r="2860" s="7" customFormat="1" ht="20" customHeight="1" spans="1:16383">
      <c r="A2860" s="9">
        <v>44723</v>
      </c>
      <c r="B2860" s="9" t="s">
        <v>682</v>
      </c>
      <c r="C2860" s="50" t="s">
        <v>683</v>
      </c>
      <c r="D2860" s="3" t="str">
        <f>VLOOKUP(C2860,荣耀全明星主播名单!B:C,2,0)</f>
        <v>MF电竞娱乐</v>
      </c>
      <c r="E2860" s="31">
        <v>0</v>
      </c>
      <c r="F2860" s="51">
        <v>238.014</v>
      </c>
      <c r="G2860" s="3">
        <v>0</v>
      </c>
      <c r="H2860" s="3">
        <v>0</v>
      </c>
      <c r="I2860" s="3">
        <v>0</v>
      </c>
      <c r="J2860" s="3">
        <v>0</v>
      </c>
      <c r="K2860" s="3"/>
      <c r="L2860" s="52">
        <v>397</v>
      </c>
      <c r="M2860" s="51"/>
      <c r="N2860" s="32"/>
      <c r="O2860" s="3"/>
      <c r="P2860" s="51">
        <v>3.04603</v>
      </c>
      <c r="XEY2860"/>
      <c r="XEZ2860"/>
      <c r="XFA2860"/>
      <c r="XFB2860"/>
      <c r="XFC2860"/>
    </row>
    <row r="2861" s="7" customFormat="1" ht="20" customHeight="1" spans="1:16383">
      <c r="A2861" s="9">
        <v>44723</v>
      </c>
      <c r="B2861" s="9" t="s">
        <v>674</v>
      </c>
      <c r="C2861" s="50">
        <v>694514297870904</v>
      </c>
      <c r="D2861" s="3" t="str">
        <f>VLOOKUP(C2861,荣耀全明星主播名单!B:C,2,0)</f>
        <v>7KU文化</v>
      </c>
      <c r="E2861" s="31">
        <v>0</v>
      </c>
      <c r="F2861" s="51">
        <v>457.632</v>
      </c>
      <c r="G2861" s="3">
        <v>0</v>
      </c>
      <c r="H2861" s="3">
        <v>0</v>
      </c>
      <c r="I2861" s="3">
        <v>0</v>
      </c>
      <c r="J2861" s="3">
        <v>0</v>
      </c>
      <c r="K2861" s="3"/>
      <c r="L2861" s="52">
        <v>2537</v>
      </c>
      <c r="M2861" s="51"/>
      <c r="N2861" s="32"/>
      <c r="O2861" s="3"/>
      <c r="P2861" s="51">
        <v>14.1852</v>
      </c>
      <c r="XEY2861"/>
      <c r="XEZ2861"/>
      <c r="XFA2861"/>
      <c r="XFB2861"/>
      <c r="XFC2861"/>
    </row>
    <row r="2862" s="7" customFormat="1" ht="20" customHeight="1" spans="1:16383">
      <c r="A2862" s="9">
        <v>44723</v>
      </c>
      <c r="B2862" s="9" t="s">
        <v>571</v>
      </c>
      <c r="C2862" s="50">
        <v>66839379606</v>
      </c>
      <c r="D2862" s="3" t="str">
        <f>VLOOKUP(C2862,荣耀全明星主播名单!B:C,2,0)</f>
        <v>万相传媒</v>
      </c>
      <c r="E2862" s="31">
        <v>0</v>
      </c>
      <c r="F2862" s="51">
        <v>126.084</v>
      </c>
      <c r="G2862" s="3">
        <v>0</v>
      </c>
      <c r="H2862" s="3">
        <v>0</v>
      </c>
      <c r="I2862" s="3">
        <v>0</v>
      </c>
      <c r="J2862" s="3">
        <v>0</v>
      </c>
      <c r="K2862" s="3"/>
      <c r="L2862" s="52">
        <v>550</v>
      </c>
      <c r="M2862" s="51"/>
      <c r="N2862" s="32"/>
      <c r="O2862" s="3"/>
      <c r="P2862" s="51">
        <v>10.2031</v>
      </c>
      <c r="XEY2862"/>
      <c r="XEZ2862"/>
      <c r="XFA2862"/>
      <c r="XFB2862"/>
      <c r="XFC2862"/>
    </row>
    <row r="2863" s="7" customFormat="1" ht="20" customHeight="1" spans="1:16383">
      <c r="A2863" s="9">
        <v>44723</v>
      </c>
      <c r="B2863" s="9" t="s">
        <v>548</v>
      </c>
      <c r="C2863" s="50">
        <v>102169160654</v>
      </c>
      <c r="D2863" s="3" t="str">
        <f>VLOOKUP(C2863,荣耀全明星主播名单!B:C,2,0)</f>
        <v>半夏</v>
      </c>
      <c r="E2863" s="31">
        <v>0</v>
      </c>
      <c r="F2863" s="51">
        <v>284.934</v>
      </c>
      <c r="G2863" s="3">
        <v>1</v>
      </c>
      <c r="H2863" s="3">
        <v>0</v>
      </c>
      <c r="I2863" s="3">
        <v>0</v>
      </c>
      <c r="J2863" s="3">
        <v>0</v>
      </c>
      <c r="K2863" s="3"/>
      <c r="L2863" s="52">
        <v>507</v>
      </c>
      <c r="M2863" s="51"/>
      <c r="N2863" s="32"/>
      <c r="O2863" s="3"/>
      <c r="P2863" s="51">
        <v>7.02422</v>
      </c>
      <c r="XEY2863"/>
      <c r="XEZ2863"/>
      <c r="XFA2863"/>
      <c r="XFB2863"/>
      <c r="XFC2863"/>
    </row>
    <row r="2864" s="7" customFormat="1" ht="20" customHeight="1" spans="1:16383">
      <c r="A2864" s="9">
        <v>44723</v>
      </c>
      <c r="B2864" s="9" t="s">
        <v>544</v>
      </c>
      <c r="C2864" s="50" t="s">
        <v>545</v>
      </c>
      <c r="D2864" s="3" t="str">
        <f>VLOOKUP(C2864,荣耀全明星主播名单!B:C,2,0)</f>
        <v>7KU文化</v>
      </c>
      <c r="E2864" s="31">
        <v>0</v>
      </c>
      <c r="F2864" s="51">
        <v>537.936</v>
      </c>
      <c r="G2864" s="3">
        <v>0</v>
      </c>
      <c r="H2864" s="3">
        <v>0</v>
      </c>
      <c r="I2864" s="3">
        <v>0</v>
      </c>
      <c r="J2864" s="3">
        <v>0</v>
      </c>
      <c r="K2864" s="3"/>
      <c r="L2864" s="52">
        <v>2620</v>
      </c>
      <c r="M2864" s="51"/>
      <c r="N2864" s="32"/>
      <c r="O2864" s="3"/>
      <c r="P2864" s="51">
        <v>18.898</v>
      </c>
      <c r="XEY2864"/>
      <c r="XEZ2864"/>
      <c r="XFA2864"/>
      <c r="XFB2864"/>
      <c r="XFC2864"/>
    </row>
    <row r="2865" s="7" customFormat="1" ht="20" customHeight="1" spans="1:16383">
      <c r="A2865" s="9">
        <v>44723</v>
      </c>
      <c r="B2865" s="9" t="s">
        <v>654</v>
      </c>
      <c r="C2865" s="50">
        <v>93342616824</v>
      </c>
      <c r="D2865" s="3" t="str">
        <f>VLOOKUP(C2865,荣耀全明星主播名单!B:C,2,0)</f>
        <v>壹道</v>
      </c>
      <c r="E2865" s="31">
        <v>0</v>
      </c>
      <c r="F2865" s="51">
        <v>234.186</v>
      </c>
      <c r="G2865" s="3">
        <v>1</v>
      </c>
      <c r="H2865" s="3">
        <v>0</v>
      </c>
      <c r="I2865" s="3">
        <v>0</v>
      </c>
      <c r="J2865" s="3">
        <v>0</v>
      </c>
      <c r="K2865" s="3"/>
      <c r="L2865" s="3">
        <v>176</v>
      </c>
      <c r="M2865" s="51"/>
      <c r="N2865" s="32"/>
      <c r="O2865" s="3"/>
      <c r="P2865" s="51">
        <v>3.4511</v>
      </c>
      <c r="XEY2865"/>
      <c r="XEZ2865"/>
      <c r="XFA2865"/>
      <c r="XFB2865"/>
      <c r="XFC2865"/>
    </row>
    <row r="2866" s="7" customFormat="1" ht="20" customHeight="1" spans="1:16383">
      <c r="A2866" s="9">
        <v>44723</v>
      </c>
      <c r="B2866" s="9" t="s">
        <v>523</v>
      </c>
      <c r="C2866" s="50">
        <v>64666808379</v>
      </c>
      <c r="D2866" s="3" t="str">
        <f>VLOOKUP(C2866,荣耀全明星主播名单!B:C,2,0)</f>
        <v>半夏</v>
      </c>
      <c r="E2866" s="31">
        <v>0</v>
      </c>
      <c r="F2866" s="51">
        <v>0</v>
      </c>
      <c r="G2866" s="3">
        <v>0</v>
      </c>
      <c r="H2866" s="3">
        <v>0</v>
      </c>
      <c r="I2866" s="3">
        <v>0</v>
      </c>
      <c r="J2866" s="3">
        <v>1</v>
      </c>
      <c r="K2866" s="3"/>
      <c r="L2866" s="3">
        <v>0</v>
      </c>
      <c r="M2866" s="51"/>
      <c r="N2866" s="32"/>
      <c r="O2866" s="3"/>
      <c r="P2866" s="51">
        <v>0</v>
      </c>
      <c r="XEY2866"/>
      <c r="XEZ2866"/>
      <c r="XFA2866"/>
      <c r="XFB2866"/>
      <c r="XFC2866"/>
    </row>
    <row r="2867" s="7" customFormat="1" ht="20" customHeight="1" spans="1:16383">
      <c r="A2867" s="9">
        <v>44723</v>
      </c>
      <c r="B2867" s="9" t="s">
        <v>598</v>
      </c>
      <c r="C2867" s="50" t="s">
        <v>543</v>
      </c>
      <c r="D2867" s="3" t="str">
        <f>VLOOKUP(C2867,荣耀全明星主播名单!B:C,2,0)</f>
        <v>半夏</v>
      </c>
      <c r="E2867" s="31">
        <v>0</v>
      </c>
      <c r="F2867" s="51">
        <v>411.234</v>
      </c>
      <c r="G2867" s="3">
        <v>2</v>
      </c>
      <c r="H2867" s="3">
        <v>2</v>
      </c>
      <c r="I2867" s="3">
        <v>0</v>
      </c>
      <c r="J2867" s="3">
        <v>0</v>
      </c>
      <c r="K2867" s="3"/>
      <c r="L2867" s="3">
        <v>668</v>
      </c>
      <c r="M2867" s="51"/>
      <c r="N2867" s="32"/>
      <c r="O2867" s="3"/>
      <c r="P2867" s="51">
        <v>6.3366</v>
      </c>
      <c r="XEY2867"/>
      <c r="XEZ2867"/>
      <c r="XFA2867"/>
      <c r="XFB2867"/>
      <c r="XFC2867"/>
    </row>
    <row r="2868" s="7" customFormat="1" ht="20" customHeight="1" spans="1:16383">
      <c r="A2868" s="9">
        <v>44723</v>
      </c>
      <c r="B2868" s="9" t="s">
        <v>613</v>
      </c>
      <c r="C2868" s="50" t="s">
        <v>614</v>
      </c>
      <c r="D2868" s="3" t="str">
        <f>VLOOKUP(C2868,荣耀全明星主播名单!B:C,2,0)</f>
        <v>7KU文化</v>
      </c>
      <c r="E2868" s="31">
        <v>0</v>
      </c>
      <c r="F2868" s="51">
        <v>77.25</v>
      </c>
      <c r="G2868" s="3">
        <v>2</v>
      </c>
      <c r="H2868" s="3">
        <v>0</v>
      </c>
      <c r="I2868" s="3">
        <v>0</v>
      </c>
      <c r="J2868" s="3">
        <v>0</v>
      </c>
      <c r="K2868" s="3"/>
      <c r="L2868" s="52">
        <v>4088</v>
      </c>
      <c r="M2868" s="51"/>
      <c r="N2868" s="32"/>
      <c r="O2868" s="3"/>
      <c r="P2868" s="51">
        <v>68.7821</v>
      </c>
      <c r="XEY2868"/>
      <c r="XEZ2868"/>
      <c r="XFA2868"/>
      <c r="XFB2868"/>
      <c r="XFC2868"/>
    </row>
    <row r="2869" s="7" customFormat="1" ht="20" customHeight="1" spans="1:16383">
      <c r="A2869" s="9">
        <v>44723</v>
      </c>
      <c r="B2869" s="9" t="s">
        <v>565</v>
      </c>
      <c r="C2869" s="50" t="s">
        <v>566</v>
      </c>
      <c r="D2869" s="3" t="str">
        <f>VLOOKUP(C2869,荣耀全明星主播名单!B:C,2,0)</f>
        <v>极光</v>
      </c>
      <c r="E2869" s="31">
        <v>0</v>
      </c>
      <c r="F2869" s="51">
        <v>105.582</v>
      </c>
      <c r="G2869" s="3">
        <v>0</v>
      </c>
      <c r="H2869" s="3">
        <v>0</v>
      </c>
      <c r="I2869" s="3">
        <v>0</v>
      </c>
      <c r="J2869" s="3">
        <v>0</v>
      </c>
      <c r="K2869" s="3"/>
      <c r="L2869" s="52">
        <v>147</v>
      </c>
      <c r="M2869" s="51"/>
      <c r="N2869" s="32"/>
      <c r="O2869" s="3"/>
      <c r="P2869" s="51">
        <v>2.6262</v>
      </c>
      <c r="XEY2869"/>
      <c r="XEZ2869"/>
      <c r="XFA2869"/>
      <c r="XFB2869"/>
      <c r="XFC2869"/>
    </row>
    <row r="2870" s="7" customFormat="1" ht="20" customHeight="1" spans="1:16383">
      <c r="A2870" s="9">
        <v>44723</v>
      </c>
      <c r="B2870" s="9" t="s">
        <v>670</v>
      </c>
      <c r="C2870" s="50" t="s">
        <v>671</v>
      </c>
      <c r="D2870" s="3" t="str">
        <f>VLOOKUP(C2870,荣耀全明星主播名单!B:C,2,0)</f>
        <v>半夏</v>
      </c>
      <c r="E2870" s="31">
        <v>0</v>
      </c>
      <c r="F2870" s="51">
        <v>143.418</v>
      </c>
      <c r="G2870" s="3">
        <v>0</v>
      </c>
      <c r="H2870" s="3">
        <v>0</v>
      </c>
      <c r="I2870" s="3">
        <v>0</v>
      </c>
      <c r="J2870" s="3">
        <v>0</v>
      </c>
      <c r="K2870" s="3"/>
      <c r="L2870" s="52">
        <v>263</v>
      </c>
      <c r="M2870" s="51"/>
      <c r="N2870" s="32"/>
      <c r="O2870" s="3"/>
      <c r="P2870" s="51">
        <v>6.6389</v>
      </c>
      <c r="XEY2870"/>
      <c r="XEZ2870"/>
      <c r="XFA2870"/>
      <c r="XFB2870"/>
      <c r="XFC2870"/>
    </row>
    <row r="2871" s="7" customFormat="1" ht="20" customHeight="1" spans="1:16383">
      <c r="A2871" s="9">
        <v>44723</v>
      </c>
      <c r="B2871" s="9" t="s">
        <v>647</v>
      </c>
      <c r="C2871" s="50">
        <v>92805625939</v>
      </c>
      <c r="D2871" s="3" t="str">
        <f>VLOOKUP(C2871,荣耀全明星主播名单!B:C,2,0)</f>
        <v>vspn</v>
      </c>
      <c r="E2871" s="31">
        <v>0</v>
      </c>
      <c r="F2871" s="51">
        <v>240.033336</v>
      </c>
      <c r="G2871" s="3">
        <v>0</v>
      </c>
      <c r="H2871" s="3">
        <v>0</v>
      </c>
      <c r="I2871" s="3">
        <v>0</v>
      </c>
      <c r="J2871" s="3">
        <v>0</v>
      </c>
      <c r="K2871" s="3"/>
      <c r="L2871" s="52">
        <v>171</v>
      </c>
      <c r="M2871" s="51"/>
      <c r="N2871" s="32"/>
      <c r="O2871" s="3"/>
      <c r="P2871" s="51">
        <v>0.4025</v>
      </c>
      <c r="XEY2871"/>
      <c r="XEZ2871"/>
      <c r="XFA2871"/>
      <c r="XFB2871"/>
      <c r="XFC2871"/>
    </row>
    <row r="2872" s="7" customFormat="1" ht="20" customHeight="1" spans="1:16383">
      <c r="A2872" s="9">
        <v>44723</v>
      </c>
      <c r="B2872" s="9" t="s">
        <v>591</v>
      </c>
      <c r="C2872" s="50" t="s">
        <v>537</v>
      </c>
      <c r="D2872" s="3" t="str">
        <f>VLOOKUP(C2872,荣耀全明星主播名单!B:C,2,0)</f>
        <v>鲸娱互娱</v>
      </c>
      <c r="E2872" s="31">
        <v>0</v>
      </c>
      <c r="F2872" s="51">
        <v>253.584</v>
      </c>
      <c r="G2872" s="3">
        <v>2</v>
      </c>
      <c r="H2872" s="3">
        <v>2</v>
      </c>
      <c r="I2872" s="3">
        <v>0</v>
      </c>
      <c r="J2872" s="3">
        <v>2</v>
      </c>
      <c r="K2872" s="3"/>
      <c r="L2872" s="52">
        <v>1064</v>
      </c>
      <c r="M2872" s="51"/>
      <c r="N2872" s="32"/>
      <c r="O2872" s="3"/>
      <c r="P2872" s="51">
        <v>26.7137</v>
      </c>
      <c r="XEY2872"/>
      <c r="XEZ2872"/>
      <c r="XFA2872"/>
      <c r="XFB2872"/>
      <c r="XFC2872"/>
    </row>
    <row r="2873" s="7" customFormat="1" ht="20" customHeight="1" spans="1:16383">
      <c r="A2873" s="9">
        <v>44723</v>
      </c>
      <c r="B2873" s="9" t="s">
        <v>624</v>
      </c>
      <c r="C2873" s="50">
        <v>65775398818</v>
      </c>
      <c r="D2873" s="3" t="str">
        <f>VLOOKUP(C2873,荣耀全明星主播名单!B:C,2,0)</f>
        <v>半夏</v>
      </c>
      <c r="E2873" s="31">
        <v>0</v>
      </c>
      <c r="F2873" s="51">
        <v>0</v>
      </c>
      <c r="G2873" s="3">
        <v>0</v>
      </c>
      <c r="H2873" s="3">
        <v>0</v>
      </c>
      <c r="I2873" s="3">
        <v>0</v>
      </c>
      <c r="J2873" s="3">
        <v>1</v>
      </c>
      <c r="K2873" s="3"/>
      <c r="L2873" s="52">
        <v>0</v>
      </c>
      <c r="M2873" s="51"/>
      <c r="N2873" s="32"/>
      <c r="O2873" s="3"/>
      <c r="P2873" s="51">
        <v>0</v>
      </c>
      <c r="XEY2873"/>
      <c r="XEZ2873"/>
      <c r="XFA2873"/>
      <c r="XFB2873"/>
      <c r="XFC2873"/>
    </row>
    <row r="2874" s="7" customFormat="1" ht="20" customHeight="1" spans="1:16383">
      <c r="A2874" s="9">
        <v>44723</v>
      </c>
      <c r="B2874" s="9" t="s">
        <v>605</v>
      </c>
      <c r="C2874" s="50" t="s">
        <v>606</v>
      </c>
      <c r="D2874" s="3" t="str">
        <f>VLOOKUP(C2874,荣耀全明星主播名单!B:C,2,0)</f>
        <v>半夏</v>
      </c>
      <c r="E2874" s="31">
        <v>0</v>
      </c>
      <c r="F2874" s="51">
        <v>0</v>
      </c>
      <c r="G2874" s="3">
        <v>0</v>
      </c>
      <c r="H2874" s="3">
        <v>0</v>
      </c>
      <c r="I2874" s="3">
        <v>0</v>
      </c>
      <c r="J2874" s="3">
        <v>1</v>
      </c>
      <c r="K2874" s="3"/>
      <c r="L2874" s="52">
        <v>0</v>
      </c>
      <c r="M2874" s="51"/>
      <c r="N2874" s="32"/>
      <c r="O2874" s="3"/>
      <c r="P2874" s="51">
        <v>0</v>
      </c>
      <c r="XEY2874"/>
      <c r="XEZ2874"/>
      <c r="XFA2874"/>
      <c r="XFB2874"/>
      <c r="XFC2874"/>
    </row>
    <row r="2875" s="7" customFormat="1" ht="20" customHeight="1" spans="1:16383">
      <c r="A2875" s="9">
        <v>44723</v>
      </c>
      <c r="B2875" s="9" t="s">
        <v>580</v>
      </c>
      <c r="C2875" s="50">
        <v>96186959405</v>
      </c>
      <c r="D2875" s="3" t="str">
        <f>VLOOKUP(C2875,荣耀全明星主播名单!B:C,2,0)</f>
        <v>极光</v>
      </c>
      <c r="E2875" s="31">
        <v>0</v>
      </c>
      <c r="F2875" s="51">
        <v>673.884</v>
      </c>
      <c r="G2875" s="3">
        <v>0</v>
      </c>
      <c r="H2875" s="3">
        <v>0</v>
      </c>
      <c r="I2875" s="3">
        <v>0</v>
      </c>
      <c r="J2875" s="3">
        <v>0</v>
      </c>
      <c r="K2875" s="3"/>
      <c r="L2875" s="52">
        <v>10140</v>
      </c>
      <c r="M2875" s="51"/>
      <c r="N2875" s="32"/>
      <c r="O2875" s="3"/>
      <c r="P2875" s="51">
        <v>22.6341</v>
      </c>
      <c r="XEY2875"/>
      <c r="XEZ2875"/>
      <c r="XFA2875"/>
      <c r="XFB2875"/>
      <c r="XFC2875"/>
    </row>
    <row r="2876" s="7" customFormat="1" ht="20" customHeight="1" spans="1:16383">
      <c r="A2876" s="9">
        <v>44723</v>
      </c>
      <c r="B2876" s="9" t="s">
        <v>450</v>
      </c>
      <c r="C2876" s="50" t="s">
        <v>599</v>
      </c>
      <c r="D2876" s="3" t="str">
        <f>VLOOKUP(C2876,荣耀全明星主播名单!B:C,2,0)</f>
        <v>半夏</v>
      </c>
      <c r="E2876" s="31">
        <v>0</v>
      </c>
      <c r="F2876" s="51">
        <v>262.686</v>
      </c>
      <c r="G2876" s="3">
        <v>0</v>
      </c>
      <c r="H2876" s="3">
        <v>0</v>
      </c>
      <c r="I2876" s="3">
        <v>0</v>
      </c>
      <c r="J2876" s="3">
        <v>0</v>
      </c>
      <c r="K2876" s="3"/>
      <c r="L2876" s="52">
        <v>282</v>
      </c>
      <c r="M2876" s="51"/>
      <c r="N2876" s="32"/>
      <c r="O2876" s="3"/>
      <c r="P2876" s="51">
        <v>1.3333</v>
      </c>
      <c r="XEY2876"/>
      <c r="XEZ2876"/>
      <c r="XFA2876"/>
      <c r="XFB2876"/>
      <c r="XFC2876"/>
    </row>
    <row r="2877" s="7" customFormat="1" ht="20" customHeight="1" spans="1:16383">
      <c r="A2877" s="9">
        <v>44723</v>
      </c>
      <c r="B2877" s="9" t="s">
        <v>695</v>
      </c>
      <c r="C2877" s="50">
        <v>111496592336</v>
      </c>
      <c r="D2877" s="3" t="e">
        <f>VLOOKUP(C2877,荣耀全明星主播名单!B:C,2,0)</f>
        <v>#N/A</v>
      </c>
      <c r="E2877" s="31">
        <v>0</v>
      </c>
      <c r="F2877" s="51">
        <v>127.248</v>
      </c>
      <c r="G2877" s="3">
        <v>0</v>
      </c>
      <c r="H2877" s="3">
        <v>0</v>
      </c>
      <c r="I2877" s="3">
        <v>0</v>
      </c>
      <c r="J2877" s="3">
        <v>0</v>
      </c>
      <c r="K2877" s="3"/>
      <c r="L2877" s="52">
        <v>221</v>
      </c>
      <c r="M2877" s="51"/>
      <c r="N2877" s="32"/>
      <c r="O2877" s="3"/>
      <c r="P2877" s="51">
        <v>3.4063</v>
      </c>
      <c r="XEY2877"/>
      <c r="XEZ2877"/>
      <c r="XFA2877"/>
      <c r="XFB2877"/>
      <c r="XFC2877"/>
    </row>
    <row r="2878" s="7" customFormat="1" ht="20" customHeight="1" spans="1:16383">
      <c r="A2878" s="9">
        <v>44723</v>
      </c>
      <c r="B2878" s="9" t="s">
        <v>609</v>
      </c>
      <c r="C2878" s="50">
        <v>68160796049</v>
      </c>
      <c r="D2878" s="3" t="str">
        <f>VLOOKUP(C2878,荣耀全明星主播名单!B:C,2,0)</f>
        <v>半夏</v>
      </c>
      <c r="E2878" s="31">
        <v>0</v>
      </c>
      <c r="F2878" s="51">
        <v>0</v>
      </c>
      <c r="G2878" s="3">
        <v>0</v>
      </c>
      <c r="H2878" s="3">
        <v>0</v>
      </c>
      <c r="I2878" s="3">
        <v>0</v>
      </c>
      <c r="J2878" s="3">
        <v>1</v>
      </c>
      <c r="K2878" s="3"/>
      <c r="L2878" s="3">
        <v>0</v>
      </c>
      <c r="M2878" s="51"/>
      <c r="N2878" s="32"/>
      <c r="O2878" s="3"/>
      <c r="P2878" s="51">
        <v>0</v>
      </c>
      <c r="XEY2878"/>
      <c r="XEZ2878"/>
      <c r="XFA2878"/>
      <c r="XFB2878"/>
      <c r="XFC2878"/>
    </row>
    <row r="2879" s="7" customFormat="1" ht="20" customHeight="1" spans="1:16383">
      <c r="A2879" s="9">
        <v>44723</v>
      </c>
      <c r="B2879" s="9" t="s">
        <v>572</v>
      </c>
      <c r="C2879" s="50">
        <v>64934535567</v>
      </c>
      <c r="D2879" s="3" t="str">
        <f>VLOOKUP(C2879,荣耀全明星主播名单!B:C,2,0)</f>
        <v>7KU文化</v>
      </c>
      <c r="E2879" s="31">
        <v>0</v>
      </c>
      <c r="F2879" s="51">
        <v>185.2002</v>
      </c>
      <c r="G2879" s="3">
        <v>0</v>
      </c>
      <c r="H2879" s="3">
        <v>0</v>
      </c>
      <c r="I2879" s="3">
        <v>0</v>
      </c>
      <c r="J2879" s="3">
        <v>0</v>
      </c>
      <c r="K2879" s="3"/>
      <c r="L2879" s="52">
        <v>278</v>
      </c>
      <c r="M2879" s="51"/>
      <c r="N2879" s="32"/>
      <c r="O2879" s="3"/>
      <c r="P2879" s="51">
        <v>2.2447</v>
      </c>
      <c r="XEY2879"/>
      <c r="XEZ2879"/>
      <c r="XFA2879"/>
      <c r="XFB2879"/>
      <c r="XFC2879"/>
    </row>
    <row r="2880" s="7" customFormat="1" ht="20" customHeight="1" spans="1:16383">
      <c r="A2880" s="9">
        <v>44723</v>
      </c>
      <c r="B2880" s="9" t="s">
        <v>661</v>
      </c>
      <c r="C2880" s="50">
        <v>71662609010</v>
      </c>
      <c r="D2880" s="3" t="str">
        <f>VLOOKUP(C2880,荣耀全明星主播名单!B:C,2,0)</f>
        <v>MF电竞娱乐</v>
      </c>
      <c r="E2880" s="31">
        <v>0</v>
      </c>
      <c r="F2880" s="51">
        <v>426.45</v>
      </c>
      <c r="G2880" s="3">
        <v>0</v>
      </c>
      <c r="H2880" s="3">
        <v>0</v>
      </c>
      <c r="I2880" s="3">
        <v>0</v>
      </c>
      <c r="J2880" s="3">
        <v>0</v>
      </c>
      <c r="K2880" s="3"/>
      <c r="L2880" s="52">
        <v>870</v>
      </c>
      <c r="M2880" s="51"/>
      <c r="N2880" s="32"/>
      <c r="O2880" s="3"/>
      <c r="P2880" s="51">
        <v>9.2383</v>
      </c>
      <c r="XEY2880"/>
      <c r="XEZ2880"/>
      <c r="XFA2880"/>
      <c r="XFB2880"/>
      <c r="XFC2880"/>
    </row>
    <row r="2881" s="7" customFormat="1" ht="20" customHeight="1" spans="1:16383">
      <c r="A2881" s="9">
        <v>44723</v>
      </c>
      <c r="B2881" s="9" t="s">
        <v>622</v>
      </c>
      <c r="C2881" s="50">
        <v>52107455044</v>
      </c>
      <c r="D2881" s="3" t="str">
        <f>VLOOKUP(C2881,荣耀全明星主播名单!B:C,2,0)</f>
        <v>7KU文化</v>
      </c>
      <c r="E2881" s="31">
        <v>0</v>
      </c>
      <c r="F2881" s="51">
        <v>117.048</v>
      </c>
      <c r="G2881" s="3">
        <v>0</v>
      </c>
      <c r="H2881" s="3">
        <v>0</v>
      </c>
      <c r="I2881" s="3">
        <v>0</v>
      </c>
      <c r="J2881" s="3">
        <v>0</v>
      </c>
      <c r="K2881" s="3"/>
      <c r="L2881" s="52">
        <v>2475</v>
      </c>
      <c r="M2881" s="51"/>
      <c r="N2881" s="32"/>
      <c r="O2881" s="3"/>
      <c r="P2881" s="51">
        <v>55.7627</v>
      </c>
      <c r="XEY2881"/>
      <c r="XEZ2881"/>
      <c r="XFA2881"/>
      <c r="XFB2881"/>
      <c r="XFC2881"/>
    </row>
    <row r="2882" s="7" customFormat="1" ht="20" customHeight="1" spans="1:16383">
      <c r="A2882" s="9">
        <v>44723</v>
      </c>
      <c r="B2882" s="9" t="s">
        <v>558</v>
      </c>
      <c r="C2882" s="50" t="s">
        <v>559</v>
      </c>
      <c r="D2882" s="3" t="str">
        <f>VLOOKUP(C2882,荣耀全明星主播名单!B:C,2,0)</f>
        <v>半夏</v>
      </c>
      <c r="E2882" s="31">
        <v>0</v>
      </c>
      <c r="F2882" s="51">
        <v>0</v>
      </c>
      <c r="G2882" s="3">
        <v>0</v>
      </c>
      <c r="H2882" s="3">
        <v>0</v>
      </c>
      <c r="I2882" s="3">
        <v>0</v>
      </c>
      <c r="J2882" s="3">
        <v>5</v>
      </c>
      <c r="K2882" s="3"/>
      <c r="L2882" s="3">
        <v>0</v>
      </c>
      <c r="M2882" s="51"/>
      <c r="N2882" s="32"/>
      <c r="O2882" s="3"/>
      <c r="P2882" s="51">
        <v>0</v>
      </c>
      <c r="XEY2882"/>
      <c r="XEZ2882"/>
      <c r="XFA2882"/>
      <c r="XFB2882"/>
      <c r="XFC2882"/>
    </row>
    <row r="2883" s="7" customFormat="1" ht="20" customHeight="1" spans="1:16383">
      <c r="A2883" s="9">
        <v>44723</v>
      </c>
      <c r="B2883" s="9" t="s">
        <v>691</v>
      </c>
      <c r="C2883" s="50">
        <v>9240628697296</v>
      </c>
      <c r="D2883" s="3" t="e">
        <f>VLOOKUP(C2883,荣耀全明星主播名单!B:C,2,0)</f>
        <v>#N/A</v>
      </c>
      <c r="E2883" s="31">
        <v>0</v>
      </c>
      <c r="F2883" s="51">
        <v>198.198</v>
      </c>
      <c r="G2883" s="3">
        <v>1</v>
      </c>
      <c r="H2883" s="3">
        <v>0</v>
      </c>
      <c r="I2883" s="3">
        <v>0</v>
      </c>
      <c r="J2883" s="3">
        <v>0</v>
      </c>
      <c r="K2883" s="3"/>
      <c r="L2883" s="3">
        <v>291</v>
      </c>
      <c r="M2883" s="51"/>
      <c r="N2883" s="32"/>
      <c r="O2883" s="3"/>
      <c r="P2883" s="51">
        <v>0.8141</v>
      </c>
      <c r="XEY2883"/>
      <c r="XEZ2883"/>
      <c r="XFA2883"/>
      <c r="XFB2883"/>
      <c r="XFC2883"/>
    </row>
    <row r="2884" s="7" customFormat="1" ht="20" customHeight="1" spans="1:16383">
      <c r="A2884" s="9">
        <v>44723</v>
      </c>
      <c r="B2884" s="9" t="s">
        <v>525</v>
      </c>
      <c r="C2884" s="50">
        <v>465795318546926</v>
      </c>
      <c r="D2884" s="3" t="str">
        <f>VLOOKUP(C2884,荣耀全明星主播名单!B:C,2,0)</f>
        <v>7KU文化</v>
      </c>
      <c r="E2884" s="31">
        <v>0</v>
      </c>
      <c r="F2884" s="51">
        <v>221.832</v>
      </c>
      <c r="G2884" s="3">
        <v>0</v>
      </c>
      <c r="H2884" s="3">
        <v>0</v>
      </c>
      <c r="I2884" s="3">
        <v>0</v>
      </c>
      <c r="J2884" s="3">
        <v>0</v>
      </c>
      <c r="K2884" s="3"/>
      <c r="L2884" s="3">
        <v>339</v>
      </c>
      <c r="M2884" s="51"/>
      <c r="N2884" s="32"/>
      <c r="O2884" s="3"/>
      <c r="P2884" s="51">
        <v>2.2466</v>
      </c>
      <c r="XEY2884"/>
      <c r="XEZ2884"/>
      <c r="XFA2884"/>
      <c r="XFB2884"/>
      <c r="XFC2884"/>
    </row>
    <row r="2885" s="7" customFormat="1" ht="20" customHeight="1" spans="1:16383">
      <c r="A2885" s="9">
        <v>44723</v>
      </c>
      <c r="B2885" s="32" t="s">
        <v>568</v>
      </c>
      <c r="C2885" s="50">
        <v>78054467455</v>
      </c>
      <c r="D2885" s="3" t="str">
        <f>VLOOKUP(C2885,荣耀全明星主播名单!B:C,2,0)</f>
        <v>京游</v>
      </c>
      <c r="E2885" s="31">
        <v>0</v>
      </c>
      <c r="F2885" s="51">
        <v>0</v>
      </c>
      <c r="G2885" s="3">
        <v>0</v>
      </c>
      <c r="H2885" s="3">
        <v>0</v>
      </c>
      <c r="I2885" s="3">
        <v>0</v>
      </c>
      <c r="J2885" s="3">
        <v>7</v>
      </c>
      <c r="K2885" s="3"/>
      <c r="L2885" s="3">
        <v>0</v>
      </c>
      <c r="M2885" s="51"/>
      <c r="N2885" s="32"/>
      <c r="O2885" s="3"/>
      <c r="P2885" s="51">
        <v>0</v>
      </c>
      <c r="XEY2885"/>
      <c r="XEZ2885"/>
      <c r="XFA2885"/>
      <c r="XFB2885"/>
      <c r="XFC2885"/>
    </row>
    <row r="2886" s="7" customFormat="1" ht="20" customHeight="1" spans="1:16383">
      <c r="A2886" s="9">
        <v>44723</v>
      </c>
      <c r="B2886" s="32" t="s">
        <v>696</v>
      </c>
      <c r="C2886" s="50">
        <v>111030993766</v>
      </c>
      <c r="D2886" s="5" t="s">
        <v>676</v>
      </c>
      <c r="E2886" s="31">
        <v>0</v>
      </c>
      <c r="F2886" s="51">
        <v>198.186</v>
      </c>
      <c r="G2886" s="3">
        <v>0</v>
      </c>
      <c r="H2886" s="3">
        <v>0</v>
      </c>
      <c r="I2886" s="3">
        <v>0</v>
      </c>
      <c r="J2886" s="3">
        <v>0</v>
      </c>
      <c r="K2886" s="3"/>
      <c r="L2886" s="3">
        <v>170</v>
      </c>
      <c r="M2886" s="51"/>
      <c r="N2886" s="32"/>
      <c r="O2886" s="3"/>
      <c r="P2886" s="51">
        <v>0.2475</v>
      </c>
      <c r="XEY2886"/>
      <c r="XEZ2886"/>
      <c r="XFA2886"/>
      <c r="XFB2886"/>
      <c r="XFC2886"/>
    </row>
    <row r="2887" s="7" customFormat="1" ht="20" customHeight="1" spans="1:16383">
      <c r="A2887" s="9">
        <v>44723</v>
      </c>
      <c r="B2887" s="32" t="s">
        <v>607</v>
      </c>
      <c r="C2887" s="50">
        <v>94235212926</v>
      </c>
      <c r="D2887" s="3" t="str">
        <f>VLOOKUP(C2887,荣耀全明星主播名单!B:C,2,0)</f>
        <v>京游</v>
      </c>
      <c r="E2887" s="31">
        <v>0</v>
      </c>
      <c r="F2887" s="51">
        <v>0</v>
      </c>
      <c r="G2887" s="3">
        <v>0</v>
      </c>
      <c r="H2887" s="3">
        <v>0</v>
      </c>
      <c r="I2887" s="3">
        <v>0</v>
      </c>
      <c r="J2887" s="3">
        <v>1</v>
      </c>
      <c r="K2887" s="3"/>
      <c r="L2887" s="3">
        <v>0</v>
      </c>
      <c r="M2887" s="51"/>
      <c r="N2887" s="32"/>
      <c r="O2887" s="3"/>
      <c r="P2887" s="51">
        <v>0</v>
      </c>
      <c r="XEY2887"/>
      <c r="XEZ2887"/>
      <c r="XFA2887"/>
      <c r="XFB2887"/>
      <c r="XFC2887"/>
    </row>
    <row r="2888" s="7" customFormat="1" ht="20" customHeight="1" spans="1:16383">
      <c r="A2888" s="9">
        <v>44723</v>
      </c>
      <c r="B2888" s="32" t="s">
        <v>688</v>
      </c>
      <c r="C2888" s="50">
        <v>211521282780183</v>
      </c>
      <c r="D2888" s="3" t="str">
        <f>VLOOKUP(C2888,荣耀全明星主播名单!B:C,2,0)</f>
        <v>半夏</v>
      </c>
      <c r="E2888" s="31">
        <v>0</v>
      </c>
      <c r="F2888" s="51">
        <v>281.634</v>
      </c>
      <c r="G2888" s="3">
        <v>4</v>
      </c>
      <c r="H2888" s="3">
        <v>0</v>
      </c>
      <c r="I2888" s="3">
        <v>0</v>
      </c>
      <c r="J2888" s="3">
        <v>2</v>
      </c>
      <c r="K2888" s="3"/>
      <c r="L2888" s="3">
        <v>734</v>
      </c>
      <c r="M2888" s="51"/>
      <c r="N2888" s="32"/>
      <c r="O2888" s="3"/>
      <c r="P2888" s="51">
        <v>23.6351</v>
      </c>
      <c r="XEY2888"/>
      <c r="XEZ2888"/>
      <c r="XFA2888"/>
      <c r="XFB2888"/>
      <c r="XFC2888"/>
    </row>
    <row r="2889" s="7" customFormat="1" ht="20" customHeight="1" spans="1:16383">
      <c r="A2889" s="9">
        <v>44723</v>
      </c>
      <c r="B2889" s="32" t="s">
        <v>601</v>
      </c>
      <c r="C2889" s="50">
        <v>100752933589</v>
      </c>
      <c r="D2889" s="3" t="str">
        <f>VLOOKUP(C2889,荣耀全明星主播名单!B:C,2,0)</f>
        <v>7KU文化</v>
      </c>
      <c r="E2889" s="31">
        <v>0</v>
      </c>
      <c r="F2889" s="51">
        <v>249.402</v>
      </c>
      <c r="G2889" s="3">
        <v>0</v>
      </c>
      <c r="H2889" s="3">
        <v>0</v>
      </c>
      <c r="I2889" s="3">
        <v>0</v>
      </c>
      <c r="J2889" s="3">
        <v>0</v>
      </c>
      <c r="K2889" s="3"/>
      <c r="L2889" s="3">
        <v>1083</v>
      </c>
      <c r="M2889" s="51"/>
      <c r="N2889" s="32"/>
      <c r="O2889" s="3"/>
      <c r="P2889" s="51">
        <v>30.44</v>
      </c>
      <c r="XEY2889"/>
      <c r="XEZ2889"/>
      <c r="XFA2889"/>
      <c r="XFB2889"/>
      <c r="XFC2889"/>
    </row>
    <row r="2890" s="7" customFormat="1" ht="20" customHeight="1" spans="1:16383">
      <c r="A2890" s="8" t="s">
        <v>123</v>
      </c>
      <c r="B2890" s="8"/>
      <c r="C2890" s="8"/>
      <c r="D2890" s="8"/>
      <c r="E2890" s="24">
        <f>SUM(E2823:E2889)</f>
        <v>267</v>
      </c>
      <c r="F2890" s="35">
        <f t="shared" ref="F2890:P2890" si="81">SUM(F2823:F2889)</f>
        <v>13134.830316</v>
      </c>
      <c r="G2890" s="8">
        <f t="shared" si="81"/>
        <v>53</v>
      </c>
      <c r="H2890" s="8">
        <f t="shared" si="81"/>
        <v>18</v>
      </c>
      <c r="I2890" s="8">
        <f t="shared" si="81"/>
        <v>7</v>
      </c>
      <c r="J2890" s="8">
        <f t="shared" si="81"/>
        <v>66</v>
      </c>
      <c r="K2890" s="8">
        <f t="shared" si="81"/>
        <v>0</v>
      </c>
      <c r="L2890" s="8">
        <f t="shared" si="81"/>
        <v>91443</v>
      </c>
      <c r="M2890" s="8">
        <f t="shared" si="81"/>
        <v>0</v>
      </c>
      <c r="N2890" s="8">
        <f t="shared" si="81"/>
        <v>0</v>
      </c>
      <c r="O2890" s="8">
        <f t="shared" si="81"/>
        <v>0</v>
      </c>
      <c r="P2890" s="35">
        <f t="shared" si="81"/>
        <v>823.76311</v>
      </c>
      <c r="XEY2890"/>
      <c r="XEZ2890"/>
      <c r="XFA2890"/>
      <c r="XFB2890"/>
      <c r="XFC2890"/>
    </row>
    <row r="2891" s="7" customFormat="1" ht="20" customHeight="1" spans="1:16383">
      <c r="A2891" s="9">
        <v>44722</v>
      </c>
      <c r="B2891" s="9" t="s">
        <v>688</v>
      </c>
      <c r="C2891" s="50">
        <v>211521282780183</v>
      </c>
      <c r="D2891" s="3" t="str">
        <f>VLOOKUP(C2891,荣耀全明星主播名单!B:C,2,0)</f>
        <v>半夏</v>
      </c>
      <c r="E2891" s="31">
        <v>128</v>
      </c>
      <c r="F2891" s="51">
        <v>585.684</v>
      </c>
      <c r="G2891" s="3">
        <v>11</v>
      </c>
      <c r="H2891" s="3">
        <v>5</v>
      </c>
      <c r="I2891" s="3">
        <v>1</v>
      </c>
      <c r="J2891" s="3">
        <v>4</v>
      </c>
      <c r="K2891" s="3"/>
      <c r="L2891" s="52">
        <v>1173</v>
      </c>
      <c r="M2891" s="51"/>
      <c r="N2891" s="32"/>
      <c r="O2891" s="3"/>
      <c r="P2891" s="51"/>
      <c r="XEY2891"/>
      <c r="XEZ2891"/>
      <c r="XFA2891"/>
      <c r="XFB2891"/>
      <c r="XFC2891"/>
    </row>
    <row r="2892" s="7" customFormat="1" ht="20" customHeight="1" spans="1:16383">
      <c r="A2892" s="9">
        <v>44722</v>
      </c>
      <c r="B2892" s="9" t="s">
        <v>540</v>
      </c>
      <c r="C2892" s="50" t="s">
        <v>590</v>
      </c>
      <c r="D2892" s="3" t="str">
        <f>VLOOKUP(C2892,荣耀全明星主播名单!B:C,2,0)</f>
        <v>半夏</v>
      </c>
      <c r="E2892" s="31">
        <v>60</v>
      </c>
      <c r="F2892" s="51">
        <v>0</v>
      </c>
      <c r="G2892" s="3">
        <v>0</v>
      </c>
      <c r="H2892" s="3">
        <v>0</v>
      </c>
      <c r="I2892" s="3">
        <v>1</v>
      </c>
      <c r="J2892" s="3">
        <v>2</v>
      </c>
      <c r="K2892" s="3"/>
      <c r="L2892" s="52">
        <v>0</v>
      </c>
      <c r="M2892" s="51"/>
      <c r="N2892" s="32"/>
      <c r="O2892" s="3"/>
      <c r="P2892" s="51"/>
      <c r="XEY2892"/>
      <c r="XEZ2892"/>
      <c r="XFA2892"/>
      <c r="XFB2892"/>
      <c r="XFC2892"/>
    </row>
    <row r="2893" s="7" customFormat="1" ht="20" customHeight="1" spans="1:16383">
      <c r="A2893" s="9">
        <v>44722</v>
      </c>
      <c r="B2893" s="9" t="s">
        <v>420</v>
      </c>
      <c r="C2893" s="50" t="s">
        <v>616</v>
      </c>
      <c r="D2893" s="3" t="str">
        <f>VLOOKUP(C2893,荣耀全明星主播名单!B:C,2,0)</f>
        <v>半夏</v>
      </c>
      <c r="E2893" s="31">
        <v>31</v>
      </c>
      <c r="F2893" s="51">
        <v>246.048</v>
      </c>
      <c r="G2893" s="3">
        <v>9</v>
      </c>
      <c r="H2893" s="3">
        <v>3</v>
      </c>
      <c r="I2893" s="3">
        <v>1</v>
      </c>
      <c r="J2893" s="3">
        <v>2</v>
      </c>
      <c r="K2893" s="3"/>
      <c r="L2893" s="3">
        <v>547</v>
      </c>
      <c r="M2893" s="51"/>
      <c r="N2893" s="32"/>
      <c r="O2893" s="3"/>
      <c r="P2893" s="51"/>
      <c r="XEY2893"/>
      <c r="XEZ2893"/>
      <c r="XFA2893"/>
      <c r="XFB2893"/>
      <c r="XFC2893"/>
    </row>
    <row r="2894" s="7" customFormat="1" ht="20" customHeight="1" spans="1:16383">
      <c r="A2894" s="9">
        <v>44722</v>
      </c>
      <c r="B2894" s="9" t="s">
        <v>644</v>
      </c>
      <c r="C2894" s="50">
        <v>99881745674</v>
      </c>
      <c r="D2894" s="3" t="str">
        <f>VLOOKUP(C2894,荣耀全明星主播名单!B:C,2,0)</f>
        <v>半夏</v>
      </c>
      <c r="E2894" s="31">
        <v>6</v>
      </c>
      <c r="F2894" s="51">
        <v>0</v>
      </c>
      <c r="G2894" s="3">
        <v>0</v>
      </c>
      <c r="H2894" s="3">
        <v>0</v>
      </c>
      <c r="I2894" s="3">
        <v>1</v>
      </c>
      <c r="J2894" s="3">
        <v>5</v>
      </c>
      <c r="K2894" s="3"/>
      <c r="L2894" s="3">
        <v>0</v>
      </c>
      <c r="M2894" s="51"/>
      <c r="N2894" s="32"/>
      <c r="O2894" s="3"/>
      <c r="P2894" s="51"/>
      <c r="XEY2894"/>
      <c r="XEZ2894"/>
      <c r="XFA2894"/>
      <c r="XFB2894"/>
      <c r="XFC2894"/>
    </row>
    <row r="2895" s="7" customFormat="1" ht="20" customHeight="1" spans="1:16383">
      <c r="A2895" s="9">
        <v>44722</v>
      </c>
      <c r="B2895" s="9" t="s">
        <v>535</v>
      </c>
      <c r="C2895" s="50">
        <v>0</v>
      </c>
      <c r="D2895" s="3">
        <f>VLOOKUP(C2895,荣耀全明星主播名单!B:C,2,0)</f>
        <v>0</v>
      </c>
      <c r="E2895" s="31">
        <v>5.02</v>
      </c>
      <c r="F2895" s="51">
        <v>0</v>
      </c>
      <c r="G2895" s="3">
        <v>0</v>
      </c>
      <c r="H2895" s="3">
        <v>0</v>
      </c>
      <c r="I2895" s="3">
        <v>2</v>
      </c>
      <c r="J2895" s="3">
        <v>0</v>
      </c>
      <c r="K2895" s="3"/>
      <c r="L2895" s="3">
        <v>0</v>
      </c>
      <c r="M2895" s="51"/>
      <c r="N2895" s="32"/>
      <c r="O2895" s="3"/>
      <c r="P2895" s="51"/>
      <c r="XEY2895"/>
      <c r="XEZ2895"/>
      <c r="XFA2895"/>
      <c r="XFB2895"/>
      <c r="XFC2895"/>
    </row>
    <row r="2896" s="7" customFormat="1" ht="20" customHeight="1" spans="1:16383">
      <c r="A2896" s="9">
        <v>44722</v>
      </c>
      <c r="B2896" s="32" t="s">
        <v>530</v>
      </c>
      <c r="C2896" s="50" t="s">
        <v>531</v>
      </c>
      <c r="D2896" s="3" t="str">
        <f>VLOOKUP(C2896,荣耀全明星主播名单!B:C,2,0)</f>
        <v>京游</v>
      </c>
      <c r="E2896" s="31">
        <v>0</v>
      </c>
      <c r="F2896" s="51">
        <v>0</v>
      </c>
      <c r="G2896" s="3">
        <v>0</v>
      </c>
      <c r="H2896" s="3">
        <v>0</v>
      </c>
      <c r="I2896" s="3">
        <v>0</v>
      </c>
      <c r="J2896" s="3">
        <v>2</v>
      </c>
      <c r="K2896" s="3"/>
      <c r="L2896" s="3">
        <v>0</v>
      </c>
      <c r="M2896" s="51"/>
      <c r="N2896" s="32"/>
      <c r="O2896" s="3"/>
      <c r="P2896" s="51"/>
      <c r="XEY2896"/>
      <c r="XEZ2896"/>
      <c r="XFA2896"/>
      <c r="XFB2896"/>
      <c r="XFC2896"/>
    </row>
    <row r="2897" s="7" customFormat="1" ht="20" customHeight="1" spans="1:16383">
      <c r="A2897" s="9">
        <v>44722</v>
      </c>
      <c r="B2897" s="32" t="s">
        <v>586</v>
      </c>
      <c r="C2897" s="50" t="s">
        <v>553</v>
      </c>
      <c r="D2897" s="3" t="str">
        <f>VLOOKUP(C2897,荣耀全明星主播名单!B:C,2,0)</f>
        <v>7KU文化</v>
      </c>
      <c r="E2897" s="31">
        <v>0</v>
      </c>
      <c r="F2897" s="51">
        <v>540.48336</v>
      </c>
      <c r="G2897" s="3">
        <v>1</v>
      </c>
      <c r="H2897" s="3">
        <v>0</v>
      </c>
      <c r="I2897" s="3">
        <v>0</v>
      </c>
      <c r="J2897" s="3">
        <v>0</v>
      </c>
      <c r="K2897" s="3"/>
      <c r="L2897" s="3">
        <v>7478</v>
      </c>
      <c r="M2897" s="51"/>
      <c r="N2897" s="32"/>
      <c r="O2897" s="3"/>
      <c r="P2897" s="51"/>
      <c r="XEY2897"/>
      <c r="XEZ2897"/>
      <c r="XFA2897"/>
      <c r="XFB2897"/>
      <c r="XFC2897"/>
    </row>
    <row r="2898" s="7" customFormat="1" ht="20" customHeight="1" spans="1:16383">
      <c r="A2898" s="9">
        <v>44722</v>
      </c>
      <c r="B2898" s="9" t="s">
        <v>697</v>
      </c>
      <c r="C2898" s="50">
        <v>102147393317</v>
      </c>
      <c r="D2898" s="3" t="str">
        <f>VLOOKUP(B2898,荣耀全明星主播名单!A:C,3,0)</f>
        <v>壹道</v>
      </c>
      <c r="E2898" s="31">
        <v>0</v>
      </c>
      <c r="F2898" s="51">
        <v>127.164</v>
      </c>
      <c r="G2898" s="3">
        <v>0</v>
      </c>
      <c r="H2898" s="3">
        <v>0</v>
      </c>
      <c r="I2898" s="3">
        <v>0</v>
      </c>
      <c r="J2898" s="3">
        <v>0</v>
      </c>
      <c r="K2898" s="3"/>
      <c r="L2898" s="3">
        <v>45</v>
      </c>
      <c r="M2898" s="51"/>
      <c r="N2898" s="32"/>
      <c r="O2898" s="3"/>
      <c r="P2898" s="51"/>
      <c r="XEY2898"/>
      <c r="XEZ2898"/>
      <c r="XFA2898"/>
      <c r="XFB2898"/>
      <c r="XFC2898"/>
    </row>
    <row r="2899" s="7" customFormat="1" ht="20" customHeight="1" spans="1:16383">
      <c r="A2899" s="9">
        <v>44722</v>
      </c>
      <c r="B2899" s="9" t="s">
        <v>627</v>
      </c>
      <c r="C2899" s="50" t="s">
        <v>628</v>
      </c>
      <c r="D2899" s="3" t="str">
        <f>VLOOKUP(C2899,荣耀全明星主播名单!B:C,2,0)</f>
        <v>壹道</v>
      </c>
      <c r="E2899" s="31">
        <v>0</v>
      </c>
      <c r="F2899" s="51">
        <v>200.832</v>
      </c>
      <c r="G2899" s="3">
        <v>0</v>
      </c>
      <c r="H2899" s="3">
        <v>0</v>
      </c>
      <c r="I2899" s="3">
        <v>0</v>
      </c>
      <c r="J2899" s="3">
        <v>0</v>
      </c>
      <c r="K2899" s="3"/>
      <c r="L2899" s="3">
        <v>310</v>
      </c>
      <c r="M2899" s="51"/>
      <c r="N2899" s="32"/>
      <c r="O2899" s="3"/>
      <c r="P2899" s="51"/>
      <c r="XEY2899"/>
      <c r="XEZ2899"/>
      <c r="XFA2899"/>
      <c r="XFB2899"/>
      <c r="XFC2899"/>
    </row>
    <row r="2900" s="7" customFormat="1" ht="20" customHeight="1" spans="1:16383">
      <c r="A2900" s="9">
        <v>44722</v>
      </c>
      <c r="B2900" s="32" t="s">
        <v>666</v>
      </c>
      <c r="C2900" s="50">
        <v>68200387865</v>
      </c>
      <c r="D2900" s="3" t="str">
        <f>VLOOKUP(C2900,荣耀全明星主播名单!B:C,2,0)</f>
        <v>壹道</v>
      </c>
      <c r="E2900" s="31">
        <v>0</v>
      </c>
      <c r="F2900" s="51">
        <v>116.316</v>
      </c>
      <c r="G2900" s="3">
        <v>1</v>
      </c>
      <c r="H2900" s="3">
        <v>1</v>
      </c>
      <c r="I2900" s="3">
        <v>0</v>
      </c>
      <c r="J2900" s="3">
        <v>0</v>
      </c>
      <c r="K2900" s="3"/>
      <c r="L2900" s="3">
        <v>88</v>
      </c>
      <c r="M2900" s="51"/>
      <c r="N2900" s="32"/>
      <c r="O2900" s="3"/>
      <c r="P2900" s="51"/>
      <c r="XEY2900"/>
      <c r="XEZ2900"/>
      <c r="XFA2900"/>
      <c r="XFB2900"/>
      <c r="XFC2900"/>
    </row>
    <row r="2901" s="7" customFormat="1" ht="20" customHeight="1" spans="1:16383">
      <c r="A2901" s="9">
        <v>44722</v>
      </c>
      <c r="B2901" s="9" t="s">
        <v>600</v>
      </c>
      <c r="C2901" s="50">
        <v>106754625669</v>
      </c>
      <c r="D2901" s="3" t="str">
        <f>VLOOKUP(C2901,荣耀全明星主播名单!B:C,2,0)</f>
        <v>MF电竞娱乐</v>
      </c>
      <c r="E2901" s="31">
        <v>0</v>
      </c>
      <c r="F2901" s="51">
        <v>405.684</v>
      </c>
      <c r="G2901" s="3">
        <v>0</v>
      </c>
      <c r="H2901" s="3">
        <v>0</v>
      </c>
      <c r="I2901" s="3">
        <v>0</v>
      </c>
      <c r="J2901" s="3">
        <v>0</v>
      </c>
      <c r="K2901" s="3"/>
      <c r="L2901" s="3">
        <v>741</v>
      </c>
      <c r="M2901" s="51"/>
      <c r="N2901" s="32"/>
      <c r="O2901" s="3"/>
      <c r="P2901" s="51"/>
      <c r="XEY2901"/>
      <c r="XEZ2901"/>
      <c r="XFA2901"/>
      <c r="XFB2901"/>
      <c r="XFC2901"/>
    </row>
    <row r="2902" s="7" customFormat="1" ht="20" customHeight="1" spans="1:16383">
      <c r="A2902" s="9">
        <v>44722</v>
      </c>
      <c r="B2902" s="9" t="s">
        <v>528</v>
      </c>
      <c r="C2902" s="50" t="s">
        <v>529</v>
      </c>
      <c r="D2902" s="3" t="str">
        <f>VLOOKUP(C2902,荣耀全明星主播名单!B:C,2,0)</f>
        <v>半夏</v>
      </c>
      <c r="E2902" s="31">
        <v>0</v>
      </c>
      <c r="F2902" s="51">
        <v>0</v>
      </c>
      <c r="G2902" s="3">
        <v>0</v>
      </c>
      <c r="H2902" s="3">
        <v>0</v>
      </c>
      <c r="I2902" s="3">
        <v>0</v>
      </c>
      <c r="J2902" s="3">
        <v>7</v>
      </c>
      <c r="K2902" s="3"/>
      <c r="L2902" s="3">
        <v>0</v>
      </c>
      <c r="M2902" s="51"/>
      <c r="N2902" s="32"/>
      <c r="O2902" s="3"/>
      <c r="P2902" s="51"/>
      <c r="XEY2902"/>
      <c r="XEZ2902"/>
      <c r="XFA2902"/>
      <c r="XFB2902"/>
      <c r="XFC2902"/>
    </row>
    <row r="2903" s="7" customFormat="1" ht="20" customHeight="1" spans="1:16383">
      <c r="A2903" s="9">
        <v>44722</v>
      </c>
      <c r="B2903" s="9" t="s">
        <v>546</v>
      </c>
      <c r="C2903" s="50">
        <v>51257950986</v>
      </c>
      <c r="D2903" s="3" t="str">
        <f>VLOOKUP(C2903,荣耀全明星主播名单!B:C,2,0)</f>
        <v>半夏</v>
      </c>
      <c r="E2903" s="31">
        <v>0</v>
      </c>
      <c r="F2903" s="51">
        <v>0</v>
      </c>
      <c r="G2903" s="3">
        <v>0</v>
      </c>
      <c r="H2903" s="3">
        <v>0</v>
      </c>
      <c r="I2903" s="3">
        <v>0</v>
      </c>
      <c r="J2903" s="3">
        <v>2</v>
      </c>
      <c r="K2903" s="3"/>
      <c r="L2903" s="3">
        <v>0</v>
      </c>
      <c r="M2903" s="51"/>
      <c r="N2903" s="32"/>
      <c r="O2903" s="3"/>
      <c r="P2903" s="51"/>
      <c r="XEY2903"/>
      <c r="XEZ2903"/>
      <c r="XFA2903"/>
      <c r="XFB2903"/>
      <c r="XFC2903"/>
    </row>
    <row r="2904" s="7" customFormat="1" ht="20" customHeight="1" spans="1:16383">
      <c r="A2904" s="9">
        <v>44722</v>
      </c>
      <c r="B2904" s="32" t="s">
        <v>591</v>
      </c>
      <c r="C2904" s="50" t="s">
        <v>537</v>
      </c>
      <c r="D2904" s="3" t="str">
        <f>VLOOKUP(C2904,荣耀全明星主播名单!B:C,2,0)</f>
        <v>鲸娱互娱</v>
      </c>
      <c r="E2904" s="31">
        <v>0</v>
      </c>
      <c r="F2904" s="51">
        <v>273.3</v>
      </c>
      <c r="G2904" s="3">
        <v>2</v>
      </c>
      <c r="H2904" s="3">
        <v>0</v>
      </c>
      <c r="I2904" s="3">
        <v>0</v>
      </c>
      <c r="J2904" s="3">
        <v>1</v>
      </c>
      <c r="K2904" s="3"/>
      <c r="L2904" s="3">
        <v>1124</v>
      </c>
      <c r="M2904" s="51"/>
      <c r="N2904" s="32"/>
      <c r="O2904" s="3"/>
      <c r="P2904" s="51"/>
      <c r="XEY2904"/>
      <c r="XEZ2904"/>
      <c r="XFA2904"/>
      <c r="XFB2904"/>
      <c r="XFC2904"/>
    </row>
    <row r="2905" s="7" customFormat="1" ht="20" customHeight="1" spans="1:16383">
      <c r="A2905" s="9">
        <v>44722</v>
      </c>
      <c r="B2905" s="9" t="s">
        <v>578</v>
      </c>
      <c r="C2905" s="50" t="s">
        <v>579</v>
      </c>
      <c r="D2905" s="3" t="str">
        <f>VLOOKUP(C2905,荣耀全明星主播名单!B:C,2,0)</f>
        <v>7KU文化</v>
      </c>
      <c r="E2905" s="31">
        <v>0</v>
      </c>
      <c r="F2905" s="51">
        <v>543.0666</v>
      </c>
      <c r="G2905" s="3">
        <v>0</v>
      </c>
      <c r="H2905" s="3">
        <v>0</v>
      </c>
      <c r="I2905" s="3">
        <v>0</v>
      </c>
      <c r="J2905" s="3">
        <v>1</v>
      </c>
      <c r="K2905" s="3"/>
      <c r="L2905" s="3">
        <v>3566</v>
      </c>
      <c r="M2905" s="51"/>
      <c r="N2905" s="32"/>
      <c r="O2905" s="3"/>
      <c r="P2905" s="51"/>
      <c r="XEY2905"/>
      <c r="XEZ2905"/>
      <c r="XFA2905"/>
      <c r="XFB2905"/>
      <c r="XFC2905"/>
    </row>
    <row r="2906" s="7" customFormat="1" ht="20" customHeight="1" spans="1:16383">
      <c r="A2906" s="9">
        <v>44722</v>
      </c>
      <c r="B2906" s="9" t="s">
        <v>604</v>
      </c>
      <c r="C2906" s="50">
        <v>70099419106</v>
      </c>
      <c r="D2906" s="3" t="str">
        <f>VLOOKUP(C2906,荣耀全明星主播名单!B:C,2,0)</f>
        <v>京游</v>
      </c>
      <c r="E2906" s="31">
        <v>0</v>
      </c>
      <c r="F2906" s="51">
        <v>0</v>
      </c>
      <c r="G2906" s="3">
        <v>0</v>
      </c>
      <c r="H2906" s="3">
        <v>0</v>
      </c>
      <c r="I2906" s="3">
        <v>0</v>
      </c>
      <c r="J2906" s="3">
        <v>1</v>
      </c>
      <c r="K2906" s="3"/>
      <c r="L2906" s="3">
        <v>0</v>
      </c>
      <c r="M2906" s="51"/>
      <c r="N2906" s="32"/>
      <c r="O2906" s="3"/>
      <c r="P2906" s="51"/>
      <c r="XEY2906"/>
      <c r="XEZ2906"/>
      <c r="XFA2906"/>
      <c r="XFB2906"/>
      <c r="XFC2906"/>
    </row>
    <row r="2907" s="7" customFormat="1" ht="20" customHeight="1" spans="1:16383">
      <c r="A2907" s="9">
        <v>44722</v>
      </c>
      <c r="B2907" s="9" t="s">
        <v>605</v>
      </c>
      <c r="C2907" s="50" t="s">
        <v>606</v>
      </c>
      <c r="D2907" s="3" t="str">
        <f>VLOOKUP(C2907,荣耀全明星主播名单!B:C,2,0)</f>
        <v>半夏</v>
      </c>
      <c r="E2907" s="31">
        <v>0</v>
      </c>
      <c r="F2907" s="51">
        <v>0</v>
      </c>
      <c r="G2907" s="3">
        <v>0</v>
      </c>
      <c r="H2907" s="3">
        <v>0</v>
      </c>
      <c r="I2907" s="3">
        <v>0</v>
      </c>
      <c r="J2907" s="3">
        <v>1</v>
      </c>
      <c r="K2907" s="3"/>
      <c r="L2907" s="3">
        <v>0</v>
      </c>
      <c r="M2907" s="51"/>
      <c r="N2907" s="32"/>
      <c r="O2907" s="3"/>
      <c r="P2907" s="51"/>
      <c r="XEY2907"/>
      <c r="XEZ2907"/>
      <c r="XFA2907"/>
      <c r="XFB2907"/>
      <c r="XFC2907"/>
    </row>
    <row r="2908" s="7" customFormat="1" ht="20" customHeight="1" spans="1:16383">
      <c r="A2908" s="9">
        <v>44722</v>
      </c>
      <c r="B2908" s="9" t="s">
        <v>626</v>
      </c>
      <c r="C2908" s="50">
        <v>26832113511767</v>
      </c>
      <c r="D2908" s="3" t="str">
        <f>VLOOKUP(C2908,荣耀全明星主播名单!B:C,2,0)</f>
        <v>7KU文化</v>
      </c>
      <c r="E2908" s="31">
        <v>0</v>
      </c>
      <c r="F2908" s="51">
        <v>642.666</v>
      </c>
      <c r="G2908" s="3">
        <v>0</v>
      </c>
      <c r="H2908" s="3">
        <v>0</v>
      </c>
      <c r="I2908" s="3">
        <v>0</v>
      </c>
      <c r="J2908" s="3">
        <v>0</v>
      </c>
      <c r="K2908" s="3"/>
      <c r="L2908" s="3">
        <v>9752</v>
      </c>
      <c r="M2908" s="51"/>
      <c r="N2908" s="32"/>
      <c r="O2908" s="3"/>
      <c r="P2908" s="51"/>
      <c r="XEY2908"/>
      <c r="XEZ2908"/>
      <c r="XFA2908"/>
      <c r="XFB2908"/>
      <c r="XFC2908"/>
    </row>
    <row r="2909" s="7" customFormat="1" ht="20" customHeight="1" spans="1:16383">
      <c r="A2909" s="9">
        <v>44722</v>
      </c>
      <c r="B2909" s="9" t="s">
        <v>670</v>
      </c>
      <c r="C2909" s="50" t="s">
        <v>671</v>
      </c>
      <c r="D2909" s="3" t="str">
        <f>VLOOKUP(C2909,荣耀全明星主播名单!B:C,2,0)</f>
        <v>半夏</v>
      </c>
      <c r="E2909" s="31">
        <v>0</v>
      </c>
      <c r="F2909" s="51">
        <v>166.452</v>
      </c>
      <c r="G2909" s="3">
        <v>0</v>
      </c>
      <c r="H2909" s="3">
        <v>0</v>
      </c>
      <c r="I2909" s="3">
        <v>0</v>
      </c>
      <c r="J2909" s="3">
        <v>0</v>
      </c>
      <c r="K2909" s="3"/>
      <c r="L2909" s="3">
        <v>365</v>
      </c>
      <c r="M2909" s="51"/>
      <c r="N2909" s="32"/>
      <c r="O2909" s="3"/>
      <c r="P2909" s="51"/>
      <c r="XEY2909"/>
      <c r="XEZ2909"/>
      <c r="XFA2909"/>
      <c r="XFB2909"/>
      <c r="XFC2909"/>
    </row>
    <row r="2910" s="7" customFormat="1" ht="20" customHeight="1" spans="1:16383">
      <c r="A2910" s="9">
        <v>44722</v>
      </c>
      <c r="B2910" s="9" t="s">
        <v>549</v>
      </c>
      <c r="C2910" s="50">
        <v>97081440375</v>
      </c>
      <c r="D2910" s="3" t="str">
        <f>VLOOKUP(C2910,荣耀全明星主播名单!B:C,2,0)</f>
        <v>7KU文化</v>
      </c>
      <c r="E2910" s="31">
        <v>0</v>
      </c>
      <c r="F2910" s="51">
        <v>87.648</v>
      </c>
      <c r="G2910" s="3">
        <v>0</v>
      </c>
      <c r="H2910" s="3">
        <v>0</v>
      </c>
      <c r="I2910" s="3">
        <v>0</v>
      </c>
      <c r="J2910" s="3">
        <v>0</v>
      </c>
      <c r="K2910" s="3"/>
      <c r="L2910" s="3">
        <v>2339</v>
      </c>
      <c r="M2910" s="51"/>
      <c r="N2910" s="32"/>
      <c r="O2910" s="3"/>
      <c r="P2910" s="51"/>
      <c r="XEY2910"/>
      <c r="XEZ2910"/>
      <c r="XFA2910"/>
      <c r="XFB2910"/>
      <c r="XFC2910"/>
    </row>
    <row r="2911" s="7" customFormat="1" ht="20" customHeight="1" spans="1:16383">
      <c r="A2911" s="9">
        <v>44722</v>
      </c>
      <c r="B2911" s="9" t="s">
        <v>523</v>
      </c>
      <c r="C2911" s="50">
        <v>64666808379</v>
      </c>
      <c r="D2911" s="3" t="str">
        <f>VLOOKUP(C2911,荣耀全明星主播名单!B:C,2,0)</f>
        <v>半夏</v>
      </c>
      <c r="E2911" s="31">
        <v>0</v>
      </c>
      <c r="F2911" s="51">
        <v>0</v>
      </c>
      <c r="G2911" s="3">
        <v>0</v>
      </c>
      <c r="H2911" s="3">
        <v>0</v>
      </c>
      <c r="I2911" s="3">
        <v>0</v>
      </c>
      <c r="J2911" s="3">
        <v>1</v>
      </c>
      <c r="K2911" s="3"/>
      <c r="L2911" s="3">
        <v>0</v>
      </c>
      <c r="M2911" s="51"/>
      <c r="N2911" s="32"/>
      <c r="O2911" s="3"/>
      <c r="P2911" s="51"/>
      <c r="XEY2911"/>
      <c r="XEZ2911"/>
      <c r="XFA2911"/>
      <c r="XFB2911"/>
      <c r="XFC2911"/>
    </row>
    <row r="2912" s="7" customFormat="1" ht="20" customHeight="1" spans="1:16383">
      <c r="A2912" s="9">
        <v>44722</v>
      </c>
      <c r="B2912" s="9" t="s">
        <v>613</v>
      </c>
      <c r="C2912" s="50" t="s">
        <v>614</v>
      </c>
      <c r="D2912" s="3" t="str">
        <f>VLOOKUP(C2912,荣耀全明星主播名单!B:C,2,0)</f>
        <v>7KU文化</v>
      </c>
      <c r="E2912" s="31">
        <v>0</v>
      </c>
      <c r="F2912" s="51">
        <v>80.718</v>
      </c>
      <c r="G2912" s="3">
        <v>3</v>
      </c>
      <c r="H2912" s="3">
        <v>0</v>
      </c>
      <c r="I2912" s="3">
        <v>0</v>
      </c>
      <c r="J2912" s="3">
        <v>0</v>
      </c>
      <c r="K2912" s="3"/>
      <c r="L2912" s="3">
        <v>5888</v>
      </c>
      <c r="M2912" s="51"/>
      <c r="N2912" s="32"/>
      <c r="O2912" s="3"/>
      <c r="P2912" s="51"/>
      <c r="XEY2912"/>
      <c r="XEZ2912"/>
      <c r="XFA2912"/>
      <c r="XFB2912"/>
      <c r="XFC2912"/>
    </row>
    <row r="2913" s="7" customFormat="1" ht="20" customHeight="1" spans="1:16383">
      <c r="A2913" s="9">
        <v>44722</v>
      </c>
      <c r="B2913" s="9" t="s">
        <v>565</v>
      </c>
      <c r="C2913" s="50" t="s">
        <v>566</v>
      </c>
      <c r="D2913" s="3" t="str">
        <f>VLOOKUP(C2913,荣耀全明星主播名单!B:C,2,0)</f>
        <v>极光</v>
      </c>
      <c r="E2913" s="31">
        <v>0</v>
      </c>
      <c r="F2913" s="51">
        <v>244.2834</v>
      </c>
      <c r="G2913" s="3">
        <v>0</v>
      </c>
      <c r="H2913" s="3">
        <v>0</v>
      </c>
      <c r="I2913" s="3">
        <v>0</v>
      </c>
      <c r="J2913" s="3">
        <v>0</v>
      </c>
      <c r="K2913" s="3"/>
      <c r="L2913" s="3">
        <v>256</v>
      </c>
      <c r="M2913" s="51"/>
      <c r="N2913" s="32"/>
      <c r="O2913" s="3"/>
      <c r="P2913" s="51"/>
      <c r="XEY2913"/>
      <c r="XEZ2913"/>
      <c r="XFA2913"/>
      <c r="XFB2913"/>
      <c r="XFC2913"/>
    </row>
    <row r="2914" s="7" customFormat="1" ht="20" customHeight="1" spans="1:16383">
      <c r="A2914" s="9">
        <v>44722</v>
      </c>
      <c r="B2914" s="9" t="s">
        <v>558</v>
      </c>
      <c r="C2914" s="50" t="s">
        <v>559</v>
      </c>
      <c r="D2914" s="3" t="str">
        <f>VLOOKUP(C2914,荣耀全明星主播名单!B:C,2,0)</f>
        <v>半夏</v>
      </c>
      <c r="E2914" s="31">
        <v>0</v>
      </c>
      <c r="F2914" s="51">
        <v>0</v>
      </c>
      <c r="G2914" s="3">
        <v>0</v>
      </c>
      <c r="H2914" s="3">
        <v>0</v>
      </c>
      <c r="I2914" s="3">
        <v>0</v>
      </c>
      <c r="J2914" s="3">
        <v>6</v>
      </c>
      <c r="K2914" s="3"/>
      <c r="L2914" s="3">
        <v>0</v>
      </c>
      <c r="M2914" s="51"/>
      <c r="N2914" s="32"/>
      <c r="O2914" s="3"/>
      <c r="P2914" s="51"/>
      <c r="XEY2914"/>
      <c r="XEZ2914"/>
      <c r="XFA2914"/>
      <c r="XFB2914"/>
      <c r="XFC2914"/>
    </row>
    <row r="2915" s="7" customFormat="1" ht="20" customHeight="1" spans="1:16383">
      <c r="A2915" s="9">
        <v>44722</v>
      </c>
      <c r="B2915" s="9" t="s">
        <v>533</v>
      </c>
      <c r="C2915" s="50">
        <v>96545830246</v>
      </c>
      <c r="D2915" s="3" t="str">
        <f>VLOOKUP(C2915,荣耀全明星主播名单!B:C,2,0)</f>
        <v>半夏</v>
      </c>
      <c r="E2915" s="31">
        <v>0</v>
      </c>
      <c r="F2915" s="51">
        <v>0</v>
      </c>
      <c r="G2915" s="3">
        <v>0</v>
      </c>
      <c r="H2915" s="3">
        <v>0</v>
      </c>
      <c r="I2915" s="3">
        <v>0</v>
      </c>
      <c r="J2915" s="3">
        <v>8</v>
      </c>
      <c r="K2915" s="3"/>
      <c r="L2915" s="3">
        <v>0</v>
      </c>
      <c r="M2915" s="51"/>
      <c r="N2915" s="32"/>
      <c r="O2915" s="3"/>
      <c r="P2915" s="51"/>
      <c r="XEY2915"/>
      <c r="XEZ2915"/>
      <c r="XFA2915"/>
      <c r="XFB2915"/>
      <c r="XFC2915"/>
    </row>
    <row r="2916" s="7" customFormat="1" ht="20" customHeight="1" spans="1:16383">
      <c r="A2916" s="9">
        <v>44722</v>
      </c>
      <c r="B2916" s="9" t="s">
        <v>677</v>
      </c>
      <c r="C2916" s="50" t="s">
        <v>678</v>
      </c>
      <c r="D2916" s="3" t="str">
        <f>VLOOKUP(C2916,荣耀全明星主播名单!B:C,2,0)</f>
        <v>无</v>
      </c>
      <c r="E2916" s="31">
        <v>0</v>
      </c>
      <c r="F2916" s="51">
        <v>494.448</v>
      </c>
      <c r="G2916" s="3">
        <v>0</v>
      </c>
      <c r="H2916" s="3">
        <v>0</v>
      </c>
      <c r="I2916" s="3">
        <v>0</v>
      </c>
      <c r="J2916" s="3">
        <v>0</v>
      </c>
      <c r="K2916" s="3"/>
      <c r="L2916" s="3">
        <v>373</v>
      </c>
      <c r="M2916" s="51"/>
      <c r="N2916" s="32"/>
      <c r="O2916" s="3"/>
      <c r="P2916" s="51"/>
      <c r="XEY2916"/>
      <c r="XEZ2916"/>
      <c r="XFA2916"/>
      <c r="XFB2916"/>
      <c r="XFC2916"/>
    </row>
    <row r="2917" s="7" customFormat="1" ht="20" customHeight="1" spans="1:16383">
      <c r="A2917" s="9">
        <v>44722</v>
      </c>
      <c r="B2917" s="9" t="s">
        <v>572</v>
      </c>
      <c r="C2917" s="50">
        <v>64934535567</v>
      </c>
      <c r="D2917" s="3" t="str">
        <f>VLOOKUP(C2917,荣耀全明星主播名单!B:C,2,0)</f>
        <v>7KU文化</v>
      </c>
      <c r="E2917" s="31">
        <v>0</v>
      </c>
      <c r="F2917" s="51">
        <v>126.036</v>
      </c>
      <c r="G2917" s="3">
        <v>0</v>
      </c>
      <c r="H2917" s="3">
        <v>0</v>
      </c>
      <c r="I2917" s="3">
        <v>0</v>
      </c>
      <c r="J2917" s="3">
        <v>0</v>
      </c>
      <c r="K2917" s="3"/>
      <c r="L2917" s="52">
        <v>212</v>
      </c>
      <c r="M2917" s="51"/>
      <c r="N2917" s="32"/>
      <c r="O2917" s="3"/>
      <c r="P2917" s="51"/>
      <c r="XEY2917"/>
      <c r="XEZ2917"/>
      <c r="XFA2917"/>
      <c r="XFB2917"/>
      <c r="XFC2917"/>
    </row>
    <row r="2918" s="7" customFormat="1" ht="20" customHeight="1" spans="1:16383">
      <c r="A2918" s="9">
        <v>44722</v>
      </c>
      <c r="B2918" s="32" t="s">
        <v>560</v>
      </c>
      <c r="C2918" s="50">
        <v>59335195133</v>
      </c>
      <c r="D2918" s="3" t="str">
        <f>VLOOKUP(C2918,荣耀全明星主播名单!B:C,2,0)</f>
        <v>鲸娱互娱</v>
      </c>
      <c r="E2918" s="31">
        <v>0</v>
      </c>
      <c r="F2918" s="51">
        <v>254.448</v>
      </c>
      <c r="G2918" s="3">
        <v>5</v>
      </c>
      <c r="H2918" s="3">
        <v>3</v>
      </c>
      <c r="I2918" s="3">
        <v>0</v>
      </c>
      <c r="J2918" s="3">
        <v>0</v>
      </c>
      <c r="K2918" s="3"/>
      <c r="L2918" s="52">
        <v>523</v>
      </c>
      <c r="M2918" s="51"/>
      <c r="N2918" s="32"/>
      <c r="O2918" s="3"/>
      <c r="P2918" s="51"/>
      <c r="XEY2918"/>
      <c r="XEZ2918"/>
      <c r="XFA2918"/>
      <c r="XFB2918"/>
      <c r="XFC2918"/>
    </row>
    <row r="2919" s="7" customFormat="1" ht="20" customHeight="1" spans="1:16383">
      <c r="A2919" s="9">
        <v>44722</v>
      </c>
      <c r="B2919" s="9" t="s">
        <v>609</v>
      </c>
      <c r="C2919" s="50">
        <v>68160796049</v>
      </c>
      <c r="D2919" s="3" t="str">
        <f>VLOOKUP(C2919,荣耀全明星主播名单!B:C,2,0)</f>
        <v>半夏</v>
      </c>
      <c r="E2919" s="31">
        <v>0</v>
      </c>
      <c r="F2919" s="51">
        <v>0</v>
      </c>
      <c r="G2919" s="3">
        <v>0</v>
      </c>
      <c r="H2919" s="3">
        <v>0</v>
      </c>
      <c r="I2919" s="3">
        <v>0</v>
      </c>
      <c r="J2919" s="3">
        <v>1</v>
      </c>
      <c r="K2919" s="3"/>
      <c r="L2919" s="52">
        <v>0</v>
      </c>
      <c r="M2919" s="51"/>
      <c r="N2919" s="32"/>
      <c r="O2919" s="3"/>
      <c r="P2919" s="51"/>
      <c r="XEY2919"/>
      <c r="XEZ2919"/>
      <c r="XFA2919"/>
      <c r="XFB2919"/>
      <c r="XFC2919"/>
    </row>
    <row r="2920" s="7" customFormat="1" ht="20" customHeight="1" spans="1:16383">
      <c r="A2920" s="9">
        <v>44722</v>
      </c>
      <c r="B2920" s="9" t="s">
        <v>661</v>
      </c>
      <c r="C2920" s="50">
        <v>71662609010</v>
      </c>
      <c r="D2920" s="3" t="str">
        <f>VLOOKUP(C2920,荣耀全明星主播名单!B:C,2,0)</f>
        <v>MF电竞娱乐</v>
      </c>
      <c r="E2920" s="31">
        <v>0</v>
      </c>
      <c r="F2920" s="51">
        <v>333.15</v>
      </c>
      <c r="G2920" s="3">
        <v>0</v>
      </c>
      <c r="H2920" s="3">
        <v>0</v>
      </c>
      <c r="I2920" s="3">
        <v>0</v>
      </c>
      <c r="J2920" s="3">
        <v>0</v>
      </c>
      <c r="K2920" s="3"/>
      <c r="L2920" s="52">
        <v>697</v>
      </c>
      <c r="M2920" s="51"/>
      <c r="N2920" s="32"/>
      <c r="O2920" s="3"/>
      <c r="P2920" s="51"/>
      <c r="XEY2920"/>
      <c r="XEZ2920"/>
      <c r="XFA2920"/>
      <c r="XFB2920"/>
      <c r="XFC2920"/>
    </row>
    <row r="2921" s="7" customFormat="1" ht="20" customHeight="1" spans="1:16383">
      <c r="A2921" s="9">
        <v>44722</v>
      </c>
      <c r="B2921" s="9" t="s">
        <v>667</v>
      </c>
      <c r="C2921" s="50">
        <v>449019662828723</v>
      </c>
      <c r="D2921" s="3" t="str">
        <f>VLOOKUP(C2921,荣耀全明星主播名单!B:C,2,0)</f>
        <v>半夏</v>
      </c>
      <c r="E2921" s="31">
        <v>0</v>
      </c>
      <c r="F2921" s="51">
        <v>0</v>
      </c>
      <c r="G2921" s="3">
        <v>0</v>
      </c>
      <c r="H2921" s="3">
        <v>0</v>
      </c>
      <c r="I2921" s="3">
        <v>0</v>
      </c>
      <c r="J2921" s="3">
        <v>1</v>
      </c>
      <c r="K2921" s="3"/>
      <c r="L2921" s="3">
        <v>0</v>
      </c>
      <c r="M2921" s="51"/>
      <c r="N2921" s="32"/>
      <c r="O2921" s="3"/>
      <c r="P2921" s="51"/>
      <c r="XEY2921"/>
      <c r="XEZ2921"/>
      <c r="XFA2921"/>
      <c r="XFB2921"/>
      <c r="XFC2921"/>
    </row>
    <row r="2922" s="7" customFormat="1" ht="20" customHeight="1" spans="1:16383">
      <c r="A2922" s="9">
        <v>44722</v>
      </c>
      <c r="B2922" s="32" t="s">
        <v>450</v>
      </c>
      <c r="C2922" s="50" t="s">
        <v>599</v>
      </c>
      <c r="D2922" s="3" t="str">
        <f>VLOOKUP(C2922,荣耀全明星主播名单!B:C,2,0)</f>
        <v>半夏</v>
      </c>
      <c r="E2922" s="31">
        <v>0</v>
      </c>
      <c r="F2922" s="51">
        <v>398.532</v>
      </c>
      <c r="G2922" s="3">
        <v>0</v>
      </c>
      <c r="H2922" s="3">
        <v>0</v>
      </c>
      <c r="I2922" s="3">
        <v>0</v>
      </c>
      <c r="J2922" s="3">
        <v>0</v>
      </c>
      <c r="K2922" s="3"/>
      <c r="L2922" s="3">
        <v>90</v>
      </c>
      <c r="M2922" s="51"/>
      <c r="N2922" s="32"/>
      <c r="O2922" s="3"/>
      <c r="P2922" s="51"/>
      <c r="XEY2922"/>
      <c r="XEZ2922"/>
      <c r="XFA2922"/>
      <c r="XFB2922"/>
      <c r="XFC2922"/>
    </row>
    <row r="2923" s="7" customFormat="1" ht="20" customHeight="1" spans="1:16383">
      <c r="A2923" s="9">
        <v>44722</v>
      </c>
      <c r="B2923" s="32" t="s">
        <v>631</v>
      </c>
      <c r="C2923" s="50" t="s">
        <v>632</v>
      </c>
      <c r="D2923" s="3" t="str">
        <f>VLOOKUP(C2923,荣耀全明星主播名单!B:C,2,0)</f>
        <v>7KU文化</v>
      </c>
      <c r="E2923" s="31">
        <v>0</v>
      </c>
      <c r="F2923" s="51">
        <v>753.75</v>
      </c>
      <c r="G2923" s="3">
        <v>1</v>
      </c>
      <c r="H2923" s="3">
        <v>0</v>
      </c>
      <c r="I2923" s="3">
        <v>0</v>
      </c>
      <c r="J2923" s="3">
        <v>0</v>
      </c>
      <c r="K2923" s="3"/>
      <c r="L2923" s="3">
        <v>20593</v>
      </c>
      <c r="M2923" s="51"/>
      <c r="N2923" s="32"/>
      <c r="O2923" s="3"/>
      <c r="P2923" s="51"/>
      <c r="XEY2923"/>
      <c r="XEZ2923"/>
      <c r="XFA2923"/>
      <c r="XFB2923"/>
      <c r="XFC2923"/>
    </row>
    <row r="2924" s="7" customFormat="1" ht="20" customHeight="1" spans="1:16383">
      <c r="A2924" s="9">
        <v>44722</v>
      </c>
      <c r="B2924" s="32" t="s">
        <v>601</v>
      </c>
      <c r="C2924" s="50">
        <v>100752933589</v>
      </c>
      <c r="D2924" s="3" t="str">
        <f>VLOOKUP(C2924,荣耀全明星主播名单!B:C,2,0)</f>
        <v>7KU文化</v>
      </c>
      <c r="E2924" s="31">
        <v>0</v>
      </c>
      <c r="F2924" s="51">
        <v>353.748</v>
      </c>
      <c r="G2924" s="3">
        <v>0</v>
      </c>
      <c r="H2924" s="3">
        <v>0</v>
      </c>
      <c r="I2924" s="3">
        <v>0</v>
      </c>
      <c r="J2924" s="3">
        <v>0</v>
      </c>
      <c r="K2924" s="3"/>
      <c r="L2924" s="3">
        <v>1064</v>
      </c>
      <c r="M2924" s="51"/>
      <c r="N2924" s="32"/>
      <c r="O2924" s="3"/>
      <c r="P2924" s="51"/>
      <c r="XEY2924"/>
      <c r="XEZ2924"/>
      <c r="XFA2924"/>
      <c r="XFB2924"/>
      <c r="XFC2924"/>
    </row>
    <row r="2925" s="7" customFormat="1" ht="20" customHeight="1" spans="1:16383">
      <c r="A2925" s="9">
        <v>44722</v>
      </c>
      <c r="B2925" s="9" t="s">
        <v>568</v>
      </c>
      <c r="C2925" s="50">
        <v>78054467455</v>
      </c>
      <c r="D2925" s="3" t="str">
        <f>VLOOKUP(C2925,荣耀全明星主播名单!B:C,2,0)</f>
        <v>京游</v>
      </c>
      <c r="E2925" s="31">
        <v>0</v>
      </c>
      <c r="F2925" s="51">
        <v>0</v>
      </c>
      <c r="G2925" s="3">
        <v>0</v>
      </c>
      <c r="H2925" s="3">
        <v>0</v>
      </c>
      <c r="I2925" s="3">
        <v>0</v>
      </c>
      <c r="J2925" s="3">
        <v>6</v>
      </c>
      <c r="K2925" s="3"/>
      <c r="L2925" s="3">
        <v>0</v>
      </c>
      <c r="M2925" s="51"/>
      <c r="N2925" s="32"/>
      <c r="O2925" s="3"/>
      <c r="P2925" s="51"/>
      <c r="XEY2925"/>
      <c r="XEZ2925"/>
      <c r="XFA2925"/>
      <c r="XFB2925"/>
      <c r="XFC2925"/>
    </row>
    <row r="2926" s="7" customFormat="1" ht="20" customHeight="1" spans="1:16383">
      <c r="A2926" s="9">
        <v>44722</v>
      </c>
      <c r="B2926" s="9" t="s">
        <v>585</v>
      </c>
      <c r="C2926" s="50">
        <v>99214474866</v>
      </c>
      <c r="D2926" s="3" t="str">
        <f>VLOOKUP(C2926,荣耀全明星主播名单!B:C,2,0)</f>
        <v>京游</v>
      </c>
      <c r="E2926" s="31">
        <v>0</v>
      </c>
      <c r="F2926" s="51">
        <v>213.534</v>
      </c>
      <c r="G2926" s="3">
        <v>17</v>
      </c>
      <c r="H2926" s="3">
        <v>3</v>
      </c>
      <c r="I2926" s="3">
        <v>0</v>
      </c>
      <c r="J2926" s="3">
        <v>5</v>
      </c>
      <c r="K2926" s="3"/>
      <c r="L2926" s="3">
        <v>14168</v>
      </c>
      <c r="M2926" s="51"/>
      <c r="N2926" s="32"/>
      <c r="O2926" s="3"/>
      <c r="P2926" s="51"/>
      <c r="XEY2926"/>
      <c r="XEZ2926"/>
      <c r="XFA2926"/>
      <c r="XFB2926"/>
      <c r="XFC2926"/>
    </row>
    <row r="2927" s="7" customFormat="1" ht="20" customHeight="1" spans="1:16383">
      <c r="A2927" s="9">
        <v>44722</v>
      </c>
      <c r="B2927" s="32" t="s">
        <v>663</v>
      </c>
      <c r="C2927" s="50" t="s">
        <v>664</v>
      </c>
      <c r="D2927" s="3" t="str">
        <f>VLOOKUP(C2927,荣耀全明星主播名单!B:C,2,0)</f>
        <v>半夏</v>
      </c>
      <c r="E2927" s="31">
        <v>0</v>
      </c>
      <c r="F2927" s="51">
        <v>53.802</v>
      </c>
      <c r="G2927" s="3">
        <v>1</v>
      </c>
      <c r="H2927" s="3">
        <v>0</v>
      </c>
      <c r="I2927" s="3">
        <v>0</v>
      </c>
      <c r="J2927" s="3">
        <v>0</v>
      </c>
      <c r="K2927" s="3"/>
      <c r="L2927" s="3">
        <v>120</v>
      </c>
      <c r="M2927" s="51"/>
      <c r="N2927" s="32"/>
      <c r="O2927" s="3"/>
      <c r="P2927" s="51"/>
      <c r="XEY2927"/>
      <c r="XEZ2927"/>
      <c r="XFA2927"/>
      <c r="XFB2927"/>
      <c r="XFC2927"/>
    </row>
    <row r="2928" s="7" customFormat="1" ht="20" customHeight="1" spans="1:16383">
      <c r="A2928" s="9">
        <v>44722</v>
      </c>
      <c r="B2928" s="9" t="s">
        <v>691</v>
      </c>
      <c r="C2928" s="50">
        <v>9240628697296</v>
      </c>
      <c r="D2928" s="3" t="e">
        <f>VLOOKUP(C2928,荣耀全明星主播名单!B:C,2,0)</f>
        <v>#N/A</v>
      </c>
      <c r="E2928" s="31">
        <v>0</v>
      </c>
      <c r="F2928" s="51">
        <v>141.318</v>
      </c>
      <c r="G2928" s="3">
        <v>1</v>
      </c>
      <c r="H2928" s="3">
        <v>0</v>
      </c>
      <c r="I2928" s="3">
        <v>0</v>
      </c>
      <c r="J2928" s="3">
        <v>0</v>
      </c>
      <c r="K2928" s="3"/>
      <c r="L2928" s="3">
        <v>227</v>
      </c>
      <c r="M2928" s="51"/>
      <c r="N2928" s="32"/>
      <c r="O2928" s="3"/>
      <c r="P2928" s="51"/>
      <c r="XEY2928"/>
      <c r="XEZ2928"/>
      <c r="XFA2928"/>
      <c r="XFB2928"/>
      <c r="XFC2928"/>
    </row>
    <row r="2929" s="7" customFormat="1" ht="20" customHeight="1" spans="1:16383">
      <c r="A2929" s="9">
        <v>44722</v>
      </c>
      <c r="B2929" s="9" t="s">
        <v>593</v>
      </c>
      <c r="C2929" s="50">
        <v>50932401372</v>
      </c>
      <c r="D2929" s="3" t="str">
        <f>VLOOKUP(C2929,荣耀全明星主播名单!B:C,2,0)</f>
        <v>7KU文化</v>
      </c>
      <c r="E2929" s="31">
        <v>0</v>
      </c>
      <c r="F2929" s="51">
        <v>146.016</v>
      </c>
      <c r="G2929" s="3">
        <v>0</v>
      </c>
      <c r="H2929" s="3">
        <v>0</v>
      </c>
      <c r="I2929" s="3">
        <v>0</v>
      </c>
      <c r="J2929" s="3">
        <v>0</v>
      </c>
      <c r="K2929" s="3"/>
      <c r="L2929" s="3">
        <v>320</v>
      </c>
      <c r="M2929" s="51"/>
      <c r="N2929" s="32"/>
      <c r="O2929" s="3"/>
      <c r="P2929" s="51"/>
      <c r="XEY2929"/>
      <c r="XEZ2929"/>
      <c r="XFA2929"/>
      <c r="XFB2929"/>
      <c r="XFC2929"/>
    </row>
    <row r="2930" s="7" customFormat="1" ht="20" customHeight="1" spans="1:16383">
      <c r="A2930" s="9">
        <v>44722</v>
      </c>
      <c r="B2930" s="9" t="s">
        <v>633</v>
      </c>
      <c r="C2930" s="50" t="s">
        <v>634</v>
      </c>
      <c r="D2930" s="3" t="str">
        <f>VLOOKUP(C2930,荣耀全明星主播名单!B:C,2,0)</f>
        <v>京游</v>
      </c>
      <c r="E2930" s="31">
        <v>0</v>
      </c>
      <c r="F2930" s="51">
        <v>0</v>
      </c>
      <c r="G2930" s="3">
        <v>0</v>
      </c>
      <c r="H2930" s="3">
        <v>0</v>
      </c>
      <c r="I2930" s="3">
        <v>0</v>
      </c>
      <c r="J2930" s="3">
        <v>1</v>
      </c>
      <c r="K2930" s="3"/>
      <c r="L2930" s="52">
        <v>0</v>
      </c>
      <c r="M2930" s="51"/>
      <c r="N2930" s="32"/>
      <c r="O2930" s="3"/>
      <c r="P2930" s="51"/>
      <c r="XEY2930"/>
      <c r="XEZ2930"/>
      <c r="XFA2930"/>
      <c r="XFB2930"/>
      <c r="XFC2930"/>
    </row>
    <row r="2931" s="7" customFormat="1" ht="20" customHeight="1" spans="1:16383">
      <c r="A2931" s="9">
        <v>44722</v>
      </c>
      <c r="B2931" s="9" t="s">
        <v>571</v>
      </c>
      <c r="C2931" s="50">
        <v>66839379606</v>
      </c>
      <c r="D2931" s="3" t="str">
        <f>VLOOKUP(C2931,荣耀全明星主播名单!B:C,2,0)</f>
        <v>万相传媒</v>
      </c>
      <c r="E2931" s="31">
        <v>0</v>
      </c>
      <c r="F2931" s="51">
        <v>154.698</v>
      </c>
      <c r="G2931" s="3">
        <v>0</v>
      </c>
      <c r="H2931" s="3">
        <v>0</v>
      </c>
      <c r="I2931" s="3">
        <v>0</v>
      </c>
      <c r="J2931" s="3">
        <v>0</v>
      </c>
      <c r="K2931" s="3"/>
      <c r="L2931" s="52">
        <v>480</v>
      </c>
      <c r="M2931" s="51"/>
      <c r="N2931" s="32"/>
      <c r="O2931" s="3"/>
      <c r="P2931" s="51"/>
      <c r="XEY2931"/>
      <c r="XEZ2931"/>
      <c r="XFA2931"/>
      <c r="XFB2931"/>
      <c r="XFC2931"/>
    </row>
    <row r="2932" s="7" customFormat="1" ht="20" customHeight="1" spans="1:16383">
      <c r="A2932" s="9">
        <v>44722</v>
      </c>
      <c r="B2932" s="9" t="s">
        <v>544</v>
      </c>
      <c r="C2932" s="50" t="s">
        <v>545</v>
      </c>
      <c r="D2932" s="3" t="str">
        <f>VLOOKUP(C2932,荣耀全明星主播名单!B:C,2,0)</f>
        <v>7KU文化</v>
      </c>
      <c r="E2932" s="31">
        <v>0</v>
      </c>
      <c r="F2932" s="51">
        <v>473.652</v>
      </c>
      <c r="G2932" s="3">
        <v>0</v>
      </c>
      <c r="H2932" s="3">
        <v>0</v>
      </c>
      <c r="I2932" s="3">
        <v>0</v>
      </c>
      <c r="J2932" s="3">
        <v>0</v>
      </c>
      <c r="K2932" s="3"/>
      <c r="L2932" s="52">
        <v>3518</v>
      </c>
      <c r="M2932" s="51"/>
      <c r="N2932" s="32"/>
      <c r="O2932" s="3"/>
      <c r="P2932" s="51"/>
      <c r="XEY2932"/>
      <c r="XEZ2932"/>
      <c r="XFA2932"/>
      <c r="XFB2932"/>
      <c r="XFC2932"/>
    </row>
    <row r="2933" s="7" customFormat="1" ht="20" customHeight="1" spans="1:16383">
      <c r="A2933" s="9">
        <v>44722</v>
      </c>
      <c r="B2933" s="9" t="s">
        <v>309</v>
      </c>
      <c r="C2933" s="50">
        <v>106284172363</v>
      </c>
      <c r="D2933" s="3" t="str">
        <f>VLOOKUP(C2933,荣耀全明星主播名单!B:C,2,0)</f>
        <v>半夏</v>
      </c>
      <c r="E2933" s="31">
        <v>0</v>
      </c>
      <c r="F2933" s="51">
        <v>162.636</v>
      </c>
      <c r="G2933" s="3">
        <v>0</v>
      </c>
      <c r="H2933" s="3">
        <v>1</v>
      </c>
      <c r="I2933" s="3">
        <v>0</v>
      </c>
      <c r="J2933" s="3">
        <v>2</v>
      </c>
      <c r="K2933" s="3"/>
      <c r="L2933" s="52">
        <v>528</v>
      </c>
      <c r="M2933" s="51"/>
      <c r="N2933" s="32"/>
      <c r="O2933" s="3"/>
      <c r="P2933" s="51"/>
      <c r="XEY2933"/>
      <c r="XEZ2933"/>
      <c r="XFA2933"/>
      <c r="XFB2933"/>
      <c r="XFC2933"/>
    </row>
    <row r="2934" s="7" customFormat="1" ht="20" customHeight="1" spans="1:16383">
      <c r="A2934" s="9">
        <v>44722</v>
      </c>
      <c r="B2934" s="9" t="s">
        <v>674</v>
      </c>
      <c r="C2934" s="50">
        <v>694514297870904</v>
      </c>
      <c r="D2934" s="3" t="str">
        <f>VLOOKUP(C2934,荣耀全明星主播名单!B:C,2,0)</f>
        <v>7KU文化</v>
      </c>
      <c r="E2934" s="31">
        <v>0</v>
      </c>
      <c r="F2934" s="51">
        <v>476.766</v>
      </c>
      <c r="G2934" s="3">
        <v>0</v>
      </c>
      <c r="H2934" s="3">
        <v>0</v>
      </c>
      <c r="I2934" s="3">
        <v>0</v>
      </c>
      <c r="J2934" s="3">
        <v>0</v>
      </c>
      <c r="K2934" s="3"/>
      <c r="L2934" s="52">
        <v>3324</v>
      </c>
      <c r="M2934" s="51"/>
      <c r="N2934" s="32"/>
      <c r="O2934" s="3"/>
      <c r="P2934" s="51"/>
      <c r="XEY2934"/>
      <c r="XEZ2934"/>
      <c r="XFA2934"/>
      <c r="XFB2934"/>
      <c r="XFC2934"/>
    </row>
    <row r="2935" s="7" customFormat="1" ht="20" customHeight="1" spans="1:16383">
      <c r="A2935" s="9">
        <v>44722</v>
      </c>
      <c r="B2935" s="9" t="s">
        <v>562</v>
      </c>
      <c r="C2935" s="50">
        <v>54275663493</v>
      </c>
      <c r="D2935" s="3" t="str">
        <f>VLOOKUP(C2935,荣耀全明星主播名单!B:C,2,0)</f>
        <v>半夏</v>
      </c>
      <c r="E2935" s="31">
        <v>0</v>
      </c>
      <c r="F2935" s="51">
        <v>0</v>
      </c>
      <c r="G2935" s="3">
        <v>0</v>
      </c>
      <c r="H2935" s="3">
        <v>0</v>
      </c>
      <c r="I2935" s="3">
        <v>0</v>
      </c>
      <c r="J2935" s="3">
        <v>4</v>
      </c>
      <c r="K2935" s="3"/>
      <c r="L2935" s="3">
        <v>0</v>
      </c>
      <c r="M2935" s="51"/>
      <c r="N2935" s="32"/>
      <c r="O2935" s="3"/>
      <c r="P2935" s="51"/>
      <c r="XEY2935"/>
      <c r="XEZ2935"/>
      <c r="XFA2935"/>
      <c r="XFB2935"/>
      <c r="XFC2935"/>
    </row>
    <row r="2936" s="7" customFormat="1" ht="20" customHeight="1" spans="1:16383">
      <c r="A2936" s="9">
        <v>44722</v>
      </c>
      <c r="B2936" s="9" t="s">
        <v>682</v>
      </c>
      <c r="C2936" s="50" t="s">
        <v>683</v>
      </c>
      <c r="D2936" s="3" t="str">
        <f>VLOOKUP(C2936,荣耀全明星主播名单!B:C,2,0)</f>
        <v>MF电竞娱乐</v>
      </c>
      <c r="E2936" s="31">
        <v>0</v>
      </c>
      <c r="F2936" s="51">
        <v>235.014</v>
      </c>
      <c r="G2936" s="3">
        <v>0</v>
      </c>
      <c r="H2936" s="3">
        <v>0</v>
      </c>
      <c r="I2936" s="3">
        <v>0</v>
      </c>
      <c r="J2936" s="3">
        <v>0</v>
      </c>
      <c r="K2936" s="3"/>
      <c r="L2936" s="3">
        <v>470</v>
      </c>
      <c r="M2936" s="51"/>
      <c r="N2936" s="32"/>
      <c r="O2936" s="3"/>
      <c r="P2936" s="51"/>
      <c r="XEY2936"/>
      <c r="XEZ2936"/>
      <c r="XFA2936"/>
      <c r="XFB2936"/>
      <c r="XFC2936"/>
    </row>
    <row r="2937" s="7" customFormat="1" ht="20" customHeight="1" spans="1:16383">
      <c r="A2937" s="9">
        <v>44722</v>
      </c>
      <c r="B2937" s="9" t="s">
        <v>690</v>
      </c>
      <c r="C2937" s="50">
        <v>69210182789</v>
      </c>
      <c r="D2937" s="3" t="str">
        <f>VLOOKUP(C2937,荣耀全明星主播名单!B:C,2,0)</f>
        <v>半夏</v>
      </c>
      <c r="E2937" s="31">
        <v>0</v>
      </c>
      <c r="F2937" s="51">
        <v>0</v>
      </c>
      <c r="G2937" s="3">
        <v>0</v>
      </c>
      <c r="H2937" s="3">
        <v>0</v>
      </c>
      <c r="I2937" s="3">
        <v>0</v>
      </c>
      <c r="J2937" s="3">
        <v>1</v>
      </c>
      <c r="K2937" s="3"/>
      <c r="L2937" s="3">
        <v>0</v>
      </c>
      <c r="M2937" s="51"/>
      <c r="N2937" s="32"/>
      <c r="O2937" s="3"/>
      <c r="P2937" s="51"/>
      <c r="XEY2937"/>
      <c r="XEZ2937"/>
      <c r="XFA2937"/>
      <c r="XFB2937"/>
      <c r="XFC2937"/>
    </row>
    <row r="2938" s="7" customFormat="1" ht="20" customHeight="1" spans="1:16383">
      <c r="A2938" s="9">
        <v>44722</v>
      </c>
      <c r="B2938" s="9" t="s">
        <v>624</v>
      </c>
      <c r="C2938" s="50">
        <v>65775398818</v>
      </c>
      <c r="D2938" s="3" t="str">
        <f>VLOOKUP(C2938,荣耀全明星主播名单!B:C,2,0)</f>
        <v>半夏</v>
      </c>
      <c r="E2938" s="31">
        <v>0</v>
      </c>
      <c r="F2938" s="51">
        <v>0</v>
      </c>
      <c r="G2938" s="3">
        <v>0</v>
      </c>
      <c r="H2938" s="3">
        <v>0</v>
      </c>
      <c r="I2938" s="3">
        <v>0</v>
      </c>
      <c r="J2938" s="3">
        <v>1</v>
      </c>
      <c r="K2938" s="3"/>
      <c r="L2938" s="52">
        <v>0</v>
      </c>
      <c r="M2938" s="51"/>
      <c r="N2938" s="32"/>
      <c r="O2938" s="3"/>
      <c r="P2938" s="51"/>
      <c r="XEY2938"/>
      <c r="XEZ2938"/>
      <c r="XFA2938"/>
      <c r="XFB2938"/>
      <c r="XFC2938"/>
    </row>
    <row r="2939" s="7" customFormat="1" ht="20" customHeight="1" spans="1:16383">
      <c r="A2939" s="9">
        <v>44722</v>
      </c>
      <c r="B2939" s="9" t="s">
        <v>647</v>
      </c>
      <c r="C2939" s="50">
        <v>92805625939</v>
      </c>
      <c r="D2939" s="3" t="str">
        <f>VLOOKUP(C2939,荣耀全明星主播名单!B:C,2,0)</f>
        <v>vspn</v>
      </c>
      <c r="E2939" s="31">
        <v>0</v>
      </c>
      <c r="F2939" s="51">
        <v>240.40002</v>
      </c>
      <c r="G2939" s="3">
        <v>0</v>
      </c>
      <c r="H2939" s="3">
        <v>0</v>
      </c>
      <c r="I2939" s="3">
        <v>0</v>
      </c>
      <c r="J2939" s="3">
        <v>0</v>
      </c>
      <c r="K2939" s="3"/>
      <c r="L2939" s="52">
        <v>155</v>
      </c>
      <c r="M2939" s="51"/>
      <c r="N2939" s="32"/>
      <c r="O2939" s="3"/>
      <c r="P2939" s="51"/>
      <c r="XEY2939"/>
      <c r="XEZ2939"/>
      <c r="XFA2939"/>
      <c r="XFB2939"/>
      <c r="XFC2939"/>
    </row>
    <row r="2940" s="7" customFormat="1" ht="20" customHeight="1" spans="1:16383">
      <c r="A2940" s="9">
        <v>44722</v>
      </c>
      <c r="B2940" s="9" t="s">
        <v>648</v>
      </c>
      <c r="C2940" s="50">
        <v>497417316218899</v>
      </c>
      <c r="D2940" s="3" t="str">
        <f>VLOOKUP(C2940,荣耀全明星主播名单!B:C,2,0)</f>
        <v>vspn</v>
      </c>
      <c r="E2940" s="31">
        <v>0</v>
      </c>
      <c r="F2940" s="51">
        <v>241.9998</v>
      </c>
      <c r="G2940" s="3">
        <v>1</v>
      </c>
      <c r="H2940" s="3">
        <v>1</v>
      </c>
      <c r="I2940" s="3">
        <v>0</v>
      </c>
      <c r="J2940" s="3">
        <v>1</v>
      </c>
      <c r="K2940" s="3"/>
      <c r="L2940" s="52">
        <v>97</v>
      </c>
      <c r="M2940" s="51"/>
      <c r="N2940" s="32"/>
      <c r="O2940" s="3"/>
      <c r="P2940" s="51"/>
      <c r="XEY2940"/>
      <c r="XEZ2940"/>
      <c r="XFA2940"/>
      <c r="XFB2940"/>
      <c r="XFC2940"/>
    </row>
    <row r="2941" s="7" customFormat="1" ht="20" customHeight="1" spans="1:16383">
      <c r="A2941" s="9">
        <v>44722</v>
      </c>
      <c r="B2941" s="9" t="s">
        <v>686</v>
      </c>
      <c r="C2941" s="50">
        <v>107867744236</v>
      </c>
      <c r="D2941" s="3" t="str">
        <f>VLOOKUP(C2941,荣耀全明星主播名单!B:C,2,0)</f>
        <v>7KU文化</v>
      </c>
      <c r="E2941" s="31">
        <v>0</v>
      </c>
      <c r="F2941" s="51">
        <v>0</v>
      </c>
      <c r="G2941" s="3">
        <v>0</v>
      </c>
      <c r="H2941" s="3">
        <v>0</v>
      </c>
      <c r="I2941" s="3">
        <v>0</v>
      </c>
      <c r="J2941" s="3">
        <v>0</v>
      </c>
      <c r="K2941" s="3"/>
      <c r="L2941" s="52">
        <v>0</v>
      </c>
      <c r="M2941" s="51"/>
      <c r="N2941" s="32"/>
      <c r="O2941" s="3"/>
      <c r="P2941" s="51"/>
      <c r="XEY2941"/>
      <c r="XEZ2941"/>
      <c r="XFA2941"/>
      <c r="XFB2941"/>
      <c r="XFC2941"/>
    </row>
    <row r="2942" s="7" customFormat="1" ht="20" customHeight="1" spans="1:16383">
      <c r="A2942" s="9">
        <v>44722</v>
      </c>
      <c r="B2942" s="9" t="s">
        <v>658</v>
      </c>
      <c r="C2942" s="50" t="s">
        <v>612</v>
      </c>
      <c r="D2942" s="3" t="str">
        <f>VLOOKUP(C2942,荣耀全明星主播名单!B:C,2,0)</f>
        <v>半夏</v>
      </c>
      <c r="E2942" s="31">
        <v>0</v>
      </c>
      <c r="F2942" s="51">
        <v>240.6666</v>
      </c>
      <c r="G2942" s="3">
        <v>0</v>
      </c>
      <c r="H2942" s="3">
        <v>0</v>
      </c>
      <c r="I2942" s="3">
        <v>0</v>
      </c>
      <c r="J2942" s="3">
        <v>1</v>
      </c>
      <c r="K2942" s="3"/>
      <c r="L2942" s="52">
        <v>11366</v>
      </c>
      <c r="M2942" s="51"/>
      <c r="N2942" s="32"/>
      <c r="O2942" s="3"/>
      <c r="P2942" s="51"/>
      <c r="XEY2942"/>
      <c r="XEZ2942"/>
      <c r="XFA2942"/>
      <c r="XFB2942"/>
      <c r="XFC2942"/>
    </row>
    <row r="2943" s="7" customFormat="1" ht="20" customHeight="1" spans="1:16383">
      <c r="A2943" s="9">
        <v>44722</v>
      </c>
      <c r="B2943" s="9" t="s">
        <v>668</v>
      </c>
      <c r="C2943" s="50" t="s">
        <v>669</v>
      </c>
      <c r="D2943" s="3" t="str">
        <f>VLOOKUP(C2943,荣耀全明星主播名单!B:C,2,0)</f>
        <v>7KU文化</v>
      </c>
      <c r="E2943" s="31">
        <v>0</v>
      </c>
      <c r="F2943" s="51">
        <v>84.936</v>
      </c>
      <c r="G2943" s="3">
        <v>0</v>
      </c>
      <c r="H2943" s="3">
        <v>0</v>
      </c>
      <c r="I2943" s="3">
        <v>0</v>
      </c>
      <c r="J2943" s="3">
        <v>0</v>
      </c>
      <c r="K2943" s="3"/>
      <c r="L2943" s="52">
        <v>483</v>
      </c>
      <c r="M2943" s="51"/>
      <c r="N2943" s="32"/>
      <c r="O2943" s="3"/>
      <c r="P2943" s="51"/>
      <c r="XEY2943"/>
      <c r="XEZ2943"/>
      <c r="XFA2943"/>
      <c r="XFB2943"/>
      <c r="XFC2943"/>
    </row>
    <row r="2944" s="7" customFormat="1" ht="20" customHeight="1" spans="1:16383">
      <c r="A2944" s="9">
        <v>44722</v>
      </c>
      <c r="B2944" s="9" t="s">
        <v>655</v>
      </c>
      <c r="C2944" s="50">
        <v>760517898019347</v>
      </c>
      <c r="D2944" s="3" t="str">
        <f>VLOOKUP(C2944,荣耀全明星主播名单!B:C,2,0)</f>
        <v>半夏</v>
      </c>
      <c r="E2944" s="31">
        <v>0</v>
      </c>
      <c r="F2944" s="51">
        <v>0</v>
      </c>
      <c r="G2944" s="3">
        <v>0</v>
      </c>
      <c r="H2944" s="3">
        <v>0</v>
      </c>
      <c r="I2944" s="3">
        <v>0</v>
      </c>
      <c r="J2944" s="3">
        <v>1</v>
      </c>
      <c r="K2944" s="3"/>
      <c r="L2944" s="52">
        <v>0</v>
      </c>
      <c r="M2944" s="51"/>
      <c r="N2944" s="32"/>
      <c r="O2944" s="3"/>
      <c r="P2944" s="51"/>
      <c r="XEY2944"/>
      <c r="XEZ2944"/>
      <c r="XFA2944"/>
      <c r="XFB2944"/>
      <c r="XFC2944"/>
    </row>
    <row r="2945" s="7" customFormat="1" ht="20" customHeight="1" spans="1:16383">
      <c r="A2945" s="9">
        <v>44722</v>
      </c>
      <c r="B2945" s="9" t="s">
        <v>654</v>
      </c>
      <c r="C2945" s="50">
        <v>93342616824</v>
      </c>
      <c r="D2945" s="3" t="str">
        <f>VLOOKUP(C2945,荣耀全明星主播名单!B:C,2,0)</f>
        <v>壹道</v>
      </c>
      <c r="E2945" s="31">
        <v>0</v>
      </c>
      <c r="F2945" s="51">
        <v>181.7664</v>
      </c>
      <c r="G2945" s="3">
        <v>3</v>
      </c>
      <c r="H2945" s="3">
        <v>1</v>
      </c>
      <c r="I2945" s="3">
        <v>0</v>
      </c>
      <c r="J2945" s="3">
        <v>0</v>
      </c>
      <c r="K2945" s="3"/>
      <c r="L2945" s="52">
        <v>229</v>
      </c>
      <c r="M2945" s="51"/>
      <c r="N2945" s="32"/>
      <c r="O2945" s="3"/>
      <c r="P2945" s="51"/>
      <c r="XEY2945"/>
      <c r="XEZ2945"/>
      <c r="XFA2945"/>
      <c r="XFB2945"/>
      <c r="XFC2945"/>
    </row>
    <row r="2946" s="7" customFormat="1" ht="20" customHeight="1" spans="1:16383">
      <c r="A2946" s="9">
        <v>44722</v>
      </c>
      <c r="B2946" s="9" t="s">
        <v>580</v>
      </c>
      <c r="C2946" s="50">
        <v>96186959405</v>
      </c>
      <c r="D2946" s="3" t="str">
        <f>VLOOKUP(C2946,荣耀全明星主播名单!B:C,2,0)</f>
        <v>极光</v>
      </c>
      <c r="E2946" s="31">
        <v>0</v>
      </c>
      <c r="F2946" s="51">
        <v>231.948</v>
      </c>
      <c r="G2946" s="3">
        <v>0</v>
      </c>
      <c r="H2946" s="3">
        <v>0</v>
      </c>
      <c r="I2946" s="3">
        <v>0</v>
      </c>
      <c r="J2946" s="3">
        <v>0</v>
      </c>
      <c r="K2946" s="3"/>
      <c r="L2946" s="52">
        <v>2842</v>
      </c>
      <c r="M2946" s="51"/>
      <c r="N2946" s="32"/>
      <c r="O2946" s="3"/>
      <c r="P2946" s="51"/>
      <c r="XEY2946"/>
      <c r="XEZ2946"/>
      <c r="XFA2946"/>
      <c r="XFB2946"/>
      <c r="XFC2946"/>
    </row>
    <row r="2947" s="7" customFormat="1" ht="20" customHeight="1" spans="1:16383">
      <c r="A2947" s="9">
        <v>44722</v>
      </c>
      <c r="B2947" s="9" t="s">
        <v>598</v>
      </c>
      <c r="C2947" s="50" t="s">
        <v>543</v>
      </c>
      <c r="D2947" s="3" t="str">
        <f>VLOOKUP(C2947,荣耀全明星主播名单!B:C,2,0)</f>
        <v>半夏</v>
      </c>
      <c r="E2947" s="31">
        <v>0</v>
      </c>
      <c r="F2947" s="51">
        <v>806.802</v>
      </c>
      <c r="G2947" s="3">
        <v>3</v>
      </c>
      <c r="H2947" s="3">
        <v>2</v>
      </c>
      <c r="I2947" s="3">
        <v>0</v>
      </c>
      <c r="J2947" s="3">
        <v>0</v>
      </c>
      <c r="K2947" s="3"/>
      <c r="L2947" s="52">
        <v>1318</v>
      </c>
      <c r="M2947" s="51"/>
      <c r="N2947" s="32"/>
      <c r="O2947" s="3"/>
      <c r="P2947" s="51"/>
      <c r="XEY2947"/>
      <c r="XEZ2947"/>
      <c r="XFA2947"/>
      <c r="XFB2947"/>
      <c r="XFC2947"/>
    </row>
    <row r="2948" s="7" customFormat="1" ht="20" customHeight="1" spans="1:16383">
      <c r="A2948" s="9">
        <v>44722</v>
      </c>
      <c r="B2948" s="9" t="s">
        <v>620</v>
      </c>
      <c r="C2948" s="50" t="s">
        <v>621</v>
      </c>
      <c r="D2948" s="3" t="str">
        <f>VLOOKUP(C2948,荣耀全明星主播名单!B:C,2,0)</f>
        <v>半夏</v>
      </c>
      <c r="E2948" s="31">
        <v>0</v>
      </c>
      <c r="F2948" s="51">
        <v>66.948</v>
      </c>
      <c r="G2948" s="3">
        <v>0</v>
      </c>
      <c r="H2948" s="3">
        <v>0</v>
      </c>
      <c r="I2948" s="3">
        <v>0</v>
      </c>
      <c r="J2948" s="3">
        <v>0</v>
      </c>
      <c r="K2948" s="3"/>
      <c r="L2948" s="3">
        <v>111</v>
      </c>
      <c r="M2948" s="51"/>
      <c r="N2948" s="32"/>
      <c r="O2948" s="3"/>
      <c r="P2948" s="51"/>
      <c r="XEY2948"/>
      <c r="XEZ2948"/>
      <c r="XFA2948"/>
      <c r="XFB2948"/>
      <c r="XFC2948"/>
    </row>
    <row r="2949" s="7" customFormat="1" ht="20" customHeight="1" spans="1:16383">
      <c r="A2949" s="9">
        <v>44722</v>
      </c>
      <c r="B2949" s="9" t="s">
        <v>622</v>
      </c>
      <c r="C2949" s="50">
        <v>52107455044</v>
      </c>
      <c r="D2949" s="3" t="str">
        <f>VLOOKUP(C2949,荣耀全明星主播名单!B:C,2,0)</f>
        <v>7KU文化</v>
      </c>
      <c r="E2949" s="31">
        <v>0</v>
      </c>
      <c r="F2949" s="51">
        <v>123.4332</v>
      </c>
      <c r="G2949" s="3">
        <v>0</v>
      </c>
      <c r="H2949" s="3">
        <v>0</v>
      </c>
      <c r="I2949" s="3">
        <v>0</v>
      </c>
      <c r="J2949" s="3">
        <v>0</v>
      </c>
      <c r="K2949" s="3"/>
      <c r="L2949" s="52">
        <v>2643</v>
      </c>
      <c r="M2949" s="51"/>
      <c r="N2949" s="32"/>
      <c r="O2949" s="3"/>
      <c r="P2949" s="51"/>
      <c r="XEY2949"/>
      <c r="XEZ2949"/>
      <c r="XFA2949"/>
      <c r="XFB2949"/>
      <c r="XFC2949"/>
    </row>
    <row r="2950" s="7" customFormat="1" ht="20" customHeight="1" spans="1:16383">
      <c r="A2950" s="9">
        <v>44722</v>
      </c>
      <c r="B2950" s="9" t="s">
        <v>695</v>
      </c>
      <c r="C2950" s="50">
        <v>111496592336</v>
      </c>
      <c r="D2950" s="3" t="e">
        <f>VLOOKUP(C2950,荣耀全明星主播名单!B:C,2,0)</f>
        <v>#N/A</v>
      </c>
      <c r="E2950" s="31">
        <v>0</v>
      </c>
      <c r="F2950" s="51">
        <v>155.298</v>
      </c>
      <c r="G2950" s="3">
        <v>0</v>
      </c>
      <c r="H2950" s="3">
        <v>0</v>
      </c>
      <c r="I2950" s="3">
        <v>0</v>
      </c>
      <c r="J2950" s="3">
        <v>0</v>
      </c>
      <c r="K2950" s="3"/>
      <c r="L2950" s="52">
        <v>406</v>
      </c>
      <c r="M2950" s="51"/>
      <c r="N2950" s="32"/>
      <c r="O2950" s="3"/>
      <c r="P2950" s="51"/>
      <c r="XEY2950"/>
      <c r="XEZ2950"/>
      <c r="XFA2950"/>
      <c r="XFB2950"/>
      <c r="XFC2950"/>
    </row>
    <row r="2951" s="7" customFormat="1" ht="20" customHeight="1" spans="1:16383">
      <c r="A2951" s="9">
        <v>44722</v>
      </c>
      <c r="B2951" s="9" t="s">
        <v>581</v>
      </c>
      <c r="C2951" s="50">
        <v>97612848384</v>
      </c>
      <c r="D2951" s="3" t="str">
        <f>VLOOKUP(C2951,荣耀全明星主播名单!B:C,2,0)</f>
        <v>半夏</v>
      </c>
      <c r="E2951" s="31">
        <v>0</v>
      </c>
      <c r="F2951" s="51">
        <v>0</v>
      </c>
      <c r="G2951" s="3">
        <v>0</v>
      </c>
      <c r="H2951" s="3">
        <v>0</v>
      </c>
      <c r="I2951" s="3">
        <v>0</v>
      </c>
      <c r="J2951" s="3">
        <v>1</v>
      </c>
      <c r="K2951" s="3"/>
      <c r="L2951" s="52">
        <v>0</v>
      </c>
      <c r="M2951" s="51"/>
      <c r="N2951" s="32"/>
      <c r="O2951" s="3"/>
      <c r="P2951" s="51"/>
      <c r="XEY2951"/>
      <c r="XEZ2951"/>
      <c r="XFA2951"/>
      <c r="XFB2951"/>
      <c r="XFC2951"/>
    </row>
    <row r="2952" s="7" customFormat="1" ht="20" customHeight="1" spans="1:16383">
      <c r="A2952" s="9">
        <v>44722</v>
      </c>
      <c r="B2952" s="9" t="s">
        <v>653</v>
      </c>
      <c r="C2952" s="50">
        <v>59807284813</v>
      </c>
      <c r="D2952" s="3" t="str">
        <f>VLOOKUP(C2952,荣耀全明星主播名单!B:C,2,0)</f>
        <v>极光</v>
      </c>
      <c r="E2952" s="31">
        <v>0</v>
      </c>
      <c r="F2952" s="51">
        <v>0</v>
      </c>
      <c r="G2952" s="3">
        <v>0</v>
      </c>
      <c r="H2952" s="3">
        <v>0</v>
      </c>
      <c r="I2952" s="3">
        <v>0</v>
      </c>
      <c r="J2952" s="3">
        <v>1</v>
      </c>
      <c r="K2952" s="3"/>
      <c r="L2952" s="3">
        <v>0</v>
      </c>
      <c r="M2952" s="51"/>
      <c r="N2952" s="32"/>
      <c r="O2952" s="3"/>
      <c r="P2952" s="51"/>
      <c r="XEY2952"/>
      <c r="XEZ2952"/>
      <c r="XFA2952"/>
      <c r="XFB2952"/>
      <c r="XFC2952"/>
    </row>
    <row r="2953" s="7" customFormat="1" ht="20" customHeight="1" spans="1:16383">
      <c r="A2953" s="9">
        <v>44722</v>
      </c>
      <c r="B2953" s="9" t="s">
        <v>525</v>
      </c>
      <c r="C2953" s="50">
        <v>465795318546926</v>
      </c>
      <c r="D2953" s="3" t="str">
        <f>VLOOKUP(C2953,荣耀全明星主播名单!B:C,2,0)</f>
        <v>7KU文化</v>
      </c>
      <c r="E2953" s="31">
        <v>0</v>
      </c>
      <c r="F2953" s="51">
        <v>148.95</v>
      </c>
      <c r="G2953" s="3">
        <v>0</v>
      </c>
      <c r="H2953" s="3">
        <v>0</v>
      </c>
      <c r="I2953" s="3">
        <v>0</v>
      </c>
      <c r="J2953" s="3">
        <v>0</v>
      </c>
      <c r="K2953" s="3"/>
      <c r="L2953" s="3">
        <v>312</v>
      </c>
      <c r="M2953" s="51"/>
      <c r="N2953" s="32"/>
      <c r="O2953" s="3"/>
      <c r="P2953" s="51"/>
      <c r="XEY2953"/>
      <c r="XEZ2953"/>
      <c r="XFA2953"/>
      <c r="XFB2953"/>
      <c r="XFC2953"/>
    </row>
    <row r="2954" s="7" customFormat="1" ht="20" customHeight="1" spans="1:16383">
      <c r="A2954" s="9">
        <v>44722</v>
      </c>
      <c r="B2954" s="9" t="s">
        <v>635</v>
      </c>
      <c r="C2954" s="50" t="s">
        <v>636</v>
      </c>
      <c r="D2954" s="3" t="str">
        <f>VLOOKUP(C2954,荣耀全明星主播名单!B:C,2,0)</f>
        <v>7KU文化</v>
      </c>
      <c r="E2954" s="31">
        <v>0</v>
      </c>
      <c r="F2954" s="51">
        <v>892.098</v>
      </c>
      <c r="G2954" s="3">
        <v>4</v>
      </c>
      <c r="H2954" s="3">
        <v>0</v>
      </c>
      <c r="I2954" s="3">
        <v>0</v>
      </c>
      <c r="J2954" s="3">
        <v>2</v>
      </c>
      <c r="K2954" s="3"/>
      <c r="L2954" s="3">
        <v>1197</v>
      </c>
      <c r="M2954" s="51"/>
      <c r="N2954" s="32"/>
      <c r="O2954" s="3"/>
      <c r="P2954" s="51"/>
      <c r="XEY2954"/>
      <c r="XEZ2954"/>
      <c r="XFA2954"/>
      <c r="XFB2954"/>
      <c r="XFC2954"/>
    </row>
    <row r="2955" s="7" customFormat="1" ht="20" customHeight="1" spans="1:16383">
      <c r="A2955" s="9">
        <v>44722</v>
      </c>
      <c r="B2955" s="32" t="s">
        <v>693</v>
      </c>
      <c r="C2955" s="50" t="s">
        <v>694</v>
      </c>
      <c r="D2955" s="3" t="str">
        <f>VLOOKUP(C2955,荣耀全明星主播名单!B:C,2,0)</f>
        <v>壹道</v>
      </c>
      <c r="E2955" s="31">
        <v>0</v>
      </c>
      <c r="F2955" s="51">
        <v>182.8998</v>
      </c>
      <c r="G2955" s="3">
        <v>0</v>
      </c>
      <c r="H2955" s="3">
        <v>0</v>
      </c>
      <c r="I2955" s="3">
        <v>0</v>
      </c>
      <c r="J2955" s="3">
        <v>0</v>
      </c>
      <c r="K2955" s="3"/>
      <c r="L2955" s="3">
        <v>247</v>
      </c>
      <c r="M2955" s="51"/>
      <c r="N2955" s="32"/>
      <c r="O2955" s="3"/>
      <c r="P2955" s="51"/>
      <c r="XEY2955"/>
      <c r="XEZ2955"/>
      <c r="XFA2955"/>
      <c r="XFB2955"/>
      <c r="XFC2955"/>
    </row>
    <row r="2956" s="7" customFormat="1" ht="20" customHeight="1" spans="1:16383">
      <c r="A2956" s="9">
        <v>44722</v>
      </c>
      <c r="B2956" s="32" t="s">
        <v>594</v>
      </c>
      <c r="C2956" s="50" t="s">
        <v>595</v>
      </c>
      <c r="D2956" s="3" t="str">
        <f>VLOOKUP(C2956,荣耀全明星主播名单!B:C,2,0)</f>
        <v>壹道</v>
      </c>
      <c r="E2956" s="31">
        <v>0</v>
      </c>
      <c r="F2956" s="51">
        <v>183.9666</v>
      </c>
      <c r="G2956" s="3">
        <v>0</v>
      </c>
      <c r="H2956" s="3">
        <v>0</v>
      </c>
      <c r="I2956" s="3">
        <v>0</v>
      </c>
      <c r="J2956" s="3">
        <v>0</v>
      </c>
      <c r="K2956" s="3"/>
      <c r="L2956" s="3">
        <v>1314</v>
      </c>
      <c r="M2956" s="51"/>
      <c r="N2956" s="32"/>
      <c r="O2956" s="3"/>
      <c r="P2956" s="51"/>
      <c r="XEY2956"/>
      <c r="XEZ2956"/>
      <c r="XFA2956"/>
      <c r="XFB2956"/>
      <c r="XFC2956"/>
    </row>
    <row r="2957" s="7" customFormat="1" ht="20" customHeight="1" spans="1:16383">
      <c r="A2957" s="9">
        <v>44722</v>
      </c>
      <c r="B2957" s="32" t="s">
        <v>618</v>
      </c>
      <c r="C2957" s="50" t="s">
        <v>619</v>
      </c>
      <c r="D2957" s="3" t="str">
        <f>VLOOKUP(C2957,荣耀全明星主播名单!B:C,2,0)</f>
        <v>半夏</v>
      </c>
      <c r="E2957" s="31">
        <v>0</v>
      </c>
      <c r="F2957" s="51">
        <v>179.082</v>
      </c>
      <c r="G2957" s="3">
        <v>0</v>
      </c>
      <c r="H2957" s="3">
        <v>0</v>
      </c>
      <c r="I2957" s="3">
        <v>0</v>
      </c>
      <c r="J2957" s="3">
        <v>0</v>
      </c>
      <c r="K2957" s="3"/>
      <c r="L2957" s="3">
        <v>605</v>
      </c>
      <c r="M2957" s="51"/>
      <c r="N2957" s="32"/>
      <c r="O2957" s="3"/>
      <c r="P2957" s="51"/>
      <c r="XEY2957"/>
      <c r="XEZ2957"/>
      <c r="XFA2957"/>
      <c r="XFB2957"/>
      <c r="XFC2957"/>
    </row>
    <row r="2958" s="7" customFormat="1" ht="20" customHeight="1" spans="1:16383">
      <c r="A2958" s="9">
        <v>44722</v>
      </c>
      <c r="B2958" s="32" t="s">
        <v>607</v>
      </c>
      <c r="C2958" s="50">
        <v>94235212926</v>
      </c>
      <c r="D2958" s="3" t="str">
        <f>VLOOKUP(C2958,荣耀全明星主播名单!B:C,2,0)</f>
        <v>京游</v>
      </c>
      <c r="E2958" s="31">
        <v>0</v>
      </c>
      <c r="F2958" s="51">
        <v>0</v>
      </c>
      <c r="G2958" s="3">
        <v>0</v>
      </c>
      <c r="H2958" s="3">
        <v>0</v>
      </c>
      <c r="I2958" s="3">
        <v>0</v>
      </c>
      <c r="J2958" s="3">
        <v>1</v>
      </c>
      <c r="K2958" s="3"/>
      <c r="L2958" s="3">
        <v>0</v>
      </c>
      <c r="M2958" s="51"/>
      <c r="N2958" s="32"/>
      <c r="O2958" s="3"/>
      <c r="P2958" s="51"/>
      <c r="XEY2958"/>
      <c r="XEZ2958"/>
      <c r="XFA2958"/>
      <c r="XFB2958"/>
      <c r="XFC2958"/>
    </row>
    <row r="2959" s="7" customFormat="1" ht="20" customHeight="1" spans="1:16383">
      <c r="A2959" s="9">
        <v>44722</v>
      </c>
      <c r="B2959" s="32" t="s">
        <v>696</v>
      </c>
      <c r="C2959" s="50">
        <v>111030993766</v>
      </c>
      <c r="D2959" s="3" t="str">
        <f>VLOOKUP(B2959,荣耀全明星主播名单!A:C,3,0)</f>
        <v>壹道</v>
      </c>
      <c r="E2959" s="31">
        <v>0</v>
      </c>
      <c r="F2959" s="51">
        <v>51.45</v>
      </c>
      <c r="G2959" s="3">
        <v>0</v>
      </c>
      <c r="H2959" s="3">
        <v>0</v>
      </c>
      <c r="I2959" s="3">
        <v>0</v>
      </c>
      <c r="J2959" s="3">
        <v>0</v>
      </c>
      <c r="K2959" s="3"/>
      <c r="L2959" s="3">
        <v>55</v>
      </c>
      <c r="M2959" s="51"/>
      <c r="N2959" s="32"/>
      <c r="O2959" s="3"/>
      <c r="P2959" s="51"/>
      <c r="XEY2959"/>
      <c r="XEZ2959"/>
      <c r="XFA2959"/>
      <c r="XFB2959"/>
      <c r="XFC2959"/>
    </row>
    <row r="2960" s="7" customFormat="1" ht="20" customHeight="1" spans="1:16383">
      <c r="A2960" s="8" t="s">
        <v>124</v>
      </c>
      <c r="B2960" s="8"/>
      <c r="C2960" s="8"/>
      <c r="D2960" s="8"/>
      <c r="E2960" s="24">
        <f t="shared" ref="E2960:P2960" si="82">SUM(E2891:E2959)</f>
        <v>230.02</v>
      </c>
      <c r="F2960" s="35">
        <f t="shared" si="82"/>
        <v>13044.53778</v>
      </c>
      <c r="G2960" s="8">
        <f t="shared" si="82"/>
        <v>63</v>
      </c>
      <c r="H2960" s="8">
        <f t="shared" si="82"/>
        <v>20</v>
      </c>
      <c r="I2960" s="8">
        <f t="shared" si="82"/>
        <v>6</v>
      </c>
      <c r="J2960" s="8">
        <f t="shared" si="82"/>
        <v>73</v>
      </c>
      <c r="K2960" s="8">
        <f t="shared" si="82"/>
        <v>0</v>
      </c>
      <c r="L2960" s="8">
        <f t="shared" si="82"/>
        <v>103759</v>
      </c>
      <c r="M2960" s="8">
        <f t="shared" si="82"/>
        <v>0</v>
      </c>
      <c r="N2960" s="8">
        <f t="shared" si="82"/>
        <v>0</v>
      </c>
      <c r="O2960" s="8">
        <f t="shared" si="82"/>
        <v>0</v>
      </c>
      <c r="P2960" s="35">
        <f t="shared" si="82"/>
        <v>0</v>
      </c>
      <c r="XEY2960"/>
      <c r="XEZ2960"/>
      <c r="XFA2960"/>
      <c r="XFB2960"/>
      <c r="XFC2960"/>
    </row>
    <row r="2961" s="7" customFormat="1" ht="20" customHeight="1" spans="1:16383">
      <c r="A2961" s="9">
        <v>44721</v>
      </c>
      <c r="B2961" s="9" t="s">
        <v>540</v>
      </c>
      <c r="C2961" s="50" t="s">
        <v>590</v>
      </c>
      <c r="D2961" s="3" t="str">
        <f>VLOOKUP(C2961,荣耀全明星主播名单!B:C,2,0)</f>
        <v>半夏</v>
      </c>
      <c r="E2961" s="31">
        <v>188</v>
      </c>
      <c r="F2961" s="51">
        <v>0</v>
      </c>
      <c r="G2961" s="3">
        <v>0</v>
      </c>
      <c r="H2961" s="3">
        <v>0</v>
      </c>
      <c r="I2961" s="3">
        <v>1</v>
      </c>
      <c r="J2961" s="3">
        <v>2</v>
      </c>
      <c r="K2961" s="3"/>
      <c r="L2961" s="52">
        <v>0</v>
      </c>
      <c r="M2961" s="51"/>
      <c r="N2961" s="32"/>
      <c r="O2961" s="3"/>
      <c r="P2961" s="51"/>
      <c r="XEY2961"/>
      <c r="XEZ2961"/>
      <c r="XFA2961"/>
      <c r="XFB2961"/>
      <c r="XFC2961"/>
    </row>
    <row r="2962" s="7" customFormat="1" ht="20" customHeight="1" spans="1:16383">
      <c r="A2962" s="9">
        <v>44721</v>
      </c>
      <c r="B2962" s="9" t="s">
        <v>688</v>
      </c>
      <c r="C2962" s="50">
        <v>211521282780183</v>
      </c>
      <c r="D2962" s="3" t="str">
        <f>VLOOKUP(C2962,荣耀全明星主播名单!B:C,2,0)</f>
        <v>半夏</v>
      </c>
      <c r="E2962" s="31">
        <v>164</v>
      </c>
      <c r="F2962" s="51">
        <v>532.464</v>
      </c>
      <c r="G2962" s="3">
        <v>8</v>
      </c>
      <c r="H2962" s="3">
        <v>3</v>
      </c>
      <c r="I2962" s="3">
        <v>2</v>
      </c>
      <c r="J2962" s="3">
        <v>4</v>
      </c>
      <c r="K2962" s="3"/>
      <c r="L2962" s="3">
        <v>1806</v>
      </c>
      <c r="M2962" s="51"/>
      <c r="N2962" s="32"/>
      <c r="O2962" s="3"/>
      <c r="P2962" s="51"/>
      <c r="XEY2962"/>
      <c r="XEZ2962"/>
      <c r="XFA2962"/>
      <c r="XFB2962"/>
      <c r="XFC2962"/>
    </row>
    <row r="2963" s="7" customFormat="1" ht="20" customHeight="1" spans="1:16383">
      <c r="A2963" s="9">
        <v>44721</v>
      </c>
      <c r="B2963" s="9" t="s">
        <v>578</v>
      </c>
      <c r="C2963" s="50" t="s">
        <v>579</v>
      </c>
      <c r="D2963" s="3" t="str">
        <f>VLOOKUP(C2963,荣耀全明星主播名单!B:C,2,0)</f>
        <v>7KU文化</v>
      </c>
      <c r="E2963" s="31">
        <v>98</v>
      </c>
      <c r="F2963" s="51">
        <v>125.8668</v>
      </c>
      <c r="G2963" s="3">
        <v>1</v>
      </c>
      <c r="H2963" s="3">
        <v>0</v>
      </c>
      <c r="I2963" s="3">
        <v>1</v>
      </c>
      <c r="J2963" s="3">
        <v>1</v>
      </c>
      <c r="K2963" s="3"/>
      <c r="L2963" s="3">
        <v>940</v>
      </c>
      <c r="M2963" s="51"/>
      <c r="N2963" s="32"/>
      <c r="O2963" s="3"/>
      <c r="P2963" s="51"/>
      <c r="XEY2963"/>
      <c r="XEZ2963"/>
      <c r="XFA2963"/>
      <c r="XFB2963"/>
      <c r="XFC2963"/>
    </row>
    <row r="2964" s="7" customFormat="1" ht="20" customHeight="1" spans="1:16383">
      <c r="A2964" s="9">
        <v>44721</v>
      </c>
      <c r="B2964" s="9" t="s">
        <v>523</v>
      </c>
      <c r="C2964" s="50">
        <v>64666808379</v>
      </c>
      <c r="D2964" s="3" t="str">
        <f>VLOOKUP(C2964,荣耀全明星主播名单!B:C,2,0)</f>
        <v>半夏</v>
      </c>
      <c r="E2964" s="31">
        <v>98</v>
      </c>
      <c r="F2964" s="51">
        <v>0</v>
      </c>
      <c r="G2964" s="3">
        <v>0</v>
      </c>
      <c r="H2964" s="3">
        <v>0</v>
      </c>
      <c r="I2964" s="3">
        <v>1</v>
      </c>
      <c r="J2964" s="3">
        <v>1</v>
      </c>
      <c r="K2964" s="3"/>
      <c r="L2964" s="3">
        <v>0</v>
      </c>
      <c r="M2964" s="51"/>
      <c r="N2964" s="32"/>
      <c r="O2964" s="3"/>
      <c r="P2964" s="51"/>
      <c r="XEY2964"/>
      <c r="XEZ2964"/>
      <c r="XFA2964"/>
      <c r="XFB2964"/>
      <c r="XFC2964"/>
    </row>
    <row r="2965" s="7" customFormat="1" ht="20" customHeight="1" spans="1:16383">
      <c r="A2965" s="9">
        <v>44721</v>
      </c>
      <c r="B2965" s="32" t="s">
        <v>533</v>
      </c>
      <c r="C2965" s="50">
        <v>96545830246</v>
      </c>
      <c r="D2965" s="3" t="str">
        <f>VLOOKUP(C2965,荣耀全明星主播名单!B:C,2,0)</f>
        <v>半夏</v>
      </c>
      <c r="E2965" s="31">
        <v>67</v>
      </c>
      <c r="F2965" s="51">
        <v>243.4164</v>
      </c>
      <c r="G2965" s="3">
        <v>1</v>
      </c>
      <c r="H2965" s="3">
        <v>1</v>
      </c>
      <c r="I2965" s="3">
        <v>3</v>
      </c>
      <c r="J2965" s="3">
        <v>10</v>
      </c>
      <c r="K2965" s="3"/>
      <c r="L2965" s="3">
        <v>7484</v>
      </c>
      <c r="M2965" s="51"/>
      <c r="N2965" s="32"/>
      <c r="O2965" s="3"/>
      <c r="P2965" s="51"/>
      <c r="XEY2965"/>
      <c r="XEZ2965"/>
      <c r="XFA2965"/>
      <c r="XFB2965"/>
      <c r="XFC2965"/>
    </row>
    <row r="2966" s="7" customFormat="1" ht="20" customHeight="1" spans="1:16383">
      <c r="A2966" s="9">
        <v>44721</v>
      </c>
      <c r="B2966" s="32" t="s">
        <v>568</v>
      </c>
      <c r="C2966" s="50">
        <v>78054467455</v>
      </c>
      <c r="D2966" s="3" t="str">
        <f>VLOOKUP(C2966,荣耀全明星主播名单!B:C,2,0)</f>
        <v>京游</v>
      </c>
      <c r="E2966" s="31">
        <v>60</v>
      </c>
      <c r="F2966" s="51">
        <v>0</v>
      </c>
      <c r="G2966" s="3">
        <v>0</v>
      </c>
      <c r="H2966" s="3">
        <v>0</v>
      </c>
      <c r="I2966" s="3">
        <v>1</v>
      </c>
      <c r="J2966" s="3">
        <v>8</v>
      </c>
      <c r="K2966" s="3"/>
      <c r="L2966" s="3">
        <v>0</v>
      </c>
      <c r="M2966" s="51"/>
      <c r="N2966" s="32"/>
      <c r="O2966" s="3"/>
      <c r="P2966" s="51"/>
      <c r="XEY2966"/>
      <c r="XEZ2966"/>
      <c r="XFA2966"/>
      <c r="XFB2966"/>
      <c r="XFC2966"/>
    </row>
    <row r="2967" s="7" customFormat="1" ht="20" customHeight="1" spans="1:16383">
      <c r="A2967" s="9">
        <v>44721</v>
      </c>
      <c r="B2967" s="9" t="s">
        <v>655</v>
      </c>
      <c r="C2967" s="50">
        <v>760517898019347</v>
      </c>
      <c r="D2967" s="3" t="str">
        <f>VLOOKUP(C2967,荣耀全明星主播名单!B:C,2,0)</f>
        <v>半夏</v>
      </c>
      <c r="E2967" s="31">
        <v>60</v>
      </c>
      <c r="F2967" s="51">
        <v>247.2</v>
      </c>
      <c r="G2967" s="3">
        <v>7</v>
      </c>
      <c r="H2967" s="3">
        <v>3</v>
      </c>
      <c r="I2967" s="3">
        <v>2</v>
      </c>
      <c r="J2967" s="3">
        <v>3</v>
      </c>
      <c r="K2967" s="3"/>
      <c r="L2967" s="3">
        <v>941</v>
      </c>
      <c r="M2967" s="51"/>
      <c r="N2967" s="32"/>
      <c r="O2967" s="3"/>
      <c r="P2967" s="51"/>
      <c r="XEY2967"/>
      <c r="XEZ2967"/>
      <c r="XFA2967"/>
      <c r="XFB2967"/>
      <c r="XFC2967"/>
    </row>
    <row r="2968" s="7" customFormat="1" ht="20" customHeight="1" spans="1:16383">
      <c r="A2968" s="9">
        <v>44721</v>
      </c>
      <c r="B2968" s="9" t="s">
        <v>309</v>
      </c>
      <c r="C2968" s="50">
        <v>106284172363</v>
      </c>
      <c r="D2968" s="3" t="str">
        <f>VLOOKUP(C2968,荣耀全明星主播名单!B:C,2,0)</f>
        <v>半夏</v>
      </c>
      <c r="E2968" s="31">
        <v>30</v>
      </c>
      <c r="F2968" s="51">
        <v>273.402</v>
      </c>
      <c r="G2968" s="3">
        <v>3</v>
      </c>
      <c r="H2968" s="3">
        <v>1</v>
      </c>
      <c r="I2968" s="3">
        <v>1</v>
      </c>
      <c r="J2968" s="3">
        <v>2</v>
      </c>
      <c r="K2968" s="3"/>
      <c r="L2968" s="3">
        <v>792</v>
      </c>
      <c r="M2968" s="51"/>
      <c r="N2968" s="32"/>
      <c r="O2968" s="3"/>
      <c r="P2968" s="51"/>
      <c r="XEY2968"/>
      <c r="XEZ2968"/>
      <c r="XFA2968"/>
      <c r="XFB2968"/>
      <c r="XFC2968"/>
    </row>
    <row r="2969" s="7" customFormat="1" ht="20" customHeight="1" spans="1:16383">
      <c r="A2969" s="9">
        <v>44721</v>
      </c>
      <c r="B2969" s="32" t="s">
        <v>420</v>
      </c>
      <c r="C2969" s="50" t="s">
        <v>616</v>
      </c>
      <c r="D2969" s="3" t="str">
        <f>VLOOKUP(C2969,荣耀全明星主播名单!B:C,2,0)</f>
        <v>半夏</v>
      </c>
      <c r="E2969" s="31">
        <v>13</v>
      </c>
      <c r="F2969" s="51">
        <v>243.1836</v>
      </c>
      <c r="G2969" s="3">
        <v>5</v>
      </c>
      <c r="H2969" s="3">
        <v>1</v>
      </c>
      <c r="I2969" s="3">
        <v>1</v>
      </c>
      <c r="J2969" s="3">
        <v>1</v>
      </c>
      <c r="K2969" s="3"/>
      <c r="L2969" s="3">
        <v>687</v>
      </c>
      <c r="M2969" s="51"/>
      <c r="N2969" s="32"/>
      <c r="O2969" s="3"/>
      <c r="P2969" s="51"/>
      <c r="XEY2969"/>
      <c r="XEZ2969"/>
      <c r="XFA2969"/>
      <c r="XFB2969"/>
      <c r="XFC2969"/>
    </row>
    <row r="2970" s="7" customFormat="1" ht="20" customHeight="1" spans="1:16383">
      <c r="A2970" s="9">
        <v>44721</v>
      </c>
      <c r="B2970" s="9" t="s">
        <v>528</v>
      </c>
      <c r="C2970" s="50" t="s">
        <v>529</v>
      </c>
      <c r="D2970" s="3" t="str">
        <f>VLOOKUP(C2970,荣耀全明星主播名单!B:C,2,0)</f>
        <v>半夏</v>
      </c>
      <c r="E2970" s="31">
        <v>1</v>
      </c>
      <c r="F2970" s="51">
        <v>0</v>
      </c>
      <c r="G2970" s="3">
        <v>0</v>
      </c>
      <c r="H2970" s="3">
        <v>0</v>
      </c>
      <c r="I2970" s="3">
        <v>1</v>
      </c>
      <c r="J2970" s="3">
        <v>7</v>
      </c>
      <c r="K2970" s="3"/>
      <c r="L2970" s="3">
        <v>0</v>
      </c>
      <c r="M2970" s="51"/>
      <c r="N2970" s="32"/>
      <c r="O2970" s="3"/>
      <c r="P2970" s="51"/>
      <c r="XEY2970"/>
      <c r="XEZ2970"/>
      <c r="XFA2970"/>
      <c r="XFB2970"/>
      <c r="XFC2970"/>
    </row>
    <row r="2971" s="7" customFormat="1" ht="20" customHeight="1" spans="1:16383">
      <c r="A2971" s="9">
        <v>44721</v>
      </c>
      <c r="B2971" s="9" t="s">
        <v>665</v>
      </c>
      <c r="C2971" s="50">
        <v>62113093123</v>
      </c>
      <c r="D2971" s="3" t="str">
        <f>VLOOKUP(C2971,荣耀全明星主播名单!B:C,2,0)</f>
        <v>壹道</v>
      </c>
      <c r="E2971" s="31">
        <v>0</v>
      </c>
      <c r="F2971" s="51">
        <v>188.166</v>
      </c>
      <c r="G2971" s="3">
        <v>0</v>
      </c>
      <c r="H2971" s="3">
        <v>0</v>
      </c>
      <c r="I2971" s="3">
        <v>0</v>
      </c>
      <c r="J2971" s="3">
        <v>0</v>
      </c>
      <c r="K2971" s="3"/>
      <c r="L2971" s="3">
        <v>305</v>
      </c>
      <c r="M2971" s="51"/>
      <c r="N2971" s="32"/>
      <c r="O2971" s="3"/>
      <c r="P2971" s="51"/>
      <c r="XEY2971"/>
      <c r="XEZ2971"/>
      <c r="XFA2971"/>
      <c r="XFB2971"/>
      <c r="XFC2971"/>
    </row>
    <row r="2972" s="7" customFormat="1" ht="20" customHeight="1" spans="1:16383">
      <c r="A2972" s="9">
        <v>44721</v>
      </c>
      <c r="B2972" s="9" t="s">
        <v>685</v>
      </c>
      <c r="C2972" s="50">
        <v>97825223657</v>
      </c>
      <c r="D2972" s="3" t="str">
        <f>VLOOKUP(C2972,荣耀全明星主播名单!B:C,2,0)</f>
        <v>壹道</v>
      </c>
      <c r="E2972" s="31">
        <v>0</v>
      </c>
      <c r="F2972" s="51">
        <v>55.734</v>
      </c>
      <c r="G2972" s="3">
        <v>0</v>
      </c>
      <c r="H2972" s="3">
        <v>0</v>
      </c>
      <c r="I2972" s="3">
        <v>0</v>
      </c>
      <c r="J2972" s="3">
        <v>0</v>
      </c>
      <c r="K2972" s="3"/>
      <c r="L2972" s="3">
        <v>46</v>
      </c>
      <c r="M2972" s="51"/>
      <c r="N2972" s="32"/>
      <c r="O2972" s="3"/>
      <c r="P2972" s="51"/>
      <c r="XEY2972"/>
      <c r="XEZ2972"/>
      <c r="XFA2972"/>
      <c r="XFB2972"/>
      <c r="XFC2972"/>
    </row>
    <row r="2973" s="7" customFormat="1" ht="20" customHeight="1" spans="1:16383">
      <c r="A2973" s="9">
        <v>44721</v>
      </c>
      <c r="B2973" s="32" t="s">
        <v>598</v>
      </c>
      <c r="C2973" s="50" t="s">
        <v>543</v>
      </c>
      <c r="D2973" s="3" t="str">
        <f>VLOOKUP(C2973,荣耀全明星主播名单!B:C,2,0)</f>
        <v>半夏</v>
      </c>
      <c r="E2973" s="31">
        <v>0</v>
      </c>
      <c r="F2973" s="51">
        <v>752.832</v>
      </c>
      <c r="G2973" s="3">
        <v>2</v>
      </c>
      <c r="H2973" s="3">
        <v>1</v>
      </c>
      <c r="I2973" s="3">
        <v>0</v>
      </c>
      <c r="J2973" s="3">
        <v>1</v>
      </c>
      <c r="K2973" s="3"/>
      <c r="L2973" s="3">
        <v>1480</v>
      </c>
      <c r="M2973" s="51"/>
      <c r="N2973" s="32"/>
      <c r="O2973" s="3"/>
      <c r="P2973" s="51"/>
      <c r="XEY2973"/>
      <c r="XEZ2973"/>
      <c r="XFA2973"/>
      <c r="XFB2973"/>
      <c r="XFC2973"/>
    </row>
    <row r="2974" s="7" customFormat="1" ht="20" customHeight="1" spans="1:16383">
      <c r="A2974" s="9">
        <v>44721</v>
      </c>
      <c r="B2974" s="9" t="s">
        <v>450</v>
      </c>
      <c r="C2974" s="50" t="s">
        <v>599</v>
      </c>
      <c r="D2974" s="3" t="str">
        <f>VLOOKUP(C2974,荣耀全明星主播名单!B:C,2,0)</f>
        <v>半夏</v>
      </c>
      <c r="E2974" s="31">
        <v>0</v>
      </c>
      <c r="F2974" s="51">
        <v>257.082</v>
      </c>
      <c r="G2974" s="3">
        <v>0</v>
      </c>
      <c r="H2974" s="3">
        <v>0</v>
      </c>
      <c r="I2974" s="3">
        <v>0</v>
      </c>
      <c r="J2974" s="3">
        <v>0</v>
      </c>
      <c r="K2974" s="3"/>
      <c r="L2974" s="3">
        <v>407</v>
      </c>
      <c r="M2974" s="51"/>
      <c r="N2974" s="32"/>
      <c r="O2974" s="3"/>
      <c r="P2974" s="51"/>
      <c r="XEY2974"/>
      <c r="XEZ2974"/>
      <c r="XFA2974"/>
      <c r="XFB2974"/>
      <c r="XFC2974"/>
    </row>
    <row r="2975" s="7" customFormat="1" ht="20" customHeight="1" spans="1:16383">
      <c r="A2975" s="9">
        <v>44721</v>
      </c>
      <c r="B2975" s="9" t="s">
        <v>622</v>
      </c>
      <c r="C2975" s="50">
        <v>52107455044</v>
      </c>
      <c r="D2975" s="3" t="str">
        <f>VLOOKUP(C2975,荣耀全明星主播名单!B:C,2,0)</f>
        <v>7KU文化</v>
      </c>
      <c r="E2975" s="31">
        <v>0</v>
      </c>
      <c r="F2975" s="51">
        <v>32.466</v>
      </c>
      <c r="G2975" s="3">
        <v>0</v>
      </c>
      <c r="H2975" s="3">
        <v>0</v>
      </c>
      <c r="I2975" s="3">
        <v>0</v>
      </c>
      <c r="J2975" s="3">
        <v>0</v>
      </c>
      <c r="K2975" s="3"/>
      <c r="L2975" s="3">
        <v>1225</v>
      </c>
      <c r="M2975" s="51"/>
      <c r="N2975" s="32"/>
      <c r="O2975" s="3"/>
      <c r="P2975" s="51"/>
      <c r="XEY2975"/>
      <c r="XEZ2975"/>
      <c r="XFA2975"/>
      <c r="XFB2975"/>
      <c r="XFC2975"/>
    </row>
    <row r="2976" s="7" customFormat="1" ht="20" customHeight="1" spans="1:16383">
      <c r="A2976" s="9">
        <v>44721</v>
      </c>
      <c r="B2976" s="9" t="s">
        <v>558</v>
      </c>
      <c r="C2976" s="50" t="s">
        <v>559</v>
      </c>
      <c r="D2976" s="3" t="str">
        <f>VLOOKUP(C2976,荣耀全明星主播名单!B:C,2,0)</f>
        <v>半夏</v>
      </c>
      <c r="E2976" s="31">
        <v>0</v>
      </c>
      <c r="F2976" s="51">
        <v>0</v>
      </c>
      <c r="G2976" s="3">
        <v>0</v>
      </c>
      <c r="H2976" s="3">
        <v>0</v>
      </c>
      <c r="I2976" s="3">
        <v>0</v>
      </c>
      <c r="J2976" s="3">
        <v>4</v>
      </c>
      <c r="K2976" s="3"/>
      <c r="L2976" s="3">
        <v>0</v>
      </c>
      <c r="M2976" s="51"/>
      <c r="N2976" s="32"/>
      <c r="O2976" s="3"/>
      <c r="P2976" s="51"/>
      <c r="XEY2976"/>
      <c r="XEZ2976"/>
      <c r="XFA2976"/>
      <c r="XFB2976"/>
      <c r="XFC2976"/>
    </row>
    <row r="2977" s="7" customFormat="1" ht="20" customHeight="1" spans="1:16383">
      <c r="A2977" s="9">
        <v>44721</v>
      </c>
      <c r="B2977" s="9" t="s">
        <v>698</v>
      </c>
      <c r="C2977" s="50">
        <v>729673045388622</v>
      </c>
      <c r="D2977" s="3" t="str">
        <f>VLOOKUP(C2977,荣耀全明星主播名单!B:C,2,0)</f>
        <v>7KU文化</v>
      </c>
      <c r="E2977" s="31">
        <v>0</v>
      </c>
      <c r="F2977" s="51">
        <v>337.314</v>
      </c>
      <c r="G2977" s="3">
        <v>0</v>
      </c>
      <c r="H2977" s="3">
        <v>0</v>
      </c>
      <c r="I2977" s="3">
        <v>0</v>
      </c>
      <c r="J2977" s="3">
        <v>0</v>
      </c>
      <c r="K2977" s="3"/>
      <c r="L2977" s="3">
        <v>2454</v>
      </c>
      <c r="M2977" s="51"/>
      <c r="N2977" s="32"/>
      <c r="O2977" s="3"/>
      <c r="P2977" s="51"/>
      <c r="XEY2977"/>
      <c r="XEZ2977"/>
      <c r="XFA2977"/>
      <c r="XFB2977"/>
      <c r="XFC2977"/>
    </row>
    <row r="2978" s="7" customFormat="1" ht="20" customHeight="1" spans="1:16383">
      <c r="A2978" s="9">
        <v>44721</v>
      </c>
      <c r="B2978" s="9" t="s">
        <v>600</v>
      </c>
      <c r="C2978" s="50">
        <v>106754625669</v>
      </c>
      <c r="D2978" s="3" t="str">
        <f>VLOOKUP(C2978,荣耀全明星主播名单!B:C,2,0)</f>
        <v>MF电竞娱乐</v>
      </c>
      <c r="E2978" s="31">
        <v>0</v>
      </c>
      <c r="F2978" s="51">
        <v>282.564</v>
      </c>
      <c r="G2978" s="3">
        <v>0</v>
      </c>
      <c r="H2978" s="3">
        <v>0</v>
      </c>
      <c r="I2978" s="3">
        <v>0</v>
      </c>
      <c r="J2978" s="3">
        <v>0</v>
      </c>
      <c r="K2978" s="3"/>
      <c r="L2978" s="3">
        <v>432</v>
      </c>
      <c r="M2978" s="51"/>
      <c r="N2978" s="32"/>
      <c r="O2978" s="3"/>
      <c r="P2978" s="51"/>
      <c r="XEY2978"/>
      <c r="XEZ2978"/>
      <c r="XFA2978"/>
      <c r="XFB2978"/>
      <c r="XFC2978"/>
    </row>
    <row r="2979" s="7" customFormat="1" ht="20" customHeight="1" spans="1:16383">
      <c r="A2979" s="9">
        <v>44721</v>
      </c>
      <c r="B2979" s="9" t="s">
        <v>661</v>
      </c>
      <c r="C2979" s="50">
        <v>71662609010</v>
      </c>
      <c r="D2979" s="3" t="str">
        <f>VLOOKUP(C2979,荣耀全明星主播名单!B:C,2,0)</f>
        <v>MF电竞娱乐</v>
      </c>
      <c r="E2979" s="31">
        <v>0</v>
      </c>
      <c r="F2979" s="51">
        <v>387.966</v>
      </c>
      <c r="G2979" s="3">
        <v>0</v>
      </c>
      <c r="H2979" s="3">
        <v>0</v>
      </c>
      <c r="I2979" s="3">
        <v>0</v>
      </c>
      <c r="J2979" s="3">
        <v>0</v>
      </c>
      <c r="K2979" s="3"/>
      <c r="L2979" s="3">
        <v>677</v>
      </c>
      <c r="M2979" s="51"/>
      <c r="N2979" s="32"/>
      <c r="O2979" s="3"/>
      <c r="P2979" s="51"/>
      <c r="XEY2979"/>
      <c r="XEZ2979"/>
      <c r="XFA2979"/>
      <c r="XFB2979"/>
      <c r="XFC2979"/>
    </row>
    <row r="2980" s="7" customFormat="1" ht="20" customHeight="1" spans="1:16383">
      <c r="A2980" s="9">
        <v>44721</v>
      </c>
      <c r="B2980" s="9" t="s">
        <v>609</v>
      </c>
      <c r="C2980" s="50">
        <v>68160796049</v>
      </c>
      <c r="D2980" s="3" t="str">
        <f>VLOOKUP(C2980,荣耀全明星主播名单!B:C,2,0)</f>
        <v>半夏</v>
      </c>
      <c r="E2980" s="31">
        <v>0</v>
      </c>
      <c r="F2980" s="51">
        <v>0</v>
      </c>
      <c r="G2980" s="3">
        <v>0</v>
      </c>
      <c r="H2980" s="3">
        <v>0</v>
      </c>
      <c r="I2980" s="3">
        <v>0</v>
      </c>
      <c r="J2980" s="3">
        <v>1</v>
      </c>
      <c r="K2980" s="3"/>
      <c r="L2980" s="3">
        <v>0</v>
      </c>
      <c r="M2980" s="51"/>
      <c r="N2980" s="32"/>
      <c r="O2980" s="3"/>
      <c r="P2980" s="51"/>
      <c r="XEY2980"/>
      <c r="XEZ2980"/>
      <c r="XFA2980"/>
      <c r="XFB2980"/>
      <c r="XFC2980"/>
    </row>
    <row r="2981" s="7" customFormat="1" ht="20" customHeight="1" spans="1:16383">
      <c r="A2981" s="9">
        <v>44721</v>
      </c>
      <c r="B2981" s="9" t="s">
        <v>572</v>
      </c>
      <c r="C2981" s="50">
        <v>64934535567</v>
      </c>
      <c r="D2981" s="3" t="str">
        <f>VLOOKUP(C2981,荣耀全明星主播名单!B:C,2,0)</f>
        <v>7KU文化</v>
      </c>
      <c r="E2981" s="31">
        <v>0</v>
      </c>
      <c r="F2981" s="51">
        <v>48.918</v>
      </c>
      <c r="G2981" s="3">
        <v>0</v>
      </c>
      <c r="H2981" s="3">
        <v>0</v>
      </c>
      <c r="I2981" s="3">
        <v>0</v>
      </c>
      <c r="J2981" s="3">
        <v>0</v>
      </c>
      <c r="K2981" s="3"/>
      <c r="L2981" s="3">
        <v>81</v>
      </c>
      <c r="M2981" s="51"/>
      <c r="N2981" s="32"/>
      <c r="O2981" s="3"/>
      <c r="P2981" s="51"/>
      <c r="XEY2981"/>
      <c r="XEZ2981"/>
      <c r="XFA2981"/>
      <c r="XFB2981"/>
      <c r="XFC2981"/>
    </row>
    <row r="2982" s="7" customFormat="1" ht="20" customHeight="1" spans="1:16383">
      <c r="A2982" s="9">
        <v>44721</v>
      </c>
      <c r="B2982" s="9" t="s">
        <v>618</v>
      </c>
      <c r="C2982" s="50" t="s">
        <v>619</v>
      </c>
      <c r="D2982" s="3" t="str">
        <f>VLOOKUP(C2982,荣耀全明星主播名单!B:C,2,0)</f>
        <v>半夏</v>
      </c>
      <c r="E2982" s="31">
        <v>0</v>
      </c>
      <c r="F2982" s="51">
        <v>174.498</v>
      </c>
      <c r="G2982" s="3">
        <v>1</v>
      </c>
      <c r="H2982" s="3">
        <v>0</v>
      </c>
      <c r="I2982" s="3">
        <v>0</v>
      </c>
      <c r="J2982" s="3">
        <v>0</v>
      </c>
      <c r="K2982" s="3"/>
      <c r="L2982" s="3">
        <v>481</v>
      </c>
      <c r="M2982" s="51"/>
      <c r="N2982" s="32"/>
      <c r="O2982" s="3"/>
      <c r="P2982" s="51"/>
      <c r="XEY2982"/>
      <c r="XEZ2982"/>
      <c r="XFA2982"/>
      <c r="XFB2982"/>
      <c r="XFC2982"/>
    </row>
    <row r="2983" s="7" customFormat="1" ht="20" customHeight="1" spans="1:16383">
      <c r="A2983" s="9">
        <v>44721</v>
      </c>
      <c r="B2983" s="9" t="s">
        <v>604</v>
      </c>
      <c r="C2983" s="50">
        <v>70099419106</v>
      </c>
      <c r="D2983" s="3" t="str">
        <f>VLOOKUP(C2983,荣耀全明星主播名单!B:C,2,0)</f>
        <v>京游</v>
      </c>
      <c r="E2983" s="31">
        <v>0</v>
      </c>
      <c r="F2983" s="51">
        <v>0</v>
      </c>
      <c r="G2983" s="3">
        <v>0</v>
      </c>
      <c r="H2983" s="3">
        <v>0</v>
      </c>
      <c r="I2983" s="3">
        <v>0</v>
      </c>
      <c r="J2983" s="3">
        <v>1</v>
      </c>
      <c r="K2983" s="3"/>
      <c r="L2983" s="3">
        <v>0</v>
      </c>
      <c r="M2983" s="51"/>
      <c r="N2983" s="32"/>
      <c r="O2983" s="3"/>
      <c r="P2983" s="51"/>
      <c r="XEY2983"/>
      <c r="XEZ2983"/>
      <c r="XFA2983"/>
      <c r="XFB2983"/>
      <c r="XFC2983"/>
    </row>
    <row r="2984" s="7" customFormat="1" ht="20" customHeight="1" spans="1:16383">
      <c r="A2984" s="9">
        <v>44721</v>
      </c>
      <c r="B2984" s="9" t="s">
        <v>663</v>
      </c>
      <c r="C2984" s="50" t="s">
        <v>664</v>
      </c>
      <c r="D2984" s="3" t="str">
        <f>VLOOKUP(C2984,荣耀全明星主播名单!B:C,2,0)</f>
        <v>半夏</v>
      </c>
      <c r="E2984" s="31">
        <v>0</v>
      </c>
      <c r="F2984" s="51">
        <v>235.482</v>
      </c>
      <c r="G2984" s="3">
        <v>0</v>
      </c>
      <c r="H2984" s="3">
        <v>0</v>
      </c>
      <c r="I2984" s="3">
        <v>0</v>
      </c>
      <c r="J2984" s="3">
        <v>0</v>
      </c>
      <c r="K2984" s="3"/>
      <c r="L2984" s="3">
        <v>558</v>
      </c>
      <c r="M2984" s="51"/>
      <c r="N2984" s="32"/>
      <c r="O2984" s="3"/>
      <c r="P2984" s="51"/>
      <c r="XEY2984"/>
      <c r="XEZ2984"/>
      <c r="XFA2984"/>
      <c r="XFB2984"/>
      <c r="XFC2984"/>
    </row>
    <row r="2985" s="7" customFormat="1" ht="20" customHeight="1" spans="1:16383">
      <c r="A2985" s="9">
        <v>44721</v>
      </c>
      <c r="B2985" s="9" t="s">
        <v>546</v>
      </c>
      <c r="C2985" s="50">
        <v>51257950986</v>
      </c>
      <c r="D2985" s="3" t="str">
        <f>VLOOKUP(C2985,荣耀全明星主播名单!B:C,2,0)</f>
        <v>半夏</v>
      </c>
      <c r="E2985" s="31">
        <v>0</v>
      </c>
      <c r="F2985" s="51">
        <v>0</v>
      </c>
      <c r="G2985" s="3">
        <v>0</v>
      </c>
      <c r="H2985" s="3">
        <v>0</v>
      </c>
      <c r="I2985" s="3">
        <v>0</v>
      </c>
      <c r="J2985" s="3">
        <v>2</v>
      </c>
      <c r="K2985" s="3"/>
      <c r="L2985" s="3">
        <v>0</v>
      </c>
      <c r="M2985" s="51"/>
      <c r="N2985" s="32"/>
      <c r="O2985" s="3"/>
      <c r="P2985" s="51"/>
      <c r="XEY2985"/>
      <c r="XEZ2985"/>
      <c r="XFA2985"/>
      <c r="XFB2985"/>
      <c r="XFC2985"/>
    </row>
    <row r="2986" s="7" customFormat="1" ht="20" customHeight="1" spans="1:16383">
      <c r="A2986" s="9">
        <v>44721</v>
      </c>
      <c r="B2986" s="9" t="s">
        <v>525</v>
      </c>
      <c r="C2986" s="50">
        <v>465795318546926</v>
      </c>
      <c r="D2986" s="3" t="str">
        <f>VLOOKUP(C2986,荣耀全明星主播名单!B:C,2,0)</f>
        <v>7KU文化</v>
      </c>
      <c r="E2986" s="31">
        <v>0</v>
      </c>
      <c r="F2986" s="51">
        <v>41.148</v>
      </c>
      <c r="G2986" s="3">
        <v>0</v>
      </c>
      <c r="H2986" s="3">
        <v>0</v>
      </c>
      <c r="I2986" s="3">
        <v>0</v>
      </c>
      <c r="J2986" s="3">
        <v>0</v>
      </c>
      <c r="K2986" s="3"/>
      <c r="L2986" s="52">
        <v>95</v>
      </c>
      <c r="M2986" s="51"/>
      <c r="N2986" s="32"/>
      <c r="O2986" s="3"/>
      <c r="P2986" s="51"/>
      <c r="XEY2986"/>
      <c r="XEZ2986"/>
      <c r="XFA2986"/>
      <c r="XFB2986"/>
      <c r="XFC2986"/>
    </row>
    <row r="2987" s="7" customFormat="1" ht="20" customHeight="1" spans="1:16383">
      <c r="A2987" s="9">
        <v>44721</v>
      </c>
      <c r="B2987" s="32" t="s">
        <v>549</v>
      </c>
      <c r="C2987" s="50">
        <v>97081440375</v>
      </c>
      <c r="D2987" s="3" t="str">
        <f>VLOOKUP(C2987,荣耀全明星主播名单!B:C,2,0)</f>
        <v>7KU文化</v>
      </c>
      <c r="E2987" s="31">
        <v>0</v>
      </c>
      <c r="F2987" s="51">
        <v>92.736</v>
      </c>
      <c r="G2987" s="3">
        <v>0</v>
      </c>
      <c r="H2987" s="3">
        <v>0</v>
      </c>
      <c r="I2987" s="3">
        <v>0</v>
      </c>
      <c r="J2987" s="3">
        <v>0</v>
      </c>
      <c r="K2987" s="3"/>
      <c r="L2987" s="52">
        <v>2285</v>
      </c>
      <c r="M2987" s="51"/>
      <c r="N2987" s="32"/>
      <c r="O2987" s="3"/>
      <c r="P2987" s="51"/>
      <c r="XEY2987"/>
      <c r="XEZ2987"/>
      <c r="XFA2987"/>
      <c r="XFB2987"/>
      <c r="XFC2987"/>
    </row>
    <row r="2988" s="7" customFormat="1" ht="20" customHeight="1" spans="1:16383">
      <c r="A2988" s="9">
        <v>44721</v>
      </c>
      <c r="B2988" s="9" t="s">
        <v>601</v>
      </c>
      <c r="C2988" s="50">
        <v>100752933589</v>
      </c>
      <c r="D2988" s="3" t="str">
        <f>VLOOKUP(C2988,荣耀全明星主播名单!B:C,2,0)</f>
        <v>7KU文化</v>
      </c>
      <c r="E2988" s="31">
        <v>0</v>
      </c>
      <c r="F2988" s="51">
        <v>326.886</v>
      </c>
      <c r="G2988" s="3">
        <v>0</v>
      </c>
      <c r="H2988" s="3">
        <v>0</v>
      </c>
      <c r="I2988" s="3">
        <v>0</v>
      </c>
      <c r="J2988" s="3">
        <v>0</v>
      </c>
      <c r="K2988" s="3"/>
      <c r="L2988" s="52">
        <v>1240</v>
      </c>
      <c r="M2988" s="51"/>
      <c r="N2988" s="32"/>
      <c r="O2988" s="3"/>
      <c r="P2988" s="51"/>
      <c r="XEY2988"/>
      <c r="XEZ2988"/>
      <c r="XFA2988"/>
      <c r="XFB2988"/>
      <c r="XFC2988"/>
    </row>
    <row r="2989" s="7" customFormat="1" ht="20" customHeight="1" spans="1:16383">
      <c r="A2989" s="9">
        <v>44721</v>
      </c>
      <c r="B2989" s="9" t="s">
        <v>626</v>
      </c>
      <c r="C2989" s="50">
        <v>26832113511767</v>
      </c>
      <c r="D2989" s="3" t="str">
        <f>VLOOKUP(C2989,荣耀全明星主播名单!B:C,2,0)</f>
        <v>7KU文化</v>
      </c>
      <c r="E2989" s="31">
        <v>0</v>
      </c>
      <c r="F2989" s="51">
        <v>825.9</v>
      </c>
      <c r="G2989" s="3">
        <v>0</v>
      </c>
      <c r="H2989" s="3">
        <v>0</v>
      </c>
      <c r="I2989" s="3">
        <v>0</v>
      </c>
      <c r="J2989" s="3">
        <v>0</v>
      </c>
      <c r="K2989" s="3"/>
      <c r="L2989" s="52">
        <v>12498</v>
      </c>
      <c r="M2989" s="51"/>
      <c r="N2989" s="32"/>
      <c r="O2989" s="3"/>
      <c r="P2989" s="51"/>
      <c r="XEY2989"/>
      <c r="XEZ2989"/>
      <c r="XFA2989"/>
      <c r="XFB2989"/>
      <c r="XFC2989"/>
    </row>
    <row r="2990" s="7" customFormat="1" ht="20" customHeight="1" spans="1:16383">
      <c r="A2990" s="9">
        <v>44721</v>
      </c>
      <c r="B2990" s="9" t="s">
        <v>560</v>
      </c>
      <c r="C2990" s="50">
        <v>59335195133</v>
      </c>
      <c r="D2990" s="3" t="str">
        <f>VLOOKUP(C2990,荣耀全明星主播名单!B:C,2,0)</f>
        <v>鲸娱互娱</v>
      </c>
      <c r="E2990" s="31">
        <v>0</v>
      </c>
      <c r="F2990" s="51">
        <v>246.864</v>
      </c>
      <c r="G2990" s="3">
        <v>2</v>
      </c>
      <c r="H2990" s="3">
        <v>2</v>
      </c>
      <c r="I2990" s="3">
        <v>0</v>
      </c>
      <c r="J2990" s="3">
        <v>0</v>
      </c>
      <c r="K2990" s="3"/>
      <c r="L2990" s="3">
        <v>448</v>
      </c>
      <c r="M2990" s="51"/>
      <c r="N2990" s="32"/>
      <c r="O2990" s="3"/>
      <c r="P2990" s="51"/>
      <c r="XEY2990"/>
      <c r="XEZ2990"/>
      <c r="XFA2990"/>
      <c r="XFB2990"/>
      <c r="XFC2990"/>
    </row>
    <row r="2991" s="7" customFormat="1" ht="20" customHeight="1" spans="1:16383">
      <c r="A2991" s="9">
        <v>44721</v>
      </c>
      <c r="B2991" s="32" t="s">
        <v>692</v>
      </c>
      <c r="C2991" s="50">
        <v>93364242755</v>
      </c>
      <c r="D2991" s="3" t="str">
        <f>VLOOKUP(C2991,荣耀全明星主播名单!B:C,2,0)</f>
        <v>7KU文化</v>
      </c>
      <c r="E2991" s="31">
        <v>0</v>
      </c>
      <c r="F2991" s="51">
        <v>106.452</v>
      </c>
      <c r="G2991" s="3">
        <v>0</v>
      </c>
      <c r="H2991" s="3">
        <v>0</v>
      </c>
      <c r="I2991" s="3">
        <v>0</v>
      </c>
      <c r="J2991" s="3">
        <v>0</v>
      </c>
      <c r="K2991" s="3"/>
      <c r="L2991" s="3">
        <v>994</v>
      </c>
      <c r="M2991" s="51"/>
      <c r="N2991" s="32"/>
      <c r="O2991" s="3"/>
      <c r="P2991" s="51"/>
      <c r="XEY2991"/>
      <c r="XEZ2991"/>
      <c r="XFA2991"/>
      <c r="XFB2991"/>
      <c r="XFC2991"/>
    </row>
    <row r="2992" s="7" customFormat="1" ht="20" customHeight="1" spans="1:16383">
      <c r="A2992" s="9">
        <v>44721</v>
      </c>
      <c r="B2992" s="32" t="s">
        <v>627</v>
      </c>
      <c r="C2992" s="50" t="s">
        <v>628</v>
      </c>
      <c r="D2992" s="3" t="str">
        <f>VLOOKUP(C2992,荣耀全明星主播名单!B:C,2,0)</f>
        <v>壹道</v>
      </c>
      <c r="E2992" s="31">
        <v>0</v>
      </c>
      <c r="F2992" s="51">
        <v>133.848</v>
      </c>
      <c r="G2992" s="3">
        <v>0</v>
      </c>
      <c r="H2992" s="3">
        <v>0</v>
      </c>
      <c r="I2992" s="3">
        <v>0</v>
      </c>
      <c r="J2992" s="3">
        <v>0</v>
      </c>
      <c r="K2992" s="3"/>
      <c r="L2992" s="3">
        <v>228</v>
      </c>
      <c r="M2992" s="51"/>
      <c r="N2992" s="32"/>
      <c r="O2992" s="3"/>
      <c r="P2992" s="51"/>
      <c r="XEY2992"/>
      <c r="XEZ2992"/>
      <c r="XFA2992"/>
      <c r="XFB2992"/>
      <c r="XFC2992"/>
    </row>
    <row r="2993" s="7" customFormat="1" ht="20" customHeight="1" spans="1:16383">
      <c r="A2993" s="9">
        <v>44721</v>
      </c>
      <c r="B2993" s="32" t="s">
        <v>674</v>
      </c>
      <c r="C2993" s="50">
        <v>694514297870904</v>
      </c>
      <c r="D2993" s="3" t="str">
        <f>VLOOKUP(C2993,荣耀全明星主播名单!B:C,2,0)</f>
        <v>7KU文化</v>
      </c>
      <c r="E2993" s="31">
        <v>0</v>
      </c>
      <c r="F2993" s="51">
        <v>595.05</v>
      </c>
      <c r="G2993" s="3">
        <v>0</v>
      </c>
      <c r="H2993" s="3">
        <v>0</v>
      </c>
      <c r="I2993" s="3">
        <v>0</v>
      </c>
      <c r="J2993" s="3">
        <v>0</v>
      </c>
      <c r="K2993" s="3"/>
      <c r="L2993" s="3">
        <v>3246</v>
      </c>
      <c r="M2993" s="51"/>
      <c r="N2993" s="32"/>
      <c r="O2993" s="3"/>
      <c r="P2993" s="51"/>
      <c r="XEY2993"/>
      <c r="XEZ2993"/>
      <c r="XFA2993"/>
      <c r="XFB2993"/>
      <c r="XFC2993"/>
    </row>
    <row r="2994" s="7" customFormat="1" ht="20" customHeight="1" spans="1:16383">
      <c r="A2994" s="9">
        <v>44721</v>
      </c>
      <c r="B2994" s="9" t="s">
        <v>677</v>
      </c>
      <c r="C2994" s="50" t="s">
        <v>678</v>
      </c>
      <c r="D2994" s="3" t="str">
        <f>VLOOKUP(C2994,荣耀全明星主播名单!B:C,2,0)</f>
        <v>无</v>
      </c>
      <c r="E2994" s="31">
        <v>0</v>
      </c>
      <c r="F2994" s="51">
        <v>485.7834</v>
      </c>
      <c r="G2994" s="3">
        <v>1</v>
      </c>
      <c r="H2994" s="3">
        <v>0</v>
      </c>
      <c r="I2994" s="3">
        <v>0</v>
      </c>
      <c r="J2994" s="3">
        <v>0</v>
      </c>
      <c r="K2994" s="3"/>
      <c r="L2994" s="3">
        <v>479</v>
      </c>
      <c r="M2994" s="51"/>
      <c r="N2994" s="32"/>
      <c r="O2994" s="3"/>
      <c r="P2994" s="51"/>
      <c r="XEY2994"/>
      <c r="XEZ2994"/>
      <c r="XFA2994"/>
      <c r="XFB2994"/>
      <c r="XFC2994"/>
    </row>
    <row r="2995" s="7" customFormat="1" ht="20" customHeight="1" spans="1:16383">
      <c r="A2995" s="9">
        <v>44721</v>
      </c>
      <c r="B2995" s="9" t="s">
        <v>544</v>
      </c>
      <c r="C2995" s="50" t="s">
        <v>545</v>
      </c>
      <c r="D2995" s="3" t="str">
        <f>VLOOKUP(C2995,荣耀全明星主播名单!B:C,2,0)</f>
        <v>7KU文化</v>
      </c>
      <c r="E2995" s="31">
        <v>0</v>
      </c>
      <c r="F2995" s="51">
        <v>518.532</v>
      </c>
      <c r="G2995" s="3">
        <v>1</v>
      </c>
      <c r="H2995" s="3">
        <v>0</v>
      </c>
      <c r="I2995" s="3">
        <v>0</v>
      </c>
      <c r="J2995" s="3">
        <v>0</v>
      </c>
      <c r="K2995" s="3"/>
      <c r="L2995" s="3">
        <v>3374</v>
      </c>
      <c r="M2995" s="51"/>
      <c r="N2995" s="32"/>
      <c r="O2995" s="3"/>
      <c r="P2995" s="51"/>
      <c r="XEY2995"/>
      <c r="XEZ2995"/>
      <c r="XFA2995"/>
      <c r="XFB2995"/>
      <c r="XFC2995"/>
    </row>
    <row r="2996" s="7" customFormat="1" ht="20" customHeight="1" spans="1:16383">
      <c r="A2996" s="9">
        <v>44721</v>
      </c>
      <c r="B2996" s="32" t="s">
        <v>548</v>
      </c>
      <c r="C2996" s="50">
        <v>102169160654</v>
      </c>
      <c r="D2996" s="3" t="str">
        <f>VLOOKUP(C2996,荣耀全明星主播名单!B:C,2,0)</f>
        <v>半夏</v>
      </c>
      <c r="E2996" s="31">
        <v>0</v>
      </c>
      <c r="F2996" s="51">
        <v>97.086</v>
      </c>
      <c r="G2996" s="3">
        <v>0</v>
      </c>
      <c r="H2996" s="3">
        <v>0</v>
      </c>
      <c r="I2996" s="3">
        <v>0</v>
      </c>
      <c r="J2996" s="3">
        <v>0</v>
      </c>
      <c r="K2996" s="3"/>
      <c r="L2996" s="3">
        <v>313</v>
      </c>
      <c r="M2996" s="51"/>
      <c r="N2996" s="32"/>
      <c r="O2996" s="3"/>
      <c r="P2996" s="51"/>
      <c r="XEY2996"/>
      <c r="XEZ2996"/>
      <c r="XFA2996"/>
      <c r="XFB2996"/>
      <c r="XFC2996"/>
    </row>
    <row r="2997" s="7" customFormat="1" ht="20" customHeight="1" spans="1:16383">
      <c r="A2997" s="9">
        <v>44721</v>
      </c>
      <c r="B2997" s="9" t="s">
        <v>667</v>
      </c>
      <c r="C2997" s="50">
        <v>449019662828723</v>
      </c>
      <c r="D2997" s="3" t="str">
        <f>VLOOKUP(C2997,荣耀全明星主播名单!B:C,2,0)</f>
        <v>半夏</v>
      </c>
      <c r="E2997" s="31">
        <v>0</v>
      </c>
      <c r="F2997" s="51">
        <v>0</v>
      </c>
      <c r="G2997" s="3">
        <v>0</v>
      </c>
      <c r="H2997" s="3">
        <v>0</v>
      </c>
      <c r="I2997" s="3">
        <v>0</v>
      </c>
      <c r="J2997" s="3">
        <v>1</v>
      </c>
      <c r="K2997" s="3"/>
      <c r="L2997" s="3">
        <v>0</v>
      </c>
      <c r="M2997" s="51"/>
      <c r="N2997" s="32"/>
      <c r="O2997" s="3"/>
      <c r="P2997" s="51"/>
      <c r="XEY2997"/>
      <c r="XEZ2997"/>
      <c r="XFA2997"/>
      <c r="XFB2997"/>
      <c r="XFC2997"/>
    </row>
    <row r="2998" s="7" customFormat="1" ht="20" customHeight="1" spans="1:16383">
      <c r="A2998" s="9">
        <v>44721</v>
      </c>
      <c r="B2998" s="9" t="s">
        <v>673</v>
      </c>
      <c r="C2998" s="50">
        <v>98604646373</v>
      </c>
      <c r="D2998" s="3" t="str">
        <f>VLOOKUP(C2998,荣耀全明星主播名单!B:C,2,0)</f>
        <v>半夏</v>
      </c>
      <c r="E2998" s="31">
        <v>0</v>
      </c>
      <c r="F2998" s="51">
        <v>248.85</v>
      </c>
      <c r="G2998" s="3">
        <v>0</v>
      </c>
      <c r="H2998" s="3">
        <v>0</v>
      </c>
      <c r="I2998" s="3">
        <v>0</v>
      </c>
      <c r="J2998" s="3">
        <v>0</v>
      </c>
      <c r="K2998" s="3"/>
      <c r="L2998" s="3">
        <v>1309</v>
      </c>
      <c r="M2998" s="51"/>
      <c r="N2998" s="32"/>
      <c r="O2998" s="3"/>
      <c r="P2998" s="51"/>
      <c r="XEY2998"/>
      <c r="XEZ2998"/>
      <c r="XFA2998"/>
      <c r="XFB2998"/>
      <c r="XFC2998"/>
    </row>
    <row r="2999" s="7" customFormat="1" ht="20" customHeight="1" spans="1:16383">
      <c r="A2999" s="9">
        <v>44721</v>
      </c>
      <c r="B2999" s="9" t="s">
        <v>670</v>
      </c>
      <c r="C2999" s="50" t="s">
        <v>671</v>
      </c>
      <c r="D2999" s="3" t="str">
        <f>VLOOKUP(C2999,荣耀全明星主播名单!B:C,2,0)</f>
        <v>半夏</v>
      </c>
      <c r="E2999" s="31">
        <v>0</v>
      </c>
      <c r="F2999" s="51">
        <v>193.818</v>
      </c>
      <c r="G2999" s="3">
        <v>3</v>
      </c>
      <c r="H2999" s="3">
        <v>1</v>
      </c>
      <c r="I2999" s="3">
        <v>0</v>
      </c>
      <c r="J2999" s="3">
        <v>0</v>
      </c>
      <c r="K2999" s="3"/>
      <c r="L2999" s="52">
        <v>477</v>
      </c>
      <c r="M2999" s="51"/>
      <c r="N2999" s="32"/>
      <c r="O2999" s="3"/>
      <c r="P2999" s="51"/>
      <c r="XEY2999"/>
      <c r="XEZ2999"/>
      <c r="XFA2999"/>
      <c r="XFB2999"/>
      <c r="XFC2999"/>
    </row>
    <row r="3000" s="7" customFormat="1" ht="20" customHeight="1" spans="1:16383">
      <c r="A3000" s="9">
        <v>44721</v>
      </c>
      <c r="B3000" s="9" t="s">
        <v>565</v>
      </c>
      <c r="C3000" s="50" t="s">
        <v>566</v>
      </c>
      <c r="D3000" s="3" t="str">
        <f>VLOOKUP(C3000,荣耀全明星主播名单!B:C,2,0)</f>
        <v>极光</v>
      </c>
      <c r="E3000" s="31">
        <v>0</v>
      </c>
      <c r="F3000" s="51">
        <v>45.966</v>
      </c>
      <c r="G3000" s="3">
        <v>0</v>
      </c>
      <c r="H3000" s="3">
        <v>0</v>
      </c>
      <c r="I3000" s="3">
        <v>0</v>
      </c>
      <c r="J3000" s="3">
        <v>0</v>
      </c>
      <c r="K3000" s="3"/>
      <c r="L3000" s="52">
        <v>147</v>
      </c>
      <c r="M3000" s="51"/>
      <c r="N3000" s="32"/>
      <c r="O3000" s="3"/>
      <c r="P3000" s="51"/>
      <c r="XEY3000"/>
      <c r="XEZ3000"/>
      <c r="XFA3000"/>
      <c r="XFB3000"/>
      <c r="XFC3000"/>
    </row>
    <row r="3001" s="7" customFormat="1" ht="20" customHeight="1" spans="1:16383">
      <c r="A3001" s="9">
        <v>44721</v>
      </c>
      <c r="B3001" s="9" t="s">
        <v>613</v>
      </c>
      <c r="C3001" s="50" t="s">
        <v>614</v>
      </c>
      <c r="D3001" s="3" t="str">
        <f>VLOOKUP(C3001,荣耀全明星主播名单!B:C,2,0)</f>
        <v>7KU文化</v>
      </c>
      <c r="E3001" s="31">
        <v>0</v>
      </c>
      <c r="F3001" s="51">
        <v>76.518</v>
      </c>
      <c r="G3001" s="3">
        <v>2</v>
      </c>
      <c r="H3001" s="3">
        <v>0</v>
      </c>
      <c r="I3001" s="3">
        <v>0</v>
      </c>
      <c r="J3001" s="3">
        <v>0</v>
      </c>
      <c r="K3001" s="3"/>
      <c r="L3001" s="52">
        <v>6923</v>
      </c>
      <c r="M3001" s="51"/>
      <c r="N3001" s="32"/>
      <c r="O3001" s="3"/>
      <c r="P3001" s="51"/>
      <c r="XEY3001"/>
      <c r="XEZ3001"/>
      <c r="XFA3001"/>
      <c r="XFB3001"/>
      <c r="XFC3001"/>
    </row>
    <row r="3002" s="7" customFormat="1" ht="20" customHeight="1" spans="1:16383">
      <c r="A3002" s="9">
        <v>44721</v>
      </c>
      <c r="B3002" s="9" t="s">
        <v>591</v>
      </c>
      <c r="C3002" s="50" t="s">
        <v>537</v>
      </c>
      <c r="D3002" s="3" t="str">
        <f>VLOOKUP(C3002,荣耀全明星主播名单!B:C,2,0)</f>
        <v>鲸娱互娱</v>
      </c>
      <c r="E3002" s="31">
        <v>0</v>
      </c>
      <c r="F3002" s="51">
        <v>304.8</v>
      </c>
      <c r="G3002" s="3">
        <v>2</v>
      </c>
      <c r="H3002" s="3">
        <v>1</v>
      </c>
      <c r="I3002" s="3">
        <v>0</v>
      </c>
      <c r="J3002" s="3">
        <v>1</v>
      </c>
      <c r="K3002" s="3"/>
      <c r="L3002" s="52">
        <v>1118</v>
      </c>
      <c r="M3002" s="51"/>
      <c r="N3002" s="32"/>
      <c r="O3002" s="3"/>
      <c r="P3002" s="51"/>
      <c r="XEY3002"/>
      <c r="XEZ3002"/>
      <c r="XFA3002"/>
      <c r="XFB3002"/>
      <c r="XFC3002"/>
    </row>
    <row r="3003" s="7" customFormat="1" ht="20" customHeight="1" spans="1:16383">
      <c r="A3003" s="9">
        <v>44721</v>
      </c>
      <c r="B3003" s="9" t="s">
        <v>605</v>
      </c>
      <c r="C3003" s="50" t="s">
        <v>606</v>
      </c>
      <c r="D3003" s="3" t="str">
        <f>VLOOKUP(C3003,荣耀全明星主播名单!B:C,2,0)</f>
        <v>半夏</v>
      </c>
      <c r="E3003" s="31">
        <v>0</v>
      </c>
      <c r="F3003" s="51">
        <v>0</v>
      </c>
      <c r="G3003" s="3">
        <v>0</v>
      </c>
      <c r="H3003" s="3">
        <v>0</v>
      </c>
      <c r="I3003" s="3">
        <v>0</v>
      </c>
      <c r="J3003" s="3">
        <v>1</v>
      </c>
      <c r="K3003" s="3"/>
      <c r="L3003" s="52">
        <v>0</v>
      </c>
      <c r="M3003" s="51"/>
      <c r="N3003" s="32"/>
      <c r="O3003" s="3"/>
      <c r="P3003" s="51"/>
      <c r="XEY3003"/>
      <c r="XEZ3003"/>
      <c r="XFA3003"/>
      <c r="XFB3003"/>
      <c r="XFC3003"/>
    </row>
    <row r="3004" s="7" customFormat="1" ht="20" customHeight="1" spans="1:16383">
      <c r="A3004" s="9">
        <v>44721</v>
      </c>
      <c r="B3004" s="9" t="s">
        <v>631</v>
      </c>
      <c r="C3004" s="50" t="s">
        <v>632</v>
      </c>
      <c r="D3004" s="3" t="str">
        <f>VLOOKUP(C3004,荣耀全明星主播名单!B:C,2,0)</f>
        <v>7KU文化</v>
      </c>
      <c r="E3004" s="31">
        <v>0</v>
      </c>
      <c r="F3004" s="51">
        <v>465.234</v>
      </c>
      <c r="G3004" s="3">
        <v>0</v>
      </c>
      <c r="H3004" s="3">
        <v>0</v>
      </c>
      <c r="I3004" s="3">
        <v>0</v>
      </c>
      <c r="J3004" s="3">
        <v>0</v>
      </c>
      <c r="K3004" s="3"/>
      <c r="L3004" s="3">
        <v>6092</v>
      </c>
      <c r="M3004" s="51"/>
      <c r="N3004" s="32"/>
      <c r="O3004" s="3"/>
      <c r="P3004" s="51"/>
      <c r="XEY3004"/>
      <c r="XEZ3004"/>
      <c r="XFA3004"/>
      <c r="XFB3004"/>
      <c r="XFC3004"/>
    </row>
    <row r="3005" s="7" customFormat="1" ht="20" customHeight="1" spans="1:16383">
      <c r="A3005" s="9">
        <v>44721</v>
      </c>
      <c r="B3005" s="9" t="s">
        <v>620</v>
      </c>
      <c r="C3005" s="50" t="s">
        <v>621</v>
      </c>
      <c r="D3005" s="3" t="str">
        <f>VLOOKUP(C3005,荣耀全明星主播名单!B:C,2,0)</f>
        <v>半夏</v>
      </c>
      <c r="E3005" s="31">
        <v>0</v>
      </c>
      <c r="F3005" s="51">
        <v>71.436</v>
      </c>
      <c r="G3005" s="3">
        <v>0</v>
      </c>
      <c r="H3005" s="3">
        <v>0</v>
      </c>
      <c r="I3005" s="3">
        <v>0</v>
      </c>
      <c r="J3005" s="3">
        <v>0</v>
      </c>
      <c r="K3005" s="3"/>
      <c r="L3005" s="3">
        <v>97</v>
      </c>
      <c r="M3005" s="51"/>
      <c r="N3005" s="32"/>
      <c r="O3005" s="3"/>
      <c r="P3005" s="51"/>
      <c r="XEY3005"/>
      <c r="XEZ3005"/>
      <c r="XFA3005"/>
      <c r="XFB3005"/>
      <c r="XFC3005"/>
    </row>
    <row r="3006" s="7" customFormat="1" ht="20" customHeight="1" spans="1:16383">
      <c r="A3006" s="9">
        <v>44721</v>
      </c>
      <c r="B3006" s="9" t="s">
        <v>581</v>
      </c>
      <c r="C3006" s="50">
        <v>97612848384</v>
      </c>
      <c r="D3006" s="3" t="str">
        <f>VLOOKUP(C3006,荣耀全明星主播名单!B:C,2,0)</f>
        <v>半夏</v>
      </c>
      <c r="E3006" s="31">
        <v>0</v>
      </c>
      <c r="F3006" s="51">
        <v>0</v>
      </c>
      <c r="G3006" s="3">
        <v>0</v>
      </c>
      <c r="H3006" s="3">
        <v>0</v>
      </c>
      <c r="I3006" s="3">
        <v>0</v>
      </c>
      <c r="J3006" s="3">
        <v>1</v>
      </c>
      <c r="K3006" s="3"/>
      <c r="L3006" s="3">
        <v>0</v>
      </c>
      <c r="M3006" s="51"/>
      <c r="N3006" s="32"/>
      <c r="O3006" s="3"/>
      <c r="P3006" s="51"/>
      <c r="XEY3006"/>
      <c r="XEZ3006"/>
      <c r="XFA3006"/>
      <c r="XFB3006"/>
      <c r="XFC3006"/>
    </row>
    <row r="3007" s="7" customFormat="1" ht="20" customHeight="1" spans="1:16383">
      <c r="A3007" s="9">
        <v>44721</v>
      </c>
      <c r="B3007" s="9" t="s">
        <v>686</v>
      </c>
      <c r="C3007" s="50">
        <v>107867744236</v>
      </c>
      <c r="D3007" s="3" t="str">
        <f>VLOOKUP(C3007,荣耀全明星主播名单!B:C,2,0)</f>
        <v>7KU文化</v>
      </c>
      <c r="E3007" s="31">
        <v>0</v>
      </c>
      <c r="F3007" s="51">
        <v>0</v>
      </c>
      <c r="G3007" s="3">
        <v>0</v>
      </c>
      <c r="H3007" s="3">
        <v>0</v>
      </c>
      <c r="I3007" s="3">
        <v>0</v>
      </c>
      <c r="J3007" s="3">
        <v>0</v>
      </c>
      <c r="K3007" s="3"/>
      <c r="L3007" s="52">
        <v>0</v>
      </c>
      <c r="M3007" s="51"/>
      <c r="N3007" s="32"/>
      <c r="O3007" s="3"/>
      <c r="P3007" s="51"/>
      <c r="XEY3007"/>
      <c r="XEZ3007"/>
      <c r="XFA3007"/>
      <c r="XFB3007"/>
      <c r="XFC3007"/>
    </row>
    <row r="3008" s="7" customFormat="1" ht="20" customHeight="1" spans="1:16383">
      <c r="A3008" s="9">
        <v>44721</v>
      </c>
      <c r="B3008" s="9" t="s">
        <v>644</v>
      </c>
      <c r="C3008" s="50">
        <v>99881745674</v>
      </c>
      <c r="D3008" s="3" t="str">
        <f>VLOOKUP(C3008,荣耀全明星主播名单!B:C,2,0)</f>
        <v>半夏</v>
      </c>
      <c r="E3008" s="31">
        <v>0</v>
      </c>
      <c r="F3008" s="51">
        <v>0</v>
      </c>
      <c r="G3008" s="3">
        <v>0</v>
      </c>
      <c r="H3008" s="3">
        <v>0</v>
      </c>
      <c r="I3008" s="3">
        <v>0</v>
      </c>
      <c r="J3008" s="3">
        <v>5</v>
      </c>
      <c r="K3008" s="3"/>
      <c r="L3008" s="52">
        <v>0</v>
      </c>
      <c r="M3008" s="51"/>
      <c r="N3008" s="32"/>
      <c r="O3008" s="3"/>
      <c r="P3008" s="51"/>
      <c r="XEY3008"/>
      <c r="XEZ3008"/>
      <c r="XFA3008"/>
      <c r="XFB3008"/>
      <c r="XFC3008"/>
    </row>
    <row r="3009" s="7" customFormat="1" ht="20" customHeight="1" spans="1:16383">
      <c r="A3009" s="9">
        <v>44721</v>
      </c>
      <c r="B3009" s="9" t="s">
        <v>658</v>
      </c>
      <c r="C3009" s="50" t="s">
        <v>612</v>
      </c>
      <c r="D3009" s="3" t="str">
        <f>VLOOKUP(C3009,荣耀全明星主播名单!B:C,2,0)</f>
        <v>半夏</v>
      </c>
      <c r="E3009" s="31">
        <v>0</v>
      </c>
      <c r="F3009" s="51">
        <v>267.15</v>
      </c>
      <c r="G3009" s="3">
        <v>0</v>
      </c>
      <c r="H3009" s="3">
        <v>0</v>
      </c>
      <c r="I3009" s="3">
        <v>0</v>
      </c>
      <c r="J3009" s="3">
        <v>1</v>
      </c>
      <c r="K3009" s="3"/>
      <c r="L3009" s="52">
        <v>9108</v>
      </c>
      <c r="M3009" s="51"/>
      <c r="N3009" s="32"/>
      <c r="O3009" s="3"/>
      <c r="P3009" s="51"/>
      <c r="XEY3009"/>
      <c r="XEZ3009"/>
      <c r="XFA3009"/>
      <c r="XFB3009"/>
      <c r="XFC3009"/>
    </row>
    <row r="3010" s="7" customFormat="1" ht="20" customHeight="1" spans="1:16383">
      <c r="A3010" s="9">
        <v>44721</v>
      </c>
      <c r="B3010" s="9" t="s">
        <v>668</v>
      </c>
      <c r="C3010" s="50" t="s">
        <v>669</v>
      </c>
      <c r="D3010" s="3" t="str">
        <f>VLOOKUP(C3010,荣耀全明星主播名单!B:C,2,0)</f>
        <v>7KU文化</v>
      </c>
      <c r="E3010" s="31">
        <v>0</v>
      </c>
      <c r="F3010" s="51">
        <v>474.132</v>
      </c>
      <c r="G3010" s="3">
        <v>0</v>
      </c>
      <c r="H3010" s="3">
        <v>0</v>
      </c>
      <c r="I3010" s="3">
        <v>0</v>
      </c>
      <c r="J3010" s="3">
        <v>0</v>
      </c>
      <c r="K3010" s="3"/>
      <c r="L3010" s="52">
        <v>3384</v>
      </c>
      <c r="M3010" s="51"/>
      <c r="N3010" s="32"/>
      <c r="O3010" s="3"/>
      <c r="P3010" s="51"/>
      <c r="XEY3010"/>
      <c r="XEZ3010"/>
      <c r="XFA3010"/>
      <c r="XFB3010"/>
      <c r="XFC3010"/>
    </row>
    <row r="3011" s="7" customFormat="1" ht="20" customHeight="1" spans="1:16383">
      <c r="A3011" s="9">
        <v>44721</v>
      </c>
      <c r="B3011" s="9" t="s">
        <v>699</v>
      </c>
      <c r="C3011" s="50" t="s">
        <v>700</v>
      </c>
      <c r="D3011" s="3" t="str">
        <f>VLOOKUP(C3011,荣耀全明星主播名单!B:C,2,0)</f>
        <v>京游</v>
      </c>
      <c r="E3011" s="31">
        <v>0</v>
      </c>
      <c r="F3011" s="51">
        <v>0</v>
      </c>
      <c r="G3011" s="3">
        <v>0</v>
      </c>
      <c r="H3011" s="3">
        <v>0</v>
      </c>
      <c r="I3011" s="3">
        <v>0</v>
      </c>
      <c r="J3011" s="3">
        <v>1</v>
      </c>
      <c r="K3011" s="3"/>
      <c r="L3011" s="52">
        <v>0</v>
      </c>
      <c r="M3011" s="51"/>
      <c r="N3011" s="32"/>
      <c r="O3011" s="3"/>
      <c r="P3011" s="51"/>
      <c r="XEY3011"/>
      <c r="XEZ3011"/>
      <c r="XFA3011"/>
      <c r="XFB3011"/>
      <c r="XFC3011"/>
    </row>
    <row r="3012" s="7" customFormat="1" ht="20" customHeight="1" spans="1:16383">
      <c r="A3012" s="9">
        <v>44721</v>
      </c>
      <c r="B3012" s="9" t="s">
        <v>585</v>
      </c>
      <c r="C3012" s="50">
        <v>99214474866</v>
      </c>
      <c r="D3012" s="3" t="str">
        <f>VLOOKUP(C3012,荣耀全明星主播名单!B:C,2,0)</f>
        <v>京游</v>
      </c>
      <c r="E3012" s="31">
        <v>0</v>
      </c>
      <c r="F3012" s="51">
        <v>0</v>
      </c>
      <c r="G3012" s="3">
        <v>0</v>
      </c>
      <c r="H3012" s="3">
        <v>1</v>
      </c>
      <c r="I3012" s="3">
        <v>0</v>
      </c>
      <c r="J3012" s="3">
        <v>6</v>
      </c>
      <c r="K3012" s="3"/>
      <c r="L3012" s="52">
        <v>0</v>
      </c>
      <c r="M3012" s="51"/>
      <c r="N3012" s="32"/>
      <c r="O3012" s="3"/>
      <c r="P3012" s="51"/>
      <c r="XEY3012"/>
      <c r="XEZ3012"/>
      <c r="XFA3012"/>
      <c r="XFB3012"/>
      <c r="XFC3012"/>
    </row>
    <row r="3013" s="7" customFormat="1" ht="20" customHeight="1" spans="1:16383">
      <c r="A3013" s="9">
        <v>44721</v>
      </c>
      <c r="B3013" s="9" t="s">
        <v>624</v>
      </c>
      <c r="C3013" s="50">
        <v>65775398818</v>
      </c>
      <c r="D3013" s="3" t="str">
        <f>VLOOKUP(C3013,荣耀全明星主播名单!B:C,2,0)</f>
        <v>半夏</v>
      </c>
      <c r="E3013" s="31">
        <v>0</v>
      </c>
      <c r="F3013" s="51">
        <v>0</v>
      </c>
      <c r="G3013" s="3">
        <v>0</v>
      </c>
      <c r="H3013" s="3">
        <v>0</v>
      </c>
      <c r="I3013" s="3">
        <v>0</v>
      </c>
      <c r="J3013" s="3">
        <v>2</v>
      </c>
      <c r="K3013" s="3"/>
      <c r="L3013" s="52">
        <v>0</v>
      </c>
      <c r="M3013" s="51"/>
      <c r="N3013" s="32"/>
      <c r="O3013" s="3"/>
      <c r="P3013" s="51"/>
      <c r="XEY3013"/>
      <c r="XEZ3013"/>
      <c r="XFA3013"/>
      <c r="XFB3013"/>
      <c r="XFC3013"/>
    </row>
    <row r="3014" s="7" customFormat="1" ht="20" customHeight="1" spans="1:16383">
      <c r="A3014" s="9">
        <v>44721</v>
      </c>
      <c r="B3014" s="9" t="s">
        <v>647</v>
      </c>
      <c r="C3014" s="50">
        <v>92805625939</v>
      </c>
      <c r="D3014" s="3" t="str">
        <f>VLOOKUP(C3014,荣耀全明星主播名单!B:C,2,0)</f>
        <v>vspn</v>
      </c>
      <c r="E3014" s="31">
        <v>0</v>
      </c>
      <c r="F3014" s="51">
        <v>240.7836</v>
      </c>
      <c r="G3014" s="3">
        <v>1</v>
      </c>
      <c r="H3014" s="3">
        <v>0</v>
      </c>
      <c r="I3014" s="3">
        <v>0</v>
      </c>
      <c r="J3014" s="3">
        <v>0</v>
      </c>
      <c r="K3014" s="3"/>
      <c r="L3014" s="52">
        <v>189</v>
      </c>
      <c r="M3014" s="51"/>
      <c r="N3014" s="32"/>
      <c r="O3014" s="3"/>
      <c r="P3014" s="51"/>
      <c r="XEY3014"/>
      <c r="XEZ3014"/>
      <c r="XFA3014"/>
      <c r="XFB3014"/>
      <c r="XFC3014"/>
    </row>
    <row r="3015" s="7" customFormat="1" ht="20" customHeight="1" spans="1:16383">
      <c r="A3015" s="9">
        <v>44721</v>
      </c>
      <c r="B3015" s="9" t="s">
        <v>653</v>
      </c>
      <c r="C3015" s="50">
        <v>59807284813</v>
      </c>
      <c r="D3015" s="3" t="str">
        <f>VLOOKUP(C3015,荣耀全明星主播名单!B:C,2,0)</f>
        <v>极光</v>
      </c>
      <c r="E3015" s="31">
        <v>0</v>
      </c>
      <c r="F3015" s="51">
        <v>0</v>
      </c>
      <c r="G3015" s="3">
        <v>0</v>
      </c>
      <c r="H3015" s="3">
        <v>0</v>
      </c>
      <c r="I3015" s="3">
        <v>0</v>
      </c>
      <c r="J3015" s="3">
        <v>1</v>
      </c>
      <c r="K3015" s="3"/>
      <c r="L3015" s="52">
        <v>0</v>
      </c>
      <c r="M3015" s="51"/>
      <c r="N3015" s="32"/>
      <c r="O3015" s="3"/>
      <c r="P3015" s="51"/>
      <c r="XEY3015"/>
      <c r="XEZ3015"/>
      <c r="XFA3015"/>
      <c r="XFB3015"/>
      <c r="XFC3015"/>
    </row>
    <row r="3016" s="7" customFormat="1" ht="20" customHeight="1" spans="1:16383">
      <c r="A3016" s="9">
        <v>44721</v>
      </c>
      <c r="B3016" s="9" t="s">
        <v>635</v>
      </c>
      <c r="C3016" s="50" t="s">
        <v>636</v>
      </c>
      <c r="D3016" s="3" t="str">
        <f>VLOOKUP(C3016,荣耀全明星主播名单!B:C,2,0)</f>
        <v>7KU文化</v>
      </c>
      <c r="E3016" s="31">
        <v>0</v>
      </c>
      <c r="F3016" s="51">
        <v>1336.602</v>
      </c>
      <c r="G3016" s="3">
        <v>5</v>
      </c>
      <c r="H3016" s="3">
        <v>1</v>
      </c>
      <c r="I3016" s="3">
        <v>0</v>
      </c>
      <c r="J3016" s="3">
        <v>2</v>
      </c>
      <c r="K3016" s="3"/>
      <c r="L3016" s="52">
        <v>1944</v>
      </c>
      <c r="M3016" s="51"/>
      <c r="N3016" s="32"/>
      <c r="O3016" s="3"/>
      <c r="P3016" s="51"/>
      <c r="XEY3016"/>
      <c r="XEZ3016"/>
      <c r="XFA3016"/>
      <c r="XFB3016"/>
      <c r="XFC3016"/>
    </row>
    <row r="3017" s="7" customFormat="1" ht="20" customHeight="1" spans="1:16383">
      <c r="A3017" s="9">
        <v>44721</v>
      </c>
      <c r="B3017" s="9" t="s">
        <v>594</v>
      </c>
      <c r="C3017" s="50" t="s">
        <v>595</v>
      </c>
      <c r="D3017" s="3" t="str">
        <f>VLOOKUP(C3017,荣耀全明星主播名单!B:C,2,0)</f>
        <v>壹道</v>
      </c>
      <c r="E3017" s="31">
        <v>0</v>
      </c>
      <c r="F3017" s="51">
        <v>294.234</v>
      </c>
      <c r="G3017" s="3">
        <v>1</v>
      </c>
      <c r="H3017" s="3">
        <v>0</v>
      </c>
      <c r="I3017" s="3">
        <v>0</v>
      </c>
      <c r="J3017" s="3">
        <v>0</v>
      </c>
      <c r="K3017" s="3"/>
      <c r="L3017" s="3">
        <v>1623</v>
      </c>
      <c r="M3017" s="51"/>
      <c r="N3017" s="32"/>
      <c r="O3017" s="3"/>
      <c r="P3017" s="51"/>
      <c r="XEY3017"/>
      <c r="XEZ3017"/>
      <c r="XFA3017"/>
      <c r="XFB3017"/>
      <c r="XFC3017"/>
    </row>
    <row r="3018" s="7" customFormat="1" ht="20" customHeight="1" spans="1:16383">
      <c r="A3018" s="9">
        <v>44721</v>
      </c>
      <c r="B3018" s="9" t="s">
        <v>562</v>
      </c>
      <c r="C3018" s="50">
        <v>54275663493</v>
      </c>
      <c r="D3018" s="3" t="str">
        <f>VLOOKUP(C3018,荣耀全明星主播名单!B:C,2,0)</f>
        <v>半夏</v>
      </c>
      <c r="E3018" s="31">
        <v>0</v>
      </c>
      <c r="F3018" s="51">
        <v>0</v>
      </c>
      <c r="G3018" s="3">
        <v>0</v>
      </c>
      <c r="H3018" s="3">
        <v>0</v>
      </c>
      <c r="I3018" s="3">
        <v>0</v>
      </c>
      <c r="J3018" s="3">
        <v>5</v>
      </c>
      <c r="K3018" s="3"/>
      <c r="L3018" s="52">
        <v>0</v>
      </c>
      <c r="M3018" s="51"/>
      <c r="N3018" s="32"/>
      <c r="O3018" s="3"/>
      <c r="P3018" s="51"/>
      <c r="XEY3018"/>
      <c r="XEZ3018"/>
      <c r="XFA3018"/>
      <c r="XFB3018"/>
      <c r="XFC3018"/>
    </row>
    <row r="3019" s="7" customFormat="1" ht="20" customHeight="1" spans="1:16383">
      <c r="A3019" s="9">
        <v>44721</v>
      </c>
      <c r="B3019" s="9" t="s">
        <v>530</v>
      </c>
      <c r="C3019" s="50" t="s">
        <v>531</v>
      </c>
      <c r="D3019" s="3" t="str">
        <f>VLOOKUP(C3019,荣耀全明星主播名单!B:C,2,0)</f>
        <v>京游</v>
      </c>
      <c r="E3019" s="31">
        <v>0</v>
      </c>
      <c r="F3019" s="51">
        <v>212.784</v>
      </c>
      <c r="G3019" s="3">
        <v>0</v>
      </c>
      <c r="H3019" s="3">
        <v>0</v>
      </c>
      <c r="I3019" s="3">
        <v>0</v>
      </c>
      <c r="J3019" s="3">
        <v>1</v>
      </c>
      <c r="K3019" s="3"/>
      <c r="L3019" s="52">
        <v>20780</v>
      </c>
      <c r="M3019" s="51"/>
      <c r="N3019" s="32"/>
      <c r="O3019" s="3"/>
      <c r="P3019" s="51"/>
      <c r="XEY3019"/>
      <c r="XEZ3019"/>
      <c r="XFA3019"/>
      <c r="XFB3019"/>
      <c r="XFC3019"/>
    </row>
    <row r="3020" s="7" customFormat="1" ht="20" customHeight="1" spans="1:16383">
      <c r="A3020" s="9">
        <v>44721</v>
      </c>
      <c r="B3020" s="9" t="s">
        <v>593</v>
      </c>
      <c r="C3020" s="50">
        <v>50932401372</v>
      </c>
      <c r="D3020" s="3" t="str">
        <f>VLOOKUP(C3020,荣耀全明星主播名单!B:C,2,0)</f>
        <v>7KU文化</v>
      </c>
      <c r="E3020" s="31">
        <v>0</v>
      </c>
      <c r="F3020" s="51">
        <v>65.2002</v>
      </c>
      <c r="G3020" s="3">
        <v>0</v>
      </c>
      <c r="H3020" s="3">
        <v>0</v>
      </c>
      <c r="I3020" s="3">
        <v>0</v>
      </c>
      <c r="J3020" s="3">
        <v>0</v>
      </c>
      <c r="K3020" s="3"/>
      <c r="L3020" s="52">
        <v>138</v>
      </c>
      <c r="M3020" s="51"/>
      <c r="N3020" s="32"/>
      <c r="O3020" s="3"/>
      <c r="P3020" s="51"/>
      <c r="XEY3020"/>
      <c r="XEZ3020"/>
      <c r="XFA3020"/>
      <c r="XFB3020"/>
      <c r="XFC3020"/>
    </row>
    <row r="3021" s="7" customFormat="1" ht="20" customHeight="1" spans="1:16383">
      <c r="A3021" s="9">
        <v>44721</v>
      </c>
      <c r="B3021" s="9" t="s">
        <v>586</v>
      </c>
      <c r="C3021" s="50" t="s">
        <v>553</v>
      </c>
      <c r="D3021" s="3" t="str">
        <f>VLOOKUP(C3021,荣耀全明星主播名单!B:C,2,0)</f>
        <v>7KU文化</v>
      </c>
      <c r="E3021" s="31">
        <v>0</v>
      </c>
      <c r="F3021" s="51">
        <v>336.084</v>
      </c>
      <c r="G3021" s="3">
        <v>0</v>
      </c>
      <c r="H3021" s="3">
        <v>0</v>
      </c>
      <c r="I3021" s="3">
        <v>0</v>
      </c>
      <c r="J3021" s="3">
        <v>0</v>
      </c>
      <c r="K3021" s="3"/>
      <c r="L3021" s="3">
        <v>4639</v>
      </c>
      <c r="M3021" s="51"/>
      <c r="N3021" s="32"/>
      <c r="O3021" s="3"/>
      <c r="P3021" s="51"/>
      <c r="XEY3021"/>
      <c r="XEZ3021"/>
      <c r="XFA3021"/>
      <c r="XFB3021"/>
      <c r="XFC3021"/>
    </row>
    <row r="3022" s="7" customFormat="1" ht="20" customHeight="1" spans="1:16383">
      <c r="A3022" s="9">
        <v>44721</v>
      </c>
      <c r="B3022" s="9" t="s">
        <v>580</v>
      </c>
      <c r="C3022" s="50">
        <v>96186959405</v>
      </c>
      <c r="D3022" s="3" t="str">
        <f>VLOOKUP(C3022,荣耀全明星主播名单!B:C,2,0)</f>
        <v>极光</v>
      </c>
      <c r="E3022" s="31">
        <v>0</v>
      </c>
      <c r="F3022" s="51">
        <v>472.986</v>
      </c>
      <c r="G3022" s="3">
        <v>0</v>
      </c>
      <c r="H3022" s="3">
        <v>0</v>
      </c>
      <c r="I3022" s="3">
        <v>0</v>
      </c>
      <c r="J3022" s="3">
        <v>0</v>
      </c>
      <c r="K3022" s="3"/>
      <c r="L3022" s="3">
        <v>15002</v>
      </c>
      <c r="M3022" s="51"/>
      <c r="N3022" s="32"/>
      <c r="O3022" s="3"/>
      <c r="P3022" s="51"/>
      <c r="XEY3022"/>
      <c r="XEZ3022"/>
      <c r="XFA3022"/>
      <c r="XFB3022"/>
      <c r="XFC3022"/>
    </row>
    <row r="3023" s="7" customFormat="1" ht="20" customHeight="1" spans="1:16383">
      <c r="A3023" s="9">
        <v>44721</v>
      </c>
      <c r="B3023" s="9" t="s">
        <v>633</v>
      </c>
      <c r="C3023" s="50" t="s">
        <v>634</v>
      </c>
      <c r="D3023" s="3" t="str">
        <f>VLOOKUP(C3023,荣耀全明星主播名单!B:C,2,0)</f>
        <v>京游</v>
      </c>
      <c r="E3023" s="31">
        <v>0</v>
      </c>
      <c r="F3023" s="51">
        <v>0</v>
      </c>
      <c r="G3023" s="3">
        <v>0</v>
      </c>
      <c r="H3023" s="3">
        <v>0</v>
      </c>
      <c r="I3023" s="3">
        <v>0</v>
      </c>
      <c r="J3023" s="3">
        <v>1</v>
      </c>
      <c r="K3023" s="3"/>
      <c r="L3023" s="3">
        <v>0</v>
      </c>
      <c r="M3023" s="51"/>
      <c r="N3023" s="32"/>
      <c r="O3023" s="3"/>
      <c r="P3023" s="51"/>
      <c r="XEY3023"/>
      <c r="XEZ3023"/>
      <c r="XFA3023"/>
      <c r="XFB3023"/>
      <c r="XFC3023"/>
    </row>
    <row r="3024" s="7" customFormat="1" ht="20" customHeight="1" spans="1:16383">
      <c r="A3024" s="9">
        <v>44721</v>
      </c>
      <c r="B3024" s="32" t="s">
        <v>532</v>
      </c>
      <c r="C3024" s="50">
        <v>58768792894</v>
      </c>
      <c r="D3024" s="3" t="str">
        <f>VLOOKUP(C3024,荣耀全明星主播名单!B:C,2,0)</f>
        <v>7KU文化</v>
      </c>
      <c r="E3024" s="31">
        <v>0</v>
      </c>
      <c r="F3024" s="51">
        <v>108.018</v>
      </c>
      <c r="G3024" s="3">
        <v>0</v>
      </c>
      <c r="H3024" s="3">
        <v>0</v>
      </c>
      <c r="I3024" s="3">
        <v>0</v>
      </c>
      <c r="J3024" s="3">
        <v>0</v>
      </c>
      <c r="K3024" s="3"/>
      <c r="L3024" s="3">
        <v>412</v>
      </c>
      <c r="M3024" s="51"/>
      <c r="N3024" s="32"/>
      <c r="O3024" s="3"/>
      <c r="P3024" s="51"/>
      <c r="XEY3024"/>
      <c r="XEZ3024"/>
      <c r="XFA3024"/>
      <c r="XFB3024"/>
      <c r="XFC3024"/>
    </row>
    <row r="3025" s="7" customFormat="1" ht="20" customHeight="1" spans="1:16383">
      <c r="A3025" s="9">
        <v>44721</v>
      </c>
      <c r="B3025" s="32" t="s">
        <v>607</v>
      </c>
      <c r="C3025" s="50">
        <v>94235212926</v>
      </c>
      <c r="D3025" s="3" t="str">
        <f>VLOOKUP(C3025,荣耀全明星主播名单!B:C,2,0)</f>
        <v>京游</v>
      </c>
      <c r="E3025" s="31">
        <v>0</v>
      </c>
      <c r="F3025" s="51">
        <v>0</v>
      </c>
      <c r="G3025" s="3">
        <v>0</v>
      </c>
      <c r="H3025" s="3">
        <v>0</v>
      </c>
      <c r="I3025" s="3">
        <v>0</v>
      </c>
      <c r="J3025" s="3">
        <v>1</v>
      </c>
      <c r="K3025" s="3"/>
      <c r="L3025" s="3">
        <v>0</v>
      </c>
      <c r="M3025" s="51"/>
      <c r="N3025" s="32"/>
      <c r="O3025" s="3"/>
      <c r="P3025" s="51"/>
      <c r="XEY3025"/>
      <c r="XEZ3025"/>
      <c r="XFA3025"/>
      <c r="XFB3025"/>
      <c r="XFC3025"/>
    </row>
    <row r="3026" s="7" customFormat="1" ht="20" customHeight="1" spans="1:16383">
      <c r="A3026" s="9">
        <v>44721</v>
      </c>
      <c r="B3026" s="9" t="s">
        <v>648</v>
      </c>
      <c r="C3026" s="50">
        <v>497417316218899</v>
      </c>
      <c r="D3026" s="3" t="str">
        <f>VLOOKUP(C3026,荣耀全明星主播名单!B:C,2,0)</f>
        <v>vspn</v>
      </c>
      <c r="E3026" s="31">
        <v>0</v>
      </c>
      <c r="F3026" s="51">
        <v>243.45</v>
      </c>
      <c r="G3026" s="3">
        <v>1</v>
      </c>
      <c r="H3026" s="3">
        <v>1</v>
      </c>
      <c r="I3026" s="3">
        <v>0</v>
      </c>
      <c r="J3026" s="3">
        <v>0</v>
      </c>
      <c r="K3026" s="3"/>
      <c r="L3026" s="3">
        <v>179</v>
      </c>
      <c r="M3026" s="51"/>
      <c r="N3026" s="32"/>
      <c r="O3026" s="3"/>
      <c r="P3026" s="51"/>
      <c r="XEY3026"/>
      <c r="XEZ3026"/>
      <c r="XFA3026"/>
      <c r="XFB3026"/>
      <c r="XFC3026"/>
    </row>
    <row r="3027" s="7" customFormat="1" ht="20" customHeight="1" spans="1:16383">
      <c r="A3027" s="8" t="s">
        <v>125</v>
      </c>
      <c r="B3027" s="8"/>
      <c r="C3027" s="8"/>
      <c r="D3027" s="8"/>
      <c r="E3027" s="24">
        <f>SUM(E2961:E3026)</f>
        <v>779</v>
      </c>
      <c r="F3027" s="35">
        <f t="shared" ref="F3027:P3027" si="83">SUM(F2961:F3026)</f>
        <v>13346.886</v>
      </c>
      <c r="G3027" s="8">
        <f t="shared" si="83"/>
        <v>47</v>
      </c>
      <c r="H3027" s="8">
        <f t="shared" si="83"/>
        <v>17</v>
      </c>
      <c r="I3027" s="8">
        <f t="shared" si="83"/>
        <v>14</v>
      </c>
      <c r="J3027" s="8">
        <f t="shared" si="83"/>
        <v>78</v>
      </c>
      <c r="K3027" s="8">
        <f t="shared" si="83"/>
        <v>0</v>
      </c>
      <c r="L3027" s="8">
        <f t="shared" si="83"/>
        <v>119557</v>
      </c>
      <c r="M3027" s="8">
        <f t="shared" si="83"/>
        <v>0</v>
      </c>
      <c r="N3027" s="8">
        <f t="shared" si="83"/>
        <v>0</v>
      </c>
      <c r="O3027" s="8">
        <f t="shared" si="83"/>
        <v>0</v>
      </c>
      <c r="P3027" s="35">
        <f t="shared" si="83"/>
        <v>0</v>
      </c>
      <c r="XEY3027"/>
      <c r="XEZ3027"/>
      <c r="XFA3027"/>
      <c r="XFB3027"/>
      <c r="XFC3027"/>
    </row>
    <row r="3028" s="7" customFormat="1" ht="20" customHeight="1" spans="1:16383">
      <c r="A3028" s="9">
        <v>44720</v>
      </c>
      <c r="B3028" s="9" t="s">
        <v>558</v>
      </c>
      <c r="C3028" s="50" t="s">
        <v>559</v>
      </c>
      <c r="D3028" s="3" t="str">
        <f>VLOOKUP(C3028,荣耀全明星主播名单!B:C,2,0)</f>
        <v>半夏</v>
      </c>
      <c r="E3028" s="31">
        <v>188</v>
      </c>
      <c r="F3028" s="51">
        <v>0</v>
      </c>
      <c r="G3028" s="3">
        <v>0</v>
      </c>
      <c r="H3028" s="3">
        <v>0</v>
      </c>
      <c r="I3028" s="3">
        <v>1</v>
      </c>
      <c r="J3028" s="3">
        <v>6</v>
      </c>
      <c r="K3028" s="3"/>
      <c r="L3028" s="52">
        <v>0</v>
      </c>
      <c r="M3028" s="51"/>
      <c r="N3028" s="32"/>
      <c r="O3028" s="3"/>
      <c r="P3028" s="51"/>
      <c r="XEY3028"/>
      <c r="XEZ3028"/>
      <c r="XFA3028"/>
      <c r="XFB3028"/>
      <c r="XFC3028"/>
    </row>
    <row r="3029" s="7" customFormat="1" ht="20" customHeight="1" spans="1:16383">
      <c r="A3029" s="9">
        <v>44720</v>
      </c>
      <c r="B3029" s="9" t="s">
        <v>523</v>
      </c>
      <c r="C3029" s="50">
        <v>64666808379</v>
      </c>
      <c r="D3029" s="3" t="str">
        <f>VLOOKUP(C3029,荣耀全明星主播名单!B:C,2,0)</f>
        <v>半夏</v>
      </c>
      <c r="E3029" s="31">
        <v>158</v>
      </c>
      <c r="F3029" s="51">
        <v>17.1</v>
      </c>
      <c r="G3029" s="3">
        <v>0</v>
      </c>
      <c r="H3029" s="3">
        <v>0</v>
      </c>
      <c r="I3029" s="3">
        <v>1</v>
      </c>
      <c r="J3029" s="3">
        <v>1</v>
      </c>
      <c r="K3029" s="3"/>
      <c r="L3029" s="52">
        <v>194</v>
      </c>
      <c r="M3029" s="51"/>
      <c r="N3029" s="32"/>
      <c r="O3029" s="3"/>
      <c r="P3029" s="51"/>
      <c r="XEY3029"/>
      <c r="XEZ3029"/>
      <c r="XFA3029"/>
      <c r="XFB3029"/>
      <c r="XFC3029"/>
    </row>
    <row r="3030" s="7" customFormat="1" ht="20" customHeight="1" spans="1:16383">
      <c r="A3030" s="9">
        <v>44720</v>
      </c>
      <c r="B3030" s="9" t="s">
        <v>528</v>
      </c>
      <c r="C3030" s="50" t="s">
        <v>529</v>
      </c>
      <c r="D3030" s="3" t="str">
        <f>VLOOKUP(C3030,荣耀全明星主播名单!B:C,2,0)</f>
        <v>半夏</v>
      </c>
      <c r="E3030" s="31">
        <v>134</v>
      </c>
      <c r="F3030" s="51">
        <v>0</v>
      </c>
      <c r="G3030" s="3">
        <v>0</v>
      </c>
      <c r="H3030" s="3">
        <v>0</v>
      </c>
      <c r="I3030" s="3">
        <v>1</v>
      </c>
      <c r="J3030" s="3">
        <v>7</v>
      </c>
      <c r="K3030" s="3"/>
      <c r="L3030" s="3">
        <v>0</v>
      </c>
      <c r="M3030" s="51"/>
      <c r="N3030" s="32"/>
      <c r="O3030" s="3"/>
      <c r="P3030" s="51"/>
      <c r="XEY3030"/>
      <c r="XEZ3030"/>
      <c r="XFA3030"/>
      <c r="XFB3030"/>
      <c r="XFC3030"/>
    </row>
    <row r="3031" s="7" customFormat="1" ht="20" customHeight="1" spans="1:16383">
      <c r="A3031" s="9">
        <v>44720</v>
      </c>
      <c r="B3031" s="9" t="s">
        <v>420</v>
      </c>
      <c r="C3031" s="50" t="s">
        <v>616</v>
      </c>
      <c r="D3031" s="3" t="str">
        <f>VLOOKUP(C3031,荣耀全明星主播名单!B:C,2,0)</f>
        <v>半夏</v>
      </c>
      <c r="E3031" s="31">
        <v>120</v>
      </c>
      <c r="F3031" s="51">
        <v>244.6998</v>
      </c>
      <c r="G3031" s="3">
        <v>6</v>
      </c>
      <c r="H3031" s="3">
        <v>2</v>
      </c>
      <c r="I3031" s="3">
        <v>1</v>
      </c>
      <c r="J3031" s="3">
        <v>2</v>
      </c>
      <c r="K3031" s="3"/>
      <c r="L3031" s="3">
        <v>818</v>
      </c>
      <c r="M3031" s="51"/>
      <c r="N3031" s="32"/>
      <c r="O3031" s="3"/>
      <c r="P3031" s="51"/>
      <c r="XEY3031"/>
      <c r="XEZ3031"/>
      <c r="XFA3031"/>
      <c r="XFB3031"/>
      <c r="XFC3031"/>
    </row>
    <row r="3032" s="7" customFormat="1" ht="20" customHeight="1" spans="1:16383">
      <c r="A3032" s="9">
        <v>44720</v>
      </c>
      <c r="B3032" s="9" t="s">
        <v>533</v>
      </c>
      <c r="C3032" s="50">
        <v>96545830246</v>
      </c>
      <c r="D3032" s="3" t="str">
        <f>VLOOKUP(C3032,荣耀全明星主播名单!B:C,2,0)</f>
        <v>半夏</v>
      </c>
      <c r="E3032" s="31">
        <v>37</v>
      </c>
      <c r="F3032" s="51">
        <v>191.802</v>
      </c>
      <c r="G3032" s="3">
        <v>25</v>
      </c>
      <c r="H3032" s="3">
        <v>7</v>
      </c>
      <c r="I3032" s="3">
        <v>3</v>
      </c>
      <c r="J3032" s="3">
        <v>16</v>
      </c>
      <c r="K3032" s="3"/>
      <c r="L3032" s="3">
        <v>14072</v>
      </c>
      <c r="M3032" s="51"/>
      <c r="N3032" s="32"/>
      <c r="O3032" s="3"/>
      <c r="P3032" s="51"/>
      <c r="XEY3032"/>
      <c r="XEZ3032"/>
      <c r="XFA3032"/>
      <c r="XFB3032"/>
      <c r="XFC3032"/>
    </row>
    <row r="3033" s="7" customFormat="1" ht="20" customHeight="1" spans="1:16383">
      <c r="A3033" s="9">
        <v>44720</v>
      </c>
      <c r="B3033" s="32" t="s">
        <v>591</v>
      </c>
      <c r="C3033" s="50" t="s">
        <v>537</v>
      </c>
      <c r="D3033" s="3" t="str">
        <f>VLOOKUP(C3033,荣耀全明星主播名单!B:C,2,0)</f>
        <v>鲸娱互娱</v>
      </c>
      <c r="E3033" s="31">
        <v>30</v>
      </c>
      <c r="F3033" s="51">
        <v>250.014</v>
      </c>
      <c r="G3033" s="3">
        <v>7</v>
      </c>
      <c r="H3033" s="3">
        <v>3</v>
      </c>
      <c r="I3033" s="3">
        <v>1</v>
      </c>
      <c r="J3033" s="3">
        <v>2</v>
      </c>
      <c r="K3033" s="3"/>
      <c r="L3033" s="3">
        <v>1059</v>
      </c>
      <c r="M3033" s="51"/>
      <c r="N3033" s="32"/>
      <c r="O3033" s="3"/>
      <c r="P3033" s="51"/>
      <c r="XEY3033"/>
      <c r="XEZ3033"/>
      <c r="XFA3033"/>
      <c r="XFB3033"/>
      <c r="XFC3033"/>
    </row>
    <row r="3034" s="7" customFormat="1" ht="20" customHeight="1" spans="1:16383">
      <c r="A3034" s="9">
        <v>44720</v>
      </c>
      <c r="B3034" s="32" t="s">
        <v>568</v>
      </c>
      <c r="C3034" s="50">
        <v>78054467455</v>
      </c>
      <c r="D3034" s="3" t="str">
        <f>VLOOKUP(C3034,荣耀全明星主播名单!B:C,2,0)</f>
        <v>京游</v>
      </c>
      <c r="E3034" s="31">
        <v>6</v>
      </c>
      <c r="F3034" s="51">
        <v>0</v>
      </c>
      <c r="G3034" s="3">
        <v>0</v>
      </c>
      <c r="H3034" s="3">
        <v>0</v>
      </c>
      <c r="I3034" s="3">
        <v>1</v>
      </c>
      <c r="J3034" s="3">
        <v>6</v>
      </c>
      <c r="K3034" s="3"/>
      <c r="L3034" s="3">
        <v>0</v>
      </c>
      <c r="M3034" s="51"/>
      <c r="N3034" s="32"/>
      <c r="O3034" s="3"/>
      <c r="P3034" s="51"/>
      <c r="XEY3034"/>
      <c r="XEZ3034"/>
      <c r="XFA3034"/>
      <c r="XFB3034"/>
      <c r="XFC3034"/>
    </row>
    <row r="3035" s="7" customFormat="1" ht="20" customHeight="1" spans="1:16383">
      <c r="A3035" s="9">
        <v>44720</v>
      </c>
      <c r="B3035" s="9" t="s">
        <v>586</v>
      </c>
      <c r="C3035" s="50" t="s">
        <v>553</v>
      </c>
      <c r="D3035" s="3" t="str">
        <f>VLOOKUP(C3035,荣耀全明星主播名单!B:C,2,0)</f>
        <v>7KU文化</v>
      </c>
      <c r="E3035" s="31">
        <v>0</v>
      </c>
      <c r="F3035" s="51">
        <v>347.598</v>
      </c>
      <c r="G3035" s="3">
        <v>2</v>
      </c>
      <c r="H3035" s="3">
        <v>0</v>
      </c>
      <c r="I3035" s="3">
        <v>0</v>
      </c>
      <c r="J3035" s="3">
        <v>0</v>
      </c>
      <c r="K3035" s="3"/>
      <c r="L3035" s="3">
        <v>7053</v>
      </c>
      <c r="M3035" s="51"/>
      <c r="N3035" s="32"/>
      <c r="O3035" s="3"/>
      <c r="P3035" s="51"/>
      <c r="XEY3035"/>
      <c r="XEZ3035"/>
      <c r="XFA3035"/>
      <c r="XFB3035"/>
      <c r="XFC3035"/>
    </row>
    <row r="3036" s="7" customFormat="1" ht="20" customHeight="1" spans="1:16383">
      <c r="A3036" s="9">
        <v>44720</v>
      </c>
      <c r="B3036" s="9" t="s">
        <v>623</v>
      </c>
      <c r="C3036" s="50">
        <v>96380515386</v>
      </c>
      <c r="D3036" s="3" t="str">
        <f>VLOOKUP(C3036,荣耀全明星主播名单!B:C,2,0)</f>
        <v>半夏</v>
      </c>
      <c r="E3036" s="31">
        <v>0</v>
      </c>
      <c r="F3036" s="51">
        <v>84.918</v>
      </c>
      <c r="G3036" s="3">
        <v>0</v>
      </c>
      <c r="H3036" s="3">
        <v>0</v>
      </c>
      <c r="I3036" s="3">
        <v>0</v>
      </c>
      <c r="J3036" s="3">
        <v>0</v>
      </c>
      <c r="K3036" s="3"/>
      <c r="L3036" s="3">
        <v>291</v>
      </c>
      <c r="M3036" s="51"/>
      <c r="N3036" s="32"/>
      <c r="O3036" s="3"/>
      <c r="P3036" s="51"/>
      <c r="XEY3036"/>
      <c r="XEZ3036"/>
      <c r="XFA3036"/>
      <c r="XFB3036"/>
      <c r="XFC3036"/>
    </row>
    <row r="3037" s="7" customFormat="1" ht="20" customHeight="1" spans="1:16383">
      <c r="A3037" s="9">
        <v>44720</v>
      </c>
      <c r="B3037" s="32" t="s">
        <v>530</v>
      </c>
      <c r="C3037" s="50" t="s">
        <v>531</v>
      </c>
      <c r="D3037" s="3" t="str">
        <f>VLOOKUP(C3037,荣耀全明星主播名单!B:C,2,0)</f>
        <v>京游</v>
      </c>
      <c r="E3037" s="31">
        <v>0</v>
      </c>
      <c r="F3037" s="51">
        <v>0</v>
      </c>
      <c r="G3037" s="3">
        <v>0</v>
      </c>
      <c r="H3037" s="3">
        <v>0</v>
      </c>
      <c r="I3037" s="3">
        <v>0</v>
      </c>
      <c r="J3037" s="3">
        <v>1</v>
      </c>
      <c r="K3037" s="3"/>
      <c r="L3037" s="3">
        <v>0</v>
      </c>
      <c r="M3037" s="51"/>
      <c r="N3037" s="32"/>
      <c r="O3037" s="3"/>
      <c r="P3037" s="51"/>
      <c r="XEY3037"/>
      <c r="XEZ3037"/>
      <c r="XFA3037"/>
      <c r="XFB3037"/>
      <c r="XFC3037"/>
    </row>
    <row r="3038" s="7" customFormat="1" ht="20" customHeight="1" spans="1:16383">
      <c r="A3038" s="9">
        <v>44720</v>
      </c>
      <c r="B3038" s="9" t="s">
        <v>661</v>
      </c>
      <c r="C3038" s="50">
        <v>71662609010</v>
      </c>
      <c r="D3038" s="3" t="str">
        <f>VLOOKUP(C3038,荣耀全明星主播名单!B:C,2,0)</f>
        <v>MF电竞娱乐</v>
      </c>
      <c r="E3038" s="31">
        <v>0</v>
      </c>
      <c r="F3038" s="51">
        <v>395.982</v>
      </c>
      <c r="G3038" s="3">
        <v>0</v>
      </c>
      <c r="H3038" s="3">
        <v>0</v>
      </c>
      <c r="I3038" s="3">
        <v>0</v>
      </c>
      <c r="J3038" s="3">
        <v>1</v>
      </c>
      <c r="K3038" s="3"/>
      <c r="L3038" s="3">
        <v>808</v>
      </c>
      <c r="M3038" s="51"/>
      <c r="N3038" s="32"/>
      <c r="O3038" s="3"/>
      <c r="P3038" s="51"/>
      <c r="XEY3038"/>
      <c r="XEZ3038"/>
      <c r="XFA3038"/>
      <c r="XFB3038"/>
      <c r="XFC3038"/>
    </row>
    <row r="3039" s="7" customFormat="1" ht="20" customHeight="1" spans="1:16383">
      <c r="A3039" s="9">
        <v>44720</v>
      </c>
      <c r="B3039" s="9" t="s">
        <v>667</v>
      </c>
      <c r="C3039" s="50">
        <v>449019662828723</v>
      </c>
      <c r="D3039" s="3" t="str">
        <f>VLOOKUP(C3039,荣耀全明星主播名单!B:C,2,0)</f>
        <v>半夏</v>
      </c>
      <c r="E3039" s="31">
        <v>0</v>
      </c>
      <c r="F3039" s="51">
        <v>0</v>
      </c>
      <c r="G3039" s="3">
        <v>0</v>
      </c>
      <c r="H3039" s="3">
        <v>0</v>
      </c>
      <c r="I3039" s="3">
        <v>0</v>
      </c>
      <c r="J3039" s="3">
        <v>1</v>
      </c>
      <c r="K3039" s="3"/>
      <c r="L3039" s="3">
        <v>0</v>
      </c>
      <c r="M3039" s="51"/>
      <c r="N3039" s="32"/>
      <c r="O3039" s="3"/>
      <c r="P3039" s="51"/>
      <c r="XEY3039"/>
      <c r="XEZ3039"/>
      <c r="XFA3039"/>
      <c r="XFB3039"/>
      <c r="XFC3039"/>
    </row>
    <row r="3040" s="7" customFormat="1" ht="20" customHeight="1" spans="1:16383">
      <c r="A3040" s="9">
        <v>44720</v>
      </c>
      <c r="B3040" s="9" t="s">
        <v>622</v>
      </c>
      <c r="C3040" s="50">
        <v>52107455044</v>
      </c>
      <c r="D3040" s="3" t="str">
        <f>VLOOKUP(C3040,荣耀全明星主播名单!B:C,2,0)</f>
        <v>7KU文化</v>
      </c>
      <c r="E3040" s="31">
        <v>0</v>
      </c>
      <c r="F3040" s="51">
        <v>132.714</v>
      </c>
      <c r="G3040" s="3">
        <v>0</v>
      </c>
      <c r="H3040" s="3">
        <v>0</v>
      </c>
      <c r="I3040" s="3">
        <v>0</v>
      </c>
      <c r="J3040" s="3">
        <v>0</v>
      </c>
      <c r="K3040" s="3"/>
      <c r="L3040" s="3">
        <v>5555</v>
      </c>
      <c r="M3040" s="51"/>
      <c r="N3040" s="32"/>
      <c r="O3040" s="3"/>
      <c r="P3040" s="51"/>
      <c r="XEY3040"/>
      <c r="XEZ3040"/>
      <c r="XFA3040"/>
      <c r="XFB3040"/>
      <c r="XFC3040"/>
    </row>
    <row r="3041" s="7" customFormat="1" ht="20" customHeight="1" spans="1:16383">
      <c r="A3041" s="9">
        <v>44720</v>
      </c>
      <c r="B3041" s="32" t="s">
        <v>609</v>
      </c>
      <c r="C3041" s="50">
        <v>68160796049</v>
      </c>
      <c r="D3041" s="3" t="str">
        <f>VLOOKUP(C3041,荣耀全明星主播名单!B:C,2,0)</f>
        <v>半夏</v>
      </c>
      <c r="E3041" s="31">
        <v>0</v>
      </c>
      <c r="F3041" s="51">
        <v>0</v>
      </c>
      <c r="G3041" s="3">
        <v>0</v>
      </c>
      <c r="H3041" s="3">
        <v>0</v>
      </c>
      <c r="I3041" s="3">
        <v>0</v>
      </c>
      <c r="J3041" s="3">
        <v>1</v>
      </c>
      <c r="K3041" s="3"/>
      <c r="L3041" s="3">
        <v>0</v>
      </c>
      <c r="M3041" s="51"/>
      <c r="N3041" s="32"/>
      <c r="O3041" s="3"/>
      <c r="P3041" s="51"/>
      <c r="XEY3041"/>
      <c r="XEZ3041"/>
      <c r="XFA3041"/>
      <c r="XFB3041"/>
      <c r="XFC3041"/>
    </row>
    <row r="3042" s="7" customFormat="1" ht="20" customHeight="1" spans="1:16383">
      <c r="A3042" s="9">
        <v>44720</v>
      </c>
      <c r="B3042" s="9" t="s">
        <v>572</v>
      </c>
      <c r="C3042" s="50">
        <v>64934535567</v>
      </c>
      <c r="D3042" s="3" t="str">
        <f>VLOOKUP(C3042,荣耀全明星主播名单!B:C,2,0)</f>
        <v>7KU文化</v>
      </c>
      <c r="E3042" s="31">
        <v>0</v>
      </c>
      <c r="F3042" s="51">
        <v>141.348</v>
      </c>
      <c r="G3042" s="3">
        <v>0</v>
      </c>
      <c r="H3042" s="3">
        <v>0</v>
      </c>
      <c r="I3042" s="3">
        <v>0</v>
      </c>
      <c r="J3042" s="3">
        <v>0</v>
      </c>
      <c r="K3042" s="3"/>
      <c r="L3042" s="3">
        <v>172</v>
      </c>
      <c r="M3042" s="51"/>
      <c r="N3042" s="32"/>
      <c r="O3042" s="3"/>
      <c r="P3042" s="51"/>
      <c r="XEY3042"/>
      <c r="XEZ3042"/>
      <c r="XFA3042"/>
      <c r="XFB3042"/>
      <c r="XFC3042"/>
    </row>
    <row r="3043" s="7" customFormat="1" ht="20" customHeight="1" spans="1:16383">
      <c r="A3043" s="9">
        <v>44720</v>
      </c>
      <c r="B3043" s="9" t="s">
        <v>677</v>
      </c>
      <c r="C3043" s="50" t="s">
        <v>678</v>
      </c>
      <c r="D3043" s="3" t="str">
        <f>VLOOKUP(C3043,荣耀全明星主播名单!B:C,2,0)</f>
        <v>无</v>
      </c>
      <c r="E3043" s="31">
        <v>0</v>
      </c>
      <c r="F3043" s="51">
        <v>498.666</v>
      </c>
      <c r="G3043" s="3">
        <v>1</v>
      </c>
      <c r="H3043" s="3">
        <v>0</v>
      </c>
      <c r="I3043" s="3">
        <v>0</v>
      </c>
      <c r="J3043" s="3">
        <v>0</v>
      </c>
      <c r="K3043" s="3"/>
      <c r="L3043" s="3">
        <v>376</v>
      </c>
      <c r="M3043" s="51"/>
      <c r="N3043" s="32"/>
      <c r="O3043" s="3"/>
      <c r="P3043" s="51"/>
      <c r="XEY3043"/>
      <c r="XEZ3043"/>
      <c r="XFA3043"/>
      <c r="XFB3043"/>
      <c r="XFC3043"/>
    </row>
    <row r="3044" s="7" customFormat="1" ht="20" customHeight="1" spans="1:16383">
      <c r="A3044" s="9">
        <v>44720</v>
      </c>
      <c r="B3044" s="9" t="s">
        <v>450</v>
      </c>
      <c r="C3044" s="50" t="s">
        <v>599</v>
      </c>
      <c r="D3044" s="3" t="str">
        <f>VLOOKUP(C3044,荣耀全明星主播名单!B:C,2,0)</f>
        <v>半夏</v>
      </c>
      <c r="E3044" s="31">
        <v>0</v>
      </c>
      <c r="F3044" s="51">
        <v>370.716</v>
      </c>
      <c r="G3044" s="3">
        <v>0</v>
      </c>
      <c r="H3044" s="3">
        <v>0</v>
      </c>
      <c r="I3044" s="3">
        <v>0</v>
      </c>
      <c r="J3044" s="3">
        <v>0</v>
      </c>
      <c r="K3044" s="3"/>
      <c r="L3044" s="3">
        <v>468</v>
      </c>
      <c r="M3044" s="51"/>
      <c r="N3044" s="32"/>
      <c r="O3044" s="3"/>
      <c r="P3044" s="51"/>
      <c r="XEY3044"/>
      <c r="XEZ3044"/>
      <c r="XFA3044"/>
      <c r="XFB3044"/>
      <c r="XFC3044"/>
    </row>
    <row r="3045" s="7" customFormat="1" ht="20" customHeight="1" spans="1:16383">
      <c r="A3045" s="9">
        <v>44720</v>
      </c>
      <c r="B3045" s="9" t="s">
        <v>692</v>
      </c>
      <c r="C3045" s="50">
        <v>93364242755</v>
      </c>
      <c r="D3045" s="3" t="str">
        <f>VLOOKUP(C3045,荣耀全明星主播名单!B:C,2,0)</f>
        <v>7KU文化</v>
      </c>
      <c r="E3045" s="31">
        <v>0</v>
      </c>
      <c r="F3045" s="51">
        <v>249.468</v>
      </c>
      <c r="G3045" s="3">
        <v>0</v>
      </c>
      <c r="H3045" s="3">
        <v>0</v>
      </c>
      <c r="I3045" s="3">
        <v>0</v>
      </c>
      <c r="J3045" s="3">
        <v>0</v>
      </c>
      <c r="K3045" s="3"/>
      <c r="L3045" s="3">
        <v>2496</v>
      </c>
      <c r="M3045" s="51"/>
      <c r="N3045" s="32"/>
      <c r="O3045" s="3"/>
      <c r="P3045" s="51"/>
      <c r="XEY3045"/>
      <c r="XEZ3045"/>
      <c r="XFA3045"/>
      <c r="XFB3045"/>
      <c r="XFC3045"/>
    </row>
    <row r="3046" s="7" customFormat="1" ht="20" customHeight="1" spans="1:16383">
      <c r="A3046" s="9">
        <v>44720</v>
      </c>
      <c r="B3046" s="9" t="s">
        <v>601</v>
      </c>
      <c r="C3046" s="50">
        <v>100752933589</v>
      </c>
      <c r="D3046" s="3" t="str">
        <f>VLOOKUP(C3046,荣耀全明星主播名单!B:C,2,0)</f>
        <v>7KU文化</v>
      </c>
      <c r="E3046" s="31">
        <v>0</v>
      </c>
      <c r="F3046" s="51">
        <v>405.864</v>
      </c>
      <c r="G3046" s="3">
        <v>0</v>
      </c>
      <c r="H3046" s="3">
        <v>0</v>
      </c>
      <c r="I3046" s="3">
        <v>0</v>
      </c>
      <c r="J3046" s="3">
        <v>0</v>
      </c>
      <c r="K3046" s="3"/>
      <c r="L3046" s="3">
        <v>1305</v>
      </c>
      <c r="M3046" s="51"/>
      <c r="N3046" s="32"/>
      <c r="O3046" s="3"/>
      <c r="P3046" s="51"/>
      <c r="XEY3046"/>
      <c r="XEZ3046"/>
      <c r="XFA3046"/>
      <c r="XFB3046"/>
      <c r="XFC3046"/>
    </row>
    <row r="3047" s="7" customFormat="1" ht="20" customHeight="1" spans="1:16383">
      <c r="A3047" s="9">
        <v>44720</v>
      </c>
      <c r="B3047" s="9" t="s">
        <v>663</v>
      </c>
      <c r="C3047" s="50" t="s">
        <v>664</v>
      </c>
      <c r="D3047" s="3" t="str">
        <f>VLOOKUP(C3047,荣耀全明星主播名单!B:C,2,0)</f>
        <v>半夏</v>
      </c>
      <c r="E3047" s="31">
        <v>0</v>
      </c>
      <c r="F3047" s="51">
        <v>269.136</v>
      </c>
      <c r="G3047" s="3">
        <v>6</v>
      </c>
      <c r="H3047" s="3">
        <v>1</v>
      </c>
      <c r="I3047" s="3">
        <v>0</v>
      </c>
      <c r="J3047" s="3">
        <v>2</v>
      </c>
      <c r="K3047" s="3"/>
      <c r="L3047" s="3">
        <v>645</v>
      </c>
      <c r="M3047" s="51"/>
      <c r="N3047" s="32"/>
      <c r="O3047" s="3"/>
      <c r="P3047" s="51"/>
      <c r="XEY3047"/>
      <c r="XEZ3047"/>
      <c r="XFA3047"/>
      <c r="XFB3047"/>
      <c r="XFC3047"/>
    </row>
    <row r="3048" s="7" customFormat="1" ht="20" customHeight="1" spans="1:16383">
      <c r="A3048" s="9">
        <v>44720</v>
      </c>
      <c r="B3048" s="9" t="s">
        <v>525</v>
      </c>
      <c r="C3048" s="50">
        <v>465795318546926</v>
      </c>
      <c r="D3048" s="3" t="str">
        <f>VLOOKUP(C3048,荣耀全明星主播名单!B:C,2,0)</f>
        <v>7KU文化</v>
      </c>
      <c r="E3048" s="31">
        <v>0</v>
      </c>
      <c r="F3048" s="51">
        <v>129.498</v>
      </c>
      <c r="G3048" s="3">
        <v>1</v>
      </c>
      <c r="H3048" s="3">
        <v>1</v>
      </c>
      <c r="I3048" s="3">
        <v>0</v>
      </c>
      <c r="J3048" s="3">
        <v>1</v>
      </c>
      <c r="K3048" s="3"/>
      <c r="L3048" s="3">
        <v>243</v>
      </c>
      <c r="M3048" s="51"/>
      <c r="N3048" s="32"/>
      <c r="O3048" s="3"/>
      <c r="P3048" s="51"/>
      <c r="XEY3048"/>
      <c r="XEZ3048"/>
      <c r="XFA3048"/>
      <c r="XFB3048"/>
      <c r="XFC3048"/>
    </row>
    <row r="3049" s="7" customFormat="1" ht="20" customHeight="1" spans="1:16383">
      <c r="A3049" s="9">
        <v>44720</v>
      </c>
      <c r="B3049" s="9" t="s">
        <v>674</v>
      </c>
      <c r="C3049" s="50">
        <v>694514297870904</v>
      </c>
      <c r="D3049" s="3" t="str">
        <f>VLOOKUP(C3049,荣耀全明星主播名单!B:C,2,0)</f>
        <v>7KU文化</v>
      </c>
      <c r="E3049" s="31">
        <v>0</v>
      </c>
      <c r="F3049" s="51">
        <v>470.364</v>
      </c>
      <c r="G3049" s="3">
        <v>0</v>
      </c>
      <c r="H3049" s="3">
        <v>0</v>
      </c>
      <c r="I3049" s="3">
        <v>0</v>
      </c>
      <c r="J3049" s="3">
        <v>0</v>
      </c>
      <c r="K3049" s="3"/>
      <c r="L3049" s="3">
        <v>3365</v>
      </c>
      <c r="M3049" s="51"/>
      <c r="N3049" s="32"/>
      <c r="O3049" s="3"/>
      <c r="P3049" s="51"/>
      <c r="XEY3049"/>
      <c r="XEZ3049"/>
      <c r="XFA3049"/>
      <c r="XFB3049"/>
      <c r="XFC3049"/>
    </row>
    <row r="3050" s="7" customFormat="1" ht="20" customHeight="1" spans="1:16383">
      <c r="A3050" s="9">
        <v>44720</v>
      </c>
      <c r="B3050" s="9" t="s">
        <v>548</v>
      </c>
      <c r="C3050" s="50">
        <v>102169160654</v>
      </c>
      <c r="D3050" s="3" t="str">
        <f>VLOOKUP(C3050,荣耀全明星主播名单!B:C,2,0)</f>
        <v>半夏</v>
      </c>
      <c r="E3050" s="31">
        <v>0</v>
      </c>
      <c r="F3050" s="51">
        <v>27.684</v>
      </c>
      <c r="G3050" s="3">
        <v>0</v>
      </c>
      <c r="H3050" s="3">
        <v>0</v>
      </c>
      <c r="I3050" s="3">
        <v>0</v>
      </c>
      <c r="J3050" s="3">
        <v>0</v>
      </c>
      <c r="K3050" s="3"/>
      <c r="L3050" s="3">
        <v>88</v>
      </c>
      <c r="M3050" s="51"/>
      <c r="N3050" s="32"/>
      <c r="O3050" s="3"/>
      <c r="P3050" s="51"/>
      <c r="XEY3050"/>
      <c r="XEZ3050"/>
      <c r="XFA3050"/>
      <c r="XFB3050"/>
      <c r="XFC3050"/>
    </row>
    <row r="3051" s="7" customFormat="1" ht="20" customHeight="1" spans="1:16383">
      <c r="A3051" s="9">
        <v>44720</v>
      </c>
      <c r="B3051" s="9" t="s">
        <v>600</v>
      </c>
      <c r="C3051" s="50">
        <v>106754625669</v>
      </c>
      <c r="D3051" s="3" t="str">
        <f>VLOOKUP(C3051,荣耀全明星主播名单!B:C,2,0)</f>
        <v>MF电竞娱乐</v>
      </c>
      <c r="E3051" s="31">
        <v>0</v>
      </c>
      <c r="F3051" s="51">
        <v>299.664</v>
      </c>
      <c r="G3051" s="3">
        <v>0</v>
      </c>
      <c r="H3051" s="3">
        <v>0</v>
      </c>
      <c r="I3051" s="3">
        <v>0</v>
      </c>
      <c r="J3051" s="3">
        <v>0</v>
      </c>
      <c r="K3051" s="3"/>
      <c r="L3051" s="3">
        <v>593</v>
      </c>
      <c r="M3051" s="51"/>
      <c r="N3051" s="32"/>
      <c r="O3051" s="3"/>
      <c r="P3051" s="51"/>
      <c r="XEY3051"/>
      <c r="XEZ3051"/>
      <c r="XFA3051"/>
      <c r="XFB3051"/>
      <c r="XFC3051"/>
    </row>
    <row r="3052" s="7" customFormat="1" ht="20" customHeight="1" spans="1:16383">
      <c r="A3052" s="9">
        <v>44720</v>
      </c>
      <c r="B3052" s="9" t="s">
        <v>698</v>
      </c>
      <c r="C3052" s="50">
        <v>729673045388622</v>
      </c>
      <c r="D3052" s="3" t="str">
        <f>VLOOKUP(C3052,荣耀全明星主播名单!B:C,2,0)</f>
        <v>7KU文化</v>
      </c>
      <c r="E3052" s="31">
        <v>0</v>
      </c>
      <c r="F3052" s="51">
        <v>511.35</v>
      </c>
      <c r="G3052" s="3">
        <v>0</v>
      </c>
      <c r="H3052" s="3">
        <v>0</v>
      </c>
      <c r="I3052" s="3">
        <v>0</v>
      </c>
      <c r="J3052" s="3">
        <v>0</v>
      </c>
      <c r="K3052" s="3"/>
      <c r="L3052" s="3">
        <v>1812</v>
      </c>
      <c r="M3052" s="51"/>
      <c r="N3052" s="32"/>
      <c r="O3052" s="3"/>
      <c r="P3052" s="51"/>
      <c r="XEY3052"/>
      <c r="XEZ3052"/>
      <c r="XFA3052"/>
      <c r="XFB3052"/>
      <c r="XFC3052"/>
    </row>
    <row r="3053" s="7" customFormat="1" ht="20" customHeight="1" spans="1:16383">
      <c r="A3053" s="9">
        <v>44720</v>
      </c>
      <c r="B3053" s="9" t="s">
        <v>544</v>
      </c>
      <c r="C3053" s="50" t="s">
        <v>545</v>
      </c>
      <c r="D3053" s="3" t="str">
        <f>VLOOKUP(C3053,荣耀全明星主播名单!B:C,2,0)</f>
        <v>7KU文化</v>
      </c>
      <c r="E3053" s="31">
        <v>0</v>
      </c>
      <c r="F3053" s="51">
        <v>408.648</v>
      </c>
      <c r="G3053" s="3">
        <v>1</v>
      </c>
      <c r="H3053" s="3">
        <v>0</v>
      </c>
      <c r="I3053" s="3">
        <v>0</v>
      </c>
      <c r="J3053" s="3">
        <v>0</v>
      </c>
      <c r="K3053" s="3"/>
      <c r="L3053" s="3">
        <v>2958</v>
      </c>
      <c r="M3053" s="51"/>
      <c r="N3053" s="32"/>
      <c r="O3053" s="3"/>
      <c r="P3053" s="51"/>
      <c r="XEY3053"/>
      <c r="XEZ3053"/>
      <c r="XFA3053"/>
      <c r="XFB3053"/>
      <c r="XFC3053"/>
    </row>
    <row r="3054" s="7" customFormat="1" ht="20" customHeight="1" spans="1:16383">
      <c r="A3054" s="9">
        <v>44720</v>
      </c>
      <c r="B3054" s="9" t="s">
        <v>665</v>
      </c>
      <c r="C3054" s="50">
        <v>62113093123</v>
      </c>
      <c r="D3054" s="3" t="str">
        <f>VLOOKUP(C3054,荣耀全明星主播名单!B:C,2,0)</f>
        <v>壹道</v>
      </c>
      <c r="E3054" s="31">
        <v>0</v>
      </c>
      <c r="F3054" s="51">
        <v>186.516</v>
      </c>
      <c r="G3054" s="3">
        <v>1</v>
      </c>
      <c r="H3054" s="3">
        <v>0</v>
      </c>
      <c r="I3054" s="3">
        <v>0</v>
      </c>
      <c r="J3054" s="3">
        <v>0</v>
      </c>
      <c r="K3054" s="3"/>
      <c r="L3054" s="52">
        <v>250</v>
      </c>
      <c r="M3054" s="51"/>
      <c r="N3054" s="32"/>
      <c r="O3054" s="3"/>
      <c r="P3054" s="51"/>
      <c r="XEY3054"/>
      <c r="XEZ3054"/>
      <c r="XFA3054"/>
      <c r="XFB3054"/>
      <c r="XFC3054"/>
    </row>
    <row r="3055" s="7" customFormat="1" ht="20" customHeight="1" spans="1:16383">
      <c r="A3055" s="9">
        <v>44720</v>
      </c>
      <c r="B3055" s="32" t="s">
        <v>627</v>
      </c>
      <c r="C3055" s="50" t="s">
        <v>628</v>
      </c>
      <c r="D3055" s="3" t="str">
        <f>VLOOKUP(C3055,荣耀全明星主播名单!B:C,2,0)</f>
        <v>壹道</v>
      </c>
      <c r="E3055" s="31">
        <v>0</v>
      </c>
      <c r="F3055" s="51">
        <v>250.2</v>
      </c>
      <c r="G3055" s="3">
        <v>0</v>
      </c>
      <c r="H3055" s="3">
        <v>0</v>
      </c>
      <c r="I3055" s="3">
        <v>0</v>
      </c>
      <c r="J3055" s="3">
        <v>0</v>
      </c>
      <c r="K3055" s="3"/>
      <c r="L3055" s="52">
        <v>359</v>
      </c>
      <c r="M3055" s="51"/>
      <c r="N3055" s="32"/>
      <c r="O3055" s="3"/>
      <c r="P3055" s="51"/>
      <c r="XEY3055"/>
      <c r="XEZ3055"/>
      <c r="XFA3055"/>
      <c r="XFB3055"/>
      <c r="XFC3055"/>
    </row>
    <row r="3056" s="7" customFormat="1" ht="20" customHeight="1" spans="1:16383">
      <c r="A3056" s="9">
        <v>44720</v>
      </c>
      <c r="B3056" s="9" t="s">
        <v>605</v>
      </c>
      <c r="C3056" s="50" t="s">
        <v>606</v>
      </c>
      <c r="D3056" s="3" t="str">
        <f>VLOOKUP(C3056,荣耀全明星主播名单!B:C,2,0)</f>
        <v>半夏</v>
      </c>
      <c r="E3056" s="31">
        <v>0</v>
      </c>
      <c r="F3056" s="51">
        <v>0</v>
      </c>
      <c r="G3056" s="3">
        <v>0</v>
      </c>
      <c r="H3056" s="3">
        <v>0</v>
      </c>
      <c r="I3056" s="3">
        <v>0</v>
      </c>
      <c r="J3056" s="3">
        <v>1</v>
      </c>
      <c r="K3056" s="3"/>
      <c r="L3056" s="52">
        <v>0</v>
      </c>
      <c r="M3056" s="51"/>
      <c r="N3056" s="32"/>
      <c r="O3056" s="3"/>
      <c r="P3056" s="51"/>
      <c r="XEY3056"/>
      <c r="XEZ3056"/>
      <c r="XFA3056"/>
      <c r="XFB3056"/>
      <c r="XFC3056"/>
    </row>
    <row r="3057" s="7" customFormat="1" ht="20" customHeight="1" spans="1:16383">
      <c r="A3057" s="9">
        <v>44720</v>
      </c>
      <c r="B3057" s="9" t="s">
        <v>626</v>
      </c>
      <c r="C3057" s="50">
        <v>26832113511767</v>
      </c>
      <c r="D3057" s="3" t="str">
        <f>VLOOKUP(C3057,荣耀全明星主播名单!B:C,2,0)</f>
        <v>7KU文化</v>
      </c>
      <c r="E3057" s="31">
        <v>0</v>
      </c>
      <c r="F3057" s="51">
        <v>445.098</v>
      </c>
      <c r="G3057" s="3">
        <v>0</v>
      </c>
      <c r="H3057" s="3">
        <v>0</v>
      </c>
      <c r="I3057" s="3">
        <v>0</v>
      </c>
      <c r="J3057" s="3">
        <v>0</v>
      </c>
      <c r="K3057" s="3"/>
      <c r="L3057" s="52">
        <v>14293</v>
      </c>
      <c r="M3057" s="51"/>
      <c r="N3057" s="32"/>
      <c r="O3057" s="3"/>
      <c r="P3057" s="51"/>
      <c r="XEY3057"/>
      <c r="XEZ3057"/>
      <c r="XFA3057"/>
      <c r="XFB3057"/>
      <c r="XFC3057"/>
    </row>
    <row r="3058" s="7" customFormat="1" ht="20" customHeight="1" spans="1:16383">
      <c r="A3058" s="9">
        <v>44720</v>
      </c>
      <c r="B3058" s="9" t="s">
        <v>672</v>
      </c>
      <c r="C3058" s="50">
        <v>84651814739</v>
      </c>
      <c r="D3058" s="3" t="str">
        <f>VLOOKUP(C3058,荣耀全明星主播名单!B:C,2,0)</f>
        <v>MF电竞娱乐</v>
      </c>
      <c r="E3058" s="31">
        <v>0</v>
      </c>
      <c r="F3058" s="51">
        <v>21.786</v>
      </c>
      <c r="G3058" s="3">
        <v>0</v>
      </c>
      <c r="H3058" s="3">
        <v>0</v>
      </c>
      <c r="I3058" s="3">
        <v>0</v>
      </c>
      <c r="J3058" s="3">
        <v>0</v>
      </c>
      <c r="K3058" s="3"/>
      <c r="L3058" s="3">
        <v>21</v>
      </c>
      <c r="M3058" s="51"/>
      <c r="N3058" s="32"/>
      <c r="O3058" s="3"/>
      <c r="P3058" s="51"/>
      <c r="XEY3058"/>
      <c r="XEZ3058"/>
      <c r="XFA3058"/>
      <c r="XFB3058"/>
      <c r="XFC3058"/>
    </row>
    <row r="3059" s="7" customFormat="1" ht="20" customHeight="1" spans="1:16383">
      <c r="A3059" s="9">
        <v>44720</v>
      </c>
      <c r="B3059" s="32" t="s">
        <v>549</v>
      </c>
      <c r="C3059" s="50">
        <v>97081440375</v>
      </c>
      <c r="D3059" s="3" t="str">
        <f>VLOOKUP(C3059,荣耀全明星主播名单!B:C,2,0)</f>
        <v>7KU文化</v>
      </c>
      <c r="E3059" s="31">
        <v>0</v>
      </c>
      <c r="F3059" s="51">
        <v>105.048</v>
      </c>
      <c r="G3059" s="3">
        <v>0</v>
      </c>
      <c r="H3059" s="3">
        <v>0</v>
      </c>
      <c r="I3059" s="3">
        <v>0</v>
      </c>
      <c r="J3059" s="3">
        <v>0</v>
      </c>
      <c r="K3059" s="3"/>
      <c r="L3059" s="3">
        <v>2462</v>
      </c>
      <c r="M3059" s="51"/>
      <c r="N3059" s="32"/>
      <c r="O3059" s="3"/>
      <c r="P3059" s="51"/>
      <c r="XEY3059"/>
      <c r="XEZ3059"/>
      <c r="XFA3059"/>
      <c r="XFB3059"/>
      <c r="XFC3059"/>
    </row>
    <row r="3060" s="7" customFormat="1" ht="20" customHeight="1" spans="1:16383">
      <c r="A3060" s="9">
        <v>44720</v>
      </c>
      <c r="B3060" s="32" t="s">
        <v>578</v>
      </c>
      <c r="C3060" s="50" t="s">
        <v>579</v>
      </c>
      <c r="D3060" s="3" t="str">
        <f>VLOOKUP(C3060,荣耀全明星主播名单!B:C,2,0)</f>
        <v>7KU文化</v>
      </c>
      <c r="E3060" s="31">
        <v>0</v>
      </c>
      <c r="F3060" s="51">
        <v>294.786</v>
      </c>
      <c r="G3060" s="3">
        <v>0</v>
      </c>
      <c r="H3060" s="3">
        <v>0</v>
      </c>
      <c r="I3060" s="3">
        <v>0</v>
      </c>
      <c r="J3060" s="3">
        <v>1</v>
      </c>
      <c r="K3060" s="3"/>
      <c r="L3060" s="3">
        <v>1969</v>
      </c>
      <c r="M3060" s="51"/>
      <c r="N3060" s="32"/>
      <c r="O3060" s="3"/>
      <c r="P3060" s="51"/>
      <c r="XEY3060"/>
      <c r="XEZ3060"/>
      <c r="XFA3060"/>
      <c r="XFB3060"/>
      <c r="XFC3060"/>
    </row>
    <row r="3061" s="7" customFormat="1" ht="20" customHeight="1" spans="1:16383">
      <c r="A3061" s="9">
        <v>44720</v>
      </c>
      <c r="B3061" s="32" t="s">
        <v>670</v>
      </c>
      <c r="C3061" s="50" t="s">
        <v>671</v>
      </c>
      <c r="D3061" s="3" t="str">
        <f>VLOOKUP(C3061,荣耀全明星主播名单!B:C,2,0)</f>
        <v>半夏</v>
      </c>
      <c r="E3061" s="31">
        <v>0</v>
      </c>
      <c r="F3061" s="51">
        <v>191.316</v>
      </c>
      <c r="G3061" s="3">
        <v>1</v>
      </c>
      <c r="H3061" s="3">
        <v>0</v>
      </c>
      <c r="I3061" s="3">
        <v>0</v>
      </c>
      <c r="J3061" s="3">
        <v>0</v>
      </c>
      <c r="K3061" s="3"/>
      <c r="L3061" s="3">
        <v>453</v>
      </c>
      <c r="M3061" s="51"/>
      <c r="N3061" s="32"/>
      <c r="O3061" s="3"/>
      <c r="P3061" s="51"/>
      <c r="XEY3061"/>
      <c r="XEZ3061"/>
      <c r="XFA3061"/>
      <c r="XFB3061"/>
      <c r="XFC3061"/>
    </row>
    <row r="3062" s="7" customFormat="1" ht="20" customHeight="1" spans="1:16383">
      <c r="A3062" s="9">
        <v>44720</v>
      </c>
      <c r="B3062" s="9" t="s">
        <v>604</v>
      </c>
      <c r="C3062" s="50">
        <v>70099419106</v>
      </c>
      <c r="D3062" s="3" t="str">
        <f>VLOOKUP(C3062,荣耀全明星主播名单!B:C,2,0)</f>
        <v>京游</v>
      </c>
      <c r="E3062" s="31">
        <v>0</v>
      </c>
      <c r="F3062" s="51">
        <v>0</v>
      </c>
      <c r="G3062" s="3">
        <v>0</v>
      </c>
      <c r="H3062" s="3">
        <v>0</v>
      </c>
      <c r="I3062" s="3">
        <v>0</v>
      </c>
      <c r="J3062" s="3">
        <v>1</v>
      </c>
      <c r="K3062" s="3"/>
      <c r="L3062" s="3">
        <v>0</v>
      </c>
      <c r="M3062" s="51"/>
      <c r="N3062" s="32"/>
      <c r="O3062" s="3"/>
      <c r="P3062" s="51"/>
      <c r="XEY3062"/>
      <c r="XEZ3062"/>
      <c r="XFA3062"/>
      <c r="XFB3062"/>
      <c r="XFC3062"/>
    </row>
    <row r="3063" s="7" customFormat="1" ht="20" customHeight="1" spans="1:16383">
      <c r="A3063" s="9">
        <v>44720</v>
      </c>
      <c r="B3063" s="9" t="s">
        <v>585</v>
      </c>
      <c r="C3063" s="50">
        <v>99214474866</v>
      </c>
      <c r="D3063" s="3" t="str">
        <f>VLOOKUP(C3063,荣耀全明星主播名单!B:C,2,0)</f>
        <v>京游</v>
      </c>
      <c r="E3063" s="31">
        <v>0</v>
      </c>
      <c r="F3063" s="51">
        <v>216.402</v>
      </c>
      <c r="G3063" s="3">
        <v>17</v>
      </c>
      <c r="H3063" s="3">
        <v>5</v>
      </c>
      <c r="I3063" s="3">
        <v>0</v>
      </c>
      <c r="J3063" s="3">
        <v>10</v>
      </c>
      <c r="K3063" s="3"/>
      <c r="L3063" s="3">
        <v>15551</v>
      </c>
      <c r="M3063" s="51"/>
      <c r="N3063" s="32"/>
      <c r="O3063" s="3"/>
      <c r="P3063" s="51"/>
      <c r="XEY3063"/>
      <c r="XEZ3063"/>
      <c r="XFA3063"/>
      <c r="XFB3063"/>
      <c r="XFC3063"/>
    </row>
    <row r="3064" s="7" customFormat="1" ht="20" customHeight="1" spans="1:16383">
      <c r="A3064" s="9">
        <v>44720</v>
      </c>
      <c r="B3064" s="32" t="s">
        <v>613</v>
      </c>
      <c r="C3064" s="50" t="s">
        <v>614</v>
      </c>
      <c r="D3064" s="3" t="str">
        <f>VLOOKUP(C3064,荣耀全明星主播名单!B:C,2,0)</f>
        <v>7KU文化</v>
      </c>
      <c r="E3064" s="31">
        <v>0</v>
      </c>
      <c r="F3064" s="51">
        <v>67.818</v>
      </c>
      <c r="G3064" s="3">
        <v>3</v>
      </c>
      <c r="H3064" s="3">
        <v>0</v>
      </c>
      <c r="I3064" s="3">
        <v>0</v>
      </c>
      <c r="J3064" s="3">
        <v>0</v>
      </c>
      <c r="K3064" s="3"/>
      <c r="L3064" s="3">
        <v>5581</v>
      </c>
      <c r="M3064" s="51"/>
      <c r="N3064" s="32"/>
      <c r="O3064" s="3"/>
      <c r="P3064" s="51"/>
      <c r="XEY3064"/>
      <c r="XEZ3064"/>
      <c r="XFA3064"/>
      <c r="XFB3064"/>
      <c r="XFC3064"/>
    </row>
    <row r="3065" s="7" customFormat="1" ht="20" customHeight="1" spans="1:16383">
      <c r="A3065" s="9">
        <v>44720</v>
      </c>
      <c r="B3065" s="9" t="s">
        <v>546</v>
      </c>
      <c r="C3065" s="50">
        <v>51257950986</v>
      </c>
      <c r="D3065" s="3" t="str">
        <f>VLOOKUP(C3065,荣耀全明星主播名单!B:C,2,0)</f>
        <v>半夏</v>
      </c>
      <c r="E3065" s="31">
        <v>0</v>
      </c>
      <c r="F3065" s="51">
        <v>0</v>
      </c>
      <c r="G3065" s="3">
        <v>0</v>
      </c>
      <c r="H3065" s="3">
        <v>0</v>
      </c>
      <c r="I3065" s="3">
        <v>0</v>
      </c>
      <c r="J3065" s="3">
        <v>2</v>
      </c>
      <c r="K3065" s="3"/>
      <c r="L3065" s="3">
        <v>0</v>
      </c>
      <c r="M3065" s="51"/>
      <c r="N3065" s="32"/>
      <c r="O3065" s="3"/>
      <c r="P3065" s="51"/>
      <c r="XEY3065"/>
      <c r="XEZ3065"/>
      <c r="XFA3065"/>
      <c r="XFB3065"/>
      <c r="XFC3065"/>
    </row>
    <row r="3066" s="7" customFormat="1" ht="20" customHeight="1" spans="1:16383">
      <c r="A3066" s="9">
        <v>44720</v>
      </c>
      <c r="B3066" s="9" t="s">
        <v>686</v>
      </c>
      <c r="C3066" s="50">
        <v>107867744236</v>
      </c>
      <c r="D3066" s="3" t="str">
        <f>VLOOKUP(C3066,荣耀全明星主播名单!B:C,2,0)</f>
        <v>7KU文化</v>
      </c>
      <c r="E3066" s="31">
        <v>0</v>
      </c>
      <c r="F3066" s="51">
        <v>0</v>
      </c>
      <c r="G3066" s="3">
        <v>0</v>
      </c>
      <c r="H3066" s="3">
        <v>0</v>
      </c>
      <c r="I3066" s="3">
        <v>0</v>
      </c>
      <c r="J3066" s="3">
        <v>0</v>
      </c>
      <c r="K3066" s="3"/>
      <c r="L3066" s="3">
        <v>0</v>
      </c>
      <c r="M3066" s="51"/>
      <c r="N3066" s="32"/>
      <c r="O3066" s="3"/>
      <c r="P3066" s="51"/>
      <c r="XEY3066"/>
      <c r="XEZ3066"/>
      <c r="XFA3066"/>
      <c r="XFB3066"/>
      <c r="XFC3066"/>
    </row>
    <row r="3067" s="7" customFormat="1" ht="20" customHeight="1" spans="1:16383">
      <c r="A3067" s="9">
        <v>44720</v>
      </c>
      <c r="B3067" s="9" t="s">
        <v>631</v>
      </c>
      <c r="C3067" s="50" t="s">
        <v>632</v>
      </c>
      <c r="D3067" s="3" t="str">
        <f>VLOOKUP(C3067,荣耀全明星主播名单!B:C,2,0)</f>
        <v>7KU文化</v>
      </c>
      <c r="E3067" s="31">
        <v>0</v>
      </c>
      <c r="F3067" s="51">
        <v>556.164</v>
      </c>
      <c r="G3067" s="3">
        <v>0</v>
      </c>
      <c r="H3067" s="3">
        <v>0</v>
      </c>
      <c r="I3067" s="3">
        <v>0</v>
      </c>
      <c r="J3067" s="3">
        <v>0</v>
      </c>
      <c r="K3067" s="3"/>
      <c r="L3067" s="52">
        <v>11566</v>
      </c>
      <c r="M3067" s="51"/>
      <c r="N3067" s="32"/>
      <c r="O3067" s="3"/>
      <c r="P3067" s="51"/>
      <c r="XEY3067"/>
      <c r="XEZ3067"/>
      <c r="XFA3067"/>
      <c r="XFB3067"/>
      <c r="XFC3067"/>
    </row>
    <row r="3068" s="7" customFormat="1" ht="20" customHeight="1" spans="1:16383">
      <c r="A3068" s="9">
        <v>44720</v>
      </c>
      <c r="B3068" s="9" t="s">
        <v>668</v>
      </c>
      <c r="C3068" s="50" t="s">
        <v>669</v>
      </c>
      <c r="D3068" s="3" t="str">
        <f>VLOOKUP(C3068,荣耀全明星主播名单!B:C,2,0)</f>
        <v>7KU文化</v>
      </c>
      <c r="E3068" s="31">
        <v>0</v>
      </c>
      <c r="F3068" s="51">
        <v>216.168</v>
      </c>
      <c r="G3068" s="3">
        <v>0</v>
      </c>
      <c r="H3068" s="3">
        <v>0</v>
      </c>
      <c r="I3068" s="3">
        <v>0</v>
      </c>
      <c r="J3068" s="3">
        <v>0</v>
      </c>
      <c r="K3068" s="3"/>
      <c r="L3068" s="52">
        <v>2872</v>
      </c>
      <c r="M3068" s="51"/>
      <c r="N3068" s="32"/>
      <c r="O3068" s="3"/>
      <c r="P3068" s="51"/>
      <c r="XEY3068"/>
      <c r="XEZ3068"/>
      <c r="XFA3068"/>
      <c r="XFB3068"/>
      <c r="XFC3068"/>
    </row>
    <row r="3069" s="7" customFormat="1" ht="20" customHeight="1" spans="1:16383">
      <c r="A3069" s="9">
        <v>44720</v>
      </c>
      <c r="B3069" s="9" t="s">
        <v>644</v>
      </c>
      <c r="C3069" s="50">
        <v>99881745674</v>
      </c>
      <c r="D3069" s="3" t="str">
        <f>VLOOKUP(C3069,荣耀全明星主播名单!B:C,2,0)</f>
        <v>半夏</v>
      </c>
      <c r="E3069" s="31">
        <v>0</v>
      </c>
      <c r="F3069" s="51">
        <v>44.484</v>
      </c>
      <c r="G3069" s="3">
        <v>4</v>
      </c>
      <c r="H3069" s="3">
        <v>0</v>
      </c>
      <c r="I3069" s="3">
        <v>0</v>
      </c>
      <c r="J3069" s="3">
        <v>6</v>
      </c>
      <c r="K3069" s="3"/>
      <c r="L3069" s="52">
        <v>1308</v>
      </c>
      <c r="M3069" s="51"/>
      <c r="N3069" s="32"/>
      <c r="O3069" s="3"/>
      <c r="P3069" s="51"/>
      <c r="XEY3069"/>
      <c r="XEZ3069"/>
      <c r="XFA3069"/>
      <c r="XFB3069"/>
      <c r="XFC3069"/>
    </row>
    <row r="3070" s="7" customFormat="1" ht="20" customHeight="1" spans="1:16383">
      <c r="A3070" s="9">
        <v>44720</v>
      </c>
      <c r="B3070" s="9" t="s">
        <v>658</v>
      </c>
      <c r="C3070" s="50" t="s">
        <v>612</v>
      </c>
      <c r="D3070" s="3" t="str">
        <f>VLOOKUP(C3070,荣耀全明星主播名单!B:C,2,0)</f>
        <v>半夏</v>
      </c>
      <c r="E3070" s="31">
        <v>0</v>
      </c>
      <c r="F3070" s="51">
        <v>252.048</v>
      </c>
      <c r="G3070" s="3">
        <v>2</v>
      </c>
      <c r="H3070" s="3">
        <v>2</v>
      </c>
      <c r="I3070" s="3">
        <v>0</v>
      </c>
      <c r="J3070" s="3">
        <v>1</v>
      </c>
      <c r="K3070" s="3"/>
      <c r="L3070" s="52">
        <v>11504</v>
      </c>
      <c r="M3070" s="51"/>
      <c r="N3070" s="32"/>
      <c r="O3070" s="3"/>
      <c r="P3070" s="51"/>
      <c r="XEY3070"/>
      <c r="XEZ3070"/>
      <c r="XFA3070"/>
      <c r="XFB3070"/>
      <c r="XFC3070"/>
    </row>
    <row r="3071" s="7" customFormat="1" ht="20" customHeight="1" spans="1:16383">
      <c r="A3071" s="9">
        <v>44720</v>
      </c>
      <c r="B3071" s="9" t="s">
        <v>580</v>
      </c>
      <c r="C3071" s="50">
        <v>96186959405</v>
      </c>
      <c r="D3071" s="3" t="str">
        <f>VLOOKUP(C3071,荣耀全明星主播名单!B:C,2,0)</f>
        <v>极光</v>
      </c>
      <c r="E3071" s="31">
        <v>0</v>
      </c>
      <c r="F3071" s="51">
        <v>528.048</v>
      </c>
      <c r="G3071" s="3">
        <v>0</v>
      </c>
      <c r="H3071" s="3">
        <v>0</v>
      </c>
      <c r="I3071" s="3">
        <v>0</v>
      </c>
      <c r="J3071" s="3">
        <v>0</v>
      </c>
      <c r="K3071" s="3"/>
      <c r="L3071" s="52">
        <v>7672</v>
      </c>
      <c r="M3071" s="51"/>
      <c r="N3071" s="32"/>
      <c r="O3071" s="3"/>
      <c r="P3071" s="51"/>
      <c r="XEY3071"/>
      <c r="XEZ3071"/>
      <c r="XFA3071"/>
      <c r="XFB3071"/>
      <c r="XFC3071"/>
    </row>
    <row r="3072" s="7" customFormat="1" ht="20" customHeight="1" spans="1:16383">
      <c r="A3072" s="9">
        <v>44720</v>
      </c>
      <c r="B3072" s="9" t="s">
        <v>688</v>
      </c>
      <c r="C3072" s="50">
        <v>211521282780183</v>
      </c>
      <c r="D3072" s="3" t="str">
        <f>VLOOKUP(C3072,荣耀全明星主播名单!B:C,2,0)</f>
        <v>半夏</v>
      </c>
      <c r="E3072" s="31">
        <v>0</v>
      </c>
      <c r="F3072" s="51">
        <v>281.136</v>
      </c>
      <c r="G3072" s="3">
        <v>3</v>
      </c>
      <c r="H3072" s="3">
        <v>2</v>
      </c>
      <c r="I3072" s="3">
        <v>0</v>
      </c>
      <c r="J3072" s="3">
        <v>3</v>
      </c>
      <c r="K3072" s="3"/>
      <c r="L3072" s="3">
        <v>861</v>
      </c>
      <c r="M3072" s="51"/>
      <c r="N3072" s="32"/>
      <c r="O3072" s="3"/>
      <c r="P3072" s="51"/>
      <c r="XEY3072"/>
      <c r="XEZ3072"/>
      <c r="XFA3072"/>
      <c r="XFB3072"/>
      <c r="XFC3072"/>
    </row>
    <row r="3073" s="7" customFormat="1" ht="20" customHeight="1" spans="1:16383">
      <c r="A3073" s="9">
        <v>44720</v>
      </c>
      <c r="B3073" s="9" t="s">
        <v>620</v>
      </c>
      <c r="C3073" s="50" t="s">
        <v>621</v>
      </c>
      <c r="D3073" s="3" t="str">
        <f>VLOOKUP(C3073,荣耀全明星主播名单!B:C,2,0)</f>
        <v>半夏</v>
      </c>
      <c r="E3073" s="31">
        <v>0</v>
      </c>
      <c r="F3073" s="51">
        <v>79.836</v>
      </c>
      <c r="G3073" s="3">
        <v>0</v>
      </c>
      <c r="H3073" s="3">
        <v>0</v>
      </c>
      <c r="I3073" s="3">
        <v>0</v>
      </c>
      <c r="J3073" s="3">
        <v>0</v>
      </c>
      <c r="K3073" s="3"/>
      <c r="L3073" s="3">
        <v>62</v>
      </c>
      <c r="M3073" s="51"/>
      <c r="N3073" s="32"/>
      <c r="O3073" s="3"/>
      <c r="P3073" s="51"/>
      <c r="XEY3073"/>
      <c r="XEZ3073"/>
      <c r="XFA3073"/>
      <c r="XFB3073"/>
      <c r="XFC3073"/>
    </row>
    <row r="3074" s="7" customFormat="1" ht="20" customHeight="1" spans="1:16383">
      <c r="A3074" s="9">
        <v>44720</v>
      </c>
      <c r="B3074" s="9" t="s">
        <v>655</v>
      </c>
      <c r="C3074" s="50">
        <v>760517898019347</v>
      </c>
      <c r="D3074" s="3" t="str">
        <f>VLOOKUP(C3074,荣耀全明星主播名单!B:C,2,0)</f>
        <v>半夏</v>
      </c>
      <c r="E3074" s="31">
        <v>0</v>
      </c>
      <c r="F3074" s="51">
        <v>304.2168</v>
      </c>
      <c r="G3074" s="3">
        <v>10</v>
      </c>
      <c r="H3074" s="3">
        <v>4</v>
      </c>
      <c r="I3074" s="3">
        <v>0</v>
      </c>
      <c r="J3074" s="3">
        <v>7</v>
      </c>
      <c r="K3074" s="3"/>
      <c r="L3074" s="3">
        <v>755</v>
      </c>
      <c r="M3074" s="51"/>
      <c r="N3074" s="32"/>
      <c r="O3074" s="3"/>
      <c r="P3074" s="51"/>
      <c r="XEY3074"/>
      <c r="XEZ3074"/>
      <c r="XFA3074"/>
      <c r="XFB3074"/>
      <c r="XFC3074"/>
    </row>
    <row r="3075" s="7" customFormat="1" ht="20" customHeight="1" spans="1:16383">
      <c r="A3075" s="9">
        <v>44720</v>
      </c>
      <c r="B3075" s="9" t="s">
        <v>581</v>
      </c>
      <c r="C3075" s="50">
        <v>97612848384</v>
      </c>
      <c r="D3075" s="3" t="str">
        <f>VLOOKUP(C3075,荣耀全明星主播名单!B:C,2,0)</f>
        <v>半夏</v>
      </c>
      <c r="E3075" s="31">
        <v>0</v>
      </c>
      <c r="F3075" s="51">
        <v>0</v>
      </c>
      <c r="G3075" s="3">
        <v>0</v>
      </c>
      <c r="H3075" s="3">
        <v>0</v>
      </c>
      <c r="I3075" s="3">
        <v>0</v>
      </c>
      <c r="J3075" s="3">
        <v>2</v>
      </c>
      <c r="K3075" s="3"/>
      <c r="L3075" s="52">
        <v>0</v>
      </c>
      <c r="M3075" s="51"/>
      <c r="N3075" s="32"/>
      <c r="O3075" s="3"/>
      <c r="P3075" s="51"/>
      <c r="XEY3075"/>
      <c r="XEZ3075"/>
      <c r="XFA3075"/>
      <c r="XFB3075"/>
      <c r="XFC3075"/>
    </row>
    <row r="3076" s="7" customFormat="1" ht="20" customHeight="1" spans="1:16383">
      <c r="A3076" s="9">
        <v>44720</v>
      </c>
      <c r="B3076" s="9" t="s">
        <v>607</v>
      </c>
      <c r="C3076" s="50">
        <v>94235212926</v>
      </c>
      <c r="D3076" s="3" t="str">
        <f>VLOOKUP(C3076,荣耀全明星主播名单!B:C,2,0)</f>
        <v>京游</v>
      </c>
      <c r="E3076" s="31">
        <v>0</v>
      </c>
      <c r="F3076" s="51">
        <v>0</v>
      </c>
      <c r="G3076" s="3">
        <v>0</v>
      </c>
      <c r="H3076" s="3">
        <v>0</v>
      </c>
      <c r="I3076" s="3">
        <v>0</v>
      </c>
      <c r="J3076" s="3">
        <v>1</v>
      </c>
      <c r="K3076" s="3"/>
      <c r="L3076" s="52">
        <v>0</v>
      </c>
      <c r="M3076" s="51"/>
      <c r="N3076" s="32"/>
      <c r="O3076" s="3"/>
      <c r="P3076" s="51"/>
      <c r="XEY3076"/>
      <c r="XEZ3076"/>
      <c r="XFA3076"/>
      <c r="XFB3076"/>
      <c r="XFC3076"/>
    </row>
    <row r="3077" s="7" customFormat="1" ht="20" customHeight="1" spans="1:16383">
      <c r="A3077" s="9">
        <v>44720</v>
      </c>
      <c r="B3077" s="9" t="s">
        <v>653</v>
      </c>
      <c r="C3077" s="50">
        <v>59807284813</v>
      </c>
      <c r="D3077" s="3" t="str">
        <f>VLOOKUP(C3077,荣耀全明星主播名单!B:C,2,0)</f>
        <v>极光</v>
      </c>
      <c r="E3077" s="31">
        <v>0</v>
      </c>
      <c r="F3077" s="51">
        <v>0</v>
      </c>
      <c r="G3077" s="3">
        <v>0</v>
      </c>
      <c r="H3077" s="3">
        <v>0</v>
      </c>
      <c r="I3077" s="3">
        <v>0</v>
      </c>
      <c r="J3077" s="3">
        <v>1</v>
      </c>
      <c r="K3077" s="3"/>
      <c r="L3077" s="52">
        <v>0</v>
      </c>
      <c r="M3077" s="51"/>
      <c r="N3077" s="32"/>
      <c r="O3077" s="3"/>
      <c r="P3077" s="51"/>
      <c r="XEY3077"/>
      <c r="XEZ3077"/>
      <c r="XFA3077"/>
      <c r="XFB3077"/>
      <c r="XFC3077"/>
    </row>
    <row r="3078" s="7" customFormat="1" ht="20" customHeight="1" spans="1:16383">
      <c r="A3078" s="9">
        <v>44720</v>
      </c>
      <c r="B3078" s="9" t="s">
        <v>594</v>
      </c>
      <c r="C3078" s="50" t="s">
        <v>595</v>
      </c>
      <c r="D3078" s="3" t="str">
        <f>VLOOKUP(C3078,荣耀全明星主播名单!B:C,2,0)</f>
        <v>壹道</v>
      </c>
      <c r="E3078" s="31">
        <v>0</v>
      </c>
      <c r="F3078" s="51">
        <v>246.9</v>
      </c>
      <c r="G3078" s="3">
        <v>0</v>
      </c>
      <c r="H3078" s="3">
        <v>0</v>
      </c>
      <c r="I3078" s="3">
        <v>0</v>
      </c>
      <c r="J3078" s="3">
        <v>0</v>
      </c>
      <c r="K3078" s="3"/>
      <c r="L3078" s="52">
        <v>1356</v>
      </c>
      <c r="M3078" s="51"/>
      <c r="N3078" s="32"/>
      <c r="O3078" s="3"/>
      <c r="P3078" s="51"/>
      <c r="XEY3078"/>
      <c r="XEZ3078"/>
      <c r="XFA3078"/>
      <c r="XFB3078"/>
      <c r="XFC3078"/>
    </row>
    <row r="3079" s="7" customFormat="1" ht="20" customHeight="1" spans="1:16383">
      <c r="A3079" s="9">
        <v>44720</v>
      </c>
      <c r="B3079" s="9" t="s">
        <v>540</v>
      </c>
      <c r="C3079" s="50" t="s">
        <v>590</v>
      </c>
      <c r="D3079" s="3" t="str">
        <f>VLOOKUP(C3079,荣耀全明星主播名单!B:C,2,0)</f>
        <v>半夏</v>
      </c>
      <c r="E3079" s="31">
        <v>0</v>
      </c>
      <c r="F3079" s="51">
        <v>0</v>
      </c>
      <c r="G3079" s="3">
        <v>0</v>
      </c>
      <c r="H3079" s="3">
        <v>0</v>
      </c>
      <c r="I3079" s="3">
        <v>0</v>
      </c>
      <c r="J3079" s="3">
        <v>2</v>
      </c>
      <c r="K3079" s="3"/>
      <c r="L3079" s="52">
        <v>0</v>
      </c>
      <c r="M3079" s="51"/>
      <c r="N3079" s="32"/>
      <c r="O3079" s="3"/>
      <c r="P3079" s="51"/>
      <c r="XEY3079"/>
      <c r="XEZ3079"/>
      <c r="XFA3079"/>
      <c r="XFB3079"/>
      <c r="XFC3079"/>
    </row>
    <row r="3080" s="7" customFormat="1" ht="20" customHeight="1" spans="1:16383">
      <c r="A3080" s="9">
        <v>44720</v>
      </c>
      <c r="B3080" s="9" t="s">
        <v>635</v>
      </c>
      <c r="C3080" s="50" t="s">
        <v>636</v>
      </c>
      <c r="D3080" s="3" t="str">
        <f>VLOOKUP(C3080,荣耀全明星主播名单!B:C,2,0)</f>
        <v>7KU文化</v>
      </c>
      <c r="E3080" s="31">
        <v>0</v>
      </c>
      <c r="F3080" s="51">
        <v>1039.482</v>
      </c>
      <c r="G3080" s="3">
        <v>7</v>
      </c>
      <c r="H3080" s="3">
        <v>2</v>
      </c>
      <c r="I3080" s="3">
        <v>0</v>
      </c>
      <c r="J3080" s="3">
        <v>3</v>
      </c>
      <c r="K3080" s="3"/>
      <c r="L3080" s="52">
        <v>2082</v>
      </c>
      <c r="M3080" s="51"/>
      <c r="N3080" s="32"/>
      <c r="O3080" s="3"/>
      <c r="P3080" s="51"/>
      <c r="XEY3080"/>
      <c r="XEZ3080"/>
      <c r="XFA3080"/>
      <c r="XFB3080"/>
      <c r="XFC3080"/>
    </row>
    <row r="3081" s="7" customFormat="1" ht="20" customHeight="1" spans="1:16383">
      <c r="A3081" s="9">
        <v>44720</v>
      </c>
      <c r="B3081" s="9" t="s">
        <v>673</v>
      </c>
      <c r="C3081" s="50">
        <v>98604646373</v>
      </c>
      <c r="D3081" s="3" t="str">
        <f>VLOOKUP(C3081,荣耀全明星主播名单!B:C,2,0)</f>
        <v>半夏</v>
      </c>
      <c r="E3081" s="31">
        <v>0</v>
      </c>
      <c r="F3081" s="51">
        <v>261.564</v>
      </c>
      <c r="G3081" s="3">
        <v>0</v>
      </c>
      <c r="H3081" s="3">
        <v>0</v>
      </c>
      <c r="I3081" s="3">
        <v>0</v>
      </c>
      <c r="J3081" s="3">
        <v>0</v>
      </c>
      <c r="K3081" s="3"/>
      <c r="L3081" s="52">
        <v>1970</v>
      </c>
      <c r="M3081" s="51"/>
      <c r="N3081" s="32"/>
      <c r="O3081" s="3"/>
      <c r="P3081" s="51"/>
      <c r="XEY3081"/>
      <c r="XEZ3081"/>
      <c r="XFA3081"/>
      <c r="XFB3081"/>
      <c r="XFC3081"/>
    </row>
    <row r="3082" s="7" customFormat="1" ht="20" customHeight="1" spans="1:16383">
      <c r="A3082" s="9">
        <v>44720</v>
      </c>
      <c r="B3082" s="9" t="s">
        <v>593</v>
      </c>
      <c r="C3082" s="50">
        <v>50932401372</v>
      </c>
      <c r="D3082" s="3" t="str">
        <f>VLOOKUP(C3082,荣耀全明星主播名单!B:C,2,0)</f>
        <v>7KU文化</v>
      </c>
      <c r="E3082" s="31">
        <v>0</v>
      </c>
      <c r="F3082" s="51">
        <v>99.048</v>
      </c>
      <c r="G3082" s="3">
        <v>3</v>
      </c>
      <c r="H3082" s="3">
        <v>1</v>
      </c>
      <c r="I3082" s="3">
        <v>0</v>
      </c>
      <c r="J3082" s="3">
        <v>0</v>
      </c>
      <c r="K3082" s="3"/>
      <c r="L3082" s="52">
        <v>224</v>
      </c>
      <c r="M3082" s="51"/>
      <c r="N3082" s="32"/>
      <c r="O3082" s="3"/>
      <c r="P3082" s="51"/>
      <c r="XEY3082"/>
      <c r="XEZ3082"/>
      <c r="XFA3082"/>
      <c r="XFB3082"/>
      <c r="XFC3082"/>
    </row>
    <row r="3083" s="7" customFormat="1" ht="20" customHeight="1" spans="1:16383">
      <c r="A3083" s="9">
        <v>44720</v>
      </c>
      <c r="B3083" s="9" t="s">
        <v>633</v>
      </c>
      <c r="C3083" s="50" t="s">
        <v>634</v>
      </c>
      <c r="D3083" s="3" t="str">
        <f>VLOOKUP(C3083,荣耀全明星主播名单!B:C,2,0)</f>
        <v>京游</v>
      </c>
      <c r="E3083" s="31">
        <v>0</v>
      </c>
      <c r="F3083" s="51">
        <v>0</v>
      </c>
      <c r="G3083" s="3">
        <v>0</v>
      </c>
      <c r="H3083" s="3">
        <v>0</v>
      </c>
      <c r="I3083" s="3">
        <v>0</v>
      </c>
      <c r="J3083" s="3">
        <v>1</v>
      </c>
      <c r="K3083" s="3"/>
      <c r="L3083" s="52">
        <v>0</v>
      </c>
      <c r="M3083" s="51"/>
      <c r="N3083" s="32"/>
      <c r="O3083" s="3"/>
      <c r="P3083" s="51"/>
      <c r="XEY3083"/>
      <c r="XEZ3083"/>
      <c r="XFA3083"/>
      <c r="XFB3083"/>
      <c r="XFC3083"/>
    </row>
    <row r="3084" s="7" customFormat="1" ht="20" customHeight="1" spans="1:16383">
      <c r="A3084" s="9">
        <v>44720</v>
      </c>
      <c r="B3084" s="9" t="s">
        <v>309</v>
      </c>
      <c r="C3084" s="50">
        <v>106284172363</v>
      </c>
      <c r="D3084" s="3" t="str">
        <f>VLOOKUP(C3084,荣耀全明星主播名单!B:C,2,0)</f>
        <v>半夏</v>
      </c>
      <c r="E3084" s="31">
        <v>0</v>
      </c>
      <c r="F3084" s="51">
        <v>296.436</v>
      </c>
      <c r="G3084" s="3">
        <v>3</v>
      </c>
      <c r="H3084" s="3">
        <v>3</v>
      </c>
      <c r="I3084" s="3">
        <v>0</v>
      </c>
      <c r="J3084" s="3">
        <v>2</v>
      </c>
      <c r="K3084" s="3"/>
      <c r="L3084" s="52">
        <v>962</v>
      </c>
      <c r="M3084" s="51"/>
      <c r="N3084" s="32"/>
      <c r="O3084" s="3"/>
      <c r="P3084" s="51"/>
      <c r="XEY3084"/>
      <c r="XEZ3084"/>
      <c r="XFA3084"/>
      <c r="XFB3084"/>
      <c r="XFC3084"/>
    </row>
    <row r="3085" s="7" customFormat="1" ht="20" customHeight="1" spans="1:16383">
      <c r="A3085" s="9">
        <v>44720</v>
      </c>
      <c r="B3085" s="9" t="s">
        <v>562</v>
      </c>
      <c r="C3085" s="50">
        <v>54275663493</v>
      </c>
      <c r="D3085" s="3" t="str">
        <f>VLOOKUP(C3085,荣耀全明星主播名单!B:C,2,0)</f>
        <v>半夏</v>
      </c>
      <c r="E3085" s="31">
        <v>0</v>
      </c>
      <c r="F3085" s="51">
        <v>0</v>
      </c>
      <c r="G3085" s="3">
        <v>0</v>
      </c>
      <c r="H3085" s="3">
        <v>0</v>
      </c>
      <c r="I3085" s="3">
        <v>0</v>
      </c>
      <c r="J3085" s="3">
        <v>3</v>
      </c>
      <c r="K3085" s="3"/>
      <c r="L3085" s="3">
        <v>0</v>
      </c>
      <c r="M3085" s="51"/>
      <c r="N3085" s="32"/>
      <c r="O3085" s="3"/>
      <c r="P3085" s="51"/>
      <c r="XEY3085"/>
      <c r="XEZ3085"/>
      <c r="XFA3085"/>
      <c r="XFB3085"/>
      <c r="XFC3085"/>
    </row>
    <row r="3086" s="7" customFormat="1" ht="20" customHeight="1" spans="1:16383">
      <c r="A3086" s="9">
        <v>44720</v>
      </c>
      <c r="B3086" s="9" t="s">
        <v>598</v>
      </c>
      <c r="C3086" s="50" t="s">
        <v>543</v>
      </c>
      <c r="D3086" s="3" t="str">
        <f>VLOOKUP(C3086,荣耀全明星主播名单!B:C,2,0)</f>
        <v>半夏</v>
      </c>
      <c r="E3086" s="31">
        <v>0</v>
      </c>
      <c r="F3086" s="51">
        <v>367.218</v>
      </c>
      <c r="G3086" s="3">
        <v>4</v>
      </c>
      <c r="H3086" s="3">
        <v>2</v>
      </c>
      <c r="I3086" s="3">
        <v>0</v>
      </c>
      <c r="J3086" s="3">
        <v>1</v>
      </c>
      <c r="K3086" s="3"/>
      <c r="L3086" s="52">
        <v>960</v>
      </c>
      <c r="M3086" s="51"/>
      <c r="N3086" s="32"/>
      <c r="O3086" s="3"/>
      <c r="P3086" s="51"/>
      <c r="XEY3086"/>
      <c r="XEZ3086"/>
      <c r="XFA3086"/>
      <c r="XFB3086"/>
      <c r="XFC3086"/>
    </row>
    <row r="3087" s="7" customFormat="1" ht="20" customHeight="1" spans="1:16383">
      <c r="A3087" s="9">
        <v>44720</v>
      </c>
      <c r="B3087" s="9" t="s">
        <v>685</v>
      </c>
      <c r="C3087" s="50">
        <v>97825223657</v>
      </c>
      <c r="D3087" s="3" t="str">
        <f>VLOOKUP(C3087,荣耀全明星主播名单!B:C,2,0)</f>
        <v>壹道</v>
      </c>
      <c r="E3087" s="31">
        <v>0</v>
      </c>
      <c r="F3087" s="51">
        <v>130.518</v>
      </c>
      <c r="G3087" s="3">
        <v>0</v>
      </c>
      <c r="H3087" s="3">
        <v>0</v>
      </c>
      <c r="I3087" s="3">
        <v>0</v>
      </c>
      <c r="J3087" s="3">
        <v>0</v>
      </c>
      <c r="K3087" s="3"/>
      <c r="L3087" s="52">
        <v>246</v>
      </c>
      <c r="M3087" s="51"/>
      <c r="N3087" s="32"/>
      <c r="O3087" s="3"/>
      <c r="P3087" s="51"/>
      <c r="XEY3087"/>
      <c r="XEZ3087"/>
      <c r="XFA3087"/>
      <c r="XFB3087"/>
      <c r="XFC3087"/>
    </row>
    <row r="3088" s="7" customFormat="1" ht="20" customHeight="1" spans="1:16383">
      <c r="A3088" s="9">
        <v>44720</v>
      </c>
      <c r="B3088" s="9" t="s">
        <v>701</v>
      </c>
      <c r="C3088" s="50">
        <v>96901119137</v>
      </c>
      <c r="D3088" s="3" t="str">
        <f>VLOOKUP(C3088,荣耀全明星主播名单!B:C,2,0)</f>
        <v>7KU文化</v>
      </c>
      <c r="E3088" s="31">
        <v>0</v>
      </c>
      <c r="F3088" s="51">
        <v>227.484</v>
      </c>
      <c r="G3088" s="3">
        <v>0</v>
      </c>
      <c r="H3088" s="3">
        <v>0</v>
      </c>
      <c r="I3088" s="3">
        <v>0</v>
      </c>
      <c r="J3088" s="3">
        <v>0</v>
      </c>
      <c r="K3088" s="3"/>
      <c r="L3088" s="52">
        <v>488</v>
      </c>
      <c r="M3088" s="51"/>
      <c r="N3088" s="32"/>
      <c r="O3088" s="3"/>
      <c r="P3088" s="51"/>
      <c r="XEY3088"/>
      <c r="XEZ3088"/>
      <c r="XFA3088"/>
      <c r="XFB3088"/>
      <c r="XFC3088"/>
    </row>
    <row r="3089" s="7" customFormat="1" ht="20" customHeight="1" spans="1:16383">
      <c r="A3089" s="9">
        <v>44720</v>
      </c>
      <c r="B3089" s="9" t="s">
        <v>532</v>
      </c>
      <c r="C3089" s="50">
        <v>58768792894</v>
      </c>
      <c r="D3089" s="3" t="str">
        <f>VLOOKUP(C3089,荣耀全明星主播名单!B:C,2,0)</f>
        <v>7KU文化</v>
      </c>
      <c r="E3089" s="31">
        <v>0</v>
      </c>
      <c r="F3089" s="51">
        <v>176.634</v>
      </c>
      <c r="G3089" s="3">
        <v>0</v>
      </c>
      <c r="H3089" s="3">
        <v>0</v>
      </c>
      <c r="I3089" s="3">
        <v>0</v>
      </c>
      <c r="J3089" s="3">
        <v>0</v>
      </c>
      <c r="K3089" s="3"/>
      <c r="L3089" s="3">
        <v>509</v>
      </c>
      <c r="M3089" s="51"/>
      <c r="N3089" s="32"/>
      <c r="O3089" s="3"/>
      <c r="P3089" s="51"/>
      <c r="XEY3089"/>
      <c r="XEZ3089"/>
      <c r="XFA3089"/>
      <c r="XFB3089"/>
      <c r="XFC3089"/>
    </row>
    <row r="3090" s="7" customFormat="1" ht="20" customHeight="1" spans="1:16383">
      <c r="A3090" s="9">
        <v>44720</v>
      </c>
      <c r="B3090" s="9" t="s">
        <v>702</v>
      </c>
      <c r="C3090" s="50">
        <v>69210182789</v>
      </c>
      <c r="D3090" s="3" t="str">
        <f>VLOOKUP(C3090,荣耀全明星主播名单!B:C,2,0)</f>
        <v>半夏</v>
      </c>
      <c r="E3090" s="31">
        <v>0</v>
      </c>
      <c r="F3090" s="51">
        <v>0.38334</v>
      </c>
      <c r="G3090" s="3">
        <v>0</v>
      </c>
      <c r="H3090" s="3">
        <v>0</v>
      </c>
      <c r="I3090" s="3">
        <v>0</v>
      </c>
      <c r="J3090" s="3">
        <v>0</v>
      </c>
      <c r="K3090" s="3"/>
      <c r="L3090" s="3">
        <v>0</v>
      </c>
      <c r="M3090" s="51"/>
      <c r="N3090" s="32"/>
      <c r="O3090" s="3"/>
      <c r="P3090" s="51"/>
      <c r="XEY3090"/>
      <c r="XEZ3090"/>
      <c r="XFA3090"/>
      <c r="XFB3090"/>
      <c r="XFC3090"/>
    </row>
    <row r="3091" s="7" customFormat="1" ht="20" customHeight="1" spans="1:16383">
      <c r="A3091" s="9">
        <v>44720</v>
      </c>
      <c r="B3091" s="9" t="s">
        <v>648</v>
      </c>
      <c r="C3091" s="50">
        <v>497417316218899</v>
      </c>
      <c r="D3091" s="3" t="str">
        <f>VLOOKUP(C3091,荣耀全明星主播名单!B:C,2,0)</f>
        <v>vspn</v>
      </c>
      <c r="E3091" s="31">
        <v>0</v>
      </c>
      <c r="F3091" s="51">
        <v>247.482</v>
      </c>
      <c r="G3091" s="3">
        <v>0</v>
      </c>
      <c r="H3091" s="3">
        <v>0</v>
      </c>
      <c r="I3091" s="3">
        <v>0</v>
      </c>
      <c r="J3091" s="3">
        <v>0</v>
      </c>
      <c r="K3091" s="3"/>
      <c r="L3091" s="3">
        <v>203</v>
      </c>
      <c r="M3091" s="51"/>
      <c r="N3091" s="32"/>
      <c r="O3091" s="3"/>
      <c r="P3091" s="51"/>
      <c r="XEY3091"/>
      <c r="XEZ3091"/>
      <c r="XFA3091"/>
      <c r="XFB3091"/>
      <c r="XFC3091"/>
    </row>
    <row r="3092" s="7" customFormat="1" ht="20" customHeight="1" spans="1:16383">
      <c r="A3092" s="9">
        <v>44720</v>
      </c>
      <c r="B3092" s="32" t="s">
        <v>618</v>
      </c>
      <c r="C3092" s="50" t="s">
        <v>619</v>
      </c>
      <c r="D3092" s="3" t="str">
        <f>VLOOKUP(C3092,荣耀全明星主播名单!B:C,2,0)</f>
        <v>半夏</v>
      </c>
      <c r="E3092" s="31">
        <v>0</v>
      </c>
      <c r="F3092" s="51">
        <v>187.782</v>
      </c>
      <c r="G3092" s="3">
        <v>1</v>
      </c>
      <c r="H3092" s="3">
        <v>1</v>
      </c>
      <c r="I3092" s="3">
        <v>0</v>
      </c>
      <c r="J3092" s="3">
        <v>0</v>
      </c>
      <c r="K3092" s="3"/>
      <c r="L3092" s="3">
        <v>487</v>
      </c>
      <c r="M3092" s="51"/>
      <c r="N3092" s="32"/>
      <c r="O3092" s="3"/>
      <c r="P3092" s="51"/>
      <c r="XEY3092"/>
      <c r="XEZ3092"/>
      <c r="XFA3092"/>
      <c r="XFB3092"/>
      <c r="XFC3092"/>
    </row>
    <row r="3093" s="7" customFormat="1" ht="20" customHeight="1" spans="1:16383">
      <c r="A3093" s="9">
        <v>44720</v>
      </c>
      <c r="B3093" s="32" t="s">
        <v>647</v>
      </c>
      <c r="C3093" s="50">
        <v>92805625939</v>
      </c>
      <c r="D3093" s="3" t="str">
        <f>VLOOKUP(C3093,荣耀全明星主播名单!B:C,2,0)</f>
        <v>vspn</v>
      </c>
      <c r="E3093" s="31">
        <v>0</v>
      </c>
      <c r="F3093" s="51">
        <v>245.0664</v>
      </c>
      <c r="G3093" s="3">
        <v>0</v>
      </c>
      <c r="H3093" s="3">
        <v>0</v>
      </c>
      <c r="I3093" s="3">
        <v>0</v>
      </c>
      <c r="J3093" s="3">
        <v>0</v>
      </c>
      <c r="K3093" s="3"/>
      <c r="L3093" s="3">
        <v>161</v>
      </c>
      <c r="M3093" s="51"/>
      <c r="N3093" s="32"/>
      <c r="O3093" s="3"/>
      <c r="P3093" s="51"/>
      <c r="XEY3093"/>
      <c r="XEZ3093"/>
      <c r="XFA3093"/>
      <c r="XFB3093"/>
      <c r="XFC3093"/>
    </row>
    <row r="3094" s="7" customFormat="1" ht="20" customHeight="1" spans="1:16383">
      <c r="A3094" s="9">
        <v>44720</v>
      </c>
      <c r="B3094" s="9" t="s">
        <v>624</v>
      </c>
      <c r="C3094" s="50">
        <v>65775398818</v>
      </c>
      <c r="D3094" s="3" t="str">
        <f>VLOOKUP(C3094,荣耀全明星主播名单!B:C,2,0)</f>
        <v>半夏</v>
      </c>
      <c r="E3094" s="31">
        <v>0</v>
      </c>
      <c r="F3094" s="51">
        <v>0</v>
      </c>
      <c r="G3094" s="3">
        <v>0</v>
      </c>
      <c r="H3094" s="3">
        <v>0</v>
      </c>
      <c r="I3094" s="3">
        <v>0</v>
      </c>
      <c r="J3094" s="3">
        <v>2</v>
      </c>
      <c r="K3094" s="3"/>
      <c r="L3094" s="3">
        <v>0</v>
      </c>
      <c r="M3094" s="51"/>
      <c r="N3094" s="32"/>
      <c r="O3094" s="3"/>
      <c r="P3094" s="51"/>
      <c r="XEY3094"/>
      <c r="XEZ3094"/>
      <c r="XFA3094"/>
      <c r="XFB3094"/>
      <c r="XFC3094"/>
    </row>
    <row r="3095" s="7" customFormat="1" ht="20" customHeight="1" spans="1:16383">
      <c r="A3095" s="8" t="s">
        <v>126</v>
      </c>
      <c r="B3095" s="8"/>
      <c r="C3095" s="8"/>
      <c r="D3095" s="8"/>
      <c r="E3095" s="24">
        <f t="shared" ref="E3095:P3095" si="84">SUM(E3028:E3094)</f>
        <v>673</v>
      </c>
      <c r="F3095" s="35">
        <f t="shared" si="84"/>
        <v>13014.30234</v>
      </c>
      <c r="G3095" s="8">
        <f t="shared" si="84"/>
        <v>108</v>
      </c>
      <c r="H3095" s="8">
        <f t="shared" si="84"/>
        <v>36</v>
      </c>
      <c r="I3095" s="8">
        <f t="shared" si="84"/>
        <v>9</v>
      </c>
      <c r="J3095" s="8">
        <f t="shared" si="84"/>
        <v>97</v>
      </c>
      <c r="K3095" s="8">
        <f t="shared" si="84"/>
        <v>0</v>
      </c>
      <c r="L3095" s="8">
        <f t="shared" si="84"/>
        <v>131558</v>
      </c>
      <c r="M3095" s="8">
        <f t="shared" si="84"/>
        <v>0</v>
      </c>
      <c r="N3095" s="8">
        <f t="shared" si="84"/>
        <v>0</v>
      </c>
      <c r="O3095" s="8">
        <f t="shared" si="84"/>
        <v>0</v>
      </c>
      <c r="P3095" s="35">
        <f t="shared" si="84"/>
        <v>0</v>
      </c>
      <c r="XEY3095"/>
      <c r="XEZ3095"/>
      <c r="XFA3095"/>
      <c r="XFB3095"/>
      <c r="XFC3095"/>
    </row>
    <row r="3096" s="7" customFormat="1" ht="20" customHeight="1" spans="1:16383">
      <c r="A3096" s="9">
        <v>44719</v>
      </c>
      <c r="B3096" s="9" t="s">
        <v>533</v>
      </c>
      <c r="C3096" s="50">
        <v>96545830246</v>
      </c>
      <c r="D3096" s="3" t="str">
        <f>VLOOKUP(C3096,荣耀全明星主播名单!B:C,2,0)</f>
        <v>半夏</v>
      </c>
      <c r="E3096" s="31">
        <v>0</v>
      </c>
      <c r="F3096" s="51">
        <v>444</v>
      </c>
      <c r="G3096" s="3">
        <v>24</v>
      </c>
      <c r="H3096" s="3">
        <v>8</v>
      </c>
      <c r="I3096" s="3">
        <v>0</v>
      </c>
      <c r="J3096" s="3">
        <v>16</v>
      </c>
      <c r="K3096" s="3"/>
      <c r="L3096" s="52">
        <v>17053</v>
      </c>
      <c r="M3096" s="51"/>
      <c r="N3096" s="32"/>
      <c r="O3096" s="3"/>
      <c r="P3096" s="51">
        <v>38</v>
      </c>
      <c r="XEY3096"/>
      <c r="XEZ3096"/>
      <c r="XFA3096"/>
      <c r="XFB3096"/>
      <c r="XFC3096"/>
    </row>
    <row r="3097" s="7" customFormat="1" ht="20" customHeight="1" spans="1:16383">
      <c r="A3097" s="9">
        <v>44719</v>
      </c>
      <c r="B3097" s="9" t="s">
        <v>631</v>
      </c>
      <c r="C3097" s="50" t="s">
        <v>632</v>
      </c>
      <c r="D3097" s="3" t="str">
        <f>VLOOKUP(C3097,荣耀全明星主播名单!B:C,2,0)</f>
        <v>7KU文化</v>
      </c>
      <c r="E3097" s="31">
        <v>0</v>
      </c>
      <c r="F3097" s="51">
        <v>561.6</v>
      </c>
      <c r="G3097" s="3">
        <v>0</v>
      </c>
      <c r="H3097" s="3">
        <v>0</v>
      </c>
      <c r="I3097" s="3">
        <v>0</v>
      </c>
      <c r="J3097" s="3">
        <v>0</v>
      </c>
      <c r="K3097" s="3"/>
      <c r="L3097" s="52">
        <v>14324</v>
      </c>
      <c r="M3097" s="51"/>
      <c r="N3097" s="32"/>
      <c r="O3097" s="3"/>
      <c r="P3097" s="51">
        <v>25</v>
      </c>
      <c r="XEY3097"/>
      <c r="XEZ3097"/>
      <c r="XFA3097"/>
      <c r="XFB3097"/>
      <c r="XFC3097"/>
    </row>
    <row r="3098" s="7" customFormat="1" ht="20" customHeight="1" spans="1:16383">
      <c r="A3098" s="9">
        <v>44719</v>
      </c>
      <c r="B3098" s="9" t="s">
        <v>703</v>
      </c>
      <c r="C3098" s="50" t="s">
        <v>704</v>
      </c>
      <c r="D3098" s="3" t="str">
        <f>VLOOKUP(C3098,荣耀全明星主播名单!B:C,2,0)</f>
        <v>半夏</v>
      </c>
      <c r="E3098" s="31">
        <v>0</v>
      </c>
      <c r="F3098" s="51">
        <v>201.6</v>
      </c>
      <c r="G3098" s="3">
        <v>20</v>
      </c>
      <c r="H3098" s="3">
        <v>4</v>
      </c>
      <c r="I3098" s="3">
        <v>0</v>
      </c>
      <c r="J3098" s="3">
        <v>8</v>
      </c>
      <c r="K3098" s="3"/>
      <c r="L3098" s="3">
        <v>13045</v>
      </c>
      <c r="M3098" s="51"/>
      <c r="N3098" s="32"/>
      <c r="O3098" s="3"/>
      <c r="P3098" s="51">
        <v>65</v>
      </c>
      <c r="XEY3098"/>
      <c r="XEZ3098"/>
      <c r="XFA3098"/>
      <c r="XFB3098"/>
      <c r="XFC3098"/>
    </row>
    <row r="3099" s="7" customFormat="1" ht="20" customHeight="1" spans="1:16383">
      <c r="A3099" s="9">
        <v>44719</v>
      </c>
      <c r="B3099" s="9" t="s">
        <v>658</v>
      </c>
      <c r="C3099" s="50" t="s">
        <v>612</v>
      </c>
      <c r="D3099" s="3" t="str">
        <f>VLOOKUP(C3099,荣耀全明星主播名单!B:C,2,0)</f>
        <v>半夏</v>
      </c>
      <c r="E3099" s="31">
        <v>0</v>
      </c>
      <c r="F3099" s="51">
        <v>268.8</v>
      </c>
      <c r="G3099" s="3">
        <v>2</v>
      </c>
      <c r="H3099" s="3">
        <v>0</v>
      </c>
      <c r="I3099" s="3">
        <v>0</v>
      </c>
      <c r="J3099" s="3">
        <v>0</v>
      </c>
      <c r="K3099" s="3"/>
      <c r="L3099" s="3">
        <v>12624</v>
      </c>
      <c r="M3099" s="51"/>
      <c r="N3099" s="32"/>
      <c r="O3099" s="3"/>
      <c r="P3099" s="51">
        <v>47</v>
      </c>
      <c r="XEY3099"/>
      <c r="XEZ3099"/>
      <c r="XFA3099"/>
      <c r="XFB3099"/>
      <c r="XFC3099"/>
    </row>
    <row r="3100" s="7" customFormat="1" ht="20" customHeight="1" spans="1:16383">
      <c r="A3100" s="9">
        <v>44719</v>
      </c>
      <c r="B3100" s="9" t="s">
        <v>585</v>
      </c>
      <c r="C3100" s="50">
        <v>99214474866</v>
      </c>
      <c r="D3100" s="3" t="str">
        <f>VLOOKUP(C3100,荣耀全明星主播名单!B:C,2,0)</f>
        <v>京游</v>
      </c>
      <c r="E3100" s="31">
        <v>0</v>
      </c>
      <c r="F3100" s="51">
        <v>221.4</v>
      </c>
      <c r="G3100" s="3">
        <v>7</v>
      </c>
      <c r="H3100" s="3">
        <v>4</v>
      </c>
      <c r="I3100" s="3">
        <v>0</v>
      </c>
      <c r="J3100" s="3">
        <v>5</v>
      </c>
      <c r="K3100" s="3"/>
      <c r="L3100" s="3">
        <v>8143</v>
      </c>
      <c r="M3100" s="51"/>
      <c r="N3100" s="32"/>
      <c r="O3100" s="3"/>
      <c r="P3100" s="51">
        <v>37</v>
      </c>
      <c r="XEY3100"/>
      <c r="XEZ3100"/>
      <c r="XFA3100"/>
      <c r="XFB3100"/>
      <c r="XFC3100"/>
    </row>
    <row r="3101" s="7" customFormat="1" ht="20" customHeight="1" spans="1:16383">
      <c r="A3101" s="9">
        <v>44719</v>
      </c>
      <c r="B3101" s="32" t="s">
        <v>622</v>
      </c>
      <c r="C3101" s="50">
        <v>52107455044</v>
      </c>
      <c r="D3101" s="3" t="str">
        <f>VLOOKUP(C3101,荣耀全明星主播名单!B:C,2,0)</f>
        <v>7KU文化</v>
      </c>
      <c r="E3101" s="31">
        <v>0</v>
      </c>
      <c r="F3101" s="51">
        <v>148.2</v>
      </c>
      <c r="G3101" s="3">
        <v>1</v>
      </c>
      <c r="H3101" s="3">
        <v>1</v>
      </c>
      <c r="I3101" s="3">
        <v>0</v>
      </c>
      <c r="J3101" s="3">
        <v>1</v>
      </c>
      <c r="K3101" s="3"/>
      <c r="L3101" s="3">
        <v>7366</v>
      </c>
      <c r="M3101" s="51"/>
      <c r="N3101" s="32"/>
      <c r="O3101" s="3"/>
      <c r="P3101" s="51">
        <v>50</v>
      </c>
      <c r="XEY3101"/>
      <c r="XEZ3101"/>
      <c r="XFA3101"/>
      <c r="XFB3101"/>
      <c r="XFC3101"/>
    </row>
    <row r="3102" s="7" customFormat="1" ht="20" customHeight="1" spans="1:16383">
      <c r="A3102" s="9">
        <v>44719</v>
      </c>
      <c r="B3102" s="32" t="s">
        <v>586</v>
      </c>
      <c r="C3102" s="50" t="s">
        <v>553</v>
      </c>
      <c r="D3102" s="3" t="str">
        <f>VLOOKUP(C3102,荣耀全明星主播名单!B:C,2,0)</f>
        <v>7KU文化</v>
      </c>
      <c r="E3102" s="31">
        <v>0</v>
      </c>
      <c r="F3102" s="51">
        <v>437.4</v>
      </c>
      <c r="G3102" s="3">
        <v>0</v>
      </c>
      <c r="H3102" s="3">
        <v>0</v>
      </c>
      <c r="I3102" s="3">
        <v>0</v>
      </c>
      <c r="J3102" s="3">
        <v>0</v>
      </c>
      <c r="K3102" s="3"/>
      <c r="L3102" s="3">
        <v>6286</v>
      </c>
      <c r="M3102" s="51"/>
      <c r="N3102" s="32"/>
      <c r="O3102" s="3"/>
      <c r="P3102" s="51">
        <v>14</v>
      </c>
      <c r="XEY3102"/>
      <c r="XEZ3102"/>
      <c r="XFA3102"/>
      <c r="XFB3102"/>
      <c r="XFC3102"/>
    </row>
    <row r="3103" s="7" customFormat="1" ht="20" customHeight="1" spans="1:16383">
      <c r="A3103" s="9">
        <v>44719</v>
      </c>
      <c r="B3103" s="9" t="s">
        <v>674</v>
      </c>
      <c r="C3103" s="50">
        <v>694514297870904</v>
      </c>
      <c r="D3103" s="3" t="str">
        <f>VLOOKUP(C3103,荣耀全明星主播名单!B:C,2,0)</f>
        <v>7KU文化</v>
      </c>
      <c r="E3103" s="31">
        <v>0</v>
      </c>
      <c r="F3103" s="51">
        <v>665.4</v>
      </c>
      <c r="G3103" s="3">
        <v>0</v>
      </c>
      <c r="H3103" s="3">
        <v>0</v>
      </c>
      <c r="I3103" s="3">
        <v>0</v>
      </c>
      <c r="J3103" s="3">
        <v>0</v>
      </c>
      <c r="K3103" s="3"/>
      <c r="L3103" s="3">
        <v>6215</v>
      </c>
      <c r="M3103" s="51"/>
      <c r="N3103" s="32"/>
      <c r="O3103" s="3"/>
      <c r="P3103" s="51">
        <v>9</v>
      </c>
      <c r="XEY3103"/>
      <c r="XEZ3103"/>
      <c r="XFA3103"/>
      <c r="XFB3103"/>
      <c r="XFC3103"/>
    </row>
    <row r="3104" s="7" customFormat="1" ht="20" customHeight="1" spans="1:16383">
      <c r="A3104" s="9">
        <v>44719</v>
      </c>
      <c r="B3104" s="9" t="s">
        <v>626</v>
      </c>
      <c r="C3104" s="50">
        <f>VLOOKUP(B3104,荣耀全明星主播名单!A:C,2,0)</f>
        <v>26832113511767</v>
      </c>
      <c r="D3104" s="3" t="str">
        <f>VLOOKUP(C3104,荣耀全明星主播名单!B:C,2,0)</f>
        <v>7KU文化</v>
      </c>
      <c r="E3104" s="31">
        <v>0</v>
      </c>
      <c r="F3104" s="51">
        <v>494.4</v>
      </c>
      <c r="G3104" s="3">
        <v>0</v>
      </c>
      <c r="H3104" s="3">
        <v>0</v>
      </c>
      <c r="I3104" s="3">
        <v>0</v>
      </c>
      <c r="J3104" s="3">
        <v>0</v>
      </c>
      <c r="K3104" s="3"/>
      <c r="L3104" s="3">
        <v>5345</v>
      </c>
      <c r="M3104" s="51"/>
      <c r="N3104" s="32"/>
      <c r="O3104" s="3"/>
      <c r="P3104" s="51">
        <v>11</v>
      </c>
      <c r="XEY3104"/>
      <c r="XEZ3104"/>
      <c r="XFA3104"/>
      <c r="XFB3104"/>
      <c r="XFC3104"/>
    </row>
    <row r="3105" s="7" customFormat="1" ht="20" customHeight="1" spans="1:16383">
      <c r="A3105" s="9">
        <v>44719</v>
      </c>
      <c r="B3105" s="32" t="s">
        <v>705</v>
      </c>
      <c r="C3105" s="50" t="str">
        <f>VLOOKUP(B3105,荣耀全明星主播名单!A:C,2,0)</f>
        <v>3531229616414455</v>
      </c>
      <c r="D3105" s="3" t="str">
        <f>VLOOKUP(C3105,荣耀全明星主播名单!B:C,2,0)</f>
        <v>7KU文化</v>
      </c>
      <c r="E3105" s="31">
        <v>0</v>
      </c>
      <c r="F3105" s="51">
        <v>63.6</v>
      </c>
      <c r="G3105" s="3">
        <v>3</v>
      </c>
      <c r="H3105" s="3">
        <v>0</v>
      </c>
      <c r="I3105" s="3">
        <v>0</v>
      </c>
      <c r="J3105" s="3">
        <v>0</v>
      </c>
      <c r="K3105" s="3"/>
      <c r="L3105" s="3">
        <v>4908</v>
      </c>
      <c r="M3105" s="51"/>
      <c r="N3105" s="32"/>
      <c r="O3105" s="3"/>
      <c r="P3105" s="51">
        <v>77</v>
      </c>
      <c r="XEY3105"/>
      <c r="XEZ3105"/>
      <c r="XFA3105"/>
      <c r="XFB3105"/>
      <c r="XFC3105"/>
    </row>
    <row r="3106" s="7" customFormat="1" ht="20" customHeight="1" spans="1:16383">
      <c r="A3106" s="9">
        <v>44719</v>
      </c>
      <c r="B3106" s="9" t="s">
        <v>523</v>
      </c>
      <c r="C3106" s="50">
        <f>VLOOKUP(B3106,荣耀全明星主播名单!A:C,2,0)</f>
        <v>64666808379</v>
      </c>
      <c r="D3106" s="3" t="str">
        <f>VLOOKUP(C3106,荣耀全明星主播名单!B:C,2,0)</f>
        <v>半夏</v>
      </c>
      <c r="E3106" s="31">
        <v>0</v>
      </c>
      <c r="F3106" s="51">
        <v>330</v>
      </c>
      <c r="G3106" s="3">
        <v>0</v>
      </c>
      <c r="H3106" s="3">
        <v>0</v>
      </c>
      <c r="I3106" s="3">
        <v>0</v>
      </c>
      <c r="J3106" s="3">
        <v>1</v>
      </c>
      <c r="K3106" s="3"/>
      <c r="L3106" s="3">
        <v>4809</v>
      </c>
      <c r="M3106" s="51"/>
      <c r="N3106" s="32"/>
      <c r="O3106" s="3"/>
      <c r="P3106" s="51">
        <v>15</v>
      </c>
      <c r="XEY3106"/>
      <c r="XEZ3106"/>
      <c r="XFA3106"/>
      <c r="XFB3106"/>
      <c r="XFC3106"/>
    </row>
    <row r="3107" s="7" customFormat="1" ht="20" customHeight="1" spans="1:16383">
      <c r="A3107" s="9">
        <v>44719</v>
      </c>
      <c r="B3107" s="9" t="s">
        <v>706</v>
      </c>
      <c r="C3107" s="50">
        <f>VLOOKUP(B3107,荣耀全明星主播名单!A:C,2,0)</f>
        <v>729673045388622</v>
      </c>
      <c r="D3107" s="3" t="str">
        <f>VLOOKUP(C3107,荣耀全明星主播名单!B:C,2,0)</f>
        <v>7KU文化</v>
      </c>
      <c r="E3107" s="31">
        <v>0</v>
      </c>
      <c r="F3107" s="51">
        <v>714.6</v>
      </c>
      <c r="G3107" s="3">
        <v>0</v>
      </c>
      <c r="H3107" s="3">
        <v>0</v>
      </c>
      <c r="I3107" s="3">
        <v>0</v>
      </c>
      <c r="J3107" s="3">
        <v>0</v>
      </c>
      <c r="K3107" s="3"/>
      <c r="L3107" s="3">
        <v>3937</v>
      </c>
      <c r="M3107" s="51"/>
      <c r="N3107" s="32"/>
      <c r="O3107" s="3"/>
      <c r="P3107" s="51">
        <v>6</v>
      </c>
      <c r="XEY3107"/>
      <c r="XEZ3107"/>
      <c r="XFA3107"/>
      <c r="XFB3107"/>
      <c r="XFC3107"/>
    </row>
    <row r="3108" s="7" customFormat="1" ht="20" customHeight="1" spans="1:16383">
      <c r="A3108" s="9">
        <v>44719</v>
      </c>
      <c r="B3108" s="9" t="s">
        <v>580</v>
      </c>
      <c r="C3108" s="50">
        <f>VLOOKUP(B3108,荣耀全明星主播名单!A:C,2,0)</f>
        <v>96186959405</v>
      </c>
      <c r="D3108" s="3" t="str">
        <f>VLOOKUP(C3108,荣耀全明星主播名单!B:C,2,0)</f>
        <v>极光</v>
      </c>
      <c r="E3108" s="31">
        <v>0</v>
      </c>
      <c r="F3108" s="51">
        <v>285</v>
      </c>
      <c r="G3108" s="3">
        <v>0</v>
      </c>
      <c r="H3108" s="3">
        <v>0</v>
      </c>
      <c r="I3108" s="3">
        <v>0</v>
      </c>
      <c r="J3108" s="3">
        <v>0</v>
      </c>
      <c r="K3108" s="3"/>
      <c r="L3108" s="3">
        <v>3613</v>
      </c>
      <c r="M3108" s="51"/>
      <c r="N3108" s="32"/>
      <c r="O3108" s="3"/>
      <c r="P3108" s="51">
        <v>13</v>
      </c>
      <c r="XEY3108"/>
      <c r="XEZ3108"/>
      <c r="XFA3108"/>
      <c r="XFB3108"/>
      <c r="XFC3108"/>
    </row>
    <row r="3109" s="7" customFormat="1" ht="20" customHeight="1" spans="1:16383">
      <c r="A3109" s="9">
        <v>44719</v>
      </c>
      <c r="B3109" s="32" t="s">
        <v>544</v>
      </c>
      <c r="C3109" s="50" t="str">
        <f>VLOOKUP(B3109,荣耀全明星主播名单!A:C,2,0)</f>
        <v>1988352179183399</v>
      </c>
      <c r="D3109" s="3" t="str">
        <f>VLOOKUP(C3109,荣耀全明星主播名单!B:C,2,0)</f>
        <v>7KU文化</v>
      </c>
      <c r="E3109" s="31">
        <v>0</v>
      </c>
      <c r="F3109" s="51">
        <v>448.8</v>
      </c>
      <c r="G3109" s="3">
        <v>0</v>
      </c>
      <c r="H3109" s="3">
        <v>0</v>
      </c>
      <c r="I3109" s="3">
        <v>0</v>
      </c>
      <c r="J3109" s="3">
        <v>0</v>
      </c>
      <c r="K3109" s="3"/>
      <c r="L3109" s="3">
        <v>3309</v>
      </c>
      <c r="M3109" s="51"/>
      <c r="N3109" s="32"/>
      <c r="O3109" s="3"/>
      <c r="P3109" s="51">
        <v>7</v>
      </c>
      <c r="XEY3109"/>
      <c r="XEZ3109"/>
      <c r="XFA3109"/>
      <c r="XFB3109"/>
      <c r="XFC3109"/>
    </row>
    <row r="3110" s="7" customFormat="1" ht="20" customHeight="1" spans="1:16383">
      <c r="A3110" s="9">
        <v>44719</v>
      </c>
      <c r="B3110" s="9" t="s">
        <v>668</v>
      </c>
      <c r="C3110" s="50" t="str">
        <f>VLOOKUP(B3110,荣耀全明星主播名单!A:C,2,0)</f>
        <v>1855566678080030</v>
      </c>
      <c r="D3110" s="3" t="str">
        <f>VLOOKUP(C3110,荣耀全明星主播名单!B:C,2,0)</f>
        <v>7KU文化</v>
      </c>
      <c r="E3110" s="31">
        <v>0</v>
      </c>
      <c r="F3110" s="51">
        <v>260.4</v>
      </c>
      <c r="G3110" s="3">
        <v>0</v>
      </c>
      <c r="H3110" s="3">
        <v>0</v>
      </c>
      <c r="I3110" s="3">
        <v>0</v>
      </c>
      <c r="J3110" s="3">
        <v>0</v>
      </c>
      <c r="K3110" s="3"/>
      <c r="L3110" s="3">
        <v>3073</v>
      </c>
      <c r="M3110" s="51"/>
      <c r="N3110" s="32"/>
      <c r="O3110" s="3"/>
      <c r="P3110" s="51">
        <v>12</v>
      </c>
      <c r="XEY3110"/>
      <c r="XEZ3110"/>
      <c r="XFA3110"/>
      <c r="XFB3110"/>
      <c r="XFC3110"/>
    </row>
    <row r="3111" s="7" customFormat="1" ht="20" customHeight="1" spans="1:16383">
      <c r="A3111" s="9">
        <v>44719</v>
      </c>
      <c r="B3111" s="9" t="s">
        <v>635</v>
      </c>
      <c r="C3111" s="50" t="str">
        <f>VLOOKUP(B3111,荣耀全明星主播名单!A:C,2,0)</f>
        <v>1082353653122478</v>
      </c>
      <c r="D3111" s="3" t="str">
        <f>VLOOKUP(C3111,荣耀全明星主播名单!B:C,2,0)</f>
        <v>7KU文化</v>
      </c>
      <c r="E3111" s="31">
        <v>0</v>
      </c>
      <c r="F3111" s="51">
        <v>1109.4</v>
      </c>
      <c r="G3111" s="3">
        <v>6</v>
      </c>
      <c r="H3111" s="3">
        <v>3</v>
      </c>
      <c r="I3111" s="3">
        <v>0</v>
      </c>
      <c r="J3111" s="3">
        <v>4</v>
      </c>
      <c r="K3111" s="3"/>
      <c r="L3111" s="3">
        <v>2231</v>
      </c>
      <c r="M3111" s="51"/>
      <c r="N3111" s="32"/>
      <c r="O3111" s="3"/>
      <c r="P3111" s="51">
        <v>2</v>
      </c>
      <c r="XEY3111"/>
      <c r="XEZ3111"/>
      <c r="XFA3111"/>
      <c r="XFB3111"/>
      <c r="XFC3111"/>
    </row>
    <row r="3112" s="7" customFormat="1" ht="20" customHeight="1" spans="1:16383">
      <c r="A3112" s="9">
        <v>44719</v>
      </c>
      <c r="B3112" s="9" t="s">
        <v>601</v>
      </c>
      <c r="C3112" s="50">
        <f>VLOOKUP(B3112,荣耀全明星主播名单!A:C,2,0)</f>
        <v>100752933589</v>
      </c>
      <c r="D3112" s="3" t="str">
        <f>VLOOKUP(C3112,荣耀全明星主播名单!B:C,2,0)</f>
        <v>7KU文化</v>
      </c>
      <c r="E3112" s="31">
        <v>0</v>
      </c>
      <c r="F3112" s="51">
        <v>478.2</v>
      </c>
      <c r="G3112" s="3">
        <v>0</v>
      </c>
      <c r="H3112" s="3">
        <v>0</v>
      </c>
      <c r="I3112" s="3">
        <v>0</v>
      </c>
      <c r="J3112" s="3">
        <v>0</v>
      </c>
      <c r="K3112" s="3"/>
      <c r="L3112" s="3">
        <v>2203</v>
      </c>
      <c r="M3112" s="51"/>
      <c r="N3112" s="32"/>
      <c r="O3112" s="3"/>
      <c r="P3112" s="51">
        <v>5</v>
      </c>
      <c r="XEY3112"/>
      <c r="XEZ3112"/>
      <c r="XFA3112"/>
      <c r="XFB3112"/>
      <c r="XFC3112"/>
    </row>
    <row r="3113" s="7" customFormat="1" ht="20" customHeight="1" spans="1:16383">
      <c r="A3113" s="9">
        <v>44719</v>
      </c>
      <c r="B3113" s="9" t="s">
        <v>578</v>
      </c>
      <c r="C3113" s="50" t="str">
        <f>VLOOKUP(B3113,荣耀全明星主播名单!A:C,2,0)</f>
        <v>2586517477000143</v>
      </c>
      <c r="D3113" s="3" t="str">
        <f>VLOOKUP(C3113,荣耀全明星主播名单!B:C,2,0)</f>
        <v>7KU文化</v>
      </c>
      <c r="E3113" s="31">
        <v>128</v>
      </c>
      <c r="F3113" s="51">
        <v>196.2</v>
      </c>
      <c r="G3113" s="3">
        <v>0</v>
      </c>
      <c r="H3113" s="3">
        <v>0</v>
      </c>
      <c r="I3113" s="3">
        <v>1</v>
      </c>
      <c r="J3113" s="3">
        <v>1</v>
      </c>
      <c r="K3113" s="3"/>
      <c r="L3113" s="3">
        <v>2172</v>
      </c>
      <c r="M3113" s="51"/>
      <c r="N3113" s="32"/>
      <c r="O3113" s="3"/>
      <c r="P3113" s="51">
        <v>11</v>
      </c>
      <c r="XEY3113"/>
      <c r="XEZ3113"/>
      <c r="XFA3113"/>
      <c r="XFB3113"/>
      <c r="XFC3113"/>
    </row>
    <row r="3114" s="7" customFormat="1" ht="20" customHeight="1" spans="1:16383">
      <c r="A3114" s="9">
        <v>44719</v>
      </c>
      <c r="B3114" s="9" t="s">
        <v>549</v>
      </c>
      <c r="C3114" s="50">
        <f>VLOOKUP(B3114,荣耀全明星主播名单!A:C,2,0)</f>
        <v>97081440375</v>
      </c>
      <c r="D3114" s="3" t="str">
        <f>VLOOKUP(C3114,荣耀全明星主播名单!B:C,2,0)</f>
        <v>7KU文化</v>
      </c>
      <c r="E3114" s="31">
        <v>0</v>
      </c>
      <c r="F3114" s="51">
        <v>129.6</v>
      </c>
      <c r="G3114" s="3">
        <v>0</v>
      </c>
      <c r="H3114" s="3">
        <v>0</v>
      </c>
      <c r="I3114" s="3">
        <v>0</v>
      </c>
      <c r="J3114" s="3">
        <v>0</v>
      </c>
      <c r="K3114" s="3"/>
      <c r="L3114" s="3">
        <v>2076</v>
      </c>
      <c r="M3114" s="51"/>
      <c r="N3114" s="32"/>
      <c r="O3114" s="3"/>
      <c r="P3114" s="51">
        <v>16</v>
      </c>
      <c r="XEY3114"/>
      <c r="XEZ3114"/>
      <c r="XFA3114"/>
      <c r="XFB3114"/>
      <c r="XFC3114"/>
    </row>
    <row r="3115" s="7" customFormat="1" ht="20" customHeight="1" spans="1:16383">
      <c r="A3115" s="9">
        <v>44719</v>
      </c>
      <c r="B3115" s="9" t="s">
        <v>594</v>
      </c>
      <c r="C3115" s="50" t="str">
        <f>VLOOKUP(B3115,荣耀全明星主播名单!A:C,2,0)</f>
        <v>2387728596473771</v>
      </c>
      <c r="D3115" s="3" t="str">
        <f>VLOOKUP(C3115,荣耀全明星主播名单!B:C,2,0)</f>
        <v>壹道</v>
      </c>
      <c r="E3115" s="31">
        <v>0</v>
      </c>
      <c r="F3115" s="51">
        <v>286.8</v>
      </c>
      <c r="G3115" s="3">
        <v>1</v>
      </c>
      <c r="H3115" s="3">
        <v>0</v>
      </c>
      <c r="I3115" s="3">
        <v>0</v>
      </c>
      <c r="J3115" s="3">
        <v>0</v>
      </c>
      <c r="K3115" s="3"/>
      <c r="L3115" s="3">
        <v>1962</v>
      </c>
      <c r="M3115" s="51"/>
      <c r="N3115" s="32"/>
      <c r="O3115" s="3"/>
      <c r="P3115" s="51">
        <v>7</v>
      </c>
      <c r="XEY3115"/>
      <c r="XEZ3115"/>
      <c r="XFA3115"/>
      <c r="XFB3115"/>
      <c r="XFC3115"/>
    </row>
    <row r="3116" s="7" customFormat="1" ht="20" customHeight="1" spans="1:16383">
      <c r="A3116" s="9">
        <v>44719</v>
      </c>
      <c r="B3116" s="9" t="s">
        <v>692</v>
      </c>
      <c r="C3116" s="50">
        <f>VLOOKUP(B3116,荣耀全明星主播名单!A:C,2,0)</f>
        <v>93364242755</v>
      </c>
      <c r="D3116" s="3" t="str">
        <f>VLOOKUP(C3116,荣耀全明星主播名单!B:C,2,0)</f>
        <v>7KU文化</v>
      </c>
      <c r="E3116" s="31">
        <v>0</v>
      </c>
      <c r="F3116" s="51">
        <v>162</v>
      </c>
      <c r="G3116" s="3">
        <v>0</v>
      </c>
      <c r="H3116" s="3">
        <v>0</v>
      </c>
      <c r="I3116" s="3">
        <v>0</v>
      </c>
      <c r="J3116" s="3">
        <v>0</v>
      </c>
      <c r="K3116" s="3"/>
      <c r="L3116" s="3">
        <v>1610</v>
      </c>
      <c r="M3116" s="51"/>
      <c r="N3116" s="32"/>
      <c r="O3116" s="3"/>
      <c r="P3116" s="51">
        <v>10</v>
      </c>
      <c r="XEY3116"/>
      <c r="XEZ3116"/>
      <c r="XFA3116"/>
      <c r="XFB3116"/>
      <c r="XFC3116"/>
    </row>
    <row r="3117" s="7" customFormat="1" ht="20" customHeight="1" spans="1:16383">
      <c r="A3117" s="9">
        <v>44719</v>
      </c>
      <c r="B3117" s="9" t="s">
        <v>598</v>
      </c>
      <c r="C3117" s="50" t="str">
        <f>VLOOKUP(B3117,荣耀全明星主播名单!A:C,2,0)</f>
        <v>3298951345484775</v>
      </c>
      <c r="D3117" s="3" t="str">
        <f>VLOOKUP(C3117,荣耀全明星主播名单!B:C,2,0)</f>
        <v>半夏</v>
      </c>
      <c r="E3117" s="31">
        <v>0</v>
      </c>
      <c r="F3117" s="51">
        <v>738.6</v>
      </c>
      <c r="G3117" s="3">
        <v>3</v>
      </c>
      <c r="H3117" s="3">
        <v>3</v>
      </c>
      <c r="I3117" s="3">
        <v>0</v>
      </c>
      <c r="J3117" s="3">
        <v>1</v>
      </c>
      <c r="K3117" s="3"/>
      <c r="L3117" s="3">
        <v>1464</v>
      </c>
      <c r="M3117" s="51"/>
      <c r="N3117" s="32"/>
      <c r="O3117" s="3"/>
      <c r="P3117" s="51">
        <v>2</v>
      </c>
      <c r="XEY3117"/>
      <c r="XEZ3117"/>
      <c r="XFA3117"/>
      <c r="XFB3117"/>
      <c r="XFC3117"/>
    </row>
    <row r="3118" s="7" customFormat="1" ht="20" customHeight="1" spans="1:16383">
      <c r="A3118" s="9">
        <v>44719</v>
      </c>
      <c r="B3118" s="9" t="s">
        <v>670</v>
      </c>
      <c r="C3118" s="50" t="str">
        <f>VLOOKUP(B3118,荣耀全明星主播名单!A:C,2,0)</f>
        <v>3131009329016318</v>
      </c>
      <c r="D3118" s="3" t="str">
        <f>VLOOKUP(C3118,荣耀全明星主播名单!B:C,2,0)</f>
        <v>半夏</v>
      </c>
      <c r="E3118" s="31">
        <v>0</v>
      </c>
      <c r="F3118" s="51">
        <v>480</v>
      </c>
      <c r="G3118" s="3">
        <v>1</v>
      </c>
      <c r="H3118" s="3">
        <v>1</v>
      </c>
      <c r="I3118" s="3">
        <v>0</v>
      </c>
      <c r="J3118" s="3">
        <v>0</v>
      </c>
      <c r="K3118" s="3"/>
      <c r="L3118" s="3">
        <v>1224</v>
      </c>
      <c r="M3118" s="51"/>
      <c r="N3118" s="32"/>
      <c r="O3118" s="3"/>
      <c r="P3118" s="51">
        <v>3</v>
      </c>
      <c r="XEY3118"/>
      <c r="XEZ3118"/>
      <c r="XFA3118"/>
      <c r="XFB3118"/>
      <c r="XFC3118"/>
    </row>
    <row r="3119" s="7" customFormat="1" ht="20" customHeight="1" spans="1:16383">
      <c r="A3119" s="9">
        <v>44719</v>
      </c>
      <c r="B3119" s="9" t="s">
        <v>532</v>
      </c>
      <c r="C3119" s="50">
        <f>VLOOKUP(B3119,荣耀全明星主播名单!A:C,2,0)</f>
        <v>58768792894</v>
      </c>
      <c r="D3119" s="3" t="str">
        <f>VLOOKUP(C3119,荣耀全明星主播名单!B:C,2,0)</f>
        <v>7KU文化</v>
      </c>
      <c r="E3119" s="31">
        <v>0</v>
      </c>
      <c r="F3119" s="51">
        <v>325.2</v>
      </c>
      <c r="G3119" s="3">
        <v>0</v>
      </c>
      <c r="H3119" s="3">
        <v>0</v>
      </c>
      <c r="I3119" s="3">
        <v>0</v>
      </c>
      <c r="J3119" s="3">
        <v>0</v>
      </c>
      <c r="K3119" s="3"/>
      <c r="L3119" s="3">
        <v>1027</v>
      </c>
      <c r="M3119" s="51"/>
      <c r="N3119" s="32"/>
      <c r="O3119" s="3"/>
      <c r="P3119" s="51">
        <v>3</v>
      </c>
      <c r="XEY3119"/>
      <c r="XEZ3119"/>
      <c r="XFA3119"/>
      <c r="XFB3119"/>
      <c r="XFC3119"/>
    </row>
    <row r="3120" s="7" customFormat="1" ht="20" customHeight="1" spans="1:16383">
      <c r="A3120" s="9">
        <v>44719</v>
      </c>
      <c r="B3120" s="9" t="s">
        <v>548</v>
      </c>
      <c r="C3120" s="50">
        <f>VLOOKUP(B3120,荣耀全明星主播名单!A:C,2,0)</f>
        <v>102169160654</v>
      </c>
      <c r="D3120" s="3" t="str">
        <f>VLOOKUP(C3120,荣耀全明星主播名单!B:C,2,0)</f>
        <v>半夏</v>
      </c>
      <c r="E3120" s="31">
        <v>0</v>
      </c>
      <c r="F3120" s="51">
        <v>164.4</v>
      </c>
      <c r="G3120" s="3">
        <v>0</v>
      </c>
      <c r="H3120" s="3">
        <v>0</v>
      </c>
      <c r="I3120" s="3">
        <v>0</v>
      </c>
      <c r="J3120" s="3">
        <v>0</v>
      </c>
      <c r="K3120" s="3"/>
      <c r="L3120" s="3">
        <v>915</v>
      </c>
      <c r="M3120" s="51"/>
      <c r="N3120" s="32"/>
      <c r="O3120" s="3"/>
      <c r="P3120" s="51">
        <v>6</v>
      </c>
      <c r="XEY3120"/>
      <c r="XEZ3120"/>
      <c r="XFA3120"/>
      <c r="XFB3120"/>
      <c r="XFC3120"/>
    </row>
    <row r="3121" s="7" customFormat="1" ht="20" customHeight="1" spans="1:16383">
      <c r="A3121" s="9">
        <v>44719</v>
      </c>
      <c r="B3121" s="9" t="s">
        <v>661</v>
      </c>
      <c r="C3121" s="50">
        <f>VLOOKUP(B3121,荣耀全明星主播名单!A:C,2,0)</f>
        <v>71662609010</v>
      </c>
      <c r="D3121" s="3" t="str">
        <f>VLOOKUP(C3121,荣耀全明星主播名单!B:C,2,0)</f>
        <v>MF电竞娱乐</v>
      </c>
      <c r="E3121" s="31">
        <v>6</v>
      </c>
      <c r="F3121" s="51">
        <v>428.4</v>
      </c>
      <c r="G3121" s="3">
        <v>10</v>
      </c>
      <c r="H3121" s="3">
        <v>4</v>
      </c>
      <c r="I3121" s="3">
        <v>1</v>
      </c>
      <c r="J3121" s="3">
        <v>4</v>
      </c>
      <c r="K3121" s="3"/>
      <c r="L3121" s="3">
        <v>910</v>
      </c>
      <c r="M3121" s="51"/>
      <c r="N3121" s="32"/>
      <c r="O3121" s="3"/>
      <c r="P3121" s="51">
        <v>2</v>
      </c>
      <c r="XEY3121"/>
      <c r="XEZ3121"/>
      <c r="XFA3121"/>
      <c r="XFB3121"/>
      <c r="XFC3121"/>
    </row>
    <row r="3122" s="7" customFormat="1" ht="20" customHeight="1" spans="1:16383">
      <c r="A3122" s="9">
        <v>44719</v>
      </c>
      <c r="B3122" s="9" t="s">
        <v>655</v>
      </c>
      <c r="C3122" s="50">
        <f>VLOOKUP(B3122,荣耀全明星主播名单!A:C,2,0)</f>
        <v>760517898019347</v>
      </c>
      <c r="D3122" s="3" t="str">
        <f>VLOOKUP(C3122,荣耀全明星主播名单!B:C,2,0)</f>
        <v>半夏</v>
      </c>
      <c r="E3122" s="31">
        <v>68</v>
      </c>
      <c r="F3122" s="51">
        <v>249.6</v>
      </c>
      <c r="G3122" s="3">
        <v>10</v>
      </c>
      <c r="H3122" s="3">
        <v>4</v>
      </c>
      <c r="I3122" s="3">
        <v>1</v>
      </c>
      <c r="J3122" s="3">
        <v>7</v>
      </c>
      <c r="K3122" s="3"/>
      <c r="L3122" s="52">
        <v>847</v>
      </c>
      <c r="M3122" s="51"/>
      <c r="N3122" s="32"/>
      <c r="O3122" s="3"/>
      <c r="P3122" s="51">
        <v>3</v>
      </c>
      <c r="XEY3122"/>
      <c r="XEZ3122"/>
      <c r="XFA3122"/>
      <c r="XFB3122"/>
      <c r="XFC3122"/>
    </row>
    <row r="3123" s="7" customFormat="1" ht="20" customHeight="1" spans="1:16383">
      <c r="A3123" s="9">
        <v>44719</v>
      </c>
      <c r="B3123" s="32" t="s">
        <v>663</v>
      </c>
      <c r="C3123" s="50" t="str">
        <f>VLOOKUP(B3123,荣耀全明星主播名单!A:C,2,0)</f>
        <v>1468585283693934</v>
      </c>
      <c r="D3123" s="3" t="str">
        <f>VLOOKUP(C3123,荣耀全明星主播名单!B:C,2,0)</f>
        <v>半夏</v>
      </c>
      <c r="E3123" s="31">
        <v>0</v>
      </c>
      <c r="F3123" s="51">
        <v>246.6</v>
      </c>
      <c r="G3123" s="3">
        <v>3</v>
      </c>
      <c r="H3123" s="3">
        <v>3</v>
      </c>
      <c r="I3123" s="3">
        <v>0</v>
      </c>
      <c r="J3123" s="3">
        <v>1</v>
      </c>
      <c r="K3123" s="3"/>
      <c r="L3123" s="52">
        <v>755</v>
      </c>
      <c r="M3123" s="51"/>
      <c r="N3123" s="32"/>
      <c r="O3123" s="3"/>
      <c r="P3123" s="51">
        <v>3</v>
      </c>
      <c r="XEY3123"/>
      <c r="XEZ3123"/>
      <c r="XFA3123"/>
      <c r="XFB3123"/>
      <c r="XFC3123"/>
    </row>
    <row r="3124" s="7" customFormat="1" ht="20" customHeight="1" spans="1:16383">
      <c r="A3124" s="9">
        <v>44719</v>
      </c>
      <c r="B3124" s="9" t="s">
        <v>591</v>
      </c>
      <c r="C3124" s="50" t="str">
        <f>VLOOKUP(B3124,荣耀全明星主播名单!A:C,2,0)</f>
        <v>3900674353152307</v>
      </c>
      <c r="D3124" s="3" t="str">
        <f>VLOOKUP(C3124,荣耀全明星主播名单!B:C,2,0)</f>
        <v>鲸娱互娱</v>
      </c>
      <c r="E3124" s="31">
        <v>68</v>
      </c>
      <c r="F3124" s="51">
        <v>142.8</v>
      </c>
      <c r="G3124" s="3">
        <v>0</v>
      </c>
      <c r="H3124" s="3">
        <v>0</v>
      </c>
      <c r="I3124" s="3">
        <v>1</v>
      </c>
      <c r="J3124" s="3">
        <v>1</v>
      </c>
      <c r="K3124" s="3"/>
      <c r="L3124" s="52">
        <v>739</v>
      </c>
      <c r="M3124" s="51"/>
      <c r="N3124" s="32"/>
      <c r="O3124" s="3"/>
      <c r="P3124" s="51">
        <v>5</v>
      </c>
      <c r="XEY3124"/>
      <c r="XEZ3124"/>
      <c r="XFA3124"/>
      <c r="XFB3124"/>
      <c r="XFC3124"/>
    </row>
    <row r="3125" s="7" customFormat="1" ht="20" customHeight="1" spans="1:16383">
      <c r="A3125" s="9">
        <v>44719</v>
      </c>
      <c r="B3125" s="9" t="s">
        <v>688</v>
      </c>
      <c r="C3125" s="50">
        <f>VLOOKUP(B3125,荣耀全明星主播名单!A:C,2,0)</f>
        <v>211521282780183</v>
      </c>
      <c r="D3125" s="3" t="str">
        <f>VLOOKUP(C3125,荣耀全明星主播名单!B:C,2,0)</f>
        <v>半夏</v>
      </c>
      <c r="E3125" s="31">
        <v>188</v>
      </c>
      <c r="F3125" s="51">
        <v>178.8</v>
      </c>
      <c r="G3125" s="3">
        <v>3</v>
      </c>
      <c r="H3125" s="3">
        <v>0</v>
      </c>
      <c r="I3125" s="3">
        <v>1</v>
      </c>
      <c r="J3125" s="3">
        <v>2</v>
      </c>
      <c r="K3125" s="3"/>
      <c r="L3125" s="52">
        <v>702</v>
      </c>
      <c r="M3125" s="51"/>
      <c r="N3125" s="32"/>
      <c r="O3125" s="3"/>
      <c r="P3125" s="51">
        <v>4</v>
      </c>
      <c r="XEY3125"/>
      <c r="XEZ3125"/>
      <c r="XFA3125"/>
      <c r="XFB3125"/>
      <c r="XFC3125"/>
    </row>
    <row r="3126" s="7" customFormat="1" ht="20" customHeight="1" spans="1:16383">
      <c r="A3126" s="9">
        <v>44719</v>
      </c>
      <c r="B3126" s="9" t="s">
        <v>309</v>
      </c>
      <c r="C3126" s="50">
        <f>VLOOKUP(B3126,荣耀全明星主播名单!A:C,2,0)</f>
        <v>106284172363</v>
      </c>
      <c r="D3126" s="3" t="str">
        <f>VLOOKUP(C3126,荣耀全明星主播名单!B:C,2,0)</f>
        <v>半夏</v>
      </c>
      <c r="E3126" s="31">
        <v>1</v>
      </c>
      <c r="F3126" s="51">
        <v>232.8</v>
      </c>
      <c r="G3126" s="3">
        <v>1</v>
      </c>
      <c r="H3126" s="3">
        <v>0</v>
      </c>
      <c r="I3126" s="3">
        <v>1</v>
      </c>
      <c r="J3126" s="3">
        <v>3</v>
      </c>
      <c r="K3126" s="3"/>
      <c r="L3126" s="3">
        <v>655</v>
      </c>
      <c r="M3126" s="51"/>
      <c r="N3126" s="32"/>
      <c r="O3126" s="3"/>
      <c r="P3126" s="51">
        <v>3</v>
      </c>
      <c r="XEY3126"/>
      <c r="XEZ3126"/>
      <c r="XFA3126"/>
      <c r="XFB3126"/>
      <c r="XFC3126"/>
    </row>
    <row r="3127" s="7" customFormat="1" ht="20" customHeight="1" spans="1:16383">
      <c r="A3127" s="9">
        <v>44719</v>
      </c>
      <c r="B3127" s="32" t="s">
        <v>701</v>
      </c>
      <c r="C3127" s="50">
        <f>VLOOKUP(B3127,荣耀全明星主播名单!A:C,2,0)</f>
        <v>96901119137</v>
      </c>
      <c r="D3127" s="3" t="str">
        <f>VLOOKUP(C3127,荣耀全明星主播名单!B:C,2,0)</f>
        <v>7KU文化</v>
      </c>
      <c r="E3127" s="31">
        <v>0</v>
      </c>
      <c r="F3127" s="51">
        <v>313.8</v>
      </c>
      <c r="G3127" s="3">
        <v>1</v>
      </c>
      <c r="H3127" s="3">
        <v>0</v>
      </c>
      <c r="I3127" s="3">
        <v>0</v>
      </c>
      <c r="J3127" s="3">
        <v>0</v>
      </c>
      <c r="K3127" s="3"/>
      <c r="L3127" s="3">
        <v>648</v>
      </c>
      <c r="M3127" s="51"/>
      <c r="N3127" s="32"/>
      <c r="O3127" s="3"/>
      <c r="P3127" s="51">
        <v>2</v>
      </c>
      <c r="XEY3127"/>
      <c r="XEZ3127"/>
      <c r="XFA3127"/>
      <c r="XFB3127"/>
      <c r="XFC3127"/>
    </row>
    <row r="3128" s="7" customFormat="1" ht="20" customHeight="1" spans="1:16383">
      <c r="A3128" s="9">
        <v>44719</v>
      </c>
      <c r="B3128" s="32" t="s">
        <v>272</v>
      </c>
      <c r="C3128" s="50">
        <f>VLOOKUP(B3128,荣耀全明星主播名单!A:C,2,0)</f>
        <v>69210182789</v>
      </c>
      <c r="D3128" s="3" t="str">
        <f>VLOOKUP(C3128,荣耀全明星主播名单!B:C,2,0)</f>
        <v>半夏</v>
      </c>
      <c r="E3128" s="31">
        <v>0</v>
      </c>
      <c r="F3128" s="51">
        <v>285</v>
      </c>
      <c r="G3128" s="3">
        <v>2</v>
      </c>
      <c r="H3128" s="3">
        <v>2</v>
      </c>
      <c r="I3128" s="3">
        <v>0</v>
      </c>
      <c r="J3128" s="3">
        <v>0</v>
      </c>
      <c r="K3128" s="3"/>
      <c r="L3128" s="3">
        <v>619</v>
      </c>
      <c r="M3128" s="51"/>
      <c r="N3128" s="32"/>
      <c r="O3128" s="3"/>
      <c r="P3128" s="51">
        <v>2</v>
      </c>
      <c r="XEY3128"/>
      <c r="XEZ3128"/>
      <c r="XFA3128"/>
      <c r="XFB3128"/>
      <c r="XFC3128"/>
    </row>
    <row r="3129" s="7" customFormat="1" ht="20" customHeight="1" spans="1:16383">
      <c r="A3129" s="9">
        <v>44719</v>
      </c>
      <c r="B3129" s="32" t="s">
        <v>450</v>
      </c>
      <c r="C3129" s="50" t="str">
        <f>VLOOKUP(B3129,荣耀全明星主播名单!A:C,2,0)</f>
        <v>2471357470487231</v>
      </c>
      <c r="D3129" s="3" t="str">
        <f>VLOOKUP(C3129,荣耀全明星主播名单!B:C,2,0)</f>
        <v>半夏</v>
      </c>
      <c r="E3129" s="31">
        <v>0</v>
      </c>
      <c r="F3129" s="51">
        <v>495.6</v>
      </c>
      <c r="G3129" s="3">
        <v>0</v>
      </c>
      <c r="H3129" s="3">
        <v>0</v>
      </c>
      <c r="I3129" s="3">
        <v>0</v>
      </c>
      <c r="J3129" s="3">
        <v>0</v>
      </c>
      <c r="K3129" s="3"/>
      <c r="L3129" s="3">
        <v>594</v>
      </c>
      <c r="M3129" s="51"/>
      <c r="N3129" s="32"/>
      <c r="O3129" s="3"/>
      <c r="P3129" s="51">
        <v>1</v>
      </c>
      <c r="XEY3129"/>
      <c r="XEZ3129"/>
      <c r="XFA3129"/>
      <c r="XFB3129"/>
      <c r="XFC3129"/>
    </row>
    <row r="3130" s="7" customFormat="1" ht="20" customHeight="1" spans="1:16383">
      <c r="A3130" s="9">
        <v>44719</v>
      </c>
      <c r="B3130" s="9" t="s">
        <v>420</v>
      </c>
      <c r="C3130" s="50" t="str">
        <f>VLOOKUP(B3130,荣耀全明星主播名单!A:C,2,0)</f>
        <v>2409728464927752</v>
      </c>
      <c r="D3130" s="3" t="str">
        <f>VLOOKUP(C3130,荣耀全明星主播名单!B:C,2,0)</f>
        <v>半夏</v>
      </c>
      <c r="E3130" s="31">
        <v>129</v>
      </c>
      <c r="F3130" s="51">
        <v>250.8</v>
      </c>
      <c r="G3130" s="3">
        <v>2</v>
      </c>
      <c r="H3130" s="3">
        <v>1</v>
      </c>
      <c r="I3130" s="3">
        <v>1</v>
      </c>
      <c r="J3130" s="3">
        <v>1</v>
      </c>
      <c r="K3130" s="3"/>
      <c r="L3130" s="3">
        <v>545</v>
      </c>
      <c r="M3130" s="51"/>
      <c r="N3130" s="32"/>
      <c r="O3130" s="3"/>
      <c r="P3130" s="51">
        <v>2</v>
      </c>
      <c r="XEY3130"/>
      <c r="XEZ3130"/>
      <c r="XFA3130"/>
      <c r="XFB3130"/>
      <c r="XFC3130"/>
    </row>
    <row r="3131" s="7" customFormat="1" ht="20" customHeight="1" spans="1:16383">
      <c r="A3131" s="9">
        <v>44719</v>
      </c>
      <c r="B3131" s="9" t="s">
        <v>600</v>
      </c>
      <c r="C3131" s="50">
        <f>VLOOKUP(B3131,荣耀全明星主播名单!A:C,2,0)</f>
        <v>106754625669</v>
      </c>
      <c r="D3131" s="3" t="str">
        <f>VLOOKUP(C3131,荣耀全明星主播名单!B:C,2,0)</f>
        <v>MF电竞娱乐</v>
      </c>
      <c r="E3131" s="31">
        <v>0</v>
      </c>
      <c r="F3131" s="51">
        <v>415.8</v>
      </c>
      <c r="G3131" s="3">
        <v>1</v>
      </c>
      <c r="H3131" s="3">
        <v>1</v>
      </c>
      <c r="I3131" s="3">
        <v>0</v>
      </c>
      <c r="J3131" s="3">
        <v>1</v>
      </c>
      <c r="K3131" s="3"/>
      <c r="L3131" s="3">
        <v>406</v>
      </c>
      <c r="M3131" s="51"/>
      <c r="N3131" s="32"/>
      <c r="O3131" s="3"/>
      <c r="P3131" s="51">
        <v>1</v>
      </c>
      <c r="XEY3131"/>
      <c r="XEZ3131"/>
      <c r="XFA3131"/>
      <c r="XFB3131"/>
      <c r="XFC3131"/>
    </row>
    <row r="3132" s="7" customFormat="1" ht="20" customHeight="1" spans="1:16383">
      <c r="A3132" s="9">
        <v>44719</v>
      </c>
      <c r="B3132" s="32" t="s">
        <v>618</v>
      </c>
      <c r="C3132" s="50" t="str">
        <f>VLOOKUP(B3132,荣耀全明星主播名单!A:C,2,0)</f>
        <v>2858366293777031</v>
      </c>
      <c r="D3132" s="3" t="str">
        <f>VLOOKUP(C3132,荣耀全明星主播名单!B:C,2,0)</f>
        <v>半夏</v>
      </c>
      <c r="E3132" s="31">
        <v>0</v>
      </c>
      <c r="F3132" s="51">
        <v>129.6</v>
      </c>
      <c r="G3132" s="3">
        <v>0</v>
      </c>
      <c r="H3132" s="3">
        <v>0</v>
      </c>
      <c r="I3132" s="3">
        <v>0</v>
      </c>
      <c r="J3132" s="3">
        <v>0</v>
      </c>
      <c r="K3132" s="3"/>
      <c r="L3132" s="3">
        <v>307</v>
      </c>
      <c r="M3132" s="51"/>
      <c r="N3132" s="32"/>
      <c r="O3132" s="3"/>
      <c r="P3132" s="51">
        <v>2</v>
      </c>
      <c r="XEY3132"/>
      <c r="XEZ3132"/>
      <c r="XFA3132"/>
      <c r="XFB3132"/>
      <c r="XFC3132"/>
    </row>
    <row r="3133" s="7" customFormat="1" ht="20" customHeight="1" spans="1:16383">
      <c r="A3133" s="9">
        <v>44719</v>
      </c>
      <c r="B3133" s="9" t="s">
        <v>572</v>
      </c>
      <c r="C3133" s="50">
        <f>VLOOKUP(B3133,荣耀全明星主播名单!A:C,2,0)</f>
        <v>64934535567</v>
      </c>
      <c r="D3133" s="3" t="str">
        <f>VLOOKUP(C3133,荣耀全明星主播名单!B:C,2,0)</f>
        <v>7KU文化</v>
      </c>
      <c r="E3133" s="31">
        <v>0</v>
      </c>
      <c r="F3133" s="51">
        <v>209.4</v>
      </c>
      <c r="G3133" s="3">
        <v>1</v>
      </c>
      <c r="H3133" s="3">
        <v>0</v>
      </c>
      <c r="I3133" s="3">
        <v>0</v>
      </c>
      <c r="J3133" s="3">
        <v>0</v>
      </c>
      <c r="K3133" s="3"/>
      <c r="L3133" s="3">
        <v>306</v>
      </c>
      <c r="M3133" s="51"/>
      <c r="N3133" s="32"/>
      <c r="O3133" s="3"/>
      <c r="P3133" s="51">
        <v>1</v>
      </c>
      <c r="XEY3133"/>
      <c r="XEZ3133"/>
      <c r="XFA3133"/>
      <c r="XFB3133"/>
      <c r="XFC3133"/>
    </row>
    <row r="3134" s="7" customFormat="1" ht="20" customHeight="1" spans="1:16383">
      <c r="A3134" s="9">
        <v>44719</v>
      </c>
      <c r="B3134" s="9" t="s">
        <v>571</v>
      </c>
      <c r="C3134" s="50">
        <f>VLOOKUP(B3134,荣耀全明星主播名单!A:C,2,0)</f>
        <v>66839379606</v>
      </c>
      <c r="D3134" s="3" t="str">
        <f>VLOOKUP(C3134,荣耀全明星主播名单!B:C,2,0)</f>
        <v>万相传媒</v>
      </c>
      <c r="E3134" s="31">
        <v>0</v>
      </c>
      <c r="F3134" s="51">
        <v>93.6</v>
      </c>
      <c r="G3134" s="3">
        <v>1</v>
      </c>
      <c r="H3134" s="3">
        <v>0</v>
      </c>
      <c r="I3134" s="3">
        <v>0</v>
      </c>
      <c r="J3134" s="3">
        <v>0</v>
      </c>
      <c r="K3134" s="3"/>
      <c r="L3134" s="3">
        <v>287</v>
      </c>
      <c r="M3134" s="51"/>
      <c r="N3134" s="32"/>
      <c r="O3134" s="3"/>
      <c r="P3134" s="51">
        <v>3</v>
      </c>
      <c r="XEY3134"/>
      <c r="XEZ3134"/>
      <c r="XFA3134"/>
      <c r="XFB3134"/>
      <c r="XFC3134"/>
    </row>
    <row r="3135" s="7" customFormat="1" ht="20" customHeight="1" spans="1:16383">
      <c r="A3135" s="9">
        <v>44719</v>
      </c>
      <c r="B3135" s="9" t="s">
        <v>667</v>
      </c>
      <c r="C3135" s="50">
        <f>VLOOKUP(B3135,荣耀全明星主播名单!A:C,2,0)</f>
        <v>449019662828723</v>
      </c>
      <c r="D3135" s="3" t="str">
        <f>VLOOKUP(C3135,荣耀全明星主播名单!B:C,2,0)</f>
        <v>半夏</v>
      </c>
      <c r="E3135" s="31">
        <v>0</v>
      </c>
      <c r="F3135" s="51">
        <v>120</v>
      </c>
      <c r="G3135" s="3">
        <v>1</v>
      </c>
      <c r="H3135" s="3">
        <v>0</v>
      </c>
      <c r="I3135" s="3">
        <v>0</v>
      </c>
      <c r="J3135" s="3">
        <v>1</v>
      </c>
      <c r="K3135" s="3"/>
      <c r="L3135" s="52">
        <v>281</v>
      </c>
      <c r="M3135" s="51"/>
      <c r="N3135" s="32"/>
      <c r="O3135" s="3"/>
      <c r="P3135" s="51">
        <v>2</v>
      </c>
      <c r="XEY3135"/>
      <c r="XEZ3135"/>
      <c r="XFA3135"/>
      <c r="XFB3135"/>
      <c r="XFC3135"/>
    </row>
    <row r="3136" s="7" customFormat="1" ht="20" customHeight="1" spans="1:16383">
      <c r="A3136" s="9">
        <v>44719</v>
      </c>
      <c r="B3136" s="9" t="s">
        <v>593</v>
      </c>
      <c r="C3136" s="50">
        <f>VLOOKUP(B3136,荣耀全明星主播名单!A:C,2,0)</f>
        <v>50932401372</v>
      </c>
      <c r="D3136" s="3" t="str">
        <f>VLOOKUP(C3136,荣耀全明星主播名单!B:C,2,0)</f>
        <v>7KU文化</v>
      </c>
      <c r="E3136" s="31">
        <v>0</v>
      </c>
      <c r="F3136" s="51">
        <v>149.4</v>
      </c>
      <c r="G3136" s="3">
        <v>0</v>
      </c>
      <c r="H3136" s="3">
        <v>0</v>
      </c>
      <c r="I3136" s="3">
        <v>0</v>
      </c>
      <c r="J3136" s="3">
        <v>0</v>
      </c>
      <c r="K3136" s="3"/>
      <c r="L3136" s="52">
        <v>264</v>
      </c>
      <c r="M3136" s="51"/>
      <c r="N3136" s="32"/>
      <c r="O3136" s="3"/>
      <c r="P3136" s="51">
        <v>2</v>
      </c>
      <c r="XEY3136"/>
      <c r="XEZ3136"/>
      <c r="XFA3136"/>
      <c r="XFB3136"/>
      <c r="XFC3136"/>
    </row>
    <row r="3137" s="7" customFormat="1" ht="20" customHeight="1" spans="1:16383">
      <c r="A3137" s="9">
        <v>44719</v>
      </c>
      <c r="B3137" s="9" t="s">
        <v>685</v>
      </c>
      <c r="C3137" s="50">
        <f>VLOOKUP(B3137,荣耀全明星主播名单!A:C,2,0)</f>
        <v>97825223657</v>
      </c>
      <c r="D3137" s="3" t="str">
        <f>VLOOKUP(C3137,荣耀全明星主播名单!B:C,2,0)</f>
        <v>壹道</v>
      </c>
      <c r="E3137" s="31">
        <v>0</v>
      </c>
      <c r="F3137" s="51">
        <v>185.4</v>
      </c>
      <c r="G3137" s="3">
        <v>1</v>
      </c>
      <c r="H3137" s="3">
        <v>0</v>
      </c>
      <c r="I3137" s="3">
        <v>0</v>
      </c>
      <c r="J3137" s="3">
        <v>0</v>
      </c>
      <c r="K3137" s="3"/>
      <c r="L3137" s="52">
        <v>208</v>
      </c>
      <c r="M3137" s="51"/>
      <c r="N3137" s="32"/>
      <c r="O3137" s="3"/>
      <c r="P3137" s="51">
        <v>1</v>
      </c>
      <c r="XEY3137"/>
      <c r="XEZ3137"/>
      <c r="XFA3137"/>
      <c r="XFB3137"/>
      <c r="XFC3137"/>
    </row>
    <row r="3138" s="7" customFormat="1" ht="20" customHeight="1" spans="1:16383">
      <c r="A3138" s="9">
        <v>44719</v>
      </c>
      <c r="B3138" s="9" t="s">
        <v>647</v>
      </c>
      <c r="C3138" s="50">
        <f>VLOOKUP(B3138,荣耀全明星主播名单!A:C,2,0)</f>
        <v>92805625939</v>
      </c>
      <c r="D3138" s="3" t="str">
        <f>VLOOKUP(C3138,荣耀全明星主播名单!B:C,2,0)</f>
        <v>vspn</v>
      </c>
      <c r="E3138" s="31">
        <v>0</v>
      </c>
      <c r="F3138" s="51">
        <v>240.6</v>
      </c>
      <c r="G3138" s="3">
        <v>0</v>
      </c>
      <c r="H3138" s="3">
        <v>0</v>
      </c>
      <c r="I3138" s="3">
        <v>0</v>
      </c>
      <c r="J3138" s="3">
        <v>0</v>
      </c>
      <c r="K3138" s="3"/>
      <c r="L3138" s="52">
        <v>191</v>
      </c>
      <c r="M3138" s="51"/>
      <c r="N3138" s="32"/>
      <c r="O3138" s="3"/>
      <c r="P3138" s="51">
        <v>1</v>
      </c>
      <c r="XEY3138"/>
      <c r="XEZ3138"/>
      <c r="XFA3138"/>
      <c r="XFB3138"/>
      <c r="XFC3138"/>
    </row>
    <row r="3139" s="7" customFormat="1" ht="20" customHeight="1" spans="1:16383">
      <c r="A3139" s="9">
        <v>44719</v>
      </c>
      <c r="B3139" s="9" t="s">
        <v>648</v>
      </c>
      <c r="C3139" s="50">
        <f>VLOOKUP(B3139,荣耀全明星主播名单!A:C,2,0)</f>
        <v>497417316218899</v>
      </c>
      <c r="D3139" s="3" t="str">
        <f>VLOOKUP(C3139,荣耀全明星主播名单!B:C,2,0)</f>
        <v>vspn</v>
      </c>
      <c r="E3139" s="31">
        <v>0</v>
      </c>
      <c r="F3139" s="51">
        <v>241.2</v>
      </c>
      <c r="G3139" s="3">
        <v>0</v>
      </c>
      <c r="H3139" s="3">
        <v>0</v>
      </c>
      <c r="I3139" s="3">
        <v>0</v>
      </c>
      <c r="J3139" s="3">
        <v>0</v>
      </c>
      <c r="K3139" s="3"/>
      <c r="L3139" s="52">
        <v>174</v>
      </c>
      <c r="M3139" s="51"/>
      <c r="N3139" s="32"/>
      <c r="O3139" s="3"/>
      <c r="P3139" s="51">
        <v>1</v>
      </c>
      <c r="XEY3139"/>
      <c r="XEZ3139"/>
      <c r="XFA3139"/>
      <c r="XFB3139"/>
      <c r="XFC3139"/>
    </row>
    <row r="3140" s="7" customFormat="1" ht="20" customHeight="1" spans="1:16383">
      <c r="A3140" s="9">
        <v>44719</v>
      </c>
      <c r="B3140" s="9" t="s">
        <v>627</v>
      </c>
      <c r="C3140" s="50" t="str">
        <f>VLOOKUP(B3140,荣耀全明星主播名单!A:C,2,0)</f>
        <v>2638431032719198</v>
      </c>
      <c r="D3140" s="3" t="str">
        <f>VLOOKUP(C3140,荣耀全明星主播名单!B:C,2,0)</f>
        <v>壹道</v>
      </c>
      <c r="E3140" s="31">
        <v>0</v>
      </c>
      <c r="F3140" s="51">
        <v>121.2</v>
      </c>
      <c r="G3140" s="3">
        <v>1</v>
      </c>
      <c r="H3140" s="3">
        <v>0</v>
      </c>
      <c r="I3140" s="3">
        <v>0</v>
      </c>
      <c r="J3140" s="3">
        <v>0</v>
      </c>
      <c r="K3140" s="3"/>
      <c r="L3140" s="3">
        <v>164</v>
      </c>
      <c r="M3140" s="51"/>
      <c r="N3140" s="32"/>
      <c r="O3140" s="3"/>
      <c r="P3140" s="51">
        <v>1</v>
      </c>
      <c r="XEY3140"/>
      <c r="XEZ3140"/>
      <c r="XFA3140"/>
      <c r="XFB3140"/>
      <c r="XFC3140"/>
    </row>
    <row r="3141" s="7" customFormat="1" ht="20" customHeight="1" spans="1:16383">
      <c r="A3141" s="9">
        <v>44719</v>
      </c>
      <c r="B3141" s="9" t="s">
        <v>673</v>
      </c>
      <c r="C3141" s="50">
        <f>VLOOKUP(B3141,荣耀全明星主播名单!A:C,2,0)</f>
        <v>98604646373</v>
      </c>
      <c r="D3141" s="3" t="str">
        <f>VLOOKUP(C3141,荣耀全明星主播名单!B:C,2,0)</f>
        <v>半夏</v>
      </c>
      <c r="E3141" s="31">
        <v>0</v>
      </c>
      <c r="F3141" s="51">
        <v>25.8</v>
      </c>
      <c r="G3141" s="3">
        <v>0</v>
      </c>
      <c r="H3141" s="3">
        <v>0</v>
      </c>
      <c r="I3141" s="3">
        <v>0</v>
      </c>
      <c r="J3141" s="3">
        <v>0</v>
      </c>
      <c r="K3141" s="3"/>
      <c r="L3141" s="3">
        <v>114</v>
      </c>
      <c r="M3141" s="51"/>
      <c r="N3141" s="32"/>
      <c r="O3141" s="3"/>
      <c r="P3141" s="51">
        <v>4</v>
      </c>
      <c r="XEY3141"/>
      <c r="XEZ3141"/>
      <c r="XFA3141"/>
      <c r="XFB3141"/>
      <c r="XFC3141"/>
    </row>
    <row r="3142" s="7" customFormat="1" ht="20" customHeight="1" spans="1:16383">
      <c r="A3142" s="9">
        <v>44719</v>
      </c>
      <c r="B3142" s="9" t="s">
        <v>672</v>
      </c>
      <c r="C3142" s="50">
        <f>VLOOKUP(B3142,荣耀全明星主播名单!A:C,2,0)</f>
        <v>84651814739</v>
      </c>
      <c r="D3142" s="3" t="str">
        <f>VLOOKUP(C3142,荣耀全明星主播名单!B:C,2,0)</f>
        <v>MF电竞娱乐</v>
      </c>
      <c r="E3142" s="31">
        <v>0</v>
      </c>
      <c r="F3142" s="51">
        <v>16.2</v>
      </c>
      <c r="G3142" s="3">
        <v>0</v>
      </c>
      <c r="H3142" s="3">
        <v>0</v>
      </c>
      <c r="I3142" s="3">
        <v>0</v>
      </c>
      <c r="J3142" s="3">
        <v>0</v>
      </c>
      <c r="K3142" s="3"/>
      <c r="L3142" s="3">
        <v>52</v>
      </c>
      <c r="M3142" s="51"/>
      <c r="N3142" s="32"/>
      <c r="O3142" s="3"/>
      <c r="P3142" s="51">
        <v>3</v>
      </c>
      <c r="XEY3142"/>
      <c r="XEZ3142"/>
      <c r="XFA3142"/>
      <c r="XFB3142"/>
      <c r="XFC3142"/>
    </row>
    <row r="3143" s="7" customFormat="1" ht="20" customHeight="1" spans="1:16383">
      <c r="A3143" s="9">
        <v>44719</v>
      </c>
      <c r="B3143" s="9" t="s">
        <v>525</v>
      </c>
      <c r="C3143" s="50">
        <f>VLOOKUP(B3143,荣耀全明星主播名单!A:C,2,0)</f>
        <v>465795318546926</v>
      </c>
      <c r="D3143" s="3" t="str">
        <f>VLOOKUP(C3143,荣耀全明星主播名单!B:C,2,0)</f>
        <v>7KU文化</v>
      </c>
      <c r="E3143" s="31">
        <v>0</v>
      </c>
      <c r="F3143" s="51">
        <v>24</v>
      </c>
      <c r="G3143" s="3">
        <v>0</v>
      </c>
      <c r="H3143" s="3">
        <v>0</v>
      </c>
      <c r="I3143" s="3">
        <v>0</v>
      </c>
      <c r="J3143" s="3">
        <v>0</v>
      </c>
      <c r="K3143" s="3"/>
      <c r="L3143" s="52">
        <v>50</v>
      </c>
      <c r="M3143" s="51"/>
      <c r="N3143" s="32"/>
      <c r="O3143" s="3"/>
      <c r="P3143" s="51">
        <v>2</v>
      </c>
      <c r="XEY3143"/>
      <c r="XEZ3143"/>
      <c r="XFA3143"/>
      <c r="XFB3143"/>
      <c r="XFC3143"/>
    </row>
    <row r="3144" s="7" customFormat="1" ht="20" customHeight="1" spans="1:16383">
      <c r="A3144" s="9">
        <v>44719</v>
      </c>
      <c r="B3144" s="9" t="s">
        <v>620</v>
      </c>
      <c r="C3144" s="50" t="str">
        <f>VLOOKUP(B3144,荣耀全明星主播名单!A:C,2,0)</f>
        <v>2626057296689211</v>
      </c>
      <c r="D3144" s="3" t="str">
        <f>VLOOKUP(C3144,荣耀全明星主播名单!B:C,2,0)</f>
        <v>半夏</v>
      </c>
      <c r="E3144" s="31">
        <v>0</v>
      </c>
      <c r="F3144" s="51">
        <v>60.6</v>
      </c>
      <c r="G3144" s="3">
        <v>0</v>
      </c>
      <c r="H3144" s="3">
        <v>0</v>
      </c>
      <c r="I3144" s="3">
        <v>0</v>
      </c>
      <c r="J3144" s="3">
        <v>0</v>
      </c>
      <c r="K3144" s="3"/>
      <c r="L3144" s="52">
        <v>36</v>
      </c>
      <c r="M3144" s="51"/>
      <c r="N3144" s="32"/>
      <c r="O3144" s="3"/>
      <c r="P3144" s="51">
        <v>1</v>
      </c>
      <c r="XEY3144"/>
      <c r="XEZ3144"/>
      <c r="XFA3144"/>
      <c r="XFB3144"/>
      <c r="XFC3144"/>
    </row>
    <row r="3145" s="7" customFormat="1" ht="20" customHeight="1" spans="1:16383">
      <c r="A3145" s="9">
        <v>44719</v>
      </c>
      <c r="B3145" s="9" t="s">
        <v>623</v>
      </c>
      <c r="C3145" s="50">
        <f>VLOOKUP(B3145,荣耀全明星主播名单!A:C,2,0)</f>
        <v>96380515386</v>
      </c>
      <c r="D3145" s="3" t="str">
        <f>VLOOKUP(C3145,荣耀全明星主播名单!B:C,2,0)</f>
        <v>半夏</v>
      </c>
      <c r="E3145" s="31">
        <v>0</v>
      </c>
      <c r="F3145" s="51">
        <v>6</v>
      </c>
      <c r="G3145" s="3">
        <v>0</v>
      </c>
      <c r="H3145" s="3">
        <v>0</v>
      </c>
      <c r="I3145" s="3">
        <v>0</v>
      </c>
      <c r="J3145" s="3">
        <v>0</v>
      </c>
      <c r="K3145" s="3"/>
      <c r="L3145" s="52">
        <v>30</v>
      </c>
      <c r="M3145" s="51"/>
      <c r="N3145" s="32"/>
      <c r="O3145" s="3"/>
      <c r="P3145" s="51">
        <v>5</v>
      </c>
      <c r="XEY3145"/>
      <c r="XEZ3145"/>
      <c r="XFA3145"/>
      <c r="XFB3145"/>
      <c r="XFC3145"/>
    </row>
    <row r="3146" s="7" customFormat="1" ht="20" customHeight="1" spans="1:16383">
      <c r="A3146" s="9">
        <v>44719</v>
      </c>
      <c r="B3146" s="9" t="s">
        <v>605</v>
      </c>
      <c r="C3146" s="50" t="str">
        <f>VLOOKUP(B3146,荣耀全明星主播名单!A:C,2,0)</f>
        <v>3360527222074771</v>
      </c>
      <c r="D3146" s="3" t="str">
        <f>VLOOKUP(C3146,荣耀全明星主播名单!B:C,2,0)</f>
        <v>半夏</v>
      </c>
      <c r="E3146" s="31">
        <v>0</v>
      </c>
      <c r="F3146" s="51">
        <v>0</v>
      </c>
      <c r="G3146" s="3">
        <v>0</v>
      </c>
      <c r="H3146" s="3">
        <v>0</v>
      </c>
      <c r="I3146" s="3">
        <v>0</v>
      </c>
      <c r="J3146" s="3">
        <v>1</v>
      </c>
      <c r="K3146" s="3"/>
      <c r="L3146" s="52">
        <v>0</v>
      </c>
      <c r="M3146" s="51"/>
      <c r="N3146" s="32"/>
      <c r="O3146" s="3"/>
      <c r="P3146" s="51">
        <v>0</v>
      </c>
      <c r="XEY3146"/>
      <c r="XEZ3146"/>
      <c r="XFA3146"/>
      <c r="XFB3146"/>
      <c r="XFC3146"/>
    </row>
    <row r="3147" s="7" customFormat="1" ht="20" customHeight="1" spans="1:16383">
      <c r="A3147" s="9">
        <v>44719</v>
      </c>
      <c r="B3147" s="9" t="s">
        <v>604</v>
      </c>
      <c r="C3147" s="50">
        <f>VLOOKUP(B3147,荣耀全明星主播名单!A:C,2,0)</f>
        <v>70099419106</v>
      </c>
      <c r="D3147" s="3" t="str">
        <f>VLOOKUP(C3147,荣耀全明星主播名单!B:C,2,0)</f>
        <v>京游</v>
      </c>
      <c r="E3147" s="31">
        <v>0</v>
      </c>
      <c r="F3147" s="51">
        <v>0</v>
      </c>
      <c r="G3147" s="3">
        <v>0</v>
      </c>
      <c r="H3147" s="3">
        <v>0</v>
      </c>
      <c r="I3147" s="3">
        <v>0</v>
      </c>
      <c r="J3147" s="3">
        <v>1</v>
      </c>
      <c r="K3147" s="3"/>
      <c r="L3147" s="52">
        <v>0</v>
      </c>
      <c r="M3147" s="51"/>
      <c r="N3147" s="32"/>
      <c r="O3147" s="3"/>
      <c r="P3147" s="51">
        <v>0</v>
      </c>
      <c r="XEY3147"/>
      <c r="XEZ3147"/>
      <c r="XFA3147"/>
      <c r="XFB3147"/>
      <c r="XFC3147"/>
    </row>
    <row r="3148" s="7" customFormat="1" ht="20" customHeight="1" spans="1:16383">
      <c r="A3148" s="9">
        <v>44719</v>
      </c>
      <c r="B3148" s="9" t="s">
        <v>653</v>
      </c>
      <c r="C3148" s="50">
        <f>VLOOKUP(B3148,荣耀全明星主播名单!A:C,2,0)</f>
        <v>59807284813</v>
      </c>
      <c r="D3148" s="3" t="str">
        <f>VLOOKUP(C3148,荣耀全明星主播名单!B:C,2,0)</f>
        <v>极光</v>
      </c>
      <c r="E3148" s="31">
        <v>0</v>
      </c>
      <c r="F3148" s="51">
        <v>0</v>
      </c>
      <c r="G3148" s="3">
        <v>0</v>
      </c>
      <c r="H3148" s="3">
        <v>0</v>
      </c>
      <c r="I3148" s="3">
        <v>0</v>
      </c>
      <c r="J3148" s="3">
        <v>1</v>
      </c>
      <c r="K3148" s="3"/>
      <c r="L3148" s="52">
        <v>0</v>
      </c>
      <c r="M3148" s="51"/>
      <c r="N3148" s="32"/>
      <c r="O3148" s="3"/>
      <c r="P3148" s="51">
        <v>0</v>
      </c>
      <c r="XEY3148"/>
      <c r="XEZ3148"/>
      <c r="XFA3148"/>
      <c r="XFB3148"/>
      <c r="XFC3148"/>
    </row>
    <row r="3149" s="7" customFormat="1" ht="20" customHeight="1" spans="1:16383">
      <c r="A3149" s="9">
        <v>44719</v>
      </c>
      <c r="B3149" s="9" t="s">
        <v>546</v>
      </c>
      <c r="C3149" s="50">
        <f>VLOOKUP(B3149,荣耀全明星主播名单!A:C,2,0)</f>
        <v>51257950986</v>
      </c>
      <c r="D3149" s="3" t="str">
        <f>VLOOKUP(C3149,荣耀全明星主播名单!B:C,2,0)</f>
        <v>半夏</v>
      </c>
      <c r="E3149" s="31">
        <v>0</v>
      </c>
      <c r="F3149" s="51">
        <v>0</v>
      </c>
      <c r="G3149" s="3">
        <v>0</v>
      </c>
      <c r="H3149" s="3">
        <v>0</v>
      </c>
      <c r="I3149" s="3">
        <v>0</v>
      </c>
      <c r="J3149" s="3">
        <v>2</v>
      </c>
      <c r="K3149" s="3"/>
      <c r="L3149" s="52">
        <v>0</v>
      </c>
      <c r="M3149" s="51"/>
      <c r="N3149" s="32"/>
      <c r="O3149" s="3"/>
      <c r="P3149" s="51">
        <v>0</v>
      </c>
      <c r="XEY3149"/>
      <c r="XEZ3149"/>
      <c r="XFA3149"/>
      <c r="XFB3149"/>
      <c r="XFC3149"/>
    </row>
    <row r="3150" s="7" customFormat="1" ht="20" customHeight="1" spans="1:16383">
      <c r="A3150" s="9">
        <v>44719</v>
      </c>
      <c r="B3150" s="9" t="s">
        <v>624</v>
      </c>
      <c r="C3150" s="50">
        <f>VLOOKUP(B3150,荣耀全明星主播名单!A:C,2,0)</f>
        <v>65775398818</v>
      </c>
      <c r="D3150" s="3" t="str">
        <f>VLOOKUP(C3150,荣耀全明星主播名单!B:C,2,0)</f>
        <v>半夏</v>
      </c>
      <c r="E3150" s="31">
        <v>0</v>
      </c>
      <c r="F3150" s="51">
        <v>0</v>
      </c>
      <c r="G3150" s="3">
        <v>0</v>
      </c>
      <c r="H3150" s="3">
        <v>0</v>
      </c>
      <c r="I3150" s="3">
        <v>0</v>
      </c>
      <c r="J3150" s="3">
        <v>2</v>
      </c>
      <c r="K3150" s="3"/>
      <c r="L3150" s="52">
        <v>0</v>
      </c>
      <c r="M3150" s="51"/>
      <c r="N3150" s="32"/>
      <c r="O3150" s="3"/>
      <c r="P3150" s="51">
        <v>0</v>
      </c>
      <c r="XEY3150"/>
      <c r="XEZ3150"/>
      <c r="XFA3150"/>
      <c r="XFB3150"/>
      <c r="XFC3150"/>
    </row>
    <row r="3151" s="7" customFormat="1" ht="20" customHeight="1" spans="1:16383">
      <c r="A3151" s="9">
        <v>44719</v>
      </c>
      <c r="B3151" s="9" t="s">
        <v>540</v>
      </c>
      <c r="C3151" s="50" t="str">
        <f>VLOOKUP(B3151,荣耀全明星主播名单!A:C,2,0)</f>
        <v>2893508146630941</v>
      </c>
      <c r="D3151" s="3" t="str">
        <f>VLOOKUP(C3151,荣耀全明星主播名单!B:C,2,0)</f>
        <v>半夏</v>
      </c>
      <c r="E3151" s="31">
        <v>436</v>
      </c>
      <c r="F3151" s="51">
        <v>0</v>
      </c>
      <c r="G3151" s="3">
        <v>1</v>
      </c>
      <c r="H3151" s="3">
        <v>0</v>
      </c>
      <c r="I3151" s="3">
        <v>1</v>
      </c>
      <c r="J3151" s="3">
        <v>4</v>
      </c>
      <c r="K3151" s="3"/>
      <c r="L3151" s="52">
        <v>0</v>
      </c>
      <c r="M3151" s="51"/>
      <c r="N3151" s="32"/>
      <c r="O3151" s="3"/>
      <c r="P3151" s="51">
        <v>0</v>
      </c>
      <c r="XEY3151"/>
      <c r="XEZ3151"/>
      <c r="XFA3151"/>
      <c r="XFB3151"/>
      <c r="XFC3151"/>
    </row>
    <row r="3152" s="7" customFormat="1" ht="20" customHeight="1" spans="1:16383">
      <c r="A3152" s="9">
        <v>44719</v>
      </c>
      <c r="B3152" s="9" t="s">
        <v>568</v>
      </c>
      <c r="C3152" s="50">
        <f>VLOOKUP(B3152,荣耀全明星主播名单!A:C,2,0)</f>
        <v>78054467455</v>
      </c>
      <c r="D3152" s="3" t="str">
        <f>VLOOKUP(C3152,荣耀全明星主播名单!B:C,2,0)</f>
        <v>京游</v>
      </c>
      <c r="E3152" s="31">
        <v>0</v>
      </c>
      <c r="F3152" s="51">
        <v>0</v>
      </c>
      <c r="G3152" s="3">
        <v>0</v>
      </c>
      <c r="H3152" s="3">
        <v>0</v>
      </c>
      <c r="I3152" s="3">
        <v>0</v>
      </c>
      <c r="J3152" s="3">
        <v>6</v>
      </c>
      <c r="K3152" s="3"/>
      <c r="L3152" s="52">
        <v>0</v>
      </c>
      <c r="M3152" s="51"/>
      <c r="N3152" s="32"/>
      <c r="O3152" s="3"/>
      <c r="P3152" s="51">
        <v>0</v>
      </c>
      <c r="XEY3152"/>
      <c r="XEZ3152"/>
      <c r="XFA3152"/>
      <c r="XFB3152"/>
      <c r="XFC3152"/>
    </row>
    <row r="3153" s="7" customFormat="1" ht="20" customHeight="1" spans="1:16383">
      <c r="A3153" s="9">
        <v>44719</v>
      </c>
      <c r="B3153" s="9" t="s">
        <v>707</v>
      </c>
      <c r="C3153" s="50">
        <f>VLOOKUP(B3153,荣耀全明星主播名单!A:C,2,0)</f>
        <v>104687056713</v>
      </c>
      <c r="D3153" s="3" t="str">
        <f>VLOOKUP(C3153,荣耀全明星主播名单!B:C,2,0)</f>
        <v>半夏</v>
      </c>
      <c r="E3153" s="31">
        <v>0</v>
      </c>
      <c r="F3153" s="51">
        <v>0</v>
      </c>
      <c r="G3153" s="3">
        <v>0</v>
      </c>
      <c r="H3153" s="3">
        <v>0</v>
      </c>
      <c r="I3153" s="3">
        <v>0</v>
      </c>
      <c r="J3153" s="3">
        <v>1</v>
      </c>
      <c r="K3153" s="3"/>
      <c r="L3153" s="3">
        <v>0</v>
      </c>
      <c r="M3153" s="51"/>
      <c r="N3153" s="32"/>
      <c r="O3153" s="3"/>
      <c r="P3153" s="51">
        <v>0</v>
      </c>
      <c r="XEY3153"/>
      <c r="XEZ3153"/>
      <c r="XFA3153"/>
      <c r="XFB3153"/>
      <c r="XFC3153"/>
    </row>
    <row r="3154" s="7" customFormat="1" ht="20" customHeight="1" spans="1:16383">
      <c r="A3154" s="9">
        <v>44719</v>
      </c>
      <c r="B3154" s="9" t="s">
        <v>633</v>
      </c>
      <c r="C3154" s="50" t="str">
        <f>VLOOKUP(B3154,荣耀全明星主播名单!A:C,2,0)</f>
        <v>3913863713539518</v>
      </c>
      <c r="D3154" s="3" t="str">
        <f>VLOOKUP(C3154,荣耀全明星主播名单!B:C,2,0)</f>
        <v>京游</v>
      </c>
      <c r="E3154" s="31">
        <v>0</v>
      </c>
      <c r="F3154" s="51">
        <v>0</v>
      </c>
      <c r="G3154" s="3">
        <v>0</v>
      </c>
      <c r="H3154" s="3">
        <v>0</v>
      </c>
      <c r="I3154" s="3">
        <v>0</v>
      </c>
      <c r="J3154" s="3">
        <v>1</v>
      </c>
      <c r="K3154" s="3"/>
      <c r="L3154" s="52">
        <v>0</v>
      </c>
      <c r="M3154" s="51"/>
      <c r="N3154" s="32"/>
      <c r="O3154" s="3"/>
      <c r="P3154" s="51">
        <v>0</v>
      </c>
      <c r="XEY3154"/>
      <c r="XEZ3154"/>
      <c r="XFA3154"/>
      <c r="XFB3154"/>
      <c r="XFC3154"/>
    </row>
    <row r="3155" s="7" customFormat="1" ht="20" customHeight="1" spans="1:16383">
      <c r="A3155" s="9">
        <v>44719</v>
      </c>
      <c r="B3155" s="9" t="s">
        <v>609</v>
      </c>
      <c r="C3155" s="50">
        <f>VLOOKUP(B3155,荣耀全明星主播名单!A:C,2,0)</f>
        <v>68160796049</v>
      </c>
      <c r="D3155" s="3" t="str">
        <f>VLOOKUP(C3155,荣耀全明星主播名单!B:C,2,0)</f>
        <v>半夏</v>
      </c>
      <c r="E3155" s="31">
        <v>0</v>
      </c>
      <c r="F3155" s="51">
        <v>0</v>
      </c>
      <c r="G3155" s="3">
        <v>0</v>
      </c>
      <c r="H3155" s="3">
        <v>0</v>
      </c>
      <c r="I3155" s="3">
        <v>0</v>
      </c>
      <c r="J3155" s="3">
        <v>1</v>
      </c>
      <c r="K3155" s="3"/>
      <c r="L3155" s="52">
        <v>0</v>
      </c>
      <c r="M3155" s="51"/>
      <c r="N3155" s="32"/>
      <c r="O3155" s="3"/>
      <c r="P3155" s="51">
        <v>0</v>
      </c>
      <c r="XEY3155"/>
      <c r="XEZ3155"/>
      <c r="XFA3155"/>
      <c r="XFB3155"/>
      <c r="XFC3155"/>
    </row>
    <row r="3156" s="7" customFormat="1" ht="20" customHeight="1" spans="1:16383">
      <c r="A3156" s="9">
        <v>44719</v>
      </c>
      <c r="B3156" s="9" t="s">
        <v>530</v>
      </c>
      <c r="C3156" s="50" t="str">
        <f>VLOOKUP(B3156,荣耀全明星主播名单!A:C,2,0)</f>
        <v>2889143557558708</v>
      </c>
      <c r="D3156" s="3" t="str">
        <f>VLOOKUP(C3156,荣耀全明星主播名单!B:C,2,0)</f>
        <v>京游</v>
      </c>
      <c r="E3156" s="31">
        <v>0</v>
      </c>
      <c r="F3156" s="51">
        <v>0</v>
      </c>
      <c r="G3156" s="3">
        <v>0</v>
      </c>
      <c r="H3156" s="3">
        <v>0</v>
      </c>
      <c r="I3156" s="3">
        <v>0</v>
      </c>
      <c r="J3156" s="3">
        <v>1</v>
      </c>
      <c r="K3156" s="3"/>
      <c r="L3156" s="52">
        <v>0</v>
      </c>
      <c r="M3156" s="51"/>
      <c r="N3156" s="32"/>
      <c r="O3156" s="3"/>
      <c r="P3156" s="51">
        <v>0</v>
      </c>
      <c r="XEY3156"/>
      <c r="XEZ3156"/>
      <c r="XFA3156"/>
      <c r="XFB3156"/>
      <c r="XFC3156"/>
    </row>
    <row r="3157" s="7" customFormat="1" ht="20" customHeight="1" spans="1:16383">
      <c r="A3157" s="9">
        <v>44719</v>
      </c>
      <c r="B3157" s="9" t="s">
        <v>558</v>
      </c>
      <c r="C3157" s="50" t="str">
        <f>VLOOKUP(B3157,荣耀全明星主播名单!A:C,2,0)</f>
        <v>1275894937433677</v>
      </c>
      <c r="D3157" s="3" t="str">
        <f>VLOOKUP(C3157,荣耀全明星主播名单!B:C,2,0)</f>
        <v>半夏</v>
      </c>
      <c r="E3157" s="31">
        <v>0</v>
      </c>
      <c r="F3157" s="51">
        <v>0</v>
      </c>
      <c r="G3157" s="3">
        <v>0</v>
      </c>
      <c r="H3157" s="3">
        <v>0</v>
      </c>
      <c r="I3157" s="3">
        <v>0</v>
      </c>
      <c r="J3157" s="3">
        <v>5</v>
      </c>
      <c r="K3157" s="3"/>
      <c r="L3157" s="3">
        <v>0</v>
      </c>
      <c r="M3157" s="51"/>
      <c r="N3157" s="32"/>
      <c r="O3157" s="3"/>
      <c r="P3157" s="51">
        <v>0</v>
      </c>
      <c r="XEY3157"/>
      <c r="XEZ3157"/>
      <c r="XFA3157"/>
      <c r="XFB3157"/>
      <c r="XFC3157"/>
    </row>
    <row r="3158" s="7" customFormat="1" ht="20" customHeight="1" spans="1:16383">
      <c r="A3158" s="9">
        <v>44719</v>
      </c>
      <c r="B3158" s="9" t="s">
        <v>686</v>
      </c>
      <c r="C3158" s="50">
        <f>VLOOKUP(B3158,荣耀全明星主播名单!A:C,2,0)</f>
        <v>107867744236</v>
      </c>
      <c r="D3158" s="3" t="str">
        <f>VLOOKUP(C3158,荣耀全明星主播名单!B:C,2,0)</f>
        <v>7KU文化</v>
      </c>
      <c r="E3158" s="31">
        <v>0</v>
      </c>
      <c r="F3158" s="51">
        <v>0</v>
      </c>
      <c r="G3158" s="3">
        <v>0</v>
      </c>
      <c r="H3158" s="3">
        <v>0</v>
      </c>
      <c r="I3158" s="3">
        <v>0</v>
      </c>
      <c r="J3158" s="3">
        <v>0</v>
      </c>
      <c r="K3158" s="3"/>
      <c r="L3158" s="3">
        <v>0</v>
      </c>
      <c r="M3158" s="51"/>
      <c r="N3158" s="32"/>
      <c r="O3158" s="3"/>
      <c r="P3158" s="51">
        <v>0</v>
      </c>
      <c r="XEY3158"/>
      <c r="XEZ3158"/>
      <c r="XFA3158"/>
      <c r="XFB3158"/>
      <c r="XFC3158"/>
    </row>
    <row r="3159" s="7" customFormat="1" ht="20" customHeight="1" spans="1:16383">
      <c r="A3159" s="9">
        <v>44719</v>
      </c>
      <c r="B3159" s="9"/>
      <c r="C3159" s="50" t="e">
        <f>VLOOKUP(B3159,荣耀全明星主播名单!A:C,2,0)</f>
        <v>#N/A</v>
      </c>
      <c r="D3159" s="3" t="e">
        <f>VLOOKUP(C3159,荣耀全明星主播名单!B:C,2,0)</f>
        <v>#N/A</v>
      </c>
      <c r="E3159" s="31">
        <v>0</v>
      </c>
      <c r="F3159" s="51">
        <v>0</v>
      </c>
      <c r="G3159" s="3">
        <v>0</v>
      </c>
      <c r="H3159" s="3">
        <v>0</v>
      </c>
      <c r="I3159" s="3">
        <v>0</v>
      </c>
      <c r="J3159" s="3">
        <v>1</v>
      </c>
      <c r="K3159" s="3"/>
      <c r="L3159" s="3">
        <v>0</v>
      </c>
      <c r="M3159" s="51"/>
      <c r="N3159" s="32"/>
      <c r="O3159" s="3"/>
      <c r="P3159" s="51">
        <v>0</v>
      </c>
      <c r="XEY3159"/>
      <c r="XEZ3159"/>
      <c r="XFA3159"/>
      <c r="XFB3159"/>
      <c r="XFC3159"/>
    </row>
    <row r="3160" s="7" customFormat="1" ht="20" customHeight="1" spans="1:16383">
      <c r="A3160" s="9">
        <v>44719</v>
      </c>
      <c r="B3160" s="32" t="s">
        <v>581</v>
      </c>
      <c r="C3160" s="50">
        <f>VLOOKUP(B3160,荣耀全明星主播名单!A:C,2,0)</f>
        <v>97612848384</v>
      </c>
      <c r="D3160" s="3" t="str">
        <f>VLOOKUP(C3160,荣耀全明星主播名单!B:C,2,0)</f>
        <v>半夏</v>
      </c>
      <c r="E3160" s="31">
        <v>0</v>
      </c>
      <c r="F3160" s="51">
        <v>0</v>
      </c>
      <c r="G3160" s="3">
        <v>0</v>
      </c>
      <c r="H3160" s="3">
        <v>0</v>
      </c>
      <c r="I3160" s="3">
        <v>0</v>
      </c>
      <c r="J3160" s="3">
        <v>1</v>
      </c>
      <c r="K3160" s="3"/>
      <c r="L3160" s="3">
        <v>0</v>
      </c>
      <c r="M3160" s="51"/>
      <c r="N3160" s="32"/>
      <c r="O3160" s="3"/>
      <c r="P3160" s="51">
        <v>0</v>
      </c>
      <c r="XEY3160"/>
      <c r="XEZ3160"/>
      <c r="XFA3160"/>
      <c r="XFB3160"/>
      <c r="XFC3160"/>
    </row>
    <row r="3161" s="7" customFormat="1" ht="20" customHeight="1" spans="1:16383">
      <c r="A3161" s="9">
        <v>44719</v>
      </c>
      <c r="B3161" s="32" t="s">
        <v>562</v>
      </c>
      <c r="C3161" s="50">
        <f>VLOOKUP(B3161,荣耀全明星主播名单!A:C,2,0)</f>
        <v>54275663493</v>
      </c>
      <c r="D3161" s="3" t="str">
        <f>VLOOKUP(C3161,荣耀全明星主播名单!B:C,2,0)</f>
        <v>半夏</v>
      </c>
      <c r="E3161" s="31">
        <v>0</v>
      </c>
      <c r="F3161" s="51">
        <v>0</v>
      </c>
      <c r="G3161" s="3">
        <v>0</v>
      </c>
      <c r="H3161" s="3">
        <v>0</v>
      </c>
      <c r="I3161" s="3">
        <v>0</v>
      </c>
      <c r="J3161" s="3">
        <v>4</v>
      </c>
      <c r="K3161" s="3"/>
      <c r="L3161" s="3">
        <v>0</v>
      </c>
      <c r="M3161" s="51"/>
      <c r="N3161" s="32"/>
      <c r="O3161" s="3"/>
      <c r="P3161" s="51">
        <v>0</v>
      </c>
      <c r="XEY3161"/>
      <c r="XEZ3161"/>
      <c r="XFA3161"/>
      <c r="XFB3161"/>
      <c r="XFC3161"/>
    </row>
    <row r="3162" s="7" customFormat="1" ht="20" customHeight="1" spans="1:16383">
      <c r="A3162" s="9">
        <v>44719</v>
      </c>
      <c r="B3162" s="9" t="s">
        <v>528</v>
      </c>
      <c r="C3162" s="50" t="str">
        <f>VLOOKUP(B3162,荣耀全明星主播名单!A:C,2,0)</f>
        <v>4081021935433678</v>
      </c>
      <c r="D3162" s="3" t="str">
        <f>VLOOKUP(C3162,荣耀全明星主播名单!B:C,2,0)</f>
        <v>半夏</v>
      </c>
      <c r="E3162" s="31">
        <v>7</v>
      </c>
      <c r="F3162" s="51">
        <v>0</v>
      </c>
      <c r="G3162" s="3">
        <v>0</v>
      </c>
      <c r="H3162" s="3">
        <v>0</v>
      </c>
      <c r="I3162" s="3">
        <v>2</v>
      </c>
      <c r="J3162" s="3">
        <v>7</v>
      </c>
      <c r="K3162" s="3"/>
      <c r="L3162" s="3">
        <v>0</v>
      </c>
      <c r="M3162" s="51"/>
      <c r="N3162" s="32"/>
      <c r="O3162" s="3"/>
      <c r="P3162" s="51">
        <v>0</v>
      </c>
      <c r="XEY3162"/>
      <c r="XEZ3162"/>
      <c r="XFA3162"/>
      <c r="XFB3162"/>
      <c r="XFC3162"/>
    </row>
    <row r="3163" s="7" customFormat="1" ht="20" customHeight="1" spans="1:16383">
      <c r="A3163" s="8" t="s">
        <v>127</v>
      </c>
      <c r="B3163" s="8"/>
      <c r="C3163" s="8"/>
      <c r="D3163" s="8"/>
      <c r="E3163" s="24">
        <f>SUM(E3096:E3162)</f>
        <v>1031</v>
      </c>
      <c r="F3163" s="35">
        <f t="shared" ref="F3163:P3163" si="85">SUM(F3096:F3162)</f>
        <v>14478.6</v>
      </c>
      <c r="G3163" s="8">
        <f t="shared" si="85"/>
        <v>107</v>
      </c>
      <c r="H3163" s="8">
        <f t="shared" si="85"/>
        <v>39</v>
      </c>
      <c r="I3163" s="8">
        <f t="shared" si="85"/>
        <v>10</v>
      </c>
      <c r="J3163" s="8">
        <f t="shared" si="85"/>
        <v>97</v>
      </c>
      <c r="K3163" s="8">
        <f t="shared" si="85"/>
        <v>0</v>
      </c>
      <c r="L3163" s="8">
        <f t="shared" si="85"/>
        <v>140818</v>
      </c>
      <c r="M3163" s="8">
        <f t="shared" si="85"/>
        <v>0</v>
      </c>
      <c r="N3163" s="8">
        <f t="shared" si="85"/>
        <v>0</v>
      </c>
      <c r="O3163" s="8">
        <f t="shared" si="85"/>
        <v>0</v>
      </c>
      <c r="P3163" s="35">
        <f t="shared" si="85"/>
        <v>548</v>
      </c>
      <c r="XEY3163"/>
      <c r="XEZ3163"/>
      <c r="XFA3163"/>
      <c r="XFB3163"/>
      <c r="XFC3163"/>
    </row>
    <row r="3164" s="7" customFormat="1" ht="20" customHeight="1" spans="1:16383">
      <c r="A3164" s="9">
        <v>44718</v>
      </c>
      <c r="B3164" s="9" t="s">
        <v>585</v>
      </c>
      <c r="C3164" s="50">
        <f>VLOOKUP(B3164,荣耀全明星主播名单!A:C,2,0)</f>
        <v>99214474866</v>
      </c>
      <c r="D3164" s="3" t="str">
        <f>VLOOKUP(C3164,荣耀全明星主播名单!B:C,2,0)</f>
        <v>京游</v>
      </c>
      <c r="E3164" s="31">
        <v>0</v>
      </c>
      <c r="F3164" s="51">
        <v>302.4</v>
      </c>
      <c r="G3164" s="3">
        <v>27</v>
      </c>
      <c r="H3164" s="3">
        <v>6</v>
      </c>
      <c r="I3164" s="3">
        <v>0</v>
      </c>
      <c r="J3164" s="3">
        <v>6</v>
      </c>
      <c r="K3164" s="3"/>
      <c r="L3164" s="52">
        <v>30676</v>
      </c>
      <c r="M3164" s="51"/>
      <c r="N3164" s="32"/>
      <c r="O3164" s="3"/>
      <c r="P3164" s="51">
        <v>101</v>
      </c>
      <c r="XEY3164"/>
      <c r="XEZ3164"/>
      <c r="XFA3164"/>
      <c r="XFB3164"/>
      <c r="XFC3164"/>
    </row>
    <row r="3165" s="7" customFormat="1" ht="20" customHeight="1" spans="1:16383">
      <c r="A3165" s="9">
        <v>44718</v>
      </c>
      <c r="B3165" s="9" t="s">
        <v>703</v>
      </c>
      <c r="C3165" s="50" t="str">
        <f>VLOOKUP(B3165,荣耀全明星主播名单!A:C,2,0)</f>
        <v>99881745674</v>
      </c>
      <c r="D3165" s="3" t="str">
        <f>VLOOKUP(C3165,荣耀全明星主播名单!B:C,2,0)</f>
        <v>半夏</v>
      </c>
      <c r="E3165" s="31">
        <v>0</v>
      </c>
      <c r="F3165" s="51">
        <v>320.4</v>
      </c>
      <c r="G3165" s="3">
        <v>45</v>
      </c>
      <c r="H3165" s="3">
        <v>12</v>
      </c>
      <c r="I3165" s="3">
        <v>0</v>
      </c>
      <c r="J3165" s="3">
        <v>10</v>
      </c>
      <c r="K3165" s="3"/>
      <c r="L3165" s="52">
        <v>23219</v>
      </c>
      <c r="M3165" s="51"/>
      <c r="N3165" s="32"/>
      <c r="O3165" s="3"/>
      <c r="P3165" s="51">
        <v>73</v>
      </c>
      <c r="XEY3165"/>
      <c r="XEZ3165"/>
      <c r="XFA3165"/>
      <c r="XFB3165"/>
      <c r="XFC3165"/>
    </row>
    <row r="3166" s="7" customFormat="1" ht="20" customHeight="1" spans="1:16383">
      <c r="A3166" s="9">
        <v>44718</v>
      </c>
      <c r="B3166" s="9" t="s">
        <v>631</v>
      </c>
      <c r="C3166" s="50" t="str">
        <f>VLOOKUP(B3166,荣耀全明星主播名单!A:C,2,0)</f>
        <v>1539785867919539</v>
      </c>
      <c r="D3166" s="3" t="str">
        <f>VLOOKUP(C3166,荣耀全明星主播名单!B:C,2,0)</f>
        <v>7KU文化</v>
      </c>
      <c r="E3166" s="31">
        <v>0</v>
      </c>
      <c r="F3166" s="51">
        <v>556.2</v>
      </c>
      <c r="G3166" s="3">
        <v>2</v>
      </c>
      <c r="H3166" s="3">
        <v>0</v>
      </c>
      <c r="I3166" s="3">
        <v>0</v>
      </c>
      <c r="J3166" s="3">
        <v>0</v>
      </c>
      <c r="K3166" s="3"/>
      <c r="L3166" s="3">
        <v>13549</v>
      </c>
      <c r="M3166" s="51"/>
      <c r="N3166" s="32"/>
      <c r="O3166" s="3"/>
      <c r="P3166" s="51">
        <v>24</v>
      </c>
      <c r="XEY3166"/>
      <c r="XEZ3166"/>
      <c r="XFA3166"/>
      <c r="XFB3166"/>
      <c r="XFC3166"/>
    </row>
    <row r="3167" s="7" customFormat="1" ht="20" customHeight="1" spans="1:16383">
      <c r="A3167" s="9">
        <v>44718</v>
      </c>
      <c r="B3167" s="9" t="s">
        <v>533</v>
      </c>
      <c r="C3167" s="50">
        <f>VLOOKUP(B3167,荣耀全明星主播名单!A:C,2,0)</f>
        <v>96545830246</v>
      </c>
      <c r="D3167" s="3" t="str">
        <f>VLOOKUP(C3167,荣耀全明星主播名单!B:C,2,0)</f>
        <v>半夏</v>
      </c>
      <c r="E3167" s="31">
        <v>36</v>
      </c>
      <c r="F3167" s="51">
        <v>348.6</v>
      </c>
      <c r="G3167" s="3">
        <v>12</v>
      </c>
      <c r="H3167" s="3">
        <v>9</v>
      </c>
      <c r="I3167" s="3">
        <v>2</v>
      </c>
      <c r="J3167" s="3">
        <v>19</v>
      </c>
      <c r="K3167" s="3"/>
      <c r="L3167" s="3">
        <v>10893</v>
      </c>
      <c r="M3167" s="51"/>
      <c r="N3167" s="32"/>
      <c r="O3167" s="3"/>
      <c r="P3167" s="51">
        <v>31</v>
      </c>
      <c r="XEY3167"/>
      <c r="XEZ3167"/>
      <c r="XFA3167"/>
      <c r="XFB3167"/>
      <c r="XFC3167"/>
    </row>
    <row r="3168" s="7" customFormat="1" ht="20" customHeight="1" spans="1:16383">
      <c r="A3168" s="9">
        <v>44718</v>
      </c>
      <c r="B3168" s="9" t="s">
        <v>626</v>
      </c>
      <c r="C3168" s="50">
        <f>VLOOKUP(B3168,荣耀全明星主播名单!A:C,2,0)</f>
        <v>26832113511767</v>
      </c>
      <c r="D3168" s="3" t="str">
        <f>VLOOKUP(C3168,荣耀全明星主播名单!B:C,2,0)</f>
        <v>7KU文化</v>
      </c>
      <c r="E3168" s="31">
        <v>0</v>
      </c>
      <c r="F3168" s="51">
        <v>506.4</v>
      </c>
      <c r="G3168" s="3">
        <v>0</v>
      </c>
      <c r="H3168" s="3">
        <v>0</v>
      </c>
      <c r="I3168" s="3">
        <v>0</v>
      </c>
      <c r="J3168" s="3">
        <v>0</v>
      </c>
      <c r="K3168" s="3"/>
      <c r="L3168" s="3">
        <v>8315</v>
      </c>
      <c r="M3168" s="51"/>
      <c r="N3168" s="32"/>
      <c r="O3168" s="3"/>
      <c r="P3168" s="51">
        <v>16</v>
      </c>
      <c r="XEY3168"/>
      <c r="XEZ3168"/>
      <c r="XFA3168"/>
      <c r="XFB3168"/>
      <c r="XFC3168"/>
    </row>
    <row r="3169" s="7" customFormat="1" ht="20" customHeight="1" spans="1:16383">
      <c r="A3169" s="9">
        <v>44718</v>
      </c>
      <c r="B3169" s="32" t="s">
        <v>586</v>
      </c>
      <c r="C3169" s="50" t="str">
        <f>VLOOKUP(B3169,荣耀全明星主播名单!A:C,2,0)</f>
        <v>2885538200214179</v>
      </c>
      <c r="D3169" s="3" t="str">
        <f>VLOOKUP(C3169,荣耀全明星主播名单!B:C,2,0)</f>
        <v>7KU文化</v>
      </c>
      <c r="E3169" s="31">
        <v>0</v>
      </c>
      <c r="F3169" s="51">
        <v>402.6</v>
      </c>
      <c r="G3169" s="3">
        <v>1</v>
      </c>
      <c r="H3169" s="3">
        <v>1</v>
      </c>
      <c r="I3169" s="3">
        <v>0</v>
      </c>
      <c r="J3169" s="3">
        <v>0</v>
      </c>
      <c r="K3169" s="3"/>
      <c r="L3169" s="3">
        <v>5962</v>
      </c>
      <c r="M3169" s="51"/>
      <c r="N3169" s="32"/>
      <c r="O3169" s="3"/>
      <c r="P3169" s="51">
        <v>15</v>
      </c>
      <c r="XEY3169"/>
      <c r="XEZ3169"/>
      <c r="XFA3169"/>
      <c r="XFB3169"/>
      <c r="XFC3169"/>
    </row>
    <row r="3170" s="7" customFormat="1" ht="20" customHeight="1" spans="1:16383">
      <c r="A3170" s="9">
        <v>44718</v>
      </c>
      <c r="B3170" s="32" t="s">
        <v>705</v>
      </c>
      <c r="C3170" s="50" t="str">
        <f>VLOOKUP(B3170,荣耀全明星主播名单!A:C,2,0)</f>
        <v>3531229616414455</v>
      </c>
      <c r="D3170" s="3" t="str">
        <f>VLOOKUP(C3170,荣耀全明星主播名单!B:C,2,0)</f>
        <v>7KU文化</v>
      </c>
      <c r="E3170" s="31">
        <v>0</v>
      </c>
      <c r="F3170" s="51">
        <v>66.6</v>
      </c>
      <c r="G3170" s="3">
        <v>5</v>
      </c>
      <c r="H3170" s="3">
        <v>0</v>
      </c>
      <c r="I3170" s="3">
        <v>0</v>
      </c>
      <c r="J3170" s="3">
        <v>0</v>
      </c>
      <c r="K3170" s="3"/>
      <c r="L3170" s="3">
        <v>5024</v>
      </c>
      <c r="M3170" s="51"/>
      <c r="N3170" s="32"/>
      <c r="O3170" s="3"/>
      <c r="P3170" s="51">
        <v>75</v>
      </c>
      <c r="XEY3170"/>
      <c r="XEZ3170"/>
      <c r="XFA3170"/>
      <c r="XFB3170"/>
      <c r="XFC3170"/>
    </row>
    <row r="3171" s="7" customFormat="1" ht="20" customHeight="1" spans="1:16383">
      <c r="A3171" s="9">
        <v>44718</v>
      </c>
      <c r="B3171" s="9" t="s">
        <v>549</v>
      </c>
      <c r="C3171" s="50">
        <f>VLOOKUP(B3171,荣耀全明星主播名单!A:C,2,0)</f>
        <v>97081440375</v>
      </c>
      <c r="D3171" s="3" t="str">
        <f>VLOOKUP(C3171,荣耀全明星主播名单!B:C,2,0)</f>
        <v>7KU文化</v>
      </c>
      <c r="E3171" s="31">
        <v>0</v>
      </c>
      <c r="F3171" s="51">
        <v>80.4</v>
      </c>
      <c r="G3171" s="3">
        <v>0</v>
      </c>
      <c r="H3171" s="3">
        <v>0</v>
      </c>
      <c r="I3171" s="3">
        <v>0</v>
      </c>
      <c r="J3171" s="3">
        <v>0</v>
      </c>
      <c r="K3171" s="3"/>
      <c r="L3171" s="3">
        <v>4061</v>
      </c>
      <c r="M3171" s="51"/>
      <c r="N3171" s="32"/>
      <c r="O3171" s="3"/>
      <c r="P3171" s="51">
        <v>50</v>
      </c>
      <c r="XEY3171"/>
      <c r="XEZ3171"/>
      <c r="XFA3171"/>
      <c r="XFB3171"/>
      <c r="XFC3171"/>
    </row>
    <row r="3172" s="7" customFormat="1" ht="20" customHeight="1" spans="1:16383">
      <c r="A3172" s="9">
        <v>44718</v>
      </c>
      <c r="B3172" s="9" t="s">
        <v>601</v>
      </c>
      <c r="C3172" s="50">
        <f>VLOOKUP(B3172,荣耀全明星主播名单!A:C,2,0)</f>
        <v>100752933589</v>
      </c>
      <c r="D3172" s="3" t="str">
        <f>VLOOKUP(C3172,荣耀全明星主播名单!B:C,2,0)</f>
        <v>7KU文化</v>
      </c>
      <c r="E3172" s="31">
        <v>0</v>
      </c>
      <c r="F3172" s="51">
        <v>505.2</v>
      </c>
      <c r="G3172" s="3">
        <v>0</v>
      </c>
      <c r="H3172" s="3">
        <v>0</v>
      </c>
      <c r="I3172" s="3">
        <v>0</v>
      </c>
      <c r="J3172" s="3">
        <v>0</v>
      </c>
      <c r="K3172" s="3"/>
      <c r="L3172" s="3">
        <v>3936</v>
      </c>
      <c r="M3172" s="51"/>
      <c r="N3172" s="32"/>
      <c r="O3172" s="3"/>
      <c r="P3172" s="51">
        <v>8</v>
      </c>
      <c r="XEY3172"/>
      <c r="XEZ3172"/>
      <c r="XFA3172"/>
      <c r="XFB3172"/>
      <c r="XFC3172"/>
    </row>
    <row r="3173" s="7" customFormat="1" ht="20" customHeight="1" spans="1:16383">
      <c r="A3173" s="9">
        <v>44718</v>
      </c>
      <c r="B3173" s="32" t="s">
        <v>706</v>
      </c>
      <c r="C3173" s="50">
        <f>VLOOKUP(B3173,荣耀全明星主播名单!A:C,2,0)</f>
        <v>729673045388622</v>
      </c>
      <c r="D3173" s="3" t="str">
        <f>VLOOKUP(C3173,荣耀全明星主播名单!B:C,2,0)</f>
        <v>7KU文化</v>
      </c>
      <c r="E3173" s="31">
        <v>0</v>
      </c>
      <c r="F3173" s="51">
        <v>525.6</v>
      </c>
      <c r="G3173" s="3">
        <v>0</v>
      </c>
      <c r="H3173" s="3">
        <v>0</v>
      </c>
      <c r="I3173" s="3">
        <v>0</v>
      </c>
      <c r="J3173" s="3">
        <v>0</v>
      </c>
      <c r="K3173" s="3"/>
      <c r="L3173" s="3">
        <v>2984</v>
      </c>
      <c r="M3173" s="51"/>
      <c r="N3173" s="32"/>
      <c r="O3173" s="3"/>
      <c r="P3173" s="51">
        <v>6</v>
      </c>
      <c r="XEY3173"/>
      <c r="XEZ3173"/>
      <c r="XFA3173"/>
      <c r="XFB3173"/>
      <c r="XFC3173"/>
    </row>
    <row r="3174" s="7" customFormat="1" ht="20" customHeight="1" spans="1:16383">
      <c r="A3174" s="9">
        <v>44718</v>
      </c>
      <c r="B3174" s="9" t="s">
        <v>668</v>
      </c>
      <c r="C3174" s="50" t="str">
        <f>VLOOKUP(B3174,荣耀全明星主播名单!A:C,2,0)</f>
        <v>1855566678080030</v>
      </c>
      <c r="D3174" s="3" t="str">
        <f>VLOOKUP(C3174,荣耀全明星主播名单!B:C,2,0)</f>
        <v>7KU文化</v>
      </c>
      <c r="E3174" s="31">
        <v>0</v>
      </c>
      <c r="F3174" s="51">
        <v>459</v>
      </c>
      <c r="G3174" s="3">
        <v>0</v>
      </c>
      <c r="H3174" s="3">
        <v>0</v>
      </c>
      <c r="I3174" s="3">
        <v>0</v>
      </c>
      <c r="J3174" s="3">
        <v>0</v>
      </c>
      <c r="K3174" s="3"/>
      <c r="L3174" s="3">
        <v>2865</v>
      </c>
      <c r="M3174" s="51"/>
      <c r="N3174" s="32"/>
      <c r="O3174" s="3"/>
      <c r="P3174" s="51">
        <v>6</v>
      </c>
      <c r="XEY3174"/>
      <c r="XEZ3174"/>
      <c r="XFA3174"/>
      <c r="XFB3174"/>
      <c r="XFC3174"/>
    </row>
    <row r="3175" s="7" customFormat="1" ht="20" customHeight="1" spans="1:16383">
      <c r="A3175" s="9">
        <v>44718</v>
      </c>
      <c r="B3175" s="9" t="s">
        <v>578</v>
      </c>
      <c r="C3175" s="50" t="str">
        <f>VLOOKUP(B3175,荣耀全明星主播名单!A:C,2,0)</f>
        <v>2586517477000143</v>
      </c>
      <c r="D3175" s="3" t="str">
        <f>VLOOKUP(C3175,荣耀全明星主播名单!B:C,2,0)</f>
        <v>7KU文化</v>
      </c>
      <c r="E3175" s="31">
        <v>0</v>
      </c>
      <c r="F3175" s="51">
        <v>300</v>
      </c>
      <c r="G3175" s="3">
        <v>1</v>
      </c>
      <c r="H3175" s="3">
        <v>0</v>
      </c>
      <c r="I3175" s="3">
        <v>0</v>
      </c>
      <c r="J3175" s="3">
        <v>1</v>
      </c>
      <c r="K3175" s="3"/>
      <c r="L3175" s="3">
        <v>2431</v>
      </c>
      <c r="M3175" s="51"/>
      <c r="N3175" s="32"/>
      <c r="O3175" s="3"/>
      <c r="P3175" s="51">
        <v>8</v>
      </c>
      <c r="XEY3175"/>
      <c r="XEZ3175"/>
      <c r="XFA3175"/>
      <c r="XFB3175"/>
      <c r="XFC3175"/>
    </row>
    <row r="3176" s="7" customFormat="1" ht="20" customHeight="1" spans="1:16383">
      <c r="A3176" s="9">
        <v>44718</v>
      </c>
      <c r="B3176" s="9" t="s">
        <v>635</v>
      </c>
      <c r="C3176" s="50" t="str">
        <f>VLOOKUP(B3176,荣耀全明星主播名单!A:C,2,0)</f>
        <v>1082353653122478</v>
      </c>
      <c r="D3176" s="3" t="str">
        <f>VLOOKUP(C3176,荣耀全明星主播名单!B:C,2,0)</f>
        <v>7KU文化</v>
      </c>
      <c r="E3176" s="31">
        <v>0</v>
      </c>
      <c r="F3176" s="51">
        <v>1124.4</v>
      </c>
      <c r="G3176" s="3">
        <v>7</v>
      </c>
      <c r="H3176" s="3">
        <v>1</v>
      </c>
      <c r="I3176" s="3">
        <v>0</v>
      </c>
      <c r="J3176" s="3">
        <v>2</v>
      </c>
      <c r="K3176" s="3"/>
      <c r="L3176" s="3">
        <v>2370</v>
      </c>
      <c r="M3176" s="51"/>
      <c r="N3176" s="32"/>
      <c r="O3176" s="3"/>
      <c r="P3176" s="51">
        <v>2</v>
      </c>
      <c r="XEY3176"/>
      <c r="XEZ3176"/>
      <c r="XFA3176"/>
      <c r="XFB3176"/>
      <c r="XFC3176"/>
    </row>
    <row r="3177" s="7" customFormat="1" ht="20" customHeight="1" spans="1:16383">
      <c r="A3177" s="9">
        <v>44718</v>
      </c>
      <c r="B3177" s="32" t="s">
        <v>692</v>
      </c>
      <c r="C3177" s="50">
        <f>VLOOKUP(B3177,荣耀全明星主播名单!A:C,2,0)</f>
        <v>93364242755</v>
      </c>
      <c r="D3177" s="3" t="str">
        <f>VLOOKUP(C3177,荣耀全明星主播名单!B:C,2,0)</f>
        <v>7KU文化</v>
      </c>
      <c r="E3177" s="31">
        <v>0</v>
      </c>
      <c r="F3177" s="51">
        <v>238.2</v>
      </c>
      <c r="G3177" s="3">
        <v>0</v>
      </c>
      <c r="H3177" s="3">
        <v>0</v>
      </c>
      <c r="I3177" s="3">
        <v>0</v>
      </c>
      <c r="J3177" s="3">
        <v>0</v>
      </c>
      <c r="K3177" s="3"/>
      <c r="L3177" s="3">
        <v>2154</v>
      </c>
      <c r="M3177" s="51"/>
      <c r="N3177" s="32"/>
      <c r="O3177" s="3"/>
      <c r="P3177" s="51">
        <v>9</v>
      </c>
      <c r="XEY3177"/>
      <c r="XEZ3177"/>
      <c r="XFA3177"/>
      <c r="XFB3177"/>
      <c r="XFC3177"/>
    </row>
    <row r="3178" s="7" customFormat="1" ht="20" customHeight="1" spans="1:16383">
      <c r="A3178" s="9">
        <v>44718</v>
      </c>
      <c r="B3178" s="9" t="s">
        <v>544</v>
      </c>
      <c r="C3178" s="50" t="str">
        <f>VLOOKUP(B3178,荣耀全明星主播名单!A:C,2,0)</f>
        <v>1988352179183399</v>
      </c>
      <c r="D3178" s="3" t="str">
        <f>VLOOKUP(C3178,荣耀全明星主播名单!B:C,2,0)</f>
        <v>7KU文化</v>
      </c>
      <c r="E3178" s="31">
        <v>0</v>
      </c>
      <c r="F3178" s="51">
        <v>413.4</v>
      </c>
      <c r="G3178" s="3">
        <v>0</v>
      </c>
      <c r="H3178" s="3">
        <v>0</v>
      </c>
      <c r="I3178" s="3">
        <v>0</v>
      </c>
      <c r="J3178" s="3">
        <v>0</v>
      </c>
      <c r="K3178" s="3"/>
      <c r="L3178" s="3">
        <v>2004</v>
      </c>
      <c r="M3178" s="51"/>
      <c r="N3178" s="32"/>
      <c r="O3178" s="3"/>
      <c r="P3178" s="51">
        <v>5</v>
      </c>
      <c r="XEY3178"/>
      <c r="XEZ3178"/>
      <c r="XFA3178"/>
      <c r="XFB3178"/>
      <c r="XFC3178"/>
    </row>
    <row r="3179" s="7" customFormat="1" ht="20" customHeight="1" spans="1:16383">
      <c r="A3179" s="9">
        <v>44718</v>
      </c>
      <c r="B3179" s="9" t="s">
        <v>580</v>
      </c>
      <c r="C3179" s="50">
        <f>VLOOKUP(B3179,荣耀全明星主播名单!A:C,2,0)</f>
        <v>96186959405</v>
      </c>
      <c r="D3179" s="3" t="str">
        <f>VLOOKUP(C3179,荣耀全明星主播名单!B:C,2,0)</f>
        <v>极光</v>
      </c>
      <c r="E3179" s="31">
        <v>0</v>
      </c>
      <c r="F3179" s="51">
        <v>298.8</v>
      </c>
      <c r="G3179" s="3">
        <v>0</v>
      </c>
      <c r="H3179" s="3">
        <v>0</v>
      </c>
      <c r="I3179" s="3">
        <v>0</v>
      </c>
      <c r="J3179" s="3">
        <v>0</v>
      </c>
      <c r="K3179" s="3"/>
      <c r="L3179" s="3">
        <v>1896</v>
      </c>
      <c r="M3179" s="51"/>
      <c r="N3179" s="32"/>
      <c r="O3179" s="3"/>
      <c r="P3179" s="51">
        <v>6</v>
      </c>
      <c r="XEY3179"/>
      <c r="XEZ3179"/>
      <c r="XFA3179"/>
      <c r="XFB3179"/>
      <c r="XFC3179"/>
    </row>
    <row r="3180" s="7" customFormat="1" ht="20" customHeight="1" spans="1:16383">
      <c r="A3180" s="9">
        <v>44718</v>
      </c>
      <c r="B3180" s="9" t="s">
        <v>272</v>
      </c>
      <c r="C3180" s="50">
        <f>VLOOKUP(B3180,荣耀全明星主播名单!A:C,2,0)</f>
        <v>69210182789</v>
      </c>
      <c r="D3180" s="3" t="str">
        <f>VLOOKUP(C3180,荣耀全明星主播名单!B:C,2,0)</f>
        <v>半夏</v>
      </c>
      <c r="E3180" s="31">
        <v>0</v>
      </c>
      <c r="F3180" s="51">
        <v>301.8</v>
      </c>
      <c r="G3180" s="3">
        <v>7</v>
      </c>
      <c r="H3180" s="3">
        <v>5</v>
      </c>
      <c r="I3180" s="3">
        <v>0</v>
      </c>
      <c r="J3180" s="3">
        <v>0</v>
      </c>
      <c r="K3180" s="3"/>
      <c r="L3180" s="3">
        <v>1224</v>
      </c>
      <c r="M3180" s="51"/>
      <c r="N3180" s="32"/>
      <c r="O3180" s="3"/>
      <c r="P3180" s="51">
        <v>4</v>
      </c>
      <c r="XEY3180"/>
      <c r="XEZ3180"/>
      <c r="XFA3180"/>
      <c r="XFB3180"/>
      <c r="XFC3180"/>
    </row>
    <row r="3181" s="7" customFormat="1" ht="20" customHeight="1" spans="1:16383">
      <c r="A3181" s="9">
        <v>44718</v>
      </c>
      <c r="B3181" s="9" t="s">
        <v>591</v>
      </c>
      <c r="C3181" s="50" t="str">
        <f>VLOOKUP(B3181,荣耀全明星主播名单!A:C,2,0)</f>
        <v>3900674353152307</v>
      </c>
      <c r="D3181" s="3" t="str">
        <f>VLOOKUP(C3181,荣耀全明星主播名单!B:C,2,0)</f>
        <v>鲸娱互娱</v>
      </c>
      <c r="E3181" s="31">
        <v>108</v>
      </c>
      <c r="F3181" s="51">
        <v>253.2</v>
      </c>
      <c r="G3181" s="3">
        <v>2</v>
      </c>
      <c r="H3181" s="3">
        <v>2</v>
      </c>
      <c r="I3181" s="3">
        <v>1</v>
      </c>
      <c r="J3181" s="3">
        <v>1</v>
      </c>
      <c r="K3181" s="3"/>
      <c r="L3181" s="3">
        <v>1008</v>
      </c>
      <c r="M3181" s="51"/>
      <c r="N3181" s="32"/>
      <c r="O3181" s="3"/>
      <c r="P3181" s="51">
        <v>4</v>
      </c>
      <c r="XEY3181"/>
      <c r="XEZ3181"/>
      <c r="XFA3181"/>
      <c r="XFB3181"/>
      <c r="XFC3181"/>
    </row>
    <row r="3182" s="7" customFormat="1" ht="20" customHeight="1" spans="1:16383">
      <c r="A3182" s="9">
        <v>44718</v>
      </c>
      <c r="B3182" s="9" t="s">
        <v>655</v>
      </c>
      <c r="C3182" s="50">
        <f>VLOOKUP(B3182,荣耀全明星主播名单!A:C,2,0)</f>
        <v>760517898019347</v>
      </c>
      <c r="D3182" s="3" t="str">
        <f>VLOOKUP(C3182,荣耀全明星主播名单!B:C,2,0)</f>
        <v>半夏</v>
      </c>
      <c r="E3182" s="31">
        <v>0</v>
      </c>
      <c r="F3182" s="51">
        <v>258.6</v>
      </c>
      <c r="G3182" s="3">
        <v>4</v>
      </c>
      <c r="H3182" s="3">
        <v>2</v>
      </c>
      <c r="I3182" s="3">
        <v>0</v>
      </c>
      <c r="J3182" s="3">
        <v>7</v>
      </c>
      <c r="K3182" s="3"/>
      <c r="L3182" s="3">
        <v>645</v>
      </c>
      <c r="M3182" s="51"/>
      <c r="N3182" s="32"/>
      <c r="O3182" s="3"/>
      <c r="P3182" s="51">
        <v>2</v>
      </c>
      <c r="XEY3182"/>
      <c r="XEZ3182"/>
      <c r="XFA3182"/>
      <c r="XFB3182"/>
      <c r="XFC3182"/>
    </row>
    <row r="3183" s="7" customFormat="1" ht="20" customHeight="1" spans="1:16383">
      <c r="A3183" s="9">
        <v>44718</v>
      </c>
      <c r="B3183" s="9" t="s">
        <v>598</v>
      </c>
      <c r="C3183" s="50" t="str">
        <f>VLOOKUP(B3183,荣耀全明星主播名单!A:C,2,0)</f>
        <v>3298951345484775</v>
      </c>
      <c r="D3183" s="3" t="str">
        <f>VLOOKUP(C3183,荣耀全明星主播名单!B:C,2,0)</f>
        <v>半夏</v>
      </c>
      <c r="E3183" s="31">
        <v>0</v>
      </c>
      <c r="F3183" s="51">
        <v>318</v>
      </c>
      <c r="G3183" s="3">
        <v>3</v>
      </c>
      <c r="H3183" s="3">
        <v>1</v>
      </c>
      <c r="I3183" s="3">
        <v>0</v>
      </c>
      <c r="J3183" s="3">
        <v>0</v>
      </c>
      <c r="K3183" s="3"/>
      <c r="L3183" s="3">
        <v>637</v>
      </c>
      <c r="M3183" s="51"/>
      <c r="N3183" s="32"/>
      <c r="O3183" s="3"/>
      <c r="P3183" s="51">
        <v>2</v>
      </c>
      <c r="XEY3183"/>
      <c r="XEZ3183"/>
      <c r="XFA3183"/>
      <c r="XFB3183"/>
      <c r="XFC3183"/>
    </row>
    <row r="3184" s="7" customFormat="1" ht="20" customHeight="1" spans="1:16383">
      <c r="A3184" s="9">
        <v>44718</v>
      </c>
      <c r="B3184" s="9" t="s">
        <v>420</v>
      </c>
      <c r="C3184" s="50" t="str">
        <f>VLOOKUP(B3184,荣耀全明星主播名单!A:C,2,0)</f>
        <v>2409728464927752</v>
      </c>
      <c r="D3184" s="3" t="str">
        <f>VLOOKUP(C3184,荣耀全明星主播名单!B:C,2,0)</f>
        <v>半夏</v>
      </c>
      <c r="E3184" s="31">
        <v>0</v>
      </c>
      <c r="F3184" s="51">
        <v>272.4</v>
      </c>
      <c r="G3184" s="3">
        <v>3</v>
      </c>
      <c r="H3184" s="3">
        <v>3</v>
      </c>
      <c r="I3184" s="3">
        <v>0</v>
      </c>
      <c r="J3184" s="3">
        <v>2</v>
      </c>
      <c r="K3184" s="3"/>
      <c r="L3184" s="3">
        <v>610</v>
      </c>
      <c r="M3184" s="51"/>
      <c r="N3184" s="32"/>
      <c r="O3184" s="3"/>
      <c r="P3184" s="51">
        <v>2</v>
      </c>
      <c r="XEY3184"/>
      <c r="XEZ3184"/>
      <c r="XFA3184"/>
      <c r="XFB3184"/>
      <c r="XFC3184"/>
    </row>
    <row r="3185" s="7" customFormat="1" ht="20" customHeight="1" spans="1:16383">
      <c r="A3185" s="9">
        <v>44718</v>
      </c>
      <c r="B3185" s="9" t="s">
        <v>663</v>
      </c>
      <c r="C3185" s="50" t="str">
        <f>VLOOKUP(B3185,荣耀全明星主播名单!A:C,2,0)</f>
        <v>1468585283693934</v>
      </c>
      <c r="D3185" s="3" t="str">
        <f>VLOOKUP(C3185,荣耀全明星主播名单!B:C,2,0)</f>
        <v>半夏</v>
      </c>
      <c r="E3185" s="31">
        <v>0</v>
      </c>
      <c r="F3185" s="51">
        <v>208.8</v>
      </c>
      <c r="G3185" s="3">
        <v>0</v>
      </c>
      <c r="H3185" s="3">
        <v>0</v>
      </c>
      <c r="I3185" s="3">
        <v>0</v>
      </c>
      <c r="J3185" s="3">
        <v>0</v>
      </c>
      <c r="K3185" s="3"/>
      <c r="L3185" s="3">
        <v>516</v>
      </c>
      <c r="M3185" s="51"/>
      <c r="N3185" s="32"/>
      <c r="O3185" s="3"/>
      <c r="P3185" s="51">
        <v>2</v>
      </c>
      <c r="XEY3185"/>
      <c r="XEZ3185"/>
      <c r="XFA3185"/>
      <c r="XFB3185"/>
      <c r="XFC3185"/>
    </row>
    <row r="3186" s="7" customFormat="1" ht="20" customHeight="1" spans="1:16383">
      <c r="A3186" s="9">
        <v>44718</v>
      </c>
      <c r="B3186" s="9" t="s">
        <v>523</v>
      </c>
      <c r="C3186" s="50">
        <f>VLOOKUP(B3186,荣耀全明星主播名单!A:C,2,0)</f>
        <v>64666808379</v>
      </c>
      <c r="D3186" s="3" t="str">
        <f>VLOOKUP(C3186,荣耀全明星主播名单!B:C,2,0)</f>
        <v>半夏</v>
      </c>
      <c r="E3186" s="31">
        <v>0</v>
      </c>
      <c r="F3186" s="51">
        <v>52.2</v>
      </c>
      <c r="G3186" s="3">
        <v>0</v>
      </c>
      <c r="H3186" s="3">
        <v>0</v>
      </c>
      <c r="I3186" s="3">
        <v>0</v>
      </c>
      <c r="J3186" s="3">
        <v>1</v>
      </c>
      <c r="K3186" s="3"/>
      <c r="L3186" s="3">
        <v>499</v>
      </c>
      <c r="M3186" s="51"/>
      <c r="N3186" s="32"/>
      <c r="O3186" s="3"/>
      <c r="P3186" s="51">
        <v>10</v>
      </c>
      <c r="XEY3186"/>
      <c r="XEZ3186"/>
      <c r="XFA3186"/>
      <c r="XFB3186"/>
      <c r="XFC3186"/>
    </row>
    <row r="3187" s="7" customFormat="1" ht="20" customHeight="1" spans="1:16383">
      <c r="A3187" s="9">
        <v>44718</v>
      </c>
      <c r="B3187" s="9" t="s">
        <v>688</v>
      </c>
      <c r="C3187" s="50">
        <f>VLOOKUP(B3187,荣耀全明星主播名单!A:C,2,0)</f>
        <v>211521282780183</v>
      </c>
      <c r="D3187" s="3" t="str">
        <f>VLOOKUP(C3187,荣耀全明星主播名单!B:C,2,0)</f>
        <v>半夏</v>
      </c>
      <c r="E3187" s="31">
        <v>60</v>
      </c>
      <c r="F3187" s="51">
        <v>213</v>
      </c>
      <c r="G3187" s="3">
        <v>0</v>
      </c>
      <c r="H3187" s="3">
        <v>0</v>
      </c>
      <c r="I3187" s="3">
        <v>1</v>
      </c>
      <c r="J3187" s="3">
        <v>3</v>
      </c>
      <c r="K3187" s="3"/>
      <c r="L3187" s="3">
        <v>487</v>
      </c>
      <c r="M3187" s="51"/>
      <c r="N3187" s="32"/>
      <c r="O3187" s="3"/>
      <c r="P3187" s="51">
        <v>2</v>
      </c>
      <c r="XEY3187"/>
      <c r="XEZ3187"/>
      <c r="XFA3187"/>
      <c r="XFB3187"/>
      <c r="XFC3187"/>
    </row>
    <row r="3188" s="7" customFormat="1" ht="20" customHeight="1" spans="1:16383">
      <c r="A3188" s="9">
        <v>44718</v>
      </c>
      <c r="B3188" s="9" t="s">
        <v>540</v>
      </c>
      <c r="C3188" s="50" t="str">
        <f>VLOOKUP(B3188,荣耀全明星主播名单!A:C,2,0)</f>
        <v>2893508146630941</v>
      </c>
      <c r="D3188" s="3" t="str">
        <f>VLOOKUP(C3188,荣耀全明星主播名单!B:C,2,0)</f>
        <v>半夏</v>
      </c>
      <c r="E3188" s="31">
        <v>0</v>
      </c>
      <c r="F3188" s="51">
        <v>474</v>
      </c>
      <c r="G3188" s="3">
        <v>4</v>
      </c>
      <c r="H3188" s="3">
        <v>2</v>
      </c>
      <c r="I3188" s="3">
        <v>0</v>
      </c>
      <c r="J3188" s="3">
        <v>4</v>
      </c>
      <c r="K3188" s="3"/>
      <c r="L3188" s="3">
        <v>471</v>
      </c>
      <c r="M3188" s="51"/>
      <c r="N3188" s="32"/>
      <c r="O3188" s="3"/>
      <c r="P3188" s="51">
        <v>1</v>
      </c>
      <c r="XEY3188"/>
      <c r="XEZ3188"/>
      <c r="XFA3188"/>
      <c r="XFB3188"/>
      <c r="XFC3188"/>
    </row>
    <row r="3189" s="7" customFormat="1" ht="20" customHeight="1" spans="1:16383">
      <c r="A3189" s="9">
        <v>44718</v>
      </c>
      <c r="B3189" s="9" t="s">
        <v>670</v>
      </c>
      <c r="C3189" s="50" t="str">
        <f>VLOOKUP(B3189,荣耀全明星主播名单!A:C,2,0)</f>
        <v>3131009329016318</v>
      </c>
      <c r="D3189" s="3" t="str">
        <f>VLOOKUP(C3189,荣耀全明星主播名单!B:C,2,0)</f>
        <v>半夏</v>
      </c>
      <c r="E3189" s="31">
        <v>0</v>
      </c>
      <c r="F3189" s="51">
        <v>294.6</v>
      </c>
      <c r="G3189" s="3">
        <v>0</v>
      </c>
      <c r="H3189" s="3">
        <v>0</v>
      </c>
      <c r="I3189" s="3">
        <v>0</v>
      </c>
      <c r="J3189" s="3">
        <v>0</v>
      </c>
      <c r="K3189" s="3"/>
      <c r="L3189" s="3">
        <v>456</v>
      </c>
      <c r="M3189" s="51"/>
      <c r="N3189" s="32"/>
      <c r="O3189" s="3"/>
      <c r="P3189" s="51">
        <v>2</v>
      </c>
      <c r="XEY3189"/>
      <c r="XEZ3189"/>
      <c r="XFA3189"/>
      <c r="XFB3189"/>
      <c r="XFC3189"/>
    </row>
    <row r="3190" s="7" customFormat="1" ht="20" customHeight="1" spans="1:16383">
      <c r="A3190" s="9">
        <v>44718</v>
      </c>
      <c r="B3190" s="9" t="s">
        <v>309</v>
      </c>
      <c r="C3190" s="50">
        <f>VLOOKUP(B3190,荣耀全明星主播名单!A:C,2,0)</f>
        <v>106284172363</v>
      </c>
      <c r="D3190" s="3" t="str">
        <f>VLOOKUP(C3190,荣耀全明星主播名单!B:C,2,0)</f>
        <v>半夏</v>
      </c>
      <c r="E3190" s="31">
        <v>0</v>
      </c>
      <c r="F3190" s="51">
        <v>127.2</v>
      </c>
      <c r="G3190" s="3">
        <v>1</v>
      </c>
      <c r="H3190" s="3">
        <v>0</v>
      </c>
      <c r="I3190" s="3">
        <v>0</v>
      </c>
      <c r="J3190" s="3">
        <v>4</v>
      </c>
      <c r="K3190" s="3"/>
      <c r="L3190" s="52">
        <v>423</v>
      </c>
      <c r="M3190" s="51"/>
      <c r="N3190" s="32"/>
      <c r="O3190" s="3"/>
      <c r="P3190" s="51">
        <v>3</v>
      </c>
      <c r="XEY3190"/>
      <c r="XEZ3190"/>
      <c r="XFA3190"/>
      <c r="XFB3190"/>
      <c r="XFC3190"/>
    </row>
    <row r="3191" s="7" customFormat="1" ht="20" customHeight="1" spans="1:16383">
      <c r="A3191" s="9">
        <v>44718</v>
      </c>
      <c r="B3191" s="32" t="s">
        <v>532</v>
      </c>
      <c r="C3191" s="50">
        <f>VLOOKUP(B3191,荣耀全明星主播名单!A:C,2,0)</f>
        <v>58768792894</v>
      </c>
      <c r="D3191" s="3" t="str">
        <f>VLOOKUP(C3191,荣耀全明星主播名单!B:C,2,0)</f>
        <v>7KU文化</v>
      </c>
      <c r="E3191" s="31">
        <v>0</v>
      </c>
      <c r="F3191" s="51">
        <v>124.8</v>
      </c>
      <c r="G3191" s="3">
        <v>0</v>
      </c>
      <c r="H3191" s="3">
        <v>0</v>
      </c>
      <c r="I3191" s="3">
        <v>0</v>
      </c>
      <c r="J3191" s="3">
        <v>0</v>
      </c>
      <c r="K3191" s="3"/>
      <c r="L3191" s="52">
        <v>408</v>
      </c>
      <c r="M3191" s="51"/>
      <c r="N3191" s="32"/>
      <c r="O3191" s="3"/>
      <c r="P3191" s="51">
        <v>3</v>
      </c>
      <c r="XEY3191"/>
      <c r="XEZ3191"/>
      <c r="XFA3191"/>
      <c r="XFB3191"/>
      <c r="XFC3191"/>
    </row>
    <row r="3192" s="7" customFormat="1" ht="20" customHeight="1" spans="1:16383">
      <c r="A3192" s="9">
        <v>44718</v>
      </c>
      <c r="B3192" s="9" t="s">
        <v>572</v>
      </c>
      <c r="C3192" s="50">
        <f>VLOOKUP(B3192,荣耀全明星主播名单!A:C,2,0)</f>
        <v>64934535567</v>
      </c>
      <c r="D3192" s="3" t="str">
        <f>VLOOKUP(C3192,荣耀全明星主播名单!B:C,2,0)</f>
        <v>7KU文化</v>
      </c>
      <c r="E3192" s="31">
        <v>0</v>
      </c>
      <c r="F3192" s="51">
        <v>450</v>
      </c>
      <c r="G3192" s="3">
        <v>0</v>
      </c>
      <c r="H3192" s="3">
        <v>0</v>
      </c>
      <c r="I3192" s="3">
        <v>0</v>
      </c>
      <c r="J3192" s="3">
        <v>0</v>
      </c>
      <c r="K3192" s="3"/>
      <c r="L3192" s="52">
        <v>391</v>
      </c>
      <c r="M3192" s="51"/>
      <c r="N3192" s="32"/>
      <c r="O3192" s="3"/>
      <c r="P3192" s="51">
        <v>1</v>
      </c>
      <c r="XEY3192"/>
      <c r="XEZ3192"/>
      <c r="XFA3192"/>
      <c r="XFB3192"/>
      <c r="XFC3192"/>
    </row>
    <row r="3193" s="7" customFormat="1" ht="20" customHeight="1" spans="1:16383">
      <c r="A3193" s="9">
        <v>44718</v>
      </c>
      <c r="B3193" s="9" t="s">
        <v>618</v>
      </c>
      <c r="C3193" s="50" t="str">
        <f>VLOOKUP(B3193,荣耀全明星主播名单!A:C,2,0)</f>
        <v>2858366293777031</v>
      </c>
      <c r="D3193" s="3" t="str">
        <f>VLOOKUP(C3193,荣耀全明星主播名单!B:C,2,0)</f>
        <v>半夏</v>
      </c>
      <c r="E3193" s="31">
        <v>0</v>
      </c>
      <c r="F3193" s="51">
        <v>191.4</v>
      </c>
      <c r="G3193" s="3">
        <v>0</v>
      </c>
      <c r="H3193" s="3">
        <v>0</v>
      </c>
      <c r="I3193" s="3">
        <v>0</v>
      </c>
      <c r="J3193" s="3">
        <v>0</v>
      </c>
      <c r="K3193" s="3"/>
      <c r="L3193" s="52">
        <v>347</v>
      </c>
      <c r="M3193" s="51"/>
      <c r="N3193" s="32"/>
      <c r="O3193" s="3"/>
      <c r="P3193" s="51">
        <v>2</v>
      </c>
      <c r="XEY3193"/>
      <c r="XEZ3193"/>
      <c r="XFA3193"/>
      <c r="XFB3193"/>
      <c r="XFC3193"/>
    </row>
    <row r="3194" s="7" customFormat="1" ht="20" customHeight="1" spans="1:16383">
      <c r="A3194" s="9">
        <v>44718</v>
      </c>
      <c r="B3194" s="9" t="s">
        <v>708</v>
      </c>
      <c r="C3194" s="50" t="str">
        <f>VLOOKUP(B3194,荣耀全明星主播名单!A:C,2,0)</f>
        <v>3632390613777053</v>
      </c>
      <c r="D3194" s="3" t="str">
        <f>VLOOKUP(C3194,荣耀全明星主播名单!B:C,2,0)</f>
        <v>无</v>
      </c>
      <c r="E3194" s="31">
        <v>0</v>
      </c>
      <c r="F3194" s="51">
        <v>244.8</v>
      </c>
      <c r="G3194" s="3">
        <v>4</v>
      </c>
      <c r="H3194" s="3">
        <v>2</v>
      </c>
      <c r="I3194" s="3">
        <v>0</v>
      </c>
      <c r="J3194" s="3">
        <v>2</v>
      </c>
      <c r="K3194" s="3"/>
      <c r="L3194" s="3">
        <v>300</v>
      </c>
      <c r="M3194" s="51"/>
      <c r="N3194" s="32"/>
      <c r="O3194" s="3"/>
      <c r="P3194" s="51">
        <v>1</v>
      </c>
      <c r="XEY3194"/>
      <c r="XEZ3194"/>
      <c r="XFA3194"/>
      <c r="XFB3194"/>
      <c r="XFC3194"/>
    </row>
    <row r="3195" s="7" customFormat="1" ht="20" customHeight="1" spans="1:16383">
      <c r="A3195" s="9">
        <v>44718</v>
      </c>
      <c r="B3195" s="32" t="s">
        <v>701</v>
      </c>
      <c r="C3195" s="50">
        <f>VLOOKUP(B3195,荣耀全明星主播名单!A:C,2,0)</f>
        <v>96901119137</v>
      </c>
      <c r="D3195" s="3" t="str">
        <f>VLOOKUP(C3195,荣耀全明星主播名单!B:C,2,0)</f>
        <v>7KU文化</v>
      </c>
      <c r="E3195" s="31">
        <v>0</v>
      </c>
      <c r="F3195" s="51">
        <v>239.4</v>
      </c>
      <c r="G3195" s="3">
        <v>0</v>
      </c>
      <c r="H3195" s="3">
        <v>0</v>
      </c>
      <c r="I3195" s="3">
        <v>0</v>
      </c>
      <c r="J3195" s="3">
        <v>0</v>
      </c>
      <c r="K3195" s="3"/>
      <c r="L3195" s="3">
        <v>298</v>
      </c>
      <c r="M3195" s="51"/>
      <c r="N3195" s="32"/>
      <c r="O3195" s="3"/>
      <c r="P3195" s="51">
        <v>1</v>
      </c>
      <c r="XEY3195"/>
      <c r="XEZ3195"/>
      <c r="XFA3195"/>
      <c r="XFB3195"/>
      <c r="XFC3195"/>
    </row>
    <row r="3196" s="7" customFormat="1" ht="20" customHeight="1" spans="1:16383">
      <c r="A3196" s="9">
        <v>44718</v>
      </c>
      <c r="B3196" s="32" t="s">
        <v>450</v>
      </c>
      <c r="C3196" s="50" t="str">
        <f>VLOOKUP(B3196,荣耀全明星主播名单!A:C,2,0)</f>
        <v>2471357470487231</v>
      </c>
      <c r="D3196" s="3" t="str">
        <f>VLOOKUP(C3196,荣耀全明星主播名单!B:C,2,0)</f>
        <v>半夏</v>
      </c>
      <c r="E3196" s="31">
        <v>0</v>
      </c>
      <c r="F3196" s="51">
        <v>297</v>
      </c>
      <c r="G3196" s="3">
        <v>0</v>
      </c>
      <c r="H3196" s="3">
        <v>0</v>
      </c>
      <c r="I3196" s="3">
        <v>0</v>
      </c>
      <c r="J3196" s="3">
        <v>0</v>
      </c>
      <c r="K3196" s="3"/>
      <c r="L3196" s="3">
        <v>295</v>
      </c>
      <c r="M3196" s="51"/>
      <c r="N3196" s="32"/>
      <c r="O3196" s="3"/>
      <c r="P3196" s="51">
        <v>1</v>
      </c>
      <c r="XEY3196"/>
      <c r="XEZ3196"/>
      <c r="XFA3196"/>
      <c r="XFB3196"/>
      <c r="XFC3196"/>
    </row>
    <row r="3197" s="7" customFormat="1" ht="20" customHeight="1" spans="1:16383">
      <c r="A3197" s="9">
        <v>44718</v>
      </c>
      <c r="B3197" s="32" t="s">
        <v>685</v>
      </c>
      <c r="C3197" s="50">
        <f>VLOOKUP(B3197,荣耀全明星主播名单!A:C,2,0)</f>
        <v>97825223657</v>
      </c>
      <c r="D3197" s="3" t="str">
        <f>VLOOKUP(C3197,荣耀全明星主播名单!B:C,2,0)</f>
        <v>壹道</v>
      </c>
      <c r="E3197" s="31">
        <v>0</v>
      </c>
      <c r="F3197" s="51">
        <v>202.2</v>
      </c>
      <c r="G3197" s="3">
        <v>1</v>
      </c>
      <c r="H3197" s="3">
        <v>0</v>
      </c>
      <c r="I3197" s="3">
        <v>0</v>
      </c>
      <c r="J3197" s="3">
        <v>0</v>
      </c>
      <c r="K3197" s="3"/>
      <c r="L3197" s="3">
        <v>233</v>
      </c>
      <c r="M3197" s="51"/>
      <c r="N3197" s="32"/>
      <c r="O3197" s="3"/>
      <c r="P3197" s="51">
        <v>1</v>
      </c>
      <c r="XEY3197"/>
      <c r="XEZ3197"/>
      <c r="XFA3197"/>
      <c r="XFB3197"/>
      <c r="XFC3197"/>
    </row>
    <row r="3198" s="7" customFormat="1" ht="20" customHeight="1" spans="1:16383">
      <c r="A3198" s="9">
        <v>44718</v>
      </c>
      <c r="B3198" s="9" t="s">
        <v>593</v>
      </c>
      <c r="C3198" s="50">
        <f>VLOOKUP(B3198,荣耀全明星主播名单!A:C,2,0)</f>
        <v>50932401372</v>
      </c>
      <c r="D3198" s="3" t="str">
        <f>VLOOKUP(C3198,荣耀全明星主播名单!B:C,2,0)</f>
        <v>7KU文化</v>
      </c>
      <c r="E3198" s="31">
        <v>0</v>
      </c>
      <c r="F3198" s="51">
        <v>151.8</v>
      </c>
      <c r="G3198" s="3">
        <v>0</v>
      </c>
      <c r="H3198" s="3">
        <v>0</v>
      </c>
      <c r="I3198" s="3">
        <v>0</v>
      </c>
      <c r="J3198" s="3">
        <v>0</v>
      </c>
      <c r="K3198" s="3"/>
      <c r="L3198" s="3">
        <v>198</v>
      </c>
      <c r="M3198" s="51"/>
      <c r="N3198" s="32"/>
      <c r="O3198" s="3"/>
      <c r="P3198" s="51">
        <v>1</v>
      </c>
      <c r="XEY3198"/>
      <c r="XEZ3198"/>
      <c r="XFA3198"/>
      <c r="XFB3198"/>
      <c r="XFC3198"/>
    </row>
    <row r="3199" s="7" customFormat="1" ht="20" customHeight="1" spans="1:16383">
      <c r="A3199" s="9">
        <v>44718</v>
      </c>
      <c r="B3199" s="9" t="s">
        <v>525</v>
      </c>
      <c r="C3199" s="50">
        <f>VLOOKUP(B3199,荣耀全明星主播名单!A:C,2,0)</f>
        <v>465795318546926</v>
      </c>
      <c r="D3199" s="3" t="str">
        <f>VLOOKUP(C3199,荣耀全明星主播名单!B:C,2,0)</f>
        <v>7KU文化</v>
      </c>
      <c r="E3199" s="31">
        <v>0</v>
      </c>
      <c r="F3199" s="51">
        <v>138</v>
      </c>
      <c r="G3199" s="3">
        <v>0</v>
      </c>
      <c r="H3199" s="3">
        <v>0</v>
      </c>
      <c r="I3199" s="3">
        <v>0</v>
      </c>
      <c r="J3199" s="3">
        <v>0</v>
      </c>
      <c r="K3199" s="3"/>
      <c r="L3199" s="3">
        <v>158</v>
      </c>
      <c r="M3199" s="51"/>
      <c r="N3199" s="32"/>
      <c r="O3199" s="3"/>
      <c r="P3199" s="51">
        <v>1</v>
      </c>
      <c r="XEY3199"/>
      <c r="XEZ3199"/>
      <c r="XFA3199"/>
      <c r="XFB3199"/>
      <c r="XFC3199"/>
    </row>
    <row r="3200" s="7" customFormat="1" ht="20" customHeight="1" spans="1:16383">
      <c r="A3200" s="9">
        <v>44718</v>
      </c>
      <c r="B3200" s="32" t="s">
        <v>648</v>
      </c>
      <c r="C3200" s="50">
        <f>VLOOKUP(B3200,荣耀全明星主播名单!A:C,2,0)</f>
        <v>497417316218899</v>
      </c>
      <c r="D3200" s="3" t="str">
        <f>VLOOKUP(C3200,荣耀全明星主播名单!B:C,2,0)</f>
        <v>vspn</v>
      </c>
      <c r="E3200" s="31">
        <v>0</v>
      </c>
      <c r="F3200" s="51">
        <v>274.2</v>
      </c>
      <c r="G3200" s="3">
        <v>0</v>
      </c>
      <c r="H3200" s="3">
        <v>0</v>
      </c>
      <c r="I3200" s="3">
        <v>0</v>
      </c>
      <c r="J3200" s="3">
        <v>0</v>
      </c>
      <c r="K3200" s="3"/>
      <c r="L3200" s="3">
        <v>155</v>
      </c>
      <c r="M3200" s="51"/>
      <c r="N3200" s="32"/>
      <c r="O3200" s="3"/>
      <c r="P3200" s="51">
        <v>1</v>
      </c>
      <c r="XEY3200"/>
      <c r="XEZ3200"/>
      <c r="XFA3200"/>
      <c r="XFB3200"/>
      <c r="XFC3200"/>
    </row>
    <row r="3201" s="7" customFormat="1" ht="20" customHeight="1" spans="1:16383">
      <c r="A3201" s="9">
        <v>44718</v>
      </c>
      <c r="B3201" s="9" t="s">
        <v>709</v>
      </c>
      <c r="C3201" s="50">
        <f>VLOOKUP(B3201,荣耀全明星主播名单!A:C,2,0)</f>
        <v>97294988723</v>
      </c>
      <c r="D3201" s="3" t="str">
        <f>VLOOKUP(C3201,荣耀全明星主播名单!B:C,2,0)</f>
        <v>半夏</v>
      </c>
      <c r="E3201" s="31">
        <v>0</v>
      </c>
      <c r="F3201" s="51">
        <v>3</v>
      </c>
      <c r="G3201" s="3">
        <v>0</v>
      </c>
      <c r="H3201" s="3">
        <v>0</v>
      </c>
      <c r="I3201" s="3">
        <v>0</v>
      </c>
      <c r="J3201" s="3">
        <v>0</v>
      </c>
      <c r="K3201" s="3"/>
      <c r="L3201" s="3">
        <v>116</v>
      </c>
      <c r="M3201" s="51"/>
      <c r="N3201" s="32"/>
      <c r="O3201" s="3"/>
      <c r="P3201" s="51">
        <v>43</v>
      </c>
      <c r="XEY3201"/>
      <c r="XEZ3201"/>
      <c r="XFA3201"/>
      <c r="XFB3201"/>
      <c r="XFC3201"/>
    </row>
    <row r="3202" s="7" customFormat="1" ht="20" customHeight="1" spans="1:16383">
      <c r="A3202" s="9">
        <v>44718</v>
      </c>
      <c r="B3202" s="9" t="s">
        <v>620</v>
      </c>
      <c r="C3202" s="50" t="str">
        <f>VLOOKUP(B3202,荣耀全明星主播名单!A:C,2,0)</f>
        <v>2626057296689211</v>
      </c>
      <c r="D3202" s="3" t="str">
        <f>VLOOKUP(C3202,荣耀全明星主播名单!B:C,2,0)</f>
        <v>半夏</v>
      </c>
      <c r="E3202" s="31">
        <v>0</v>
      </c>
      <c r="F3202" s="51">
        <v>63.6</v>
      </c>
      <c r="G3202" s="3">
        <v>0</v>
      </c>
      <c r="H3202" s="3">
        <v>0</v>
      </c>
      <c r="I3202" s="3">
        <v>0</v>
      </c>
      <c r="J3202" s="3">
        <v>0</v>
      </c>
      <c r="K3202" s="3"/>
      <c r="L3202" s="3">
        <v>45</v>
      </c>
      <c r="M3202" s="51"/>
      <c r="N3202" s="32"/>
      <c r="O3202" s="3"/>
      <c r="P3202" s="51">
        <v>1</v>
      </c>
      <c r="XEY3202"/>
      <c r="XEZ3202"/>
      <c r="XFA3202"/>
      <c r="XFB3202"/>
      <c r="XFC3202"/>
    </row>
    <row r="3203" s="7" customFormat="1" ht="20" customHeight="1" spans="1:16383">
      <c r="A3203" s="9">
        <v>44718</v>
      </c>
      <c r="B3203" s="9" t="s">
        <v>684</v>
      </c>
      <c r="C3203" s="50">
        <f>VLOOKUP(B3203,荣耀全明星主播名单!A:C,2,0)</f>
        <v>93314704483</v>
      </c>
      <c r="D3203" s="3" t="str">
        <f>VLOOKUP(C3203,荣耀全明星主播名单!B:C,2,0)</f>
        <v>壹道</v>
      </c>
      <c r="E3203" s="31">
        <v>0</v>
      </c>
      <c r="F3203" s="51">
        <v>57.6</v>
      </c>
      <c r="G3203" s="3">
        <v>0</v>
      </c>
      <c r="H3203" s="3">
        <v>0</v>
      </c>
      <c r="I3203" s="3">
        <v>0</v>
      </c>
      <c r="J3203" s="3">
        <v>0</v>
      </c>
      <c r="K3203" s="3"/>
      <c r="L3203" s="52">
        <v>32</v>
      </c>
      <c r="M3203" s="51"/>
      <c r="N3203" s="32"/>
      <c r="O3203" s="3"/>
      <c r="P3203" s="51">
        <v>1</v>
      </c>
      <c r="XEY3203"/>
      <c r="XEZ3203"/>
      <c r="XFA3203"/>
      <c r="XFB3203"/>
      <c r="XFC3203"/>
    </row>
    <row r="3204" s="7" customFormat="1" ht="20" customHeight="1" spans="1:16383">
      <c r="A3204" s="9">
        <v>44718</v>
      </c>
      <c r="B3204" s="9" t="s">
        <v>568</v>
      </c>
      <c r="C3204" s="50">
        <f>VLOOKUP(B3204,荣耀全明星主播名单!A:C,2,0)</f>
        <v>78054467455</v>
      </c>
      <c r="D3204" s="3" t="str">
        <f>VLOOKUP(C3204,荣耀全明星主播名单!B:C,2,0)</f>
        <v>京游</v>
      </c>
      <c r="E3204" s="31">
        <v>0</v>
      </c>
      <c r="F3204" s="51">
        <v>0</v>
      </c>
      <c r="G3204" s="3">
        <v>0</v>
      </c>
      <c r="H3204" s="3">
        <v>0</v>
      </c>
      <c r="I3204" s="3">
        <v>0</v>
      </c>
      <c r="J3204" s="3">
        <v>5</v>
      </c>
      <c r="K3204" s="3"/>
      <c r="L3204" s="52">
        <v>0</v>
      </c>
      <c r="M3204" s="51"/>
      <c r="N3204" s="32"/>
      <c r="O3204" s="3"/>
      <c r="P3204" s="51">
        <v>0</v>
      </c>
      <c r="XEY3204"/>
      <c r="XEZ3204"/>
      <c r="XFA3204"/>
      <c r="XFB3204"/>
      <c r="XFC3204"/>
    </row>
    <row r="3205" s="7" customFormat="1" ht="20" customHeight="1" spans="1:16383">
      <c r="A3205" s="9">
        <v>44718</v>
      </c>
      <c r="B3205" s="9" t="s">
        <v>707</v>
      </c>
      <c r="C3205" s="50">
        <f>VLOOKUP(B3205,荣耀全明星主播名单!A:C,2,0)</f>
        <v>104687056713</v>
      </c>
      <c r="D3205" s="3" t="str">
        <f>VLOOKUP(C3205,荣耀全明星主播名单!B:C,2,0)</f>
        <v>半夏</v>
      </c>
      <c r="E3205" s="31">
        <v>0</v>
      </c>
      <c r="F3205" s="51">
        <v>0</v>
      </c>
      <c r="G3205" s="3">
        <v>0</v>
      </c>
      <c r="H3205" s="3">
        <v>0</v>
      </c>
      <c r="I3205" s="3">
        <v>0</v>
      </c>
      <c r="J3205" s="3">
        <v>1</v>
      </c>
      <c r="K3205" s="3"/>
      <c r="L3205" s="52">
        <v>0</v>
      </c>
      <c r="M3205" s="51"/>
      <c r="N3205" s="32"/>
      <c r="O3205" s="3"/>
      <c r="P3205" s="51">
        <v>0</v>
      </c>
      <c r="XEY3205"/>
      <c r="XEZ3205"/>
      <c r="XFA3205"/>
      <c r="XFB3205"/>
      <c r="XFC3205"/>
    </row>
    <row r="3206" s="7" customFormat="1" ht="20" customHeight="1" spans="1:16383">
      <c r="A3206" s="9">
        <v>44718</v>
      </c>
      <c r="B3206" s="9" t="s">
        <v>604</v>
      </c>
      <c r="C3206" s="50">
        <f>VLOOKUP(B3206,荣耀全明星主播名单!A:C,2,0)</f>
        <v>70099419106</v>
      </c>
      <c r="D3206" s="3" t="str">
        <f>VLOOKUP(C3206,荣耀全明星主播名单!B:C,2,0)</f>
        <v>京游</v>
      </c>
      <c r="E3206" s="31">
        <v>0</v>
      </c>
      <c r="F3206" s="51">
        <v>0</v>
      </c>
      <c r="G3206" s="3">
        <v>0</v>
      </c>
      <c r="H3206" s="3">
        <v>0</v>
      </c>
      <c r="I3206" s="3">
        <v>0</v>
      </c>
      <c r="J3206" s="3">
        <v>1</v>
      </c>
      <c r="K3206" s="3"/>
      <c r="L3206" s="52">
        <v>0</v>
      </c>
      <c r="M3206" s="51"/>
      <c r="N3206" s="32"/>
      <c r="O3206" s="3"/>
      <c r="P3206" s="51">
        <v>0</v>
      </c>
      <c r="XEY3206"/>
      <c r="XEZ3206"/>
      <c r="XFA3206"/>
      <c r="XFB3206"/>
      <c r="XFC3206"/>
    </row>
    <row r="3207" s="7" customFormat="1" ht="20" customHeight="1" spans="1:16383">
      <c r="A3207" s="9">
        <v>44718</v>
      </c>
      <c r="B3207" s="9" t="s">
        <v>653</v>
      </c>
      <c r="C3207" s="50">
        <f>VLOOKUP(B3207,荣耀全明星主播名单!A:C,2,0)</f>
        <v>59807284813</v>
      </c>
      <c r="D3207" s="3" t="str">
        <f>VLOOKUP(C3207,荣耀全明星主播名单!B:C,2,0)</f>
        <v>极光</v>
      </c>
      <c r="E3207" s="31">
        <v>0</v>
      </c>
      <c r="F3207" s="51">
        <v>0</v>
      </c>
      <c r="G3207" s="3">
        <v>0</v>
      </c>
      <c r="H3207" s="3">
        <v>0</v>
      </c>
      <c r="I3207" s="3">
        <v>0</v>
      </c>
      <c r="J3207" s="3">
        <v>1</v>
      </c>
      <c r="K3207" s="3"/>
      <c r="L3207" s="52">
        <v>0</v>
      </c>
      <c r="M3207" s="51"/>
      <c r="N3207" s="32"/>
      <c r="O3207" s="3"/>
      <c r="P3207" s="51">
        <v>0</v>
      </c>
      <c r="XEY3207"/>
      <c r="XEZ3207"/>
      <c r="XFA3207"/>
      <c r="XFB3207"/>
      <c r="XFC3207"/>
    </row>
    <row r="3208" s="7" customFormat="1" ht="20" customHeight="1" spans="1:16383">
      <c r="A3208" s="9">
        <v>44718</v>
      </c>
      <c r="B3208" s="9" t="s">
        <v>530</v>
      </c>
      <c r="C3208" s="50" t="str">
        <f>VLOOKUP(B3208,荣耀全明星主播名单!A:C,2,0)</f>
        <v>2889143557558708</v>
      </c>
      <c r="D3208" s="3" t="str">
        <f>VLOOKUP(C3208,荣耀全明星主播名单!B:C,2,0)</f>
        <v>京游</v>
      </c>
      <c r="E3208" s="31">
        <v>0</v>
      </c>
      <c r="F3208" s="51">
        <v>0</v>
      </c>
      <c r="G3208" s="3">
        <v>0</v>
      </c>
      <c r="H3208" s="3">
        <v>0</v>
      </c>
      <c r="I3208" s="3">
        <v>0</v>
      </c>
      <c r="J3208" s="3">
        <v>1</v>
      </c>
      <c r="K3208" s="3"/>
      <c r="L3208" s="3">
        <v>0</v>
      </c>
      <c r="M3208" s="51"/>
      <c r="N3208" s="32"/>
      <c r="O3208" s="3"/>
      <c r="P3208" s="51">
        <v>0</v>
      </c>
      <c r="XEY3208"/>
      <c r="XEZ3208"/>
      <c r="XFA3208"/>
      <c r="XFB3208"/>
      <c r="XFC3208"/>
    </row>
    <row r="3209" s="7" customFormat="1" ht="20" customHeight="1" spans="1:16383">
      <c r="A3209" s="9">
        <v>44718</v>
      </c>
      <c r="B3209" s="9" t="s">
        <v>624</v>
      </c>
      <c r="C3209" s="50">
        <f>VLOOKUP(B3209,荣耀全明星主播名单!A:C,2,0)</f>
        <v>65775398818</v>
      </c>
      <c r="D3209" s="3" t="str">
        <f>VLOOKUP(C3209,荣耀全明星主播名单!B:C,2,0)</f>
        <v>半夏</v>
      </c>
      <c r="E3209" s="31">
        <v>0</v>
      </c>
      <c r="F3209" s="51">
        <v>0</v>
      </c>
      <c r="G3209" s="3">
        <v>0</v>
      </c>
      <c r="H3209" s="3">
        <v>0</v>
      </c>
      <c r="I3209" s="3">
        <v>0</v>
      </c>
      <c r="J3209" s="3">
        <v>2</v>
      </c>
      <c r="K3209" s="3"/>
      <c r="L3209" s="3">
        <v>0</v>
      </c>
      <c r="M3209" s="51"/>
      <c r="N3209" s="32"/>
      <c r="O3209" s="3"/>
      <c r="P3209" s="51">
        <v>0</v>
      </c>
      <c r="XEY3209"/>
      <c r="XEZ3209"/>
      <c r="XFA3209"/>
      <c r="XFB3209"/>
      <c r="XFC3209"/>
    </row>
    <row r="3210" s="7" customFormat="1" ht="20" customHeight="1" spans="1:16383">
      <c r="A3210" s="9">
        <v>44718</v>
      </c>
      <c r="B3210" s="9" t="s">
        <v>546</v>
      </c>
      <c r="C3210" s="50">
        <f>VLOOKUP(B3210,荣耀全明星主播名单!A:C,2,0)</f>
        <v>51257950986</v>
      </c>
      <c r="D3210" s="3" t="str">
        <f>VLOOKUP(C3210,荣耀全明星主播名单!B:C,2,0)</f>
        <v>半夏</v>
      </c>
      <c r="E3210" s="31">
        <v>0</v>
      </c>
      <c r="F3210" s="51">
        <v>0</v>
      </c>
      <c r="G3210" s="3">
        <v>0</v>
      </c>
      <c r="H3210" s="3">
        <v>0</v>
      </c>
      <c r="I3210" s="3">
        <v>0</v>
      </c>
      <c r="J3210" s="3">
        <v>2</v>
      </c>
      <c r="K3210" s="3"/>
      <c r="L3210" s="3">
        <v>0</v>
      </c>
      <c r="M3210" s="51"/>
      <c r="N3210" s="32"/>
      <c r="O3210" s="3"/>
      <c r="P3210" s="51">
        <v>0</v>
      </c>
      <c r="XEY3210"/>
      <c r="XEZ3210"/>
      <c r="XFA3210"/>
      <c r="XFB3210"/>
      <c r="XFC3210"/>
    </row>
    <row r="3211" s="7" customFormat="1" ht="20" customHeight="1" spans="1:16383">
      <c r="A3211" s="9">
        <v>44718</v>
      </c>
      <c r="B3211" s="9" t="s">
        <v>605</v>
      </c>
      <c r="C3211" s="50" t="str">
        <f>VLOOKUP(B3211,荣耀全明星主播名单!A:C,2,0)</f>
        <v>3360527222074771</v>
      </c>
      <c r="D3211" s="3" t="str">
        <f>VLOOKUP(C3211,荣耀全明星主播名单!B:C,2,0)</f>
        <v>半夏</v>
      </c>
      <c r="E3211" s="31">
        <v>0</v>
      </c>
      <c r="F3211" s="51">
        <v>0</v>
      </c>
      <c r="G3211" s="3">
        <v>0</v>
      </c>
      <c r="H3211" s="3">
        <v>0</v>
      </c>
      <c r="I3211" s="3">
        <v>0</v>
      </c>
      <c r="J3211" s="3">
        <v>1</v>
      </c>
      <c r="K3211" s="3"/>
      <c r="L3211" s="52">
        <v>0</v>
      </c>
      <c r="M3211" s="51"/>
      <c r="N3211" s="32"/>
      <c r="O3211" s="3"/>
      <c r="P3211" s="51">
        <v>0</v>
      </c>
      <c r="XEY3211"/>
      <c r="XEZ3211"/>
      <c r="XFA3211"/>
      <c r="XFB3211"/>
      <c r="XFC3211"/>
    </row>
    <row r="3212" s="7" customFormat="1" ht="20" customHeight="1" spans="1:16383">
      <c r="A3212" s="9">
        <v>44718</v>
      </c>
      <c r="B3212" s="9"/>
      <c r="C3212" s="50" t="e">
        <f>VLOOKUP(B3212,荣耀全明星主播名单!A:C,2,0)</f>
        <v>#N/A</v>
      </c>
      <c r="D3212" s="3" t="e">
        <f>VLOOKUP(C3212,荣耀全明星主播名单!B:C,2,0)</f>
        <v>#N/A</v>
      </c>
      <c r="E3212" s="31">
        <v>0</v>
      </c>
      <c r="F3212" s="51">
        <v>0</v>
      </c>
      <c r="G3212" s="3">
        <v>0</v>
      </c>
      <c r="H3212" s="3">
        <v>0</v>
      </c>
      <c r="I3212" s="3">
        <v>0</v>
      </c>
      <c r="J3212" s="3">
        <v>1</v>
      </c>
      <c r="K3212" s="3"/>
      <c r="L3212" s="52">
        <v>0</v>
      </c>
      <c r="M3212" s="51"/>
      <c r="N3212" s="32"/>
      <c r="O3212" s="3"/>
      <c r="P3212" s="51">
        <v>0</v>
      </c>
      <c r="XEY3212"/>
      <c r="XEZ3212"/>
      <c r="XFA3212"/>
      <c r="XFB3212"/>
      <c r="XFC3212"/>
    </row>
    <row r="3213" s="7" customFormat="1" ht="20" customHeight="1" spans="1:16383">
      <c r="A3213" s="9">
        <v>44718</v>
      </c>
      <c r="B3213" s="9" t="s">
        <v>528</v>
      </c>
      <c r="C3213" s="50" t="str">
        <f>VLOOKUP(B3213,荣耀全明星主播名单!A:C,2,0)</f>
        <v>4081021935433678</v>
      </c>
      <c r="D3213" s="3" t="str">
        <f>VLOOKUP(C3213,荣耀全明星主播名单!B:C,2,0)</f>
        <v>半夏</v>
      </c>
      <c r="E3213" s="31">
        <v>3</v>
      </c>
      <c r="F3213" s="51">
        <v>0</v>
      </c>
      <c r="G3213" s="3">
        <v>0</v>
      </c>
      <c r="H3213" s="3">
        <v>0</v>
      </c>
      <c r="I3213" s="3">
        <v>1</v>
      </c>
      <c r="J3213" s="3">
        <v>7</v>
      </c>
      <c r="K3213" s="3"/>
      <c r="L3213" s="52">
        <v>0</v>
      </c>
      <c r="M3213" s="51"/>
      <c r="N3213" s="32"/>
      <c r="O3213" s="3"/>
      <c r="P3213" s="51">
        <v>0</v>
      </c>
      <c r="XEY3213"/>
      <c r="XEZ3213"/>
      <c r="XFA3213"/>
      <c r="XFB3213"/>
      <c r="XFC3213"/>
    </row>
    <row r="3214" s="7" customFormat="1" ht="20" customHeight="1" spans="1:16383">
      <c r="A3214" s="9">
        <v>44718</v>
      </c>
      <c r="B3214" s="9" t="s">
        <v>667</v>
      </c>
      <c r="C3214" s="50">
        <f>VLOOKUP(B3214,荣耀全明星主播名单!A:C,2,0)</f>
        <v>449019662828723</v>
      </c>
      <c r="D3214" s="3" t="str">
        <f>VLOOKUP(C3214,荣耀全明星主播名单!B:C,2,0)</f>
        <v>半夏</v>
      </c>
      <c r="E3214" s="31">
        <v>0</v>
      </c>
      <c r="F3214" s="51">
        <v>0</v>
      </c>
      <c r="G3214" s="3">
        <v>0</v>
      </c>
      <c r="H3214" s="3">
        <v>0</v>
      </c>
      <c r="I3214" s="3">
        <v>0</v>
      </c>
      <c r="J3214" s="3">
        <v>1</v>
      </c>
      <c r="K3214" s="3"/>
      <c r="L3214" s="52">
        <v>0</v>
      </c>
      <c r="M3214" s="51"/>
      <c r="N3214" s="32"/>
      <c r="O3214" s="3"/>
      <c r="P3214" s="51">
        <v>0</v>
      </c>
      <c r="XEY3214"/>
      <c r="XEZ3214"/>
      <c r="XFA3214"/>
      <c r="XFB3214"/>
      <c r="XFC3214"/>
    </row>
    <row r="3215" s="7" customFormat="1" ht="20" customHeight="1" spans="1:16383">
      <c r="A3215" s="9">
        <v>44718</v>
      </c>
      <c r="B3215" s="9" t="s">
        <v>581</v>
      </c>
      <c r="C3215" s="50">
        <f>VLOOKUP(B3215,荣耀全明星主播名单!A:C,2,0)</f>
        <v>97612848384</v>
      </c>
      <c r="D3215" s="3" t="str">
        <f>VLOOKUP(C3215,荣耀全明星主播名单!B:C,2,0)</f>
        <v>半夏</v>
      </c>
      <c r="E3215" s="31">
        <v>0</v>
      </c>
      <c r="F3215" s="51">
        <v>0</v>
      </c>
      <c r="G3215" s="3">
        <v>0</v>
      </c>
      <c r="H3215" s="3">
        <v>0</v>
      </c>
      <c r="I3215" s="3">
        <v>0</v>
      </c>
      <c r="J3215" s="3">
        <v>1</v>
      </c>
      <c r="K3215" s="3"/>
      <c r="L3215" s="52">
        <v>0</v>
      </c>
      <c r="M3215" s="51"/>
      <c r="N3215" s="32"/>
      <c r="O3215" s="3"/>
      <c r="P3215" s="51">
        <v>0</v>
      </c>
      <c r="XEY3215"/>
      <c r="XEZ3215"/>
      <c r="XFA3215"/>
      <c r="XFB3215"/>
      <c r="XFC3215"/>
    </row>
    <row r="3216" s="7" customFormat="1" ht="20" customHeight="1" spans="1:16383">
      <c r="A3216" s="9">
        <v>44718</v>
      </c>
      <c r="B3216" s="9" t="s">
        <v>562</v>
      </c>
      <c r="C3216" s="50">
        <f>VLOOKUP(B3216,荣耀全明星主播名单!A:C,2,0)</f>
        <v>54275663493</v>
      </c>
      <c r="D3216" s="3" t="str">
        <f>VLOOKUP(C3216,荣耀全明星主播名单!B:C,2,0)</f>
        <v>半夏</v>
      </c>
      <c r="E3216" s="31">
        <v>6</v>
      </c>
      <c r="F3216" s="51">
        <v>0</v>
      </c>
      <c r="G3216" s="3">
        <v>0</v>
      </c>
      <c r="H3216" s="3">
        <v>0</v>
      </c>
      <c r="I3216" s="3">
        <v>1</v>
      </c>
      <c r="J3216" s="3">
        <v>3</v>
      </c>
      <c r="K3216" s="3"/>
      <c r="L3216" s="52">
        <v>0</v>
      </c>
      <c r="M3216" s="51"/>
      <c r="N3216" s="32"/>
      <c r="O3216" s="3"/>
      <c r="P3216" s="51">
        <v>0</v>
      </c>
      <c r="XEY3216"/>
      <c r="XEZ3216"/>
      <c r="XFA3216"/>
      <c r="XFB3216"/>
      <c r="XFC3216"/>
    </row>
    <row r="3217" s="7" customFormat="1" ht="20" customHeight="1" spans="1:16383">
      <c r="A3217" s="9">
        <v>44718</v>
      </c>
      <c r="B3217" s="9" t="s">
        <v>558</v>
      </c>
      <c r="C3217" s="50" t="str">
        <f>VLOOKUP(B3217,荣耀全明星主播名单!A:C,2,0)</f>
        <v>1275894937433677</v>
      </c>
      <c r="D3217" s="3" t="str">
        <f>VLOOKUP(C3217,荣耀全明星主播名单!B:C,2,0)</f>
        <v>半夏</v>
      </c>
      <c r="E3217" s="31">
        <v>1</v>
      </c>
      <c r="F3217" s="51">
        <v>0</v>
      </c>
      <c r="G3217" s="3">
        <v>0</v>
      </c>
      <c r="H3217" s="3">
        <v>0</v>
      </c>
      <c r="I3217" s="3">
        <v>1</v>
      </c>
      <c r="J3217" s="3">
        <v>4</v>
      </c>
      <c r="K3217" s="3"/>
      <c r="L3217" s="52">
        <v>0</v>
      </c>
      <c r="M3217" s="51"/>
      <c r="N3217" s="32"/>
      <c r="O3217" s="3"/>
      <c r="P3217" s="51">
        <v>0</v>
      </c>
      <c r="XEY3217"/>
      <c r="XEZ3217"/>
      <c r="XFA3217"/>
      <c r="XFB3217"/>
      <c r="XFC3217"/>
    </row>
    <row r="3218" s="7" customFormat="1" ht="20" customHeight="1" spans="1:16383">
      <c r="A3218" s="9">
        <v>44718</v>
      </c>
      <c r="B3218" s="9" t="s">
        <v>686</v>
      </c>
      <c r="C3218" s="50">
        <f>VLOOKUP(B3218,荣耀全明星主播名单!A:C,2,0)</f>
        <v>107867744236</v>
      </c>
      <c r="D3218" s="3" t="str">
        <f>VLOOKUP(C3218,荣耀全明星主播名单!B:C,2,0)</f>
        <v>7KU文化</v>
      </c>
      <c r="E3218" s="31">
        <v>0</v>
      </c>
      <c r="F3218" s="51">
        <v>0</v>
      </c>
      <c r="G3218" s="3">
        <v>1</v>
      </c>
      <c r="H3218" s="3">
        <v>0</v>
      </c>
      <c r="I3218" s="3">
        <v>0</v>
      </c>
      <c r="J3218" s="3">
        <v>0</v>
      </c>
      <c r="K3218" s="3"/>
      <c r="L3218" s="52">
        <v>0</v>
      </c>
      <c r="M3218" s="51"/>
      <c r="N3218" s="32"/>
      <c r="O3218" s="3"/>
      <c r="P3218" s="51">
        <v>0</v>
      </c>
      <c r="XEY3218"/>
      <c r="XEZ3218"/>
      <c r="XFA3218"/>
      <c r="XFB3218"/>
      <c r="XFC3218"/>
    </row>
    <row r="3219" s="7" customFormat="1" ht="20" customHeight="1" spans="1:16383">
      <c r="A3219" s="9">
        <v>44718</v>
      </c>
      <c r="B3219" s="9" t="s">
        <v>633</v>
      </c>
      <c r="C3219" s="50" t="str">
        <f>VLOOKUP(B3219,荣耀全明星主播名单!A:C,2,0)</f>
        <v>3913863713539518</v>
      </c>
      <c r="D3219" s="3" t="str">
        <f>VLOOKUP(C3219,荣耀全明星主播名单!B:C,2,0)</f>
        <v>京游</v>
      </c>
      <c r="E3219" s="31">
        <v>0</v>
      </c>
      <c r="F3219" s="51">
        <v>0</v>
      </c>
      <c r="G3219" s="3">
        <v>0</v>
      </c>
      <c r="H3219" s="3">
        <v>0</v>
      </c>
      <c r="I3219" s="3">
        <v>0</v>
      </c>
      <c r="J3219" s="3">
        <v>2</v>
      </c>
      <c r="K3219" s="3"/>
      <c r="L3219" s="52">
        <v>0</v>
      </c>
      <c r="M3219" s="51"/>
      <c r="N3219" s="32"/>
      <c r="O3219" s="3"/>
      <c r="P3219" s="51">
        <v>0</v>
      </c>
      <c r="XEY3219"/>
      <c r="XEZ3219"/>
      <c r="XFA3219"/>
      <c r="XFB3219"/>
      <c r="XFC3219"/>
    </row>
    <row r="3220" s="7" customFormat="1" ht="20" customHeight="1" spans="1:16383">
      <c r="A3220" s="9">
        <v>44718</v>
      </c>
      <c r="B3220" s="9" t="s">
        <v>573</v>
      </c>
      <c r="C3220" s="50">
        <f>VLOOKUP(B3220,荣耀全明星主播名单!A:C,2,0)</f>
        <v>79354535597</v>
      </c>
      <c r="D3220" s="3" t="str">
        <f>VLOOKUP(C3220,荣耀全明星主播名单!B:C,2,0)</f>
        <v>半夏</v>
      </c>
      <c r="E3220" s="31">
        <v>0</v>
      </c>
      <c r="F3220" s="51">
        <v>0</v>
      </c>
      <c r="G3220" s="3">
        <v>0</v>
      </c>
      <c r="H3220" s="3">
        <v>0</v>
      </c>
      <c r="I3220" s="3">
        <v>0</v>
      </c>
      <c r="J3220" s="3">
        <v>1</v>
      </c>
      <c r="K3220" s="3"/>
      <c r="L3220" s="52">
        <v>0</v>
      </c>
      <c r="M3220" s="51"/>
      <c r="N3220" s="32"/>
      <c r="O3220" s="3"/>
      <c r="P3220" s="51">
        <v>0</v>
      </c>
      <c r="XEY3220"/>
      <c r="XEZ3220"/>
      <c r="XFA3220"/>
      <c r="XFB3220"/>
      <c r="XFC3220"/>
    </row>
    <row r="3221" s="7" customFormat="1" ht="20" customHeight="1" spans="1:16383">
      <c r="A3221" s="9">
        <v>44718</v>
      </c>
      <c r="B3221" s="9" t="s">
        <v>609</v>
      </c>
      <c r="C3221" s="50">
        <f>VLOOKUP(B3221,荣耀全明星主播名单!A:C,2,0)</f>
        <v>68160796049</v>
      </c>
      <c r="D3221" s="3" t="str">
        <f>VLOOKUP(C3221,荣耀全明星主播名单!B:C,2,0)</f>
        <v>半夏</v>
      </c>
      <c r="E3221" s="31">
        <v>0</v>
      </c>
      <c r="F3221" s="51">
        <v>0</v>
      </c>
      <c r="G3221" s="3">
        <v>0</v>
      </c>
      <c r="H3221" s="3">
        <v>0</v>
      </c>
      <c r="I3221" s="3">
        <v>0</v>
      </c>
      <c r="J3221" s="3">
        <v>1</v>
      </c>
      <c r="K3221" s="3"/>
      <c r="L3221" s="3">
        <v>0</v>
      </c>
      <c r="M3221" s="51"/>
      <c r="N3221" s="32"/>
      <c r="O3221" s="3"/>
      <c r="P3221" s="51">
        <v>0</v>
      </c>
      <c r="XEY3221"/>
      <c r="XEZ3221"/>
      <c r="XFA3221"/>
      <c r="XFB3221"/>
      <c r="XFC3221"/>
    </row>
    <row r="3222" s="7" customFormat="1" ht="20" customHeight="1" spans="1:16383">
      <c r="A3222" s="8" t="s">
        <v>128</v>
      </c>
      <c r="B3222" s="8"/>
      <c r="C3222" s="8"/>
      <c r="D3222" s="8"/>
      <c r="E3222" s="24">
        <f>SUM(E3164:E3221)</f>
        <v>214</v>
      </c>
      <c r="F3222" s="35">
        <f t="shared" ref="F3222:P3222" si="86">SUM(F3164:F3221)</f>
        <v>11659.8</v>
      </c>
      <c r="G3222" s="8">
        <f t="shared" si="86"/>
        <v>130</v>
      </c>
      <c r="H3222" s="8">
        <f t="shared" si="86"/>
        <v>46</v>
      </c>
      <c r="I3222" s="8">
        <f t="shared" si="86"/>
        <v>7</v>
      </c>
      <c r="J3222" s="8">
        <f t="shared" si="86"/>
        <v>97</v>
      </c>
      <c r="K3222" s="8">
        <f t="shared" si="86"/>
        <v>0</v>
      </c>
      <c r="L3222" s="8">
        <f t="shared" si="86"/>
        <v>132291</v>
      </c>
      <c r="M3222" s="8">
        <f t="shared" si="86"/>
        <v>0</v>
      </c>
      <c r="N3222" s="8">
        <f t="shared" si="86"/>
        <v>0</v>
      </c>
      <c r="O3222" s="8">
        <f t="shared" si="86"/>
        <v>0</v>
      </c>
      <c r="P3222" s="35">
        <f t="shared" si="86"/>
        <v>527</v>
      </c>
      <c r="XEY3222"/>
      <c r="XEZ3222"/>
      <c r="XFA3222"/>
      <c r="XFB3222"/>
      <c r="XFC3222"/>
    </row>
    <row r="3223" s="7" customFormat="1" ht="20" customHeight="1" spans="1:16383">
      <c r="A3223" s="9">
        <v>44717</v>
      </c>
      <c r="B3223" s="9" t="s">
        <v>703</v>
      </c>
      <c r="C3223" s="50" t="str">
        <f>VLOOKUP(B3223,荣耀全明星主播名单!A:C,2,0)</f>
        <v>99881745674</v>
      </c>
      <c r="D3223" s="3" t="str">
        <f>VLOOKUP(C3223,荣耀全明星主播名单!B:C,2,0)</f>
        <v>半夏</v>
      </c>
      <c r="E3223" s="31">
        <v>54</v>
      </c>
      <c r="F3223" s="51">
        <v>177</v>
      </c>
      <c r="G3223" s="3">
        <v>42</v>
      </c>
      <c r="H3223" s="3">
        <v>14</v>
      </c>
      <c r="I3223" s="3">
        <v>2</v>
      </c>
      <c r="J3223" s="3">
        <v>15</v>
      </c>
      <c r="K3223" s="3"/>
      <c r="L3223" s="52">
        <v>31237</v>
      </c>
      <c r="M3223" s="51"/>
      <c r="N3223" s="32"/>
      <c r="O3223" s="3"/>
      <c r="P3223" s="51">
        <v>176</v>
      </c>
      <c r="XEY3223"/>
      <c r="XEZ3223"/>
      <c r="XFA3223"/>
      <c r="XFB3223"/>
      <c r="XFC3223"/>
    </row>
    <row r="3224" s="7" customFormat="1" ht="20" customHeight="1" spans="1:16383">
      <c r="A3224" s="9">
        <v>44717</v>
      </c>
      <c r="B3224" s="9" t="s">
        <v>533</v>
      </c>
      <c r="C3224" s="50">
        <f>VLOOKUP(B3224,荣耀全明星主播名单!A:C,2,0)</f>
        <v>96545830246</v>
      </c>
      <c r="D3224" s="3" t="str">
        <f>VLOOKUP(C3224,荣耀全明星主播名单!B:C,2,0)</f>
        <v>半夏</v>
      </c>
      <c r="E3224" s="31">
        <v>0</v>
      </c>
      <c r="F3224" s="51">
        <v>399.6</v>
      </c>
      <c r="G3224" s="3">
        <v>21</v>
      </c>
      <c r="H3224" s="3">
        <v>11</v>
      </c>
      <c r="I3224" s="3">
        <v>0</v>
      </c>
      <c r="J3224" s="3">
        <v>16</v>
      </c>
      <c r="K3224" s="3"/>
      <c r="L3224" s="52">
        <v>21116</v>
      </c>
      <c r="M3224" s="51"/>
      <c r="N3224" s="32"/>
      <c r="O3224" s="3"/>
      <c r="P3224" s="51">
        <v>53</v>
      </c>
      <c r="XEY3224"/>
      <c r="XEZ3224"/>
      <c r="XFA3224"/>
      <c r="XFB3224"/>
      <c r="XFC3224"/>
    </row>
    <row r="3225" s="7" customFormat="1" ht="20" customHeight="1" spans="1:16383">
      <c r="A3225" s="9">
        <v>44717</v>
      </c>
      <c r="B3225" s="9" t="s">
        <v>631</v>
      </c>
      <c r="C3225" s="50" t="str">
        <f>VLOOKUP(B3225,荣耀全明星主播名单!A:C,2,0)</f>
        <v>1539785867919539</v>
      </c>
      <c r="D3225" s="3" t="str">
        <f>VLOOKUP(C3225,荣耀全明星主播名单!B:C,2,0)</f>
        <v>7KU文化</v>
      </c>
      <c r="E3225" s="31">
        <v>0</v>
      </c>
      <c r="F3225" s="51">
        <v>566.4</v>
      </c>
      <c r="G3225" s="3">
        <v>0</v>
      </c>
      <c r="H3225" s="3">
        <v>0</v>
      </c>
      <c r="I3225" s="3">
        <v>0</v>
      </c>
      <c r="J3225" s="3">
        <v>0</v>
      </c>
      <c r="K3225" s="3"/>
      <c r="L3225" s="3">
        <v>14422</v>
      </c>
      <c r="M3225" s="51"/>
      <c r="N3225" s="32"/>
      <c r="O3225" s="3"/>
      <c r="P3225" s="51">
        <v>25</v>
      </c>
      <c r="XEY3225"/>
      <c r="XEZ3225"/>
      <c r="XFA3225"/>
      <c r="XFB3225"/>
      <c r="XFC3225"/>
    </row>
    <row r="3226" s="7" customFormat="1" ht="20" customHeight="1" spans="1:16383">
      <c r="A3226" s="9">
        <v>44717</v>
      </c>
      <c r="B3226" s="9" t="s">
        <v>686</v>
      </c>
      <c r="C3226" s="50">
        <f>VLOOKUP(B3226,荣耀全明星主播名单!A:C,2,0)</f>
        <v>107867744236</v>
      </c>
      <c r="D3226" s="3" t="str">
        <f>VLOOKUP(C3226,荣耀全明星主播名单!B:C,2,0)</f>
        <v>7KU文化</v>
      </c>
      <c r="E3226" s="31">
        <v>0</v>
      </c>
      <c r="F3226" s="51">
        <v>116.4</v>
      </c>
      <c r="G3226" s="3">
        <v>58</v>
      </c>
      <c r="H3226" s="3">
        <v>0</v>
      </c>
      <c r="I3226" s="3">
        <v>0</v>
      </c>
      <c r="J3226" s="3">
        <v>0</v>
      </c>
      <c r="K3226" s="3"/>
      <c r="L3226" s="3">
        <v>13007</v>
      </c>
      <c r="M3226" s="51"/>
      <c r="N3226" s="32"/>
      <c r="O3226" s="3"/>
      <c r="P3226" s="51">
        <v>112</v>
      </c>
      <c r="XEY3226"/>
      <c r="XEZ3226"/>
      <c r="XFA3226"/>
      <c r="XFB3226"/>
      <c r="XFC3226"/>
    </row>
    <row r="3227" s="7" customFormat="1" ht="20" customHeight="1" spans="1:16383">
      <c r="A3227" s="9">
        <v>44717</v>
      </c>
      <c r="B3227" s="9" t="s">
        <v>626</v>
      </c>
      <c r="C3227" s="50">
        <f>VLOOKUP(B3227,荣耀全明星主播名单!A:C,2,0)</f>
        <v>26832113511767</v>
      </c>
      <c r="D3227" s="3" t="str">
        <f>VLOOKUP(C3227,荣耀全明星主播名单!B:C,2,0)</f>
        <v>7KU文化</v>
      </c>
      <c r="E3227" s="31">
        <v>0</v>
      </c>
      <c r="F3227" s="51">
        <v>568.2</v>
      </c>
      <c r="G3227" s="3">
        <v>0</v>
      </c>
      <c r="H3227" s="3">
        <v>0</v>
      </c>
      <c r="I3227" s="3">
        <v>0</v>
      </c>
      <c r="J3227" s="3">
        <v>0</v>
      </c>
      <c r="K3227" s="3"/>
      <c r="L3227" s="3">
        <v>7467</v>
      </c>
      <c r="M3227" s="51"/>
      <c r="N3227" s="32"/>
      <c r="O3227" s="3"/>
      <c r="P3227" s="51">
        <v>13</v>
      </c>
      <c r="XEY3227"/>
      <c r="XEZ3227"/>
      <c r="XFA3227"/>
      <c r="XFB3227"/>
      <c r="XFC3227"/>
    </row>
    <row r="3228" s="7" customFormat="1" ht="20" customHeight="1" spans="1:16383">
      <c r="A3228" s="9">
        <v>44717</v>
      </c>
      <c r="B3228" s="32" t="s">
        <v>549</v>
      </c>
      <c r="C3228" s="50">
        <f>VLOOKUP(B3228,荣耀全明星主播名单!A:C,2,0)</f>
        <v>97081440375</v>
      </c>
      <c r="D3228" s="3" t="str">
        <f>VLOOKUP(C3228,荣耀全明星主播名单!B:C,2,0)</f>
        <v>7KU文化</v>
      </c>
      <c r="E3228" s="31">
        <v>0</v>
      </c>
      <c r="F3228" s="51">
        <v>280.2</v>
      </c>
      <c r="G3228" s="3">
        <v>1</v>
      </c>
      <c r="H3228" s="3">
        <v>1</v>
      </c>
      <c r="I3228" s="3">
        <v>0</v>
      </c>
      <c r="J3228" s="3">
        <v>1</v>
      </c>
      <c r="K3228" s="3"/>
      <c r="L3228" s="3">
        <v>6136</v>
      </c>
      <c r="M3228" s="51"/>
      <c r="N3228" s="32"/>
      <c r="O3228" s="3"/>
      <c r="P3228" s="51">
        <v>22</v>
      </c>
      <c r="XEY3228"/>
      <c r="XEZ3228"/>
      <c r="XFA3228"/>
      <c r="XFB3228"/>
      <c r="XFC3228"/>
    </row>
    <row r="3229" s="7" customFormat="1" ht="20" customHeight="1" spans="1:16383">
      <c r="A3229" s="9">
        <v>44717</v>
      </c>
      <c r="B3229" s="32" t="s">
        <v>586</v>
      </c>
      <c r="C3229" s="50" t="str">
        <f>VLOOKUP(B3229,荣耀全明星主播名单!A:C,2,0)</f>
        <v>2885538200214179</v>
      </c>
      <c r="D3229" s="3" t="str">
        <f>VLOOKUP(C3229,荣耀全明星主播名单!B:C,2,0)</f>
        <v>7KU文化</v>
      </c>
      <c r="E3229" s="31">
        <v>0</v>
      </c>
      <c r="F3229" s="51">
        <v>381.6</v>
      </c>
      <c r="G3229" s="3">
        <v>1</v>
      </c>
      <c r="H3229" s="3">
        <v>0</v>
      </c>
      <c r="I3229" s="3">
        <v>0</v>
      </c>
      <c r="J3229" s="3">
        <v>0</v>
      </c>
      <c r="K3229" s="3"/>
      <c r="L3229" s="3">
        <v>4948</v>
      </c>
      <c r="M3229" s="51"/>
      <c r="N3229" s="32"/>
      <c r="O3229" s="3"/>
      <c r="P3229" s="51">
        <v>13</v>
      </c>
      <c r="XEY3229"/>
      <c r="XEZ3229"/>
      <c r="XFA3229"/>
      <c r="XFB3229"/>
      <c r="XFC3229"/>
    </row>
    <row r="3230" s="7" customFormat="1" ht="20" customHeight="1" spans="1:16383">
      <c r="A3230" s="9">
        <v>44717</v>
      </c>
      <c r="B3230" s="9" t="s">
        <v>580</v>
      </c>
      <c r="C3230" s="50">
        <f>VLOOKUP(B3230,荣耀全明星主播名单!A:C,2,0)</f>
        <v>96186959405</v>
      </c>
      <c r="D3230" s="3" t="str">
        <f>VLOOKUP(C3230,荣耀全明星主播名单!B:C,2,0)</f>
        <v>极光</v>
      </c>
      <c r="E3230" s="31">
        <v>0</v>
      </c>
      <c r="F3230" s="51">
        <v>280.8</v>
      </c>
      <c r="G3230" s="3">
        <v>1</v>
      </c>
      <c r="H3230" s="3">
        <v>1</v>
      </c>
      <c r="I3230" s="3">
        <v>0</v>
      </c>
      <c r="J3230" s="3">
        <v>0</v>
      </c>
      <c r="K3230" s="3"/>
      <c r="L3230" s="3">
        <v>4891</v>
      </c>
      <c r="M3230" s="51"/>
      <c r="N3230" s="32"/>
      <c r="O3230" s="3"/>
      <c r="P3230" s="51">
        <v>17</v>
      </c>
      <c r="XEY3230"/>
      <c r="XEZ3230"/>
      <c r="XFA3230"/>
      <c r="XFB3230"/>
      <c r="XFC3230"/>
    </row>
    <row r="3231" s="7" customFormat="1" ht="20" customHeight="1" spans="1:16383">
      <c r="A3231" s="9">
        <v>44717</v>
      </c>
      <c r="B3231" s="9" t="s">
        <v>622</v>
      </c>
      <c r="C3231" s="50">
        <f>VLOOKUP(B3231,荣耀全明星主播名单!A:C,2,0)</f>
        <v>52107455044</v>
      </c>
      <c r="D3231" s="3" t="str">
        <f>VLOOKUP(C3231,荣耀全明星主播名单!B:C,2,0)</f>
        <v>7KU文化</v>
      </c>
      <c r="E3231" s="31">
        <v>0</v>
      </c>
      <c r="F3231" s="51">
        <v>175.8</v>
      </c>
      <c r="G3231" s="3">
        <v>0</v>
      </c>
      <c r="H3231" s="3">
        <v>0</v>
      </c>
      <c r="I3231" s="3">
        <v>0</v>
      </c>
      <c r="J3231" s="3">
        <v>0</v>
      </c>
      <c r="K3231" s="3"/>
      <c r="L3231" s="3">
        <v>4792</v>
      </c>
      <c r="M3231" s="51"/>
      <c r="N3231" s="32"/>
      <c r="O3231" s="3"/>
      <c r="P3231" s="51">
        <v>27</v>
      </c>
      <c r="XEY3231"/>
      <c r="XEZ3231"/>
      <c r="XFA3231"/>
      <c r="XFB3231"/>
      <c r="XFC3231"/>
    </row>
    <row r="3232" s="7" customFormat="1" ht="20" customHeight="1" spans="1:16383">
      <c r="A3232" s="9">
        <v>44717</v>
      </c>
      <c r="B3232" s="32" t="s">
        <v>668</v>
      </c>
      <c r="C3232" s="50" t="str">
        <f>VLOOKUP(B3232,荣耀全明星主播名单!A:C,2,0)</f>
        <v>1855566678080030</v>
      </c>
      <c r="D3232" s="3" t="str">
        <f>VLOOKUP(C3232,荣耀全明星主播名单!B:C,2,0)</f>
        <v>7KU文化</v>
      </c>
      <c r="E3232" s="31">
        <v>0</v>
      </c>
      <c r="F3232" s="51">
        <v>306</v>
      </c>
      <c r="G3232" s="3">
        <v>0</v>
      </c>
      <c r="H3232" s="3">
        <v>0</v>
      </c>
      <c r="I3232" s="3">
        <v>0</v>
      </c>
      <c r="J3232" s="3">
        <v>0</v>
      </c>
      <c r="K3232" s="3"/>
      <c r="L3232" s="3">
        <v>4093</v>
      </c>
      <c r="M3232" s="51"/>
      <c r="N3232" s="32"/>
      <c r="O3232" s="3"/>
      <c r="P3232" s="51">
        <v>13</v>
      </c>
      <c r="XEY3232"/>
      <c r="XEZ3232"/>
      <c r="XFA3232"/>
      <c r="XFB3232"/>
      <c r="XFC3232"/>
    </row>
    <row r="3233" s="7" customFormat="1" ht="20" customHeight="1" spans="1:16383">
      <c r="A3233" s="9">
        <v>44717</v>
      </c>
      <c r="B3233" s="9" t="s">
        <v>705</v>
      </c>
      <c r="C3233" s="50" t="str">
        <f>VLOOKUP(B3233,荣耀全明星主播名单!A:C,2,0)</f>
        <v>3531229616414455</v>
      </c>
      <c r="D3233" s="3" t="str">
        <f>VLOOKUP(C3233,荣耀全明星主播名单!B:C,2,0)</f>
        <v>7KU文化</v>
      </c>
      <c r="E3233" s="31">
        <v>0</v>
      </c>
      <c r="F3233" s="51">
        <v>60.6</v>
      </c>
      <c r="G3233" s="3">
        <v>2</v>
      </c>
      <c r="H3233" s="3">
        <v>0</v>
      </c>
      <c r="I3233" s="3">
        <v>0</v>
      </c>
      <c r="J3233" s="3">
        <v>0</v>
      </c>
      <c r="K3233" s="3"/>
      <c r="L3233" s="3">
        <v>3869</v>
      </c>
      <c r="M3233" s="51"/>
      <c r="N3233" s="32"/>
      <c r="O3233" s="3"/>
      <c r="P3233" s="51">
        <v>64</v>
      </c>
      <c r="XEY3233"/>
      <c r="XEZ3233"/>
      <c r="XFA3233"/>
      <c r="XFB3233"/>
      <c r="XFC3233"/>
    </row>
    <row r="3234" s="7" customFormat="1" ht="20" customHeight="1" spans="1:16383">
      <c r="A3234" s="9">
        <v>44717</v>
      </c>
      <c r="B3234" s="9" t="s">
        <v>706</v>
      </c>
      <c r="C3234" s="50">
        <f>VLOOKUP(B3234,荣耀全明星主播名单!A:C,2,0)</f>
        <v>729673045388622</v>
      </c>
      <c r="D3234" s="3" t="str">
        <f>VLOOKUP(C3234,荣耀全明星主播名单!B:C,2,0)</f>
        <v>7KU文化</v>
      </c>
      <c r="E3234" s="31">
        <v>0</v>
      </c>
      <c r="F3234" s="51">
        <v>451.8</v>
      </c>
      <c r="G3234" s="3">
        <v>0</v>
      </c>
      <c r="H3234" s="3">
        <v>0</v>
      </c>
      <c r="I3234" s="3">
        <v>0</v>
      </c>
      <c r="J3234" s="3">
        <v>0</v>
      </c>
      <c r="K3234" s="3"/>
      <c r="L3234" s="3">
        <v>2740</v>
      </c>
      <c r="M3234" s="51"/>
      <c r="N3234" s="32"/>
      <c r="O3234" s="3"/>
      <c r="P3234" s="51">
        <v>6</v>
      </c>
      <c r="XEY3234"/>
      <c r="XEZ3234"/>
      <c r="XFA3234"/>
      <c r="XFB3234"/>
      <c r="XFC3234"/>
    </row>
    <row r="3235" s="7" customFormat="1" ht="20" customHeight="1" spans="1:16383">
      <c r="A3235" s="9">
        <v>44717</v>
      </c>
      <c r="B3235" s="9" t="s">
        <v>272</v>
      </c>
      <c r="C3235" s="50">
        <f>VLOOKUP(B3235,荣耀全明星主播名单!A:C,2,0)</f>
        <v>69210182789</v>
      </c>
      <c r="D3235" s="3" t="str">
        <f>VLOOKUP(C3235,荣耀全明星主播名单!B:C,2,0)</f>
        <v>半夏</v>
      </c>
      <c r="E3235" s="31">
        <v>0</v>
      </c>
      <c r="F3235" s="51">
        <v>495</v>
      </c>
      <c r="G3235" s="3">
        <v>7</v>
      </c>
      <c r="H3235" s="3">
        <v>2</v>
      </c>
      <c r="I3235" s="3">
        <v>0</v>
      </c>
      <c r="J3235" s="3">
        <v>0</v>
      </c>
      <c r="K3235" s="3"/>
      <c r="L3235" s="3">
        <v>2097</v>
      </c>
      <c r="M3235" s="51"/>
      <c r="N3235" s="32"/>
      <c r="O3235" s="3"/>
      <c r="P3235" s="51">
        <v>4</v>
      </c>
      <c r="XEY3235"/>
      <c r="XEZ3235"/>
      <c r="XFA3235"/>
      <c r="XFB3235"/>
      <c r="XFC3235"/>
    </row>
    <row r="3236" s="7" customFormat="1" ht="20" customHeight="1" spans="1:16383">
      <c r="A3236" s="9">
        <v>44717</v>
      </c>
      <c r="B3236" s="32" t="s">
        <v>692</v>
      </c>
      <c r="C3236" s="50">
        <f>VLOOKUP(B3236,荣耀全明星主播名单!A:C,2,0)</f>
        <v>93364242755</v>
      </c>
      <c r="D3236" s="3" t="str">
        <f>VLOOKUP(C3236,荣耀全明星主播名单!B:C,2,0)</f>
        <v>7KU文化</v>
      </c>
      <c r="E3236" s="31">
        <v>0</v>
      </c>
      <c r="F3236" s="51">
        <v>181.8</v>
      </c>
      <c r="G3236" s="3">
        <v>0</v>
      </c>
      <c r="H3236" s="3">
        <v>0</v>
      </c>
      <c r="I3236" s="3">
        <v>0</v>
      </c>
      <c r="J3236" s="3">
        <v>0</v>
      </c>
      <c r="K3236" s="3"/>
      <c r="L3236" s="3">
        <v>1841</v>
      </c>
      <c r="M3236" s="51"/>
      <c r="N3236" s="32"/>
      <c r="O3236" s="3"/>
      <c r="P3236" s="51">
        <v>10</v>
      </c>
      <c r="XEY3236"/>
      <c r="XEZ3236"/>
      <c r="XFA3236"/>
      <c r="XFB3236"/>
      <c r="XFC3236"/>
    </row>
    <row r="3237" s="7" customFormat="1" ht="20" customHeight="1" spans="1:16383">
      <c r="A3237" s="9">
        <v>44717</v>
      </c>
      <c r="B3237" s="9" t="s">
        <v>544</v>
      </c>
      <c r="C3237" s="50" t="str">
        <f>VLOOKUP(B3237,荣耀全明星主播名单!A:C,2,0)</f>
        <v>1988352179183399</v>
      </c>
      <c r="D3237" s="3" t="str">
        <f>VLOOKUP(C3237,荣耀全明星主播名单!B:C,2,0)</f>
        <v>7KU文化</v>
      </c>
      <c r="E3237" s="31">
        <v>0</v>
      </c>
      <c r="F3237" s="51">
        <v>408</v>
      </c>
      <c r="G3237" s="3">
        <v>1</v>
      </c>
      <c r="H3237" s="3">
        <v>0</v>
      </c>
      <c r="I3237" s="3">
        <v>0</v>
      </c>
      <c r="J3237" s="3">
        <v>0</v>
      </c>
      <c r="K3237" s="3"/>
      <c r="L3237" s="3">
        <v>1613</v>
      </c>
      <c r="M3237" s="51"/>
      <c r="N3237" s="32"/>
      <c r="O3237" s="3"/>
      <c r="P3237" s="51">
        <v>4</v>
      </c>
      <c r="XEY3237"/>
      <c r="XEZ3237"/>
      <c r="XFA3237"/>
      <c r="XFB3237"/>
      <c r="XFC3237"/>
    </row>
    <row r="3238" s="7" customFormat="1" ht="20" customHeight="1" spans="1:16383">
      <c r="A3238" s="9">
        <v>44717</v>
      </c>
      <c r="B3238" s="9" t="s">
        <v>540</v>
      </c>
      <c r="C3238" s="50" t="str">
        <f>VLOOKUP(B3238,荣耀全明星主播名单!A:C,2,0)</f>
        <v>2893508146630941</v>
      </c>
      <c r="D3238" s="3" t="str">
        <f>VLOOKUP(C3238,荣耀全明星主播名单!B:C,2,0)</f>
        <v>半夏</v>
      </c>
      <c r="E3238" s="31">
        <v>0</v>
      </c>
      <c r="F3238" s="51">
        <v>1435.2</v>
      </c>
      <c r="G3238" s="3">
        <v>9</v>
      </c>
      <c r="H3238" s="3">
        <v>2</v>
      </c>
      <c r="I3238" s="3">
        <v>0</v>
      </c>
      <c r="J3238" s="3">
        <v>4</v>
      </c>
      <c r="K3238" s="3"/>
      <c r="L3238" s="3">
        <v>1379</v>
      </c>
      <c r="M3238" s="51"/>
      <c r="N3238" s="32"/>
      <c r="O3238" s="3"/>
      <c r="P3238" s="51">
        <v>1</v>
      </c>
      <c r="XEY3238"/>
      <c r="XEZ3238"/>
      <c r="XFA3238"/>
      <c r="XFB3238"/>
      <c r="XFC3238"/>
    </row>
    <row r="3239" s="7" customFormat="1" ht="20" customHeight="1" spans="1:16383">
      <c r="A3239" s="9">
        <v>44717</v>
      </c>
      <c r="B3239" s="9" t="s">
        <v>635</v>
      </c>
      <c r="C3239" s="50" t="str">
        <f>VLOOKUP(B3239,荣耀全明星主播名单!A:C,2,0)</f>
        <v>1082353653122478</v>
      </c>
      <c r="D3239" s="3" t="str">
        <f>VLOOKUP(C3239,荣耀全明星主播名单!B:C,2,0)</f>
        <v>7KU文化</v>
      </c>
      <c r="E3239" s="31">
        <v>30</v>
      </c>
      <c r="F3239" s="51">
        <v>1054.2</v>
      </c>
      <c r="G3239" s="3">
        <v>4</v>
      </c>
      <c r="H3239" s="3">
        <v>2</v>
      </c>
      <c r="I3239" s="3">
        <v>1</v>
      </c>
      <c r="J3239" s="3">
        <v>3</v>
      </c>
      <c r="K3239" s="3"/>
      <c r="L3239" s="3">
        <v>1333</v>
      </c>
      <c r="M3239" s="51"/>
      <c r="N3239" s="32"/>
      <c r="O3239" s="3"/>
      <c r="P3239" s="51">
        <v>1</v>
      </c>
      <c r="XEY3239"/>
      <c r="XEZ3239"/>
      <c r="XFA3239"/>
      <c r="XFB3239"/>
      <c r="XFC3239"/>
    </row>
    <row r="3240" s="7" customFormat="1" ht="20" customHeight="1" spans="1:16383">
      <c r="A3240" s="9">
        <v>44717</v>
      </c>
      <c r="B3240" s="9" t="s">
        <v>523</v>
      </c>
      <c r="C3240" s="50">
        <f>VLOOKUP(B3240,荣耀全明星主播名单!A:C,2,0)</f>
        <v>64666808379</v>
      </c>
      <c r="D3240" s="3" t="str">
        <f>VLOOKUP(C3240,荣耀全明星主播名单!B:C,2,0)</f>
        <v>半夏</v>
      </c>
      <c r="E3240" s="31">
        <v>0</v>
      </c>
      <c r="F3240" s="51">
        <v>173.4</v>
      </c>
      <c r="G3240" s="3">
        <v>0</v>
      </c>
      <c r="H3240" s="3">
        <v>0</v>
      </c>
      <c r="I3240" s="3">
        <v>0</v>
      </c>
      <c r="J3240" s="3">
        <v>1</v>
      </c>
      <c r="K3240" s="3"/>
      <c r="L3240" s="3">
        <v>1013</v>
      </c>
      <c r="M3240" s="51"/>
      <c r="N3240" s="32"/>
      <c r="O3240" s="3"/>
      <c r="P3240" s="51">
        <v>6</v>
      </c>
      <c r="XEY3240"/>
      <c r="XEZ3240"/>
      <c r="XFA3240"/>
      <c r="XFB3240"/>
      <c r="XFC3240"/>
    </row>
    <row r="3241" s="7" customFormat="1" ht="20" customHeight="1" spans="1:16383">
      <c r="A3241" s="9">
        <v>44717</v>
      </c>
      <c r="B3241" s="9" t="s">
        <v>420</v>
      </c>
      <c r="C3241" s="50" t="str">
        <f>VLOOKUP(B3241,荣耀全明星主播名单!A:C,2,0)</f>
        <v>2409728464927752</v>
      </c>
      <c r="D3241" s="3" t="str">
        <f>VLOOKUP(C3241,荣耀全明星主播名单!B:C,2,0)</f>
        <v>半夏</v>
      </c>
      <c r="E3241" s="31">
        <v>158</v>
      </c>
      <c r="F3241" s="51">
        <v>241.2</v>
      </c>
      <c r="G3241" s="3">
        <v>2</v>
      </c>
      <c r="H3241" s="3">
        <v>0</v>
      </c>
      <c r="I3241" s="3">
        <v>1</v>
      </c>
      <c r="J3241" s="3">
        <v>1</v>
      </c>
      <c r="K3241" s="3"/>
      <c r="L3241" s="3">
        <v>967</v>
      </c>
      <c r="M3241" s="51"/>
      <c r="N3241" s="32"/>
      <c r="O3241" s="3"/>
      <c r="P3241" s="51">
        <v>4</v>
      </c>
      <c r="XEY3241"/>
      <c r="XEZ3241"/>
      <c r="XFA3241"/>
      <c r="XFB3241"/>
      <c r="XFC3241"/>
    </row>
    <row r="3242" s="7" customFormat="1" ht="20" customHeight="1" spans="1:16383">
      <c r="A3242" s="9">
        <v>44717</v>
      </c>
      <c r="B3242" s="9" t="s">
        <v>309</v>
      </c>
      <c r="C3242" s="50">
        <f>VLOOKUP(B3242,荣耀全明星主播名单!A:C,2,0)</f>
        <v>106284172363</v>
      </c>
      <c r="D3242" s="3" t="str">
        <f>VLOOKUP(C3242,荣耀全明星主播名单!B:C,2,0)</f>
        <v>半夏</v>
      </c>
      <c r="E3242" s="31">
        <v>0</v>
      </c>
      <c r="F3242" s="51">
        <v>250.2</v>
      </c>
      <c r="G3242" s="3">
        <v>5</v>
      </c>
      <c r="H3242" s="3">
        <v>4</v>
      </c>
      <c r="I3242" s="3">
        <v>0</v>
      </c>
      <c r="J3242" s="3">
        <v>3</v>
      </c>
      <c r="K3242" s="3"/>
      <c r="L3242" s="3">
        <v>872</v>
      </c>
      <c r="M3242" s="51"/>
      <c r="N3242" s="32"/>
      <c r="O3242" s="3"/>
      <c r="P3242" s="51">
        <v>3</v>
      </c>
      <c r="XEY3242"/>
      <c r="XEZ3242"/>
      <c r="XFA3242"/>
      <c r="XFB3242"/>
      <c r="XFC3242"/>
    </row>
    <row r="3243" s="7" customFormat="1" ht="20" customHeight="1" spans="1:16383">
      <c r="A3243" s="9">
        <v>44717</v>
      </c>
      <c r="B3243" s="9" t="s">
        <v>548</v>
      </c>
      <c r="C3243" s="50">
        <f>VLOOKUP(B3243,荣耀全明星主播名单!A:C,2,0)</f>
        <v>102169160654</v>
      </c>
      <c r="D3243" s="3" t="str">
        <f>VLOOKUP(C3243,荣耀全明星主播名单!B:C,2,0)</f>
        <v>半夏</v>
      </c>
      <c r="E3243" s="31">
        <v>0</v>
      </c>
      <c r="F3243" s="51">
        <v>369.6</v>
      </c>
      <c r="G3243" s="3">
        <v>1</v>
      </c>
      <c r="H3243" s="3">
        <v>1</v>
      </c>
      <c r="I3243" s="3">
        <v>0</v>
      </c>
      <c r="J3243" s="3">
        <v>0</v>
      </c>
      <c r="K3243" s="3"/>
      <c r="L3243" s="3">
        <v>806</v>
      </c>
      <c r="M3243" s="51"/>
      <c r="N3243" s="32"/>
      <c r="O3243" s="3"/>
      <c r="P3243" s="51">
        <v>2</v>
      </c>
      <c r="XEY3243"/>
      <c r="XEZ3243"/>
      <c r="XFA3243"/>
      <c r="XFB3243"/>
      <c r="XFC3243"/>
    </row>
    <row r="3244" s="7" customFormat="1" ht="20" customHeight="1" spans="1:16383">
      <c r="A3244" s="9">
        <v>44717</v>
      </c>
      <c r="B3244" s="9" t="s">
        <v>663</v>
      </c>
      <c r="C3244" s="50" t="str">
        <f>VLOOKUP(B3244,荣耀全明星主播名单!A:C,2,0)</f>
        <v>1468585283693934</v>
      </c>
      <c r="D3244" s="3" t="str">
        <f>VLOOKUP(C3244,荣耀全明星主播名单!B:C,2,0)</f>
        <v>半夏</v>
      </c>
      <c r="E3244" s="31">
        <v>0</v>
      </c>
      <c r="F3244" s="51">
        <v>223.8</v>
      </c>
      <c r="G3244" s="3">
        <v>2</v>
      </c>
      <c r="H3244" s="3">
        <v>2</v>
      </c>
      <c r="I3244" s="3">
        <v>0</v>
      </c>
      <c r="J3244" s="3">
        <v>0</v>
      </c>
      <c r="K3244" s="3"/>
      <c r="L3244" s="3">
        <v>749</v>
      </c>
      <c r="M3244" s="51"/>
      <c r="N3244" s="32"/>
      <c r="O3244" s="3"/>
      <c r="P3244" s="51">
        <v>3</v>
      </c>
      <c r="XEY3244"/>
      <c r="XEZ3244"/>
      <c r="XFA3244"/>
      <c r="XFB3244"/>
      <c r="XFC3244"/>
    </row>
    <row r="3245" s="7" customFormat="1" ht="20" customHeight="1" spans="1:16383">
      <c r="A3245" s="9">
        <v>44717</v>
      </c>
      <c r="B3245" s="9" t="s">
        <v>688</v>
      </c>
      <c r="C3245" s="50">
        <f>VLOOKUP(B3245,荣耀全明星主播名单!A:C,2,0)</f>
        <v>211521282780183</v>
      </c>
      <c r="D3245" s="3" t="str">
        <f>VLOOKUP(C3245,荣耀全明星主播名单!B:C,2,0)</f>
        <v>半夏</v>
      </c>
      <c r="E3245" s="31">
        <v>30</v>
      </c>
      <c r="F3245" s="51">
        <v>174.6</v>
      </c>
      <c r="G3245" s="3">
        <v>3</v>
      </c>
      <c r="H3245" s="3">
        <v>0</v>
      </c>
      <c r="I3245" s="3">
        <v>1</v>
      </c>
      <c r="J3245" s="3">
        <v>3</v>
      </c>
      <c r="K3245" s="3"/>
      <c r="L3245" s="3">
        <v>660</v>
      </c>
      <c r="M3245" s="51"/>
      <c r="N3245" s="32"/>
      <c r="O3245" s="3"/>
      <c r="P3245" s="51">
        <v>4</v>
      </c>
      <c r="XEY3245"/>
      <c r="XEZ3245"/>
      <c r="XFA3245"/>
      <c r="XFB3245"/>
      <c r="XFC3245"/>
    </row>
    <row r="3246" s="7" customFormat="1" ht="20" customHeight="1" spans="1:16383">
      <c r="A3246" s="9">
        <v>44717</v>
      </c>
      <c r="B3246" s="9" t="s">
        <v>572</v>
      </c>
      <c r="C3246" s="50">
        <f>VLOOKUP(B3246,荣耀全明星主播名单!A:C,2,0)</f>
        <v>64934535567</v>
      </c>
      <c r="D3246" s="3" t="str">
        <f>VLOOKUP(C3246,荣耀全明星主播名单!B:C,2,0)</f>
        <v>7KU文化</v>
      </c>
      <c r="E3246" s="31">
        <v>0</v>
      </c>
      <c r="F3246" s="51">
        <v>378.6</v>
      </c>
      <c r="G3246" s="3">
        <v>0</v>
      </c>
      <c r="H3246" s="3">
        <v>0</v>
      </c>
      <c r="I3246" s="3">
        <v>0</v>
      </c>
      <c r="J3246" s="3">
        <v>0</v>
      </c>
      <c r="K3246" s="3"/>
      <c r="L3246" s="3">
        <v>587</v>
      </c>
      <c r="M3246" s="51"/>
      <c r="N3246" s="32"/>
      <c r="O3246" s="3"/>
      <c r="P3246" s="51">
        <v>2</v>
      </c>
      <c r="XEY3246"/>
      <c r="XEZ3246"/>
      <c r="XFA3246"/>
      <c r="XFB3246"/>
      <c r="XFC3246"/>
    </row>
    <row r="3247" s="7" customFormat="1" ht="20" customHeight="1" spans="1:16383">
      <c r="A3247" s="9">
        <v>44717</v>
      </c>
      <c r="B3247" s="9" t="s">
        <v>670</v>
      </c>
      <c r="C3247" s="50" t="str">
        <f>VLOOKUP(B3247,荣耀全明星主播名单!A:C,2,0)</f>
        <v>3131009329016318</v>
      </c>
      <c r="D3247" s="3" t="str">
        <f>VLOOKUP(C3247,荣耀全明星主播名单!B:C,2,0)</f>
        <v>半夏</v>
      </c>
      <c r="E3247" s="31">
        <v>0</v>
      </c>
      <c r="F3247" s="51">
        <v>198</v>
      </c>
      <c r="G3247" s="3">
        <v>0</v>
      </c>
      <c r="H3247" s="3">
        <v>0</v>
      </c>
      <c r="I3247" s="3">
        <v>0</v>
      </c>
      <c r="J3247" s="3">
        <v>0</v>
      </c>
      <c r="K3247" s="3"/>
      <c r="L3247" s="3">
        <v>554</v>
      </c>
      <c r="M3247" s="51"/>
      <c r="N3247" s="32"/>
      <c r="O3247" s="3"/>
      <c r="P3247" s="51">
        <v>3</v>
      </c>
      <c r="XEY3247"/>
      <c r="XEZ3247"/>
      <c r="XFA3247"/>
      <c r="XFB3247"/>
      <c r="XFC3247"/>
    </row>
    <row r="3248" s="7" customFormat="1" ht="20" customHeight="1" spans="1:16383">
      <c r="A3248" s="9">
        <v>44717</v>
      </c>
      <c r="B3248" s="9" t="s">
        <v>618</v>
      </c>
      <c r="C3248" s="50" t="str">
        <f>VLOOKUP(B3248,荣耀全明星主播名单!A:C,2,0)</f>
        <v>2858366293777031</v>
      </c>
      <c r="D3248" s="3" t="str">
        <f>VLOOKUP(C3248,荣耀全明星主播名单!B:C,2,0)</f>
        <v>半夏</v>
      </c>
      <c r="E3248" s="31">
        <v>0</v>
      </c>
      <c r="F3248" s="51">
        <v>133.2</v>
      </c>
      <c r="G3248" s="3">
        <v>1</v>
      </c>
      <c r="H3248" s="3">
        <v>0</v>
      </c>
      <c r="I3248" s="3">
        <v>0</v>
      </c>
      <c r="J3248" s="3">
        <v>1</v>
      </c>
      <c r="K3248" s="3"/>
      <c r="L3248" s="3">
        <v>472</v>
      </c>
      <c r="M3248" s="51"/>
      <c r="N3248" s="32"/>
      <c r="O3248" s="3"/>
      <c r="P3248" s="51">
        <v>4</v>
      </c>
      <c r="XEY3248"/>
      <c r="XEZ3248"/>
      <c r="XFA3248"/>
      <c r="XFB3248"/>
      <c r="XFC3248"/>
    </row>
    <row r="3249" s="7" customFormat="1" ht="20" customHeight="1" spans="1:16383">
      <c r="A3249" s="9">
        <v>44717</v>
      </c>
      <c r="B3249" s="9" t="s">
        <v>701</v>
      </c>
      <c r="C3249" s="50">
        <f>VLOOKUP(B3249,荣耀全明星主播名单!A:C,2,0)</f>
        <v>96901119137</v>
      </c>
      <c r="D3249" s="3" t="str">
        <f>VLOOKUP(C3249,荣耀全明星主播名单!B:C,2,0)</f>
        <v>7KU文化</v>
      </c>
      <c r="E3249" s="31">
        <v>0</v>
      </c>
      <c r="F3249" s="51">
        <v>277.8</v>
      </c>
      <c r="G3249" s="3">
        <v>0</v>
      </c>
      <c r="H3249" s="3">
        <v>0</v>
      </c>
      <c r="I3249" s="3">
        <v>0</v>
      </c>
      <c r="J3249" s="3">
        <v>0</v>
      </c>
      <c r="K3249" s="3"/>
      <c r="L3249" s="52">
        <v>395</v>
      </c>
      <c r="M3249" s="51"/>
      <c r="N3249" s="32"/>
      <c r="O3249" s="3"/>
      <c r="P3249" s="51">
        <v>1</v>
      </c>
      <c r="XEY3249"/>
      <c r="XEZ3249"/>
      <c r="XFA3249"/>
      <c r="XFB3249"/>
      <c r="XFC3249"/>
    </row>
    <row r="3250" s="7" customFormat="1" ht="20" customHeight="1" spans="1:16383">
      <c r="A3250" s="9">
        <v>44717</v>
      </c>
      <c r="B3250" s="32" t="s">
        <v>450</v>
      </c>
      <c r="C3250" s="50" t="str">
        <f>VLOOKUP(B3250,荣耀全明星主播名单!A:C,2,0)</f>
        <v>2471357470487231</v>
      </c>
      <c r="D3250" s="3" t="str">
        <f>VLOOKUP(C3250,荣耀全明星主播名单!B:C,2,0)</f>
        <v>半夏</v>
      </c>
      <c r="E3250" s="31">
        <v>0</v>
      </c>
      <c r="F3250" s="51">
        <v>419.4</v>
      </c>
      <c r="G3250" s="3">
        <v>0</v>
      </c>
      <c r="H3250" s="3">
        <v>0</v>
      </c>
      <c r="I3250" s="3">
        <v>0</v>
      </c>
      <c r="J3250" s="3">
        <v>0</v>
      </c>
      <c r="K3250" s="3"/>
      <c r="L3250" s="52">
        <v>319</v>
      </c>
      <c r="M3250" s="51"/>
      <c r="N3250" s="32"/>
      <c r="O3250" s="3"/>
      <c r="P3250" s="51">
        <v>1</v>
      </c>
      <c r="XEY3250"/>
      <c r="XEZ3250"/>
      <c r="XFA3250"/>
      <c r="XFB3250"/>
      <c r="XFC3250"/>
    </row>
    <row r="3251" s="7" customFormat="1" ht="20" customHeight="1" spans="1:16383">
      <c r="A3251" s="9">
        <v>44717</v>
      </c>
      <c r="B3251" s="9" t="s">
        <v>708</v>
      </c>
      <c r="C3251" s="50" t="str">
        <f>VLOOKUP(B3251,荣耀全明星主播名单!A:C,2,0)</f>
        <v>3632390613777053</v>
      </c>
      <c r="D3251" s="3" t="str">
        <f>VLOOKUP(C3251,荣耀全明星主播名单!B:C,2,0)</f>
        <v>无</v>
      </c>
      <c r="E3251" s="31">
        <v>0</v>
      </c>
      <c r="F3251" s="51">
        <v>244.8</v>
      </c>
      <c r="G3251" s="3">
        <v>0</v>
      </c>
      <c r="H3251" s="3">
        <v>0</v>
      </c>
      <c r="I3251" s="3">
        <v>0</v>
      </c>
      <c r="J3251" s="3">
        <v>0</v>
      </c>
      <c r="K3251" s="3"/>
      <c r="L3251" s="52">
        <v>293</v>
      </c>
      <c r="M3251" s="51"/>
      <c r="N3251" s="32"/>
      <c r="O3251" s="3"/>
      <c r="P3251" s="51">
        <v>1</v>
      </c>
      <c r="XEY3251"/>
      <c r="XEZ3251"/>
      <c r="XFA3251"/>
      <c r="XFB3251"/>
      <c r="XFC3251"/>
    </row>
    <row r="3252" s="7" customFormat="1" ht="20" customHeight="1" spans="1:16383">
      <c r="A3252" s="9">
        <v>44717</v>
      </c>
      <c r="B3252" s="9" t="s">
        <v>648</v>
      </c>
      <c r="C3252" s="50">
        <f>VLOOKUP(B3252,荣耀全明星主播名单!A:C,2,0)</f>
        <v>497417316218899</v>
      </c>
      <c r="D3252" s="3" t="str">
        <f>VLOOKUP(C3252,荣耀全明星主播名单!B:C,2,0)</f>
        <v>vspn</v>
      </c>
      <c r="E3252" s="31">
        <v>0</v>
      </c>
      <c r="F3252" s="51">
        <v>241.2</v>
      </c>
      <c r="G3252" s="3">
        <v>0</v>
      </c>
      <c r="H3252" s="3">
        <v>0</v>
      </c>
      <c r="I3252" s="3">
        <v>0</v>
      </c>
      <c r="J3252" s="3">
        <v>0</v>
      </c>
      <c r="K3252" s="3"/>
      <c r="L3252" s="52">
        <v>269</v>
      </c>
      <c r="M3252" s="51"/>
      <c r="N3252" s="32"/>
      <c r="O3252" s="3"/>
      <c r="P3252" s="51">
        <v>1</v>
      </c>
      <c r="XEY3252"/>
      <c r="XEZ3252"/>
      <c r="XFA3252"/>
      <c r="XFB3252"/>
      <c r="XFC3252"/>
    </row>
    <row r="3253" s="7" customFormat="1" ht="20" customHeight="1" spans="1:16383">
      <c r="A3253" s="9">
        <v>44717</v>
      </c>
      <c r="B3253" s="9" t="s">
        <v>647</v>
      </c>
      <c r="C3253" s="50">
        <f>VLOOKUP(B3253,荣耀全明星主播名单!A:C,2,0)</f>
        <v>92805625939</v>
      </c>
      <c r="D3253" s="3" t="str">
        <f>VLOOKUP(C3253,荣耀全明星主播名单!B:C,2,0)</f>
        <v>vspn</v>
      </c>
      <c r="E3253" s="31">
        <v>0</v>
      </c>
      <c r="F3253" s="51">
        <v>245.4</v>
      </c>
      <c r="G3253" s="3">
        <v>3</v>
      </c>
      <c r="H3253" s="3">
        <v>1</v>
      </c>
      <c r="I3253" s="3">
        <v>0</v>
      </c>
      <c r="J3253" s="3">
        <v>0</v>
      </c>
      <c r="K3253" s="3"/>
      <c r="L3253" s="3">
        <v>167</v>
      </c>
      <c r="M3253" s="51"/>
      <c r="N3253" s="32"/>
      <c r="O3253" s="3"/>
      <c r="P3253" s="51">
        <v>1</v>
      </c>
      <c r="XEY3253"/>
      <c r="XEZ3253"/>
      <c r="XFA3253"/>
      <c r="XFB3253"/>
      <c r="XFC3253"/>
    </row>
    <row r="3254" s="7" customFormat="1" ht="20" customHeight="1" spans="1:16383">
      <c r="A3254" s="9">
        <v>44717</v>
      </c>
      <c r="B3254" s="32" t="s">
        <v>525</v>
      </c>
      <c r="C3254" s="50">
        <f>VLOOKUP(B3254,荣耀全明星主播名单!A:C,2,0)</f>
        <v>465795318546926</v>
      </c>
      <c r="D3254" s="3" t="str">
        <f>VLOOKUP(C3254,荣耀全明星主播名单!B:C,2,0)</f>
        <v>7KU文化</v>
      </c>
      <c r="E3254" s="31">
        <v>0</v>
      </c>
      <c r="F3254" s="51">
        <v>69.6</v>
      </c>
      <c r="G3254" s="3">
        <v>1</v>
      </c>
      <c r="H3254" s="3">
        <v>0</v>
      </c>
      <c r="I3254" s="3">
        <v>0</v>
      </c>
      <c r="J3254" s="3">
        <v>0</v>
      </c>
      <c r="K3254" s="3"/>
      <c r="L3254" s="3">
        <v>136</v>
      </c>
      <c r="M3254" s="51"/>
      <c r="N3254" s="32"/>
      <c r="O3254" s="3"/>
      <c r="P3254" s="51">
        <v>2</v>
      </c>
      <c r="XEY3254"/>
      <c r="XEZ3254"/>
      <c r="XFA3254"/>
      <c r="XFB3254"/>
      <c r="XFC3254"/>
    </row>
    <row r="3255" s="7" customFormat="1" ht="20" customHeight="1" spans="1:16383">
      <c r="A3255" s="9">
        <v>44717</v>
      </c>
      <c r="B3255" s="32" t="s">
        <v>591</v>
      </c>
      <c r="C3255" s="50" t="str">
        <f>VLOOKUP(B3255,荣耀全明星主播名单!A:C,2,0)</f>
        <v>3900674353152307</v>
      </c>
      <c r="D3255" s="3" t="str">
        <f>VLOOKUP(C3255,荣耀全明星主播名单!B:C,2,0)</f>
        <v>鲸娱互娱</v>
      </c>
      <c r="E3255" s="31">
        <v>0</v>
      </c>
      <c r="F3255" s="51">
        <v>23.4</v>
      </c>
      <c r="G3255" s="3">
        <v>0</v>
      </c>
      <c r="H3255" s="3">
        <v>0</v>
      </c>
      <c r="I3255" s="3">
        <v>0</v>
      </c>
      <c r="J3255" s="3">
        <v>1</v>
      </c>
      <c r="K3255" s="3"/>
      <c r="L3255" s="3">
        <v>130</v>
      </c>
      <c r="M3255" s="51"/>
      <c r="N3255" s="32"/>
      <c r="O3255" s="3"/>
      <c r="P3255" s="51">
        <v>5</v>
      </c>
      <c r="XEY3255"/>
      <c r="XEZ3255"/>
      <c r="XFA3255"/>
      <c r="XFB3255"/>
      <c r="XFC3255"/>
    </row>
    <row r="3256" s="7" customFormat="1" ht="20" customHeight="1" spans="1:16383">
      <c r="A3256" s="9">
        <v>44717</v>
      </c>
      <c r="B3256" s="32" t="s">
        <v>593</v>
      </c>
      <c r="C3256" s="50">
        <f>VLOOKUP(B3256,荣耀全明星主播名单!A:C,2,0)</f>
        <v>50932401372</v>
      </c>
      <c r="D3256" s="3" t="str">
        <f>VLOOKUP(C3256,荣耀全明星主播名单!B:C,2,0)</f>
        <v>7KU文化</v>
      </c>
      <c r="E3256" s="31">
        <v>0</v>
      </c>
      <c r="F3256" s="51">
        <v>37.2</v>
      </c>
      <c r="G3256" s="3">
        <v>0</v>
      </c>
      <c r="H3256" s="3">
        <v>0</v>
      </c>
      <c r="I3256" s="3">
        <v>0</v>
      </c>
      <c r="J3256" s="3">
        <v>0</v>
      </c>
      <c r="K3256" s="3"/>
      <c r="L3256" s="3">
        <v>85</v>
      </c>
      <c r="M3256" s="51"/>
      <c r="N3256" s="32"/>
      <c r="O3256" s="3"/>
      <c r="P3256" s="51">
        <v>2</v>
      </c>
      <c r="XEY3256"/>
      <c r="XEZ3256"/>
      <c r="XFA3256"/>
      <c r="XFB3256"/>
      <c r="XFC3256"/>
    </row>
    <row r="3257" s="7" customFormat="1" ht="20" customHeight="1" spans="1:16383">
      <c r="A3257" s="9">
        <v>44717</v>
      </c>
      <c r="B3257" s="9" t="s">
        <v>620</v>
      </c>
      <c r="C3257" s="50" t="str">
        <f>VLOOKUP(B3257,荣耀全明星主播名单!A:C,2,0)</f>
        <v>2626057296689211</v>
      </c>
      <c r="D3257" s="3" t="str">
        <f>VLOOKUP(C3257,荣耀全明星主播名单!B:C,2,0)</f>
        <v>半夏</v>
      </c>
      <c r="E3257" s="31">
        <v>0</v>
      </c>
      <c r="F3257" s="51">
        <v>60.6</v>
      </c>
      <c r="G3257" s="3">
        <v>0</v>
      </c>
      <c r="H3257" s="3">
        <v>0</v>
      </c>
      <c r="I3257" s="3">
        <v>0</v>
      </c>
      <c r="J3257" s="3">
        <v>0</v>
      </c>
      <c r="K3257" s="3"/>
      <c r="L3257" s="3">
        <v>68</v>
      </c>
      <c r="M3257" s="51"/>
      <c r="N3257" s="32"/>
      <c r="O3257" s="3"/>
      <c r="P3257" s="51">
        <v>1</v>
      </c>
      <c r="XEY3257"/>
      <c r="XEZ3257"/>
      <c r="XFA3257"/>
      <c r="XFB3257"/>
      <c r="XFC3257"/>
    </row>
    <row r="3258" s="7" customFormat="1" ht="20" customHeight="1" spans="1:16383">
      <c r="A3258" s="9">
        <v>44717</v>
      </c>
      <c r="B3258" s="9" t="s">
        <v>710</v>
      </c>
      <c r="C3258" s="50" t="str">
        <f>VLOOKUP(B3258,荣耀全明星主播名单!A:C,2,0)</f>
        <v>4297330085596543</v>
      </c>
      <c r="D3258" s="3" t="str">
        <f>VLOOKUP(C3258,荣耀全明星主播名单!B:C,2,0)</f>
        <v>千行传媒</v>
      </c>
      <c r="E3258" s="31">
        <v>0</v>
      </c>
      <c r="F3258" s="51">
        <v>19.8</v>
      </c>
      <c r="G3258" s="3">
        <v>0</v>
      </c>
      <c r="H3258" s="3">
        <v>0</v>
      </c>
      <c r="I3258" s="3">
        <v>0</v>
      </c>
      <c r="J3258" s="3">
        <v>0</v>
      </c>
      <c r="K3258" s="3"/>
      <c r="L3258" s="3">
        <v>39</v>
      </c>
      <c r="M3258" s="51"/>
      <c r="N3258" s="32"/>
      <c r="O3258" s="3"/>
      <c r="P3258" s="51">
        <v>2</v>
      </c>
      <c r="XEY3258"/>
      <c r="XEZ3258"/>
      <c r="XFA3258"/>
      <c r="XFB3258"/>
      <c r="XFC3258"/>
    </row>
    <row r="3259" s="7" customFormat="1" ht="20" customHeight="1" spans="1:16383">
      <c r="A3259" s="9">
        <v>44717</v>
      </c>
      <c r="B3259" s="32" t="s">
        <v>711</v>
      </c>
      <c r="C3259" s="50">
        <f>VLOOKUP(B3259,荣耀全明星主播名单!A:C,2,0)</f>
        <v>91501741897</v>
      </c>
      <c r="D3259" s="3" t="str">
        <f>VLOOKUP(C3259,荣耀全明星主播名单!B:C,2,0)</f>
        <v>半夏</v>
      </c>
      <c r="E3259" s="31">
        <v>0</v>
      </c>
      <c r="F3259" s="51">
        <v>0</v>
      </c>
      <c r="G3259" s="3">
        <v>0</v>
      </c>
      <c r="H3259" s="3">
        <v>0</v>
      </c>
      <c r="I3259" s="3">
        <v>0</v>
      </c>
      <c r="J3259" s="3">
        <v>1</v>
      </c>
      <c r="K3259" s="3"/>
      <c r="L3259" s="3">
        <v>0</v>
      </c>
      <c r="M3259" s="51"/>
      <c r="N3259" s="32"/>
      <c r="O3259" s="3"/>
      <c r="P3259" s="51">
        <v>0</v>
      </c>
      <c r="XEY3259"/>
      <c r="XEZ3259"/>
      <c r="XFA3259"/>
      <c r="XFB3259"/>
      <c r="XFC3259"/>
    </row>
    <row r="3260" s="7" customFormat="1" ht="20" customHeight="1" spans="1:16383">
      <c r="A3260" s="9">
        <v>44717</v>
      </c>
      <c r="B3260" s="9" t="s">
        <v>530</v>
      </c>
      <c r="C3260" s="50" t="str">
        <f>VLOOKUP(B3260,荣耀全明星主播名单!A:C,2,0)</f>
        <v>2889143557558708</v>
      </c>
      <c r="D3260" s="3" t="str">
        <f>VLOOKUP(C3260,荣耀全明星主播名单!B:C,2,0)</f>
        <v>京游</v>
      </c>
      <c r="E3260" s="31">
        <v>0</v>
      </c>
      <c r="F3260" s="51">
        <v>0</v>
      </c>
      <c r="G3260" s="3">
        <v>0</v>
      </c>
      <c r="H3260" s="3">
        <v>0</v>
      </c>
      <c r="I3260" s="3">
        <v>0</v>
      </c>
      <c r="J3260" s="3">
        <v>2</v>
      </c>
      <c r="K3260" s="3"/>
      <c r="L3260" s="3">
        <v>0</v>
      </c>
      <c r="M3260" s="51"/>
      <c r="N3260" s="32"/>
      <c r="O3260" s="3"/>
      <c r="P3260" s="51">
        <v>0</v>
      </c>
      <c r="XEY3260"/>
      <c r="XEZ3260"/>
      <c r="XFA3260"/>
      <c r="XFB3260"/>
      <c r="XFC3260"/>
    </row>
    <row r="3261" s="7" customFormat="1" ht="20" customHeight="1" spans="1:16383">
      <c r="A3261" s="9">
        <v>44717</v>
      </c>
      <c r="B3261" s="9"/>
      <c r="C3261" s="50" t="e">
        <f>VLOOKUP(B3261,荣耀全明星主播名单!A:C,2,0)</f>
        <v>#N/A</v>
      </c>
      <c r="D3261" s="3" t="e">
        <f>VLOOKUP(C3261,荣耀全明星主播名单!B:C,2,0)</f>
        <v>#N/A</v>
      </c>
      <c r="E3261" s="31">
        <v>0</v>
      </c>
      <c r="F3261" s="51">
        <v>0</v>
      </c>
      <c r="G3261" s="3">
        <v>0</v>
      </c>
      <c r="H3261" s="3">
        <v>0</v>
      </c>
      <c r="I3261" s="3">
        <v>0</v>
      </c>
      <c r="J3261" s="3">
        <v>1</v>
      </c>
      <c r="K3261" s="3"/>
      <c r="L3261" s="3">
        <v>0</v>
      </c>
      <c r="M3261" s="51"/>
      <c r="N3261" s="32"/>
      <c r="O3261" s="3"/>
      <c r="P3261" s="51">
        <v>0</v>
      </c>
      <c r="XEY3261"/>
      <c r="XEZ3261"/>
      <c r="XFA3261"/>
      <c r="XFB3261"/>
      <c r="XFC3261"/>
    </row>
    <row r="3262" s="7" customFormat="1" ht="20" customHeight="1" spans="1:16383">
      <c r="A3262" s="9">
        <v>44717</v>
      </c>
      <c r="B3262" s="9" t="s">
        <v>605</v>
      </c>
      <c r="C3262" s="50" t="str">
        <f>VLOOKUP(B3262,荣耀全明星主播名单!A:C,2,0)</f>
        <v>3360527222074771</v>
      </c>
      <c r="D3262" s="3" t="str">
        <f>VLOOKUP(C3262,荣耀全明星主播名单!B:C,2,0)</f>
        <v>半夏</v>
      </c>
      <c r="E3262" s="31">
        <v>0</v>
      </c>
      <c r="F3262" s="51">
        <v>0</v>
      </c>
      <c r="G3262" s="3">
        <v>0</v>
      </c>
      <c r="H3262" s="3">
        <v>0</v>
      </c>
      <c r="I3262" s="3">
        <v>0</v>
      </c>
      <c r="J3262" s="3">
        <v>1</v>
      </c>
      <c r="K3262" s="3"/>
      <c r="L3262" s="52">
        <v>0</v>
      </c>
      <c r="M3262" s="51"/>
      <c r="N3262" s="32"/>
      <c r="O3262" s="3"/>
      <c r="P3262" s="51">
        <v>0</v>
      </c>
      <c r="XEY3262"/>
      <c r="XEZ3262"/>
      <c r="XFA3262"/>
      <c r="XFB3262"/>
      <c r="XFC3262"/>
    </row>
    <row r="3263" s="7" customFormat="1" ht="20" customHeight="1" spans="1:16383">
      <c r="A3263" s="9">
        <v>44717</v>
      </c>
      <c r="B3263" s="9" t="s">
        <v>568</v>
      </c>
      <c r="C3263" s="50">
        <f>VLOOKUP(B3263,荣耀全明星主播名单!A:C,2,0)</f>
        <v>78054467455</v>
      </c>
      <c r="D3263" s="3" t="str">
        <f>VLOOKUP(C3263,荣耀全明星主播名单!B:C,2,0)</f>
        <v>京游</v>
      </c>
      <c r="E3263" s="31">
        <v>6</v>
      </c>
      <c r="F3263" s="51">
        <v>0</v>
      </c>
      <c r="G3263" s="3">
        <v>0</v>
      </c>
      <c r="H3263" s="3">
        <v>0</v>
      </c>
      <c r="I3263" s="3">
        <v>1</v>
      </c>
      <c r="J3263" s="3">
        <v>6</v>
      </c>
      <c r="K3263" s="3"/>
      <c r="L3263" s="52">
        <v>0</v>
      </c>
      <c r="M3263" s="51"/>
      <c r="N3263" s="32"/>
      <c r="O3263" s="3"/>
      <c r="P3263" s="51">
        <v>0</v>
      </c>
      <c r="XEY3263"/>
      <c r="XEZ3263"/>
      <c r="XFA3263"/>
      <c r="XFB3263"/>
      <c r="XFC3263"/>
    </row>
    <row r="3264" s="7" customFormat="1" ht="20" customHeight="1" spans="1:16383">
      <c r="A3264" s="9">
        <v>44717</v>
      </c>
      <c r="B3264" s="9" t="s">
        <v>546</v>
      </c>
      <c r="C3264" s="50">
        <f>VLOOKUP(B3264,荣耀全明星主播名单!A:C,2,0)</f>
        <v>51257950986</v>
      </c>
      <c r="D3264" s="3" t="str">
        <f>VLOOKUP(C3264,荣耀全明星主播名单!B:C,2,0)</f>
        <v>半夏</v>
      </c>
      <c r="E3264" s="31">
        <v>128</v>
      </c>
      <c r="F3264" s="51">
        <v>0</v>
      </c>
      <c r="G3264" s="3">
        <v>0</v>
      </c>
      <c r="H3264" s="3">
        <v>0</v>
      </c>
      <c r="I3264" s="3">
        <v>1</v>
      </c>
      <c r="J3264" s="3">
        <v>2</v>
      </c>
      <c r="K3264" s="3"/>
      <c r="L3264" s="52">
        <v>0</v>
      </c>
      <c r="M3264" s="51"/>
      <c r="N3264" s="32"/>
      <c r="O3264" s="3"/>
      <c r="P3264" s="51">
        <v>0</v>
      </c>
      <c r="XEY3264"/>
      <c r="XEZ3264"/>
      <c r="XFA3264"/>
      <c r="XFB3264"/>
      <c r="XFC3264"/>
    </row>
    <row r="3265" s="7" customFormat="1" ht="20" customHeight="1" spans="1:16383">
      <c r="A3265" s="9">
        <v>44717</v>
      </c>
      <c r="B3265" s="9" t="s">
        <v>624</v>
      </c>
      <c r="C3265" s="50">
        <f>VLOOKUP(B3265,荣耀全明星主播名单!A:C,2,0)</f>
        <v>65775398818</v>
      </c>
      <c r="D3265" s="3" t="str">
        <f>VLOOKUP(C3265,荣耀全明星主播名单!B:C,2,0)</f>
        <v>半夏</v>
      </c>
      <c r="E3265" s="31">
        <v>0</v>
      </c>
      <c r="F3265" s="51">
        <v>0</v>
      </c>
      <c r="G3265" s="3">
        <v>0</v>
      </c>
      <c r="H3265" s="3">
        <v>0</v>
      </c>
      <c r="I3265" s="3">
        <v>0</v>
      </c>
      <c r="J3265" s="3">
        <v>3</v>
      </c>
      <c r="K3265" s="3"/>
      <c r="L3265" s="52">
        <v>0</v>
      </c>
      <c r="M3265" s="51"/>
      <c r="N3265" s="32"/>
      <c r="O3265" s="3"/>
      <c r="P3265" s="51">
        <v>0</v>
      </c>
      <c r="XEY3265"/>
      <c r="XEZ3265"/>
      <c r="XFA3265"/>
      <c r="XFB3265"/>
      <c r="XFC3265"/>
    </row>
    <row r="3266" s="7" customFormat="1" ht="20" customHeight="1" spans="1:16383">
      <c r="A3266" s="9">
        <v>44717</v>
      </c>
      <c r="B3266" s="9" t="s">
        <v>578</v>
      </c>
      <c r="C3266" s="50" t="str">
        <f>VLOOKUP(B3266,荣耀全明星主播名单!A:C,2,0)</f>
        <v>2586517477000143</v>
      </c>
      <c r="D3266" s="3" t="str">
        <f>VLOOKUP(C3266,荣耀全明星主播名单!B:C,2,0)</f>
        <v>7KU文化</v>
      </c>
      <c r="E3266" s="31">
        <v>0</v>
      </c>
      <c r="F3266" s="51">
        <v>0</v>
      </c>
      <c r="G3266" s="3">
        <v>0</v>
      </c>
      <c r="H3266" s="3">
        <v>0</v>
      </c>
      <c r="I3266" s="3">
        <v>0</v>
      </c>
      <c r="J3266" s="3">
        <v>1</v>
      </c>
      <c r="K3266" s="3"/>
      <c r="L3266" s="52">
        <v>0</v>
      </c>
      <c r="M3266" s="51"/>
      <c r="N3266" s="32"/>
      <c r="O3266" s="3"/>
      <c r="P3266" s="51">
        <v>0</v>
      </c>
      <c r="XEY3266"/>
      <c r="XEZ3266"/>
      <c r="XFA3266"/>
      <c r="XFB3266"/>
      <c r="XFC3266"/>
    </row>
    <row r="3267" s="7" customFormat="1" ht="20" customHeight="1" spans="1:16383">
      <c r="A3267" s="9">
        <v>44717</v>
      </c>
      <c r="B3267" s="9" t="s">
        <v>604</v>
      </c>
      <c r="C3267" s="50">
        <f>VLOOKUP(B3267,荣耀全明星主播名单!A:C,2,0)</f>
        <v>70099419106</v>
      </c>
      <c r="D3267" s="3" t="str">
        <f>VLOOKUP(C3267,荣耀全明星主播名单!B:C,2,0)</f>
        <v>京游</v>
      </c>
      <c r="E3267" s="31">
        <v>0</v>
      </c>
      <c r="F3267" s="51">
        <v>0</v>
      </c>
      <c r="G3267" s="3">
        <v>0</v>
      </c>
      <c r="H3267" s="3">
        <v>0</v>
      </c>
      <c r="I3267" s="3">
        <v>0</v>
      </c>
      <c r="J3267" s="3">
        <v>1</v>
      </c>
      <c r="K3267" s="3"/>
      <c r="L3267" s="3">
        <v>0</v>
      </c>
      <c r="M3267" s="51"/>
      <c r="N3267" s="32"/>
      <c r="O3267" s="3"/>
      <c r="P3267" s="51">
        <v>0</v>
      </c>
      <c r="XEY3267"/>
      <c r="XEZ3267"/>
      <c r="XFA3267"/>
      <c r="XFB3267"/>
      <c r="XFC3267"/>
    </row>
    <row r="3268" s="7" customFormat="1" ht="20" customHeight="1" spans="1:16383">
      <c r="A3268" s="9">
        <v>44717</v>
      </c>
      <c r="B3268" s="9" t="s">
        <v>667</v>
      </c>
      <c r="C3268" s="50">
        <f>VLOOKUP(B3268,荣耀全明星主播名单!A:C,2,0)</f>
        <v>449019662828723</v>
      </c>
      <c r="D3268" s="3" t="str">
        <f>VLOOKUP(C3268,荣耀全明星主播名单!B:C,2,0)</f>
        <v>半夏</v>
      </c>
      <c r="E3268" s="31">
        <v>0</v>
      </c>
      <c r="F3268" s="51">
        <v>0</v>
      </c>
      <c r="G3268" s="3">
        <v>0</v>
      </c>
      <c r="H3268" s="3">
        <v>0</v>
      </c>
      <c r="I3268" s="3">
        <v>0</v>
      </c>
      <c r="J3268" s="3">
        <v>1</v>
      </c>
      <c r="K3268" s="3"/>
      <c r="L3268" s="3">
        <v>0</v>
      </c>
      <c r="M3268" s="51"/>
      <c r="N3268" s="32"/>
      <c r="O3268" s="3"/>
      <c r="P3268" s="51">
        <v>0</v>
      </c>
      <c r="XEY3268"/>
      <c r="XEZ3268"/>
      <c r="XFA3268"/>
      <c r="XFB3268"/>
      <c r="XFC3268"/>
    </row>
    <row r="3269" s="7" customFormat="1" ht="20" customHeight="1" spans="1:16383">
      <c r="A3269" s="9">
        <v>44717</v>
      </c>
      <c r="B3269" s="9" t="s">
        <v>558</v>
      </c>
      <c r="C3269" s="50" t="str">
        <f>VLOOKUP(B3269,荣耀全明星主播名单!A:C,2,0)</f>
        <v>1275894937433677</v>
      </c>
      <c r="D3269" s="3" t="str">
        <f>VLOOKUP(C3269,荣耀全明星主播名单!B:C,2,0)</f>
        <v>半夏</v>
      </c>
      <c r="E3269" s="31">
        <v>6</v>
      </c>
      <c r="F3269" s="51">
        <v>0</v>
      </c>
      <c r="G3269" s="3">
        <v>0</v>
      </c>
      <c r="H3269" s="3">
        <v>0</v>
      </c>
      <c r="I3269" s="3">
        <v>1</v>
      </c>
      <c r="J3269" s="3">
        <v>5</v>
      </c>
      <c r="K3269" s="3"/>
      <c r="L3269" s="3">
        <v>0</v>
      </c>
      <c r="M3269" s="51"/>
      <c r="N3269" s="32"/>
      <c r="O3269" s="3"/>
      <c r="P3269" s="51">
        <v>0</v>
      </c>
      <c r="XEY3269"/>
      <c r="XEZ3269"/>
      <c r="XFA3269"/>
      <c r="XFB3269"/>
      <c r="XFC3269"/>
    </row>
    <row r="3270" s="7" customFormat="1" ht="20" customHeight="1" spans="1:16383">
      <c r="A3270" s="9">
        <v>44717</v>
      </c>
      <c r="B3270" s="9" t="s">
        <v>528</v>
      </c>
      <c r="C3270" s="50" t="str">
        <f>VLOOKUP(B3270,荣耀全明星主播名单!A:C,2,0)</f>
        <v>4081021935433678</v>
      </c>
      <c r="D3270" s="3" t="str">
        <f>VLOOKUP(C3270,荣耀全明星主播名单!B:C,2,0)</f>
        <v>半夏</v>
      </c>
      <c r="E3270" s="31">
        <v>0</v>
      </c>
      <c r="F3270" s="51">
        <v>0</v>
      </c>
      <c r="G3270" s="3">
        <v>0</v>
      </c>
      <c r="H3270" s="3">
        <v>0</v>
      </c>
      <c r="I3270" s="3">
        <v>0</v>
      </c>
      <c r="J3270" s="3">
        <v>8</v>
      </c>
      <c r="K3270" s="3"/>
      <c r="L3270" s="52">
        <v>0</v>
      </c>
      <c r="M3270" s="51"/>
      <c r="N3270" s="32"/>
      <c r="O3270" s="3"/>
      <c r="P3270" s="51">
        <v>0</v>
      </c>
      <c r="XEY3270"/>
      <c r="XEZ3270"/>
      <c r="XFA3270"/>
      <c r="XFB3270"/>
      <c r="XFC3270"/>
    </row>
    <row r="3271" s="7" customFormat="1" ht="20" customHeight="1" spans="1:16383">
      <c r="A3271" s="9">
        <v>44717</v>
      </c>
      <c r="B3271" s="9" t="s">
        <v>609</v>
      </c>
      <c r="C3271" s="50">
        <f>VLOOKUP(B3271,荣耀全明星主播名单!A:C,2,0)</f>
        <v>68160796049</v>
      </c>
      <c r="D3271" s="3" t="str">
        <f>VLOOKUP(C3271,荣耀全明星主播名单!B:C,2,0)</f>
        <v>半夏</v>
      </c>
      <c r="E3271" s="31">
        <v>0</v>
      </c>
      <c r="F3271" s="51">
        <v>0</v>
      </c>
      <c r="G3271" s="3">
        <v>0</v>
      </c>
      <c r="H3271" s="3">
        <v>0</v>
      </c>
      <c r="I3271" s="3">
        <v>0</v>
      </c>
      <c r="J3271" s="3">
        <v>1</v>
      </c>
      <c r="K3271" s="3"/>
      <c r="L3271" s="52">
        <v>0</v>
      </c>
      <c r="M3271" s="51"/>
      <c r="N3271" s="32"/>
      <c r="O3271" s="3"/>
      <c r="P3271" s="51">
        <v>0</v>
      </c>
      <c r="XEY3271"/>
      <c r="XEZ3271"/>
      <c r="XFA3271"/>
      <c r="XFB3271"/>
      <c r="XFC3271"/>
    </row>
    <row r="3272" s="7" customFormat="1" ht="20" customHeight="1" spans="1:16383">
      <c r="A3272" s="9">
        <v>44717</v>
      </c>
      <c r="B3272" s="9" t="s">
        <v>573</v>
      </c>
      <c r="C3272" s="50">
        <f>VLOOKUP(B3272,荣耀全明星主播名单!A:C,2,0)</f>
        <v>79354535597</v>
      </c>
      <c r="D3272" s="3" t="str">
        <f>VLOOKUP(C3272,荣耀全明星主播名单!B:C,2,0)</f>
        <v>半夏</v>
      </c>
      <c r="E3272" s="31">
        <v>0</v>
      </c>
      <c r="F3272" s="51">
        <v>0</v>
      </c>
      <c r="G3272" s="3">
        <v>0</v>
      </c>
      <c r="H3272" s="3">
        <v>0</v>
      </c>
      <c r="I3272" s="3">
        <v>0</v>
      </c>
      <c r="J3272" s="3">
        <v>2</v>
      </c>
      <c r="K3272" s="3"/>
      <c r="L3272" s="52">
        <v>0</v>
      </c>
      <c r="M3272" s="51"/>
      <c r="N3272" s="32"/>
      <c r="O3272" s="3"/>
      <c r="P3272" s="51">
        <v>0</v>
      </c>
      <c r="XEY3272"/>
      <c r="XEZ3272"/>
      <c r="XFA3272"/>
      <c r="XFB3272"/>
      <c r="XFC3272"/>
    </row>
    <row r="3273" s="7" customFormat="1" ht="20" customHeight="1" spans="1:16383">
      <c r="A3273" s="9">
        <v>44717</v>
      </c>
      <c r="B3273" s="9" t="s">
        <v>633</v>
      </c>
      <c r="C3273" s="50" t="str">
        <f>VLOOKUP(B3273,荣耀全明星主播名单!A:C,2,0)</f>
        <v>3913863713539518</v>
      </c>
      <c r="D3273" s="3" t="str">
        <f>VLOOKUP(C3273,荣耀全明星主播名单!B:C,2,0)</f>
        <v>京游</v>
      </c>
      <c r="E3273" s="31">
        <v>0</v>
      </c>
      <c r="F3273" s="51">
        <v>0</v>
      </c>
      <c r="G3273" s="3">
        <v>0</v>
      </c>
      <c r="H3273" s="3">
        <v>0</v>
      </c>
      <c r="I3273" s="3">
        <v>0</v>
      </c>
      <c r="J3273" s="3">
        <v>1</v>
      </c>
      <c r="K3273" s="3"/>
      <c r="L3273" s="52">
        <v>0</v>
      </c>
      <c r="M3273" s="51"/>
      <c r="N3273" s="32"/>
      <c r="O3273" s="3"/>
      <c r="P3273" s="51">
        <v>0</v>
      </c>
      <c r="XEY3273"/>
      <c r="XEZ3273"/>
      <c r="XFA3273"/>
      <c r="XFB3273"/>
      <c r="XFC3273"/>
    </row>
    <row r="3274" s="7" customFormat="1" ht="20" customHeight="1" spans="1:16383">
      <c r="A3274" s="9">
        <v>44717</v>
      </c>
      <c r="B3274" s="9" t="s">
        <v>655</v>
      </c>
      <c r="C3274" s="50">
        <f>VLOOKUP(B3274,荣耀全明星主播名单!A:C,2,0)</f>
        <v>760517898019347</v>
      </c>
      <c r="D3274" s="3" t="str">
        <f>VLOOKUP(C3274,荣耀全明星主播名单!B:C,2,0)</f>
        <v>半夏</v>
      </c>
      <c r="E3274" s="31">
        <v>12</v>
      </c>
      <c r="F3274" s="51">
        <v>0</v>
      </c>
      <c r="G3274" s="3">
        <v>0</v>
      </c>
      <c r="H3274" s="3">
        <v>0</v>
      </c>
      <c r="I3274" s="3">
        <v>2</v>
      </c>
      <c r="J3274" s="3">
        <v>5</v>
      </c>
      <c r="K3274" s="3"/>
      <c r="L3274" s="52">
        <v>0</v>
      </c>
      <c r="M3274" s="51"/>
      <c r="N3274" s="32"/>
      <c r="O3274" s="3"/>
      <c r="P3274" s="51">
        <v>0</v>
      </c>
      <c r="XEY3274"/>
      <c r="XEZ3274"/>
      <c r="XFA3274"/>
      <c r="XFB3274"/>
      <c r="XFC3274"/>
    </row>
    <row r="3275" s="7" customFormat="1" ht="20" customHeight="1" spans="1:16383">
      <c r="A3275" s="9">
        <v>44717</v>
      </c>
      <c r="B3275" s="9" t="s">
        <v>585</v>
      </c>
      <c r="C3275" s="50">
        <f>VLOOKUP(B3275,荣耀全明星主播名单!A:C,2,0)</f>
        <v>99214474866</v>
      </c>
      <c r="D3275" s="3" t="str">
        <f>VLOOKUP(C3275,荣耀全明星主播名单!B:C,2,0)</f>
        <v>京游</v>
      </c>
      <c r="E3275" s="31">
        <v>0</v>
      </c>
      <c r="F3275" s="51">
        <v>0</v>
      </c>
      <c r="G3275" s="3">
        <v>0</v>
      </c>
      <c r="H3275" s="3">
        <v>0</v>
      </c>
      <c r="I3275" s="3">
        <v>0</v>
      </c>
      <c r="J3275" s="3">
        <v>4</v>
      </c>
      <c r="K3275" s="3"/>
      <c r="L3275" s="52">
        <v>0</v>
      </c>
      <c r="M3275" s="51"/>
      <c r="N3275" s="32"/>
      <c r="O3275" s="3"/>
      <c r="P3275" s="51">
        <v>0</v>
      </c>
      <c r="XEY3275"/>
      <c r="XEZ3275"/>
      <c r="XFA3275"/>
      <c r="XFB3275"/>
      <c r="XFC3275"/>
    </row>
    <row r="3276" s="7" customFormat="1" ht="20" customHeight="1" spans="1:16383">
      <c r="A3276" s="9">
        <v>44717</v>
      </c>
      <c r="B3276" s="9" t="s">
        <v>562</v>
      </c>
      <c r="C3276" s="50">
        <f>VLOOKUP(B3276,荣耀全明星主播名单!A:C,2,0)</f>
        <v>54275663493</v>
      </c>
      <c r="D3276" s="3" t="str">
        <f>VLOOKUP(C3276,荣耀全明星主播名单!B:C,2,0)</f>
        <v>半夏</v>
      </c>
      <c r="E3276" s="31">
        <v>0</v>
      </c>
      <c r="F3276" s="51">
        <v>0</v>
      </c>
      <c r="G3276" s="3">
        <v>0</v>
      </c>
      <c r="H3276" s="3">
        <v>0</v>
      </c>
      <c r="I3276" s="3">
        <v>0</v>
      </c>
      <c r="J3276" s="3">
        <v>4</v>
      </c>
      <c r="K3276" s="3"/>
      <c r="L3276" s="52">
        <v>0</v>
      </c>
      <c r="M3276" s="51"/>
      <c r="N3276" s="32"/>
      <c r="O3276" s="3"/>
      <c r="P3276" s="51">
        <v>0</v>
      </c>
      <c r="XEY3276"/>
      <c r="XEZ3276"/>
      <c r="XFA3276"/>
      <c r="XFB3276"/>
      <c r="XFC3276"/>
    </row>
    <row r="3277" s="7" customFormat="1" ht="20" customHeight="1" spans="1:16383">
      <c r="A3277" s="8" t="s">
        <v>129</v>
      </c>
      <c r="B3277" s="8"/>
      <c r="C3277" s="8"/>
      <c r="D3277" s="8"/>
      <c r="E3277" s="24">
        <f>SUM(E3223:E3276)</f>
        <v>424</v>
      </c>
      <c r="F3277" s="35">
        <f t="shared" ref="F3277:P3277" si="87">SUM(F3223:F3276)</f>
        <v>11120.4</v>
      </c>
      <c r="G3277" s="8">
        <f t="shared" si="87"/>
        <v>165</v>
      </c>
      <c r="H3277" s="8">
        <f t="shared" si="87"/>
        <v>41</v>
      </c>
      <c r="I3277" s="8">
        <f t="shared" si="87"/>
        <v>10</v>
      </c>
      <c r="J3277" s="8">
        <f t="shared" si="87"/>
        <v>98</v>
      </c>
      <c r="K3277" s="8">
        <f t="shared" si="87"/>
        <v>0</v>
      </c>
      <c r="L3277" s="8">
        <f t="shared" si="87"/>
        <v>135562</v>
      </c>
      <c r="M3277" s="8">
        <f t="shared" si="87"/>
        <v>0</v>
      </c>
      <c r="N3277" s="8">
        <f t="shared" si="87"/>
        <v>0</v>
      </c>
      <c r="O3277" s="8">
        <f t="shared" si="87"/>
        <v>0</v>
      </c>
      <c r="P3277" s="35">
        <f t="shared" si="87"/>
        <v>609</v>
      </c>
      <c r="XEY3277"/>
      <c r="XEZ3277"/>
      <c r="XFA3277"/>
      <c r="XFB3277"/>
      <c r="XFC3277"/>
    </row>
    <row r="3278" s="7" customFormat="1" ht="20" customHeight="1" spans="1:16383">
      <c r="A3278" s="9">
        <v>44716</v>
      </c>
      <c r="B3278" s="9" t="s">
        <v>558</v>
      </c>
      <c r="C3278" s="50" t="str">
        <f>VLOOKUP(B3278,荣耀全明星主播名单!A:C,2,0)</f>
        <v>1275894937433677</v>
      </c>
      <c r="D3278" s="3" t="str">
        <f>VLOOKUP(C3278,荣耀全明星主播名单!B:C,2,0)</f>
        <v>半夏</v>
      </c>
      <c r="E3278" s="31">
        <v>0</v>
      </c>
      <c r="F3278" s="51">
        <v>220.2</v>
      </c>
      <c r="G3278" s="3">
        <v>0</v>
      </c>
      <c r="H3278" s="3">
        <v>0</v>
      </c>
      <c r="I3278" s="3">
        <v>0</v>
      </c>
      <c r="J3278" s="3">
        <v>3</v>
      </c>
      <c r="K3278" s="3"/>
      <c r="L3278" s="52">
        <v>23307</v>
      </c>
      <c r="M3278" s="51"/>
      <c r="N3278" s="32"/>
      <c r="O3278" s="3"/>
      <c r="P3278" s="51">
        <v>106</v>
      </c>
      <c r="XEY3278"/>
      <c r="XEZ3278"/>
      <c r="XFA3278"/>
      <c r="XFB3278"/>
      <c r="XFC3278"/>
    </row>
    <row r="3279" s="7" customFormat="1" ht="20" customHeight="1" spans="1:16383">
      <c r="A3279" s="9">
        <v>44716</v>
      </c>
      <c r="B3279" s="9" t="s">
        <v>585</v>
      </c>
      <c r="C3279" s="50">
        <f>VLOOKUP(B3279,荣耀全明星主播名单!A:C,2,0)</f>
        <v>99214474866</v>
      </c>
      <c r="D3279" s="3" t="str">
        <f>VLOOKUP(C3279,荣耀全明星主播名单!B:C,2,0)</f>
        <v>京游</v>
      </c>
      <c r="E3279" s="31">
        <v>0</v>
      </c>
      <c r="F3279" s="51">
        <v>271.8</v>
      </c>
      <c r="G3279" s="3">
        <v>19</v>
      </c>
      <c r="H3279" s="3">
        <v>4</v>
      </c>
      <c r="I3279" s="3">
        <v>0</v>
      </c>
      <c r="J3279" s="3">
        <v>9</v>
      </c>
      <c r="K3279" s="3"/>
      <c r="L3279" s="52">
        <v>20008</v>
      </c>
      <c r="M3279" s="51"/>
      <c r="N3279" s="32"/>
      <c r="O3279" s="3"/>
      <c r="P3279" s="51">
        <v>74</v>
      </c>
      <c r="XEY3279"/>
      <c r="XEZ3279"/>
      <c r="XFA3279"/>
      <c r="XFB3279"/>
      <c r="XFC3279"/>
    </row>
    <row r="3280" s="7" customFormat="1" ht="20" customHeight="1" spans="1:16383">
      <c r="A3280" s="9">
        <v>44716</v>
      </c>
      <c r="B3280" s="9" t="s">
        <v>703</v>
      </c>
      <c r="C3280" s="50" t="str">
        <f>VLOOKUP(B3280,荣耀全明星主播名单!A:C,2,0)</f>
        <v>99881745674</v>
      </c>
      <c r="D3280" s="3" t="str">
        <f>VLOOKUP(C3280,荣耀全明星主播名单!B:C,2,0)</f>
        <v>半夏</v>
      </c>
      <c r="E3280" s="31">
        <v>0</v>
      </c>
      <c r="F3280" s="51">
        <v>265.2</v>
      </c>
      <c r="G3280" s="3">
        <v>36</v>
      </c>
      <c r="H3280" s="3">
        <v>13</v>
      </c>
      <c r="I3280" s="3">
        <v>0</v>
      </c>
      <c r="J3280" s="3">
        <v>11</v>
      </c>
      <c r="K3280" s="3"/>
      <c r="L3280" s="52">
        <v>18839</v>
      </c>
      <c r="M3280" s="51"/>
      <c r="N3280" s="32"/>
      <c r="O3280" s="3"/>
      <c r="P3280" s="51">
        <v>71</v>
      </c>
      <c r="XEY3280"/>
      <c r="XEZ3280"/>
      <c r="XFA3280"/>
      <c r="XFB3280"/>
      <c r="XFC3280"/>
    </row>
    <row r="3281" s="7" customFormat="1" ht="20" customHeight="1" spans="1:16383">
      <c r="A3281" s="9">
        <v>44716</v>
      </c>
      <c r="B3281" s="9" t="s">
        <v>622</v>
      </c>
      <c r="C3281" s="50">
        <f>VLOOKUP(B3281,荣耀全明星主播名单!A:C,2,0)</f>
        <v>52107455044</v>
      </c>
      <c r="D3281" s="3" t="str">
        <f>VLOOKUP(C3281,荣耀全明星主播名单!B:C,2,0)</f>
        <v>7KU文化</v>
      </c>
      <c r="E3281" s="31">
        <v>0</v>
      </c>
      <c r="F3281" s="51">
        <v>352.2</v>
      </c>
      <c r="G3281" s="3">
        <v>0</v>
      </c>
      <c r="H3281" s="3">
        <v>0</v>
      </c>
      <c r="I3281" s="3">
        <v>0</v>
      </c>
      <c r="J3281" s="3">
        <v>0</v>
      </c>
      <c r="K3281" s="3"/>
      <c r="L3281" s="52">
        <v>14811</v>
      </c>
      <c r="M3281" s="51"/>
      <c r="N3281" s="32"/>
      <c r="O3281" s="3"/>
      <c r="P3281" s="51">
        <v>42</v>
      </c>
      <c r="XEY3281"/>
      <c r="XEZ3281"/>
      <c r="XFA3281"/>
      <c r="XFB3281"/>
      <c r="XFC3281"/>
    </row>
    <row r="3282" s="7" customFormat="1" ht="20" customHeight="1" spans="1:16383">
      <c r="A3282" s="9">
        <v>44716</v>
      </c>
      <c r="B3282" s="9" t="s">
        <v>533</v>
      </c>
      <c r="C3282" s="50">
        <f>VLOOKUP(B3282,荣耀全明星主播名单!A:C,2,0)</f>
        <v>96545830246</v>
      </c>
      <c r="D3282" s="3" t="str">
        <f>VLOOKUP(C3282,荣耀全明星主播名单!B:C,2,0)</f>
        <v>半夏</v>
      </c>
      <c r="E3282" s="31">
        <v>0</v>
      </c>
      <c r="F3282" s="51">
        <v>406.8</v>
      </c>
      <c r="G3282" s="3">
        <v>19</v>
      </c>
      <c r="H3282" s="3">
        <v>7</v>
      </c>
      <c r="I3282" s="3">
        <v>0</v>
      </c>
      <c r="J3282" s="3">
        <v>12</v>
      </c>
      <c r="K3282" s="3"/>
      <c r="L3282" s="52">
        <v>14438</v>
      </c>
      <c r="M3282" s="51"/>
      <c r="N3282" s="32"/>
      <c r="O3282" s="3"/>
      <c r="P3282" s="51">
        <v>35</v>
      </c>
      <c r="XEY3282"/>
      <c r="XEZ3282"/>
      <c r="XFA3282"/>
      <c r="XFB3282"/>
      <c r="XFC3282"/>
    </row>
    <row r="3283" s="7" customFormat="1" ht="20" customHeight="1" spans="1:16383">
      <c r="A3283" s="9">
        <v>44716</v>
      </c>
      <c r="B3283" s="9" t="s">
        <v>631</v>
      </c>
      <c r="C3283" s="50" t="str">
        <f>VLOOKUP(B3283,荣耀全明星主播名单!A:C,2,0)</f>
        <v>1539785867919539</v>
      </c>
      <c r="D3283" s="3" t="str">
        <f>VLOOKUP(C3283,荣耀全明星主播名单!B:C,2,0)</f>
        <v>7KU文化</v>
      </c>
      <c r="E3283" s="31">
        <v>0</v>
      </c>
      <c r="F3283" s="51">
        <v>474</v>
      </c>
      <c r="G3283" s="3">
        <v>3</v>
      </c>
      <c r="H3283" s="3">
        <v>0</v>
      </c>
      <c r="I3283" s="3">
        <v>0</v>
      </c>
      <c r="J3283" s="3">
        <v>0</v>
      </c>
      <c r="K3283" s="3"/>
      <c r="L3283" s="52">
        <v>12859</v>
      </c>
      <c r="M3283" s="51"/>
      <c r="N3283" s="32"/>
      <c r="O3283" s="3"/>
      <c r="P3283" s="51">
        <v>27</v>
      </c>
      <c r="XEY3283"/>
      <c r="XEZ3283"/>
      <c r="XFA3283"/>
      <c r="XFB3283"/>
      <c r="XFC3283"/>
    </row>
    <row r="3284" s="7" customFormat="1" ht="20" customHeight="1" spans="1:16383">
      <c r="A3284" s="9">
        <v>44716</v>
      </c>
      <c r="B3284" s="9" t="s">
        <v>626</v>
      </c>
      <c r="C3284" s="50">
        <f>VLOOKUP(B3284,荣耀全明星主播名单!A:C,2,0)</f>
        <v>26832113511767</v>
      </c>
      <c r="D3284" s="3" t="str">
        <f>VLOOKUP(C3284,荣耀全明星主播名单!B:C,2,0)</f>
        <v>7KU文化</v>
      </c>
      <c r="E3284" s="31">
        <v>0</v>
      </c>
      <c r="F3284" s="51">
        <v>497.4</v>
      </c>
      <c r="G3284" s="3">
        <v>0</v>
      </c>
      <c r="H3284" s="3">
        <v>0</v>
      </c>
      <c r="I3284" s="3">
        <v>0</v>
      </c>
      <c r="J3284" s="3">
        <v>0</v>
      </c>
      <c r="K3284" s="3"/>
      <c r="L3284" s="3">
        <v>10157</v>
      </c>
      <c r="M3284" s="51"/>
      <c r="N3284" s="32"/>
      <c r="O3284" s="3"/>
      <c r="P3284" s="51">
        <v>20</v>
      </c>
      <c r="XEY3284"/>
      <c r="XEZ3284"/>
      <c r="XFA3284"/>
      <c r="XFB3284"/>
      <c r="XFC3284"/>
    </row>
    <row r="3285" s="7" customFormat="1" ht="20" customHeight="1" spans="1:16383">
      <c r="A3285" s="9">
        <v>44716</v>
      </c>
      <c r="B3285" s="9" t="s">
        <v>549</v>
      </c>
      <c r="C3285" s="50">
        <f>VLOOKUP(B3285,荣耀全明星主播名单!A:C,2,0)</f>
        <v>97081440375</v>
      </c>
      <c r="D3285" s="3" t="str">
        <f>VLOOKUP(C3285,荣耀全明星主播名单!B:C,2,0)</f>
        <v>7KU文化</v>
      </c>
      <c r="E3285" s="31">
        <v>0</v>
      </c>
      <c r="F3285" s="51">
        <v>431.4</v>
      </c>
      <c r="G3285" s="3">
        <v>1</v>
      </c>
      <c r="H3285" s="3">
        <v>0</v>
      </c>
      <c r="I3285" s="3">
        <v>0</v>
      </c>
      <c r="J3285" s="3">
        <v>0</v>
      </c>
      <c r="K3285" s="3"/>
      <c r="L3285" s="3">
        <v>7072</v>
      </c>
      <c r="M3285" s="51"/>
      <c r="N3285" s="32"/>
      <c r="O3285" s="3"/>
      <c r="P3285" s="51">
        <v>16</v>
      </c>
      <c r="XEY3285"/>
      <c r="XEZ3285"/>
      <c r="XFA3285"/>
      <c r="XFB3285"/>
      <c r="XFC3285"/>
    </row>
    <row r="3286" s="7" customFormat="1" ht="20" customHeight="1" spans="1:16383">
      <c r="A3286" s="9">
        <v>44716</v>
      </c>
      <c r="B3286" s="9" t="s">
        <v>668</v>
      </c>
      <c r="C3286" s="50" t="str">
        <f>VLOOKUP(B3286,荣耀全明星主播名单!A:C,2,0)</f>
        <v>1855566678080030</v>
      </c>
      <c r="D3286" s="3" t="str">
        <f>VLOOKUP(C3286,荣耀全明星主播名单!B:C,2,0)</f>
        <v>7KU文化</v>
      </c>
      <c r="E3286" s="31">
        <v>0</v>
      </c>
      <c r="F3286" s="51">
        <v>385.2</v>
      </c>
      <c r="G3286" s="3">
        <v>3</v>
      </c>
      <c r="H3286" s="3">
        <v>1</v>
      </c>
      <c r="I3286" s="3">
        <v>0</v>
      </c>
      <c r="J3286" s="3">
        <v>1</v>
      </c>
      <c r="K3286" s="3"/>
      <c r="L3286" s="3">
        <v>6675</v>
      </c>
      <c r="M3286" s="51"/>
      <c r="N3286" s="32"/>
      <c r="O3286" s="3"/>
      <c r="P3286" s="51">
        <v>17</v>
      </c>
      <c r="XEY3286"/>
      <c r="XEZ3286"/>
      <c r="XFA3286"/>
      <c r="XFB3286"/>
      <c r="XFC3286"/>
    </row>
    <row r="3287" s="7" customFormat="1" ht="20" customHeight="1" spans="1:16383">
      <c r="A3287" s="9">
        <v>44716</v>
      </c>
      <c r="B3287" s="32" t="s">
        <v>586</v>
      </c>
      <c r="C3287" s="50" t="str">
        <f>VLOOKUP(B3287,荣耀全明星主播名单!A:C,2,0)</f>
        <v>2885538200214179</v>
      </c>
      <c r="D3287" s="3" t="str">
        <f>VLOOKUP(C3287,荣耀全明星主播名单!B:C,2,0)</f>
        <v>7KU文化</v>
      </c>
      <c r="E3287" s="31">
        <v>0</v>
      </c>
      <c r="F3287" s="51">
        <v>348.6</v>
      </c>
      <c r="G3287" s="3">
        <v>2</v>
      </c>
      <c r="H3287" s="3">
        <v>0</v>
      </c>
      <c r="I3287" s="3">
        <v>0</v>
      </c>
      <c r="J3287" s="3">
        <v>0</v>
      </c>
      <c r="K3287" s="3"/>
      <c r="L3287" s="3">
        <v>5177</v>
      </c>
      <c r="M3287" s="51"/>
      <c r="N3287" s="32"/>
      <c r="O3287" s="3"/>
      <c r="P3287" s="51">
        <v>15</v>
      </c>
      <c r="XEY3287"/>
      <c r="XEZ3287"/>
      <c r="XFA3287"/>
      <c r="XFB3287"/>
      <c r="XFC3287"/>
    </row>
    <row r="3288" s="7" customFormat="1" ht="20" customHeight="1" spans="1:16383">
      <c r="A3288" s="9">
        <v>44716</v>
      </c>
      <c r="B3288" s="32" t="s">
        <v>705</v>
      </c>
      <c r="C3288" s="50" t="str">
        <f>VLOOKUP(B3288,荣耀全明星主播名单!A:C,2,0)</f>
        <v>3531229616414455</v>
      </c>
      <c r="D3288" s="3" t="str">
        <f>VLOOKUP(C3288,荣耀全明星主播名单!B:C,2,0)</f>
        <v>7KU文化</v>
      </c>
      <c r="E3288" s="31">
        <v>0</v>
      </c>
      <c r="F3288" s="51">
        <v>65.4</v>
      </c>
      <c r="G3288" s="3">
        <v>3</v>
      </c>
      <c r="H3288" s="3">
        <v>0</v>
      </c>
      <c r="I3288" s="3">
        <v>0</v>
      </c>
      <c r="J3288" s="3">
        <v>0</v>
      </c>
      <c r="K3288" s="3"/>
      <c r="L3288" s="3">
        <v>4081</v>
      </c>
      <c r="M3288" s="51"/>
      <c r="N3288" s="32"/>
      <c r="O3288" s="3"/>
      <c r="P3288" s="51">
        <v>62</v>
      </c>
      <c r="XEY3288"/>
      <c r="XEZ3288"/>
      <c r="XFA3288"/>
      <c r="XFB3288"/>
      <c r="XFC3288"/>
    </row>
    <row r="3289" s="7" customFormat="1" ht="20" customHeight="1" spans="1:16383">
      <c r="A3289" s="9">
        <v>44716</v>
      </c>
      <c r="B3289" s="9" t="s">
        <v>523</v>
      </c>
      <c r="C3289" s="50">
        <f>VLOOKUP(B3289,荣耀全明星主播名单!A:C,2,0)</f>
        <v>64666808379</v>
      </c>
      <c r="D3289" s="3" t="str">
        <f>VLOOKUP(C3289,荣耀全明星主播名单!B:C,2,0)</f>
        <v>半夏</v>
      </c>
      <c r="E3289" s="31">
        <v>0</v>
      </c>
      <c r="F3289" s="51">
        <v>388.2</v>
      </c>
      <c r="G3289" s="3">
        <v>0</v>
      </c>
      <c r="H3289" s="3">
        <v>0</v>
      </c>
      <c r="I3289" s="3">
        <v>0</v>
      </c>
      <c r="J3289" s="3">
        <v>0</v>
      </c>
      <c r="K3289" s="3"/>
      <c r="L3289" s="3">
        <v>3612</v>
      </c>
      <c r="M3289" s="51"/>
      <c r="N3289" s="32"/>
      <c r="O3289" s="3"/>
      <c r="P3289" s="51">
        <v>9</v>
      </c>
      <c r="XEY3289"/>
      <c r="XEZ3289"/>
      <c r="XFA3289"/>
      <c r="XFB3289"/>
      <c r="XFC3289"/>
    </row>
    <row r="3290" s="7" customFormat="1" ht="20" customHeight="1" spans="1:16383">
      <c r="A3290" s="9">
        <v>44716</v>
      </c>
      <c r="B3290" s="9" t="s">
        <v>692</v>
      </c>
      <c r="C3290" s="50">
        <f>VLOOKUP(B3290,荣耀全明星主播名单!A:C,2,0)</f>
        <v>93364242755</v>
      </c>
      <c r="D3290" s="3" t="str">
        <f>VLOOKUP(C3290,荣耀全明星主播名单!B:C,2,0)</f>
        <v>7KU文化</v>
      </c>
      <c r="E3290" s="31">
        <v>0</v>
      </c>
      <c r="F3290" s="51">
        <v>321.6</v>
      </c>
      <c r="G3290" s="3">
        <v>1</v>
      </c>
      <c r="H3290" s="3">
        <v>0</v>
      </c>
      <c r="I3290" s="3">
        <v>0</v>
      </c>
      <c r="J3290" s="3">
        <v>0</v>
      </c>
      <c r="K3290" s="3"/>
      <c r="L3290" s="3">
        <v>2320</v>
      </c>
      <c r="M3290" s="51"/>
      <c r="N3290" s="32"/>
      <c r="O3290" s="3"/>
      <c r="P3290" s="51">
        <v>7</v>
      </c>
      <c r="XEY3290"/>
      <c r="XEZ3290"/>
      <c r="XFA3290"/>
      <c r="XFB3290"/>
      <c r="XFC3290"/>
    </row>
    <row r="3291" s="7" customFormat="1" ht="20" customHeight="1" spans="1:16383">
      <c r="A3291" s="9">
        <v>44716</v>
      </c>
      <c r="B3291" s="32" t="s">
        <v>544</v>
      </c>
      <c r="C3291" s="50" t="str">
        <f>VLOOKUP(B3291,荣耀全明星主播名单!A:C,2,0)</f>
        <v>1988352179183399</v>
      </c>
      <c r="D3291" s="3" t="str">
        <f>VLOOKUP(C3291,荣耀全明星主播名单!B:C,2,0)</f>
        <v>7KU文化</v>
      </c>
      <c r="E3291" s="31">
        <v>0</v>
      </c>
      <c r="F3291" s="51">
        <v>436.8</v>
      </c>
      <c r="G3291" s="3">
        <v>0</v>
      </c>
      <c r="H3291" s="3">
        <v>0</v>
      </c>
      <c r="I3291" s="3">
        <v>0</v>
      </c>
      <c r="J3291" s="3">
        <v>0</v>
      </c>
      <c r="K3291" s="3"/>
      <c r="L3291" s="3">
        <v>2057</v>
      </c>
      <c r="M3291" s="51"/>
      <c r="N3291" s="32"/>
      <c r="O3291" s="3"/>
      <c r="P3291" s="51">
        <v>5</v>
      </c>
      <c r="XEY3291"/>
      <c r="XEZ3291"/>
      <c r="XFA3291"/>
      <c r="XFB3291"/>
      <c r="XFC3291"/>
    </row>
    <row r="3292" s="7" customFormat="1" ht="20" customHeight="1" spans="1:16383">
      <c r="A3292" s="9">
        <v>44716</v>
      </c>
      <c r="B3292" s="9" t="s">
        <v>635</v>
      </c>
      <c r="C3292" s="50" t="str">
        <f>VLOOKUP(B3292,荣耀全明星主播名单!A:C,2,0)</f>
        <v>1082353653122478</v>
      </c>
      <c r="D3292" s="3" t="str">
        <f>VLOOKUP(C3292,荣耀全明星主播名单!B:C,2,0)</f>
        <v>7KU文化</v>
      </c>
      <c r="E3292" s="31">
        <v>1178</v>
      </c>
      <c r="F3292" s="51">
        <v>935.4</v>
      </c>
      <c r="G3292" s="3">
        <v>1</v>
      </c>
      <c r="H3292" s="3">
        <v>0</v>
      </c>
      <c r="I3292" s="3">
        <v>1</v>
      </c>
      <c r="J3292" s="3">
        <v>1</v>
      </c>
      <c r="K3292" s="3"/>
      <c r="L3292" s="3">
        <v>1797</v>
      </c>
      <c r="M3292" s="51"/>
      <c r="N3292" s="32"/>
      <c r="O3292" s="3"/>
      <c r="P3292" s="51">
        <v>2</v>
      </c>
      <c r="XEY3292"/>
      <c r="XEZ3292"/>
      <c r="XFA3292"/>
      <c r="XFB3292"/>
      <c r="XFC3292"/>
    </row>
    <row r="3293" s="7" customFormat="1" ht="20" customHeight="1" spans="1:16383">
      <c r="A3293" s="9">
        <v>44716</v>
      </c>
      <c r="B3293" s="9" t="s">
        <v>706</v>
      </c>
      <c r="C3293" s="50">
        <f>VLOOKUP(B3293,荣耀全明星主播名单!A:C,2,0)</f>
        <v>729673045388622</v>
      </c>
      <c r="D3293" s="3" t="str">
        <f>VLOOKUP(C3293,荣耀全明星主播名单!B:C,2,0)</f>
        <v>7KU文化</v>
      </c>
      <c r="E3293" s="31">
        <v>0</v>
      </c>
      <c r="F3293" s="51">
        <v>283.8</v>
      </c>
      <c r="G3293" s="3">
        <v>0</v>
      </c>
      <c r="H3293" s="3">
        <v>0</v>
      </c>
      <c r="I3293" s="3">
        <v>0</v>
      </c>
      <c r="J3293" s="3">
        <v>0</v>
      </c>
      <c r="K3293" s="3"/>
      <c r="L3293" s="3">
        <v>1533</v>
      </c>
      <c r="M3293" s="51"/>
      <c r="N3293" s="32"/>
      <c r="O3293" s="3"/>
      <c r="P3293" s="51">
        <v>5</v>
      </c>
      <c r="XEY3293"/>
      <c r="XEZ3293"/>
      <c r="XFA3293"/>
      <c r="XFB3293"/>
      <c r="XFC3293"/>
    </row>
    <row r="3294" s="7" customFormat="1" ht="20" customHeight="1" spans="1:16383">
      <c r="A3294" s="9">
        <v>44716</v>
      </c>
      <c r="B3294" s="9" t="s">
        <v>540</v>
      </c>
      <c r="C3294" s="50" t="str">
        <f>VLOOKUP(B3294,荣耀全明星主播名单!A:C,2,0)</f>
        <v>2893508146630941</v>
      </c>
      <c r="D3294" s="3" t="str">
        <f>VLOOKUP(C3294,荣耀全明星主播名单!B:C,2,0)</f>
        <v>半夏</v>
      </c>
      <c r="E3294" s="31">
        <v>134</v>
      </c>
      <c r="F3294" s="51">
        <v>1359.6</v>
      </c>
      <c r="G3294" s="3">
        <v>5</v>
      </c>
      <c r="H3294" s="3">
        <v>2</v>
      </c>
      <c r="I3294" s="3">
        <v>1</v>
      </c>
      <c r="J3294" s="3">
        <v>5</v>
      </c>
      <c r="K3294" s="3"/>
      <c r="L3294" s="3">
        <v>1349</v>
      </c>
      <c r="M3294" s="51"/>
      <c r="N3294" s="32"/>
      <c r="O3294" s="3"/>
      <c r="P3294" s="51">
        <v>1</v>
      </c>
      <c r="XEY3294"/>
      <c r="XEZ3294"/>
      <c r="XFA3294"/>
      <c r="XFB3294"/>
      <c r="XFC3294"/>
    </row>
    <row r="3295" s="7" customFormat="1" ht="20" customHeight="1" spans="1:16383">
      <c r="A3295" s="9">
        <v>44716</v>
      </c>
      <c r="B3295" s="32" t="s">
        <v>420</v>
      </c>
      <c r="C3295" s="50" t="str">
        <f>VLOOKUP(B3295,荣耀全明星主播名单!A:C,2,0)</f>
        <v>2409728464927752</v>
      </c>
      <c r="D3295" s="3" t="str">
        <f>VLOOKUP(C3295,荣耀全明星主播名单!B:C,2,0)</f>
        <v>半夏</v>
      </c>
      <c r="E3295" s="31">
        <v>30</v>
      </c>
      <c r="F3295" s="51">
        <v>243</v>
      </c>
      <c r="G3295" s="3">
        <v>5</v>
      </c>
      <c r="H3295" s="3">
        <v>2</v>
      </c>
      <c r="I3295" s="3">
        <v>1</v>
      </c>
      <c r="J3295" s="3">
        <v>1</v>
      </c>
      <c r="K3295" s="3"/>
      <c r="L3295" s="3">
        <v>1060</v>
      </c>
      <c r="M3295" s="51"/>
      <c r="N3295" s="32"/>
      <c r="O3295" s="3"/>
      <c r="P3295" s="51">
        <v>4</v>
      </c>
      <c r="XEY3295"/>
      <c r="XEZ3295"/>
      <c r="XFA3295"/>
      <c r="XFB3295"/>
      <c r="XFC3295"/>
    </row>
    <row r="3296" s="7" customFormat="1" ht="20" customHeight="1" spans="1:16383">
      <c r="A3296" s="9">
        <v>44716</v>
      </c>
      <c r="B3296" s="9" t="s">
        <v>601</v>
      </c>
      <c r="C3296" s="50">
        <f>VLOOKUP(B3296,荣耀全明星主播名单!A:C,2,0)</f>
        <v>100752933589</v>
      </c>
      <c r="D3296" s="3" t="str">
        <f>VLOOKUP(C3296,荣耀全明星主播名单!B:C,2,0)</f>
        <v>7KU文化</v>
      </c>
      <c r="E3296" s="31">
        <v>0</v>
      </c>
      <c r="F3296" s="51">
        <v>333.6</v>
      </c>
      <c r="G3296" s="3">
        <v>0</v>
      </c>
      <c r="H3296" s="3">
        <v>0</v>
      </c>
      <c r="I3296" s="3">
        <v>0</v>
      </c>
      <c r="J3296" s="3">
        <v>0</v>
      </c>
      <c r="K3296" s="3"/>
      <c r="L3296" s="3">
        <v>967</v>
      </c>
      <c r="M3296" s="51"/>
      <c r="N3296" s="32"/>
      <c r="O3296" s="3"/>
      <c r="P3296" s="51">
        <v>3</v>
      </c>
      <c r="XEY3296"/>
      <c r="XEZ3296"/>
      <c r="XFA3296"/>
      <c r="XFB3296"/>
      <c r="XFC3296"/>
    </row>
    <row r="3297" s="7" customFormat="1" ht="20" customHeight="1" spans="1:16383">
      <c r="A3297" s="9">
        <v>44716</v>
      </c>
      <c r="B3297" s="9" t="s">
        <v>688</v>
      </c>
      <c r="C3297" s="50">
        <f>VLOOKUP(B3297,荣耀全明星主播名单!A:C,2,0)</f>
        <v>211521282780183</v>
      </c>
      <c r="D3297" s="3" t="str">
        <f>VLOOKUP(C3297,荣耀全明星主播名单!B:C,2,0)</f>
        <v>半夏</v>
      </c>
      <c r="E3297" s="31">
        <v>188</v>
      </c>
      <c r="F3297" s="51">
        <v>235.2</v>
      </c>
      <c r="G3297" s="3">
        <v>2</v>
      </c>
      <c r="H3297" s="3">
        <v>1</v>
      </c>
      <c r="I3297" s="3">
        <v>2</v>
      </c>
      <c r="J3297" s="3">
        <v>4</v>
      </c>
      <c r="K3297" s="3"/>
      <c r="L3297" s="3">
        <v>901</v>
      </c>
      <c r="M3297" s="51"/>
      <c r="N3297" s="32"/>
      <c r="O3297" s="3"/>
      <c r="P3297" s="51">
        <v>4</v>
      </c>
      <c r="XEY3297"/>
      <c r="XEZ3297"/>
      <c r="XFA3297"/>
      <c r="XFB3297"/>
      <c r="XFC3297"/>
    </row>
    <row r="3298" s="7" customFormat="1" ht="20" customHeight="1" spans="1:16383">
      <c r="A3298" s="9">
        <v>44716</v>
      </c>
      <c r="B3298" s="9" t="s">
        <v>309</v>
      </c>
      <c r="C3298" s="50">
        <f>VLOOKUP(B3298,荣耀全明星主播名单!A:C,2,0)</f>
        <v>106284172363</v>
      </c>
      <c r="D3298" s="3" t="str">
        <f>VLOOKUP(C3298,荣耀全明星主播名单!B:C,2,0)</f>
        <v>半夏</v>
      </c>
      <c r="E3298" s="31">
        <v>43</v>
      </c>
      <c r="F3298" s="51">
        <v>260.4</v>
      </c>
      <c r="G3298" s="3">
        <v>6</v>
      </c>
      <c r="H3298" s="3">
        <v>5</v>
      </c>
      <c r="I3298" s="3">
        <v>3</v>
      </c>
      <c r="J3298" s="3">
        <v>5</v>
      </c>
      <c r="K3298" s="3"/>
      <c r="L3298" s="3">
        <v>815</v>
      </c>
      <c r="M3298" s="51"/>
      <c r="N3298" s="32"/>
      <c r="O3298" s="3"/>
      <c r="P3298" s="51">
        <v>3</v>
      </c>
      <c r="XEY3298"/>
      <c r="XEZ3298"/>
      <c r="XFA3298"/>
      <c r="XFB3298"/>
      <c r="XFC3298"/>
    </row>
    <row r="3299" s="7" customFormat="1" ht="20" customHeight="1" spans="1:16383">
      <c r="A3299" s="9">
        <v>44716</v>
      </c>
      <c r="B3299" s="9" t="s">
        <v>655</v>
      </c>
      <c r="C3299" s="50">
        <f>VLOOKUP(B3299,荣耀全明星主播名单!A:C,2,0)</f>
        <v>760517898019347</v>
      </c>
      <c r="D3299" s="3" t="str">
        <f>VLOOKUP(C3299,荣耀全明星主播名单!B:C,2,0)</f>
        <v>半夏</v>
      </c>
      <c r="E3299" s="31">
        <v>0</v>
      </c>
      <c r="F3299" s="51">
        <v>157.2</v>
      </c>
      <c r="G3299" s="3">
        <v>2</v>
      </c>
      <c r="H3299" s="3">
        <v>2</v>
      </c>
      <c r="I3299" s="3">
        <v>0</v>
      </c>
      <c r="J3299" s="3">
        <v>7</v>
      </c>
      <c r="K3299" s="3"/>
      <c r="L3299" s="3">
        <v>708</v>
      </c>
      <c r="M3299" s="51"/>
      <c r="N3299" s="32"/>
      <c r="O3299" s="3"/>
      <c r="P3299" s="51">
        <v>5</v>
      </c>
      <c r="XEY3299"/>
      <c r="XEZ3299"/>
      <c r="XFA3299"/>
      <c r="XFB3299"/>
      <c r="XFC3299"/>
    </row>
    <row r="3300" s="7" customFormat="1" ht="20" customHeight="1" spans="1:16383">
      <c r="A3300" s="9">
        <v>44716</v>
      </c>
      <c r="B3300" s="9" t="s">
        <v>670</v>
      </c>
      <c r="C3300" s="50" t="str">
        <f>VLOOKUP(B3300,荣耀全明星主播名单!A:C,2,0)</f>
        <v>3131009329016318</v>
      </c>
      <c r="D3300" s="3" t="str">
        <f>VLOOKUP(C3300,荣耀全明星主播名单!B:C,2,0)</f>
        <v>半夏</v>
      </c>
      <c r="E3300" s="31">
        <v>0</v>
      </c>
      <c r="F3300" s="51">
        <v>235.2</v>
      </c>
      <c r="G3300" s="3">
        <v>0</v>
      </c>
      <c r="H3300" s="3">
        <v>0</v>
      </c>
      <c r="I3300" s="3">
        <v>0</v>
      </c>
      <c r="J3300" s="3">
        <v>0</v>
      </c>
      <c r="K3300" s="3"/>
      <c r="L3300" s="3">
        <v>702</v>
      </c>
      <c r="M3300" s="51"/>
      <c r="N3300" s="32"/>
      <c r="O3300" s="3"/>
      <c r="P3300" s="51">
        <v>3</v>
      </c>
      <c r="XEY3300"/>
      <c r="XEZ3300"/>
      <c r="XFA3300"/>
      <c r="XFB3300"/>
      <c r="XFC3300"/>
    </row>
    <row r="3301" s="7" customFormat="1" ht="20" customHeight="1" spans="1:16383">
      <c r="A3301" s="9">
        <v>44716</v>
      </c>
      <c r="B3301" s="9" t="s">
        <v>591</v>
      </c>
      <c r="C3301" s="50" t="str">
        <f>VLOOKUP(B3301,荣耀全明星主播名单!A:C,2,0)</f>
        <v>3900674353152307</v>
      </c>
      <c r="D3301" s="3" t="str">
        <f>VLOOKUP(C3301,荣耀全明星主播名单!B:C,2,0)</f>
        <v>鲸娱互娱</v>
      </c>
      <c r="E3301" s="31">
        <v>0</v>
      </c>
      <c r="F3301" s="51">
        <v>121.2</v>
      </c>
      <c r="G3301" s="3">
        <v>2</v>
      </c>
      <c r="H3301" s="3">
        <v>1</v>
      </c>
      <c r="I3301" s="3">
        <v>0</v>
      </c>
      <c r="J3301" s="3">
        <v>1</v>
      </c>
      <c r="K3301" s="3"/>
      <c r="L3301" s="3">
        <v>677</v>
      </c>
      <c r="M3301" s="51"/>
      <c r="N3301" s="32"/>
      <c r="O3301" s="3"/>
      <c r="P3301" s="51">
        <v>6</v>
      </c>
      <c r="XEY3301"/>
      <c r="XEZ3301"/>
      <c r="XFA3301"/>
      <c r="XFB3301"/>
      <c r="XFC3301"/>
    </row>
    <row r="3302" s="7" customFormat="1" ht="20" customHeight="1" spans="1:16383">
      <c r="A3302" s="9">
        <v>44716</v>
      </c>
      <c r="B3302" s="9" t="s">
        <v>663</v>
      </c>
      <c r="C3302" s="50" t="str">
        <f>VLOOKUP(B3302,荣耀全明星主播名单!A:C,2,0)</f>
        <v>1468585283693934</v>
      </c>
      <c r="D3302" s="3" t="str">
        <f>VLOOKUP(C3302,荣耀全明星主播名单!B:C,2,0)</f>
        <v>半夏</v>
      </c>
      <c r="E3302" s="31">
        <v>0</v>
      </c>
      <c r="F3302" s="51">
        <v>178.8</v>
      </c>
      <c r="G3302" s="3">
        <v>0</v>
      </c>
      <c r="H3302" s="3">
        <v>0</v>
      </c>
      <c r="I3302" s="3">
        <v>0</v>
      </c>
      <c r="J3302" s="3">
        <v>0</v>
      </c>
      <c r="K3302" s="3"/>
      <c r="L3302" s="3">
        <v>582</v>
      </c>
      <c r="M3302" s="51"/>
      <c r="N3302" s="32"/>
      <c r="O3302" s="3"/>
      <c r="P3302" s="51">
        <v>3</v>
      </c>
      <c r="XEY3302"/>
      <c r="XEZ3302"/>
      <c r="XFA3302"/>
      <c r="XFB3302"/>
      <c r="XFC3302"/>
    </row>
    <row r="3303" s="7" customFormat="1" ht="20" customHeight="1" spans="1:16383">
      <c r="A3303" s="9">
        <v>44716</v>
      </c>
      <c r="B3303" s="9" t="s">
        <v>701</v>
      </c>
      <c r="C3303" s="50">
        <f>VLOOKUP(B3303,荣耀全明星主播名单!A:C,2,0)</f>
        <v>96901119137</v>
      </c>
      <c r="D3303" s="3" t="str">
        <f>VLOOKUP(C3303,荣耀全明星主播名单!B:C,2,0)</f>
        <v>7KU文化</v>
      </c>
      <c r="E3303" s="31">
        <v>0</v>
      </c>
      <c r="F3303" s="51">
        <v>310.8</v>
      </c>
      <c r="G3303" s="3">
        <v>0</v>
      </c>
      <c r="H3303" s="3">
        <v>0</v>
      </c>
      <c r="I3303" s="3">
        <v>0</v>
      </c>
      <c r="J3303" s="3">
        <v>0</v>
      </c>
      <c r="K3303" s="3"/>
      <c r="L3303" s="3">
        <v>515</v>
      </c>
      <c r="M3303" s="51"/>
      <c r="N3303" s="32"/>
      <c r="O3303" s="3"/>
      <c r="P3303" s="51">
        <v>2</v>
      </c>
      <c r="XEY3303"/>
      <c r="XEZ3303"/>
      <c r="XFA3303"/>
      <c r="XFB3303"/>
      <c r="XFC3303"/>
    </row>
    <row r="3304" s="7" customFormat="1" ht="20" customHeight="1" spans="1:16383">
      <c r="A3304" s="9">
        <v>44716</v>
      </c>
      <c r="B3304" s="9" t="s">
        <v>532</v>
      </c>
      <c r="C3304" s="50">
        <f>VLOOKUP(B3304,荣耀全明星主播名单!A:C,2,0)</f>
        <v>58768792894</v>
      </c>
      <c r="D3304" s="3" t="str">
        <f>VLOOKUP(C3304,荣耀全明星主播名单!B:C,2,0)</f>
        <v>7KU文化</v>
      </c>
      <c r="E3304" s="31">
        <v>0</v>
      </c>
      <c r="F3304" s="51">
        <v>121.2</v>
      </c>
      <c r="G3304" s="3">
        <v>0</v>
      </c>
      <c r="H3304" s="3">
        <v>0</v>
      </c>
      <c r="I3304" s="3">
        <v>0</v>
      </c>
      <c r="J3304" s="3">
        <v>0</v>
      </c>
      <c r="K3304" s="3"/>
      <c r="L3304" s="3">
        <v>494</v>
      </c>
      <c r="M3304" s="51"/>
      <c r="N3304" s="32"/>
      <c r="O3304" s="3"/>
      <c r="P3304" s="51">
        <v>4</v>
      </c>
      <c r="XEY3304"/>
      <c r="XEZ3304"/>
      <c r="XFA3304"/>
      <c r="XFB3304"/>
      <c r="XFC3304"/>
    </row>
    <row r="3305" s="7" customFormat="1" ht="20" customHeight="1" spans="1:16383">
      <c r="A3305" s="9">
        <v>44716</v>
      </c>
      <c r="B3305" s="9" t="s">
        <v>647</v>
      </c>
      <c r="C3305" s="50">
        <f>VLOOKUP(B3305,荣耀全明星主播名单!A:C,2,0)</f>
        <v>92805625939</v>
      </c>
      <c r="D3305" s="3" t="str">
        <f>VLOOKUP(C3305,荣耀全明星主播名单!B:C,2,0)</f>
        <v>vspn</v>
      </c>
      <c r="E3305" s="31">
        <v>0</v>
      </c>
      <c r="F3305" s="51">
        <v>249</v>
      </c>
      <c r="G3305" s="3">
        <v>0</v>
      </c>
      <c r="H3305" s="3">
        <v>0</v>
      </c>
      <c r="I3305" s="3">
        <v>0</v>
      </c>
      <c r="J3305" s="3">
        <v>0</v>
      </c>
      <c r="K3305" s="3"/>
      <c r="L3305" s="3">
        <v>419</v>
      </c>
      <c r="M3305" s="51"/>
      <c r="N3305" s="32"/>
      <c r="O3305" s="3"/>
      <c r="P3305" s="51">
        <v>2</v>
      </c>
      <c r="XEY3305"/>
      <c r="XEZ3305"/>
      <c r="XFA3305"/>
      <c r="XFB3305"/>
      <c r="XFC3305"/>
    </row>
    <row r="3306" s="7" customFormat="1" ht="20" customHeight="1" spans="1:16383">
      <c r="A3306" s="9">
        <v>44716</v>
      </c>
      <c r="B3306" s="9" t="s">
        <v>548</v>
      </c>
      <c r="C3306" s="50">
        <f>VLOOKUP(B3306,荣耀全明星主播名单!A:C,2,0)</f>
        <v>102169160654</v>
      </c>
      <c r="D3306" s="3" t="str">
        <f>VLOOKUP(C3306,荣耀全明星主播名单!B:C,2,0)</f>
        <v>半夏</v>
      </c>
      <c r="E3306" s="31">
        <v>0</v>
      </c>
      <c r="F3306" s="51">
        <v>118.8</v>
      </c>
      <c r="G3306" s="3">
        <v>1</v>
      </c>
      <c r="H3306" s="3">
        <v>0</v>
      </c>
      <c r="I3306" s="3">
        <v>0</v>
      </c>
      <c r="J3306" s="3">
        <v>0</v>
      </c>
      <c r="K3306" s="3"/>
      <c r="L3306" s="3">
        <v>382</v>
      </c>
      <c r="M3306" s="51"/>
      <c r="N3306" s="32"/>
      <c r="O3306" s="3"/>
      <c r="P3306" s="51">
        <v>3</v>
      </c>
      <c r="XEY3306"/>
      <c r="XEZ3306"/>
      <c r="XFA3306"/>
      <c r="XFB3306"/>
      <c r="XFC3306"/>
    </row>
    <row r="3307" s="7" customFormat="1" ht="20" customHeight="1" spans="1:16383">
      <c r="A3307" s="9">
        <v>44716</v>
      </c>
      <c r="B3307" s="9" t="s">
        <v>525</v>
      </c>
      <c r="C3307" s="50">
        <f>VLOOKUP(B3307,荣耀全明星主播名单!A:C,2,0)</f>
        <v>465795318546926</v>
      </c>
      <c r="D3307" s="3" t="str">
        <f>VLOOKUP(C3307,荣耀全明星主播名单!B:C,2,0)</f>
        <v>7KU文化</v>
      </c>
      <c r="E3307" s="31">
        <v>0</v>
      </c>
      <c r="F3307" s="51">
        <v>127.8</v>
      </c>
      <c r="G3307" s="3">
        <v>0</v>
      </c>
      <c r="H3307" s="3">
        <v>0</v>
      </c>
      <c r="I3307" s="3">
        <v>0</v>
      </c>
      <c r="J3307" s="3">
        <v>0</v>
      </c>
      <c r="K3307" s="3"/>
      <c r="L3307" s="3">
        <v>303</v>
      </c>
      <c r="M3307" s="51"/>
      <c r="N3307" s="32"/>
      <c r="O3307" s="3"/>
      <c r="P3307" s="51">
        <v>2</v>
      </c>
      <c r="XEY3307"/>
      <c r="XEZ3307"/>
      <c r="XFA3307"/>
      <c r="XFB3307"/>
      <c r="XFC3307"/>
    </row>
    <row r="3308" s="7" customFormat="1" ht="20" customHeight="1" spans="1:16383">
      <c r="A3308" s="9">
        <v>44716</v>
      </c>
      <c r="B3308" s="9" t="s">
        <v>667</v>
      </c>
      <c r="C3308" s="50">
        <f>VLOOKUP(B3308,荣耀全明星主播名单!A:C,2,0)</f>
        <v>449019662828723</v>
      </c>
      <c r="D3308" s="3" t="str">
        <f>VLOOKUP(C3308,荣耀全明星主播名单!B:C,2,0)</f>
        <v>半夏</v>
      </c>
      <c r="E3308" s="31">
        <v>0</v>
      </c>
      <c r="F3308" s="51">
        <v>134.4</v>
      </c>
      <c r="G3308" s="3">
        <v>0</v>
      </c>
      <c r="H3308" s="3">
        <v>0</v>
      </c>
      <c r="I3308" s="3">
        <v>0</v>
      </c>
      <c r="J3308" s="3">
        <v>2</v>
      </c>
      <c r="K3308" s="3"/>
      <c r="L3308" s="52">
        <v>298</v>
      </c>
      <c r="M3308" s="51"/>
      <c r="N3308" s="32"/>
      <c r="O3308" s="3"/>
      <c r="P3308" s="51">
        <v>2</v>
      </c>
      <c r="XEY3308"/>
      <c r="XEZ3308"/>
      <c r="XFA3308"/>
      <c r="XFB3308"/>
      <c r="XFC3308"/>
    </row>
    <row r="3309" s="7" customFormat="1" ht="20" customHeight="1" spans="1:16383">
      <c r="A3309" s="9">
        <v>44716</v>
      </c>
      <c r="B3309" s="32" t="s">
        <v>618</v>
      </c>
      <c r="C3309" s="50" t="str">
        <f>VLOOKUP(B3309,荣耀全明星主播名单!A:C,2,0)</f>
        <v>2858366293777031</v>
      </c>
      <c r="D3309" s="3" t="str">
        <f>VLOOKUP(C3309,荣耀全明星主播名单!B:C,2,0)</f>
        <v>半夏</v>
      </c>
      <c r="E3309" s="31">
        <v>0</v>
      </c>
      <c r="F3309" s="51">
        <v>118.8</v>
      </c>
      <c r="G3309" s="3">
        <v>1</v>
      </c>
      <c r="H3309" s="3">
        <v>0</v>
      </c>
      <c r="I3309" s="3">
        <v>0</v>
      </c>
      <c r="J3309" s="3">
        <v>1</v>
      </c>
      <c r="K3309" s="3"/>
      <c r="L3309" s="52">
        <v>291</v>
      </c>
      <c r="M3309" s="51"/>
      <c r="N3309" s="32"/>
      <c r="O3309" s="3"/>
      <c r="P3309" s="51">
        <v>2</v>
      </c>
      <c r="XEY3309"/>
      <c r="XEZ3309"/>
      <c r="XFA3309"/>
      <c r="XFB3309"/>
      <c r="XFC3309"/>
    </row>
    <row r="3310" s="7" customFormat="1" ht="20" customHeight="1" spans="1:16383">
      <c r="A3310" s="9">
        <v>44716</v>
      </c>
      <c r="B3310" s="9" t="s">
        <v>708</v>
      </c>
      <c r="C3310" s="50" t="str">
        <f>VLOOKUP(B3310,荣耀全明星主播名单!A:C,2,0)</f>
        <v>3632390613777053</v>
      </c>
      <c r="D3310" s="3" t="str">
        <f>VLOOKUP(C3310,荣耀全明星主播名单!B:C,2,0)</f>
        <v>无</v>
      </c>
      <c r="E3310" s="31">
        <v>0</v>
      </c>
      <c r="F3310" s="51">
        <v>244.8</v>
      </c>
      <c r="G3310" s="3">
        <v>0</v>
      </c>
      <c r="H3310" s="3">
        <v>0</v>
      </c>
      <c r="I3310" s="3">
        <v>0</v>
      </c>
      <c r="J3310" s="3">
        <v>0</v>
      </c>
      <c r="K3310" s="3"/>
      <c r="L3310" s="52">
        <v>289</v>
      </c>
      <c r="M3310" s="51"/>
      <c r="N3310" s="32"/>
      <c r="O3310" s="3"/>
      <c r="P3310" s="51">
        <v>1</v>
      </c>
      <c r="XEY3310"/>
      <c r="XEZ3310"/>
      <c r="XFA3310"/>
      <c r="XFB3310"/>
      <c r="XFC3310"/>
    </row>
    <row r="3311" s="7" customFormat="1" ht="20" customHeight="1" spans="1:16383">
      <c r="A3311" s="9">
        <v>44716</v>
      </c>
      <c r="B3311" s="9" t="s">
        <v>450</v>
      </c>
      <c r="C3311" s="50" t="str">
        <f>VLOOKUP(B3311,荣耀全明星主播名单!A:C,2,0)</f>
        <v>2471357470487231</v>
      </c>
      <c r="D3311" s="3" t="str">
        <f>VLOOKUP(C3311,荣耀全明星主播名单!B:C,2,0)</f>
        <v>半夏</v>
      </c>
      <c r="E3311" s="31">
        <v>0</v>
      </c>
      <c r="F3311" s="51">
        <v>685.2</v>
      </c>
      <c r="G3311" s="3">
        <v>0</v>
      </c>
      <c r="H3311" s="3">
        <v>0</v>
      </c>
      <c r="I3311" s="3">
        <v>0</v>
      </c>
      <c r="J3311" s="3">
        <v>0</v>
      </c>
      <c r="K3311" s="3"/>
      <c r="L3311" s="52">
        <v>241</v>
      </c>
      <c r="M3311" s="51"/>
      <c r="N3311" s="32"/>
      <c r="O3311" s="3"/>
      <c r="P3311" s="51">
        <v>0</v>
      </c>
      <c r="XEY3311"/>
      <c r="XEZ3311"/>
      <c r="XFA3311"/>
      <c r="XFB3311"/>
      <c r="XFC3311"/>
    </row>
    <row r="3312" s="7" customFormat="1" ht="20" customHeight="1" spans="1:16383">
      <c r="A3312" s="9">
        <v>44716</v>
      </c>
      <c r="B3312" s="9" t="s">
        <v>593</v>
      </c>
      <c r="C3312" s="50">
        <f>VLOOKUP(B3312,荣耀全明星主播名单!A:C,2,0)</f>
        <v>50932401372</v>
      </c>
      <c r="D3312" s="3" t="str">
        <f>VLOOKUP(C3312,荣耀全明星主播名单!B:C,2,0)</f>
        <v>7KU文化</v>
      </c>
      <c r="E3312" s="31">
        <v>0</v>
      </c>
      <c r="F3312" s="51">
        <v>115.2</v>
      </c>
      <c r="G3312" s="3">
        <v>0</v>
      </c>
      <c r="H3312" s="3">
        <v>0</v>
      </c>
      <c r="I3312" s="3">
        <v>0</v>
      </c>
      <c r="J3312" s="3">
        <v>0</v>
      </c>
      <c r="K3312" s="3"/>
      <c r="L3312" s="3">
        <v>235</v>
      </c>
      <c r="M3312" s="51"/>
      <c r="N3312" s="32"/>
      <c r="O3312" s="3"/>
      <c r="P3312" s="51">
        <v>2</v>
      </c>
      <c r="XEY3312"/>
      <c r="XEZ3312"/>
      <c r="XFA3312"/>
      <c r="XFB3312"/>
      <c r="XFC3312"/>
    </row>
    <row r="3313" s="7" customFormat="1" ht="20" customHeight="1" spans="1:16383">
      <c r="A3313" s="9">
        <v>44716</v>
      </c>
      <c r="B3313" s="32" t="s">
        <v>580</v>
      </c>
      <c r="C3313" s="50">
        <f>VLOOKUP(B3313,荣耀全明星主播名单!A:C,2,0)</f>
        <v>96186959405</v>
      </c>
      <c r="D3313" s="3" t="str">
        <f>VLOOKUP(C3313,荣耀全明星主播名单!B:C,2,0)</f>
        <v>极光</v>
      </c>
      <c r="E3313" s="31">
        <v>0</v>
      </c>
      <c r="F3313" s="51">
        <v>35.4</v>
      </c>
      <c r="G3313" s="3">
        <v>0</v>
      </c>
      <c r="H3313" s="3">
        <v>0</v>
      </c>
      <c r="I3313" s="3">
        <v>0</v>
      </c>
      <c r="J3313" s="3">
        <v>0</v>
      </c>
      <c r="K3313" s="3"/>
      <c r="L3313" s="3">
        <v>209</v>
      </c>
      <c r="M3313" s="51"/>
      <c r="N3313" s="32"/>
      <c r="O3313" s="3"/>
      <c r="P3313" s="51">
        <v>6</v>
      </c>
      <c r="XEY3313"/>
      <c r="XEZ3313"/>
      <c r="XFA3313"/>
      <c r="XFB3313"/>
      <c r="XFC3313"/>
    </row>
    <row r="3314" s="7" customFormat="1" ht="20" customHeight="1" spans="1:16383">
      <c r="A3314" s="9">
        <v>44716</v>
      </c>
      <c r="B3314" s="32" t="s">
        <v>712</v>
      </c>
      <c r="C3314" s="50">
        <f>VLOOKUP(B3314,荣耀全明星主播名单!A:C,2,0)</f>
        <v>514996300431196</v>
      </c>
      <c r="D3314" s="3" t="str">
        <f>VLOOKUP(C3314,荣耀全明星主播名单!B:C,2,0)</f>
        <v>半夏</v>
      </c>
      <c r="E3314" s="31">
        <v>0</v>
      </c>
      <c r="F3314" s="51">
        <v>37.2</v>
      </c>
      <c r="G3314" s="3">
        <v>0</v>
      </c>
      <c r="H3314" s="3">
        <v>0</v>
      </c>
      <c r="I3314" s="3">
        <v>0</v>
      </c>
      <c r="J3314" s="3">
        <v>0</v>
      </c>
      <c r="K3314" s="3"/>
      <c r="L3314" s="3">
        <v>186</v>
      </c>
      <c r="M3314" s="51"/>
      <c r="N3314" s="32"/>
      <c r="O3314" s="3"/>
      <c r="P3314" s="51">
        <v>5</v>
      </c>
      <c r="XEY3314"/>
      <c r="XEZ3314"/>
      <c r="XFA3314"/>
      <c r="XFB3314"/>
      <c r="XFC3314"/>
    </row>
    <row r="3315" s="7" customFormat="1" ht="20" customHeight="1" spans="1:16383">
      <c r="A3315" s="9">
        <v>44716</v>
      </c>
      <c r="B3315" s="32" t="s">
        <v>713</v>
      </c>
      <c r="C3315" s="50">
        <f>VLOOKUP(B3315,荣耀全明星主播名单!A:C,2,0)</f>
        <v>108736569389</v>
      </c>
      <c r="D3315" s="3" t="str">
        <f>VLOOKUP(C3315,荣耀全明星主播名单!B:C,2,0)</f>
        <v>半夏</v>
      </c>
      <c r="E3315" s="31">
        <v>0</v>
      </c>
      <c r="F3315" s="51">
        <v>303</v>
      </c>
      <c r="G3315" s="3">
        <v>0</v>
      </c>
      <c r="H3315" s="3">
        <v>0</v>
      </c>
      <c r="I3315" s="3">
        <v>0</v>
      </c>
      <c r="J3315" s="3">
        <v>0</v>
      </c>
      <c r="K3315" s="3"/>
      <c r="L3315" s="3">
        <v>142</v>
      </c>
      <c r="M3315" s="51"/>
      <c r="N3315" s="32"/>
      <c r="O3315" s="3"/>
      <c r="P3315" s="51">
        <v>0</v>
      </c>
      <c r="XEY3315"/>
      <c r="XEZ3315"/>
      <c r="XFA3315"/>
      <c r="XFB3315"/>
      <c r="XFC3315"/>
    </row>
    <row r="3316" s="7" customFormat="1" ht="20" customHeight="1" spans="1:16383">
      <c r="A3316" s="9">
        <v>44716</v>
      </c>
      <c r="B3316" s="9" t="s">
        <v>710</v>
      </c>
      <c r="C3316" s="50" t="str">
        <f>VLOOKUP(B3316,荣耀全明星主播名单!A:C,2,0)</f>
        <v>4297330085596543</v>
      </c>
      <c r="D3316" s="3" t="str">
        <f>VLOOKUP(C3316,荣耀全明星主播名单!B:C,2,0)</f>
        <v>千行传媒</v>
      </c>
      <c r="E3316" s="31">
        <v>0</v>
      </c>
      <c r="F3316" s="51">
        <v>60.6</v>
      </c>
      <c r="G3316" s="3">
        <v>0</v>
      </c>
      <c r="H3316" s="3">
        <v>0</v>
      </c>
      <c r="I3316" s="3">
        <v>0</v>
      </c>
      <c r="J3316" s="3">
        <v>0</v>
      </c>
      <c r="K3316" s="3"/>
      <c r="L3316" s="3">
        <v>92</v>
      </c>
      <c r="M3316" s="51"/>
      <c r="N3316" s="32"/>
      <c r="O3316" s="3"/>
      <c r="P3316" s="51">
        <v>2</v>
      </c>
      <c r="XEY3316"/>
      <c r="XEZ3316"/>
      <c r="XFA3316"/>
      <c r="XFB3316"/>
      <c r="XFC3316"/>
    </row>
    <row r="3317" s="7" customFormat="1" ht="20" customHeight="1" spans="1:16383">
      <c r="A3317" s="9">
        <v>44716</v>
      </c>
      <c r="B3317" s="9" t="s">
        <v>620</v>
      </c>
      <c r="C3317" s="50" t="str">
        <f>VLOOKUP(B3317,荣耀全明星主播名单!A:C,2,0)</f>
        <v>2626057296689211</v>
      </c>
      <c r="D3317" s="3" t="str">
        <f>VLOOKUP(C3317,荣耀全明星主播名单!B:C,2,0)</f>
        <v>半夏</v>
      </c>
      <c r="E3317" s="31">
        <v>0</v>
      </c>
      <c r="F3317" s="51">
        <v>60</v>
      </c>
      <c r="G3317" s="3">
        <v>0</v>
      </c>
      <c r="H3317" s="3">
        <v>0</v>
      </c>
      <c r="I3317" s="3">
        <v>0</v>
      </c>
      <c r="J3317" s="3">
        <v>0</v>
      </c>
      <c r="K3317" s="3"/>
      <c r="L3317" s="3">
        <v>54</v>
      </c>
      <c r="M3317" s="51"/>
      <c r="N3317" s="32"/>
      <c r="O3317" s="3"/>
      <c r="P3317" s="51">
        <v>1</v>
      </c>
      <c r="XEY3317"/>
      <c r="XEZ3317"/>
      <c r="XFA3317"/>
      <c r="XFB3317"/>
      <c r="XFC3317"/>
    </row>
    <row r="3318" s="7" customFormat="1" ht="20" customHeight="1" spans="1:16383">
      <c r="A3318" s="9">
        <v>44716</v>
      </c>
      <c r="B3318" s="32" t="s">
        <v>528</v>
      </c>
      <c r="C3318" s="50" t="str">
        <f>VLOOKUP(B3318,荣耀全明星主播名单!A:C,2,0)</f>
        <v>4081021935433678</v>
      </c>
      <c r="D3318" s="3" t="str">
        <f>VLOOKUP(C3318,荣耀全明星主播名单!B:C,2,0)</f>
        <v>半夏</v>
      </c>
      <c r="E3318" s="31">
        <v>1</v>
      </c>
      <c r="F3318" s="51">
        <v>0</v>
      </c>
      <c r="G3318" s="3">
        <v>0</v>
      </c>
      <c r="H3318" s="3">
        <v>0</v>
      </c>
      <c r="I3318" s="3">
        <v>1</v>
      </c>
      <c r="J3318" s="3">
        <v>9</v>
      </c>
      <c r="K3318" s="3"/>
      <c r="L3318" s="3">
        <v>0</v>
      </c>
      <c r="M3318" s="51"/>
      <c r="N3318" s="32"/>
      <c r="O3318" s="3"/>
      <c r="P3318" s="51">
        <v>0</v>
      </c>
      <c r="XEY3318"/>
      <c r="XEZ3318"/>
      <c r="XFA3318"/>
      <c r="XFB3318"/>
      <c r="XFC3318"/>
    </row>
    <row r="3319" s="7" customFormat="1" ht="20" customHeight="1" spans="1:16383">
      <c r="A3319" s="9">
        <v>44716</v>
      </c>
      <c r="B3319" s="9" t="s">
        <v>686</v>
      </c>
      <c r="C3319" s="50">
        <f>VLOOKUP(B3319,荣耀全明星主播名单!A:C,2,0)</f>
        <v>107867744236</v>
      </c>
      <c r="D3319" s="3" t="str">
        <f>VLOOKUP(C3319,荣耀全明星主播名单!B:C,2,0)</f>
        <v>7KU文化</v>
      </c>
      <c r="E3319" s="31">
        <v>0</v>
      </c>
      <c r="F3319" s="51">
        <v>0</v>
      </c>
      <c r="G3319" s="3">
        <v>0</v>
      </c>
      <c r="H3319" s="3">
        <v>0</v>
      </c>
      <c r="I3319" s="3">
        <v>0</v>
      </c>
      <c r="J3319" s="3">
        <v>0</v>
      </c>
      <c r="K3319" s="3"/>
      <c r="L3319" s="3">
        <v>0</v>
      </c>
      <c r="M3319" s="51"/>
      <c r="N3319" s="32"/>
      <c r="O3319" s="3"/>
      <c r="P3319" s="51">
        <v>0</v>
      </c>
      <c r="XEY3319"/>
      <c r="XEZ3319"/>
      <c r="XFA3319"/>
      <c r="XFB3319"/>
      <c r="XFC3319"/>
    </row>
    <row r="3320" s="7" customFormat="1" ht="20" customHeight="1" spans="1:16383">
      <c r="A3320" s="9">
        <v>44716</v>
      </c>
      <c r="B3320" s="9" t="s">
        <v>633</v>
      </c>
      <c r="C3320" s="50" t="str">
        <f>VLOOKUP(B3320,荣耀全明星主播名单!A:C,2,0)</f>
        <v>3913863713539518</v>
      </c>
      <c r="D3320" s="3" t="str">
        <f>VLOOKUP(C3320,荣耀全明星主播名单!B:C,2,0)</f>
        <v>京游</v>
      </c>
      <c r="E3320" s="31">
        <v>0</v>
      </c>
      <c r="F3320" s="51">
        <v>0</v>
      </c>
      <c r="G3320" s="3">
        <v>0</v>
      </c>
      <c r="H3320" s="3">
        <v>0</v>
      </c>
      <c r="I3320" s="3">
        <v>0</v>
      </c>
      <c r="J3320" s="3">
        <v>1</v>
      </c>
      <c r="K3320" s="3"/>
      <c r="L3320" s="3">
        <v>0</v>
      </c>
      <c r="M3320" s="51"/>
      <c r="N3320" s="32"/>
      <c r="O3320" s="3"/>
      <c r="P3320" s="51">
        <v>0</v>
      </c>
      <c r="XEY3320"/>
      <c r="XEZ3320"/>
      <c r="XFA3320"/>
      <c r="XFB3320"/>
      <c r="XFC3320"/>
    </row>
    <row r="3321" s="7" customFormat="1" ht="20" customHeight="1" spans="1:16383">
      <c r="A3321" s="9">
        <v>44716</v>
      </c>
      <c r="B3321" s="9" t="s">
        <v>609</v>
      </c>
      <c r="C3321" s="50">
        <f>VLOOKUP(B3321,荣耀全明星主播名单!A:C,2,0)</f>
        <v>68160796049</v>
      </c>
      <c r="D3321" s="3" t="str">
        <f>VLOOKUP(C3321,荣耀全明星主播名单!B:C,2,0)</f>
        <v>半夏</v>
      </c>
      <c r="E3321" s="31">
        <v>0</v>
      </c>
      <c r="F3321" s="51">
        <v>0</v>
      </c>
      <c r="G3321" s="3">
        <v>0</v>
      </c>
      <c r="H3321" s="3">
        <v>0</v>
      </c>
      <c r="I3321" s="3">
        <v>0</v>
      </c>
      <c r="J3321" s="3">
        <v>1</v>
      </c>
      <c r="K3321" s="3"/>
      <c r="L3321" s="52">
        <v>0</v>
      </c>
      <c r="M3321" s="51"/>
      <c r="N3321" s="32"/>
      <c r="O3321" s="3"/>
      <c r="P3321" s="51">
        <v>0</v>
      </c>
      <c r="XEY3321"/>
      <c r="XEZ3321"/>
      <c r="XFA3321"/>
      <c r="XFB3321"/>
      <c r="XFC3321"/>
    </row>
    <row r="3322" s="7" customFormat="1" ht="20" customHeight="1" spans="1:16383">
      <c r="A3322" s="9">
        <v>44716</v>
      </c>
      <c r="B3322" s="9" t="s">
        <v>272</v>
      </c>
      <c r="C3322" s="50">
        <f>VLOOKUP(B3322,荣耀全明星主播名单!A:C,2,0)</f>
        <v>69210182789</v>
      </c>
      <c r="D3322" s="3" t="str">
        <f>VLOOKUP(C3322,荣耀全明星主播名单!B:C,2,0)</f>
        <v>半夏</v>
      </c>
      <c r="E3322" s="31">
        <v>0</v>
      </c>
      <c r="F3322" s="51">
        <v>0</v>
      </c>
      <c r="G3322" s="3">
        <v>0</v>
      </c>
      <c r="H3322" s="3">
        <v>0</v>
      </c>
      <c r="I3322" s="3">
        <v>0</v>
      </c>
      <c r="J3322" s="3">
        <v>1</v>
      </c>
      <c r="K3322" s="3"/>
      <c r="L3322" s="52">
        <v>0</v>
      </c>
      <c r="M3322" s="51"/>
      <c r="N3322" s="32"/>
      <c r="O3322" s="3"/>
      <c r="P3322" s="51">
        <v>0</v>
      </c>
      <c r="XEY3322"/>
      <c r="XEZ3322"/>
      <c r="XFA3322"/>
      <c r="XFB3322"/>
      <c r="XFC3322"/>
    </row>
    <row r="3323" s="7" customFormat="1" ht="20" customHeight="1" spans="1:16383">
      <c r="A3323" s="9">
        <v>44716</v>
      </c>
      <c r="B3323" s="9" t="s">
        <v>562</v>
      </c>
      <c r="C3323" s="50">
        <f>VLOOKUP(B3323,荣耀全明星主播名单!A:C,2,0)</f>
        <v>54275663493</v>
      </c>
      <c r="D3323" s="3" t="str">
        <f>VLOOKUP(C3323,荣耀全明星主播名单!B:C,2,0)</f>
        <v>半夏</v>
      </c>
      <c r="E3323" s="31">
        <v>0</v>
      </c>
      <c r="F3323" s="51">
        <v>0</v>
      </c>
      <c r="G3323" s="3">
        <v>0</v>
      </c>
      <c r="H3323" s="3">
        <v>0</v>
      </c>
      <c r="I3323" s="3">
        <v>0</v>
      </c>
      <c r="J3323" s="3">
        <v>3</v>
      </c>
      <c r="K3323" s="3"/>
      <c r="L3323" s="52">
        <v>0</v>
      </c>
      <c r="M3323" s="51"/>
      <c r="N3323" s="32"/>
      <c r="O3323" s="3"/>
      <c r="P3323" s="51">
        <v>0</v>
      </c>
      <c r="XEY3323"/>
      <c r="XEZ3323"/>
      <c r="XFA3323"/>
      <c r="XFB3323"/>
      <c r="XFC3323"/>
    </row>
    <row r="3324" s="7" customFormat="1" ht="20" customHeight="1" spans="1:16383">
      <c r="A3324" s="9">
        <v>44716</v>
      </c>
      <c r="B3324" s="9" t="s">
        <v>581</v>
      </c>
      <c r="C3324" s="50">
        <f>VLOOKUP(B3324,荣耀全明星主播名单!A:C,2,0)</f>
        <v>97612848384</v>
      </c>
      <c r="D3324" s="3" t="str">
        <f>VLOOKUP(C3324,荣耀全明星主播名单!B:C,2,0)</f>
        <v>半夏</v>
      </c>
      <c r="E3324" s="31">
        <v>0</v>
      </c>
      <c r="F3324" s="51">
        <v>0</v>
      </c>
      <c r="G3324" s="3">
        <v>0</v>
      </c>
      <c r="H3324" s="3">
        <v>0</v>
      </c>
      <c r="I3324" s="3">
        <v>0</v>
      </c>
      <c r="J3324" s="3">
        <v>1</v>
      </c>
      <c r="K3324" s="3"/>
      <c r="L3324" s="52">
        <v>0</v>
      </c>
      <c r="M3324" s="51"/>
      <c r="N3324" s="32"/>
      <c r="O3324" s="3"/>
      <c r="P3324" s="51">
        <v>0</v>
      </c>
      <c r="XEY3324"/>
      <c r="XEZ3324"/>
      <c r="XFA3324"/>
      <c r="XFB3324"/>
      <c r="XFC3324"/>
    </row>
    <row r="3325" s="7" customFormat="1" ht="20" customHeight="1" spans="1:16383">
      <c r="A3325" s="9">
        <v>44716</v>
      </c>
      <c r="B3325" s="9" t="s">
        <v>711</v>
      </c>
      <c r="C3325" s="50">
        <f>VLOOKUP(B3325,荣耀全明星主播名单!A:C,2,0)</f>
        <v>91501741897</v>
      </c>
      <c r="D3325" s="3" t="str">
        <f>VLOOKUP(C3325,荣耀全明星主播名单!B:C,2,0)</f>
        <v>半夏</v>
      </c>
      <c r="E3325" s="31">
        <v>0</v>
      </c>
      <c r="F3325" s="51">
        <v>0</v>
      </c>
      <c r="G3325" s="3">
        <v>0</v>
      </c>
      <c r="H3325" s="3">
        <v>0</v>
      </c>
      <c r="I3325" s="3">
        <v>0</v>
      </c>
      <c r="J3325" s="3">
        <v>1</v>
      </c>
      <c r="K3325" s="3"/>
      <c r="L3325" s="52">
        <v>0</v>
      </c>
      <c r="M3325" s="51"/>
      <c r="N3325" s="32"/>
      <c r="O3325" s="3"/>
      <c r="P3325" s="51">
        <v>0</v>
      </c>
      <c r="XEY3325"/>
      <c r="XEZ3325"/>
      <c r="XFA3325"/>
      <c r="XFB3325"/>
      <c r="XFC3325"/>
    </row>
    <row r="3326" s="7" customFormat="1" ht="20" customHeight="1" spans="1:16383">
      <c r="A3326" s="9">
        <v>44716</v>
      </c>
      <c r="B3326" s="9" t="s">
        <v>653</v>
      </c>
      <c r="C3326" s="50">
        <f>VLOOKUP(B3326,荣耀全明星主播名单!A:C,2,0)</f>
        <v>59807284813</v>
      </c>
      <c r="D3326" s="3" t="str">
        <f>VLOOKUP(C3326,荣耀全明星主播名单!B:C,2,0)</f>
        <v>极光</v>
      </c>
      <c r="E3326" s="31">
        <v>0</v>
      </c>
      <c r="F3326" s="51">
        <v>0</v>
      </c>
      <c r="G3326" s="3">
        <v>0</v>
      </c>
      <c r="H3326" s="3">
        <v>0</v>
      </c>
      <c r="I3326" s="3">
        <v>0</v>
      </c>
      <c r="J3326" s="3">
        <v>1</v>
      </c>
      <c r="K3326" s="3"/>
      <c r="L3326" s="3">
        <v>0</v>
      </c>
      <c r="M3326" s="51"/>
      <c r="N3326" s="32"/>
      <c r="O3326" s="3"/>
      <c r="P3326" s="51">
        <v>0</v>
      </c>
      <c r="XEY3326"/>
      <c r="XEZ3326"/>
      <c r="XFA3326"/>
      <c r="XFB3326"/>
      <c r="XFC3326"/>
    </row>
    <row r="3327" s="7" customFormat="1" ht="20" customHeight="1" spans="1:16383">
      <c r="A3327" s="9">
        <v>44716</v>
      </c>
      <c r="B3327" s="9" t="s">
        <v>605</v>
      </c>
      <c r="C3327" s="50" t="str">
        <f>VLOOKUP(B3327,荣耀全明星主播名单!A:C,2,0)</f>
        <v>3360527222074771</v>
      </c>
      <c r="D3327" s="3" t="str">
        <f>VLOOKUP(C3327,荣耀全明星主播名单!B:C,2,0)</f>
        <v>半夏</v>
      </c>
      <c r="E3327" s="31">
        <v>0</v>
      </c>
      <c r="F3327" s="51">
        <v>0</v>
      </c>
      <c r="G3327" s="3">
        <v>0</v>
      </c>
      <c r="H3327" s="3">
        <v>0</v>
      </c>
      <c r="I3327" s="3">
        <v>0</v>
      </c>
      <c r="J3327" s="3">
        <v>2</v>
      </c>
      <c r="K3327" s="3"/>
      <c r="L3327" s="3">
        <v>0</v>
      </c>
      <c r="M3327" s="51"/>
      <c r="N3327" s="32"/>
      <c r="O3327" s="3"/>
      <c r="P3327" s="51">
        <v>0</v>
      </c>
      <c r="XEY3327"/>
      <c r="XEZ3327"/>
      <c r="XFA3327"/>
      <c r="XFB3327"/>
      <c r="XFC3327"/>
    </row>
    <row r="3328" s="7" customFormat="1" ht="20" customHeight="1" spans="1:16383">
      <c r="A3328" s="9">
        <v>44716</v>
      </c>
      <c r="B3328" s="9" t="s">
        <v>546</v>
      </c>
      <c r="C3328" s="50">
        <f>VLOOKUP(B3328,荣耀全明星主播名单!A:C,2,0)</f>
        <v>51257950986</v>
      </c>
      <c r="D3328" s="3" t="str">
        <f>VLOOKUP(C3328,荣耀全明星主播名单!B:C,2,0)</f>
        <v>半夏</v>
      </c>
      <c r="E3328" s="31">
        <v>6</v>
      </c>
      <c r="F3328" s="51">
        <v>0</v>
      </c>
      <c r="G3328" s="3">
        <v>0</v>
      </c>
      <c r="H3328" s="3">
        <v>0</v>
      </c>
      <c r="I3328" s="3">
        <v>1</v>
      </c>
      <c r="J3328" s="3">
        <v>2</v>
      </c>
      <c r="K3328" s="3"/>
      <c r="L3328" s="3">
        <v>0</v>
      </c>
      <c r="M3328" s="51"/>
      <c r="N3328" s="32"/>
      <c r="O3328" s="3"/>
      <c r="P3328" s="51">
        <v>0</v>
      </c>
      <c r="XEY3328"/>
      <c r="XEZ3328"/>
      <c r="XFA3328"/>
      <c r="XFB3328"/>
      <c r="XFC3328"/>
    </row>
    <row r="3329" s="7" customFormat="1" ht="20" customHeight="1" spans="1:16383">
      <c r="A3329" s="9">
        <v>44716</v>
      </c>
      <c r="B3329" s="9" t="s">
        <v>624</v>
      </c>
      <c r="C3329" s="50">
        <f>VLOOKUP(B3329,荣耀全明星主播名单!A:C,2,0)</f>
        <v>65775398818</v>
      </c>
      <c r="D3329" s="3" t="str">
        <f>VLOOKUP(C3329,荣耀全明星主播名单!B:C,2,0)</f>
        <v>半夏</v>
      </c>
      <c r="E3329" s="31">
        <v>0</v>
      </c>
      <c r="F3329" s="51">
        <v>0</v>
      </c>
      <c r="G3329" s="3">
        <v>0</v>
      </c>
      <c r="H3329" s="3">
        <v>0</v>
      </c>
      <c r="I3329" s="3">
        <v>0</v>
      </c>
      <c r="J3329" s="3">
        <v>2</v>
      </c>
      <c r="K3329" s="3"/>
      <c r="L3329" s="52">
        <v>0</v>
      </c>
      <c r="M3329" s="51"/>
      <c r="N3329" s="32"/>
      <c r="O3329" s="3"/>
      <c r="P3329" s="51">
        <v>0</v>
      </c>
      <c r="XEY3329"/>
      <c r="XEZ3329"/>
      <c r="XFA3329"/>
      <c r="XFB3329"/>
      <c r="XFC3329"/>
    </row>
    <row r="3330" s="7" customFormat="1" ht="20" customHeight="1" spans="1:16383">
      <c r="A3330" s="9">
        <v>44716</v>
      </c>
      <c r="B3330" s="9" t="s">
        <v>568</v>
      </c>
      <c r="C3330" s="50">
        <f>VLOOKUP(B3330,荣耀全明星主播名单!A:C,2,0)</f>
        <v>78054467455</v>
      </c>
      <c r="D3330" s="3" t="str">
        <f>VLOOKUP(C3330,荣耀全明星主播名单!B:C,2,0)</f>
        <v>京游</v>
      </c>
      <c r="E3330" s="31">
        <v>0</v>
      </c>
      <c r="F3330" s="51">
        <v>0</v>
      </c>
      <c r="G3330" s="3">
        <v>0</v>
      </c>
      <c r="H3330" s="3">
        <v>0</v>
      </c>
      <c r="I3330" s="3">
        <v>0</v>
      </c>
      <c r="J3330" s="3">
        <v>6</v>
      </c>
      <c r="K3330" s="3"/>
      <c r="L3330" s="52">
        <v>0</v>
      </c>
      <c r="M3330" s="51"/>
      <c r="N3330" s="32"/>
      <c r="O3330" s="3"/>
      <c r="P3330" s="51">
        <v>0</v>
      </c>
      <c r="XEY3330"/>
      <c r="XEZ3330"/>
      <c r="XFA3330"/>
      <c r="XFB3330"/>
      <c r="XFC3330"/>
    </row>
    <row r="3331" s="7" customFormat="1" ht="20" customHeight="1" spans="1:16383">
      <c r="A3331" s="9">
        <v>44716</v>
      </c>
      <c r="B3331" s="9" t="s">
        <v>530</v>
      </c>
      <c r="C3331" s="50" t="str">
        <f>VLOOKUP(B3331,荣耀全明星主播名单!A:C,2,0)</f>
        <v>2889143557558708</v>
      </c>
      <c r="D3331" s="3" t="str">
        <f>VLOOKUP(C3331,荣耀全明星主播名单!B:C,2,0)</f>
        <v>京游</v>
      </c>
      <c r="E3331" s="31">
        <v>0</v>
      </c>
      <c r="F3331" s="51">
        <v>0</v>
      </c>
      <c r="G3331" s="3">
        <v>0</v>
      </c>
      <c r="H3331" s="3">
        <v>0</v>
      </c>
      <c r="I3331" s="3">
        <v>0</v>
      </c>
      <c r="J3331" s="3">
        <v>3</v>
      </c>
      <c r="K3331" s="3"/>
      <c r="L3331" s="52">
        <v>0</v>
      </c>
      <c r="M3331" s="51"/>
      <c r="N3331" s="32"/>
      <c r="O3331" s="3"/>
      <c r="P3331" s="51">
        <v>0</v>
      </c>
      <c r="XEY3331"/>
      <c r="XEZ3331"/>
      <c r="XFA3331"/>
      <c r="XFB3331"/>
      <c r="XFC3331"/>
    </row>
    <row r="3332" s="7" customFormat="1" ht="20" customHeight="1" spans="1:16383">
      <c r="A3332" s="9">
        <v>44716</v>
      </c>
      <c r="B3332" s="9" t="s">
        <v>630</v>
      </c>
      <c r="C3332" s="50">
        <f>VLOOKUP(B3332,荣耀全明星主播名单!A:C,2,0)</f>
        <v>457816182631607</v>
      </c>
      <c r="D3332" s="3" t="str">
        <f>VLOOKUP(C3332,荣耀全明星主播名单!B:C,2,0)</f>
        <v>半夏</v>
      </c>
      <c r="E3332" s="31">
        <v>0</v>
      </c>
      <c r="F3332" s="51">
        <v>0</v>
      </c>
      <c r="G3332" s="3">
        <v>0</v>
      </c>
      <c r="H3332" s="3">
        <v>0</v>
      </c>
      <c r="I3332" s="3">
        <v>0</v>
      </c>
      <c r="J3332" s="3">
        <v>1</v>
      </c>
      <c r="K3332" s="3"/>
      <c r="L3332" s="52">
        <v>0</v>
      </c>
      <c r="M3332" s="51"/>
      <c r="N3332" s="32"/>
      <c r="O3332" s="3"/>
      <c r="P3332" s="51">
        <v>0</v>
      </c>
      <c r="XEY3332"/>
      <c r="XEZ3332"/>
      <c r="XFA3332"/>
      <c r="XFB3332"/>
      <c r="XFC3332"/>
    </row>
    <row r="3333" s="7" customFormat="1" ht="20" customHeight="1" spans="1:16383">
      <c r="A3333" s="9">
        <v>44716</v>
      </c>
      <c r="B3333" s="9" t="s">
        <v>604</v>
      </c>
      <c r="C3333" s="50">
        <f>VLOOKUP(B3333,荣耀全明星主播名单!A:C,2,0)</f>
        <v>70099419106</v>
      </c>
      <c r="D3333" s="3" t="str">
        <f>VLOOKUP(C3333,荣耀全明星主播名单!B:C,2,0)</f>
        <v>京游</v>
      </c>
      <c r="E3333" s="31">
        <v>0</v>
      </c>
      <c r="F3333" s="51">
        <v>0</v>
      </c>
      <c r="G3333" s="3">
        <v>0</v>
      </c>
      <c r="H3333" s="3">
        <v>0</v>
      </c>
      <c r="I3333" s="3">
        <v>0</v>
      </c>
      <c r="J3333" s="3">
        <v>1</v>
      </c>
      <c r="K3333" s="3"/>
      <c r="L3333" s="52">
        <v>0</v>
      </c>
      <c r="M3333" s="51"/>
      <c r="N3333" s="32"/>
      <c r="O3333" s="3"/>
      <c r="P3333" s="51">
        <v>0</v>
      </c>
      <c r="XEY3333"/>
      <c r="XEZ3333"/>
      <c r="XFA3333"/>
      <c r="XFB3333"/>
      <c r="XFC3333"/>
    </row>
    <row r="3334" s="7" customFormat="1" ht="20" customHeight="1" spans="1:16383">
      <c r="A3334" s="9">
        <v>44716</v>
      </c>
      <c r="B3334" s="9" t="s">
        <v>578</v>
      </c>
      <c r="C3334" s="50" t="str">
        <f>VLOOKUP(B3334,荣耀全明星主播名单!A:C,2,0)</f>
        <v>2586517477000143</v>
      </c>
      <c r="D3334" s="3" t="str">
        <f>VLOOKUP(C3334,荣耀全明星主播名单!B:C,2,0)</f>
        <v>7KU文化</v>
      </c>
      <c r="E3334" s="31">
        <v>0</v>
      </c>
      <c r="F3334" s="51">
        <v>0</v>
      </c>
      <c r="G3334" s="3">
        <v>0</v>
      </c>
      <c r="H3334" s="3">
        <v>0</v>
      </c>
      <c r="I3334" s="3">
        <v>0</v>
      </c>
      <c r="J3334" s="3">
        <v>1</v>
      </c>
      <c r="K3334" s="3"/>
      <c r="L3334" s="52">
        <v>0</v>
      </c>
      <c r="M3334" s="51"/>
      <c r="N3334" s="32"/>
      <c r="O3334" s="3"/>
      <c r="P3334" s="51">
        <v>0</v>
      </c>
      <c r="XEY3334"/>
      <c r="XEZ3334"/>
      <c r="XFA3334"/>
      <c r="XFB3334"/>
      <c r="XFC3334"/>
    </row>
    <row r="3335" s="7" customFormat="1" ht="20" customHeight="1" spans="1:16383">
      <c r="A3335" s="9">
        <v>44716</v>
      </c>
      <c r="B3335" s="9"/>
      <c r="C3335" s="50"/>
      <c r="D3335" s="3"/>
      <c r="E3335" s="31">
        <v>0</v>
      </c>
      <c r="F3335" s="51">
        <v>0</v>
      </c>
      <c r="G3335" s="3">
        <v>0</v>
      </c>
      <c r="H3335" s="3">
        <v>0</v>
      </c>
      <c r="I3335" s="3">
        <v>0</v>
      </c>
      <c r="J3335" s="3">
        <v>1</v>
      </c>
      <c r="K3335" s="3"/>
      <c r="L3335" s="52">
        <v>0</v>
      </c>
      <c r="M3335" s="51"/>
      <c r="N3335" s="32"/>
      <c r="O3335" s="3"/>
      <c r="P3335" s="51">
        <v>0</v>
      </c>
      <c r="XEY3335"/>
      <c r="XEZ3335"/>
      <c r="XFA3335"/>
      <c r="XFB3335"/>
      <c r="XFC3335"/>
    </row>
    <row r="3336" s="7" customFormat="1" ht="20" customHeight="1" spans="1:16383">
      <c r="A3336" s="8" t="s">
        <v>132</v>
      </c>
      <c r="B3336" s="8"/>
      <c r="C3336" s="8"/>
      <c r="D3336" s="8"/>
      <c r="E3336" s="24">
        <f>SUM(E3278:E3335)</f>
        <v>1580</v>
      </c>
      <c r="F3336" s="35">
        <f t="shared" ref="F3336:P3336" si="88">SUM(F3278:F3335)</f>
        <v>11930.4</v>
      </c>
      <c r="G3336" s="8">
        <f t="shared" si="88"/>
        <v>112</v>
      </c>
      <c r="H3336" s="8">
        <f t="shared" si="88"/>
        <v>38</v>
      </c>
      <c r="I3336" s="8">
        <f t="shared" si="88"/>
        <v>10</v>
      </c>
      <c r="J3336" s="8">
        <f t="shared" si="88"/>
        <v>100</v>
      </c>
      <c r="K3336" s="8">
        <f t="shared" si="88"/>
        <v>0</v>
      </c>
      <c r="L3336" s="8">
        <f t="shared" si="88"/>
        <v>160654</v>
      </c>
      <c r="M3336" s="8">
        <f t="shared" si="88"/>
        <v>0</v>
      </c>
      <c r="N3336" s="8">
        <f t="shared" si="88"/>
        <v>0</v>
      </c>
      <c r="O3336" s="8">
        <f t="shared" si="88"/>
        <v>0</v>
      </c>
      <c r="P3336" s="35">
        <f t="shared" si="88"/>
        <v>579</v>
      </c>
      <c r="XEY3336"/>
      <c r="XEZ3336"/>
      <c r="XFA3336"/>
      <c r="XFB3336"/>
      <c r="XFC3336"/>
    </row>
    <row r="3337" s="7" customFormat="1" ht="20" customHeight="1" spans="1:16383">
      <c r="A3337" s="9">
        <v>44715</v>
      </c>
      <c r="B3337" s="9" t="s">
        <v>533</v>
      </c>
      <c r="C3337" s="50">
        <f>VLOOKUP(B3337,荣耀全明星主播名单!A:C,2,0)</f>
        <v>96545830246</v>
      </c>
      <c r="D3337" s="3" t="str">
        <f>VLOOKUP(C3337,荣耀全明星主播名单!B:C,2,0)</f>
        <v>半夏</v>
      </c>
      <c r="E3337" s="31">
        <v>54</v>
      </c>
      <c r="F3337" s="51">
        <v>508.2</v>
      </c>
      <c r="G3337" s="3">
        <v>23</v>
      </c>
      <c r="H3337" s="3">
        <v>13</v>
      </c>
      <c r="I3337" s="3">
        <v>2</v>
      </c>
      <c r="J3337" s="3">
        <v>12</v>
      </c>
      <c r="K3337" s="3"/>
      <c r="L3337" s="52">
        <v>23215</v>
      </c>
      <c r="M3337" s="51"/>
      <c r="N3337" s="32"/>
      <c r="O3337" s="3"/>
      <c r="P3337" s="51">
        <v>46</v>
      </c>
      <c r="XEY3337"/>
      <c r="XEZ3337"/>
      <c r="XFA3337"/>
      <c r="XFB3337"/>
      <c r="XFC3337"/>
    </row>
    <row r="3338" s="7" customFormat="1" ht="20" customHeight="1" spans="1:16383">
      <c r="A3338" s="9">
        <v>44715</v>
      </c>
      <c r="B3338" s="9" t="s">
        <v>558</v>
      </c>
      <c r="C3338" s="50" t="str">
        <f>VLOOKUP(B3338,荣耀全明星主播名单!A:C,2,0)</f>
        <v>1275894937433677</v>
      </c>
      <c r="D3338" s="3" t="str">
        <f>VLOOKUP(C3338,荣耀全明星主播名单!B:C,2,0)</f>
        <v>半夏</v>
      </c>
      <c r="E3338" s="31">
        <v>98</v>
      </c>
      <c r="F3338" s="51">
        <v>225</v>
      </c>
      <c r="G3338" s="3">
        <v>13</v>
      </c>
      <c r="H3338" s="3">
        <v>6</v>
      </c>
      <c r="I3338" s="3">
        <v>1</v>
      </c>
      <c r="J3338" s="3">
        <v>5</v>
      </c>
      <c r="K3338" s="3"/>
      <c r="L3338" s="52">
        <v>19896</v>
      </c>
      <c r="M3338" s="51"/>
      <c r="N3338" s="32"/>
      <c r="O3338" s="3"/>
      <c r="P3338" s="51">
        <v>88</v>
      </c>
      <c r="XEY3338"/>
      <c r="XEZ3338"/>
      <c r="XFA3338"/>
      <c r="XFB3338"/>
      <c r="XFC3338"/>
    </row>
    <row r="3339" s="7" customFormat="1" ht="20" customHeight="1" spans="1:16383">
      <c r="A3339" s="9">
        <v>44715</v>
      </c>
      <c r="B3339" s="9" t="s">
        <v>703</v>
      </c>
      <c r="C3339" s="50" t="str">
        <f>VLOOKUP(B3339,荣耀全明星主播名单!A:C,2,0)</f>
        <v>99881745674</v>
      </c>
      <c r="D3339" s="3" t="str">
        <f>VLOOKUP(C3339,荣耀全明星主播名单!B:C,2,0)</f>
        <v>半夏</v>
      </c>
      <c r="E3339" s="31">
        <v>0</v>
      </c>
      <c r="F3339" s="51">
        <v>248.4</v>
      </c>
      <c r="G3339" s="3">
        <v>24</v>
      </c>
      <c r="H3339" s="3">
        <v>4</v>
      </c>
      <c r="I3339" s="3">
        <v>0</v>
      </c>
      <c r="J3339" s="3">
        <v>6</v>
      </c>
      <c r="K3339" s="3"/>
      <c r="L3339" s="52">
        <v>18861</v>
      </c>
      <c r="M3339" s="51"/>
      <c r="N3339" s="32"/>
      <c r="O3339" s="3"/>
      <c r="P3339" s="51">
        <v>76</v>
      </c>
      <c r="XEY3339"/>
      <c r="XEZ3339"/>
      <c r="XFA3339"/>
      <c r="XFB3339"/>
      <c r="XFC3339"/>
    </row>
    <row r="3340" s="7" customFormat="1" ht="20" customHeight="1" spans="1:16383">
      <c r="A3340" s="9">
        <v>44715</v>
      </c>
      <c r="B3340" s="9" t="s">
        <v>585</v>
      </c>
      <c r="C3340" s="50">
        <f>VLOOKUP(B3340,荣耀全明星主播名单!A:C,2,0)</f>
        <v>99214474866</v>
      </c>
      <c r="D3340" s="3" t="str">
        <f>VLOOKUP(C3340,荣耀全明星主播名单!B:C,2,0)</f>
        <v>京游</v>
      </c>
      <c r="E3340" s="31">
        <v>0</v>
      </c>
      <c r="F3340" s="51">
        <v>247.8</v>
      </c>
      <c r="G3340" s="3">
        <v>17</v>
      </c>
      <c r="H3340" s="3">
        <v>5</v>
      </c>
      <c r="I3340" s="3">
        <v>0</v>
      </c>
      <c r="J3340" s="3">
        <v>8</v>
      </c>
      <c r="K3340" s="3"/>
      <c r="L3340" s="52">
        <v>18093</v>
      </c>
      <c r="M3340" s="51"/>
      <c r="N3340" s="32"/>
      <c r="O3340" s="3"/>
      <c r="P3340" s="51">
        <v>73</v>
      </c>
      <c r="XEY3340"/>
      <c r="XEZ3340"/>
      <c r="XFA3340"/>
      <c r="XFB3340"/>
      <c r="XFC3340"/>
    </row>
    <row r="3341" s="7" customFormat="1" ht="20" customHeight="1" spans="1:16383">
      <c r="A3341" s="9">
        <v>44715</v>
      </c>
      <c r="B3341" s="9" t="s">
        <v>686</v>
      </c>
      <c r="C3341" s="50">
        <f>VLOOKUP(B3341,荣耀全明星主播名单!A:C,2,0)</f>
        <v>107867744236</v>
      </c>
      <c r="D3341" s="3" t="str">
        <f>VLOOKUP(C3341,荣耀全明星主播名单!B:C,2,0)</f>
        <v>7KU文化</v>
      </c>
      <c r="E3341" s="31">
        <v>0</v>
      </c>
      <c r="F3341" s="51">
        <v>316.8</v>
      </c>
      <c r="G3341" s="3">
        <v>0</v>
      </c>
      <c r="H3341" s="3">
        <v>0</v>
      </c>
      <c r="I3341" s="3">
        <v>0</v>
      </c>
      <c r="J3341" s="3">
        <v>0</v>
      </c>
      <c r="K3341" s="3"/>
      <c r="L3341" s="52">
        <v>17330</v>
      </c>
      <c r="M3341" s="51"/>
      <c r="N3341" s="32"/>
      <c r="O3341" s="3"/>
      <c r="P3341" s="51">
        <v>55</v>
      </c>
      <c r="XEY3341"/>
      <c r="XEZ3341"/>
      <c r="XFA3341"/>
      <c r="XFB3341"/>
      <c r="XFC3341"/>
    </row>
    <row r="3342" s="7" customFormat="1" ht="20" customHeight="1" spans="1:16383">
      <c r="A3342" s="9">
        <v>44715</v>
      </c>
      <c r="B3342" s="9" t="s">
        <v>580</v>
      </c>
      <c r="C3342" s="50">
        <f>VLOOKUP(B3342,荣耀全明星主播名单!A:C,2,0)</f>
        <v>96186959405</v>
      </c>
      <c r="D3342" s="3" t="str">
        <f>VLOOKUP(C3342,荣耀全明星主播名单!B:C,2,0)</f>
        <v>极光</v>
      </c>
      <c r="E3342" s="31">
        <v>0</v>
      </c>
      <c r="F3342" s="51">
        <v>529.2</v>
      </c>
      <c r="G3342" s="3">
        <v>0</v>
      </c>
      <c r="H3342" s="3">
        <v>0</v>
      </c>
      <c r="I3342" s="3">
        <v>0</v>
      </c>
      <c r="J3342" s="3">
        <v>0</v>
      </c>
      <c r="K3342" s="3"/>
      <c r="L3342" s="52">
        <v>11545</v>
      </c>
      <c r="M3342" s="51"/>
      <c r="N3342" s="32"/>
      <c r="O3342" s="3"/>
      <c r="P3342" s="51">
        <v>22</v>
      </c>
      <c r="XEY3342"/>
      <c r="XEZ3342"/>
      <c r="XFA3342"/>
      <c r="XFB3342"/>
      <c r="XFC3342"/>
    </row>
    <row r="3343" s="7" customFormat="1" ht="20" customHeight="1" spans="1:16383">
      <c r="A3343" s="9">
        <v>44715</v>
      </c>
      <c r="B3343" s="9" t="s">
        <v>622</v>
      </c>
      <c r="C3343" s="50">
        <f>VLOOKUP(B3343,荣耀全明星主播名单!A:C,2,0)</f>
        <v>52107455044</v>
      </c>
      <c r="D3343" s="3" t="str">
        <f>VLOOKUP(C3343,荣耀全明星主播名单!B:C,2,0)</f>
        <v>7KU文化</v>
      </c>
      <c r="E3343" s="31">
        <v>0</v>
      </c>
      <c r="F3343" s="51">
        <v>117</v>
      </c>
      <c r="G3343" s="3">
        <v>0</v>
      </c>
      <c r="H3343" s="3">
        <v>0</v>
      </c>
      <c r="I3343" s="3">
        <v>0</v>
      </c>
      <c r="J3343" s="3">
        <v>0</v>
      </c>
      <c r="K3343" s="3"/>
      <c r="L3343" s="3">
        <v>7123</v>
      </c>
      <c r="M3343" s="51"/>
      <c r="N3343" s="32"/>
      <c r="O3343" s="3"/>
      <c r="P3343" s="51">
        <v>61</v>
      </c>
      <c r="XEY3343"/>
      <c r="XEZ3343"/>
      <c r="XFA3343"/>
      <c r="XFB3343"/>
      <c r="XFC3343"/>
    </row>
    <row r="3344" s="7" customFormat="1" ht="20" customHeight="1" spans="1:16383">
      <c r="A3344" s="9">
        <v>44715</v>
      </c>
      <c r="B3344" s="9" t="s">
        <v>626</v>
      </c>
      <c r="C3344" s="50">
        <f>VLOOKUP(B3344,荣耀全明星主播名单!A:C,2,0)</f>
        <v>26832113511767</v>
      </c>
      <c r="D3344" s="3" t="str">
        <f>VLOOKUP(C3344,荣耀全明星主播名单!B:C,2,0)</f>
        <v>7KU文化</v>
      </c>
      <c r="E3344" s="31">
        <v>0</v>
      </c>
      <c r="F3344" s="51">
        <v>609</v>
      </c>
      <c r="G3344" s="3">
        <v>0</v>
      </c>
      <c r="H3344" s="3">
        <v>0</v>
      </c>
      <c r="I3344" s="3">
        <v>0</v>
      </c>
      <c r="J3344" s="3">
        <v>0</v>
      </c>
      <c r="K3344" s="3"/>
      <c r="L3344" s="3">
        <v>5890</v>
      </c>
      <c r="M3344" s="51"/>
      <c r="N3344" s="32"/>
      <c r="O3344" s="3"/>
      <c r="P3344" s="51">
        <v>10</v>
      </c>
      <c r="XEY3344"/>
      <c r="XEZ3344"/>
      <c r="XFA3344"/>
      <c r="XFB3344"/>
      <c r="XFC3344"/>
    </row>
    <row r="3345" s="7" customFormat="1" ht="20" customHeight="1" spans="1:16383">
      <c r="A3345" s="9">
        <v>44715</v>
      </c>
      <c r="B3345" s="9" t="s">
        <v>631</v>
      </c>
      <c r="C3345" s="50" t="str">
        <f>VLOOKUP(B3345,荣耀全明星主播名单!A:C,2,0)</f>
        <v>1539785867919539</v>
      </c>
      <c r="D3345" s="3" t="str">
        <f>VLOOKUP(C3345,荣耀全明星主播名单!B:C,2,0)</f>
        <v>7KU文化</v>
      </c>
      <c r="E3345" s="31">
        <v>0</v>
      </c>
      <c r="F3345" s="51">
        <v>285</v>
      </c>
      <c r="G3345" s="3">
        <v>0</v>
      </c>
      <c r="H3345" s="3">
        <v>0</v>
      </c>
      <c r="I3345" s="3">
        <v>0</v>
      </c>
      <c r="J3345" s="3">
        <v>0</v>
      </c>
      <c r="K3345" s="3"/>
      <c r="L3345" s="3">
        <v>5838</v>
      </c>
      <c r="M3345" s="51"/>
      <c r="N3345" s="32"/>
      <c r="O3345" s="3"/>
      <c r="P3345" s="51">
        <v>20</v>
      </c>
      <c r="XEY3345"/>
      <c r="XEZ3345"/>
      <c r="XFA3345"/>
      <c r="XFB3345"/>
      <c r="XFC3345"/>
    </row>
    <row r="3346" s="7" customFormat="1" ht="20" customHeight="1" spans="1:16383">
      <c r="A3346" s="9">
        <v>44715</v>
      </c>
      <c r="B3346" s="32" t="s">
        <v>523</v>
      </c>
      <c r="C3346" s="50">
        <f>VLOOKUP(B3346,荣耀全明星主播名单!A:C,2,0)</f>
        <v>64666808379</v>
      </c>
      <c r="D3346" s="3" t="str">
        <f>VLOOKUP(C3346,荣耀全明星主播名单!B:C,2,0)</f>
        <v>半夏</v>
      </c>
      <c r="E3346" s="31">
        <v>0</v>
      </c>
      <c r="F3346" s="51">
        <v>318.6</v>
      </c>
      <c r="G3346" s="3">
        <v>1</v>
      </c>
      <c r="H3346" s="3">
        <v>1</v>
      </c>
      <c r="I3346" s="3">
        <v>0</v>
      </c>
      <c r="J3346" s="3">
        <v>1</v>
      </c>
      <c r="K3346" s="3"/>
      <c r="L3346" s="3">
        <v>5678</v>
      </c>
      <c r="M3346" s="51"/>
      <c r="N3346" s="32"/>
      <c r="O3346" s="3"/>
      <c r="P3346" s="51">
        <v>18</v>
      </c>
      <c r="XEY3346"/>
      <c r="XEZ3346"/>
      <c r="XFA3346"/>
      <c r="XFB3346"/>
      <c r="XFC3346"/>
    </row>
    <row r="3347" s="7" customFormat="1" ht="20" customHeight="1" spans="1:16383">
      <c r="A3347" s="9">
        <v>44715</v>
      </c>
      <c r="B3347" s="32" t="s">
        <v>705</v>
      </c>
      <c r="C3347" s="50" t="str">
        <f>VLOOKUP(B3347,荣耀全明星主播名单!A:C,2,0)</f>
        <v>3531229616414455</v>
      </c>
      <c r="D3347" s="3" t="str">
        <f>VLOOKUP(C3347,荣耀全明星主播名单!B:C,2,0)</f>
        <v>7KU文化</v>
      </c>
      <c r="E3347" s="31">
        <v>0</v>
      </c>
      <c r="F3347" s="51">
        <v>85.2</v>
      </c>
      <c r="G3347" s="3">
        <v>0</v>
      </c>
      <c r="H3347" s="3">
        <v>0</v>
      </c>
      <c r="I3347" s="3">
        <v>0</v>
      </c>
      <c r="J3347" s="3">
        <v>0</v>
      </c>
      <c r="K3347" s="3"/>
      <c r="L3347" s="3">
        <v>4155</v>
      </c>
      <c r="M3347" s="51"/>
      <c r="N3347" s="32"/>
      <c r="O3347" s="3"/>
      <c r="P3347" s="51">
        <v>49</v>
      </c>
      <c r="XEY3347"/>
      <c r="XEZ3347"/>
      <c r="XFA3347"/>
      <c r="XFB3347"/>
      <c r="XFC3347"/>
    </row>
    <row r="3348" s="7" customFormat="1" ht="20" customHeight="1" spans="1:16383">
      <c r="A3348" s="9">
        <v>44715</v>
      </c>
      <c r="B3348" s="9" t="s">
        <v>544</v>
      </c>
      <c r="C3348" s="50" t="str">
        <f>VLOOKUP(B3348,荣耀全明星主播名单!A:C,2,0)</f>
        <v>1988352179183399</v>
      </c>
      <c r="D3348" s="3" t="str">
        <f>VLOOKUP(C3348,荣耀全明星主播名单!B:C,2,0)</f>
        <v>7KU文化</v>
      </c>
      <c r="E3348" s="31">
        <v>0</v>
      </c>
      <c r="F3348" s="51">
        <v>662.4</v>
      </c>
      <c r="G3348" s="3">
        <v>0</v>
      </c>
      <c r="H3348" s="3">
        <v>0</v>
      </c>
      <c r="I3348" s="3">
        <v>0</v>
      </c>
      <c r="J3348" s="3">
        <v>0</v>
      </c>
      <c r="K3348" s="3"/>
      <c r="L3348" s="3">
        <v>3866</v>
      </c>
      <c r="M3348" s="51"/>
      <c r="N3348" s="32"/>
      <c r="O3348" s="3"/>
      <c r="P3348" s="51">
        <v>6</v>
      </c>
      <c r="XEY3348"/>
      <c r="XEZ3348"/>
      <c r="XFA3348"/>
      <c r="XFB3348"/>
      <c r="XFC3348"/>
    </row>
    <row r="3349" s="7" customFormat="1" ht="20" customHeight="1" spans="1:16383">
      <c r="A3349" s="9">
        <v>44715</v>
      </c>
      <c r="B3349" s="9" t="s">
        <v>706</v>
      </c>
      <c r="C3349" s="50">
        <f>VLOOKUP(B3349,荣耀全明星主播名单!A:C,2,0)</f>
        <v>729673045388622</v>
      </c>
      <c r="D3349" s="3" t="str">
        <f>VLOOKUP(C3349,荣耀全明星主播名单!B:C,2,0)</f>
        <v>7KU文化</v>
      </c>
      <c r="E3349" s="31">
        <v>0</v>
      </c>
      <c r="F3349" s="51">
        <v>364.2</v>
      </c>
      <c r="G3349" s="3">
        <v>0</v>
      </c>
      <c r="H3349" s="3">
        <v>0</v>
      </c>
      <c r="I3349" s="3">
        <v>0</v>
      </c>
      <c r="J3349" s="3">
        <v>0</v>
      </c>
      <c r="K3349" s="3"/>
      <c r="L3349" s="3">
        <v>3277</v>
      </c>
      <c r="M3349" s="51"/>
      <c r="N3349" s="32"/>
      <c r="O3349" s="3"/>
      <c r="P3349" s="51">
        <v>9</v>
      </c>
      <c r="XEY3349"/>
      <c r="XEZ3349"/>
      <c r="XFA3349"/>
      <c r="XFB3349"/>
      <c r="XFC3349"/>
    </row>
    <row r="3350" s="7" customFormat="1" ht="20" customHeight="1" spans="1:16383">
      <c r="A3350" s="9">
        <v>44715</v>
      </c>
      <c r="B3350" s="32" t="s">
        <v>578</v>
      </c>
      <c r="C3350" s="50" t="str">
        <f>VLOOKUP(B3350,荣耀全明星主播名单!A:C,2,0)</f>
        <v>2586517477000143</v>
      </c>
      <c r="D3350" s="3" t="str">
        <f>VLOOKUP(C3350,荣耀全明星主播名单!B:C,2,0)</f>
        <v>7KU文化</v>
      </c>
      <c r="E3350" s="31">
        <v>0</v>
      </c>
      <c r="F3350" s="51">
        <v>192.6</v>
      </c>
      <c r="G3350" s="3">
        <v>2</v>
      </c>
      <c r="H3350" s="3">
        <v>1</v>
      </c>
      <c r="I3350" s="3">
        <v>0</v>
      </c>
      <c r="J3350" s="3">
        <v>1</v>
      </c>
      <c r="K3350" s="3"/>
      <c r="L3350" s="3">
        <v>3240</v>
      </c>
      <c r="M3350" s="51"/>
      <c r="N3350" s="32"/>
      <c r="O3350" s="3"/>
      <c r="P3350" s="51">
        <v>17</v>
      </c>
      <c r="XEY3350"/>
      <c r="XEZ3350"/>
      <c r="XFA3350"/>
      <c r="XFB3350"/>
      <c r="XFC3350"/>
    </row>
    <row r="3351" s="7" customFormat="1" ht="20" customHeight="1" spans="1:16383">
      <c r="A3351" s="9">
        <v>44715</v>
      </c>
      <c r="B3351" s="9" t="s">
        <v>674</v>
      </c>
      <c r="C3351" s="50">
        <f>VLOOKUP(B3351,荣耀全明星主播名单!A:C,2,0)</f>
        <v>694514297870904</v>
      </c>
      <c r="D3351" s="3" t="str">
        <f>VLOOKUP(C3351,荣耀全明星主播名单!B:C,2,0)</f>
        <v>7KU文化</v>
      </c>
      <c r="E3351" s="31">
        <v>0</v>
      </c>
      <c r="F3351" s="51">
        <v>321.6</v>
      </c>
      <c r="G3351" s="3">
        <v>0</v>
      </c>
      <c r="H3351" s="3">
        <v>0</v>
      </c>
      <c r="I3351" s="3">
        <v>0</v>
      </c>
      <c r="J3351" s="3">
        <v>0</v>
      </c>
      <c r="K3351" s="3"/>
      <c r="L3351" s="3">
        <v>3164</v>
      </c>
      <c r="M3351" s="51"/>
      <c r="N3351" s="32"/>
      <c r="O3351" s="3"/>
      <c r="P3351" s="51">
        <v>10</v>
      </c>
      <c r="XEY3351"/>
      <c r="XEZ3351"/>
      <c r="XFA3351"/>
      <c r="XFB3351"/>
      <c r="XFC3351"/>
    </row>
    <row r="3352" s="7" customFormat="1" ht="20" customHeight="1" spans="1:16383">
      <c r="A3352" s="9">
        <v>44715</v>
      </c>
      <c r="B3352" s="9" t="s">
        <v>586</v>
      </c>
      <c r="C3352" s="50" t="str">
        <f>VLOOKUP(B3352,荣耀全明星主播名单!A:C,2,0)</f>
        <v>2885538200214179</v>
      </c>
      <c r="D3352" s="3" t="str">
        <f>VLOOKUP(C3352,荣耀全明星主播名单!B:C,2,0)</f>
        <v>7KU文化</v>
      </c>
      <c r="E3352" s="31">
        <v>0</v>
      </c>
      <c r="F3352" s="51">
        <v>179.4</v>
      </c>
      <c r="G3352" s="3">
        <v>0</v>
      </c>
      <c r="H3352" s="3">
        <v>0</v>
      </c>
      <c r="I3352" s="3">
        <v>0</v>
      </c>
      <c r="J3352" s="3">
        <v>0</v>
      </c>
      <c r="K3352" s="3"/>
      <c r="L3352" s="3">
        <v>2930</v>
      </c>
      <c r="M3352" s="51"/>
      <c r="N3352" s="32"/>
      <c r="O3352" s="3"/>
      <c r="P3352" s="51">
        <v>16</v>
      </c>
      <c r="XEY3352"/>
      <c r="XEZ3352"/>
      <c r="XFA3352"/>
      <c r="XFB3352"/>
      <c r="XFC3352"/>
    </row>
    <row r="3353" s="7" customFormat="1" ht="20" customHeight="1" spans="1:16383">
      <c r="A3353" s="9">
        <v>44715</v>
      </c>
      <c r="B3353" s="9" t="s">
        <v>692</v>
      </c>
      <c r="C3353" s="50">
        <f>VLOOKUP(B3353,荣耀全明星主播名单!A:C,2,0)</f>
        <v>93364242755</v>
      </c>
      <c r="D3353" s="3" t="str">
        <f>VLOOKUP(C3353,荣耀全明星主播名单!B:C,2,0)</f>
        <v>7KU文化</v>
      </c>
      <c r="E3353" s="31">
        <v>0</v>
      </c>
      <c r="F3353" s="51">
        <v>297.6</v>
      </c>
      <c r="G3353" s="3">
        <v>0</v>
      </c>
      <c r="H3353" s="3">
        <v>0</v>
      </c>
      <c r="I3353" s="3">
        <v>0</v>
      </c>
      <c r="J3353" s="3">
        <v>0</v>
      </c>
      <c r="K3353" s="3"/>
      <c r="L3353" s="3">
        <v>2401</v>
      </c>
      <c r="M3353" s="51"/>
      <c r="N3353" s="32"/>
      <c r="O3353" s="3"/>
      <c r="P3353" s="51">
        <v>8</v>
      </c>
      <c r="XEY3353"/>
      <c r="XEZ3353"/>
      <c r="XFA3353"/>
      <c r="XFB3353"/>
      <c r="XFC3353"/>
    </row>
    <row r="3354" s="7" customFormat="1" ht="20" customHeight="1" spans="1:16383">
      <c r="A3354" s="9">
        <v>44715</v>
      </c>
      <c r="B3354" s="32" t="s">
        <v>540</v>
      </c>
      <c r="C3354" s="50" t="str">
        <f>VLOOKUP(B3354,荣耀全明星主播名单!A:C,2,0)</f>
        <v>2893508146630941</v>
      </c>
      <c r="D3354" s="3" t="str">
        <f>VLOOKUP(C3354,荣耀全明星主播名单!B:C,2,0)</f>
        <v>半夏</v>
      </c>
      <c r="E3354" s="31">
        <v>30</v>
      </c>
      <c r="F3354" s="51">
        <v>1424.4</v>
      </c>
      <c r="G3354" s="3">
        <v>14</v>
      </c>
      <c r="H3354" s="3">
        <v>8</v>
      </c>
      <c r="I3354" s="3">
        <v>1</v>
      </c>
      <c r="J3354" s="3">
        <v>5</v>
      </c>
      <c r="K3354" s="3"/>
      <c r="L3354" s="3">
        <v>2300</v>
      </c>
      <c r="M3354" s="51"/>
      <c r="N3354" s="32"/>
      <c r="O3354" s="3"/>
      <c r="P3354" s="51">
        <v>2</v>
      </c>
      <c r="XEY3354"/>
      <c r="XEZ3354"/>
      <c r="XFA3354"/>
      <c r="XFB3354"/>
      <c r="XFC3354"/>
    </row>
    <row r="3355" s="7" customFormat="1" ht="20" customHeight="1" spans="1:16383">
      <c r="A3355" s="9">
        <v>44715</v>
      </c>
      <c r="B3355" s="9" t="s">
        <v>688</v>
      </c>
      <c r="C3355" s="50">
        <f>VLOOKUP(B3355,荣耀全明星主播名单!A:C,2,0)</f>
        <v>211521282780183</v>
      </c>
      <c r="D3355" s="3" t="str">
        <f>VLOOKUP(C3355,荣耀全明星主播名单!B:C,2,0)</f>
        <v>半夏</v>
      </c>
      <c r="E3355" s="31">
        <v>494</v>
      </c>
      <c r="F3355" s="51">
        <v>447.6</v>
      </c>
      <c r="G3355" s="3">
        <v>10</v>
      </c>
      <c r="H3355" s="3">
        <v>4</v>
      </c>
      <c r="I3355" s="3">
        <v>1</v>
      </c>
      <c r="J3355" s="3">
        <v>2</v>
      </c>
      <c r="K3355" s="3"/>
      <c r="L3355" s="3">
        <v>2242</v>
      </c>
      <c r="M3355" s="51"/>
      <c r="N3355" s="32"/>
      <c r="O3355" s="3"/>
      <c r="P3355" s="51">
        <v>5</v>
      </c>
      <c r="XEY3355"/>
      <c r="XEZ3355"/>
      <c r="XFA3355"/>
      <c r="XFB3355"/>
      <c r="XFC3355"/>
    </row>
    <row r="3356" s="7" customFormat="1" ht="20" customHeight="1" spans="1:16383">
      <c r="A3356" s="9">
        <v>44715</v>
      </c>
      <c r="B3356" s="9" t="s">
        <v>635</v>
      </c>
      <c r="C3356" s="50" t="str">
        <f>VLOOKUP(B3356,荣耀全明星主播名单!A:C,2,0)</f>
        <v>1082353653122478</v>
      </c>
      <c r="D3356" s="3" t="str">
        <f>VLOOKUP(C3356,荣耀全明星主播名单!B:C,2,0)</f>
        <v>7KU文化</v>
      </c>
      <c r="E3356" s="31">
        <v>364</v>
      </c>
      <c r="F3356" s="51">
        <v>825.6</v>
      </c>
      <c r="G3356" s="3">
        <v>9</v>
      </c>
      <c r="H3356" s="3">
        <v>4</v>
      </c>
      <c r="I3356" s="3">
        <v>1</v>
      </c>
      <c r="J3356" s="3">
        <v>1</v>
      </c>
      <c r="K3356" s="3"/>
      <c r="L3356" s="3">
        <v>2225</v>
      </c>
      <c r="M3356" s="51"/>
      <c r="N3356" s="32"/>
      <c r="O3356" s="3"/>
      <c r="P3356" s="51">
        <v>3</v>
      </c>
      <c r="XEY3356"/>
      <c r="XEZ3356"/>
      <c r="XFA3356"/>
      <c r="XFB3356"/>
      <c r="XFC3356"/>
    </row>
    <row r="3357" s="7" customFormat="1" ht="20" customHeight="1" spans="1:16383">
      <c r="A3357" s="9">
        <v>44715</v>
      </c>
      <c r="B3357" s="9" t="s">
        <v>591</v>
      </c>
      <c r="C3357" s="50" t="str">
        <f>VLOOKUP(B3357,荣耀全明星主播名单!A:C,2,0)</f>
        <v>3900674353152307</v>
      </c>
      <c r="D3357" s="3" t="str">
        <f>VLOOKUP(C3357,荣耀全明星主播名单!B:C,2,0)</f>
        <v>鲸娱互娱</v>
      </c>
      <c r="E3357" s="31">
        <v>0</v>
      </c>
      <c r="F3357" s="51">
        <v>268.2</v>
      </c>
      <c r="G3357" s="3">
        <v>5</v>
      </c>
      <c r="H3357" s="3">
        <v>2</v>
      </c>
      <c r="I3357" s="3">
        <v>0</v>
      </c>
      <c r="J3357" s="3">
        <v>2</v>
      </c>
      <c r="K3357" s="3"/>
      <c r="L3357" s="3">
        <v>1794</v>
      </c>
      <c r="M3357" s="51"/>
      <c r="N3357" s="32"/>
      <c r="O3357" s="3"/>
      <c r="P3357" s="51">
        <v>7</v>
      </c>
      <c r="XEY3357"/>
      <c r="XEZ3357"/>
      <c r="XFA3357"/>
      <c r="XFB3357"/>
      <c r="XFC3357"/>
    </row>
    <row r="3358" s="7" customFormat="1" ht="20" customHeight="1" spans="1:16383">
      <c r="A3358" s="9">
        <v>44715</v>
      </c>
      <c r="B3358" s="9" t="s">
        <v>601</v>
      </c>
      <c r="C3358" s="50">
        <f>VLOOKUP(B3358,荣耀全明星主播名单!A:C,2,0)</f>
        <v>100752933589</v>
      </c>
      <c r="D3358" s="3" t="str">
        <f>VLOOKUP(C3358,荣耀全明星主播名单!B:C,2,0)</f>
        <v>7KU文化</v>
      </c>
      <c r="E3358" s="31">
        <v>0</v>
      </c>
      <c r="F3358" s="51">
        <v>255.6</v>
      </c>
      <c r="G3358" s="3">
        <v>0</v>
      </c>
      <c r="H3358" s="3">
        <v>0</v>
      </c>
      <c r="I3358" s="3">
        <v>0</v>
      </c>
      <c r="J3358" s="3">
        <v>0</v>
      </c>
      <c r="K3358" s="3"/>
      <c r="L3358" s="3">
        <v>1558</v>
      </c>
      <c r="M3358" s="51"/>
      <c r="N3358" s="32"/>
      <c r="O3358" s="3"/>
      <c r="P3358" s="51">
        <v>6</v>
      </c>
      <c r="XEY3358"/>
      <c r="XEZ3358"/>
      <c r="XFA3358"/>
      <c r="XFB3358"/>
      <c r="XFC3358"/>
    </row>
    <row r="3359" s="7" customFormat="1" ht="20" customHeight="1" spans="1:16383">
      <c r="A3359" s="9">
        <v>44715</v>
      </c>
      <c r="B3359" s="9" t="s">
        <v>701</v>
      </c>
      <c r="C3359" s="50">
        <f>VLOOKUP(B3359,荣耀全明星主播名单!A:C,2,0)</f>
        <v>96901119137</v>
      </c>
      <c r="D3359" s="3" t="str">
        <f>VLOOKUP(C3359,荣耀全明星主播名单!B:C,2,0)</f>
        <v>7KU文化</v>
      </c>
      <c r="E3359" s="31">
        <v>0</v>
      </c>
      <c r="F3359" s="51">
        <v>498.6</v>
      </c>
      <c r="G3359" s="3">
        <v>0</v>
      </c>
      <c r="H3359" s="3">
        <v>0</v>
      </c>
      <c r="I3359" s="3">
        <v>0</v>
      </c>
      <c r="J3359" s="3">
        <v>0</v>
      </c>
      <c r="K3359" s="3"/>
      <c r="L3359" s="3">
        <v>1372</v>
      </c>
      <c r="M3359" s="51"/>
      <c r="N3359" s="32"/>
      <c r="O3359" s="3"/>
      <c r="P3359" s="51">
        <v>3</v>
      </c>
      <c r="XEY3359"/>
      <c r="XEZ3359"/>
      <c r="XFA3359"/>
      <c r="XFB3359"/>
      <c r="XFC3359"/>
    </row>
    <row r="3360" s="7" customFormat="1" ht="20" customHeight="1" spans="1:16383">
      <c r="A3360" s="9">
        <v>44715</v>
      </c>
      <c r="B3360" s="9" t="s">
        <v>655</v>
      </c>
      <c r="C3360" s="50">
        <f>VLOOKUP(B3360,荣耀全明星主播名单!A:C,2,0)</f>
        <v>760517898019347</v>
      </c>
      <c r="D3360" s="3" t="str">
        <f>VLOOKUP(C3360,荣耀全明星主播名单!B:C,2,0)</f>
        <v>半夏</v>
      </c>
      <c r="E3360" s="31">
        <v>0</v>
      </c>
      <c r="F3360" s="51">
        <v>259.2</v>
      </c>
      <c r="G3360" s="3">
        <v>4</v>
      </c>
      <c r="H3360" s="3">
        <v>4</v>
      </c>
      <c r="I3360" s="3">
        <v>0</v>
      </c>
      <c r="J3360" s="3">
        <v>8</v>
      </c>
      <c r="K3360" s="3"/>
      <c r="L3360" s="3">
        <v>954</v>
      </c>
      <c r="M3360" s="51"/>
      <c r="N3360" s="32"/>
      <c r="O3360" s="3"/>
      <c r="P3360" s="51">
        <v>4</v>
      </c>
      <c r="XEY3360"/>
      <c r="XEZ3360"/>
      <c r="XFA3360"/>
      <c r="XFB3360"/>
      <c r="XFC3360"/>
    </row>
    <row r="3361" s="7" customFormat="1" ht="20" customHeight="1" spans="1:16383">
      <c r="A3361" s="9">
        <v>44715</v>
      </c>
      <c r="B3361" s="9" t="s">
        <v>420</v>
      </c>
      <c r="C3361" s="50" t="str">
        <f>VLOOKUP(B3361,荣耀全明星主播名单!A:C,2,0)</f>
        <v>2409728464927752</v>
      </c>
      <c r="D3361" s="3" t="str">
        <f>VLOOKUP(C3361,荣耀全明星主播名单!B:C,2,0)</f>
        <v>半夏</v>
      </c>
      <c r="E3361" s="31">
        <v>12</v>
      </c>
      <c r="F3361" s="51">
        <v>246.6</v>
      </c>
      <c r="G3361" s="3">
        <v>2</v>
      </c>
      <c r="H3361" s="3">
        <v>1</v>
      </c>
      <c r="I3361" s="3">
        <v>1</v>
      </c>
      <c r="J3361" s="3">
        <v>1</v>
      </c>
      <c r="K3361" s="3"/>
      <c r="L3361" s="3">
        <v>829</v>
      </c>
      <c r="M3361" s="51"/>
      <c r="N3361" s="32"/>
      <c r="O3361" s="3"/>
      <c r="P3361" s="51">
        <v>3</v>
      </c>
      <c r="XEY3361"/>
      <c r="XEZ3361"/>
      <c r="XFA3361"/>
      <c r="XFB3361"/>
      <c r="XFC3361"/>
    </row>
    <row r="3362" s="7" customFormat="1" ht="20" customHeight="1" spans="1:16383">
      <c r="A3362" s="9">
        <v>44715</v>
      </c>
      <c r="B3362" s="9" t="s">
        <v>668</v>
      </c>
      <c r="C3362" s="50" t="str">
        <f>VLOOKUP(B3362,荣耀全明星主播名单!A:C,2,0)</f>
        <v>1855566678080030</v>
      </c>
      <c r="D3362" s="3" t="str">
        <f>VLOOKUP(C3362,荣耀全明星主播名单!B:C,2,0)</f>
        <v>7KU文化</v>
      </c>
      <c r="E3362" s="31">
        <v>0</v>
      </c>
      <c r="F3362" s="51">
        <v>158.4</v>
      </c>
      <c r="G3362" s="3">
        <v>1</v>
      </c>
      <c r="H3362" s="3">
        <v>0</v>
      </c>
      <c r="I3362" s="3">
        <v>0</v>
      </c>
      <c r="J3362" s="3">
        <v>0</v>
      </c>
      <c r="K3362" s="3"/>
      <c r="L3362" s="3">
        <v>782</v>
      </c>
      <c r="M3362" s="51"/>
      <c r="N3362" s="32"/>
      <c r="O3362" s="3"/>
      <c r="P3362" s="51">
        <v>5</v>
      </c>
      <c r="XEY3362"/>
      <c r="XEZ3362"/>
      <c r="XFA3362"/>
      <c r="XFB3362"/>
      <c r="XFC3362"/>
    </row>
    <row r="3363" s="7" customFormat="1" ht="20" customHeight="1" spans="1:16383">
      <c r="A3363" s="9">
        <v>44715</v>
      </c>
      <c r="B3363" s="9" t="s">
        <v>532</v>
      </c>
      <c r="C3363" s="50">
        <f>VLOOKUP(B3363,荣耀全明星主播名单!A:C,2,0)</f>
        <v>58768792894</v>
      </c>
      <c r="D3363" s="3" t="str">
        <f>VLOOKUP(C3363,荣耀全明星主播名单!B:C,2,0)</f>
        <v>7KU文化</v>
      </c>
      <c r="E3363" s="31">
        <v>0</v>
      </c>
      <c r="F3363" s="51">
        <v>127.2</v>
      </c>
      <c r="G3363" s="3">
        <v>0</v>
      </c>
      <c r="H3363" s="3">
        <v>0</v>
      </c>
      <c r="I3363" s="3">
        <v>0</v>
      </c>
      <c r="J3363" s="3">
        <v>0</v>
      </c>
      <c r="K3363" s="3"/>
      <c r="L3363" s="3">
        <v>544</v>
      </c>
      <c r="M3363" s="51"/>
      <c r="N3363" s="32"/>
      <c r="O3363" s="3"/>
      <c r="P3363" s="51">
        <v>4</v>
      </c>
      <c r="XEY3363"/>
      <c r="XEZ3363"/>
      <c r="XFA3363"/>
      <c r="XFB3363"/>
      <c r="XFC3363"/>
    </row>
    <row r="3364" s="7" customFormat="1" ht="20" customHeight="1" spans="1:16383">
      <c r="A3364" s="9">
        <v>44715</v>
      </c>
      <c r="B3364" s="9" t="s">
        <v>670</v>
      </c>
      <c r="C3364" s="50" t="str">
        <f>VLOOKUP(B3364,荣耀全明星主播名单!A:C,2,0)</f>
        <v>3131009329016318</v>
      </c>
      <c r="D3364" s="3" t="str">
        <f>VLOOKUP(C3364,荣耀全明星主播名单!B:C,2,0)</f>
        <v>半夏</v>
      </c>
      <c r="E3364" s="31">
        <v>0</v>
      </c>
      <c r="F3364" s="51">
        <v>171.6</v>
      </c>
      <c r="G3364" s="3">
        <v>0</v>
      </c>
      <c r="H3364" s="3">
        <v>0</v>
      </c>
      <c r="I3364" s="3">
        <v>0</v>
      </c>
      <c r="J3364" s="3">
        <v>0</v>
      </c>
      <c r="K3364" s="3"/>
      <c r="L3364" s="3">
        <v>536</v>
      </c>
      <c r="M3364" s="51"/>
      <c r="N3364" s="32"/>
      <c r="O3364" s="3"/>
      <c r="P3364" s="51">
        <v>3</v>
      </c>
      <c r="XEY3364"/>
      <c r="XEZ3364"/>
      <c r="XFA3364"/>
      <c r="XFB3364"/>
      <c r="XFC3364"/>
    </row>
    <row r="3365" s="7" customFormat="1" ht="20" customHeight="1" spans="1:16383">
      <c r="A3365" s="9">
        <v>44715</v>
      </c>
      <c r="B3365" s="9" t="s">
        <v>309</v>
      </c>
      <c r="C3365" s="50">
        <f>VLOOKUP(B3365,荣耀全明星主播名单!A:C,2,0)</f>
        <v>106284172363</v>
      </c>
      <c r="D3365" s="3" t="str">
        <f>VLOOKUP(C3365,荣耀全明星主播名单!B:C,2,0)</f>
        <v>半夏</v>
      </c>
      <c r="E3365" s="31">
        <v>36</v>
      </c>
      <c r="F3365" s="51">
        <v>207.6</v>
      </c>
      <c r="G3365" s="3">
        <v>6</v>
      </c>
      <c r="H3365" s="3">
        <v>2</v>
      </c>
      <c r="I3365" s="3">
        <v>1</v>
      </c>
      <c r="J3365" s="3">
        <v>2</v>
      </c>
      <c r="K3365" s="3"/>
      <c r="L3365" s="3">
        <v>535</v>
      </c>
      <c r="M3365" s="51"/>
      <c r="N3365" s="32"/>
      <c r="O3365" s="3"/>
      <c r="P3365" s="51">
        <v>3</v>
      </c>
      <c r="XEY3365"/>
      <c r="XEZ3365"/>
      <c r="XFA3365"/>
      <c r="XFB3365"/>
      <c r="XFC3365"/>
    </row>
    <row r="3366" s="7" customFormat="1" ht="20" customHeight="1" spans="1:16383">
      <c r="A3366" s="9">
        <v>44715</v>
      </c>
      <c r="B3366" s="9" t="s">
        <v>548</v>
      </c>
      <c r="C3366" s="50">
        <f>VLOOKUP(B3366,荣耀全明星主播名单!A:C,2,0)</f>
        <v>102169160654</v>
      </c>
      <c r="D3366" s="3" t="str">
        <f>VLOOKUP(C3366,荣耀全明星主播名单!B:C,2,0)</f>
        <v>半夏</v>
      </c>
      <c r="E3366" s="31">
        <v>0</v>
      </c>
      <c r="F3366" s="51">
        <v>138</v>
      </c>
      <c r="G3366" s="3">
        <v>1</v>
      </c>
      <c r="H3366" s="3">
        <v>1</v>
      </c>
      <c r="I3366" s="3">
        <v>0</v>
      </c>
      <c r="J3366" s="3">
        <v>0</v>
      </c>
      <c r="K3366" s="3"/>
      <c r="L3366" s="3">
        <v>525</v>
      </c>
      <c r="M3366" s="51"/>
      <c r="N3366" s="32"/>
      <c r="O3366" s="3"/>
      <c r="P3366" s="51">
        <v>4</v>
      </c>
      <c r="XEY3366"/>
      <c r="XEZ3366"/>
      <c r="XFA3366"/>
      <c r="XFB3366"/>
      <c r="XFC3366"/>
    </row>
    <row r="3367" s="7" customFormat="1" ht="20" customHeight="1" spans="1:16383">
      <c r="A3367" s="9">
        <v>44715</v>
      </c>
      <c r="B3367" s="9" t="s">
        <v>593</v>
      </c>
      <c r="C3367" s="50">
        <f>VLOOKUP(B3367,荣耀全明星主播名单!A:C,2,0)</f>
        <v>50932401372</v>
      </c>
      <c r="D3367" s="3" t="str">
        <f>VLOOKUP(C3367,荣耀全明星主播名单!B:C,2,0)</f>
        <v>7KU文化</v>
      </c>
      <c r="E3367" s="31">
        <v>0</v>
      </c>
      <c r="F3367" s="51">
        <v>217.8</v>
      </c>
      <c r="G3367" s="3">
        <v>1</v>
      </c>
      <c r="H3367" s="3">
        <v>1</v>
      </c>
      <c r="I3367" s="3">
        <v>0</v>
      </c>
      <c r="J3367" s="3">
        <v>0</v>
      </c>
      <c r="K3367" s="3"/>
      <c r="L3367" s="52">
        <v>399</v>
      </c>
      <c r="M3367" s="51"/>
      <c r="N3367" s="32"/>
      <c r="O3367" s="3"/>
      <c r="P3367" s="51">
        <v>2</v>
      </c>
      <c r="XEY3367"/>
      <c r="XEZ3367"/>
      <c r="XFA3367"/>
      <c r="XFB3367"/>
      <c r="XFC3367"/>
    </row>
    <row r="3368" s="7" customFormat="1" ht="20" customHeight="1" spans="1:16383">
      <c r="A3368" s="9">
        <v>44715</v>
      </c>
      <c r="B3368" s="32" t="s">
        <v>667</v>
      </c>
      <c r="C3368" s="50">
        <f>VLOOKUP(B3368,荣耀全明星主播名单!A:C,2,0)</f>
        <v>449019662828723</v>
      </c>
      <c r="D3368" s="3" t="str">
        <f>VLOOKUP(C3368,荣耀全明星主播名单!B:C,2,0)</f>
        <v>半夏</v>
      </c>
      <c r="E3368" s="31">
        <v>186</v>
      </c>
      <c r="F3368" s="51">
        <v>144.6</v>
      </c>
      <c r="G3368" s="3">
        <v>2</v>
      </c>
      <c r="H3368" s="3">
        <v>1</v>
      </c>
      <c r="I3368" s="3">
        <v>1</v>
      </c>
      <c r="J3368" s="3">
        <v>2</v>
      </c>
      <c r="K3368" s="3"/>
      <c r="L3368" s="52">
        <v>350</v>
      </c>
      <c r="M3368" s="51"/>
      <c r="N3368" s="32"/>
      <c r="O3368" s="3"/>
      <c r="P3368" s="51">
        <v>2</v>
      </c>
      <c r="XEY3368"/>
      <c r="XEZ3368"/>
      <c r="XFA3368"/>
      <c r="XFB3368"/>
      <c r="XFC3368"/>
    </row>
    <row r="3369" s="7" customFormat="1" ht="20" customHeight="1" spans="1:16383">
      <c r="A3369" s="9">
        <v>44715</v>
      </c>
      <c r="B3369" s="9" t="s">
        <v>714</v>
      </c>
      <c r="C3369" s="50" t="str">
        <f>VLOOKUP(B3369,荣耀全明星主播名单!A:C,2,0)</f>
        <v>3501316439291288</v>
      </c>
      <c r="D3369" s="3" t="str">
        <f>VLOOKUP(C3369,荣耀全明星主播名单!B:C,2,0)</f>
        <v>7KU文化</v>
      </c>
      <c r="E3369" s="31">
        <v>0</v>
      </c>
      <c r="F3369" s="51">
        <v>112.2</v>
      </c>
      <c r="G3369" s="3">
        <v>0</v>
      </c>
      <c r="H3369" s="3">
        <v>0</v>
      </c>
      <c r="I3369" s="3">
        <v>0</v>
      </c>
      <c r="J3369" s="3">
        <v>0</v>
      </c>
      <c r="K3369" s="3"/>
      <c r="L3369" s="52">
        <v>223</v>
      </c>
      <c r="M3369" s="51"/>
      <c r="N3369" s="32"/>
      <c r="O3369" s="3"/>
      <c r="P3369" s="51">
        <v>2</v>
      </c>
      <c r="XEY3369"/>
      <c r="XEZ3369"/>
      <c r="XFA3369"/>
      <c r="XFB3369"/>
      <c r="XFC3369"/>
    </row>
    <row r="3370" s="7" customFormat="1" ht="20" customHeight="1" spans="1:16383">
      <c r="A3370" s="9">
        <v>44715</v>
      </c>
      <c r="B3370" s="9" t="s">
        <v>647</v>
      </c>
      <c r="C3370" s="50">
        <f>VLOOKUP(B3370,荣耀全明星主播名单!A:C,2,0)</f>
        <v>92805625939</v>
      </c>
      <c r="D3370" s="3" t="str">
        <f>VLOOKUP(C3370,荣耀全明星主播名单!B:C,2,0)</f>
        <v>vspn</v>
      </c>
      <c r="E3370" s="31">
        <v>0</v>
      </c>
      <c r="F3370" s="51">
        <v>246</v>
      </c>
      <c r="G3370" s="3">
        <v>1</v>
      </c>
      <c r="H3370" s="3">
        <v>0</v>
      </c>
      <c r="I3370" s="3">
        <v>0</v>
      </c>
      <c r="J3370" s="3">
        <v>0</v>
      </c>
      <c r="K3370" s="3"/>
      <c r="L3370" s="52">
        <v>172</v>
      </c>
      <c r="M3370" s="51"/>
      <c r="N3370" s="32"/>
      <c r="O3370" s="3"/>
      <c r="P3370" s="51">
        <v>1</v>
      </c>
      <c r="XEY3370"/>
      <c r="XEZ3370"/>
      <c r="XFA3370"/>
      <c r="XFB3370"/>
      <c r="XFC3370"/>
    </row>
    <row r="3371" s="7" customFormat="1" ht="20" customHeight="1" spans="1:16383">
      <c r="A3371" s="9">
        <v>44715</v>
      </c>
      <c r="B3371" s="9" t="s">
        <v>618</v>
      </c>
      <c r="C3371" s="50" t="str">
        <f>VLOOKUP(B3371,荣耀全明星主播名单!A:C,2,0)</f>
        <v>2858366293777031</v>
      </c>
      <c r="D3371" s="3" t="str">
        <f>VLOOKUP(C3371,荣耀全明星主播名单!B:C,2,0)</f>
        <v>半夏</v>
      </c>
      <c r="E3371" s="31">
        <v>0</v>
      </c>
      <c r="F3371" s="51">
        <v>39.6</v>
      </c>
      <c r="G3371" s="3">
        <v>0</v>
      </c>
      <c r="H3371" s="3">
        <v>0</v>
      </c>
      <c r="I3371" s="3">
        <v>0</v>
      </c>
      <c r="J3371" s="3">
        <v>1</v>
      </c>
      <c r="K3371" s="3"/>
      <c r="L3371" s="3">
        <v>166</v>
      </c>
      <c r="M3371" s="51"/>
      <c r="N3371" s="32"/>
      <c r="O3371" s="3"/>
      <c r="P3371" s="51">
        <v>4</v>
      </c>
      <c r="XEY3371"/>
      <c r="XEZ3371"/>
      <c r="XFA3371"/>
      <c r="XFB3371"/>
      <c r="XFC3371"/>
    </row>
    <row r="3372" s="7" customFormat="1" ht="20" customHeight="1" spans="1:16383">
      <c r="A3372" s="9">
        <v>44715</v>
      </c>
      <c r="B3372" s="32" t="s">
        <v>713</v>
      </c>
      <c r="C3372" s="50">
        <f>VLOOKUP(B3372,荣耀全明星主播名单!A:C,2,0)</f>
        <v>108736569389</v>
      </c>
      <c r="D3372" s="3" t="str">
        <f>VLOOKUP(C3372,荣耀全明星主播名单!B:C,2,0)</f>
        <v>半夏</v>
      </c>
      <c r="E3372" s="31">
        <v>0</v>
      </c>
      <c r="F3372" s="51">
        <v>304.2</v>
      </c>
      <c r="G3372" s="3">
        <v>0</v>
      </c>
      <c r="H3372" s="3">
        <v>0</v>
      </c>
      <c r="I3372" s="3">
        <v>0</v>
      </c>
      <c r="J3372" s="3">
        <v>0</v>
      </c>
      <c r="K3372" s="3"/>
      <c r="L3372" s="3">
        <v>163</v>
      </c>
      <c r="M3372" s="51"/>
      <c r="N3372" s="32"/>
      <c r="O3372" s="3"/>
      <c r="P3372" s="51">
        <v>1</v>
      </c>
      <c r="XEY3372"/>
      <c r="XEZ3372"/>
      <c r="XFA3372"/>
      <c r="XFB3372"/>
      <c r="XFC3372"/>
    </row>
    <row r="3373" s="7" customFormat="1" ht="20" customHeight="1" spans="1:16383">
      <c r="A3373" s="9">
        <v>44715</v>
      </c>
      <c r="B3373" s="32" t="s">
        <v>450</v>
      </c>
      <c r="C3373" s="50" t="str">
        <f>VLOOKUP(B3373,荣耀全明星主播名单!A:C,2,0)</f>
        <v>2471357470487231</v>
      </c>
      <c r="D3373" s="3" t="str">
        <f>VLOOKUP(C3373,荣耀全明星主播名单!B:C,2,0)</f>
        <v>半夏</v>
      </c>
      <c r="E3373" s="31">
        <v>0</v>
      </c>
      <c r="F3373" s="51">
        <v>256.2</v>
      </c>
      <c r="G3373" s="3">
        <v>0</v>
      </c>
      <c r="H3373" s="3">
        <v>0</v>
      </c>
      <c r="I3373" s="3">
        <v>0</v>
      </c>
      <c r="J3373" s="3">
        <v>0</v>
      </c>
      <c r="K3373" s="3"/>
      <c r="L3373" s="3">
        <v>82</v>
      </c>
      <c r="M3373" s="51"/>
      <c r="N3373" s="32"/>
      <c r="O3373" s="3"/>
      <c r="P3373" s="51">
        <v>0</v>
      </c>
      <c r="XEY3373"/>
      <c r="XEZ3373"/>
      <c r="XFA3373"/>
      <c r="XFB3373"/>
      <c r="XFC3373"/>
    </row>
    <row r="3374" s="7" customFormat="1" ht="20" customHeight="1" spans="1:16383">
      <c r="A3374" s="9">
        <v>44715</v>
      </c>
      <c r="B3374" s="32" t="s">
        <v>715</v>
      </c>
      <c r="C3374" s="81" t="str">
        <f>VLOOKUP(B3374,荣耀全明星主播名单!A:C,2,0)</f>
        <v>2862732142459670</v>
      </c>
      <c r="D3374" s="3" t="e">
        <f>VLOOKUP(C3374,荣耀全明星主播名单!B:C,2,0)</f>
        <v>#REF!</v>
      </c>
      <c r="E3374" s="31">
        <v>0</v>
      </c>
      <c r="F3374" s="51">
        <v>12</v>
      </c>
      <c r="G3374" s="3">
        <v>0</v>
      </c>
      <c r="H3374" s="3">
        <v>0</v>
      </c>
      <c r="I3374" s="3">
        <v>0</v>
      </c>
      <c r="J3374" s="3">
        <v>0</v>
      </c>
      <c r="K3374" s="3"/>
      <c r="L3374" s="3">
        <v>9</v>
      </c>
      <c r="M3374" s="51"/>
      <c r="N3374" s="32"/>
      <c r="O3374" s="3"/>
      <c r="P3374" s="51">
        <v>1</v>
      </c>
      <c r="XEY3374"/>
      <c r="XEZ3374"/>
      <c r="XFA3374"/>
      <c r="XFB3374"/>
      <c r="XFC3374"/>
    </row>
    <row r="3375" s="7" customFormat="1" ht="20" customHeight="1" spans="1:16383">
      <c r="A3375" s="9">
        <v>44715</v>
      </c>
      <c r="B3375" s="9" t="s">
        <v>716</v>
      </c>
      <c r="C3375" s="50">
        <f>VLOOKUP(B3375,荣耀全明星主播名单!A:C,2,0)</f>
        <v>96885848561</v>
      </c>
      <c r="D3375" s="3" t="str">
        <f>VLOOKUP(C3375,荣耀全明星主播名单!B:C,2,0)</f>
        <v>无</v>
      </c>
      <c r="E3375" s="31">
        <v>0</v>
      </c>
      <c r="F3375" s="51">
        <v>0</v>
      </c>
      <c r="G3375" s="3">
        <v>1</v>
      </c>
      <c r="H3375" s="3">
        <v>0</v>
      </c>
      <c r="I3375" s="3">
        <v>0</v>
      </c>
      <c r="J3375" s="3">
        <v>0</v>
      </c>
      <c r="K3375" s="3"/>
      <c r="L3375" s="3">
        <v>0</v>
      </c>
      <c r="M3375" s="51"/>
      <c r="N3375" s="32"/>
      <c r="O3375" s="3"/>
      <c r="P3375" s="51">
        <v>0</v>
      </c>
      <c r="XEY3375"/>
      <c r="XEZ3375"/>
      <c r="XFA3375"/>
      <c r="XFB3375"/>
      <c r="XFC3375"/>
    </row>
    <row r="3376" s="7" customFormat="1" ht="20" customHeight="1" spans="1:16383">
      <c r="A3376" s="9">
        <v>44715</v>
      </c>
      <c r="B3376" s="9" t="s">
        <v>528</v>
      </c>
      <c r="C3376" s="50" t="str">
        <f>VLOOKUP(B3376,荣耀全明星主播名单!A:C,2,0)</f>
        <v>4081021935433678</v>
      </c>
      <c r="D3376" s="3" t="str">
        <f>VLOOKUP(C3376,荣耀全明星主播名单!B:C,2,0)</f>
        <v>半夏</v>
      </c>
      <c r="E3376" s="31">
        <v>30</v>
      </c>
      <c r="F3376" s="51">
        <v>0</v>
      </c>
      <c r="G3376" s="3">
        <v>0</v>
      </c>
      <c r="H3376" s="3">
        <v>0</v>
      </c>
      <c r="I3376" s="3">
        <v>1</v>
      </c>
      <c r="J3376" s="3">
        <v>8</v>
      </c>
      <c r="K3376" s="3"/>
      <c r="L3376" s="3">
        <v>0</v>
      </c>
      <c r="M3376" s="51"/>
      <c r="N3376" s="32"/>
      <c r="O3376" s="3"/>
      <c r="P3376" s="51">
        <v>0</v>
      </c>
      <c r="XEY3376"/>
      <c r="XEZ3376"/>
      <c r="XFA3376"/>
      <c r="XFB3376"/>
      <c r="XFC3376"/>
    </row>
    <row r="3377" s="7" customFormat="1" ht="20" customHeight="1" spans="1:16383">
      <c r="A3377" s="9">
        <v>44715</v>
      </c>
      <c r="B3377" s="32" t="s">
        <v>562</v>
      </c>
      <c r="C3377" s="50">
        <f>VLOOKUP(B3377,荣耀全明星主播名单!A:C,2,0)</f>
        <v>54275663493</v>
      </c>
      <c r="D3377" s="3" t="str">
        <f>VLOOKUP(C3377,荣耀全明星主播名单!B:C,2,0)</f>
        <v>半夏</v>
      </c>
      <c r="E3377" s="31">
        <v>0</v>
      </c>
      <c r="F3377" s="51">
        <v>0</v>
      </c>
      <c r="G3377" s="3">
        <v>0</v>
      </c>
      <c r="H3377" s="3">
        <v>0</v>
      </c>
      <c r="I3377" s="3">
        <v>0</v>
      </c>
      <c r="J3377" s="3">
        <v>5</v>
      </c>
      <c r="K3377" s="3"/>
      <c r="L3377" s="3">
        <v>0</v>
      </c>
      <c r="M3377" s="51"/>
      <c r="N3377" s="32"/>
      <c r="O3377" s="3"/>
      <c r="P3377" s="51">
        <v>0</v>
      </c>
      <c r="XEY3377"/>
      <c r="XEZ3377"/>
      <c r="XFA3377"/>
      <c r="XFB3377"/>
      <c r="XFC3377"/>
    </row>
    <row r="3378" s="7" customFormat="1" ht="20" customHeight="1" spans="1:16383">
      <c r="A3378" s="9">
        <v>44715</v>
      </c>
      <c r="B3378" s="9" t="s">
        <v>581</v>
      </c>
      <c r="C3378" s="50">
        <f>VLOOKUP(B3378,荣耀全明星主播名单!A:C,2,0)</f>
        <v>97612848384</v>
      </c>
      <c r="D3378" s="3" t="str">
        <f>VLOOKUP(C3378,荣耀全明星主播名单!B:C,2,0)</f>
        <v>半夏</v>
      </c>
      <c r="E3378" s="31">
        <v>0</v>
      </c>
      <c r="F3378" s="51">
        <v>0</v>
      </c>
      <c r="G3378" s="3">
        <v>0</v>
      </c>
      <c r="H3378" s="3">
        <v>0</v>
      </c>
      <c r="I3378" s="3">
        <v>0</v>
      </c>
      <c r="J3378" s="3">
        <v>1</v>
      </c>
      <c r="K3378" s="3"/>
      <c r="L3378" s="3">
        <v>0</v>
      </c>
      <c r="M3378" s="51"/>
      <c r="N3378" s="32"/>
      <c r="O3378" s="3"/>
      <c r="P3378" s="51">
        <v>0</v>
      </c>
      <c r="XEY3378"/>
      <c r="XEZ3378"/>
      <c r="XFA3378"/>
      <c r="XFB3378"/>
      <c r="XFC3378"/>
    </row>
    <row r="3379" s="7" customFormat="1" ht="20" customHeight="1" spans="1:16383">
      <c r="A3379" s="9">
        <v>44715</v>
      </c>
      <c r="B3379" s="9" t="s">
        <v>272</v>
      </c>
      <c r="C3379" s="50">
        <f>VLOOKUP(B3379,荣耀全明星主播名单!A:C,2,0)</f>
        <v>69210182789</v>
      </c>
      <c r="D3379" s="3" t="str">
        <f>VLOOKUP(C3379,荣耀全明星主播名单!B:C,2,0)</f>
        <v>半夏</v>
      </c>
      <c r="E3379" s="31">
        <v>0</v>
      </c>
      <c r="F3379" s="51">
        <v>0</v>
      </c>
      <c r="G3379" s="3">
        <v>0</v>
      </c>
      <c r="H3379" s="3">
        <v>0</v>
      </c>
      <c r="I3379" s="3">
        <v>0</v>
      </c>
      <c r="J3379" s="3">
        <v>1</v>
      </c>
      <c r="K3379" s="3"/>
      <c r="L3379" s="3">
        <v>0</v>
      </c>
      <c r="M3379" s="51"/>
      <c r="N3379" s="32"/>
      <c r="O3379" s="3"/>
      <c r="P3379" s="51">
        <v>0</v>
      </c>
      <c r="XEY3379"/>
      <c r="XEZ3379"/>
      <c r="XFA3379"/>
      <c r="XFB3379"/>
      <c r="XFC3379"/>
    </row>
    <row r="3380" s="7" customFormat="1" ht="20" customHeight="1" spans="1:16383">
      <c r="A3380" s="9">
        <v>44715</v>
      </c>
      <c r="B3380" s="9" t="s">
        <v>609</v>
      </c>
      <c r="C3380" s="50">
        <f>VLOOKUP(B3380,荣耀全明星主播名单!A:C,2,0)</f>
        <v>68160796049</v>
      </c>
      <c r="D3380" s="3" t="str">
        <f>VLOOKUP(C3380,荣耀全明星主播名单!B:C,2,0)</f>
        <v>半夏</v>
      </c>
      <c r="E3380" s="31">
        <v>0</v>
      </c>
      <c r="F3380" s="51">
        <v>0</v>
      </c>
      <c r="G3380" s="3">
        <v>0</v>
      </c>
      <c r="H3380" s="3">
        <v>0</v>
      </c>
      <c r="I3380" s="3">
        <v>0</v>
      </c>
      <c r="J3380" s="3">
        <v>1</v>
      </c>
      <c r="K3380" s="3"/>
      <c r="L3380" s="52">
        <v>0</v>
      </c>
      <c r="M3380" s="51"/>
      <c r="N3380" s="32"/>
      <c r="O3380" s="3"/>
      <c r="P3380" s="51">
        <v>0</v>
      </c>
      <c r="XEY3380"/>
      <c r="XEZ3380"/>
      <c r="XFA3380"/>
      <c r="XFB3380"/>
      <c r="XFC3380"/>
    </row>
    <row r="3381" s="7" customFormat="1" ht="20" customHeight="1" spans="1:16383">
      <c r="A3381" s="9">
        <v>44715</v>
      </c>
      <c r="B3381" s="9" t="s">
        <v>633</v>
      </c>
      <c r="C3381" s="50" t="str">
        <f>VLOOKUP(B3381,荣耀全明星主播名单!A:C,2,0)</f>
        <v>3913863713539518</v>
      </c>
      <c r="D3381" s="3" t="str">
        <f>VLOOKUP(C3381,荣耀全明星主播名单!B:C,2,0)</f>
        <v>京游</v>
      </c>
      <c r="E3381" s="31">
        <v>0</v>
      </c>
      <c r="F3381" s="51">
        <v>0</v>
      </c>
      <c r="G3381" s="3">
        <v>0</v>
      </c>
      <c r="H3381" s="3">
        <v>0</v>
      </c>
      <c r="I3381" s="3">
        <v>0</v>
      </c>
      <c r="J3381" s="3">
        <v>1</v>
      </c>
      <c r="K3381" s="3"/>
      <c r="L3381" s="52">
        <v>0</v>
      </c>
      <c r="M3381" s="51"/>
      <c r="N3381" s="32"/>
      <c r="O3381" s="3"/>
      <c r="P3381" s="51">
        <v>0</v>
      </c>
      <c r="XEY3381"/>
      <c r="XEZ3381"/>
      <c r="XFA3381"/>
      <c r="XFB3381"/>
      <c r="XFC3381"/>
    </row>
    <row r="3382" s="7" customFormat="1" ht="20" customHeight="1" spans="1:16383">
      <c r="A3382" s="9">
        <v>44715</v>
      </c>
      <c r="B3382" s="9" t="s">
        <v>568</v>
      </c>
      <c r="C3382" s="50">
        <f>VLOOKUP(B3382,荣耀全明星主播名单!A:C,2,0)</f>
        <v>78054467455</v>
      </c>
      <c r="D3382" s="3" t="str">
        <f>VLOOKUP(C3382,荣耀全明星主播名单!B:C,2,0)</f>
        <v>京游</v>
      </c>
      <c r="E3382" s="31">
        <v>128</v>
      </c>
      <c r="F3382" s="51">
        <v>0</v>
      </c>
      <c r="G3382" s="3">
        <v>0</v>
      </c>
      <c r="H3382" s="3">
        <v>0</v>
      </c>
      <c r="I3382" s="3">
        <v>1</v>
      </c>
      <c r="J3382" s="3">
        <v>6</v>
      </c>
      <c r="K3382" s="3"/>
      <c r="L3382" s="52">
        <v>0</v>
      </c>
      <c r="M3382" s="51"/>
      <c r="N3382" s="32"/>
      <c r="O3382" s="3"/>
      <c r="P3382" s="51">
        <v>0</v>
      </c>
      <c r="XEY3382"/>
      <c r="XEZ3382"/>
      <c r="XFA3382"/>
      <c r="XFB3382"/>
      <c r="XFC3382"/>
    </row>
    <row r="3383" s="7" customFormat="1" ht="20" customHeight="1" spans="1:16383">
      <c r="A3383" s="9">
        <v>44715</v>
      </c>
      <c r="B3383" s="9" t="s">
        <v>530</v>
      </c>
      <c r="C3383" s="50" t="str">
        <f>VLOOKUP(B3383,荣耀全明星主播名单!A:C,2,0)</f>
        <v>2889143557558708</v>
      </c>
      <c r="D3383" s="3" t="str">
        <f>VLOOKUP(C3383,荣耀全明星主播名单!B:C,2,0)</f>
        <v>京游</v>
      </c>
      <c r="E3383" s="31">
        <v>0</v>
      </c>
      <c r="F3383" s="51">
        <v>0</v>
      </c>
      <c r="G3383" s="3">
        <v>0</v>
      </c>
      <c r="H3383" s="3">
        <v>0</v>
      </c>
      <c r="I3383" s="3">
        <v>0</v>
      </c>
      <c r="J3383" s="3">
        <v>2</v>
      </c>
      <c r="K3383" s="3"/>
      <c r="L3383" s="52">
        <v>0</v>
      </c>
      <c r="M3383" s="51"/>
      <c r="N3383" s="32"/>
      <c r="O3383" s="3"/>
      <c r="P3383" s="51">
        <v>0</v>
      </c>
      <c r="XEY3383"/>
      <c r="XEZ3383"/>
      <c r="XFA3383"/>
      <c r="XFB3383"/>
      <c r="XFC3383"/>
    </row>
    <row r="3384" s="7" customFormat="1" ht="20" customHeight="1" spans="1:16383">
      <c r="A3384" s="9">
        <v>44715</v>
      </c>
      <c r="B3384" s="9" t="s">
        <v>630</v>
      </c>
      <c r="C3384" s="50">
        <f>VLOOKUP(B3384,荣耀全明星主播名单!A:C,2,0)</f>
        <v>457816182631607</v>
      </c>
      <c r="D3384" s="3" t="str">
        <f>VLOOKUP(C3384,荣耀全明星主播名单!B:C,2,0)</f>
        <v>半夏</v>
      </c>
      <c r="E3384" s="31">
        <v>0</v>
      </c>
      <c r="F3384" s="51">
        <v>0</v>
      </c>
      <c r="G3384" s="3">
        <v>0</v>
      </c>
      <c r="H3384" s="3">
        <v>0</v>
      </c>
      <c r="I3384" s="3">
        <v>0</v>
      </c>
      <c r="J3384" s="3">
        <v>1</v>
      </c>
      <c r="K3384" s="3"/>
      <c r="L3384" s="52">
        <v>0</v>
      </c>
      <c r="M3384" s="51"/>
      <c r="N3384" s="32"/>
      <c r="O3384" s="3"/>
      <c r="P3384" s="51">
        <v>0</v>
      </c>
      <c r="XEY3384"/>
      <c r="XEZ3384"/>
      <c r="XFA3384"/>
      <c r="XFB3384"/>
      <c r="XFC3384"/>
    </row>
    <row r="3385" s="7" customFormat="1" ht="20" customHeight="1" spans="1:16383">
      <c r="A3385" s="9">
        <v>44715</v>
      </c>
      <c r="B3385" s="9"/>
      <c r="C3385" s="50"/>
      <c r="D3385" s="3"/>
      <c r="E3385" s="31">
        <v>0</v>
      </c>
      <c r="F3385" s="51">
        <v>0</v>
      </c>
      <c r="G3385" s="3">
        <v>0</v>
      </c>
      <c r="H3385" s="3">
        <v>0</v>
      </c>
      <c r="I3385" s="3">
        <v>0</v>
      </c>
      <c r="J3385" s="3">
        <v>1</v>
      </c>
      <c r="K3385" s="3"/>
      <c r="L3385" s="3">
        <v>0</v>
      </c>
      <c r="M3385" s="51"/>
      <c r="N3385" s="32"/>
      <c r="O3385" s="3"/>
      <c r="P3385" s="51">
        <v>0</v>
      </c>
      <c r="XEY3385"/>
      <c r="XEZ3385"/>
      <c r="XFA3385"/>
      <c r="XFB3385"/>
      <c r="XFC3385"/>
    </row>
    <row r="3386" s="7" customFormat="1" ht="20" customHeight="1" spans="1:16383">
      <c r="A3386" s="9">
        <v>44715</v>
      </c>
      <c r="B3386" s="9" t="s">
        <v>653</v>
      </c>
      <c r="C3386" s="50">
        <f>VLOOKUP(B3386,荣耀全明星主播名单!A:C,2,0)</f>
        <v>59807284813</v>
      </c>
      <c r="D3386" s="3" t="str">
        <f>VLOOKUP(C3386,荣耀全明星主播名单!B:C,2,0)</f>
        <v>极光</v>
      </c>
      <c r="E3386" s="31">
        <v>0</v>
      </c>
      <c r="F3386" s="51">
        <v>0</v>
      </c>
      <c r="G3386" s="3">
        <v>0</v>
      </c>
      <c r="H3386" s="3">
        <v>0</v>
      </c>
      <c r="I3386" s="3">
        <v>0</v>
      </c>
      <c r="J3386" s="3">
        <v>1</v>
      </c>
      <c r="K3386" s="3"/>
      <c r="L3386" s="3">
        <v>0</v>
      </c>
      <c r="M3386" s="51"/>
      <c r="N3386" s="32"/>
      <c r="O3386" s="3"/>
      <c r="P3386" s="51">
        <v>0</v>
      </c>
      <c r="XEY3386"/>
      <c r="XEZ3386"/>
      <c r="XFA3386"/>
      <c r="XFB3386"/>
      <c r="XFC3386"/>
    </row>
    <row r="3387" s="7" customFormat="1" ht="20" customHeight="1" spans="1:16383">
      <c r="A3387" s="9">
        <v>44715</v>
      </c>
      <c r="B3387" s="9" t="s">
        <v>711</v>
      </c>
      <c r="C3387" s="50">
        <f>VLOOKUP(B3387,荣耀全明星主播名单!A:C,2,0)</f>
        <v>91501741897</v>
      </c>
      <c r="D3387" s="3" t="str">
        <f>VLOOKUP(C3387,荣耀全明星主播名单!B:C,2,0)</f>
        <v>半夏</v>
      </c>
      <c r="E3387" s="31">
        <v>0</v>
      </c>
      <c r="F3387" s="51">
        <v>0</v>
      </c>
      <c r="G3387" s="3">
        <v>0</v>
      </c>
      <c r="H3387" s="3">
        <v>0</v>
      </c>
      <c r="I3387" s="3">
        <v>0</v>
      </c>
      <c r="J3387" s="3">
        <v>1</v>
      </c>
      <c r="K3387" s="3"/>
      <c r="L3387" s="3">
        <v>0</v>
      </c>
      <c r="M3387" s="51"/>
      <c r="N3387" s="32"/>
      <c r="O3387" s="3"/>
      <c r="P3387" s="51">
        <v>0</v>
      </c>
      <c r="XEY3387"/>
      <c r="XEZ3387"/>
      <c r="XFA3387"/>
      <c r="XFB3387"/>
      <c r="XFC3387"/>
    </row>
    <row r="3388" s="7" customFormat="1" ht="20" customHeight="1" spans="1:16383">
      <c r="A3388" s="9">
        <v>44715</v>
      </c>
      <c r="B3388" s="9" t="s">
        <v>604</v>
      </c>
      <c r="C3388" s="50">
        <f>VLOOKUP(B3388,荣耀全明星主播名单!A:C,2,0)</f>
        <v>70099419106</v>
      </c>
      <c r="D3388" s="3" t="str">
        <f>VLOOKUP(C3388,荣耀全明星主播名单!B:C,2,0)</f>
        <v>京游</v>
      </c>
      <c r="E3388" s="31">
        <v>0</v>
      </c>
      <c r="F3388" s="51">
        <v>0</v>
      </c>
      <c r="G3388" s="3">
        <v>0</v>
      </c>
      <c r="H3388" s="3">
        <v>0</v>
      </c>
      <c r="I3388" s="3">
        <v>0</v>
      </c>
      <c r="J3388" s="3">
        <v>1</v>
      </c>
      <c r="K3388" s="3"/>
      <c r="L3388" s="52">
        <v>0</v>
      </c>
      <c r="M3388" s="51"/>
      <c r="N3388" s="32"/>
      <c r="O3388" s="3"/>
      <c r="P3388" s="51">
        <v>0</v>
      </c>
      <c r="XEY3388"/>
      <c r="XEZ3388"/>
      <c r="XFA3388"/>
      <c r="XFB3388"/>
      <c r="XFC3388"/>
    </row>
    <row r="3389" s="7" customFormat="1" ht="20" customHeight="1" spans="1:16383">
      <c r="A3389" s="9">
        <v>44715</v>
      </c>
      <c r="B3389" s="9" t="s">
        <v>624</v>
      </c>
      <c r="C3389" s="50">
        <f>VLOOKUP(B3389,荣耀全明星主播名单!A:C,2,0)</f>
        <v>65775398818</v>
      </c>
      <c r="D3389" s="3" t="str">
        <f>VLOOKUP(C3389,荣耀全明星主播名单!B:C,2,0)</f>
        <v>半夏</v>
      </c>
      <c r="E3389" s="31">
        <v>0</v>
      </c>
      <c r="F3389" s="51">
        <v>0</v>
      </c>
      <c r="G3389" s="3">
        <v>0</v>
      </c>
      <c r="H3389" s="3">
        <v>0</v>
      </c>
      <c r="I3389" s="3">
        <v>0</v>
      </c>
      <c r="J3389" s="3">
        <v>3</v>
      </c>
      <c r="K3389" s="3"/>
      <c r="L3389" s="52">
        <v>0</v>
      </c>
      <c r="M3389" s="51"/>
      <c r="N3389" s="32"/>
      <c r="O3389" s="3"/>
      <c r="P3389" s="51">
        <v>0</v>
      </c>
      <c r="XEY3389"/>
      <c r="XEZ3389"/>
      <c r="XFA3389"/>
      <c r="XFB3389"/>
      <c r="XFC3389"/>
    </row>
    <row r="3390" s="7" customFormat="1" ht="20" customHeight="1" spans="1:16383">
      <c r="A3390" s="9">
        <v>44715</v>
      </c>
      <c r="B3390" s="9" t="s">
        <v>546</v>
      </c>
      <c r="C3390" s="50">
        <f>VLOOKUP(B3390,荣耀全明星主播名单!A:C,2,0)</f>
        <v>51257950986</v>
      </c>
      <c r="D3390" s="3" t="str">
        <f>VLOOKUP(C3390,荣耀全明星主播名单!B:C,2,0)</f>
        <v>半夏</v>
      </c>
      <c r="E3390" s="31">
        <v>0</v>
      </c>
      <c r="F3390" s="51">
        <v>0</v>
      </c>
      <c r="G3390" s="3">
        <v>0</v>
      </c>
      <c r="H3390" s="3">
        <v>0</v>
      </c>
      <c r="I3390" s="3">
        <v>0</v>
      </c>
      <c r="J3390" s="3">
        <v>2</v>
      </c>
      <c r="K3390" s="3"/>
      <c r="L3390" s="52">
        <v>0</v>
      </c>
      <c r="M3390" s="51"/>
      <c r="N3390" s="32"/>
      <c r="O3390" s="3"/>
      <c r="P3390" s="51">
        <v>0</v>
      </c>
      <c r="XEY3390"/>
      <c r="XEZ3390"/>
      <c r="XFA3390"/>
      <c r="XFB3390"/>
      <c r="XFC3390"/>
    </row>
    <row r="3391" s="7" customFormat="1" ht="20" customHeight="1" spans="1:16383">
      <c r="A3391" s="9">
        <v>44715</v>
      </c>
      <c r="B3391" s="9" t="s">
        <v>605</v>
      </c>
      <c r="C3391" s="50" t="str">
        <f>VLOOKUP(B3391,荣耀全明星主播名单!A:C,2,0)</f>
        <v>3360527222074771</v>
      </c>
      <c r="D3391" s="3" t="str">
        <f>VLOOKUP(C3391,荣耀全明星主播名单!B:C,2,0)</f>
        <v>半夏</v>
      </c>
      <c r="E3391" s="31">
        <v>0</v>
      </c>
      <c r="F3391" s="51">
        <v>0</v>
      </c>
      <c r="G3391" s="3">
        <v>0</v>
      </c>
      <c r="H3391" s="3">
        <v>0</v>
      </c>
      <c r="I3391" s="3">
        <v>0</v>
      </c>
      <c r="J3391" s="3">
        <v>1</v>
      </c>
      <c r="K3391" s="3"/>
      <c r="L3391" s="52">
        <v>0</v>
      </c>
      <c r="M3391" s="51"/>
      <c r="N3391" s="32"/>
      <c r="O3391" s="3"/>
      <c r="P3391" s="51">
        <v>0</v>
      </c>
      <c r="XEY3391"/>
      <c r="XEZ3391"/>
      <c r="XFA3391"/>
      <c r="XFB3391"/>
      <c r="XFC3391"/>
    </row>
    <row r="3392" s="7" customFormat="1" ht="20" customHeight="1" spans="1:16383">
      <c r="A3392" s="8" t="s">
        <v>133</v>
      </c>
      <c r="B3392" s="8"/>
      <c r="C3392" s="8"/>
      <c r="D3392" s="8"/>
      <c r="E3392" s="24">
        <f>SUM(E3337:E3391)</f>
        <v>1432</v>
      </c>
      <c r="F3392" s="35">
        <f t="shared" ref="F3392:P3392" si="89">SUM(F3337:F3391)</f>
        <v>11869.2</v>
      </c>
      <c r="G3392" s="8">
        <f t="shared" si="89"/>
        <v>137</v>
      </c>
      <c r="H3392" s="8">
        <f t="shared" si="89"/>
        <v>58</v>
      </c>
      <c r="I3392" s="8">
        <f t="shared" si="89"/>
        <v>11</v>
      </c>
      <c r="J3392" s="8">
        <f t="shared" si="89"/>
        <v>93</v>
      </c>
      <c r="K3392" s="8">
        <f t="shared" si="89"/>
        <v>0</v>
      </c>
      <c r="L3392" s="8">
        <f t="shared" si="89"/>
        <v>174262</v>
      </c>
      <c r="M3392" s="8">
        <f t="shared" si="89"/>
        <v>0</v>
      </c>
      <c r="N3392" s="8">
        <f t="shared" si="89"/>
        <v>0</v>
      </c>
      <c r="O3392" s="8">
        <f t="shared" si="89"/>
        <v>0</v>
      </c>
      <c r="P3392" s="35">
        <f t="shared" si="89"/>
        <v>649</v>
      </c>
      <c r="XEY3392"/>
      <c r="XEZ3392"/>
      <c r="XFA3392"/>
      <c r="XFB3392"/>
      <c r="XFC3392"/>
    </row>
    <row r="3393" s="7" customFormat="1" ht="20" customHeight="1" spans="1:16383">
      <c r="A3393" s="9">
        <v>44714</v>
      </c>
      <c r="B3393" s="9" t="s">
        <v>585</v>
      </c>
      <c r="C3393" s="50">
        <f>VLOOKUP(B3393,荣耀全明星主播名单!A:C,2,0)</f>
        <v>99214474866</v>
      </c>
      <c r="D3393" s="3" t="str">
        <f>VLOOKUP(C3393,荣耀全明星主播名单!B:C,2,0)</f>
        <v>京游</v>
      </c>
      <c r="E3393" s="31">
        <v>0</v>
      </c>
      <c r="F3393" s="51">
        <v>253.8</v>
      </c>
      <c r="G3393" s="3">
        <v>22</v>
      </c>
      <c r="H3393" s="3">
        <v>10</v>
      </c>
      <c r="I3393" s="3">
        <v>0</v>
      </c>
      <c r="J3393" s="3">
        <v>8</v>
      </c>
      <c r="K3393" s="3"/>
      <c r="L3393" s="52">
        <v>24509</v>
      </c>
      <c r="M3393" s="51"/>
      <c r="N3393" s="32"/>
      <c r="O3393" s="3"/>
      <c r="P3393" s="51">
        <v>97</v>
      </c>
      <c r="XEY3393"/>
      <c r="XEZ3393"/>
      <c r="XFA3393"/>
      <c r="XFB3393"/>
      <c r="XFC3393"/>
    </row>
    <row r="3394" s="7" customFormat="1" ht="20" customHeight="1" spans="1:16383">
      <c r="A3394" s="9">
        <v>44714</v>
      </c>
      <c r="B3394" s="9" t="s">
        <v>703</v>
      </c>
      <c r="C3394" s="50" t="str">
        <f>VLOOKUP(B3394,荣耀全明星主播名单!A:C,2,0)</f>
        <v>99881745674</v>
      </c>
      <c r="D3394" s="3" t="str">
        <f>VLOOKUP(C3394,荣耀全明星主播名单!B:C,2,0)</f>
        <v>半夏</v>
      </c>
      <c r="E3394" s="31">
        <v>0</v>
      </c>
      <c r="F3394" s="51">
        <v>237.6</v>
      </c>
      <c r="G3394" s="3">
        <v>26</v>
      </c>
      <c r="H3394" s="3">
        <v>9</v>
      </c>
      <c r="I3394" s="3">
        <v>0</v>
      </c>
      <c r="J3394" s="3">
        <v>13</v>
      </c>
      <c r="K3394" s="3"/>
      <c r="L3394" s="52">
        <v>16682</v>
      </c>
      <c r="M3394" s="51"/>
      <c r="N3394" s="32"/>
      <c r="O3394" s="3"/>
      <c r="P3394" s="51">
        <v>70</v>
      </c>
      <c r="XEY3394"/>
      <c r="XEZ3394"/>
      <c r="XFA3394"/>
      <c r="XFB3394"/>
      <c r="XFC3394"/>
    </row>
    <row r="3395" s="7" customFormat="1" ht="20" customHeight="1" spans="1:16383">
      <c r="A3395" s="9">
        <v>44714</v>
      </c>
      <c r="B3395" s="9" t="s">
        <v>686</v>
      </c>
      <c r="C3395" s="50">
        <f>VLOOKUP(B3395,荣耀全明星主播名单!A:C,2,0)</f>
        <v>107867744236</v>
      </c>
      <c r="D3395" s="3" t="str">
        <f>VLOOKUP(C3395,荣耀全明星主播名单!B:C,2,0)</f>
        <v>7KU文化</v>
      </c>
      <c r="E3395" s="31">
        <v>0</v>
      </c>
      <c r="F3395" s="51">
        <v>231</v>
      </c>
      <c r="G3395" s="3">
        <v>0</v>
      </c>
      <c r="H3395" s="3">
        <v>0</v>
      </c>
      <c r="I3395" s="3">
        <v>0</v>
      </c>
      <c r="J3395" s="3">
        <v>0</v>
      </c>
      <c r="K3395" s="3"/>
      <c r="L3395" s="52">
        <v>14249</v>
      </c>
      <c r="M3395" s="51"/>
      <c r="N3395" s="32"/>
      <c r="O3395" s="3"/>
      <c r="P3395" s="51">
        <v>62</v>
      </c>
      <c r="XEY3395"/>
      <c r="XEZ3395"/>
      <c r="XFA3395"/>
      <c r="XFB3395"/>
      <c r="XFC3395"/>
    </row>
    <row r="3396" s="7" customFormat="1" ht="20" customHeight="1" spans="1:16383">
      <c r="A3396" s="9">
        <v>44714</v>
      </c>
      <c r="B3396" s="9" t="s">
        <v>622</v>
      </c>
      <c r="C3396" s="50">
        <f>VLOOKUP(B3396,荣耀全明星主播名单!A:C,2,0)</f>
        <v>52107455044</v>
      </c>
      <c r="D3396" s="3" t="str">
        <f>VLOOKUP(C3396,荣耀全明星主播名单!B:C,2,0)</f>
        <v>7KU文化</v>
      </c>
      <c r="E3396" s="31">
        <v>0</v>
      </c>
      <c r="F3396" s="51">
        <v>203.4</v>
      </c>
      <c r="G3396" s="3">
        <v>0</v>
      </c>
      <c r="H3396" s="3">
        <v>0</v>
      </c>
      <c r="I3396" s="3">
        <v>0</v>
      </c>
      <c r="J3396" s="3">
        <v>0</v>
      </c>
      <c r="K3396" s="3"/>
      <c r="L3396" s="52">
        <v>13820</v>
      </c>
      <c r="M3396" s="51"/>
      <c r="N3396" s="32"/>
      <c r="O3396" s="3"/>
      <c r="P3396" s="51">
        <v>68</v>
      </c>
      <c r="XEY3396"/>
      <c r="XEZ3396"/>
      <c r="XFA3396"/>
      <c r="XFB3396"/>
      <c r="XFC3396"/>
    </row>
    <row r="3397" s="7" customFormat="1" ht="20" customHeight="1" spans="1:16383">
      <c r="A3397" s="9">
        <v>44714</v>
      </c>
      <c r="B3397" s="9" t="s">
        <v>558</v>
      </c>
      <c r="C3397" s="50" t="str">
        <f>VLOOKUP(B3397,荣耀全明星主播名单!A:C,2,0)</f>
        <v>1275894937433677</v>
      </c>
      <c r="D3397" s="3" t="str">
        <f>VLOOKUP(C3397,荣耀全明星主播名单!B:C,2,0)</f>
        <v>半夏</v>
      </c>
      <c r="E3397" s="31">
        <v>0</v>
      </c>
      <c r="F3397" s="51">
        <v>232.2</v>
      </c>
      <c r="G3397" s="3">
        <v>5</v>
      </c>
      <c r="H3397" s="3">
        <v>0</v>
      </c>
      <c r="I3397" s="3">
        <v>0</v>
      </c>
      <c r="J3397" s="3">
        <v>2</v>
      </c>
      <c r="K3397" s="3"/>
      <c r="L3397" s="52">
        <v>11521</v>
      </c>
      <c r="M3397" s="51"/>
      <c r="N3397" s="32"/>
      <c r="O3397" s="3"/>
      <c r="P3397" s="51">
        <v>50</v>
      </c>
      <c r="XEY3397"/>
      <c r="XEZ3397"/>
      <c r="XFA3397"/>
      <c r="XFB3397"/>
      <c r="XFC3397"/>
    </row>
    <row r="3398" s="7" customFormat="1" ht="20" customHeight="1" spans="1:16383">
      <c r="A3398" s="9">
        <v>44714</v>
      </c>
      <c r="B3398" s="9" t="s">
        <v>626</v>
      </c>
      <c r="C3398" s="50">
        <f>VLOOKUP(B3398,荣耀全明星主播名单!A:C,2,0)</f>
        <v>26832113511767</v>
      </c>
      <c r="D3398" s="3" t="str">
        <f>VLOOKUP(C3398,荣耀全明星主播名单!B:C,2,0)</f>
        <v>7KU文化</v>
      </c>
      <c r="E3398" s="31">
        <v>0</v>
      </c>
      <c r="F3398" s="51">
        <v>865.8</v>
      </c>
      <c r="G3398" s="3">
        <v>1</v>
      </c>
      <c r="H3398" s="3">
        <v>0</v>
      </c>
      <c r="I3398" s="3">
        <v>0</v>
      </c>
      <c r="J3398" s="3">
        <v>0</v>
      </c>
      <c r="K3398" s="3"/>
      <c r="L3398" s="52">
        <v>10085</v>
      </c>
      <c r="M3398" s="51"/>
      <c r="N3398" s="32"/>
      <c r="O3398" s="3"/>
      <c r="P3398" s="51">
        <v>12</v>
      </c>
      <c r="XEY3398"/>
      <c r="XEZ3398"/>
      <c r="XFA3398"/>
      <c r="XFB3398"/>
      <c r="XFC3398"/>
    </row>
    <row r="3399" s="7" customFormat="1" ht="20" customHeight="1" spans="1:16383">
      <c r="A3399" s="9">
        <v>44714</v>
      </c>
      <c r="B3399" s="9" t="s">
        <v>631</v>
      </c>
      <c r="C3399" s="50" t="str">
        <f>VLOOKUP(B3399,荣耀全明星主播名单!A:C,2,0)</f>
        <v>1539785867919539</v>
      </c>
      <c r="D3399" s="3" t="str">
        <f>VLOOKUP(C3399,荣耀全明星主播名单!B:C,2,0)</f>
        <v>7KU文化</v>
      </c>
      <c r="E3399" s="31">
        <v>0</v>
      </c>
      <c r="F3399" s="51">
        <v>577.2</v>
      </c>
      <c r="G3399" s="3">
        <v>0</v>
      </c>
      <c r="H3399" s="3">
        <v>0</v>
      </c>
      <c r="I3399" s="3">
        <v>0</v>
      </c>
      <c r="J3399" s="3">
        <v>0</v>
      </c>
      <c r="K3399" s="3"/>
      <c r="L3399" s="52">
        <v>8471</v>
      </c>
      <c r="M3399" s="51"/>
      <c r="N3399" s="32"/>
      <c r="O3399" s="3"/>
      <c r="P3399" s="51">
        <v>15</v>
      </c>
      <c r="XEY3399"/>
      <c r="XEZ3399"/>
      <c r="XFA3399"/>
      <c r="XFB3399"/>
      <c r="XFC3399"/>
    </row>
    <row r="3400" s="7" customFormat="1" ht="20" customHeight="1" spans="1:16383">
      <c r="A3400" s="9">
        <v>44714</v>
      </c>
      <c r="B3400" s="9" t="s">
        <v>533</v>
      </c>
      <c r="C3400" s="50">
        <f>VLOOKUP(B3400,荣耀全明星主播名单!A:C,2,0)</f>
        <v>96545830246</v>
      </c>
      <c r="D3400" s="3" t="str">
        <f>VLOOKUP(C3400,荣耀全明星主播名单!B:C,2,0)</f>
        <v>半夏</v>
      </c>
      <c r="E3400" s="31">
        <v>128</v>
      </c>
      <c r="F3400" s="51">
        <v>252</v>
      </c>
      <c r="G3400" s="3">
        <v>5</v>
      </c>
      <c r="H3400" s="3">
        <v>1</v>
      </c>
      <c r="I3400" s="3">
        <v>1</v>
      </c>
      <c r="J3400" s="3">
        <v>6</v>
      </c>
      <c r="K3400" s="3"/>
      <c r="L3400" s="52">
        <v>8217</v>
      </c>
      <c r="M3400" s="51"/>
      <c r="N3400" s="32"/>
      <c r="O3400" s="3"/>
      <c r="P3400" s="51">
        <v>33</v>
      </c>
      <c r="XEY3400"/>
      <c r="XEZ3400"/>
      <c r="XFA3400"/>
      <c r="XFB3400"/>
      <c r="XFC3400"/>
    </row>
    <row r="3401" s="7" customFormat="1" ht="20" customHeight="1" spans="1:16383">
      <c r="A3401" s="9">
        <v>44714</v>
      </c>
      <c r="B3401" s="9" t="s">
        <v>580</v>
      </c>
      <c r="C3401" s="50">
        <f>VLOOKUP(B3401,荣耀全明星主播名单!A:C,2,0)</f>
        <v>96186959405</v>
      </c>
      <c r="D3401" s="3" t="str">
        <f>VLOOKUP(C3401,荣耀全明星主播名单!B:C,2,0)</f>
        <v>极光</v>
      </c>
      <c r="E3401" s="31">
        <v>0</v>
      </c>
      <c r="F3401" s="51">
        <v>383.4</v>
      </c>
      <c r="G3401" s="3">
        <v>1</v>
      </c>
      <c r="H3401" s="3">
        <v>1</v>
      </c>
      <c r="I3401" s="3">
        <v>0</v>
      </c>
      <c r="J3401" s="3">
        <v>0</v>
      </c>
      <c r="K3401" s="3"/>
      <c r="L3401" s="52">
        <v>7890</v>
      </c>
      <c r="M3401" s="51"/>
      <c r="N3401" s="32"/>
      <c r="O3401" s="3"/>
      <c r="P3401" s="51">
        <v>21</v>
      </c>
      <c r="XEY3401"/>
      <c r="XEZ3401"/>
      <c r="XFA3401"/>
      <c r="XFB3401"/>
      <c r="XFC3401"/>
    </row>
    <row r="3402" s="7" customFormat="1" ht="20" customHeight="1" spans="1:16383">
      <c r="A3402" s="9">
        <v>44714</v>
      </c>
      <c r="B3402" s="9" t="s">
        <v>523</v>
      </c>
      <c r="C3402" s="50">
        <f>VLOOKUP(B3402,荣耀全明星主播名单!A:C,2,0)</f>
        <v>64666808379</v>
      </c>
      <c r="D3402" s="3" t="str">
        <f>VLOOKUP(C3402,荣耀全明星主播名单!B:C,2,0)</f>
        <v>半夏</v>
      </c>
      <c r="E3402" s="31">
        <v>0</v>
      </c>
      <c r="F3402" s="51">
        <v>215.4</v>
      </c>
      <c r="G3402" s="3">
        <v>2</v>
      </c>
      <c r="H3402" s="3">
        <v>0</v>
      </c>
      <c r="I3402" s="3">
        <v>0</v>
      </c>
      <c r="J3402" s="3">
        <v>0</v>
      </c>
      <c r="K3402" s="3"/>
      <c r="L3402" s="3">
        <v>5941</v>
      </c>
      <c r="M3402" s="51"/>
      <c r="N3402" s="32"/>
      <c r="O3402" s="3"/>
      <c r="P3402" s="51">
        <v>28</v>
      </c>
      <c r="XEY3402"/>
      <c r="XEZ3402"/>
      <c r="XFA3402"/>
      <c r="XFB3402"/>
      <c r="XFC3402"/>
    </row>
    <row r="3403" s="7" customFormat="1" ht="20" customHeight="1" spans="1:16383">
      <c r="A3403" s="9">
        <v>44714</v>
      </c>
      <c r="B3403" s="9" t="s">
        <v>692</v>
      </c>
      <c r="C3403" s="50">
        <f>VLOOKUP(B3403,荣耀全明星主播名单!A:C,2,0)</f>
        <v>93364242755</v>
      </c>
      <c r="D3403" s="3" t="str">
        <f>VLOOKUP(C3403,荣耀全明星主播名单!B:C,2,0)</f>
        <v>7KU文化</v>
      </c>
      <c r="E3403" s="31">
        <v>0</v>
      </c>
      <c r="F3403" s="51">
        <v>565.2</v>
      </c>
      <c r="G3403" s="3">
        <v>0</v>
      </c>
      <c r="H3403" s="3">
        <v>0</v>
      </c>
      <c r="I3403" s="3">
        <v>0</v>
      </c>
      <c r="J3403" s="3">
        <v>0</v>
      </c>
      <c r="K3403" s="3"/>
      <c r="L3403" s="3">
        <v>5766</v>
      </c>
      <c r="M3403" s="51"/>
      <c r="N3403" s="32"/>
      <c r="O3403" s="3"/>
      <c r="P3403" s="51">
        <v>10</v>
      </c>
      <c r="XEY3403"/>
      <c r="XEZ3403"/>
      <c r="XFA3403"/>
      <c r="XFB3403"/>
      <c r="XFC3403"/>
    </row>
    <row r="3404" s="7" customFormat="1" ht="20" customHeight="1" spans="1:16383">
      <c r="A3404" s="9">
        <v>44714</v>
      </c>
      <c r="B3404" s="9" t="s">
        <v>705</v>
      </c>
      <c r="C3404" s="50" t="str">
        <f>VLOOKUP(B3404,荣耀全明星主播名单!A:C,2,0)</f>
        <v>3531229616414455</v>
      </c>
      <c r="D3404" s="3" t="str">
        <f>VLOOKUP(C3404,荣耀全明星主播名单!B:C,2,0)</f>
        <v>7KU文化</v>
      </c>
      <c r="E3404" s="31">
        <v>0</v>
      </c>
      <c r="F3404" s="51">
        <v>106.2</v>
      </c>
      <c r="G3404" s="3">
        <v>4</v>
      </c>
      <c r="H3404" s="3">
        <v>0</v>
      </c>
      <c r="I3404" s="3">
        <v>0</v>
      </c>
      <c r="J3404" s="3">
        <v>0</v>
      </c>
      <c r="K3404" s="3"/>
      <c r="L3404" s="3">
        <v>5018</v>
      </c>
      <c r="M3404" s="51"/>
      <c r="N3404" s="32"/>
      <c r="O3404" s="3"/>
      <c r="P3404" s="51">
        <v>47</v>
      </c>
      <c r="XEY3404"/>
      <c r="XEZ3404"/>
      <c r="XFA3404"/>
      <c r="XFB3404"/>
      <c r="XFC3404"/>
    </row>
    <row r="3405" s="7" customFormat="1" ht="20" customHeight="1" spans="1:16383">
      <c r="A3405" s="9">
        <v>44714</v>
      </c>
      <c r="B3405" s="32" t="s">
        <v>544</v>
      </c>
      <c r="C3405" s="50" t="str">
        <f>VLOOKUP(B3405,荣耀全明星主播名单!A:C,2,0)</f>
        <v>1988352179183399</v>
      </c>
      <c r="D3405" s="3" t="str">
        <f>VLOOKUP(C3405,荣耀全明星主播名单!B:C,2,0)</f>
        <v>7KU文化</v>
      </c>
      <c r="E3405" s="31">
        <v>0</v>
      </c>
      <c r="F3405" s="51">
        <v>617.4</v>
      </c>
      <c r="G3405" s="3">
        <v>0</v>
      </c>
      <c r="H3405" s="3">
        <v>0</v>
      </c>
      <c r="I3405" s="3">
        <v>0</v>
      </c>
      <c r="J3405" s="3">
        <v>0</v>
      </c>
      <c r="K3405" s="3"/>
      <c r="L3405" s="3">
        <v>2894</v>
      </c>
      <c r="M3405" s="51"/>
      <c r="N3405" s="32"/>
      <c r="O3405" s="3"/>
      <c r="P3405" s="51">
        <v>5</v>
      </c>
      <c r="XEY3405"/>
      <c r="XEZ3405"/>
      <c r="XFA3405"/>
      <c r="XFB3405"/>
      <c r="XFC3405"/>
    </row>
    <row r="3406" s="7" customFormat="1" ht="20" customHeight="1" spans="1:16383">
      <c r="A3406" s="9">
        <v>44714</v>
      </c>
      <c r="B3406" s="32" t="s">
        <v>540</v>
      </c>
      <c r="C3406" s="50" t="str">
        <f>VLOOKUP(B3406,荣耀全明星主播名单!A:C,2,0)</f>
        <v>2893508146630941</v>
      </c>
      <c r="D3406" s="3" t="str">
        <f>VLOOKUP(C3406,荣耀全明星主播名单!B:C,2,0)</f>
        <v>半夏</v>
      </c>
      <c r="E3406" s="31">
        <v>6</v>
      </c>
      <c r="F3406" s="51">
        <v>1423.2</v>
      </c>
      <c r="G3406" s="3">
        <v>18</v>
      </c>
      <c r="H3406" s="3">
        <v>2</v>
      </c>
      <c r="I3406" s="3">
        <v>1</v>
      </c>
      <c r="J3406" s="3">
        <v>3</v>
      </c>
      <c r="K3406" s="3"/>
      <c r="L3406" s="3">
        <v>2582</v>
      </c>
      <c r="M3406" s="51"/>
      <c r="N3406" s="32"/>
      <c r="O3406" s="3"/>
      <c r="P3406" s="51">
        <v>2</v>
      </c>
      <c r="XEY3406"/>
      <c r="XEZ3406"/>
      <c r="XFA3406"/>
      <c r="XFB3406"/>
      <c r="XFC3406"/>
    </row>
    <row r="3407" s="7" customFormat="1" ht="20" customHeight="1" spans="1:16383">
      <c r="A3407" s="9">
        <v>44714</v>
      </c>
      <c r="B3407" s="9" t="s">
        <v>706</v>
      </c>
      <c r="C3407" s="50">
        <f>VLOOKUP(B3407,荣耀全明星主播名单!A:C,2,0)</f>
        <v>729673045388622</v>
      </c>
      <c r="D3407" s="3" t="str">
        <f>VLOOKUP(C3407,荣耀全明星主播名单!B:C,2,0)</f>
        <v>7KU文化</v>
      </c>
      <c r="E3407" s="31">
        <v>0</v>
      </c>
      <c r="F3407" s="51">
        <v>358.8</v>
      </c>
      <c r="G3407" s="3">
        <v>0</v>
      </c>
      <c r="H3407" s="3">
        <v>0</v>
      </c>
      <c r="I3407" s="3">
        <v>0</v>
      </c>
      <c r="J3407" s="3">
        <v>0</v>
      </c>
      <c r="K3407" s="3"/>
      <c r="L3407" s="3">
        <v>2160</v>
      </c>
      <c r="M3407" s="51"/>
      <c r="N3407" s="32"/>
      <c r="O3407" s="3"/>
      <c r="P3407" s="51">
        <v>6</v>
      </c>
      <c r="XEY3407"/>
      <c r="XEZ3407"/>
      <c r="XFA3407"/>
      <c r="XFB3407"/>
      <c r="XFC3407"/>
    </row>
    <row r="3408" s="7" customFormat="1" ht="20" customHeight="1" spans="1:16383">
      <c r="A3408" s="9">
        <v>44714</v>
      </c>
      <c r="B3408" s="9" t="s">
        <v>601</v>
      </c>
      <c r="C3408" s="50">
        <f>VLOOKUP(B3408,荣耀全明星主播名单!A:C,2,0)</f>
        <v>100752933589</v>
      </c>
      <c r="D3408" s="3" t="str">
        <f>VLOOKUP(C3408,荣耀全明星主播名单!B:C,2,0)</f>
        <v>7KU文化</v>
      </c>
      <c r="E3408" s="31">
        <v>0</v>
      </c>
      <c r="F3408" s="51">
        <v>382.2</v>
      </c>
      <c r="G3408" s="3">
        <v>0</v>
      </c>
      <c r="H3408" s="3">
        <v>0</v>
      </c>
      <c r="I3408" s="3">
        <v>0</v>
      </c>
      <c r="J3408" s="3">
        <v>0</v>
      </c>
      <c r="K3408" s="3"/>
      <c r="L3408" s="3">
        <v>2026</v>
      </c>
      <c r="M3408" s="51"/>
      <c r="N3408" s="32"/>
      <c r="O3408" s="3"/>
      <c r="P3408" s="51">
        <v>5</v>
      </c>
      <c r="XEY3408"/>
      <c r="XEZ3408"/>
      <c r="XFA3408"/>
      <c r="XFB3408"/>
      <c r="XFC3408"/>
    </row>
    <row r="3409" s="7" customFormat="1" ht="20" customHeight="1" spans="1:16383">
      <c r="A3409" s="9">
        <v>44714</v>
      </c>
      <c r="B3409" s="32" t="s">
        <v>591</v>
      </c>
      <c r="C3409" s="50" t="str">
        <f>VLOOKUP(B3409,荣耀全明星主播名单!A:C,2,0)</f>
        <v>3900674353152307</v>
      </c>
      <c r="D3409" s="3" t="str">
        <f>VLOOKUP(C3409,荣耀全明星主播名单!B:C,2,0)</f>
        <v>鲸娱互娱</v>
      </c>
      <c r="E3409" s="31">
        <v>0</v>
      </c>
      <c r="F3409" s="51">
        <v>295.2</v>
      </c>
      <c r="G3409" s="3">
        <v>4</v>
      </c>
      <c r="H3409" s="3">
        <v>4</v>
      </c>
      <c r="I3409" s="3">
        <v>0</v>
      </c>
      <c r="J3409" s="3">
        <v>3</v>
      </c>
      <c r="K3409" s="3"/>
      <c r="L3409" s="3">
        <v>1820</v>
      </c>
      <c r="M3409" s="51"/>
      <c r="N3409" s="32"/>
      <c r="O3409" s="3"/>
      <c r="P3409" s="51">
        <v>6</v>
      </c>
      <c r="XEY3409"/>
      <c r="XEZ3409"/>
      <c r="XFA3409"/>
      <c r="XFB3409"/>
      <c r="XFC3409"/>
    </row>
    <row r="3410" s="7" customFormat="1" ht="20" customHeight="1" spans="1:16383">
      <c r="A3410" s="9">
        <v>44714</v>
      </c>
      <c r="B3410" s="9" t="s">
        <v>668</v>
      </c>
      <c r="C3410" s="50" t="str">
        <f>VLOOKUP(B3410,荣耀全明星主播名单!A:C,2,0)</f>
        <v>1855566678080030</v>
      </c>
      <c r="D3410" s="3" t="str">
        <f>VLOOKUP(C3410,荣耀全明星主播名单!B:C,2,0)</f>
        <v>7KU文化</v>
      </c>
      <c r="E3410" s="31">
        <v>0</v>
      </c>
      <c r="F3410" s="51">
        <v>232.2</v>
      </c>
      <c r="G3410" s="3">
        <v>1</v>
      </c>
      <c r="H3410" s="3">
        <v>0</v>
      </c>
      <c r="I3410" s="3">
        <v>0</v>
      </c>
      <c r="J3410" s="3">
        <v>0</v>
      </c>
      <c r="K3410" s="3"/>
      <c r="L3410" s="3">
        <v>1479</v>
      </c>
      <c r="M3410" s="51"/>
      <c r="N3410" s="32"/>
      <c r="O3410" s="3"/>
      <c r="P3410" s="51">
        <v>6</v>
      </c>
      <c r="XEY3410"/>
      <c r="XEZ3410"/>
      <c r="XFA3410"/>
      <c r="XFB3410"/>
      <c r="XFC3410"/>
    </row>
    <row r="3411" s="7" customFormat="1" ht="20" customHeight="1" spans="1:16383">
      <c r="A3411" s="9">
        <v>44714</v>
      </c>
      <c r="B3411" s="9" t="s">
        <v>549</v>
      </c>
      <c r="C3411" s="50">
        <f>VLOOKUP(B3411,荣耀全明星主播名单!A:C,2,0)</f>
        <v>97081440375</v>
      </c>
      <c r="D3411" s="3" t="str">
        <f>VLOOKUP(C3411,荣耀全明星主播名单!B:C,2,0)</f>
        <v>7KU文化</v>
      </c>
      <c r="E3411" s="31">
        <v>0</v>
      </c>
      <c r="F3411" s="51">
        <v>43.8</v>
      </c>
      <c r="G3411" s="3">
        <v>0</v>
      </c>
      <c r="H3411" s="3">
        <v>0</v>
      </c>
      <c r="I3411" s="3">
        <v>0</v>
      </c>
      <c r="J3411" s="3">
        <v>0</v>
      </c>
      <c r="K3411" s="3"/>
      <c r="L3411" s="3">
        <v>1302</v>
      </c>
      <c r="M3411" s="51"/>
      <c r="N3411" s="32"/>
      <c r="O3411" s="3"/>
      <c r="P3411" s="51">
        <v>30</v>
      </c>
      <c r="XEY3411"/>
      <c r="XEZ3411"/>
      <c r="XFA3411"/>
      <c r="XFB3411"/>
      <c r="XFC3411"/>
    </row>
    <row r="3412" s="7" customFormat="1" ht="20" customHeight="1" spans="1:16383">
      <c r="A3412" s="9">
        <v>44714</v>
      </c>
      <c r="B3412" s="9" t="s">
        <v>635</v>
      </c>
      <c r="C3412" s="50" t="str">
        <f>VLOOKUP(B3412,荣耀全明星主播名单!A:C,2,0)</f>
        <v>1082353653122478</v>
      </c>
      <c r="D3412" s="3" t="str">
        <f>VLOOKUP(C3412,荣耀全明星主播名单!B:C,2,0)</f>
        <v>7KU文化</v>
      </c>
      <c r="E3412" s="31">
        <v>0</v>
      </c>
      <c r="F3412" s="51">
        <v>889.8</v>
      </c>
      <c r="G3412" s="3">
        <v>1</v>
      </c>
      <c r="H3412" s="3">
        <v>0</v>
      </c>
      <c r="I3412" s="3">
        <v>0</v>
      </c>
      <c r="J3412" s="3">
        <v>0</v>
      </c>
      <c r="K3412" s="3"/>
      <c r="L3412" s="3">
        <v>1224</v>
      </c>
      <c r="M3412" s="51"/>
      <c r="N3412" s="32"/>
      <c r="O3412" s="3"/>
      <c r="P3412" s="51">
        <v>1</v>
      </c>
      <c r="XEY3412"/>
      <c r="XEZ3412"/>
      <c r="XFA3412"/>
      <c r="XFB3412"/>
      <c r="XFC3412"/>
    </row>
    <row r="3413" s="7" customFormat="1" ht="20" customHeight="1" spans="1:16383">
      <c r="A3413" s="9">
        <v>44714</v>
      </c>
      <c r="B3413" s="32" t="s">
        <v>548</v>
      </c>
      <c r="C3413" s="50">
        <f>VLOOKUP(B3413,荣耀全明星主播名单!A:C,2,0)</f>
        <v>102169160654</v>
      </c>
      <c r="D3413" s="3" t="str">
        <f>VLOOKUP(C3413,荣耀全明星主播名单!B:C,2,0)</f>
        <v>半夏</v>
      </c>
      <c r="E3413" s="31">
        <v>0</v>
      </c>
      <c r="F3413" s="51">
        <v>312.6</v>
      </c>
      <c r="G3413" s="3">
        <v>4</v>
      </c>
      <c r="H3413" s="3">
        <v>3</v>
      </c>
      <c r="I3413" s="3">
        <v>0</v>
      </c>
      <c r="J3413" s="3">
        <v>0</v>
      </c>
      <c r="K3413" s="3"/>
      <c r="L3413" s="3">
        <v>1205</v>
      </c>
      <c r="M3413" s="51"/>
      <c r="N3413" s="32"/>
      <c r="O3413" s="3"/>
      <c r="P3413" s="51">
        <v>4</v>
      </c>
      <c r="XEY3413"/>
      <c r="XEZ3413"/>
      <c r="XFA3413"/>
      <c r="XFB3413"/>
      <c r="XFC3413"/>
    </row>
    <row r="3414" s="7" customFormat="1" ht="20" customHeight="1" spans="1:16383">
      <c r="A3414" s="9">
        <v>44714</v>
      </c>
      <c r="B3414" s="9" t="s">
        <v>272</v>
      </c>
      <c r="C3414" s="50">
        <f>VLOOKUP(B3414,荣耀全明星主播名单!A:C,2,0)</f>
        <v>69210182789</v>
      </c>
      <c r="D3414" s="3" t="str">
        <f>VLOOKUP(C3414,荣耀全明星主播名单!B:C,2,0)</f>
        <v>半夏</v>
      </c>
      <c r="E3414" s="31">
        <v>0</v>
      </c>
      <c r="F3414" s="51">
        <v>244.2</v>
      </c>
      <c r="G3414" s="3">
        <v>6</v>
      </c>
      <c r="H3414" s="3">
        <v>1</v>
      </c>
      <c r="I3414" s="3">
        <v>0</v>
      </c>
      <c r="J3414" s="3">
        <v>1</v>
      </c>
      <c r="K3414" s="3"/>
      <c r="L3414" s="3">
        <v>1130</v>
      </c>
      <c r="M3414" s="51"/>
      <c r="N3414" s="32"/>
      <c r="O3414" s="3"/>
      <c r="P3414" s="51">
        <v>5</v>
      </c>
      <c r="XEY3414"/>
      <c r="XEZ3414"/>
      <c r="XFA3414"/>
      <c r="XFB3414"/>
      <c r="XFC3414"/>
    </row>
    <row r="3415" s="7" customFormat="1" ht="20" customHeight="1" spans="1:16383">
      <c r="A3415" s="9">
        <v>44714</v>
      </c>
      <c r="B3415" s="9" t="s">
        <v>674</v>
      </c>
      <c r="C3415" s="50">
        <f>VLOOKUP(B3415,荣耀全明星主播名单!A:C,2,0)</f>
        <v>694514297870904</v>
      </c>
      <c r="D3415" s="3" t="str">
        <f>VLOOKUP(C3415,荣耀全明星主播名单!B:C,2,0)</f>
        <v>7KU文化</v>
      </c>
      <c r="E3415" s="31">
        <v>0</v>
      </c>
      <c r="F3415" s="51">
        <v>369.6</v>
      </c>
      <c r="G3415" s="3">
        <v>0</v>
      </c>
      <c r="H3415" s="3">
        <v>0</v>
      </c>
      <c r="I3415" s="3">
        <v>0</v>
      </c>
      <c r="J3415" s="3">
        <v>0</v>
      </c>
      <c r="K3415" s="3"/>
      <c r="L3415" s="3">
        <v>1124</v>
      </c>
      <c r="M3415" s="51"/>
      <c r="N3415" s="32"/>
      <c r="O3415" s="3"/>
      <c r="P3415" s="51">
        <v>3</v>
      </c>
      <c r="XEY3415"/>
      <c r="XEZ3415"/>
      <c r="XFA3415"/>
      <c r="XFB3415"/>
      <c r="XFC3415"/>
    </row>
    <row r="3416" s="7" customFormat="1" ht="20" customHeight="1" spans="1:16383">
      <c r="A3416" s="9">
        <v>44714</v>
      </c>
      <c r="B3416" s="9" t="s">
        <v>655</v>
      </c>
      <c r="C3416" s="50">
        <f>VLOOKUP(B3416,荣耀全明星主播名单!A:C,2,0)</f>
        <v>760517898019347</v>
      </c>
      <c r="D3416" s="3" t="str">
        <f>VLOOKUP(C3416,荣耀全明星主播名单!B:C,2,0)</f>
        <v>半夏</v>
      </c>
      <c r="E3416" s="31">
        <v>475</v>
      </c>
      <c r="F3416" s="51">
        <v>259.2</v>
      </c>
      <c r="G3416" s="3">
        <v>5</v>
      </c>
      <c r="H3416" s="3">
        <v>1</v>
      </c>
      <c r="I3416" s="3">
        <v>3</v>
      </c>
      <c r="J3416" s="3">
        <v>8</v>
      </c>
      <c r="K3416" s="3"/>
      <c r="L3416" s="3">
        <v>890</v>
      </c>
      <c r="M3416" s="51"/>
      <c r="N3416" s="32"/>
      <c r="O3416" s="3"/>
      <c r="P3416" s="51">
        <v>3</v>
      </c>
      <c r="XEY3416"/>
      <c r="XEZ3416"/>
      <c r="XFA3416"/>
      <c r="XFB3416"/>
      <c r="XFC3416"/>
    </row>
    <row r="3417" s="7" customFormat="1" ht="20" customHeight="1" spans="1:16383">
      <c r="A3417" s="9">
        <v>44714</v>
      </c>
      <c r="B3417" s="9" t="s">
        <v>578</v>
      </c>
      <c r="C3417" s="50" t="str">
        <f>VLOOKUP(B3417,荣耀全明星主播名单!A:C,2,0)</f>
        <v>2586517477000143</v>
      </c>
      <c r="D3417" s="3" t="str">
        <f>VLOOKUP(C3417,荣耀全明星主播名单!B:C,2,0)</f>
        <v>7KU文化</v>
      </c>
      <c r="E3417" s="31">
        <v>30</v>
      </c>
      <c r="F3417" s="51">
        <v>173.4</v>
      </c>
      <c r="G3417" s="3">
        <v>0</v>
      </c>
      <c r="H3417" s="3">
        <v>0</v>
      </c>
      <c r="I3417" s="3">
        <v>1</v>
      </c>
      <c r="J3417" s="3">
        <v>1</v>
      </c>
      <c r="K3417" s="3"/>
      <c r="L3417" s="3">
        <v>838</v>
      </c>
      <c r="M3417" s="51"/>
      <c r="N3417" s="32"/>
      <c r="O3417" s="3"/>
      <c r="P3417" s="51">
        <v>5</v>
      </c>
      <c r="XEY3417"/>
      <c r="XEZ3417"/>
      <c r="XFA3417"/>
      <c r="XFB3417"/>
      <c r="XFC3417"/>
    </row>
    <row r="3418" s="7" customFormat="1" ht="20" customHeight="1" spans="1:16383">
      <c r="A3418" s="9">
        <v>44714</v>
      </c>
      <c r="B3418" s="9" t="s">
        <v>688</v>
      </c>
      <c r="C3418" s="50">
        <f>VLOOKUP(B3418,荣耀全明星主播名单!A:C,2,0)</f>
        <v>211521282780183</v>
      </c>
      <c r="D3418" s="3" t="str">
        <f>VLOOKUP(C3418,荣耀全明星主播名单!B:C,2,0)</f>
        <v>半夏</v>
      </c>
      <c r="E3418" s="31">
        <v>120</v>
      </c>
      <c r="F3418" s="51">
        <v>205.8</v>
      </c>
      <c r="G3418" s="3">
        <v>3</v>
      </c>
      <c r="H3418" s="3">
        <v>2</v>
      </c>
      <c r="I3418" s="3">
        <v>1</v>
      </c>
      <c r="J3418" s="3">
        <v>3</v>
      </c>
      <c r="K3418" s="3"/>
      <c r="L3418" s="3">
        <v>784</v>
      </c>
      <c r="M3418" s="51"/>
      <c r="N3418" s="32"/>
      <c r="O3418" s="3"/>
      <c r="P3418" s="51">
        <v>4</v>
      </c>
      <c r="XEY3418"/>
      <c r="XEZ3418"/>
      <c r="XFA3418"/>
      <c r="XFB3418"/>
      <c r="XFC3418"/>
    </row>
    <row r="3419" s="7" customFormat="1" ht="20" customHeight="1" spans="1:16383">
      <c r="A3419" s="9">
        <v>44714</v>
      </c>
      <c r="B3419" s="9" t="s">
        <v>532</v>
      </c>
      <c r="C3419" s="50">
        <f>VLOOKUP(B3419,荣耀全明星主播名单!A:C,2,0)</f>
        <v>58768792894</v>
      </c>
      <c r="D3419" s="3" t="str">
        <f>VLOOKUP(C3419,荣耀全明星主播名单!B:C,2,0)</f>
        <v>7KU文化</v>
      </c>
      <c r="E3419" s="31">
        <v>0</v>
      </c>
      <c r="F3419" s="51">
        <v>198.6</v>
      </c>
      <c r="G3419" s="3">
        <v>0</v>
      </c>
      <c r="H3419" s="3">
        <v>0</v>
      </c>
      <c r="I3419" s="3">
        <v>0</v>
      </c>
      <c r="J3419" s="3">
        <v>0</v>
      </c>
      <c r="K3419" s="3"/>
      <c r="L3419" s="3">
        <v>747</v>
      </c>
      <c r="M3419" s="51"/>
      <c r="N3419" s="32"/>
      <c r="O3419" s="3"/>
      <c r="P3419" s="51">
        <v>4</v>
      </c>
      <c r="XEY3419"/>
      <c r="XEZ3419"/>
      <c r="XFA3419"/>
      <c r="XFB3419"/>
      <c r="XFC3419"/>
    </row>
    <row r="3420" s="7" customFormat="1" ht="20" customHeight="1" spans="1:16383">
      <c r="A3420" s="9">
        <v>44714</v>
      </c>
      <c r="B3420" s="9" t="s">
        <v>309</v>
      </c>
      <c r="C3420" s="50">
        <f>VLOOKUP(B3420,荣耀全明星主播名单!A:C,2,0)</f>
        <v>106284172363</v>
      </c>
      <c r="D3420" s="3" t="str">
        <f>VLOOKUP(C3420,荣耀全明星主播名单!B:C,2,0)</f>
        <v>半夏</v>
      </c>
      <c r="E3420" s="31">
        <v>0</v>
      </c>
      <c r="F3420" s="51">
        <v>260.4</v>
      </c>
      <c r="G3420" s="3">
        <v>8</v>
      </c>
      <c r="H3420" s="3">
        <v>4</v>
      </c>
      <c r="I3420" s="3">
        <v>0</v>
      </c>
      <c r="J3420" s="3">
        <v>2</v>
      </c>
      <c r="K3420" s="3"/>
      <c r="L3420" s="3">
        <v>646</v>
      </c>
      <c r="M3420" s="51"/>
      <c r="N3420" s="32"/>
      <c r="O3420" s="3"/>
      <c r="P3420" s="51">
        <v>2</v>
      </c>
      <c r="XEY3420"/>
      <c r="XEZ3420"/>
      <c r="XFA3420"/>
      <c r="XFB3420"/>
      <c r="XFC3420"/>
    </row>
    <row r="3421" s="7" customFormat="1" ht="20" customHeight="1" spans="1:16383">
      <c r="A3421" s="9">
        <v>44714</v>
      </c>
      <c r="B3421" s="9" t="s">
        <v>667</v>
      </c>
      <c r="C3421" s="50">
        <f>VLOOKUP(B3421,荣耀全明星主播名单!A:C,2,0)</f>
        <v>449019662828723</v>
      </c>
      <c r="D3421" s="3" t="str">
        <f>VLOOKUP(C3421,荣耀全明星主播名单!B:C,2,0)</f>
        <v>半夏</v>
      </c>
      <c r="E3421" s="31">
        <v>0</v>
      </c>
      <c r="F3421" s="51">
        <v>180</v>
      </c>
      <c r="G3421" s="3">
        <v>2</v>
      </c>
      <c r="H3421" s="3">
        <v>0</v>
      </c>
      <c r="I3421" s="3">
        <v>0</v>
      </c>
      <c r="J3421" s="3">
        <v>1</v>
      </c>
      <c r="K3421" s="3"/>
      <c r="L3421" s="3">
        <v>633</v>
      </c>
      <c r="M3421" s="51"/>
      <c r="N3421" s="32"/>
      <c r="O3421" s="3"/>
      <c r="P3421" s="51">
        <v>4</v>
      </c>
      <c r="XEY3421"/>
      <c r="XEZ3421"/>
      <c r="XFA3421"/>
      <c r="XFB3421"/>
      <c r="XFC3421"/>
    </row>
    <row r="3422" s="7" customFormat="1" ht="20" customHeight="1" spans="1:16383">
      <c r="A3422" s="9">
        <v>44714</v>
      </c>
      <c r="B3422" s="9" t="s">
        <v>701</v>
      </c>
      <c r="C3422" s="50">
        <f>VLOOKUP(B3422,荣耀全明星主播名单!A:C,2,0)</f>
        <v>96901119137</v>
      </c>
      <c r="D3422" s="3" t="str">
        <f>VLOOKUP(C3422,荣耀全明星主播名单!B:C,2,0)</f>
        <v>7KU文化</v>
      </c>
      <c r="E3422" s="31">
        <v>0</v>
      </c>
      <c r="F3422" s="51">
        <v>287.4</v>
      </c>
      <c r="G3422" s="3">
        <v>0</v>
      </c>
      <c r="H3422" s="3">
        <v>0</v>
      </c>
      <c r="I3422" s="3">
        <v>0</v>
      </c>
      <c r="J3422" s="3">
        <v>0</v>
      </c>
      <c r="K3422" s="3"/>
      <c r="L3422" s="3">
        <v>504</v>
      </c>
      <c r="M3422" s="51"/>
      <c r="N3422" s="32"/>
      <c r="O3422" s="3"/>
      <c r="P3422" s="51">
        <v>2</v>
      </c>
      <c r="XEY3422"/>
      <c r="XEZ3422"/>
      <c r="XFA3422"/>
      <c r="XFB3422"/>
      <c r="XFC3422"/>
    </row>
    <row r="3423" s="7" customFormat="1" ht="20" customHeight="1" spans="1:16383">
      <c r="A3423" s="9">
        <v>44714</v>
      </c>
      <c r="B3423" s="9" t="s">
        <v>525</v>
      </c>
      <c r="C3423" s="50">
        <f>VLOOKUP(B3423,荣耀全明星主播名单!A:C,2,0)</f>
        <v>465795318546926</v>
      </c>
      <c r="D3423" s="3" t="str">
        <f>VLOOKUP(C3423,荣耀全明星主播名单!B:C,2,0)</f>
        <v>7KU文化</v>
      </c>
      <c r="E3423" s="31">
        <v>0</v>
      </c>
      <c r="F3423" s="51">
        <v>214.2</v>
      </c>
      <c r="G3423" s="3">
        <v>1</v>
      </c>
      <c r="H3423" s="3">
        <v>1</v>
      </c>
      <c r="I3423" s="3">
        <v>0</v>
      </c>
      <c r="J3423" s="3">
        <v>0</v>
      </c>
      <c r="K3423" s="3"/>
      <c r="L3423" s="3">
        <v>501</v>
      </c>
      <c r="M3423" s="51"/>
      <c r="N3423" s="32"/>
      <c r="O3423" s="3"/>
      <c r="P3423" s="51">
        <v>2</v>
      </c>
      <c r="XEY3423"/>
      <c r="XEZ3423"/>
      <c r="XFA3423"/>
      <c r="XFB3423"/>
      <c r="XFC3423"/>
    </row>
    <row r="3424" s="7" customFormat="1" ht="20" customHeight="1" spans="1:16383">
      <c r="A3424" s="9">
        <v>44714</v>
      </c>
      <c r="B3424" s="9" t="s">
        <v>618</v>
      </c>
      <c r="C3424" s="50" t="str">
        <f>VLOOKUP(B3424,荣耀全明星主播名单!A:C,2,0)</f>
        <v>2858366293777031</v>
      </c>
      <c r="D3424" s="3" t="str">
        <f>VLOOKUP(C3424,荣耀全明星主播名单!B:C,2,0)</f>
        <v>半夏</v>
      </c>
      <c r="E3424" s="31">
        <v>0</v>
      </c>
      <c r="F3424" s="51">
        <v>234</v>
      </c>
      <c r="G3424" s="3">
        <v>0</v>
      </c>
      <c r="H3424" s="3">
        <v>0</v>
      </c>
      <c r="I3424" s="3">
        <v>0</v>
      </c>
      <c r="J3424" s="3">
        <v>1</v>
      </c>
      <c r="K3424" s="3"/>
      <c r="L3424" s="3">
        <v>485</v>
      </c>
      <c r="M3424" s="51"/>
      <c r="N3424" s="32"/>
      <c r="O3424" s="3"/>
      <c r="P3424" s="51">
        <v>2</v>
      </c>
      <c r="XEY3424"/>
      <c r="XEZ3424"/>
      <c r="XFA3424"/>
      <c r="XFB3424"/>
      <c r="XFC3424"/>
    </row>
    <row r="3425" s="7" customFormat="1" ht="20" customHeight="1" spans="1:16383">
      <c r="A3425" s="9">
        <v>44714</v>
      </c>
      <c r="B3425" s="9" t="s">
        <v>714</v>
      </c>
      <c r="C3425" s="50" t="str">
        <f>VLOOKUP(B3425,荣耀全明星主播名单!A:C,2,0)</f>
        <v>3501316439291288</v>
      </c>
      <c r="D3425" s="3" t="str">
        <f>VLOOKUP(C3425,荣耀全明星主播名单!B:C,2,0)</f>
        <v>7KU文化</v>
      </c>
      <c r="E3425" s="31">
        <v>0</v>
      </c>
      <c r="F3425" s="51">
        <v>425.4</v>
      </c>
      <c r="G3425" s="3">
        <v>1</v>
      </c>
      <c r="H3425" s="3">
        <v>0</v>
      </c>
      <c r="I3425" s="3">
        <v>0</v>
      </c>
      <c r="J3425" s="3">
        <v>0</v>
      </c>
      <c r="K3425" s="3"/>
      <c r="L3425" s="3">
        <v>461</v>
      </c>
      <c r="M3425" s="51"/>
      <c r="N3425" s="32"/>
      <c r="O3425" s="3"/>
      <c r="P3425" s="51">
        <v>1</v>
      </c>
      <c r="XEY3425"/>
      <c r="XEZ3425"/>
      <c r="XFA3425"/>
      <c r="XFB3425"/>
      <c r="XFC3425"/>
    </row>
    <row r="3426" s="7" customFormat="1" ht="20" customHeight="1" spans="1:16383">
      <c r="A3426" s="9">
        <v>44714</v>
      </c>
      <c r="B3426" s="9" t="s">
        <v>670</v>
      </c>
      <c r="C3426" s="50" t="str">
        <f>VLOOKUP(B3426,荣耀全明星主播名单!A:C,2,0)</f>
        <v>3131009329016318</v>
      </c>
      <c r="D3426" s="3" t="str">
        <f>VLOOKUP(C3426,荣耀全明星主播名单!B:C,2,0)</f>
        <v>半夏</v>
      </c>
      <c r="E3426" s="31">
        <v>0</v>
      </c>
      <c r="F3426" s="51">
        <v>185.4</v>
      </c>
      <c r="G3426" s="3">
        <v>0</v>
      </c>
      <c r="H3426" s="3">
        <v>0</v>
      </c>
      <c r="I3426" s="3">
        <v>0</v>
      </c>
      <c r="J3426" s="3">
        <v>0</v>
      </c>
      <c r="K3426" s="3"/>
      <c r="L3426" s="52">
        <v>436</v>
      </c>
      <c r="M3426" s="51"/>
      <c r="N3426" s="32"/>
      <c r="O3426" s="3"/>
      <c r="P3426" s="51">
        <v>2</v>
      </c>
      <c r="XEY3426"/>
      <c r="XEZ3426"/>
      <c r="XFA3426"/>
      <c r="XFB3426"/>
      <c r="XFC3426"/>
    </row>
    <row r="3427" s="7" customFormat="1" ht="20" customHeight="1" spans="1:16383">
      <c r="A3427" s="9">
        <v>44714</v>
      </c>
      <c r="B3427" s="32" t="s">
        <v>717</v>
      </c>
      <c r="C3427" s="50" t="str">
        <f>VLOOKUP(B3427,荣耀全明星主播名单!A:C,2,0)</f>
        <v>3136247603929287</v>
      </c>
      <c r="D3427" s="3" t="str">
        <f>VLOOKUP(C3427,荣耀全明星主播名单!B:C,2,0)</f>
        <v>半夏</v>
      </c>
      <c r="E3427" s="31">
        <v>0</v>
      </c>
      <c r="F3427" s="51">
        <v>64.8</v>
      </c>
      <c r="G3427" s="3">
        <v>0</v>
      </c>
      <c r="H3427" s="3">
        <v>0</v>
      </c>
      <c r="I3427" s="3">
        <v>0</v>
      </c>
      <c r="J3427" s="3">
        <v>0</v>
      </c>
      <c r="K3427" s="3"/>
      <c r="L3427" s="52">
        <v>385</v>
      </c>
      <c r="M3427" s="51"/>
      <c r="N3427" s="32"/>
      <c r="O3427" s="3"/>
      <c r="P3427" s="51">
        <v>6</v>
      </c>
      <c r="XEY3427"/>
      <c r="XEZ3427"/>
      <c r="XFA3427"/>
      <c r="XFB3427"/>
      <c r="XFC3427"/>
    </row>
    <row r="3428" s="7" customFormat="1" ht="20" customHeight="1" spans="1:16383">
      <c r="A3428" s="9">
        <v>44714</v>
      </c>
      <c r="B3428" s="9" t="s">
        <v>420</v>
      </c>
      <c r="C3428" s="50" t="str">
        <f>VLOOKUP(B3428,荣耀全明星主播名单!A:C,2,0)</f>
        <v>2409728464927752</v>
      </c>
      <c r="D3428" s="3" t="str">
        <f>VLOOKUP(C3428,荣耀全明星主播名单!B:C,2,0)</f>
        <v>半夏</v>
      </c>
      <c r="E3428" s="31">
        <v>256</v>
      </c>
      <c r="F3428" s="51">
        <v>181.2</v>
      </c>
      <c r="G3428" s="3">
        <v>0</v>
      </c>
      <c r="H3428" s="3">
        <v>1</v>
      </c>
      <c r="I3428" s="3">
        <v>1</v>
      </c>
      <c r="J3428" s="3">
        <v>1</v>
      </c>
      <c r="K3428" s="3"/>
      <c r="L3428" s="52">
        <v>339</v>
      </c>
      <c r="M3428" s="51"/>
      <c r="N3428" s="32"/>
      <c r="O3428" s="3"/>
      <c r="P3428" s="51">
        <v>2</v>
      </c>
      <c r="XEY3428"/>
      <c r="XEZ3428"/>
      <c r="XFA3428"/>
      <c r="XFB3428"/>
      <c r="XFC3428"/>
    </row>
    <row r="3429" s="7" customFormat="1" ht="20" customHeight="1" spans="1:16383">
      <c r="A3429" s="9">
        <v>44714</v>
      </c>
      <c r="B3429" s="9" t="s">
        <v>711</v>
      </c>
      <c r="C3429" s="50">
        <f>VLOOKUP(B3429,荣耀全明星主播名单!A:C,2,0)</f>
        <v>91501741897</v>
      </c>
      <c r="D3429" s="3" t="str">
        <f>VLOOKUP(C3429,荣耀全明星主播名单!B:C,2,0)</f>
        <v>半夏</v>
      </c>
      <c r="E3429" s="31">
        <v>0</v>
      </c>
      <c r="F3429" s="51">
        <v>193.2</v>
      </c>
      <c r="G3429" s="3">
        <v>0</v>
      </c>
      <c r="H3429" s="3">
        <v>0</v>
      </c>
      <c r="I3429" s="3">
        <v>0</v>
      </c>
      <c r="J3429" s="3">
        <v>1</v>
      </c>
      <c r="K3429" s="3"/>
      <c r="L3429" s="52">
        <v>245</v>
      </c>
      <c r="M3429" s="51"/>
      <c r="N3429" s="32"/>
      <c r="O3429" s="3"/>
      <c r="P3429" s="51">
        <v>1</v>
      </c>
      <c r="XEY3429"/>
      <c r="XEZ3429"/>
      <c r="XFA3429"/>
      <c r="XFB3429"/>
      <c r="XFC3429"/>
    </row>
    <row r="3430" s="7" customFormat="1" ht="20" customHeight="1" spans="1:16383">
      <c r="A3430" s="9">
        <v>44714</v>
      </c>
      <c r="B3430" s="9" t="s">
        <v>645</v>
      </c>
      <c r="C3430" s="50">
        <f>VLOOKUP(B3430,荣耀全明星主播名单!A:C,2,0)</f>
        <v>100153868312</v>
      </c>
      <c r="D3430" s="3" t="str">
        <f>VLOOKUP(C3430,荣耀全明星主播名单!B:C,2,0)</f>
        <v>半夏</v>
      </c>
      <c r="E3430" s="31">
        <v>0</v>
      </c>
      <c r="F3430" s="51">
        <v>104.4</v>
      </c>
      <c r="G3430" s="3">
        <v>0</v>
      </c>
      <c r="H3430" s="3">
        <v>0</v>
      </c>
      <c r="I3430" s="3">
        <v>0</v>
      </c>
      <c r="J3430" s="3">
        <v>0</v>
      </c>
      <c r="K3430" s="3"/>
      <c r="L3430" s="3">
        <v>183</v>
      </c>
      <c r="M3430" s="51"/>
      <c r="N3430" s="32"/>
      <c r="O3430" s="3"/>
      <c r="P3430" s="51">
        <v>2</v>
      </c>
      <c r="XEY3430"/>
      <c r="XEZ3430"/>
      <c r="XFA3430"/>
      <c r="XFB3430"/>
      <c r="XFC3430"/>
    </row>
    <row r="3431" s="7" customFormat="1" ht="20" customHeight="1" spans="1:16383">
      <c r="A3431" s="9">
        <v>44714</v>
      </c>
      <c r="B3431" s="32" t="s">
        <v>450</v>
      </c>
      <c r="C3431" s="50" t="str">
        <f>VLOOKUP(B3431,荣耀全明星主播名单!A:C,2,0)</f>
        <v>2471357470487231</v>
      </c>
      <c r="D3431" s="3" t="str">
        <f>VLOOKUP(C3431,荣耀全明星主播名单!B:C,2,0)</f>
        <v>半夏</v>
      </c>
      <c r="E3431" s="31">
        <v>0</v>
      </c>
      <c r="F3431" s="51">
        <v>251.4</v>
      </c>
      <c r="G3431" s="3">
        <v>0</v>
      </c>
      <c r="H3431" s="3">
        <v>0</v>
      </c>
      <c r="I3431" s="3">
        <v>0</v>
      </c>
      <c r="J3431" s="3">
        <v>0</v>
      </c>
      <c r="K3431" s="3"/>
      <c r="L3431" s="3">
        <v>180</v>
      </c>
      <c r="M3431" s="51"/>
      <c r="N3431" s="32"/>
      <c r="O3431" s="3"/>
      <c r="P3431" s="51">
        <v>1</v>
      </c>
      <c r="XEY3431"/>
      <c r="XEZ3431"/>
      <c r="XFA3431"/>
      <c r="XFB3431"/>
      <c r="XFC3431"/>
    </row>
    <row r="3432" s="7" customFormat="1" ht="20" customHeight="1" spans="1:16383">
      <c r="A3432" s="9">
        <v>44714</v>
      </c>
      <c r="B3432" s="32" t="s">
        <v>593</v>
      </c>
      <c r="C3432" s="50">
        <f>VLOOKUP(B3432,荣耀全明星主播名单!A:C,2,0)</f>
        <v>50932401372</v>
      </c>
      <c r="D3432" s="3" t="str">
        <f>VLOOKUP(C3432,荣耀全明星主播名单!B:C,2,0)</f>
        <v>7KU文化</v>
      </c>
      <c r="E3432" s="31">
        <v>0</v>
      </c>
      <c r="F3432" s="51">
        <v>100.8</v>
      </c>
      <c r="G3432" s="3">
        <v>0</v>
      </c>
      <c r="H3432" s="3">
        <v>0</v>
      </c>
      <c r="I3432" s="3">
        <v>0</v>
      </c>
      <c r="J3432" s="3">
        <v>0</v>
      </c>
      <c r="K3432" s="3"/>
      <c r="L3432" s="3">
        <v>175</v>
      </c>
      <c r="M3432" s="51"/>
      <c r="N3432" s="32"/>
      <c r="O3432" s="3"/>
      <c r="P3432" s="51">
        <v>2</v>
      </c>
      <c r="XEY3432"/>
      <c r="XEZ3432"/>
      <c r="XFA3432"/>
      <c r="XFB3432"/>
      <c r="XFC3432"/>
    </row>
    <row r="3433" s="7" customFormat="1" ht="20" customHeight="1" spans="1:16383">
      <c r="A3433" s="9">
        <v>44714</v>
      </c>
      <c r="B3433" s="32" t="s">
        <v>663</v>
      </c>
      <c r="C3433" s="50" t="str">
        <f>VLOOKUP(B3433,荣耀全明星主播名单!A:C,2,0)</f>
        <v>1468585283693934</v>
      </c>
      <c r="D3433" s="3" t="str">
        <f>VLOOKUP(C3433,荣耀全明星主播名单!B:C,2,0)</f>
        <v>半夏</v>
      </c>
      <c r="E3433" s="31">
        <v>0</v>
      </c>
      <c r="F3433" s="51">
        <v>49.2</v>
      </c>
      <c r="G3433" s="3">
        <v>0</v>
      </c>
      <c r="H3433" s="3">
        <v>0</v>
      </c>
      <c r="I3433" s="3">
        <v>0</v>
      </c>
      <c r="J3433" s="3">
        <v>0</v>
      </c>
      <c r="K3433" s="3"/>
      <c r="L3433" s="3">
        <v>143</v>
      </c>
      <c r="M3433" s="51"/>
      <c r="N3433" s="32"/>
      <c r="O3433" s="3"/>
      <c r="P3433" s="51">
        <v>3</v>
      </c>
      <c r="XEY3433"/>
      <c r="XEZ3433"/>
      <c r="XFA3433"/>
      <c r="XFB3433"/>
      <c r="XFC3433"/>
    </row>
    <row r="3434" s="7" customFormat="1" ht="20" customHeight="1" spans="1:16383">
      <c r="A3434" s="9">
        <v>44714</v>
      </c>
      <c r="B3434" s="9" t="s">
        <v>713</v>
      </c>
      <c r="C3434" s="50">
        <f>VLOOKUP(B3434,荣耀全明星主播名单!A:C,2,0)</f>
        <v>108736569389</v>
      </c>
      <c r="D3434" s="3" t="str">
        <f>VLOOKUP(C3434,荣耀全明星主播名单!B:C,2,0)</f>
        <v>半夏</v>
      </c>
      <c r="E3434" s="31">
        <v>0</v>
      </c>
      <c r="F3434" s="51">
        <v>300.6</v>
      </c>
      <c r="G3434" s="3">
        <v>0</v>
      </c>
      <c r="H3434" s="3">
        <v>0</v>
      </c>
      <c r="I3434" s="3">
        <v>0</v>
      </c>
      <c r="J3434" s="3">
        <v>0</v>
      </c>
      <c r="K3434" s="3"/>
      <c r="L3434" s="3">
        <v>84</v>
      </c>
      <c r="M3434" s="51"/>
      <c r="N3434" s="32"/>
      <c r="O3434" s="3"/>
      <c r="P3434" s="51">
        <v>0</v>
      </c>
      <c r="XEY3434"/>
      <c r="XEZ3434"/>
      <c r="XFA3434"/>
      <c r="XFB3434"/>
      <c r="XFC3434"/>
    </row>
    <row r="3435" s="7" customFormat="1" ht="20" customHeight="1" spans="1:16383">
      <c r="A3435" s="9">
        <v>44714</v>
      </c>
      <c r="B3435" s="9" t="s">
        <v>565</v>
      </c>
      <c r="C3435" s="50" t="s">
        <v>566</v>
      </c>
      <c r="D3435" s="3" t="s">
        <v>718</v>
      </c>
      <c r="E3435" s="31">
        <v>0</v>
      </c>
      <c r="F3435" s="51">
        <v>58.2</v>
      </c>
      <c r="G3435" s="3">
        <v>0</v>
      </c>
      <c r="H3435" s="3">
        <v>0</v>
      </c>
      <c r="I3435" s="3">
        <v>0</v>
      </c>
      <c r="J3435" s="3">
        <v>0</v>
      </c>
      <c r="K3435" s="3"/>
      <c r="L3435" s="3">
        <v>78</v>
      </c>
      <c r="M3435" s="51"/>
      <c r="N3435" s="32"/>
      <c r="O3435" s="3"/>
      <c r="P3435" s="51">
        <v>1</v>
      </c>
      <c r="XEY3435"/>
      <c r="XEZ3435"/>
      <c r="XFA3435"/>
      <c r="XFB3435"/>
      <c r="XFC3435"/>
    </row>
    <row r="3436" s="7" customFormat="1" ht="20" customHeight="1" spans="1:16383">
      <c r="A3436" s="9">
        <v>44714</v>
      </c>
      <c r="B3436" s="32" t="s">
        <v>620</v>
      </c>
      <c r="C3436" s="50" t="str">
        <f>VLOOKUP(B3436,荣耀全明星主播名单!A:C,2,0)</f>
        <v>2626057296689211</v>
      </c>
      <c r="D3436" s="3" t="str">
        <f>VLOOKUP(C3436,荣耀全明星主播名单!B:C,2,0)</f>
        <v>半夏</v>
      </c>
      <c r="E3436" s="31">
        <v>0</v>
      </c>
      <c r="F3436" s="51">
        <v>60.6</v>
      </c>
      <c r="G3436" s="3">
        <v>0</v>
      </c>
      <c r="H3436" s="3">
        <v>0</v>
      </c>
      <c r="I3436" s="3">
        <v>0</v>
      </c>
      <c r="J3436" s="3">
        <v>0</v>
      </c>
      <c r="K3436" s="3"/>
      <c r="L3436" s="3">
        <v>35</v>
      </c>
      <c r="M3436" s="51"/>
      <c r="N3436" s="32"/>
      <c r="O3436" s="3"/>
      <c r="P3436" s="51">
        <v>1</v>
      </c>
      <c r="XEY3436"/>
      <c r="XEZ3436"/>
      <c r="XFA3436"/>
      <c r="XFB3436"/>
      <c r="XFC3436"/>
    </row>
    <row r="3437" s="7" customFormat="1" ht="20" customHeight="1" spans="1:16383">
      <c r="A3437" s="9">
        <v>44714</v>
      </c>
      <c r="B3437" s="9" t="s">
        <v>609</v>
      </c>
      <c r="C3437" s="50">
        <f>VLOOKUP(B3437,荣耀全明星主播名单!A:C,2,0)</f>
        <v>68160796049</v>
      </c>
      <c r="D3437" s="3" t="str">
        <f>VLOOKUP(C3437,荣耀全明星主播名单!B:C,2,0)</f>
        <v>半夏</v>
      </c>
      <c r="E3437" s="31">
        <v>0</v>
      </c>
      <c r="F3437" s="51">
        <v>0</v>
      </c>
      <c r="G3437" s="3">
        <v>0</v>
      </c>
      <c r="H3437" s="3">
        <v>0</v>
      </c>
      <c r="I3437" s="3">
        <v>0</v>
      </c>
      <c r="J3437" s="3">
        <v>1</v>
      </c>
      <c r="K3437" s="3"/>
      <c r="L3437" s="3">
        <v>0</v>
      </c>
      <c r="M3437" s="51"/>
      <c r="N3437" s="32"/>
      <c r="O3437" s="3"/>
      <c r="P3437" s="51">
        <v>0</v>
      </c>
      <c r="XEY3437"/>
      <c r="XEZ3437"/>
      <c r="XFA3437"/>
      <c r="XFB3437"/>
      <c r="XFC3437"/>
    </row>
    <row r="3438" s="7" customFormat="1" ht="20" customHeight="1" spans="1:16383">
      <c r="A3438" s="9">
        <v>44714</v>
      </c>
      <c r="B3438" s="9" t="s">
        <v>633</v>
      </c>
      <c r="C3438" s="50" t="str">
        <f>VLOOKUP(B3438,荣耀全明星主播名单!A:C,2,0)</f>
        <v>3913863713539518</v>
      </c>
      <c r="D3438" s="3" t="str">
        <f>VLOOKUP(C3438,荣耀全明星主播名单!B:C,2,0)</f>
        <v>京游</v>
      </c>
      <c r="E3438" s="31">
        <v>0</v>
      </c>
      <c r="F3438" s="51">
        <v>0</v>
      </c>
      <c r="G3438" s="3">
        <v>0</v>
      </c>
      <c r="H3438" s="3">
        <v>0</v>
      </c>
      <c r="I3438" s="3">
        <v>0</v>
      </c>
      <c r="J3438" s="3">
        <v>1</v>
      </c>
      <c r="K3438" s="3"/>
      <c r="L3438" s="3">
        <v>0</v>
      </c>
      <c r="M3438" s="51"/>
      <c r="N3438" s="32"/>
      <c r="O3438" s="3"/>
      <c r="P3438" s="51">
        <v>0</v>
      </c>
      <c r="XEY3438"/>
      <c r="XEZ3438"/>
      <c r="XFA3438"/>
      <c r="XFB3438"/>
      <c r="XFC3438"/>
    </row>
    <row r="3439" s="7" customFormat="1" ht="20" customHeight="1" spans="1:16383">
      <c r="A3439" s="9">
        <v>44714</v>
      </c>
      <c r="B3439" s="9" t="s">
        <v>562</v>
      </c>
      <c r="C3439" s="50">
        <f>VLOOKUP(B3439,荣耀全明星主播名单!A:C,2,0)</f>
        <v>54275663493</v>
      </c>
      <c r="D3439" s="3" t="str">
        <f>VLOOKUP(C3439,荣耀全明星主播名单!B:C,2,0)</f>
        <v>半夏</v>
      </c>
      <c r="E3439" s="31">
        <v>0</v>
      </c>
      <c r="F3439" s="51">
        <v>0</v>
      </c>
      <c r="G3439" s="3">
        <v>0</v>
      </c>
      <c r="H3439" s="3">
        <v>0</v>
      </c>
      <c r="I3439" s="3">
        <v>0</v>
      </c>
      <c r="J3439" s="3">
        <v>7</v>
      </c>
      <c r="K3439" s="3"/>
      <c r="L3439" s="52">
        <v>0</v>
      </c>
      <c r="M3439" s="51"/>
      <c r="N3439" s="32"/>
      <c r="O3439" s="3"/>
      <c r="P3439" s="51">
        <v>0</v>
      </c>
      <c r="XEY3439"/>
      <c r="XEZ3439"/>
      <c r="XFA3439"/>
      <c r="XFB3439"/>
      <c r="XFC3439"/>
    </row>
    <row r="3440" s="7" customFormat="1" ht="20" customHeight="1" spans="1:16383">
      <c r="A3440" s="9">
        <v>44714</v>
      </c>
      <c r="B3440" s="9" t="s">
        <v>581</v>
      </c>
      <c r="C3440" s="50">
        <f>VLOOKUP(B3440,荣耀全明星主播名单!A:C,2,0)</f>
        <v>97612848384</v>
      </c>
      <c r="D3440" s="3" t="str">
        <f>VLOOKUP(C3440,荣耀全明星主播名单!B:C,2,0)</f>
        <v>半夏</v>
      </c>
      <c r="E3440" s="31">
        <v>0</v>
      </c>
      <c r="F3440" s="51">
        <v>0</v>
      </c>
      <c r="G3440" s="3">
        <v>0</v>
      </c>
      <c r="H3440" s="3">
        <v>0</v>
      </c>
      <c r="I3440" s="3">
        <v>0</v>
      </c>
      <c r="J3440" s="3">
        <v>1</v>
      </c>
      <c r="K3440" s="3"/>
      <c r="L3440" s="52">
        <v>0</v>
      </c>
      <c r="M3440" s="51"/>
      <c r="N3440" s="32"/>
      <c r="O3440" s="3"/>
      <c r="P3440" s="51">
        <v>0</v>
      </c>
      <c r="XEY3440"/>
      <c r="XEZ3440"/>
      <c r="XFA3440"/>
      <c r="XFB3440"/>
      <c r="XFC3440"/>
    </row>
    <row r="3441" s="7" customFormat="1" ht="20" customHeight="1" spans="1:16383">
      <c r="A3441" s="9">
        <v>44714</v>
      </c>
      <c r="B3441" s="9" t="s">
        <v>530</v>
      </c>
      <c r="C3441" s="50" t="str">
        <f>VLOOKUP(B3441,荣耀全明星主播名单!A:C,2,0)</f>
        <v>2889143557558708</v>
      </c>
      <c r="D3441" s="3" t="str">
        <f>VLOOKUP(C3441,荣耀全明星主播名单!B:C,2,0)</f>
        <v>京游</v>
      </c>
      <c r="E3441" s="31">
        <v>30</v>
      </c>
      <c r="F3441" s="51">
        <v>0</v>
      </c>
      <c r="G3441" s="3">
        <v>0</v>
      </c>
      <c r="H3441" s="3">
        <v>0</v>
      </c>
      <c r="I3441" s="3">
        <v>1</v>
      </c>
      <c r="J3441" s="3">
        <v>2</v>
      </c>
      <c r="K3441" s="3"/>
      <c r="L3441" s="52">
        <v>0</v>
      </c>
      <c r="M3441" s="51"/>
      <c r="N3441" s="32"/>
      <c r="O3441" s="3"/>
      <c r="P3441" s="51">
        <v>0</v>
      </c>
      <c r="XEY3441"/>
      <c r="XEZ3441"/>
      <c r="XFA3441"/>
      <c r="XFB3441"/>
      <c r="XFC3441"/>
    </row>
    <row r="3442" s="7" customFormat="1" ht="20" customHeight="1" spans="1:16383">
      <c r="A3442" s="9">
        <v>44714</v>
      </c>
      <c r="B3442" s="9" t="s">
        <v>528</v>
      </c>
      <c r="C3442" s="50" t="str">
        <f>VLOOKUP(B3442,荣耀全明星主播名单!A:C,2,0)</f>
        <v>4081021935433678</v>
      </c>
      <c r="D3442" s="3" t="str">
        <f>VLOOKUP(C3442,荣耀全明星主播名单!B:C,2,0)</f>
        <v>半夏</v>
      </c>
      <c r="E3442" s="31">
        <v>128</v>
      </c>
      <c r="F3442" s="51">
        <v>0</v>
      </c>
      <c r="G3442" s="3">
        <v>0</v>
      </c>
      <c r="H3442" s="3">
        <v>0</v>
      </c>
      <c r="I3442" s="3">
        <v>2</v>
      </c>
      <c r="J3442" s="3">
        <v>8</v>
      </c>
      <c r="K3442" s="3"/>
      <c r="L3442" s="52">
        <v>0</v>
      </c>
      <c r="M3442" s="51"/>
      <c r="N3442" s="32"/>
      <c r="O3442" s="3"/>
      <c r="P3442" s="51">
        <v>0</v>
      </c>
      <c r="XEY3442"/>
      <c r="XEZ3442"/>
      <c r="XFA3442"/>
      <c r="XFB3442"/>
      <c r="XFC3442"/>
    </row>
    <row r="3443" s="7" customFormat="1" ht="20" customHeight="1" spans="1:16383">
      <c r="A3443" s="9">
        <v>44714</v>
      </c>
      <c r="B3443" s="9"/>
      <c r="C3443" s="50" t="e">
        <f>VLOOKUP(B3443,荣耀全明星主播名单!A:C,2,0)</f>
        <v>#N/A</v>
      </c>
      <c r="D3443" s="3" t="e">
        <f>VLOOKUP(C3443,荣耀全明星主播名单!B:C,2,0)</f>
        <v>#N/A</v>
      </c>
      <c r="E3443" s="31">
        <v>0</v>
      </c>
      <c r="F3443" s="51">
        <v>0</v>
      </c>
      <c r="G3443" s="3">
        <v>0</v>
      </c>
      <c r="H3443" s="3">
        <v>0</v>
      </c>
      <c r="I3443" s="3">
        <v>0</v>
      </c>
      <c r="J3443" s="3">
        <v>1</v>
      </c>
      <c r="K3443" s="3"/>
      <c r="L3443" s="52">
        <v>0</v>
      </c>
      <c r="M3443" s="51"/>
      <c r="N3443" s="32"/>
      <c r="O3443" s="3"/>
      <c r="P3443" s="51">
        <v>0</v>
      </c>
      <c r="XEY3443"/>
      <c r="XEZ3443"/>
      <c r="XFA3443"/>
      <c r="XFB3443"/>
      <c r="XFC3443"/>
    </row>
    <row r="3444" s="7" customFormat="1" ht="20" customHeight="1" spans="1:16383">
      <c r="A3444" s="9">
        <v>44714</v>
      </c>
      <c r="B3444" s="9" t="s">
        <v>604</v>
      </c>
      <c r="C3444" s="50">
        <f>VLOOKUP(B3444,荣耀全明星主播名单!A:C,2,0)</f>
        <v>70099419106</v>
      </c>
      <c r="D3444" s="3" t="str">
        <f>VLOOKUP(C3444,荣耀全明星主播名单!B:C,2,0)</f>
        <v>京游</v>
      </c>
      <c r="E3444" s="31">
        <v>0</v>
      </c>
      <c r="F3444" s="51">
        <v>0</v>
      </c>
      <c r="G3444" s="3">
        <v>0</v>
      </c>
      <c r="H3444" s="3">
        <v>0</v>
      </c>
      <c r="I3444" s="3">
        <v>0</v>
      </c>
      <c r="J3444" s="3">
        <v>1</v>
      </c>
      <c r="K3444" s="3"/>
      <c r="L3444" s="3">
        <v>0</v>
      </c>
      <c r="M3444" s="51"/>
      <c r="N3444" s="32"/>
      <c r="O3444" s="3"/>
      <c r="P3444" s="51">
        <v>0</v>
      </c>
      <c r="XEY3444"/>
      <c r="XEZ3444"/>
      <c r="XFA3444"/>
      <c r="XFB3444"/>
      <c r="XFC3444"/>
    </row>
    <row r="3445" s="7" customFormat="1" ht="20" customHeight="1" spans="1:16383">
      <c r="A3445" s="9">
        <v>44714</v>
      </c>
      <c r="B3445" s="9" t="s">
        <v>605</v>
      </c>
      <c r="C3445" s="50" t="str">
        <f>VLOOKUP(B3445,荣耀全明星主播名单!A:C,2,0)</f>
        <v>3360527222074771</v>
      </c>
      <c r="D3445" s="3" t="str">
        <f>VLOOKUP(C3445,荣耀全明星主播名单!B:C,2,0)</f>
        <v>半夏</v>
      </c>
      <c r="E3445" s="31">
        <v>0</v>
      </c>
      <c r="F3445" s="51">
        <v>0</v>
      </c>
      <c r="G3445" s="3">
        <v>0</v>
      </c>
      <c r="H3445" s="3">
        <v>0</v>
      </c>
      <c r="I3445" s="3">
        <v>0</v>
      </c>
      <c r="J3445" s="3">
        <v>2</v>
      </c>
      <c r="K3445" s="3"/>
      <c r="L3445" s="3">
        <v>0</v>
      </c>
      <c r="M3445" s="51"/>
      <c r="N3445" s="32"/>
      <c r="O3445" s="3"/>
      <c r="P3445" s="51">
        <v>0</v>
      </c>
      <c r="XEY3445"/>
      <c r="XEZ3445"/>
      <c r="XFA3445"/>
      <c r="XFB3445"/>
      <c r="XFC3445"/>
    </row>
    <row r="3446" s="7" customFormat="1" ht="20" customHeight="1" spans="1:16383">
      <c r="A3446" s="9">
        <v>44714</v>
      </c>
      <c r="B3446" s="9" t="s">
        <v>653</v>
      </c>
      <c r="C3446" s="50">
        <f>VLOOKUP(B3446,荣耀全明星主播名单!A:C,2,0)</f>
        <v>59807284813</v>
      </c>
      <c r="D3446" s="3" t="str">
        <f>VLOOKUP(C3446,荣耀全明星主播名单!B:C,2,0)</f>
        <v>极光</v>
      </c>
      <c r="E3446" s="31">
        <v>0</v>
      </c>
      <c r="F3446" s="51">
        <v>0</v>
      </c>
      <c r="G3446" s="3">
        <v>0</v>
      </c>
      <c r="H3446" s="3">
        <v>0</v>
      </c>
      <c r="I3446" s="3">
        <v>0</v>
      </c>
      <c r="J3446" s="3">
        <v>1</v>
      </c>
      <c r="K3446" s="3"/>
      <c r="L3446" s="3">
        <v>0</v>
      </c>
      <c r="M3446" s="51"/>
      <c r="N3446" s="32"/>
      <c r="O3446" s="3"/>
      <c r="P3446" s="51">
        <v>0</v>
      </c>
      <c r="XEY3446"/>
      <c r="XEZ3446"/>
      <c r="XFA3446"/>
      <c r="XFB3446"/>
      <c r="XFC3446"/>
    </row>
    <row r="3447" s="7" customFormat="1" ht="20" customHeight="1" spans="1:16383">
      <c r="A3447" s="9">
        <v>44714</v>
      </c>
      <c r="B3447" s="9" t="s">
        <v>546</v>
      </c>
      <c r="C3447" s="50">
        <f>VLOOKUP(B3447,荣耀全明星主播名单!A:C,2,0)</f>
        <v>51257950986</v>
      </c>
      <c r="D3447" s="3" t="str">
        <f>VLOOKUP(C3447,荣耀全明星主播名单!B:C,2,0)</f>
        <v>半夏</v>
      </c>
      <c r="E3447" s="31">
        <v>128</v>
      </c>
      <c r="F3447" s="51">
        <v>0</v>
      </c>
      <c r="G3447" s="3">
        <v>0</v>
      </c>
      <c r="H3447" s="3">
        <v>0</v>
      </c>
      <c r="I3447" s="3">
        <v>1</v>
      </c>
      <c r="J3447" s="3">
        <v>2</v>
      </c>
      <c r="K3447" s="3"/>
      <c r="L3447" s="52">
        <v>0</v>
      </c>
      <c r="M3447" s="51"/>
      <c r="N3447" s="32"/>
      <c r="O3447" s="3"/>
      <c r="P3447" s="51">
        <v>0</v>
      </c>
      <c r="XEY3447"/>
      <c r="XEZ3447"/>
      <c r="XFA3447"/>
      <c r="XFB3447"/>
      <c r="XFC3447"/>
    </row>
    <row r="3448" s="7" customFormat="1" ht="20" customHeight="1" spans="1:16383">
      <c r="A3448" s="9">
        <v>44714</v>
      </c>
      <c r="B3448" s="9" t="s">
        <v>624</v>
      </c>
      <c r="C3448" s="50">
        <f>VLOOKUP(B3448,荣耀全明星主播名单!A:C,2,0)</f>
        <v>65775398818</v>
      </c>
      <c r="D3448" s="3" t="str">
        <f>VLOOKUP(C3448,荣耀全明星主播名单!B:C,2,0)</f>
        <v>半夏</v>
      </c>
      <c r="E3448" s="31">
        <v>0</v>
      </c>
      <c r="F3448" s="51">
        <v>0</v>
      </c>
      <c r="G3448" s="3">
        <v>0</v>
      </c>
      <c r="H3448" s="3">
        <v>0</v>
      </c>
      <c r="I3448" s="3">
        <v>0</v>
      </c>
      <c r="J3448" s="3">
        <v>3</v>
      </c>
      <c r="K3448" s="3"/>
      <c r="L3448" s="52">
        <v>0</v>
      </c>
      <c r="M3448" s="51"/>
      <c r="N3448" s="32"/>
      <c r="O3448" s="3"/>
      <c r="P3448" s="51">
        <v>0</v>
      </c>
      <c r="XEY3448"/>
      <c r="XEZ3448"/>
      <c r="XFA3448"/>
      <c r="XFB3448"/>
      <c r="XFC3448"/>
    </row>
    <row r="3449" s="7" customFormat="1" ht="20" customHeight="1" spans="1:16383">
      <c r="A3449" s="9">
        <v>44714</v>
      </c>
      <c r="B3449" s="9" t="s">
        <v>568</v>
      </c>
      <c r="C3449" s="50">
        <f>VLOOKUP(B3449,荣耀全明星主播名单!A:C,2,0)</f>
        <v>78054467455</v>
      </c>
      <c r="D3449" s="3" t="str">
        <f>VLOOKUP(C3449,荣耀全明星主播名单!B:C,2,0)</f>
        <v>京游</v>
      </c>
      <c r="E3449" s="31">
        <v>0</v>
      </c>
      <c r="F3449" s="51">
        <v>0</v>
      </c>
      <c r="G3449" s="3">
        <v>0</v>
      </c>
      <c r="H3449" s="3">
        <v>0</v>
      </c>
      <c r="I3449" s="3">
        <v>0</v>
      </c>
      <c r="J3449" s="3">
        <v>6</v>
      </c>
      <c r="K3449" s="3"/>
      <c r="L3449" s="52">
        <v>0</v>
      </c>
      <c r="M3449" s="51"/>
      <c r="N3449" s="32"/>
      <c r="O3449" s="3"/>
      <c r="P3449" s="51">
        <v>0</v>
      </c>
      <c r="XEY3449"/>
      <c r="XEZ3449"/>
      <c r="XFA3449"/>
      <c r="XFB3449"/>
      <c r="XFC3449"/>
    </row>
    <row r="3450" s="7" customFormat="1" ht="20" customHeight="1" spans="1:16383">
      <c r="A3450" s="8" t="s">
        <v>134</v>
      </c>
      <c r="B3450" s="8"/>
      <c r="C3450" s="8"/>
      <c r="D3450" s="8"/>
      <c r="E3450" s="24">
        <f>SUM(E3393:E3449)</f>
        <v>1301</v>
      </c>
      <c r="F3450" s="35">
        <f t="shared" ref="F3450:P3450" si="90">SUM(F3393:F3449)</f>
        <v>13280.4</v>
      </c>
      <c r="G3450" s="8">
        <f t="shared" si="90"/>
        <v>120</v>
      </c>
      <c r="H3450" s="8">
        <f t="shared" si="90"/>
        <v>40</v>
      </c>
      <c r="I3450" s="8">
        <f t="shared" si="90"/>
        <v>12</v>
      </c>
      <c r="J3450" s="8">
        <f t="shared" si="90"/>
        <v>90</v>
      </c>
      <c r="K3450" s="8">
        <f t="shared" si="90"/>
        <v>0</v>
      </c>
      <c r="L3450" s="8">
        <f t="shared" si="90"/>
        <v>159887</v>
      </c>
      <c r="M3450" s="8">
        <f t="shared" si="90"/>
        <v>0</v>
      </c>
      <c r="N3450" s="8">
        <f t="shared" si="90"/>
        <v>0</v>
      </c>
      <c r="O3450" s="8">
        <f t="shared" si="90"/>
        <v>0</v>
      </c>
      <c r="P3450" s="35">
        <f t="shared" si="90"/>
        <v>636</v>
      </c>
      <c r="XEY3450"/>
      <c r="XEZ3450"/>
      <c r="XFA3450"/>
      <c r="XFB3450"/>
      <c r="XFC3450"/>
    </row>
    <row r="3451" s="7" customFormat="1" ht="20" customHeight="1" spans="1:16383">
      <c r="A3451" s="9">
        <v>44713</v>
      </c>
      <c r="B3451" s="9" t="s">
        <v>624</v>
      </c>
      <c r="C3451" s="50">
        <f>VLOOKUP(B3451,荣耀全明星主播名单!A:C,2,0)</f>
        <v>65775398818</v>
      </c>
      <c r="D3451" s="3" t="str">
        <f>VLOOKUP(C3451,荣耀全明星主播名单!B:C,2,0)</f>
        <v>半夏</v>
      </c>
      <c r="E3451" s="31">
        <v>0</v>
      </c>
      <c r="F3451" s="51">
        <v>229.8</v>
      </c>
      <c r="G3451" s="3">
        <v>9</v>
      </c>
      <c r="H3451" s="3">
        <v>2</v>
      </c>
      <c r="I3451" s="3">
        <v>0</v>
      </c>
      <c r="J3451" s="3">
        <v>8</v>
      </c>
      <c r="K3451" s="3"/>
      <c r="L3451" s="52">
        <v>27257</v>
      </c>
      <c r="M3451" s="51"/>
      <c r="N3451" s="32"/>
      <c r="O3451" s="3"/>
      <c r="P3451" s="51">
        <v>119</v>
      </c>
      <c r="XEY3451"/>
      <c r="XEZ3451"/>
      <c r="XFA3451"/>
      <c r="XFB3451"/>
      <c r="XFC3451"/>
    </row>
    <row r="3452" s="7" customFormat="1" ht="20" customHeight="1" spans="1:16383">
      <c r="A3452" s="9">
        <v>44713</v>
      </c>
      <c r="B3452" s="9" t="s">
        <v>585</v>
      </c>
      <c r="C3452" s="50">
        <f>VLOOKUP(B3452,荣耀全明星主播名单!A:C,2,0)</f>
        <v>99214474866</v>
      </c>
      <c r="D3452" s="3" t="str">
        <f>VLOOKUP(C3452,荣耀全明星主播名单!B:C,2,0)</f>
        <v>京游</v>
      </c>
      <c r="E3452" s="31">
        <v>0</v>
      </c>
      <c r="F3452" s="51">
        <v>277.2</v>
      </c>
      <c r="G3452" s="3">
        <v>17</v>
      </c>
      <c r="H3452" s="3">
        <v>3</v>
      </c>
      <c r="I3452" s="3">
        <v>0</v>
      </c>
      <c r="J3452" s="3">
        <v>6</v>
      </c>
      <c r="K3452" s="3"/>
      <c r="L3452" s="52">
        <v>20091</v>
      </c>
      <c r="M3452" s="51"/>
      <c r="N3452" s="32"/>
      <c r="O3452" s="3"/>
      <c r="P3452" s="51">
        <v>73</v>
      </c>
      <c r="XEY3452"/>
      <c r="XEZ3452"/>
      <c r="XFA3452"/>
      <c r="XFB3452"/>
      <c r="XFC3452"/>
    </row>
    <row r="3453" s="7" customFormat="1" ht="20" customHeight="1" spans="1:16383">
      <c r="A3453" s="9">
        <v>44713</v>
      </c>
      <c r="B3453" s="9" t="s">
        <v>533</v>
      </c>
      <c r="C3453" s="50">
        <f>VLOOKUP(B3453,荣耀全明星主播名单!A:C,2,0)</f>
        <v>96545830246</v>
      </c>
      <c r="D3453" s="3" t="str">
        <f>VLOOKUP(C3453,荣耀全明星主播名单!B:C,2,0)</f>
        <v>半夏</v>
      </c>
      <c r="E3453" s="31">
        <v>66</v>
      </c>
      <c r="F3453" s="51">
        <v>248.4</v>
      </c>
      <c r="G3453" s="3">
        <v>26</v>
      </c>
      <c r="H3453" s="3">
        <v>12</v>
      </c>
      <c r="I3453" s="3">
        <v>2</v>
      </c>
      <c r="J3453" s="3">
        <v>10</v>
      </c>
      <c r="K3453" s="3"/>
      <c r="L3453" s="52">
        <v>17722</v>
      </c>
      <c r="M3453" s="51"/>
      <c r="N3453" s="32"/>
      <c r="O3453" s="3"/>
      <c r="P3453" s="51">
        <v>71</v>
      </c>
      <c r="XEY3453"/>
      <c r="XEZ3453"/>
      <c r="XFA3453"/>
      <c r="XFB3453"/>
      <c r="XFC3453"/>
    </row>
    <row r="3454" s="7" customFormat="1" ht="20" customHeight="1" spans="1:16383">
      <c r="A3454" s="9">
        <v>44713</v>
      </c>
      <c r="B3454" s="9" t="s">
        <v>703</v>
      </c>
      <c r="C3454" s="50" t="str">
        <f>VLOOKUP(B3454,荣耀全明星主播名单!A:C,2,0)</f>
        <v>99881745674</v>
      </c>
      <c r="D3454" s="3" t="str">
        <f>VLOOKUP(C3454,荣耀全明星主播名单!B:C,2,0)</f>
        <v>半夏</v>
      </c>
      <c r="E3454" s="31">
        <v>6</v>
      </c>
      <c r="F3454" s="51">
        <v>240.6</v>
      </c>
      <c r="G3454" s="3">
        <v>32</v>
      </c>
      <c r="H3454" s="3">
        <v>15</v>
      </c>
      <c r="I3454" s="3">
        <v>1</v>
      </c>
      <c r="J3454" s="3">
        <v>11</v>
      </c>
      <c r="K3454" s="3"/>
      <c r="L3454" s="52">
        <v>15871</v>
      </c>
      <c r="M3454" s="51"/>
      <c r="N3454" s="32"/>
      <c r="O3454" s="3"/>
      <c r="P3454" s="51">
        <v>66</v>
      </c>
      <c r="XEY3454"/>
      <c r="XEZ3454"/>
      <c r="XFA3454"/>
      <c r="XFB3454"/>
      <c r="XFC3454"/>
    </row>
    <row r="3455" s="7" customFormat="1" ht="20" customHeight="1" spans="1:16383">
      <c r="A3455" s="9">
        <v>44713</v>
      </c>
      <c r="B3455" s="9" t="s">
        <v>686</v>
      </c>
      <c r="C3455" s="50">
        <f>VLOOKUP(B3455,荣耀全明星主播名单!A:C,2,0)</f>
        <v>107867744236</v>
      </c>
      <c r="D3455" s="3" t="str">
        <f>VLOOKUP(C3455,荣耀全明星主播名单!B:C,2,0)</f>
        <v>7KU文化</v>
      </c>
      <c r="E3455" s="31">
        <v>0</v>
      </c>
      <c r="F3455" s="51">
        <v>87.6</v>
      </c>
      <c r="G3455" s="3">
        <v>0</v>
      </c>
      <c r="H3455" s="3">
        <v>0</v>
      </c>
      <c r="I3455" s="3">
        <v>0</v>
      </c>
      <c r="J3455" s="3">
        <v>0</v>
      </c>
      <c r="K3455" s="3"/>
      <c r="L3455" s="52">
        <v>11534</v>
      </c>
      <c r="M3455" s="51"/>
      <c r="N3455" s="32"/>
      <c r="O3455" s="3"/>
      <c r="P3455" s="51">
        <v>132</v>
      </c>
      <c r="XEY3455"/>
      <c r="XEZ3455"/>
      <c r="XFA3455"/>
      <c r="XFB3455"/>
      <c r="XFC3455"/>
    </row>
    <row r="3456" s="7" customFormat="1" ht="20" customHeight="1" spans="1:16383">
      <c r="A3456" s="9">
        <v>44713</v>
      </c>
      <c r="B3456" s="9" t="s">
        <v>631</v>
      </c>
      <c r="C3456" s="50" t="str">
        <f>VLOOKUP(B3456,荣耀全明星主播名单!A:C,2,0)</f>
        <v>1539785867919539</v>
      </c>
      <c r="D3456" s="3" t="str">
        <f>VLOOKUP(C3456,荣耀全明星主播名单!B:C,2,0)</f>
        <v>7KU文化</v>
      </c>
      <c r="E3456" s="31">
        <v>0</v>
      </c>
      <c r="F3456" s="51">
        <v>489.6</v>
      </c>
      <c r="G3456" s="3">
        <v>0</v>
      </c>
      <c r="H3456" s="3">
        <v>0</v>
      </c>
      <c r="I3456" s="3">
        <v>0</v>
      </c>
      <c r="J3456" s="3">
        <v>0</v>
      </c>
      <c r="K3456" s="3"/>
      <c r="L3456" s="52">
        <v>11362</v>
      </c>
      <c r="M3456" s="51"/>
      <c r="N3456" s="32"/>
      <c r="O3456" s="3"/>
      <c r="P3456" s="51">
        <v>23</v>
      </c>
      <c r="XEY3456"/>
      <c r="XEZ3456"/>
      <c r="XFA3456"/>
      <c r="XFB3456"/>
      <c r="XFC3456"/>
    </row>
    <row r="3457" s="7" customFormat="1" ht="20" customHeight="1" spans="1:16383">
      <c r="A3457" s="9">
        <v>44713</v>
      </c>
      <c r="B3457" s="9" t="s">
        <v>622</v>
      </c>
      <c r="C3457" s="50">
        <f>VLOOKUP(B3457,荣耀全明星主播名单!A:C,2,0)</f>
        <v>52107455044</v>
      </c>
      <c r="D3457" s="3" t="str">
        <f>VLOOKUP(C3457,荣耀全明星主播名单!B:C,2,0)</f>
        <v>7KU文化</v>
      </c>
      <c r="E3457" s="31">
        <v>0</v>
      </c>
      <c r="F3457" s="51">
        <v>310.2</v>
      </c>
      <c r="G3457" s="3">
        <v>0</v>
      </c>
      <c r="H3457" s="3">
        <v>0</v>
      </c>
      <c r="I3457" s="3">
        <v>0</v>
      </c>
      <c r="J3457" s="3">
        <v>0</v>
      </c>
      <c r="K3457" s="3"/>
      <c r="L3457" s="52">
        <v>9895</v>
      </c>
      <c r="M3457" s="51"/>
      <c r="N3457" s="32"/>
      <c r="O3457" s="3"/>
      <c r="P3457" s="51">
        <v>32</v>
      </c>
      <c r="XEY3457"/>
      <c r="XEZ3457"/>
      <c r="XFA3457"/>
      <c r="XFB3457"/>
      <c r="XFC3457"/>
    </row>
    <row r="3458" s="7" customFormat="1" ht="20" customHeight="1" spans="1:16383">
      <c r="A3458" s="9">
        <v>44713</v>
      </c>
      <c r="B3458" s="9" t="s">
        <v>523</v>
      </c>
      <c r="C3458" s="50">
        <f>VLOOKUP(B3458,荣耀全明星主播名单!A:C,2,0)</f>
        <v>64666808379</v>
      </c>
      <c r="D3458" s="3" t="str">
        <f>VLOOKUP(C3458,荣耀全明星主播名单!B:C,2,0)</f>
        <v>半夏</v>
      </c>
      <c r="E3458" s="31">
        <v>0</v>
      </c>
      <c r="F3458" s="51">
        <v>705</v>
      </c>
      <c r="G3458" s="3">
        <v>2</v>
      </c>
      <c r="H3458" s="3">
        <v>0</v>
      </c>
      <c r="I3458" s="3">
        <v>0</v>
      </c>
      <c r="J3458" s="3">
        <v>0</v>
      </c>
      <c r="K3458" s="3"/>
      <c r="L3458" s="52">
        <v>8205</v>
      </c>
      <c r="M3458" s="51"/>
      <c r="N3458" s="32"/>
      <c r="O3458" s="3"/>
      <c r="P3458" s="51">
        <v>12</v>
      </c>
      <c r="XEY3458"/>
      <c r="XEZ3458"/>
      <c r="XFA3458"/>
      <c r="XFB3458"/>
      <c r="XFC3458"/>
    </row>
    <row r="3459" s="7" customFormat="1" ht="20" customHeight="1" spans="1:16383">
      <c r="A3459" s="9">
        <v>44713</v>
      </c>
      <c r="B3459" s="9" t="s">
        <v>586</v>
      </c>
      <c r="C3459" s="50" t="str">
        <f>VLOOKUP(B3459,荣耀全明星主播名单!A:C,2,0)</f>
        <v>2885538200214179</v>
      </c>
      <c r="D3459" s="3" t="str">
        <f>VLOOKUP(C3459,荣耀全明星主播名单!B:C,2,0)</f>
        <v>7KU文化</v>
      </c>
      <c r="E3459" s="31">
        <v>0</v>
      </c>
      <c r="F3459" s="51">
        <v>306.6</v>
      </c>
      <c r="G3459" s="3">
        <v>0</v>
      </c>
      <c r="H3459" s="3">
        <v>0</v>
      </c>
      <c r="I3459" s="3">
        <v>0</v>
      </c>
      <c r="J3459" s="3">
        <v>0</v>
      </c>
      <c r="K3459" s="3"/>
      <c r="L3459" s="52">
        <v>4266</v>
      </c>
      <c r="M3459" s="51"/>
      <c r="N3459" s="32"/>
      <c r="O3459" s="3"/>
      <c r="P3459" s="51">
        <v>14</v>
      </c>
      <c r="XEY3459"/>
      <c r="XEZ3459"/>
      <c r="XFA3459"/>
      <c r="XFB3459"/>
      <c r="XFC3459"/>
    </row>
    <row r="3460" s="7" customFormat="1" ht="20" customHeight="1" spans="1:16383">
      <c r="A3460" s="9">
        <v>44713</v>
      </c>
      <c r="B3460" s="9" t="s">
        <v>626</v>
      </c>
      <c r="C3460" s="50">
        <f>VLOOKUP(B3460,荣耀全明星主播名单!A:C,2,0)</f>
        <v>26832113511767</v>
      </c>
      <c r="D3460" s="3" t="str">
        <f>VLOOKUP(C3460,荣耀全明星主播名单!B:C,2,0)</f>
        <v>7KU文化</v>
      </c>
      <c r="E3460" s="31">
        <v>0</v>
      </c>
      <c r="F3460" s="51">
        <v>477.6</v>
      </c>
      <c r="G3460" s="3">
        <v>0</v>
      </c>
      <c r="H3460" s="3">
        <v>0</v>
      </c>
      <c r="I3460" s="3">
        <v>0</v>
      </c>
      <c r="J3460" s="3">
        <v>0</v>
      </c>
      <c r="K3460" s="3"/>
      <c r="L3460" s="52">
        <v>4004</v>
      </c>
      <c r="M3460" s="51"/>
      <c r="N3460" s="32"/>
      <c r="O3460" s="3"/>
      <c r="P3460" s="51">
        <v>8</v>
      </c>
      <c r="XEY3460"/>
      <c r="XEZ3460"/>
      <c r="XFA3460"/>
      <c r="XFB3460"/>
      <c r="XFC3460"/>
    </row>
    <row r="3461" s="7" customFormat="1" ht="20" customHeight="1" spans="1:16383">
      <c r="A3461" s="9">
        <v>44713</v>
      </c>
      <c r="B3461" s="9" t="s">
        <v>578</v>
      </c>
      <c r="C3461" s="50" t="str">
        <f>VLOOKUP(B3461,荣耀全明星主播名单!A:C,2,0)</f>
        <v>2586517477000143</v>
      </c>
      <c r="D3461" s="3" t="str">
        <f>VLOOKUP(C3461,荣耀全明星主播名单!B:C,2,0)</f>
        <v>7KU文化</v>
      </c>
      <c r="E3461" s="31">
        <v>0</v>
      </c>
      <c r="F3461" s="51">
        <v>174</v>
      </c>
      <c r="G3461" s="3">
        <v>33</v>
      </c>
      <c r="H3461" s="3">
        <v>16</v>
      </c>
      <c r="I3461" s="3">
        <v>0</v>
      </c>
      <c r="J3461" s="3">
        <v>6</v>
      </c>
      <c r="K3461" s="3"/>
      <c r="L3461" s="52">
        <v>3968</v>
      </c>
      <c r="M3461" s="51"/>
      <c r="N3461" s="32"/>
      <c r="O3461" s="3"/>
      <c r="P3461" s="51">
        <v>23</v>
      </c>
      <c r="XEY3461"/>
      <c r="XEZ3461"/>
      <c r="XFA3461"/>
      <c r="XFB3461"/>
      <c r="XFC3461"/>
    </row>
    <row r="3462" s="7" customFormat="1" ht="20" customHeight="1" spans="1:16383">
      <c r="A3462" s="9">
        <v>44713</v>
      </c>
      <c r="B3462" s="9" t="s">
        <v>580</v>
      </c>
      <c r="C3462" s="50">
        <f>VLOOKUP(B3462,荣耀全明星主播名单!A:C,2,0)</f>
        <v>96186959405</v>
      </c>
      <c r="D3462" s="3" t="str">
        <f>VLOOKUP(C3462,荣耀全明星主播名单!B:C,2,0)</f>
        <v>极光</v>
      </c>
      <c r="E3462" s="31">
        <v>0</v>
      </c>
      <c r="F3462" s="51">
        <v>544.2</v>
      </c>
      <c r="G3462" s="3">
        <v>0</v>
      </c>
      <c r="H3462" s="3">
        <v>0</v>
      </c>
      <c r="I3462" s="3">
        <v>0</v>
      </c>
      <c r="J3462" s="3">
        <v>0</v>
      </c>
      <c r="K3462" s="3"/>
      <c r="L3462" s="52">
        <v>3621</v>
      </c>
      <c r="M3462" s="51"/>
      <c r="N3462" s="32"/>
      <c r="O3462" s="3"/>
      <c r="P3462" s="51">
        <v>7</v>
      </c>
      <c r="XEY3462"/>
      <c r="XEZ3462"/>
      <c r="XFA3462"/>
      <c r="XFB3462"/>
      <c r="XFC3462"/>
    </row>
    <row r="3463" s="7" customFormat="1" ht="20" customHeight="1" spans="1:16383">
      <c r="A3463" s="9">
        <v>44713</v>
      </c>
      <c r="B3463" s="9" t="s">
        <v>674</v>
      </c>
      <c r="C3463" s="50">
        <f>VLOOKUP(B3463,荣耀全明星主播名单!A:C,2,0)</f>
        <v>694514297870904</v>
      </c>
      <c r="D3463" s="3" t="str">
        <f>VLOOKUP(C3463,荣耀全明星主播名单!B:C,2,0)</f>
        <v>7KU文化</v>
      </c>
      <c r="E3463" s="31">
        <v>0</v>
      </c>
      <c r="F3463" s="51">
        <v>499.2</v>
      </c>
      <c r="G3463" s="3">
        <v>1</v>
      </c>
      <c r="H3463" s="3">
        <v>0</v>
      </c>
      <c r="I3463" s="3">
        <v>0</v>
      </c>
      <c r="J3463" s="3">
        <v>0</v>
      </c>
      <c r="K3463" s="3"/>
      <c r="L3463" s="52">
        <v>3071</v>
      </c>
      <c r="M3463" s="51"/>
      <c r="N3463" s="32"/>
      <c r="O3463" s="3"/>
      <c r="P3463" s="51">
        <v>6</v>
      </c>
      <c r="XEY3463"/>
      <c r="XEZ3463"/>
      <c r="XFA3463"/>
      <c r="XFB3463"/>
      <c r="XFC3463"/>
    </row>
    <row r="3464" s="7" customFormat="1" ht="20" customHeight="1" spans="1:16383">
      <c r="A3464" s="9">
        <v>44713</v>
      </c>
      <c r="B3464" s="9" t="s">
        <v>705</v>
      </c>
      <c r="C3464" s="50" t="str">
        <f>VLOOKUP(B3464,荣耀全明星主播名单!A:C,2,0)</f>
        <v>3531229616414455</v>
      </c>
      <c r="D3464" s="3" t="str">
        <f>VLOOKUP(C3464,荣耀全明星主播名单!B:C,2,0)</f>
        <v>7KU文化</v>
      </c>
      <c r="E3464" s="31">
        <v>0</v>
      </c>
      <c r="F3464" s="51">
        <v>85.2</v>
      </c>
      <c r="G3464" s="3">
        <v>0</v>
      </c>
      <c r="H3464" s="3">
        <v>0</v>
      </c>
      <c r="I3464" s="3">
        <v>0</v>
      </c>
      <c r="J3464" s="3">
        <v>0</v>
      </c>
      <c r="K3464" s="3"/>
      <c r="L3464" s="52">
        <v>2680</v>
      </c>
      <c r="M3464" s="51"/>
      <c r="N3464" s="32"/>
      <c r="O3464" s="3"/>
      <c r="P3464" s="51">
        <v>31</v>
      </c>
      <c r="XEY3464"/>
      <c r="XEZ3464"/>
      <c r="XFA3464"/>
      <c r="XFB3464"/>
      <c r="XFC3464"/>
    </row>
    <row r="3465" s="7" customFormat="1" ht="20" customHeight="1" spans="1:16383">
      <c r="A3465" s="9">
        <v>44713</v>
      </c>
      <c r="B3465" s="9" t="s">
        <v>540</v>
      </c>
      <c r="C3465" s="50" t="str">
        <f>VLOOKUP(B3465,荣耀全明星主播名单!A:C,2,0)</f>
        <v>2893508146630941</v>
      </c>
      <c r="D3465" s="3" t="str">
        <f>VLOOKUP(C3465,荣耀全明星主播名单!B:C,2,0)</f>
        <v>半夏</v>
      </c>
      <c r="E3465" s="31">
        <v>286</v>
      </c>
      <c r="F3465" s="51">
        <v>1426.8</v>
      </c>
      <c r="G3465" s="3">
        <v>16</v>
      </c>
      <c r="H3465" s="3">
        <v>5</v>
      </c>
      <c r="I3465" s="3">
        <v>2</v>
      </c>
      <c r="J3465" s="3">
        <v>3</v>
      </c>
      <c r="K3465" s="3"/>
      <c r="L3465" s="3">
        <v>2528</v>
      </c>
      <c r="M3465" s="51"/>
      <c r="N3465" s="32"/>
      <c r="O3465" s="3"/>
      <c r="P3465" s="51">
        <v>2</v>
      </c>
      <c r="XEY3465"/>
      <c r="XEZ3465"/>
      <c r="XFA3465"/>
      <c r="XFB3465"/>
      <c r="XFC3465"/>
    </row>
    <row r="3466" s="7" customFormat="1" ht="20" customHeight="1" spans="1:16383">
      <c r="A3466" s="9">
        <v>44713</v>
      </c>
      <c r="B3466" s="9" t="s">
        <v>706</v>
      </c>
      <c r="C3466" s="50">
        <f>VLOOKUP(B3466,荣耀全明星主播名单!A:C,2,0)</f>
        <v>729673045388622</v>
      </c>
      <c r="D3466" s="3" t="str">
        <f>VLOOKUP(C3466,荣耀全明星主播名单!B:C,2,0)</f>
        <v>7KU文化</v>
      </c>
      <c r="E3466" s="31">
        <v>0</v>
      </c>
      <c r="F3466" s="51">
        <v>382.2</v>
      </c>
      <c r="G3466" s="3">
        <v>0</v>
      </c>
      <c r="H3466" s="3">
        <v>0</v>
      </c>
      <c r="I3466" s="3">
        <v>0</v>
      </c>
      <c r="J3466" s="3">
        <v>0</v>
      </c>
      <c r="K3466" s="3"/>
      <c r="L3466" s="3">
        <v>2517</v>
      </c>
      <c r="M3466" s="51"/>
      <c r="N3466" s="32"/>
      <c r="O3466" s="3"/>
      <c r="P3466" s="51">
        <v>7</v>
      </c>
      <c r="XEY3466"/>
      <c r="XEZ3466"/>
      <c r="XFA3466"/>
      <c r="XFB3466"/>
      <c r="XFC3466"/>
    </row>
    <row r="3467" s="7" customFormat="1" ht="20" customHeight="1" spans="1:16383">
      <c r="A3467" s="9">
        <v>44713</v>
      </c>
      <c r="B3467" s="9" t="s">
        <v>549</v>
      </c>
      <c r="C3467" s="50">
        <f>VLOOKUP(B3467,荣耀全明星主播名单!A:C,2,0)</f>
        <v>97081440375</v>
      </c>
      <c r="D3467" s="3" t="str">
        <f>VLOOKUP(C3467,荣耀全明星主播名单!B:C,2,0)</f>
        <v>7KU文化</v>
      </c>
      <c r="E3467" s="31">
        <v>0</v>
      </c>
      <c r="F3467" s="51">
        <v>66</v>
      </c>
      <c r="G3467" s="3">
        <v>0</v>
      </c>
      <c r="H3467" s="3">
        <v>0</v>
      </c>
      <c r="I3467" s="3">
        <v>0</v>
      </c>
      <c r="J3467" s="3">
        <v>0</v>
      </c>
      <c r="K3467" s="3"/>
      <c r="L3467" s="3">
        <v>2124</v>
      </c>
      <c r="M3467" s="51"/>
      <c r="N3467" s="32"/>
      <c r="O3467" s="3"/>
      <c r="P3467" s="51">
        <v>32</v>
      </c>
      <c r="XEY3467"/>
      <c r="XEZ3467"/>
      <c r="XFA3467"/>
      <c r="XFB3467"/>
      <c r="XFC3467"/>
    </row>
    <row r="3468" s="7" customFormat="1" ht="20" customHeight="1" spans="1:16383">
      <c r="A3468" s="9">
        <v>44713</v>
      </c>
      <c r="B3468" s="32" t="s">
        <v>601</v>
      </c>
      <c r="C3468" s="50">
        <f>VLOOKUP(B3468,荣耀全明星主播名单!A:C,2,0)</f>
        <v>100752933589</v>
      </c>
      <c r="D3468" s="3" t="str">
        <f>VLOOKUP(C3468,荣耀全明星主播名单!B:C,2,0)</f>
        <v>7KU文化</v>
      </c>
      <c r="E3468" s="31">
        <v>0</v>
      </c>
      <c r="F3468" s="51">
        <v>435</v>
      </c>
      <c r="G3468" s="3">
        <v>0</v>
      </c>
      <c r="H3468" s="3">
        <v>0</v>
      </c>
      <c r="I3468" s="3">
        <v>0</v>
      </c>
      <c r="J3468" s="3">
        <v>0</v>
      </c>
      <c r="K3468" s="3"/>
      <c r="L3468" s="3">
        <v>1996</v>
      </c>
      <c r="M3468" s="51"/>
      <c r="N3468" s="32"/>
      <c r="O3468" s="3"/>
      <c r="P3468" s="51">
        <v>5</v>
      </c>
      <c r="XEY3468"/>
      <c r="XEZ3468"/>
      <c r="XFA3468"/>
      <c r="XFB3468"/>
      <c r="XFC3468"/>
    </row>
    <row r="3469" s="7" customFormat="1" ht="20" customHeight="1" spans="1:16383">
      <c r="A3469" s="9">
        <v>44713</v>
      </c>
      <c r="B3469" s="32" t="s">
        <v>630</v>
      </c>
      <c r="C3469" s="50">
        <f>VLOOKUP(B3469,荣耀全明星主播名单!A:C,2,0)</f>
        <v>457816182631607</v>
      </c>
      <c r="D3469" s="3" t="str">
        <f>VLOOKUP(C3469,荣耀全明星主播名单!B:C,2,0)</f>
        <v>半夏</v>
      </c>
      <c r="E3469" s="31">
        <v>0</v>
      </c>
      <c r="F3469" s="51">
        <v>196.2</v>
      </c>
      <c r="G3469" s="3">
        <v>3</v>
      </c>
      <c r="H3469" s="3">
        <v>3</v>
      </c>
      <c r="I3469" s="3">
        <v>0</v>
      </c>
      <c r="J3469" s="3">
        <v>2</v>
      </c>
      <c r="K3469" s="3"/>
      <c r="L3469" s="3">
        <v>1978</v>
      </c>
      <c r="M3469" s="51"/>
      <c r="N3469" s="32"/>
      <c r="O3469" s="3"/>
      <c r="P3469" s="51">
        <v>10</v>
      </c>
      <c r="XEY3469"/>
      <c r="XEZ3469"/>
      <c r="XFA3469"/>
      <c r="XFB3469"/>
      <c r="XFC3469"/>
    </row>
    <row r="3470" s="7" customFormat="1" ht="20" customHeight="1" spans="1:16383">
      <c r="A3470" s="9">
        <v>44713</v>
      </c>
      <c r="B3470" s="9" t="s">
        <v>692</v>
      </c>
      <c r="C3470" s="50">
        <f>VLOOKUP(B3470,荣耀全明星主播名单!A:C,2,0)</f>
        <v>93364242755</v>
      </c>
      <c r="D3470" s="3" t="str">
        <f>VLOOKUP(C3470,荣耀全明星主播名单!B:C,2,0)</f>
        <v>7KU文化</v>
      </c>
      <c r="E3470" s="31">
        <v>0</v>
      </c>
      <c r="F3470" s="51">
        <v>261.6</v>
      </c>
      <c r="G3470" s="3">
        <v>0</v>
      </c>
      <c r="H3470" s="3">
        <v>0</v>
      </c>
      <c r="I3470" s="3">
        <v>0</v>
      </c>
      <c r="J3470" s="3">
        <v>0</v>
      </c>
      <c r="K3470" s="3"/>
      <c r="L3470" s="3">
        <v>1956</v>
      </c>
      <c r="M3470" s="51"/>
      <c r="N3470" s="32"/>
      <c r="O3470" s="3"/>
      <c r="P3470" s="51">
        <v>7</v>
      </c>
      <c r="XEY3470"/>
      <c r="XEZ3470"/>
      <c r="XFA3470"/>
      <c r="XFB3470"/>
      <c r="XFC3470"/>
    </row>
    <row r="3471" s="7" customFormat="1" ht="20" customHeight="1" spans="1:16383">
      <c r="A3471" s="9">
        <v>44713</v>
      </c>
      <c r="B3471" s="9" t="s">
        <v>591</v>
      </c>
      <c r="C3471" s="50" t="str">
        <f>VLOOKUP(B3471,荣耀全明星主播名单!A:C,2,0)</f>
        <v>3900674353152307</v>
      </c>
      <c r="D3471" s="3" t="str">
        <f>VLOOKUP(C3471,荣耀全明星主播名单!B:C,2,0)</f>
        <v>鲸娱互娱</v>
      </c>
      <c r="E3471" s="31">
        <v>0</v>
      </c>
      <c r="F3471" s="51">
        <v>300.6</v>
      </c>
      <c r="G3471" s="3">
        <v>2</v>
      </c>
      <c r="H3471" s="3">
        <v>0</v>
      </c>
      <c r="I3471" s="3">
        <v>0</v>
      </c>
      <c r="J3471" s="3">
        <v>2</v>
      </c>
      <c r="K3471" s="3"/>
      <c r="L3471" s="3">
        <v>1566</v>
      </c>
      <c r="M3471" s="51"/>
      <c r="N3471" s="32"/>
      <c r="O3471" s="3"/>
      <c r="P3471" s="51">
        <v>5</v>
      </c>
      <c r="XEY3471"/>
      <c r="XEZ3471"/>
      <c r="XFA3471"/>
      <c r="XFB3471"/>
      <c r="XFC3471"/>
    </row>
    <row r="3472" s="7" customFormat="1" ht="20" customHeight="1" spans="1:16383">
      <c r="A3472" s="9">
        <v>44713</v>
      </c>
      <c r="B3472" s="32" t="s">
        <v>544</v>
      </c>
      <c r="C3472" s="50" t="str">
        <f>VLOOKUP(B3472,荣耀全明星主播名单!A:C,2,0)</f>
        <v>1988352179183399</v>
      </c>
      <c r="D3472" s="3" t="str">
        <f>VLOOKUP(C3472,荣耀全明星主播名单!B:C,2,0)</f>
        <v>7KU文化</v>
      </c>
      <c r="E3472" s="31">
        <v>0</v>
      </c>
      <c r="F3472" s="51">
        <v>337.2</v>
      </c>
      <c r="G3472" s="3">
        <v>0</v>
      </c>
      <c r="H3472" s="3">
        <v>0</v>
      </c>
      <c r="I3472" s="3">
        <v>0</v>
      </c>
      <c r="J3472" s="3">
        <v>0</v>
      </c>
      <c r="K3472" s="3"/>
      <c r="L3472" s="3">
        <v>1449</v>
      </c>
      <c r="M3472" s="51"/>
      <c r="N3472" s="32"/>
      <c r="O3472" s="3"/>
      <c r="P3472" s="51">
        <v>4</v>
      </c>
      <c r="XEY3472"/>
      <c r="XEZ3472"/>
      <c r="XFA3472"/>
      <c r="XFB3472"/>
      <c r="XFC3472"/>
    </row>
    <row r="3473" s="7" customFormat="1" ht="20" customHeight="1" spans="1:16383">
      <c r="A3473" s="9">
        <v>44713</v>
      </c>
      <c r="B3473" s="9" t="s">
        <v>635</v>
      </c>
      <c r="C3473" s="50" t="str">
        <f>VLOOKUP(B3473,荣耀全明星主播名单!A:C,2,0)</f>
        <v>1082353653122478</v>
      </c>
      <c r="D3473" s="3" t="str">
        <f>VLOOKUP(C3473,荣耀全明星主播名单!B:C,2,0)</f>
        <v>7KU文化</v>
      </c>
      <c r="E3473" s="31">
        <v>0</v>
      </c>
      <c r="F3473" s="51">
        <v>1040.4</v>
      </c>
      <c r="G3473" s="3">
        <v>1</v>
      </c>
      <c r="H3473" s="3">
        <v>0</v>
      </c>
      <c r="I3473" s="3">
        <v>0</v>
      </c>
      <c r="J3473" s="3">
        <v>0</v>
      </c>
      <c r="K3473" s="3"/>
      <c r="L3473" s="3">
        <v>1361</v>
      </c>
      <c r="M3473" s="51"/>
      <c r="N3473" s="32"/>
      <c r="O3473" s="3"/>
      <c r="P3473" s="51">
        <v>1</v>
      </c>
      <c r="XEY3473"/>
      <c r="XEZ3473"/>
      <c r="XFA3473"/>
      <c r="XFB3473"/>
      <c r="XFC3473"/>
    </row>
    <row r="3474" s="7" customFormat="1" ht="20" customHeight="1" spans="1:16383">
      <c r="A3474" s="9">
        <v>44713</v>
      </c>
      <c r="B3474" s="9" t="s">
        <v>272</v>
      </c>
      <c r="C3474" s="50">
        <f>VLOOKUP(B3474,荣耀全明星主播名单!A:C,2,0)</f>
        <v>69210182789</v>
      </c>
      <c r="D3474" s="3" t="str">
        <f>VLOOKUP(C3474,荣耀全明星主播名单!B:C,2,0)</f>
        <v>半夏</v>
      </c>
      <c r="E3474" s="31">
        <v>0</v>
      </c>
      <c r="F3474" s="51">
        <v>250.2</v>
      </c>
      <c r="G3474" s="3">
        <v>5</v>
      </c>
      <c r="H3474" s="3">
        <v>2</v>
      </c>
      <c r="I3474" s="3">
        <v>0</v>
      </c>
      <c r="J3474" s="3">
        <v>0</v>
      </c>
      <c r="K3474" s="3"/>
      <c r="L3474" s="3">
        <v>1239</v>
      </c>
      <c r="M3474" s="51"/>
      <c r="N3474" s="32"/>
      <c r="O3474" s="3"/>
      <c r="P3474" s="51">
        <v>5</v>
      </c>
      <c r="XEY3474"/>
      <c r="XEZ3474"/>
      <c r="XFA3474"/>
      <c r="XFB3474"/>
      <c r="XFC3474"/>
    </row>
    <row r="3475" s="7" customFormat="1" ht="20" customHeight="1" spans="1:16383">
      <c r="A3475" s="9">
        <v>44713</v>
      </c>
      <c r="B3475" s="9" t="s">
        <v>655</v>
      </c>
      <c r="C3475" s="50">
        <f>VLOOKUP(B3475,荣耀全明星主播名单!A:C,2,0)</f>
        <v>760517898019347</v>
      </c>
      <c r="D3475" s="3" t="str">
        <f>VLOOKUP(C3475,荣耀全明星主播名单!B:C,2,0)</f>
        <v>半夏</v>
      </c>
      <c r="E3475" s="31">
        <v>30</v>
      </c>
      <c r="F3475" s="51">
        <v>245.4</v>
      </c>
      <c r="G3475" s="3">
        <v>3</v>
      </c>
      <c r="H3475" s="3">
        <v>1</v>
      </c>
      <c r="I3475" s="3">
        <v>1</v>
      </c>
      <c r="J3475" s="3">
        <v>10</v>
      </c>
      <c r="K3475" s="3"/>
      <c r="L3475" s="3">
        <v>1041</v>
      </c>
      <c r="M3475" s="51"/>
      <c r="N3475" s="32"/>
      <c r="O3475" s="3"/>
      <c r="P3475" s="51">
        <v>4</v>
      </c>
      <c r="XEY3475"/>
      <c r="XEZ3475"/>
      <c r="XFA3475"/>
      <c r="XFB3475"/>
      <c r="XFC3475"/>
    </row>
    <row r="3476" s="7" customFormat="1" ht="20" customHeight="1" spans="1:16383">
      <c r="A3476" s="9">
        <v>44713</v>
      </c>
      <c r="B3476" s="32" t="s">
        <v>548</v>
      </c>
      <c r="C3476" s="50">
        <f>VLOOKUP(B3476,荣耀全明星主播名单!A:C,2,0)</f>
        <v>102169160654</v>
      </c>
      <c r="D3476" s="3" t="str">
        <f>VLOOKUP(C3476,荣耀全明星主播名单!B:C,2,0)</f>
        <v>半夏</v>
      </c>
      <c r="E3476" s="31">
        <v>0</v>
      </c>
      <c r="F3476" s="51">
        <v>332.4</v>
      </c>
      <c r="G3476" s="3">
        <v>4</v>
      </c>
      <c r="H3476" s="3">
        <v>1</v>
      </c>
      <c r="I3476" s="3">
        <v>0</v>
      </c>
      <c r="J3476" s="3">
        <v>0</v>
      </c>
      <c r="K3476" s="3"/>
      <c r="L3476" s="3">
        <v>1021</v>
      </c>
      <c r="M3476" s="51"/>
      <c r="N3476" s="32"/>
      <c r="O3476" s="3"/>
      <c r="P3476" s="51">
        <v>3</v>
      </c>
      <c r="XEY3476"/>
      <c r="XEZ3476"/>
      <c r="XFA3476"/>
      <c r="XFB3476"/>
      <c r="XFC3476"/>
    </row>
    <row r="3477" s="7" customFormat="1" ht="20" customHeight="1" spans="1:16383">
      <c r="A3477" s="9">
        <v>44713</v>
      </c>
      <c r="B3477" s="9" t="s">
        <v>668</v>
      </c>
      <c r="C3477" s="50" t="str">
        <f>VLOOKUP(B3477,荣耀全明星主播名单!A:C,2,0)</f>
        <v>1855566678080030</v>
      </c>
      <c r="D3477" s="3" t="str">
        <f>VLOOKUP(C3477,荣耀全明星主播名单!B:C,2,0)</f>
        <v>7KU文化</v>
      </c>
      <c r="E3477" s="31">
        <v>0</v>
      </c>
      <c r="F3477" s="51">
        <v>254.4</v>
      </c>
      <c r="G3477" s="3">
        <v>0</v>
      </c>
      <c r="H3477" s="3">
        <v>0</v>
      </c>
      <c r="I3477" s="3">
        <v>0</v>
      </c>
      <c r="J3477" s="3">
        <v>0</v>
      </c>
      <c r="K3477" s="3"/>
      <c r="L3477" s="3">
        <v>983</v>
      </c>
      <c r="M3477" s="51"/>
      <c r="N3477" s="32"/>
      <c r="O3477" s="3"/>
      <c r="P3477" s="51">
        <v>4</v>
      </c>
      <c r="XEY3477"/>
      <c r="XEZ3477"/>
      <c r="XFA3477"/>
      <c r="XFB3477"/>
      <c r="XFC3477"/>
    </row>
    <row r="3478" s="7" customFormat="1" ht="20" customHeight="1" spans="1:16383">
      <c r="A3478" s="9">
        <v>44713</v>
      </c>
      <c r="B3478" s="9" t="s">
        <v>663</v>
      </c>
      <c r="C3478" s="50" t="str">
        <f>VLOOKUP(B3478,荣耀全明星主播名单!A:C,2,0)</f>
        <v>1468585283693934</v>
      </c>
      <c r="D3478" s="3" t="str">
        <f>VLOOKUP(C3478,荣耀全明星主播名单!B:C,2,0)</f>
        <v>半夏</v>
      </c>
      <c r="E3478" s="31">
        <v>0</v>
      </c>
      <c r="F3478" s="51">
        <v>263.4</v>
      </c>
      <c r="G3478" s="3">
        <v>3</v>
      </c>
      <c r="H3478" s="3">
        <v>3</v>
      </c>
      <c r="I3478" s="3">
        <v>0</v>
      </c>
      <c r="J3478" s="3">
        <v>1</v>
      </c>
      <c r="K3478" s="3"/>
      <c r="L3478" s="3">
        <v>899</v>
      </c>
      <c r="M3478" s="51"/>
      <c r="N3478" s="32"/>
      <c r="O3478" s="3"/>
      <c r="P3478" s="51">
        <v>3</v>
      </c>
      <c r="XEY3478"/>
      <c r="XEZ3478"/>
      <c r="XFA3478"/>
      <c r="XFB3478"/>
      <c r="XFC3478"/>
    </row>
    <row r="3479" s="7" customFormat="1" ht="20" customHeight="1" spans="1:16383">
      <c r="A3479" s="9">
        <v>44713</v>
      </c>
      <c r="B3479" s="9" t="s">
        <v>532</v>
      </c>
      <c r="C3479" s="50">
        <f>VLOOKUP(B3479,荣耀全明星主播名单!A:C,2,0)</f>
        <v>58768792894</v>
      </c>
      <c r="D3479" s="3" t="str">
        <f>VLOOKUP(C3479,荣耀全明星主播名单!B:C,2,0)</f>
        <v>7KU文化</v>
      </c>
      <c r="E3479" s="31">
        <v>0</v>
      </c>
      <c r="F3479" s="51">
        <v>159.6</v>
      </c>
      <c r="G3479" s="3">
        <v>0</v>
      </c>
      <c r="H3479" s="3">
        <v>0</v>
      </c>
      <c r="I3479" s="3">
        <v>0</v>
      </c>
      <c r="J3479" s="3">
        <v>0</v>
      </c>
      <c r="K3479" s="3"/>
      <c r="L3479" s="3">
        <v>886</v>
      </c>
      <c r="M3479" s="51"/>
      <c r="N3479" s="32"/>
      <c r="O3479" s="3"/>
      <c r="P3479" s="51">
        <v>6</v>
      </c>
      <c r="XEY3479"/>
      <c r="XEZ3479"/>
      <c r="XFA3479"/>
      <c r="XFB3479"/>
      <c r="XFC3479"/>
    </row>
    <row r="3480" s="7" customFormat="1" ht="20" customHeight="1" spans="1:16383">
      <c r="A3480" s="9">
        <v>44713</v>
      </c>
      <c r="B3480" s="9" t="s">
        <v>525</v>
      </c>
      <c r="C3480" s="50">
        <f>VLOOKUP(B3480,荣耀全明星主播名单!A:C,2,0)</f>
        <v>465795318546926</v>
      </c>
      <c r="D3480" s="3" t="str">
        <f>VLOOKUP(C3480,荣耀全明星主播名单!B:C,2,0)</f>
        <v>7KU文化</v>
      </c>
      <c r="E3480" s="31">
        <v>0</v>
      </c>
      <c r="F3480" s="51">
        <v>294.6</v>
      </c>
      <c r="G3480" s="3">
        <v>1</v>
      </c>
      <c r="H3480" s="3">
        <v>1</v>
      </c>
      <c r="I3480" s="3">
        <v>0</v>
      </c>
      <c r="J3480" s="3">
        <v>0</v>
      </c>
      <c r="K3480" s="3"/>
      <c r="L3480" s="3">
        <v>757</v>
      </c>
      <c r="M3480" s="51"/>
      <c r="N3480" s="32"/>
      <c r="O3480" s="3"/>
      <c r="P3480" s="51">
        <v>3</v>
      </c>
      <c r="XEY3480"/>
      <c r="XEZ3480"/>
      <c r="XFA3480"/>
      <c r="XFB3480"/>
      <c r="XFC3480"/>
    </row>
    <row r="3481" s="7" customFormat="1" ht="20" customHeight="1" spans="1:16383">
      <c r="A3481" s="9">
        <v>44713</v>
      </c>
      <c r="B3481" s="9" t="s">
        <v>309</v>
      </c>
      <c r="C3481" s="50">
        <f>VLOOKUP(B3481,荣耀全明星主播名单!A:C,2,0)</f>
        <v>106284172363</v>
      </c>
      <c r="D3481" s="3" t="str">
        <f>VLOOKUP(C3481,荣耀全明星主播名单!B:C,2,0)</f>
        <v>半夏</v>
      </c>
      <c r="E3481" s="31">
        <v>128</v>
      </c>
      <c r="F3481" s="51">
        <v>230.4</v>
      </c>
      <c r="G3481" s="3">
        <v>3</v>
      </c>
      <c r="H3481" s="3">
        <v>1</v>
      </c>
      <c r="I3481" s="3">
        <v>1</v>
      </c>
      <c r="J3481" s="3">
        <v>2</v>
      </c>
      <c r="K3481" s="3"/>
      <c r="L3481" s="3">
        <v>727</v>
      </c>
      <c r="M3481" s="51"/>
      <c r="N3481" s="32"/>
      <c r="O3481" s="3"/>
      <c r="P3481" s="51">
        <v>3</v>
      </c>
      <c r="XEY3481"/>
      <c r="XEZ3481"/>
      <c r="XFA3481"/>
      <c r="XFB3481"/>
      <c r="XFC3481"/>
    </row>
    <row r="3482" s="7" customFormat="1" ht="20" customHeight="1" spans="1:16383">
      <c r="A3482" s="9">
        <v>44713</v>
      </c>
      <c r="B3482" s="9" t="s">
        <v>420</v>
      </c>
      <c r="C3482" s="50" t="str">
        <f>VLOOKUP(B3482,荣耀全明星主播名单!A:C,2,0)</f>
        <v>2409728464927752</v>
      </c>
      <c r="D3482" s="3" t="str">
        <f>VLOOKUP(C3482,荣耀全明星主播名单!B:C,2,0)</f>
        <v>半夏</v>
      </c>
      <c r="E3482" s="31">
        <v>60</v>
      </c>
      <c r="F3482" s="51">
        <v>232.8</v>
      </c>
      <c r="G3482" s="3">
        <v>4</v>
      </c>
      <c r="H3482" s="3">
        <v>1</v>
      </c>
      <c r="I3482" s="3">
        <v>1</v>
      </c>
      <c r="J3482" s="3">
        <v>2</v>
      </c>
      <c r="K3482" s="3"/>
      <c r="L3482" s="3">
        <v>628</v>
      </c>
      <c r="M3482" s="51"/>
      <c r="N3482" s="32"/>
      <c r="O3482" s="3"/>
      <c r="P3482" s="51">
        <v>3</v>
      </c>
      <c r="XEY3482"/>
      <c r="XEZ3482"/>
      <c r="XFA3482"/>
      <c r="XFB3482"/>
      <c r="XFC3482"/>
    </row>
    <row r="3483" s="7" customFormat="1" ht="20" customHeight="1" spans="1:16383">
      <c r="A3483" s="9">
        <v>44713</v>
      </c>
      <c r="B3483" s="9" t="s">
        <v>618</v>
      </c>
      <c r="C3483" s="50" t="str">
        <f>VLOOKUP(B3483,荣耀全明星主播名单!A:C,2,0)</f>
        <v>2858366293777031</v>
      </c>
      <c r="D3483" s="3" t="str">
        <f>VLOOKUP(C3483,荣耀全明星主播名单!B:C,2,0)</f>
        <v>半夏</v>
      </c>
      <c r="E3483" s="31">
        <v>0</v>
      </c>
      <c r="F3483" s="51">
        <v>170.4</v>
      </c>
      <c r="G3483" s="3">
        <v>2</v>
      </c>
      <c r="H3483" s="3">
        <v>1</v>
      </c>
      <c r="I3483" s="3">
        <v>0</v>
      </c>
      <c r="J3483" s="3">
        <v>1</v>
      </c>
      <c r="K3483" s="3"/>
      <c r="L3483" s="3">
        <v>628</v>
      </c>
      <c r="M3483" s="51"/>
      <c r="N3483" s="32"/>
      <c r="O3483" s="3"/>
      <c r="P3483" s="51">
        <v>4</v>
      </c>
      <c r="XEY3483"/>
      <c r="XEZ3483"/>
      <c r="XFA3483"/>
      <c r="XFB3483"/>
      <c r="XFC3483"/>
    </row>
    <row r="3484" s="7" customFormat="1" ht="20" customHeight="1" spans="1:16383">
      <c r="A3484" s="9">
        <v>44713</v>
      </c>
      <c r="B3484" s="9" t="s">
        <v>670</v>
      </c>
      <c r="C3484" s="50" t="str">
        <f>VLOOKUP(B3484,荣耀全明星主播名单!A:C,2,0)</f>
        <v>3131009329016318</v>
      </c>
      <c r="D3484" s="3" t="str">
        <f>VLOOKUP(C3484,荣耀全明星主播名单!B:C,2,0)</f>
        <v>半夏</v>
      </c>
      <c r="E3484" s="31">
        <v>0</v>
      </c>
      <c r="F3484" s="51">
        <v>135</v>
      </c>
      <c r="G3484" s="3">
        <v>1</v>
      </c>
      <c r="H3484" s="3">
        <v>0</v>
      </c>
      <c r="I3484" s="3">
        <v>0</v>
      </c>
      <c r="J3484" s="3">
        <v>0</v>
      </c>
      <c r="K3484" s="3"/>
      <c r="L3484" s="3">
        <v>580</v>
      </c>
      <c r="M3484" s="51"/>
      <c r="N3484" s="32"/>
      <c r="O3484" s="3"/>
      <c r="P3484" s="51">
        <v>4</v>
      </c>
      <c r="XEY3484"/>
      <c r="XEZ3484"/>
      <c r="XFA3484"/>
      <c r="XFB3484"/>
      <c r="XFC3484"/>
    </row>
    <row r="3485" s="7" customFormat="1" ht="20" customHeight="1" spans="1:16383">
      <c r="A3485" s="9">
        <v>44713</v>
      </c>
      <c r="B3485" s="9" t="s">
        <v>701</v>
      </c>
      <c r="C3485" s="50">
        <f>VLOOKUP(B3485,荣耀全明星主播名单!A:C,2,0)</f>
        <v>96901119137</v>
      </c>
      <c r="D3485" s="3" t="str">
        <f>VLOOKUP(C3485,荣耀全明星主播名单!B:C,2,0)</f>
        <v>7KU文化</v>
      </c>
      <c r="E3485" s="31">
        <v>0</v>
      </c>
      <c r="F3485" s="51">
        <v>307.8</v>
      </c>
      <c r="G3485" s="3">
        <v>0</v>
      </c>
      <c r="H3485" s="3">
        <v>0</v>
      </c>
      <c r="I3485" s="3">
        <v>0</v>
      </c>
      <c r="J3485" s="3">
        <v>0</v>
      </c>
      <c r="K3485" s="3"/>
      <c r="L3485" s="3">
        <v>428</v>
      </c>
      <c r="M3485" s="51"/>
      <c r="N3485" s="32"/>
      <c r="O3485" s="3"/>
      <c r="P3485" s="51">
        <v>1</v>
      </c>
      <c r="XEY3485"/>
      <c r="XEZ3485"/>
      <c r="XFA3485"/>
      <c r="XFB3485"/>
      <c r="XFC3485"/>
    </row>
    <row r="3486" s="7" customFormat="1" ht="20" customHeight="1" spans="1:16383">
      <c r="A3486" s="9">
        <v>44713</v>
      </c>
      <c r="B3486" s="9" t="s">
        <v>688</v>
      </c>
      <c r="C3486" s="50">
        <f>VLOOKUP(B3486,荣耀全明星主播名单!A:C,2,0)</f>
        <v>211521282780183</v>
      </c>
      <c r="D3486" s="3" t="str">
        <f>VLOOKUP(C3486,荣耀全明星主播名单!B:C,2,0)</f>
        <v>半夏</v>
      </c>
      <c r="E3486" s="31">
        <v>0</v>
      </c>
      <c r="F3486" s="51">
        <v>67.2</v>
      </c>
      <c r="G3486" s="3">
        <v>2</v>
      </c>
      <c r="H3486" s="3">
        <v>0</v>
      </c>
      <c r="I3486" s="3">
        <v>0</v>
      </c>
      <c r="J3486" s="3">
        <v>4</v>
      </c>
      <c r="K3486" s="3"/>
      <c r="L3486" s="3">
        <v>379</v>
      </c>
      <c r="M3486" s="51"/>
      <c r="N3486" s="32"/>
      <c r="O3486" s="3"/>
      <c r="P3486" s="51">
        <v>6</v>
      </c>
      <c r="XEY3486"/>
      <c r="XEZ3486"/>
      <c r="XFA3486"/>
      <c r="XFB3486"/>
      <c r="XFC3486"/>
    </row>
    <row r="3487" s="7" customFormat="1" ht="20" customHeight="1" spans="1:16383">
      <c r="A3487" s="9">
        <v>44713</v>
      </c>
      <c r="B3487" s="9" t="s">
        <v>717</v>
      </c>
      <c r="C3487" s="50" t="str">
        <f>VLOOKUP(B3487,荣耀全明星主播名单!A:C,2,0)</f>
        <v>3136247603929287</v>
      </c>
      <c r="D3487" s="3" t="str">
        <f>VLOOKUP(C3487,荣耀全明星主播名单!B:C,2,0)</f>
        <v>半夏</v>
      </c>
      <c r="E3487" s="31">
        <v>0</v>
      </c>
      <c r="F3487" s="51">
        <v>103.8</v>
      </c>
      <c r="G3487" s="3">
        <v>0</v>
      </c>
      <c r="H3487" s="3">
        <v>0</v>
      </c>
      <c r="I3487" s="3">
        <v>0</v>
      </c>
      <c r="J3487" s="3">
        <v>0</v>
      </c>
      <c r="K3487" s="3"/>
      <c r="L3487" s="3">
        <v>328</v>
      </c>
      <c r="M3487" s="51"/>
      <c r="N3487" s="32"/>
      <c r="O3487" s="3"/>
      <c r="P3487" s="51">
        <v>3</v>
      </c>
      <c r="XEY3487"/>
      <c r="XEZ3487"/>
      <c r="XFA3487"/>
      <c r="XFB3487"/>
      <c r="XFC3487"/>
    </row>
    <row r="3488" s="7" customFormat="1" ht="20" customHeight="1" spans="1:16383">
      <c r="A3488" s="9">
        <v>44713</v>
      </c>
      <c r="B3488" s="9" t="s">
        <v>565</v>
      </c>
      <c r="C3488" s="50" t="s">
        <v>566</v>
      </c>
      <c r="D3488" s="3" t="s">
        <v>718</v>
      </c>
      <c r="E3488" s="31">
        <v>0</v>
      </c>
      <c r="F3488" s="51">
        <v>217.8</v>
      </c>
      <c r="G3488" s="3">
        <v>0</v>
      </c>
      <c r="H3488" s="3">
        <v>1</v>
      </c>
      <c r="I3488" s="3">
        <v>0</v>
      </c>
      <c r="J3488" s="3">
        <v>0</v>
      </c>
      <c r="K3488" s="3"/>
      <c r="L3488" s="3">
        <v>306</v>
      </c>
      <c r="M3488" s="51"/>
      <c r="N3488" s="32"/>
      <c r="O3488" s="3"/>
      <c r="P3488" s="51">
        <v>1</v>
      </c>
      <c r="XEY3488"/>
      <c r="XEZ3488"/>
      <c r="XFA3488"/>
      <c r="XFB3488"/>
      <c r="XFC3488"/>
    </row>
    <row r="3489" s="7" customFormat="1" ht="20" customHeight="1" spans="1:16383">
      <c r="A3489" s="9">
        <v>44713</v>
      </c>
      <c r="B3489" s="9" t="s">
        <v>714</v>
      </c>
      <c r="C3489" s="50" t="str">
        <f>VLOOKUP(B3489,荣耀全明星主播名单!A:C,2,0)</f>
        <v>3501316439291288</v>
      </c>
      <c r="D3489" s="3" t="str">
        <f>VLOOKUP(C3489,荣耀全明星主播名单!B:C,2,0)</f>
        <v>7KU文化</v>
      </c>
      <c r="E3489" s="31">
        <v>0</v>
      </c>
      <c r="F3489" s="51">
        <v>145.2</v>
      </c>
      <c r="G3489" s="3">
        <v>0</v>
      </c>
      <c r="H3489" s="3">
        <v>0</v>
      </c>
      <c r="I3489" s="3">
        <v>0</v>
      </c>
      <c r="J3489" s="3">
        <v>0</v>
      </c>
      <c r="K3489" s="3"/>
      <c r="L3489" s="52">
        <v>234</v>
      </c>
      <c r="M3489" s="51"/>
      <c r="N3489" s="32"/>
      <c r="O3489" s="3"/>
      <c r="P3489" s="51">
        <v>2</v>
      </c>
      <c r="XEY3489"/>
      <c r="XEZ3489"/>
      <c r="XFA3489"/>
      <c r="XFB3489"/>
      <c r="XFC3489"/>
    </row>
    <row r="3490" s="7" customFormat="1" ht="20" customHeight="1" spans="1:16383">
      <c r="A3490" s="9">
        <v>44713</v>
      </c>
      <c r="B3490" s="32" t="s">
        <v>719</v>
      </c>
      <c r="C3490" s="50">
        <f>VLOOKUP(B3490,荣耀全明星主播名单!A:C,2,0)</f>
        <v>97332101818</v>
      </c>
      <c r="D3490" s="3" t="str">
        <f>VLOOKUP(C3490,荣耀全明星主播名单!B:C,2,0)</f>
        <v>半夏</v>
      </c>
      <c r="E3490" s="31">
        <v>0</v>
      </c>
      <c r="F3490" s="51">
        <v>146.4</v>
      </c>
      <c r="G3490" s="3">
        <v>0</v>
      </c>
      <c r="H3490" s="3">
        <v>0</v>
      </c>
      <c r="I3490" s="3">
        <v>0</v>
      </c>
      <c r="J3490" s="3">
        <v>0</v>
      </c>
      <c r="K3490" s="3"/>
      <c r="L3490" s="52">
        <v>200</v>
      </c>
      <c r="M3490" s="51"/>
      <c r="N3490" s="32"/>
      <c r="O3490" s="3"/>
      <c r="P3490" s="51">
        <v>1</v>
      </c>
      <c r="XEY3490"/>
      <c r="XEZ3490"/>
      <c r="XFA3490"/>
      <c r="XFB3490"/>
      <c r="XFC3490"/>
    </row>
    <row r="3491" s="7" customFormat="1" ht="20" customHeight="1" spans="1:16383">
      <c r="A3491" s="9">
        <v>44713</v>
      </c>
      <c r="B3491" s="9" t="s">
        <v>623</v>
      </c>
      <c r="C3491" s="50">
        <f>VLOOKUP(B3491,荣耀全明星主播名单!A:C,2,0)</f>
        <v>96380515386</v>
      </c>
      <c r="D3491" s="3" t="str">
        <f>VLOOKUP(C3491,荣耀全明星主播名单!B:C,2,0)</f>
        <v>半夏</v>
      </c>
      <c r="E3491" s="31">
        <v>0</v>
      </c>
      <c r="F3491" s="51">
        <v>73.8</v>
      </c>
      <c r="G3491" s="3">
        <v>0</v>
      </c>
      <c r="H3491" s="3">
        <v>0</v>
      </c>
      <c r="I3491" s="3">
        <v>0</v>
      </c>
      <c r="J3491" s="3">
        <v>0</v>
      </c>
      <c r="K3491" s="3"/>
      <c r="L3491" s="52">
        <v>187</v>
      </c>
      <c r="M3491" s="51"/>
      <c r="N3491" s="32"/>
      <c r="O3491" s="3"/>
      <c r="P3491" s="51">
        <v>3</v>
      </c>
      <c r="XEY3491"/>
      <c r="XEZ3491"/>
      <c r="XFA3491"/>
      <c r="XFB3491"/>
      <c r="XFC3491"/>
    </row>
    <row r="3492" s="7" customFormat="1" ht="20" customHeight="1" spans="1:16383">
      <c r="A3492" s="9">
        <v>44713</v>
      </c>
      <c r="B3492" s="9" t="s">
        <v>593</v>
      </c>
      <c r="C3492" s="50">
        <f>VLOOKUP(B3492,荣耀全明星主播名单!A:C,2,0)</f>
        <v>50932401372</v>
      </c>
      <c r="D3492" s="3" t="str">
        <f>VLOOKUP(C3492,荣耀全明星主播名单!B:C,2,0)</f>
        <v>7KU文化</v>
      </c>
      <c r="E3492" s="31">
        <v>0</v>
      </c>
      <c r="F3492" s="51">
        <v>68.4</v>
      </c>
      <c r="G3492" s="3">
        <v>0</v>
      </c>
      <c r="H3492" s="3">
        <v>0</v>
      </c>
      <c r="I3492" s="3">
        <v>0</v>
      </c>
      <c r="J3492" s="3">
        <v>0</v>
      </c>
      <c r="K3492" s="3"/>
      <c r="L3492" s="52">
        <v>154</v>
      </c>
      <c r="M3492" s="51"/>
      <c r="N3492" s="32"/>
      <c r="O3492" s="3"/>
      <c r="P3492" s="51">
        <v>2</v>
      </c>
      <c r="XEY3492"/>
      <c r="XEZ3492"/>
      <c r="XFA3492"/>
      <c r="XFB3492"/>
      <c r="XFC3492"/>
    </row>
    <row r="3493" s="7" customFormat="1" ht="20" customHeight="1" spans="1:16383">
      <c r="A3493" s="9">
        <v>44713</v>
      </c>
      <c r="B3493" s="9" t="s">
        <v>620</v>
      </c>
      <c r="C3493" s="50" t="str">
        <f>VLOOKUP(B3493,荣耀全明星主播名单!A:C,2,0)</f>
        <v>2626057296689211</v>
      </c>
      <c r="D3493" s="3" t="str">
        <f>VLOOKUP(C3493,荣耀全明星主播名单!B:C,2,0)</f>
        <v>半夏</v>
      </c>
      <c r="E3493" s="31">
        <v>0</v>
      </c>
      <c r="F3493" s="51">
        <v>61.8</v>
      </c>
      <c r="G3493" s="3">
        <v>0</v>
      </c>
      <c r="H3493" s="3">
        <v>0</v>
      </c>
      <c r="I3493" s="3">
        <v>0</v>
      </c>
      <c r="J3493" s="3">
        <v>0</v>
      </c>
      <c r="K3493" s="3"/>
      <c r="L3493" s="3">
        <v>61</v>
      </c>
      <c r="M3493" s="51"/>
      <c r="N3493" s="32"/>
      <c r="O3493" s="3"/>
      <c r="P3493" s="51">
        <v>1</v>
      </c>
      <c r="XEY3493"/>
      <c r="XEZ3493"/>
      <c r="XFA3493"/>
      <c r="XFB3493"/>
      <c r="XFC3493"/>
    </row>
    <row r="3494" s="7" customFormat="1" ht="20" customHeight="1" spans="1:16383">
      <c r="A3494" s="9">
        <v>44713</v>
      </c>
      <c r="B3494" s="32" t="s">
        <v>710</v>
      </c>
      <c r="C3494" s="50" t="str">
        <f>VLOOKUP(B3494,荣耀全明星主播名单!A:C,2,0)</f>
        <v>4297330085596543</v>
      </c>
      <c r="D3494" s="3" t="str">
        <f>VLOOKUP(C3494,荣耀全明星主播名单!B:C,2,0)</f>
        <v>千行传媒</v>
      </c>
      <c r="E3494" s="31">
        <v>0</v>
      </c>
      <c r="F3494" s="51">
        <v>39.6</v>
      </c>
      <c r="G3494" s="3">
        <v>0</v>
      </c>
      <c r="H3494" s="3">
        <v>0</v>
      </c>
      <c r="I3494" s="3">
        <v>0</v>
      </c>
      <c r="J3494" s="3">
        <v>0</v>
      </c>
      <c r="K3494" s="3"/>
      <c r="L3494" s="3">
        <v>41</v>
      </c>
      <c r="M3494" s="51"/>
      <c r="N3494" s="32"/>
      <c r="O3494" s="3"/>
      <c r="P3494" s="51">
        <v>1</v>
      </c>
      <c r="XEY3494"/>
      <c r="XEZ3494"/>
      <c r="XFA3494"/>
      <c r="XFB3494"/>
      <c r="XFC3494"/>
    </row>
    <row r="3495" s="7" customFormat="1" ht="20" customHeight="1" spans="1:16383">
      <c r="A3495" s="9">
        <v>44713</v>
      </c>
      <c r="B3495" s="32" t="s">
        <v>720</v>
      </c>
      <c r="C3495" s="50">
        <f>VLOOKUP(B3495,荣耀全明星主播名单!A:C,2,0)</f>
        <v>108736569389</v>
      </c>
      <c r="D3495" s="3" t="str">
        <f>VLOOKUP(C3495,荣耀全明星主播名单!B:C,2,0)</f>
        <v>半夏</v>
      </c>
      <c r="E3495" s="31">
        <v>0</v>
      </c>
      <c r="F3495" s="51">
        <v>0.6</v>
      </c>
      <c r="G3495" s="3">
        <v>0</v>
      </c>
      <c r="H3495" s="3">
        <v>0</v>
      </c>
      <c r="I3495" s="3">
        <v>0</v>
      </c>
      <c r="J3495" s="3">
        <v>0</v>
      </c>
      <c r="K3495" s="3"/>
      <c r="L3495" s="3">
        <v>1</v>
      </c>
      <c r="M3495" s="51"/>
      <c r="N3495" s="32"/>
      <c r="O3495" s="3"/>
      <c r="P3495" s="51">
        <v>3</v>
      </c>
      <c r="XEY3495"/>
      <c r="XEZ3495"/>
      <c r="XFA3495"/>
      <c r="XFB3495"/>
      <c r="XFC3495"/>
    </row>
    <row r="3496" s="7" customFormat="1" ht="20" customHeight="1" spans="1:16383">
      <c r="A3496" s="9">
        <v>44713</v>
      </c>
      <c r="B3496" s="32" t="s">
        <v>530</v>
      </c>
      <c r="C3496" s="50" t="str">
        <f>VLOOKUP(B3496,荣耀全明星主播名单!A:C,2,0)</f>
        <v>2889143557558708</v>
      </c>
      <c r="D3496" s="3" t="str">
        <f>VLOOKUP(C3496,荣耀全明星主播名单!B:C,2,0)</f>
        <v>京游</v>
      </c>
      <c r="E3496" s="31">
        <v>0</v>
      </c>
      <c r="F3496" s="51">
        <v>0</v>
      </c>
      <c r="G3496" s="3">
        <v>0</v>
      </c>
      <c r="H3496" s="3">
        <v>0</v>
      </c>
      <c r="I3496" s="3">
        <v>0</v>
      </c>
      <c r="J3496" s="3">
        <v>2</v>
      </c>
      <c r="K3496" s="3"/>
      <c r="L3496" s="3">
        <v>0</v>
      </c>
      <c r="M3496" s="51"/>
      <c r="N3496" s="32"/>
      <c r="O3496" s="3"/>
      <c r="P3496" s="51">
        <v>0</v>
      </c>
      <c r="XEY3496"/>
      <c r="XEZ3496"/>
      <c r="XFA3496"/>
      <c r="XFB3496"/>
      <c r="XFC3496"/>
    </row>
    <row r="3497" s="7" customFormat="1" ht="20" customHeight="1" spans="1:16383">
      <c r="A3497" s="9">
        <v>44713</v>
      </c>
      <c r="B3497" s="9" t="s">
        <v>562</v>
      </c>
      <c r="C3497" s="50">
        <f>VLOOKUP(B3497,荣耀全明星主播名单!A:C,2,0)</f>
        <v>54275663493</v>
      </c>
      <c r="D3497" s="3" t="str">
        <f>VLOOKUP(C3497,荣耀全明星主播名单!B:C,2,0)</f>
        <v>半夏</v>
      </c>
      <c r="E3497" s="31">
        <v>0</v>
      </c>
      <c r="F3497" s="51">
        <v>0</v>
      </c>
      <c r="G3497" s="3">
        <v>0</v>
      </c>
      <c r="H3497" s="3">
        <v>0</v>
      </c>
      <c r="I3497" s="3">
        <v>0</v>
      </c>
      <c r="J3497" s="3">
        <v>6</v>
      </c>
      <c r="K3497" s="3"/>
      <c r="L3497" s="3">
        <v>0</v>
      </c>
      <c r="M3497" s="51"/>
      <c r="N3497" s="32"/>
      <c r="O3497" s="3"/>
      <c r="P3497" s="51">
        <v>0</v>
      </c>
      <c r="XEY3497"/>
      <c r="XEZ3497"/>
      <c r="XFA3497"/>
      <c r="XFB3497"/>
      <c r="XFC3497"/>
    </row>
    <row r="3498" s="7" customFormat="1" ht="20" customHeight="1" spans="1:16383">
      <c r="A3498" s="9">
        <v>44713</v>
      </c>
      <c r="B3498" s="9" t="s">
        <v>581</v>
      </c>
      <c r="C3498" s="50">
        <f>VLOOKUP(B3498,荣耀全明星主播名单!A:C,2,0)</f>
        <v>97612848384</v>
      </c>
      <c r="D3498" s="3" t="str">
        <f>VLOOKUP(C3498,荣耀全明星主播名单!B:C,2,0)</f>
        <v>半夏</v>
      </c>
      <c r="E3498" s="31">
        <v>0</v>
      </c>
      <c r="F3498" s="51">
        <v>0</v>
      </c>
      <c r="G3498" s="3">
        <v>0</v>
      </c>
      <c r="H3498" s="3">
        <v>0</v>
      </c>
      <c r="I3498" s="3">
        <v>0</v>
      </c>
      <c r="J3498" s="3">
        <v>2</v>
      </c>
      <c r="K3498" s="3"/>
      <c r="L3498" s="3">
        <v>0</v>
      </c>
      <c r="M3498" s="51"/>
      <c r="N3498" s="32"/>
      <c r="O3498" s="3"/>
      <c r="P3498" s="51">
        <v>0</v>
      </c>
      <c r="XEY3498"/>
      <c r="XEZ3498"/>
      <c r="XFA3498"/>
      <c r="XFB3498"/>
      <c r="XFC3498"/>
    </row>
    <row r="3499" s="7" customFormat="1" ht="20" customHeight="1" spans="1:16383">
      <c r="A3499" s="9">
        <v>44713</v>
      </c>
      <c r="B3499" s="32" t="s">
        <v>535</v>
      </c>
      <c r="C3499" s="50">
        <f>VLOOKUP(B3499,荣耀全明星主播名单!A:C,2,0)</f>
        <v>0</v>
      </c>
      <c r="D3499" s="3">
        <f>VLOOKUP(C3499,荣耀全明星主播名单!B:C,2,0)</f>
        <v>0</v>
      </c>
      <c r="E3499" s="31">
        <v>0.01</v>
      </c>
      <c r="F3499" s="51">
        <v>0</v>
      </c>
      <c r="G3499" s="3">
        <v>0</v>
      </c>
      <c r="H3499" s="3">
        <v>0</v>
      </c>
      <c r="I3499" s="3">
        <v>1</v>
      </c>
      <c r="J3499" s="3">
        <v>0</v>
      </c>
      <c r="K3499" s="3"/>
      <c r="L3499" s="3">
        <v>0</v>
      </c>
      <c r="M3499" s="51"/>
      <c r="N3499" s="32"/>
      <c r="O3499" s="3"/>
      <c r="P3499" s="51">
        <v>0</v>
      </c>
      <c r="XEY3499"/>
      <c r="XEZ3499"/>
      <c r="XFA3499"/>
      <c r="XFB3499"/>
      <c r="XFC3499"/>
    </row>
    <row r="3500" s="7" customFormat="1" ht="20" customHeight="1" spans="1:16383">
      <c r="A3500" s="9">
        <v>44713</v>
      </c>
      <c r="B3500" s="9" t="s">
        <v>721</v>
      </c>
      <c r="C3500" s="50" t="str">
        <f>VLOOKUP(B3500,荣耀全明星主播名单!A:C,2,0)</f>
        <v>3738753288112264</v>
      </c>
      <c r="D3500" s="3" t="str">
        <f>VLOOKUP(C3500,荣耀全明星主播名单!B:C,2,0)</f>
        <v>极光</v>
      </c>
      <c r="E3500" s="31">
        <v>0</v>
      </c>
      <c r="F3500" s="51">
        <v>0</v>
      </c>
      <c r="G3500" s="3">
        <v>0</v>
      </c>
      <c r="H3500" s="3">
        <v>0</v>
      </c>
      <c r="I3500" s="3">
        <v>0</v>
      </c>
      <c r="J3500" s="3">
        <v>0</v>
      </c>
      <c r="K3500" s="3"/>
      <c r="L3500" s="3">
        <v>0</v>
      </c>
      <c r="M3500" s="51"/>
      <c r="N3500" s="32"/>
      <c r="O3500" s="3"/>
      <c r="P3500" s="51">
        <v>0</v>
      </c>
      <c r="XEY3500"/>
      <c r="XEZ3500"/>
      <c r="XFA3500"/>
      <c r="XFB3500"/>
      <c r="XFC3500"/>
    </row>
    <row r="3501" s="7" customFormat="1" ht="20" customHeight="1" spans="1:16383">
      <c r="A3501" s="9">
        <v>44713</v>
      </c>
      <c r="B3501" s="9"/>
      <c r="C3501" s="50" t="e">
        <f>VLOOKUP(B3501,荣耀全明星主播名单!A:C,2,0)</f>
        <v>#N/A</v>
      </c>
      <c r="D3501" s="3" t="e">
        <f>VLOOKUP(C3501,荣耀全明星主播名单!B:C,2,0)</f>
        <v>#N/A</v>
      </c>
      <c r="E3501" s="31">
        <v>0</v>
      </c>
      <c r="F3501" s="51">
        <v>0</v>
      </c>
      <c r="G3501" s="3">
        <v>0</v>
      </c>
      <c r="H3501" s="3">
        <v>0</v>
      </c>
      <c r="I3501" s="3">
        <v>0</v>
      </c>
      <c r="J3501" s="3">
        <v>1</v>
      </c>
      <c r="K3501" s="3"/>
      <c r="L3501" s="3">
        <v>0</v>
      </c>
      <c r="M3501" s="51"/>
      <c r="N3501" s="32"/>
      <c r="O3501" s="3"/>
      <c r="P3501" s="51">
        <v>0</v>
      </c>
      <c r="XEY3501"/>
      <c r="XEZ3501"/>
      <c r="XFA3501"/>
      <c r="XFB3501"/>
      <c r="XFC3501"/>
    </row>
    <row r="3502" s="7" customFormat="1" ht="20" customHeight="1" spans="1:16383">
      <c r="A3502" s="9">
        <v>44713</v>
      </c>
      <c r="B3502" s="9" t="s">
        <v>667</v>
      </c>
      <c r="C3502" s="50">
        <f>VLOOKUP(B3502,荣耀全明星主播名单!A:C,2,0)</f>
        <v>449019662828723</v>
      </c>
      <c r="D3502" s="3" t="str">
        <f>VLOOKUP(C3502,荣耀全明星主播名单!B:C,2,0)</f>
        <v>半夏</v>
      </c>
      <c r="E3502" s="31">
        <v>0</v>
      </c>
      <c r="F3502" s="51">
        <v>0</v>
      </c>
      <c r="G3502" s="3">
        <v>0</v>
      </c>
      <c r="H3502" s="3">
        <v>0</v>
      </c>
      <c r="I3502" s="3">
        <v>0</v>
      </c>
      <c r="J3502" s="3">
        <v>1</v>
      </c>
      <c r="K3502" s="3"/>
      <c r="L3502" s="52">
        <v>0</v>
      </c>
      <c r="M3502" s="51"/>
      <c r="N3502" s="32"/>
      <c r="O3502" s="3"/>
      <c r="P3502" s="51">
        <v>0</v>
      </c>
      <c r="XEY3502"/>
      <c r="XEZ3502"/>
      <c r="XFA3502"/>
      <c r="XFB3502"/>
      <c r="XFC3502"/>
    </row>
    <row r="3503" s="7" customFormat="1" ht="20" customHeight="1" spans="1:16383">
      <c r="A3503" s="9">
        <v>44713</v>
      </c>
      <c r="B3503" s="9" t="s">
        <v>633</v>
      </c>
      <c r="C3503" s="50" t="str">
        <f>VLOOKUP(B3503,荣耀全明星主播名单!A:C,2,0)</f>
        <v>3913863713539518</v>
      </c>
      <c r="D3503" s="3" t="str">
        <f>VLOOKUP(C3503,荣耀全明星主播名单!B:C,2,0)</f>
        <v>京游</v>
      </c>
      <c r="E3503" s="31">
        <v>0</v>
      </c>
      <c r="F3503" s="51">
        <v>0</v>
      </c>
      <c r="G3503" s="3">
        <v>0</v>
      </c>
      <c r="H3503" s="3">
        <v>0</v>
      </c>
      <c r="I3503" s="3">
        <v>0</v>
      </c>
      <c r="J3503" s="3">
        <v>1</v>
      </c>
      <c r="K3503" s="3"/>
      <c r="L3503" s="52">
        <v>0</v>
      </c>
      <c r="M3503" s="51"/>
      <c r="N3503" s="32"/>
      <c r="O3503" s="3"/>
      <c r="P3503" s="51">
        <v>0</v>
      </c>
      <c r="XEY3503"/>
      <c r="XEZ3503"/>
      <c r="XFA3503"/>
      <c r="XFB3503"/>
      <c r="XFC3503"/>
    </row>
    <row r="3504" s="7" customFormat="1" ht="20" customHeight="1" spans="1:16383">
      <c r="A3504" s="9">
        <v>44713</v>
      </c>
      <c r="B3504" s="9" t="s">
        <v>528</v>
      </c>
      <c r="C3504" s="50" t="str">
        <f>VLOOKUP(B3504,荣耀全明星主播名单!A:C,2,0)</f>
        <v>4081021935433678</v>
      </c>
      <c r="D3504" s="3" t="str">
        <f>VLOOKUP(C3504,荣耀全明星主播名单!B:C,2,0)</f>
        <v>半夏</v>
      </c>
      <c r="E3504" s="31">
        <v>102</v>
      </c>
      <c r="F3504" s="51">
        <v>0</v>
      </c>
      <c r="G3504" s="3">
        <v>0</v>
      </c>
      <c r="H3504" s="3">
        <v>0</v>
      </c>
      <c r="I3504" s="3">
        <v>2</v>
      </c>
      <c r="J3504" s="3">
        <v>9</v>
      </c>
      <c r="K3504" s="3"/>
      <c r="L3504" s="52">
        <v>0</v>
      </c>
      <c r="M3504" s="51"/>
      <c r="N3504" s="32"/>
      <c r="O3504" s="3"/>
      <c r="P3504" s="51">
        <v>0</v>
      </c>
      <c r="XEY3504"/>
      <c r="XEZ3504"/>
      <c r="XFA3504"/>
      <c r="XFB3504"/>
      <c r="XFC3504"/>
    </row>
    <row r="3505" s="7" customFormat="1" ht="20" customHeight="1" spans="1:16383">
      <c r="A3505" s="9">
        <v>44713</v>
      </c>
      <c r="B3505" s="9" t="s">
        <v>573</v>
      </c>
      <c r="C3505" s="50">
        <f>VLOOKUP(B3505,荣耀全明星主播名单!A:C,2,0)</f>
        <v>79354535597</v>
      </c>
      <c r="D3505" s="3" t="str">
        <f>VLOOKUP(C3505,荣耀全明星主播名单!B:C,2,0)</f>
        <v>半夏</v>
      </c>
      <c r="E3505" s="31">
        <v>0</v>
      </c>
      <c r="F3505" s="51">
        <v>0</v>
      </c>
      <c r="G3505" s="3">
        <v>0</v>
      </c>
      <c r="H3505" s="3">
        <v>0</v>
      </c>
      <c r="I3505" s="3">
        <v>0</v>
      </c>
      <c r="J3505" s="3">
        <v>1</v>
      </c>
      <c r="K3505" s="3"/>
      <c r="L3505" s="52">
        <v>0</v>
      </c>
      <c r="M3505" s="51"/>
      <c r="N3505" s="32"/>
      <c r="O3505" s="3"/>
      <c r="P3505" s="51">
        <v>0</v>
      </c>
      <c r="XEY3505"/>
      <c r="XEZ3505"/>
      <c r="XFA3505"/>
      <c r="XFB3505"/>
      <c r="XFC3505"/>
    </row>
    <row r="3506" s="7" customFormat="1" ht="20" customHeight="1" spans="1:16383">
      <c r="A3506" s="9">
        <v>44713</v>
      </c>
      <c r="B3506" s="9" t="s">
        <v>609</v>
      </c>
      <c r="C3506" s="50">
        <f>VLOOKUP(B3506,荣耀全明星主播名单!A:C,2,0)</f>
        <v>68160796049</v>
      </c>
      <c r="D3506" s="3" t="str">
        <f>VLOOKUP(C3506,荣耀全明星主播名单!B:C,2,0)</f>
        <v>半夏</v>
      </c>
      <c r="E3506" s="31">
        <v>0</v>
      </c>
      <c r="F3506" s="51">
        <v>0</v>
      </c>
      <c r="G3506" s="3">
        <v>0</v>
      </c>
      <c r="H3506" s="3">
        <v>0</v>
      </c>
      <c r="I3506" s="3">
        <v>0</v>
      </c>
      <c r="J3506" s="3">
        <v>1</v>
      </c>
      <c r="K3506" s="3"/>
      <c r="L3506" s="52">
        <v>0</v>
      </c>
      <c r="M3506" s="51"/>
      <c r="N3506" s="32"/>
      <c r="O3506" s="3"/>
      <c r="P3506" s="51">
        <v>0</v>
      </c>
      <c r="XEY3506"/>
      <c r="XEZ3506"/>
      <c r="XFA3506"/>
      <c r="XFB3506"/>
      <c r="XFC3506"/>
    </row>
    <row r="3507" s="7" customFormat="1" ht="20" customHeight="1" spans="1:16383">
      <c r="A3507" s="9">
        <v>44713</v>
      </c>
      <c r="B3507" s="9" t="s">
        <v>558</v>
      </c>
      <c r="C3507" s="50" t="str">
        <f>VLOOKUP(B3507,荣耀全明星主播名单!A:C,2,0)</f>
        <v>1275894937433677</v>
      </c>
      <c r="D3507" s="3" t="str">
        <f>VLOOKUP(C3507,荣耀全明星主播名单!B:C,2,0)</f>
        <v>半夏</v>
      </c>
      <c r="E3507" s="31">
        <v>1</v>
      </c>
      <c r="F3507" s="51">
        <v>0</v>
      </c>
      <c r="G3507" s="3">
        <v>0</v>
      </c>
      <c r="H3507" s="3">
        <v>0</v>
      </c>
      <c r="I3507" s="3">
        <v>1</v>
      </c>
      <c r="J3507" s="3">
        <v>5</v>
      </c>
      <c r="K3507" s="3"/>
      <c r="L3507" s="3">
        <v>0</v>
      </c>
      <c r="M3507" s="51"/>
      <c r="N3507" s="32"/>
      <c r="O3507" s="3"/>
      <c r="P3507" s="51">
        <v>0</v>
      </c>
      <c r="XEY3507"/>
      <c r="XEZ3507"/>
      <c r="XFA3507"/>
      <c r="XFB3507"/>
      <c r="XFC3507"/>
    </row>
    <row r="3508" s="7" customFormat="1" ht="20" customHeight="1" spans="1:16383">
      <c r="A3508" s="9">
        <v>44713</v>
      </c>
      <c r="B3508" s="9" t="s">
        <v>546</v>
      </c>
      <c r="C3508" s="50">
        <f>VLOOKUP(B3508,荣耀全明星主播名单!A:C,2,0)</f>
        <v>51257950986</v>
      </c>
      <c r="D3508" s="3" t="str">
        <f>VLOOKUP(C3508,荣耀全明星主播名单!B:C,2,0)</f>
        <v>半夏</v>
      </c>
      <c r="E3508" s="31">
        <v>0</v>
      </c>
      <c r="F3508" s="51">
        <v>0</v>
      </c>
      <c r="G3508" s="3">
        <v>0</v>
      </c>
      <c r="H3508" s="3">
        <v>0</v>
      </c>
      <c r="I3508" s="3">
        <v>0</v>
      </c>
      <c r="J3508" s="3">
        <v>2</v>
      </c>
      <c r="K3508" s="3"/>
      <c r="L3508" s="3">
        <v>0</v>
      </c>
      <c r="M3508" s="51"/>
      <c r="N3508" s="32"/>
      <c r="O3508" s="3"/>
      <c r="P3508" s="51">
        <v>0</v>
      </c>
      <c r="XEY3508"/>
      <c r="XEZ3508"/>
      <c r="XFA3508"/>
      <c r="XFB3508"/>
      <c r="XFC3508"/>
    </row>
    <row r="3509" s="7" customFormat="1" ht="20" customHeight="1" spans="1:16383">
      <c r="A3509" s="9">
        <v>44713</v>
      </c>
      <c r="B3509" s="9" t="s">
        <v>568</v>
      </c>
      <c r="C3509" s="50">
        <f>VLOOKUP(B3509,荣耀全明星主播名单!A:C,2,0)</f>
        <v>78054467455</v>
      </c>
      <c r="D3509" s="3" t="str">
        <f>VLOOKUP(C3509,荣耀全明星主播名单!B:C,2,0)</f>
        <v>京游</v>
      </c>
      <c r="E3509" s="31">
        <v>89</v>
      </c>
      <c r="F3509" s="51">
        <v>0</v>
      </c>
      <c r="G3509" s="3">
        <v>0</v>
      </c>
      <c r="H3509" s="3">
        <v>0</v>
      </c>
      <c r="I3509" s="3">
        <v>1</v>
      </c>
      <c r="J3509" s="3">
        <v>7</v>
      </c>
      <c r="K3509" s="3"/>
      <c r="L3509" s="3">
        <v>0</v>
      </c>
      <c r="M3509" s="51"/>
      <c r="N3509" s="32"/>
      <c r="O3509" s="3"/>
      <c r="P3509" s="51">
        <v>0</v>
      </c>
      <c r="XEY3509"/>
      <c r="XEZ3509"/>
      <c r="XFA3509"/>
      <c r="XFB3509"/>
      <c r="XFC3509"/>
    </row>
    <row r="3510" s="7" customFormat="1" ht="20" customHeight="1" spans="1:16383">
      <c r="A3510" s="9">
        <v>44713</v>
      </c>
      <c r="B3510" s="9" t="s">
        <v>604</v>
      </c>
      <c r="C3510" s="50">
        <f>VLOOKUP(B3510,荣耀全明星主播名单!A:C,2,0)</f>
        <v>70099419106</v>
      </c>
      <c r="D3510" s="3" t="str">
        <f>VLOOKUP(C3510,荣耀全明星主播名单!B:C,2,0)</f>
        <v>京游</v>
      </c>
      <c r="E3510" s="31">
        <v>0</v>
      </c>
      <c r="F3510" s="51">
        <v>0</v>
      </c>
      <c r="G3510" s="3">
        <v>0</v>
      </c>
      <c r="H3510" s="3">
        <v>0</v>
      </c>
      <c r="I3510" s="3">
        <v>0</v>
      </c>
      <c r="J3510" s="3">
        <v>1</v>
      </c>
      <c r="K3510" s="3"/>
      <c r="L3510" s="52">
        <v>0</v>
      </c>
      <c r="M3510" s="51"/>
      <c r="N3510" s="32"/>
      <c r="O3510" s="3"/>
      <c r="P3510" s="51">
        <v>0</v>
      </c>
      <c r="XEY3510"/>
      <c r="XEZ3510"/>
      <c r="XFA3510"/>
      <c r="XFB3510"/>
      <c r="XFC3510"/>
    </row>
    <row r="3511" s="7" customFormat="1" ht="20" customHeight="1" spans="1:16383">
      <c r="A3511" s="9">
        <v>44713</v>
      </c>
      <c r="B3511" s="9" t="s">
        <v>605</v>
      </c>
      <c r="C3511" s="50" t="str">
        <f>VLOOKUP(B3511,荣耀全明星主播名单!A:C,2,0)</f>
        <v>3360527222074771</v>
      </c>
      <c r="D3511" s="3" t="str">
        <f>VLOOKUP(C3511,荣耀全明星主播名单!B:C,2,0)</f>
        <v>半夏</v>
      </c>
      <c r="E3511" s="31">
        <v>0</v>
      </c>
      <c r="F3511" s="51">
        <v>0</v>
      </c>
      <c r="G3511" s="3">
        <v>0</v>
      </c>
      <c r="H3511" s="3">
        <v>0</v>
      </c>
      <c r="I3511" s="3">
        <v>0</v>
      </c>
      <c r="J3511" s="3">
        <v>2</v>
      </c>
      <c r="K3511" s="3"/>
      <c r="L3511" s="52">
        <v>0</v>
      </c>
      <c r="M3511" s="51"/>
      <c r="N3511" s="32"/>
      <c r="O3511" s="3"/>
      <c r="P3511" s="51">
        <v>0</v>
      </c>
      <c r="XEY3511"/>
      <c r="XEZ3511"/>
      <c r="XFA3511"/>
      <c r="XFB3511"/>
      <c r="XFC3511"/>
    </row>
    <row r="3512" s="7" customFormat="1" ht="20" customHeight="1" spans="1:16383">
      <c r="A3512" s="9">
        <v>44713</v>
      </c>
      <c r="B3512" s="9" t="s">
        <v>711</v>
      </c>
      <c r="C3512" s="50">
        <f>VLOOKUP(B3512,荣耀全明星主播名单!A:C,2,0)</f>
        <v>91501741897</v>
      </c>
      <c r="D3512" s="3" t="str">
        <f>VLOOKUP(C3512,荣耀全明星主播名单!B:C,2,0)</f>
        <v>半夏</v>
      </c>
      <c r="E3512" s="31">
        <v>0</v>
      </c>
      <c r="F3512" s="51">
        <v>0</v>
      </c>
      <c r="G3512" s="3">
        <v>0</v>
      </c>
      <c r="H3512" s="3">
        <v>0</v>
      </c>
      <c r="I3512" s="3">
        <v>0</v>
      </c>
      <c r="J3512" s="3">
        <v>1</v>
      </c>
      <c r="K3512" s="3"/>
      <c r="L3512" s="52">
        <v>0</v>
      </c>
      <c r="M3512" s="51"/>
      <c r="N3512" s="32"/>
      <c r="O3512" s="3"/>
      <c r="P3512" s="51">
        <v>0</v>
      </c>
      <c r="XEY3512"/>
      <c r="XEZ3512"/>
      <c r="XFA3512"/>
      <c r="XFB3512"/>
      <c r="XFC3512"/>
    </row>
    <row r="3513" s="7" customFormat="1" ht="20" customHeight="1" spans="1:16383">
      <c r="A3513" s="8" t="s">
        <v>135</v>
      </c>
      <c r="B3513" s="8"/>
      <c r="C3513" s="8"/>
      <c r="D3513" s="8"/>
      <c r="E3513" s="24">
        <f>SUM(E3451:E3512)</f>
        <v>768.01</v>
      </c>
      <c r="F3513" s="35">
        <f t="shared" ref="F3513:P3513" si="91">SUM(F3451:F3512)</f>
        <v>12922.2</v>
      </c>
      <c r="G3513" s="8">
        <f t="shared" si="91"/>
        <v>170</v>
      </c>
      <c r="H3513" s="8">
        <f t="shared" si="91"/>
        <v>68</v>
      </c>
      <c r="I3513" s="8">
        <f t="shared" si="91"/>
        <v>13</v>
      </c>
      <c r="J3513" s="8">
        <f t="shared" si="91"/>
        <v>110</v>
      </c>
      <c r="K3513" s="8">
        <f t="shared" si="91"/>
        <v>0</v>
      </c>
      <c r="L3513" s="8">
        <f t="shared" si="91"/>
        <v>172730</v>
      </c>
      <c r="M3513" s="8">
        <f t="shared" si="91"/>
        <v>0</v>
      </c>
      <c r="N3513" s="8">
        <f t="shared" si="91"/>
        <v>0</v>
      </c>
      <c r="O3513" s="8">
        <f t="shared" si="91"/>
        <v>0</v>
      </c>
      <c r="P3513" s="35">
        <f t="shared" si="91"/>
        <v>756</v>
      </c>
      <c r="XEY3513"/>
      <c r="XEZ3513"/>
      <c r="XFA3513"/>
      <c r="XFB3513"/>
      <c r="XFC3513"/>
    </row>
    <row r="3514" s="7" customFormat="1" ht="20" customHeight="1" spans="1:16383">
      <c r="A3514" s="9">
        <v>44712</v>
      </c>
      <c r="B3514" s="9" t="s">
        <v>585</v>
      </c>
      <c r="C3514" s="50">
        <f>VLOOKUP(B3514,荣耀全明星主播名单!A:C,2,0)</f>
        <v>99214474866</v>
      </c>
      <c r="D3514" s="3" t="str">
        <f>VLOOKUP(C3514,荣耀全明星主播名单!B:C,2,0)</f>
        <v>京游</v>
      </c>
      <c r="E3514" s="31">
        <v>0</v>
      </c>
      <c r="F3514" s="51">
        <v>406.2</v>
      </c>
      <c r="G3514" s="3">
        <v>17</v>
      </c>
      <c r="H3514" s="3">
        <v>6</v>
      </c>
      <c r="I3514" s="3">
        <v>0</v>
      </c>
      <c r="J3514" s="3">
        <v>7</v>
      </c>
      <c r="K3514" s="3"/>
      <c r="L3514" s="52">
        <v>26010</v>
      </c>
      <c r="M3514" s="51"/>
      <c r="N3514" s="32"/>
      <c r="O3514" s="3"/>
      <c r="P3514" s="51">
        <v>64</v>
      </c>
      <c r="XEY3514"/>
      <c r="XEZ3514"/>
      <c r="XFA3514"/>
      <c r="XFB3514"/>
      <c r="XFC3514"/>
    </row>
    <row r="3515" s="7" customFormat="1" ht="20" customHeight="1" spans="1:16383">
      <c r="A3515" s="9">
        <v>44712</v>
      </c>
      <c r="B3515" s="9" t="s">
        <v>631</v>
      </c>
      <c r="C3515" s="50" t="str">
        <f>VLOOKUP(B3515,荣耀全明星主播名单!A:C,2,0)</f>
        <v>1539785867919539</v>
      </c>
      <c r="D3515" s="3" t="str">
        <f>VLOOKUP(C3515,荣耀全明星主播名单!B:C,2,0)</f>
        <v>7KU文化</v>
      </c>
      <c r="E3515" s="31">
        <v>0</v>
      </c>
      <c r="F3515" s="51">
        <v>434.4</v>
      </c>
      <c r="G3515" s="3">
        <v>0</v>
      </c>
      <c r="H3515" s="3">
        <v>0</v>
      </c>
      <c r="I3515" s="3">
        <v>0</v>
      </c>
      <c r="J3515" s="3">
        <v>0</v>
      </c>
      <c r="K3515" s="3"/>
      <c r="L3515" s="52">
        <v>15113</v>
      </c>
      <c r="M3515" s="51"/>
      <c r="N3515" s="32"/>
      <c r="O3515" s="3"/>
      <c r="P3515" s="51">
        <v>35</v>
      </c>
      <c r="XEY3515"/>
      <c r="XEZ3515"/>
      <c r="XFA3515"/>
      <c r="XFB3515"/>
      <c r="XFC3515"/>
    </row>
    <row r="3516" s="7" customFormat="1" ht="20" customHeight="1" spans="1:16383">
      <c r="A3516" s="9">
        <v>44712</v>
      </c>
      <c r="B3516" s="9" t="s">
        <v>703</v>
      </c>
      <c r="C3516" s="50" t="str">
        <f>VLOOKUP(B3516,荣耀全明星主播名单!A:C,2,0)</f>
        <v>99881745674</v>
      </c>
      <c r="D3516" s="3" t="str">
        <f>VLOOKUP(C3516,荣耀全明星主播名单!B:C,2,0)</f>
        <v>半夏</v>
      </c>
      <c r="E3516" s="31">
        <v>6</v>
      </c>
      <c r="F3516" s="51">
        <v>300.6</v>
      </c>
      <c r="G3516" s="3">
        <v>22</v>
      </c>
      <c r="H3516" s="3">
        <v>8</v>
      </c>
      <c r="I3516" s="3">
        <v>1</v>
      </c>
      <c r="J3516" s="3">
        <v>12</v>
      </c>
      <c r="K3516" s="3"/>
      <c r="L3516" s="52">
        <v>12835</v>
      </c>
      <c r="M3516" s="51"/>
      <c r="N3516" s="32"/>
      <c r="O3516" s="3"/>
      <c r="P3516" s="51">
        <v>43</v>
      </c>
      <c r="XEY3516"/>
      <c r="XEZ3516"/>
      <c r="XFA3516"/>
      <c r="XFB3516"/>
      <c r="XFC3516"/>
    </row>
    <row r="3517" s="7" customFormat="1" ht="20" customHeight="1" spans="1:16383">
      <c r="A3517" s="9">
        <v>44712</v>
      </c>
      <c r="B3517" s="9" t="s">
        <v>533</v>
      </c>
      <c r="C3517" s="50">
        <f>VLOOKUP(B3517,荣耀全明星主播名单!A:C,2,0)</f>
        <v>96545830246</v>
      </c>
      <c r="D3517" s="3" t="str">
        <f>VLOOKUP(C3517,荣耀全明星主播名单!B:C,2,0)</f>
        <v>半夏</v>
      </c>
      <c r="E3517" s="31">
        <v>102</v>
      </c>
      <c r="F3517" s="51">
        <v>273</v>
      </c>
      <c r="G3517" s="3">
        <v>14</v>
      </c>
      <c r="H3517" s="3">
        <v>6</v>
      </c>
      <c r="I3517" s="3">
        <v>3</v>
      </c>
      <c r="J3517" s="3">
        <v>7</v>
      </c>
      <c r="K3517" s="3"/>
      <c r="L3517" s="52">
        <v>11445</v>
      </c>
      <c r="M3517" s="51"/>
      <c r="N3517" s="32"/>
      <c r="O3517" s="3"/>
      <c r="P3517" s="51">
        <v>42</v>
      </c>
      <c r="XEY3517"/>
      <c r="XEZ3517"/>
      <c r="XFA3517"/>
      <c r="XFB3517"/>
      <c r="XFC3517"/>
    </row>
    <row r="3518" s="7" customFormat="1" ht="20" customHeight="1" spans="1:16383">
      <c r="A3518" s="9">
        <v>44712</v>
      </c>
      <c r="B3518" s="9" t="s">
        <v>573</v>
      </c>
      <c r="C3518" s="50">
        <f>VLOOKUP(B3518,荣耀全明星主播名单!A:C,2,0)</f>
        <v>79354535597</v>
      </c>
      <c r="D3518" s="3" t="str">
        <f>VLOOKUP(C3518,荣耀全明星主播名单!B:C,2,0)</f>
        <v>半夏</v>
      </c>
      <c r="E3518" s="31">
        <v>30</v>
      </c>
      <c r="F3518" s="51">
        <v>240.6</v>
      </c>
      <c r="G3518" s="3">
        <v>20</v>
      </c>
      <c r="H3518" s="3">
        <v>6</v>
      </c>
      <c r="I3518" s="3">
        <v>1</v>
      </c>
      <c r="J3518" s="3">
        <v>8</v>
      </c>
      <c r="K3518" s="3"/>
      <c r="L3518" s="52">
        <v>9778</v>
      </c>
      <c r="M3518" s="51"/>
      <c r="N3518" s="32"/>
      <c r="O3518" s="3"/>
      <c r="P3518" s="51">
        <v>41</v>
      </c>
      <c r="XEY3518"/>
      <c r="XEZ3518"/>
      <c r="XFA3518"/>
      <c r="XFB3518"/>
      <c r="XFC3518"/>
    </row>
    <row r="3519" s="7" customFormat="1" ht="20" customHeight="1" spans="1:16383">
      <c r="A3519" s="9">
        <v>44712</v>
      </c>
      <c r="B3519" s="9" t="s">
        <v>622</v>
      </c>
      <c r="C3519" s="50">
        <f>VLOOKUP(B3519,荣耀全明星主播名单!A:C,2,0)</f>
        <v>52107455044</v>
      </c>
      <c r="D3519" s="3" t="str">
        <f>VLOOKUP(C3519,荣耀全明星主播名单!B:C,2,0)</f>
        <v>7KU文化</v>
      </c>
      <c r="E3519" s="31">
        <v>0</v>
      </c>
      <c r="F3519" s="51">
        <v>270.6</v>
      </c>
      <c r="G3519" s="3">
        <v>0</v>
      </c>
      <c r="H3519" s="3">
        <v>0</v>
      </c>
      <c r="I3519" s="3">
        <v>0</v>
      </c>
      <c r="J3519" s="3">
        <v>0</v>
      </c>
      <c r="K3519" s="3"/>
      <c r="L3519" s="52">
        <v>9013</v>
      </c>
      <c r="M3519" s="51"/>
      <c r="N3519" s="32"/>
      <c r="O3519" s="3"/>
      <c r="P3519" s="51">
        <v>33</v>
      </c>
      <c r="XEY3519"/>
      <c r="XEZ3519"/>
      <c r="XFA3519"/>
      <c r="XFB3519"/>
      <c r="XFC3519"/>
    </row>
    <row r="3520" s="7" customFormat="1" ht="20" customHeight="1" spans="1:16383">
      <c r="A3520" s="9">
        <v>44712</v>
      </c>
      <c r="B3520" s="9" t="s">
        <v>686</v>
      </c>
      <c r="C3520" s="50">
        <f>VLOOKUP(B3520,荣耀全明星主播名单!A:C,2,0)</f>
        <v>107867744236</v>
      </c>
      <c r="D3520" s="3" t="str">
        <f>VLOOKUP(C3520,荣耀全明星主播名单!B:C,2,0)</f>
        <v>7KU文化</v>
      </c>
      <c r="E3520" s="31">
        <v>0</v>
      </c>
      <c r="F3520" s="51">
        <v>52.8</v>
      </c>
      <c r="G3520" s="3">
        <v>0</v>
      </c>
      <c r="H3520" s="3">
        <v>0</v>
      </c>
      <c r="I3520" s="3">
        <v>0</v>
      </c>
      <c r="J3520" s="3">
        <v>0</v>
      </c>
      <c r="K3520" s="3"/>
      <c r="L3520" s="52">
        <v>4713</v>
      </c>
      <c r="M3520" s="51"/>
      <c r="N3520" s="32"/>
      <c r="O3520" s="3"/>
      <c r="P3520" s="51">
        <v>89</v>
      </c>
      <c r="XEY3520"/>
      <c r="XEZ3520"/>
      <c r="XFA3520"/>
      <c r="XFB3520"/>
      <c r="XFC3520"/>
    </row>
    <row r="3521" s="7" customFormat="1" ht="20" customHeight="1" spans="1:16383">
      <c r="A3521" s="9">
        <v>44712</v>
      </c>
      <c r="B3521" s="9" t="s">
        <v>674</v>
      </c>
      <c r="C3521" s="50">
        <f>VLOOKUP(B3521,荣耀全明星主播名单!A:C,2,0)</f>
        <v>694514297870904</v>
      </c>
      <c r="D3521" s="3" t="str">
        <f>VLOOKUP(C3521,荣耀全明星主播名单!B:C,2,0)</f>
        <v>7KU文化</v>
      </c>
      <c r="E3521" s="31">
        <v>0</v>
      </c>
      <c r="F3521" s="51">
        <v>429.6</v>
      </c>
      <c r="G3521" s="3">
        <v>0</v>
      </c>
      <c r="H3521" s="3">
        <v>0</v>
      </c>
      <c r="I3521" s="3">
        <v>0</v>
      </c>
      <c r="J3521" s="3">
        <v>0</v>
      </c>
      <c r="K3521" s="3"/>
      <c r="L3521" s="52">
        <v>4471</v>
      </c>
      <c r="M3521" s="51"/>
      <c r="N3521" s="32"/>
      <c r="O3521" s="3"/>
      <c r="P3521" s="51">
        <v>10</v>
      </c>
      <c r="XEY3521"/>
      <c r="XEZ3521"/>
      <c r="XFA3521"/>
      <c r="XFB3521"/>
      <c r="XFC3521"/>
    </row>
    <row r="3522" s="7" customFormat="1" ht="20" customHeight="1" spans="1:16383">
      <c r="A3522" s="9">
        <v>44712</v>
      </c>
      <c r="B3522" s="9" t="s">
        <v>626</v>
      </c>
      <c r="C3522" s="50">
        <f>VLOOKUP(B3522,荣耀全明星主播名单!A:C,2,0)</f>
        <v>26832113511767</v>
      </c>
      <c r="D3522" s="3" t="str">
        <f>VLOOKUP(C3522,荣耀全明星主播名单!B:C,2,0)</f>
        <v>7KU文化</v>
      </c>
      <c r="E3522" s="31">
        <v>0</v>
      </c>
      <c r="F3522" s="51">
        <v>547.8</v>
      </c>
      <c r="G3522" s="3">
        <v>0</v>
      </c>
      <c r="H3522" s="3">
        <v>0</v>
      </c>
      <c r="I3522" s="3">
        <v>0</v>
      </c>
      <c r="J3522" s="3">
        <v>0</v>
      </c>
      <c r="K3522" s="3"/>
      <c r="L3522" s="52">
        <v>4441</v>
      </c>
      <c r="M3522" s="51"/>
      <c r="N3522" s="32"/>
      <c r="O3522" s="3"/>
      <c r="P3522" s="51">
        <v>8</v>
      </c>
      <c r="XEY3522"/>
      <c r="XEZ3522"/>
      <c r="XFA3522"/>
      <c r="XFB3522"/>
      <c r="XFC3522"/>
    </row>
    <row r="3523" s="7" customFormat="1" ht="20" customHeight="1" spans="1:16383">
      <c r="A3523" s="9">
        <v>44712</v>
      </c>
      <c r="B3523" s="9" t="s">
        <v>580</v>
      </c>
      <c r="C3523" s="50">
        <f>VLOOKUP(B3523,荣耀全明星主播名单!A:C,2,0)</f>
        <v>96186959405</v>
      </c>
      <c r="D3523" s="3" t="str">
        <f>VLOOKUP(C3523,荣耀全明星主播名单!B:C,2,0)</f>
        <v>极光</v>
      </c>
      <c r="E3523" s="31">
        <v>0</v>
      </c>
      <c r="F3523" s="51">
        <v>385.8</v>
      </c>
      <c r="G3523" s="3">
        <v>0</v>
      </c>
      <c r="H3523" s="3">
        <v>0</v>
      </c>
      <c r="I3523" s="3">
        <v>0</v>
      </c>
      <c r="J3523" s="3">
        <v>0</v>
      </c>
      <c r="K3523" s="3"/>
      <c r="L3523" s="52">
        <v>3953</v>
      </c>
      <c r="M3523" s="51"/>
      <c r="N3523" s="32"/>
      <c r="O3523" s="3"/>
      <c r="P3523" s="51">
        <v>10</v>
      </c>
      <c r="XEY3523"/>
      <c r="XEZ3523"/>
      <c r="XFA3523"/>
      <c r="XFB3523"/>
      <c r="XFC3523"/>
    </row>
    <row r="3524" s="7" customFormat="1" ht="20" customHeight="1" spans="1:16383">
      <c r="A3524" s="9">
        <v>44712</v>
      </c>
      <c r="B3524" s="9" t="s">
        <v>578</v>
      </c>
      <c r="C3524" s="50" t="str">
        <f>VLOOKUP(B3524,荣耀全明星主播名单!A:C,2,0)</f>
        <v>2586517477000143</v>
      </c>
      <c r="D3524" s="3" t="str">
        <f>VLOOKUP(C3524,荣耀全明星主播名单!B:C,2,0)</f>
        <v>7KU文化</v>
      </c>
      <c r="E3524" s="31">
        <v>0</v>
      </c>
      <c r="F3524" s="51">
        <v>280.8</v>
      </c>
      <c r="G3524" s="3">
        <v>24</v>
      </c>
      <c r="H3524" s="3">
        <v>14</v>
      </c>
      <c r="I3524" s="3">
        <v>0</v>
      </c>
      <c r="J3524" s="3">
        <v>8</v>
      </c>
      <c r="K3524" s="3"/>
      <c r="L3524" s="52">
        <v>3236</v>
      </c>
      <c r="M3524" s="51"/>
      <c r="N3524" s="32"/>
      <c r="O3524" s="3"/>
      <c r="P3524" s="51">
        <v>12</v>
      </c>
      <c r="XEY3524"/>
      <c r="XEZ3524"/>
      <c r="XFA3524"/>
      <c r="XFB3524"/>
      <c r="XFC3524"/>
    </row>
    <row r="3525" s="7" customFormat="1" ht="20" customHeight="1" spans="1:16383">
      <c r="A3525" s="9">
        <v>44712</v>
      </c>
      <c r="B3525" s="9" t="s">
        <v>630</v>
      </c>
      <c r="C3525" s="50">
        <f>VLOOKUP(B3525,荣耀全明星主播名单!A:C,2,0)</f>
        <v>457816182631607</v>
      </c>
      <c r="D3525" s="3" t="str">
        <f>VLOOKUP(C3525,荣耀全明星主播名单!B:C,2,0)</f>
        <v>半夏</v>
      </c>
      <c r="E3525" s="31">
        <v>0</v>
      </c>
      <c r="F3525" s="51">
        <v>367.2</v>
      </c>
      <c r="G3525" s="3">
        <v>4</v>
      </c>
      <c r="H3525" s="3">
        <v>2</v>
      </c>
      <c r="I3525" s="3">
        <v>0</v>
      </c>
      <c r="J3525" s="3">
        <v>2</v>
      </c>
      <c r="K3525" s="3"/>
      <c r="L3525" s="52">
        <v>2801</v>
      </c>
      <c r="M3525" s="51"/>
      <c r="N3525" s="32"/>
      <c r="O3525" s="3"/>
      <c r="P3525" s="51">
        <v>8</v>
      </c>
      <c r="XEY3525"/>
      <c r="XEZ3525"/>
      <c r="XFA3525"/>
      <c r="XFB3525"/>
      <c r="XFC3525"/>
    </row>
    <row r="3526" s="7" customFormat="1" ht="20" customHeight="1" spans="1:16383">
      <c r="A3526" s="9">
        <v>44712</v>
      </c>
      <c r="B3526" s="9" t="s">
        <v>558</v>
      </c>
      <c r="C3526" s="50" t="str">
        <f>VLOOKUP(B3526,荣耀全明星主播名单!A:C,2,0)</f>
        <v>1275894937433677</v>
      </c>
      <c r="D3526" s="3" t="str">
        <f>VLOOKUP(C3526,荣耀全明星主播名单!B:C,2,0)</f>
        <v>半夏</v>
      </c>
      <c r="E3526" s="31">
        <v>0</v>
      </c>
      <c r="F3526" s="51">
        <v>59.4</v>
      </c>
      <c r="G3526" s="3">
        <v>2</v>
      </c>
      <c r="H3526" s="3">
        <v>1</v>
      </c>
      <c r="I3526" s="3">
        <v>0</v>
      </c>
      <c r="J3526" s="3">
        <v>3</v>
      </c>
      <c r="K3526" s="3"/>
      <c r="L3526" s="52">
        <v>2749</v>
      </c>
      <c r="M3526" s="51"/>
      <c r="N3526" s="32"/>
      <c r="O3526" s="3"/>
      <c r="P3526" s="51">
        <v>46</v>
      </c>
      <c r="XEY3526"/>
      <c r="XEZ3526"/>
      <c r="XFA3526"/>
      <c r="XFB3526"/>
      <c r="XFC3526"/>
    </row>
    <row r="3527" s="7" customFormat="1" ht="20" customHeight="1" spans="1:16383">
      <c r="A3527" s="9">
        <v>44712</v>
      </c>
      <c r="B3527" s="9" t="s">
        <v>705</v>
      </c>
      <c r="C3527" s="50" t="str">
        <f>VLOOKUP(B3527,荣耀全明星主播名单!A:C,2,0)</f>
        <v>3531229616414455</v>
      </c>
      <c r="D3527" s="3" t="str">
        <f>VLOOKUP(C3527,荣耀全明星主播名单!B:C,2,0)</f>
        <v>7KU文化</v>
      </c>
      <c r="E3527" s="31">
        <v>0</v>
      </c>
      <c r="F3527" s="51">
        <v>72</v>
      </c>
      <c r="G3527" s="3">
        <v>0</v>
      </c>
      <c r="H3527" s="3">
        <v>0</v>
      </c>
      <c r="I3527" s="3">
        <v>0</v>
      </c>
      <c r="J3527" s="3">
        <v>0</v>
      </c>
      <c r="K3527" s="3"/>
      <c r="L3527" s="52">
        <v>2298</v>
      </c>
      <c r="M3527" s="51"/>
      <c r="N3527" s="32"/>
      <c r="O3527" s="3"/>
      <c r="P3527" s="51">
        <v>32</v>
      </c>
      <c r="XEY3527"/>
      <c r="XEZ3527"/>
      <c r="XFA3527"/>
      <c r="XFB3527"/>
      <c r="XFC3527"/>
    </row>
    <row r="3528" s="7" customFormat="1" ht="20" customHeight="1" spans="1:16383">
      <c r="A3528" s="9">
        <v>44712</v>
      </c>
      <c r="B3528" s="9" t="s">
        <v>635</v>
      </c>
      <c r="C3528" s="50" t="str">
        <f>VLOOKUP(B3528,荣耀全明星主播名单!A:C,2,0)</f>
        <v>1082353653122478</v>
      </c>
      <c r="D3528" s="3" t="str">
        <f>VLOOKUP(C3528,荣耀全明星主播名单!B:C,2,0)</f>
        <v>7KU文化</v>
      </c>
      <c r="E3528" s="31">
        <v>0</v>
      </c>
      <c r="F3528" s="51">
        <v>1080.6</v>
      </c>
      <c r="G3528" s="3">
        <v>3</v>
      </c>
      <c r="H3528" s="3">
        <v>0</v>
      </c>
      <c r="I3528" s="3">
        <v>0</v>
      </c>
      <c r="J3528" s="3">
        <v>0</v>
      </c>
      <c r="K3528" s="3"/>
      <c r="L3528" s="3">
        <v>2175</v>
      </c>
      <c r="M3528" s="51"/>
      <c r="N3528" s="32"/>
      <c r="O3528" s="3"/>
      <c r="P3528" s="51">
        <v>2</v>
      </c>
      <c r="XEY3528"/>
      <c r="XEZ3528"/>
      <c r="XFA3528"/>
      <c r="XFB3528"/>
      <c r="XFC3528"/>
    </row>
    <row r="3529" s="7" customFormat="1" ht="20" customHeight="1" spans="1:16383">
      <c r="A3529" s="9">
        <v>44712</v>
      </c>
      <c r="B3529" s="9" t="s">
        <v>549</v>
      </c>
      <c r="C3529" s="50">
        <f>VLOOKUP(B3529,荣耀全明星主播名单!A:C,2,0)</f>
        <v>97081440375</v>
      </c>
      <c r="D3529" s="3" t="str">
        <f>VLOOKUP(C3529,荣耀全明星主播名单!B:C,2,0)</f>
        <v>7KU文化</v>
      </c>
      <c r="E3529" s="31">
        <v>0</v>
      </c>
      <c r="F3529" s="51">
        <v>75.6</v>
      </c>
      <c r="G3529" s="3">
        <v>0</v>
      </c>
      <c r="H3529" s="3">
        <v>0</v>
      </c>
      <c r="I3529" s="3">
        <v>0</v>
      </c>
      <c r="J3529" s="3">
        <v>0</v>
      </c>
      <c r="K3529" s="3"/>
      <c r="L3529" s="3">
        <v>1906</v>
      </c>
      <c r="M3529" s="51"/>
      <c r="N3529" s="32"/>
      <c r="O3529" s="3"/>
      <c r="P3529" s="51">
        <v>25</v>
      </c>
      <c r="XEY3529"/>
      <c r="XEZ3529"/>
      <c r="XFA3529"/>
      <c r="XFB3529"/>
      <c r="XFC3529"/>
    </row>
    <row r="3530" s="7" customFormat="1" ht="20" customHeight="1" spans="1:16383">
      <c r="A3530" s="9">
        <v>44712</v>
      </c>
      <c r="B3530" s="9" t="s">
        <v>532</v>
      </c>
      <c r="C3530" s="50">
        <f>VLOOKUP(B3530,荣耀全明星主播名单!A:C,2,0)</f>
        <v>58768792894</v>
      </c>
      <c r="D3530" s="3" t="str">
        <f>VLOOKUP(C3530,荣耀全明星主播名单!B:C,2,0)</f>
        <v>7KU文化</v>
      </c>
      <c r="E3530" s="31">
        <v>0</v>
      </c>
      <c r="F3530" s="51">
        <v>292.2</v>
      </c>
      <c r="G3530" s="3">
        <v>0</v>
      </c>
      <c r="H3530" s="3">
        <v>0</v>
      </c>
      <c r="I3530" s="3">
        <v>0</v>
      </c>
      <c r="J3530" s="3">
        <v>0</v>
      </c>
      <c r="K3530" s="3"/>
      <c r="L3530" s="3">
        <v>1847</v>
      </c>
      <c r="M3530" s="51"/>
      <c r="N3530" s="32"/>
      <c r="O3530" s="3"/>
      <c r="P3530" s="51">
        <v>6</v>
      </c>
      <c r="XEY3530"/>
      <c r="XEZ3530"/>
      <c r="XFA3530"/>
      <c r="XFB3530"/>
      <c r="XFC3530"/>
    </row>
    <row r="3531" s="7" customFormat="1" ht="20" customHeight="1" spans="1:16383">
      <c r="A3531" s="9">
        <v>44712</v>
      </c>
      <c r="B3531" s="32" t="s">
        <v>601</v>
      </c>
      <c r="C3531" s="50">
        <f>VLOOKUP(B3531,荣耀全明星主播名单!A:C,2,0)</f>
        <v>100752933589</v>
      </c>
      <c r="D3531" s="3" t="str">
        <f>VLOOKUP(C3531,荣耀全明星主播名单!B:C,2,0)</f>
        <v>7KU文化</v>
      </c>
      <c r="E3531" s="31">
        <v>0</v>
      </c>
      <c r="F3531" s="51">
        <v>349.8</v>
      </c>
      <c r="G3531" s="3">
        <v>0</v>
      </c>
      <c r="H3531" s="3">
        <v>0</v>
      </c>
      <c r="I3531" s="3">
        <v>0</v>
      </c>
      <c r="J3531" s="3">
        <v>0</v>
      </c>
      <c r="K3531" s="3"/>
      <c r="L3531" s="3">
        <v>1507</v>
      </c>
      <c r="M3531" s="51"/>
      <c r="N3531" s="32"/>
      <c r="O3531" s="3"/>
      <c r="P3531" s="51">
        <v>4</v>
      </c>
      <c r="XEY3531"/>
      <c r="XEZ3531"/>
      <c r="XFA3531"/>
      <c r="XFB3531"/>
      <c r="XFC3531"/>
    </row>
    <row r="3532" s="7" customFormat="1" ht="20" customHeight="1" spans="1:16383">
      <c r="A3532" s="9">
        <v>44712</v>
      </c>
      <c r="B3532" s="32" t="s">
        <v>544</v>
      </c>
      <c r="C3532" s="50" t="str">
        <f>VLOOKUP(B3532,荣耀全明星主播名单!A:C,2,0)</f>
        <v>1988352179183399</v>
      </c>
      <c r="D3532" s="3" t="str">
        <f>VLOOKUP(C3532,荣耀全明星主播名单!B:C,2,0)</f>
        <v>7KU文化</v>
      </c>
      <c r="E3532" s="31">
        <v>0</v>
      </c>
      <c r="F3532" s="51">
        <v>338.4</v>
      </c>
      <c r="G3532" s="3">
        <v>1</v>
      </c>
      <c r="H3532" s="3">
        <v>0</v>
      </c>
      <c r="I3532" s="3">
        <v>0</v>
      </c>
      <c r="J3532" s="3">
        <v>0</v>
      </c>
      <c r="K3532" s="3"/>
      <c r="L3532" s="3">
        <v>1423</v>
      </c>
      <c r="M3532" s="51"/>
      <c r="N3532" s="32"/>
      <c r="O3532" s="3"/>
      <c r="P3532" s="51">
        <v>4</v>
      </c>
      <c r="XEY3532"/>
      <c r="XEZ3532"/>
      <c r="XFA3532"/>
      <c r="XFB3532"/>
      <c r="XFC3532"/>
    </row>
    <row r="3533" s="7" customFormat="1" ht="20" customHeight="1" spans="1:16383">
      <c r="A3533" s="9">
        <v>44712</v>
      </c>
      <c r="B3533" s="9" t="s">
        <v>586</v>
      </c>
      <c r="C3533" s="50" t="str">
        <f>VLOOKUP(B3533,荣耀全明星主播名单!A:C,2,0)</f>
        <v>2885538200214179</v>
      </c>
      <c r="D3533" s="3" t="str">
        <f>VLOOKUP(C3533,荣耀全明星主播名单!B:C,2,0)</f>
        <v>7KU文化</v>
      </c>
      <c r="E3533" s="31">
        <v>0</v>
      </c>
      <c r="F3533" s="51">
        <v>219</v>
      </c>
      <c r="G3533" s="3">
        <v>0</v>
      </c>
      <c r="H3533" s="3">
        <v>0</v>
      </c>
      <c r="I3533" s="3">
        <v>0</v>
      </c>
      <c r="J3533" s="3">
        <v>0</v>
      </c>
      <c r="K3533" s="3"/>
      <c r="L3533" s="3">
        <v>1285</v>
      </c>
      <c r="M3533" s="51"/>
      <c r="N3533" s="32"/>
      <c r="O3533" s="3"/>
      <c r="P3533" s="51">
        <v>6</v>
      </c>
      <c r="XEY3533"/>
      <c r="XEZ3533"/>
      <c r="XFA3533"/>
      <c r="XFB3533"/>
      <c r="XFC3533"/>
    </row>
    <row r="3534" s="7" customFormat="1" ht="20" customHeight="1" spans="1:16383">
      <c r="A3534" s="9">
        <v>44712</v>
      </c>
      <c r="B3534" s="9" t="s">
        <v>591</v>
      </c>
      <c r="C3534" s="50" t="str">
        <f>VLOOKUP(B3534,荣耀全明星主播名单!A:C,2,0)</f>
        <v>3900674353152307</v>
      </c>
      <c r="D3534" s="3" t="str">
        <f>VLOOKUP(C3534,荣耀全明星主播名单!B:C,2,0)</f>
        <v>鲸娱互娱</v>
      </c>
      <c r="E3534" s="31">
        <v>0</v>
      </c>
      <c r="F3534" s="51">
        <v>256.2</v>
      </c>
      <c r="G3534" s="3">
        <v>0</v>
      </c>
      <c r="H3534" s="3">
        <v>0</v>
      </c>
      <c r="I3534" s="3">
        <v>0</v>
      </c>
      <c r="J3534" s="3">
        <v>2</v>
      </c>
      <c r="K3534" s="3"/>
      <c r="L3534" s="3">
        <v>1050</v>
      </c>
      <c r="M3534" s="51"/>
      <c r="N3534" s="32"/>
      <c r="O3534" s="3"/>
      <c r="P3534" s="51">
        <v>4</v>
      </c>
      <c r="XEY3534"/>
      <c r="XEZ3534"/>
      <c r="XFA3534"/>
      <c r="XFB3534"/>
      <c r="XFC3534"/>
    </row>
    <row r="3535" s="7" customFormat="1" ht="20" customHeight="1" spans="1:16383">
      <c r="A3535" s="9">
        <v>44712</v>
      </c>
      <c r="B3535" s="32" t="s">
        <v>688</v>
      </c>
      <c r="C3535" s="50">
        <f>VLOOKUP(B3535,荣耀全明星主播名单!A:C,2,0)</f>
        <v>211521282780183</v>
      </c>
      <c r="D3535" s="3" t="str">
        <f>VLOOKUP(C3535,荣耀全明星主播名单!B:C,2,0)</f>
        <v>半夏</v>
      </c>
      <c r="E3535" s="31">
        <v>6</v>
      </c>
      <c r="F3535" s="51">
        <v>310.8</v>
      </c>
      <c r="G3535" s="3">
        <v>9</v>
      </c>
      <c r="H3535" s="3">
        <v>4</v>
      </c>
      <c r="I3535" s="3">
        <v>1</v>
      </c>
      <c r="J3535" s="3">
        <v>7</v>
      </c>
      <c r="K3535" s="3"/>
      <c r="L3535" s="3">
        <v>1016</v>
      </c>
      <c r="M3535" s="51"/>
      <c r="N3535" s="32"/>
      <c r="O3535" s="3"/>
      <c r="P3535" s="51">
        <v>3</v>
      </c>
      <c r="XEY3535"/>
      <c r="XEZ3535"/>
      <c r="XFA3535"/>
      <c r="XFB3535"/>
      <c r="XFC3535"/>
    </row>
    <row r="3536" s="7" customFormat="1" ht="20" customHeight="1" spans="1:16383">
      <c r="A3536" s="9">
        <v>44712</v>
      </c>
      <c r="B3536" s="9" t="s">
        <v>623</v>
      </c>
      <c r="C3536" s="50">
        <f>VLOOKUP(B3536,荣耀全明星主播名单!A:C,2,0)</f>
        <v>96380515386</v>
      </c>
      <c r="D3536" s="3" t="str">
        <f>VLOOKUP(C3536,荣耀全明星主播名单!B:C,2,0)</f>
        <v>半夏</v>
      </c>
      <c r="E3536" s="31">
        <v>0</v>
      </c>
      <c r="F3536" s="51">
        <v>111</v>
      </c>
      <c r="G3536" s="3">
        <v>0</v>
      </c>
      <c r="H3536" s="3">
        <v>0</v>
      </c>
      <c r="I3536" s="3">
        <v>0</v>
      </c>
      <c r="J3536" s="3">
        <v>0</v>
      </c>
      <c r="K3536" s="3"/>
      <c r="L3536" s="3">
        <v>968</v>
      </c>
      <c r="M3536" s="51"/>
      <c r="N3536" s="32"/>
      <c r="O3536" s="3"/>
      <c r="P3536" s="51">
        <v>9</v>
      </c>
      <c r="XEY3536"/>
      <c r="XEZ3536"/>
      <c r="XFA3536"/>
      <c r="XFB3536"/>
      <c r="XFC3536"/>
    </row>
    <row r="3537" s="7" customFormat="1" ht="20" customHeight="1" spans="1:16383">
      <c r="A3537" s="9">
        <v>44712</v>
      </c>
      <c r="B3537" s="9" t="s">
        <v>540</v>
      </c>
      <c r="C3537" s="50" t="str">
        <f>VLOOKUP(B3537,荣耀全明星主播名单!A:C,2,0)</f>
        <v>2893508146630941</v>
      </c>
      <c r="D3537" s="3" t="str">
        <f>VLOOKUP(C3537,荣耀全明星主播名单!B:C,2,0)</f>
        <v>半夏</v>
      </c>
      <c r="E3537" s="31">
        <v>92</v>
      </c>
      <c r="F3537" s="51">
        <v>1417.2</v>
      </c>
      <c r="G3537" s="3">
        <v>5</v>
      </c>
      <c r="H3537" s="3">
        <v>3</v>
      </c>
      <c r="I3537" s="3">
        <v>1</v>
      </c>
      <c r="J3537" s="3">
        <v>3</v>
      </c>
      <c r="K3537" s="3"/>
      <c r="L3537" s="3">
        <v>947</v>
      </c>
      <c r="M3537" s="51"/>
      <c r="N3537" s="32"/>
      <c r="O3537" s="3"/>
      <c r="P3537" s="51">
        <v>1</v>
      </c>
      <c r="XEY3537"/>
      <c r="XEZ3537"/>
      <c r="XFA3537"/>
      <c r="XFB3537"/>
      <c r="XFC3537"/>
    </row>
    <row r="3538" s="7" customFormat="1" ht="20" customHeight="1" spans="1:16383">
      <c r="A3538" s="9">
        <v>44712</v>
      </c>
      <c r="B3538" s="9" t="s">
        <v>523</v>
      </c>
      <c r="C3538" s="50">
        <f>VLOOKUP(B3538,荣耀全明星主播名单!A:C,2,0)</f>
        <v>64666808379</v>
      </c>
      <c r="D3538" s="3" t="str">
        <f>VLOOKUP(C3538,荣耀全明星主播名单!B:C,2,0)</f>
        <v>半夏</v>
      </c>
      <c r="E3538" s="31">
        <v>0</v>
      </c>
      <c r="F3538" s="51">
        <v>202.2</v>
      </c>
      <c r="G3538" s="3">
        <v>0</v>
      </c>
      <c r="H3538" s="3">
        <v>0</v>
      </c>
      <c r="I3538" s="3">
        <v>0</v>
      </c>
      <c r="J3538" s="3">
        <v>0</v>
      </c>
      <c r="K3538" s="3"/>
      <c r="L3538" s="3">
        <v>928</v>
      </c>
      <c r="M3538" s="51"/>
      <c r="N3538" s="32"/>
      <c r="O3538" s="3"/>
      <c r="P3538" s="51">
        <v>5</v>
      </c>
      <c r="XEY3538"/>
      <c r="XEZ3538"/>
      <c r="XFA3538"/>
      <c r="XFB3538"/>
      <c r="XFC3538"/>
    </row>
    <row r="3539" s="7" customFormat="1" ht="20" customHeight="1" spans="1:16383">
      <c r="A3539" s="9">
        <v>44712</v>
      </c>
      <c r="B3539" s="32" t="s">
        <v>655</v>
      </c>
      <c r="C3539" s="50">
        <f>VLOOKUP(B3539,荣耀全明星主播名单!A:C,2,0)</f>
        <v>760517898019347</v>
      </c>
      <c r="D3539" s="3" t="str">
        <f>VLOOKUP(C3539,荣耀全明星主播名单!B:C,2,0)</f>
        <v>半夏</v>
      </c>
      <c r="E3539" s="31">
        <v>219</v>
      </c>
      <c r="F3539" s="51">
        <v>256.2</v>
      </c>
      <c r="G3539" s="3">
        <v>12</v>
      </c>
      <c r="H3539" s="3">
        <v>4</v>
      </c>
      <c r="I3539" s="3">
        <v>1</v>
      </c>
      <c r="J3539" s="3">
        <v>9</v>
      </c>
      <c r="K3539" s="3"/>
      <c r="L3539" s="3">
        <v>847</v>
      </c>
      <c r="M3539" s="51"/>
      <c r="N3539" s="32"/>
      <c r="O3539" s="3"/>
      <c r="P3539" s="51">
        <v>3</v>
      </c>
      <c r="XEY3539"/>
      <c r="XEZ3539"/>
      <c r="XFA3539"/>
      <c r="XFB3539"/>
      <c r="XFC3539"/>
    </row>
    <row r="3540" s="7" customFormat="1" ht="20" customHeight="1" spans="1:16383">
      <c r="A3540" s="9">
        <v>44712</v>
      </c>
      <c r="B3540" s="9" t="s">
        <v>670</v>
      </c>
      <c r="C3540" s="50" t="str">
        <f>VLOOKUP(B3540,荣耀全明星主播名单!A:C,2,0)</f>
        <v>3131009329016318</v>
      </c>
      <c r="D3540" s="3" t="str">
        <f>VLOOKUP(C3540,荣耀全明星主播名单!B:C,2,0)</f>
        <v>半夏</v>
      </c>
      <c r="E3540" s="31">
        <v>0</v>
      </c>
      <c r="F3540" s="51">
        <v>409.2</v>
      </c>
      <c r="G3540" s="3">
        <v>0</v>
      </c>
      <c r="H3540" s="3">
        <v>0</v>
      </c>
      <c r="I3540" s="3">
        <v>0</v>
      </c>
      <c r="J3540" s="3">
        <v>0</v>
      </c>
      <c r="K3540" s="3"/>
      <c r="L3540" s="3">
        <v>806</v>
      </c>
      <c r="M3540" s="51"/>
      <c r="N3540" s="32"/>
      <c r="O3540" s="3"/>
      <c r="P3540" s="51">
        <v>2</v>
      </c>
      <c r="XEY3540"/>
      <c r="XEZ3540"/>
      <c r="XFA3540"/>
      <c r="XFB3540"/>
      <c r="XFC3540"/>
    </row>
    <row r="3541" s="7" customFormat="1" ht="20" customHeight="1" spans="1:16383">
      <c r="A3541" s="9">
        <v>44712</v>
      </c>
      <c r="B3541" s="9" t="s">
        <v>309</v>
      </c>
      <c r="C3541" s="50">
        <f>VLOOKUP(B3541,荣耀全明星主播名单!A:C,2,0)</f>
        <v>106284172363</v>
      </c>
      <c r="D3541" s="3" t="str">
        <f>VLOOKUP(C3541,荣耀全明星主播名单!B:C,2,0)</f>
        <v>半夏</v>
      </c>
      <c r="E3541" s="31">
        <v>0</v>
      </c>
      <c r="F3541" s="51">
        <v>271.2</v>
      </c>
      <c r="G3541" s="3">
        <v>1</v>
      </c>
      <c r="H3541" s="3">
        <v>0</v>
      </c>
      <c r="I3541" s="3">
        <v>0</v>
      </c>
      <c r="J3541" s="3">
        <v>3</v>
      </c>
      <c r="K3541" s="3"/>
      <c r="L3541" s="3">
        <v>761</v>
      </c>
      <c r="M3541" s="51"/>
      <c r="N3541" s="32"/>
      <c r="O3541" s="3"/>
      <c r="P3541" s="51">
        <v>3</v>
      </c>
      <c r="XEY3541"/>
      <c r="XEZ3541"/>
      <c r="XFA3541"/>
      <c r="XFB3541"/>
      <c r="XFC3541"/>
    </row>
    <row r="3542" s="7" customFormat="1" ht="20" customHeight="1" spans="1:16383">
      <c r="A3542" s="9">
        <v>44712</v>
      </c>
      <c r="B3542" s="9" t="s">
        <v>272</v>
      </c>
      <c r="C3542" s="50">
        <f>VLOOKUP(B3542,荣耀全明星主播名单!A:C,2,0)</f>
        <v>69210182789</v>
      </c>
      <c r="D3542" s="3" t="str">
        <f>VLOOKUP(C3542,荣耀全明星主播名单!B:C,2,0)</f>
        <v>半夏</v>
      </c>
      <c r="E3542" s="31">
        <v>0</v>
      </c>
      <c r="F3542" s="51">
        <v>249.6</v>
      </c>
      <c r="G3542" s="3">
        <v>2</v>
      </c>
      <c r="H3542" s="3">
        <v>1</v>
      </c>
      <c r="I3542" s="3">
        <v>0</v>
      </c>
      <c r="J3542" s="3">
        <v>1</v>
      </c>
      <c r="K3542" s="3"/>
      <c r="L3542" s="3">
        <v>715</v>
      </c>
      <c r="M3542" s="51"/>
      <c r="N3542" s="32"/>
      <c r="O3542" s="3"/>
      <c r="P3542" s="51">
        <v>3</v>
      </c>
      <c r="XEY3542"/>
      <c r="XEZ3542"/>
      <c r="XFA3542"/>
      <c r="XFB3542"/>
      <c r="XFC3542"/>
    </row>
    <row r="3543" s="7" customFormat="1" ht="20" customHeight="1" spans="1:16383">
      <c r="A3543" s="9">
        <v>44712</v>
      </c>
      <c r="B3543" s="9" t="s">
        <v>618</v>
      </c>
      <c r="C3543" s="50" t="str">
        <f>VLOOKUP(B3543,荣耀全明星主播名单!A:C,2,0)</f>
        <v>2858366293777031</v>
      </c>
      <c r="D3543" s="3" t="str">
        <f>VLOOKUP(C3543,荣耀全明星主播名单!B:C,2,0)</f>
        <v>半夏</v>
      </c>
      <c r="E3543" s="31">
        <v>0</v>
      </c>
      <c r="F3543" s="51">
        <v>277.2</v>
      </c>
      <c r="G3543" s="3">
        <v>0</v>
      </c>
      <c r="H3543" s="3">
        <v>0</v>
      </c>
      <c r="I3543" s="3">
        <v>0</v>
      </c>
      <c r="J3543" s="3">
        <v>0</v>
      </c>
      <c r="K3543" s="3"/>
      <c r="L3543" s="3">
        <v>703</v>
      </c>
      <c r="M3543" s="51"/>
      <c r="N3543" s="32"/>
      <c r="O3543" s="3"/>
      <c r="P3543" s="51">
        <v>3</v>
      </c>
      <c r="XEY3543"/>
      <c r="XEZ3543"/>
      <c r="XFA3543"/>
      <c r="XFB3543"/>
      <c r="XFC3543"/>
    </row>
    <row r="3544" s="7" customFormat="1" ht="20" customHeight="1" spans="1:16383">
      <c r="A3544" s="9">
        <v>44712</v>
      </c>
      <c r="B3544" s="9" t="s">
        <v>663</v>
      </c>
      <c r="C3544" s="50" t="str">
        <f>VLOOKUP(B3544,荣耀全明星主播名单!A:C,2,0)</f>
        <v>1468585283693934</v>
      </c>
      <c r="D3544" s="3" t="str">
        <f>VLOOKUP(C3544,荣耀全明星主播名单!B:C,2,0)</f>
        <v>半夏</v>
      </c>
      <c r="E3544" s="31">
        <v>0</v>
      </c>
      <c r="F3544" s="51">
        <v>238.2</v>
      </c>
      <c r="G3544" s="3">
        <v>4</v>
      </c>
      <c r="H3544" s="3">
        <v>3</v>
      </c>
      <c r="I3544" s="3">
        <v>0</v>
      </c>
      <c r="J3544" s="3">
        <v>0</v>
      </c>
      <c r="K3544" s="3"/>
      <c r="L3544" s="3">
        <v>674</v>
      </c>
      <c r="M3544" s="51"/>
      <c r="N3544" s="32"/>
      <c r="O3544" s="3"/>
      <c r="P3544" s="51">
        <v>3</v>
      </c>
      <c r="XEY3544"/>
      <c r="XEZ3544"/>
      <c r="XFA3544"/>
      <c r="XFB3544"/>
      <c r="XFC3544"/>
    </row>
    <row r="3545" s="7" customFormat="1" ht="20" customHeight="1" spans="1:16383">
      <c r="A3545" s="9">
        <v>44712</v>
      </c>
      <c r="B3545" s="9" t="s">
        <v>420</v>
      </c>
      <c r="C3545" s="50" t="str">
        <f>VLOOKUP(B3545,荣耀全明星主播名单!A:C,2,0)</f>
        <v>2409728464927752</v>
      </c>
      <c r="D3545" s="3" t="str">
        <f>VLOOKUP(C3545,荣耀全明星主播名单!B:C,2,0)</f>
        <v>半夏</v>
      </c>
      <c r="E3545" s="31">
        <v>808</v>
      </c>
      <c r="F3545" s="51">
        <v>258.6</v>
      </c>
      <c r="G3545" s="3">
        <v>5</v>
      </c>
      <c r="H3545" s="3">
        <v>3</v>
      </c>
      <c r="I3545" s="3">
        <v>1</v>
      </c>
      <c r="J3545" s="3">
        <v>1</v>
      </c>
      <c r="K3545" s="3"/>
      <c r="L3545" s="3">
        <v>586</v>
      </c>
      <c r="M3545" s="51"/>
      <c r="N3545" s="32"/>
      <c r="O3545" s="3"/>
      <c r="P3545" s="51">
        <v>2</v>
      </c>
      <c r="XEY3545"/>
      <c r="XEZ3545"/>
      <c r="XFA3545"/>
      <c r="XFB3545"/>
      <c r="XFC3545"/>
    </row>
    <row r="3546" s="7" customFormat="1" ht="20" customHeight="1" spans="1:16383">
      <c r="A3546" s="9">
        <v>44712</v>
      </c>
      <c r="B3546" s="9" t="s">
        <v>548</v>
      </c>
      <c r="C3546" s="50">
        <f>VLOOKUP(B3546,荣耀全明星主播名单!A:C,2,0)</f>
        <v>102169160654</v>
      </c>
      <c r="D3546" s="3" t="str">
        <f>VLOOKUP(C3546,荣耀全明星主播名单!B:C,2,0)</f>
        <v>半夏</v>
      </c>
      <c r="E3546" s="31">
        <v>0</v>
      </c>
      <c r="F3546" s="51">
        <v>223.2</v>
      </c>
      <c r="G3546" s="3">
        <v>1</v>
      </c>
      <c r="H3546" s="3">
        <v>1</v>
      </c>
      <c r="I3546" s="3">
        <v>0</v>
      </c>
      <c r="J3546" s="3">
        <v>0</v>
      </c>
      <c r="K3546" s="3"/>
      <c r="L3546" s="3">
        <v>450</v>
      </c>
      <c r="M3546" s="51"/>
      <c r="N3546" s="32"/>
      <c r="O3546" s="3"/>
      <c r="P3546" s="51">
        <v>2</v>
      </c>
      <c r="XEY3546"/>
      <c r="XEZ3546"/>
      <c r="XFA3546"/>
      <c r="XFB3546"/>
      <c r="XFC3546"/>
    </row>
    <row r="3547" s="7" customFormat="1" ht="20" customHeight="1" spans="1:16383">
      <c r="A3547" s="9">
        <v>44712</v>
      </c>
      <c r="B3547" s="9" t="s">
        <v>525</v>
      </c>
      <c r="C3547" s="50">
        <f>VLOOKUP(B3547,荣耀全明星主播名单!A:C,2,0)</f>
        <v>465795318546926</v>
      </c>
      <c r="D3547" s="3" t="str">
        <f>VLOOKUP(C3547,荣耀全明星主播名单!B:C,2,0)</f>
        <v>7KU文化</v>
      </c>
      <c r="E3547" s="31">
        <v>0</v>
      </c>
      <c r="F3547" s="51">
        <v>201</v>
      </c>
      <c r="G3547" s="3">
        <v>0</v>
      </c>
      <c r="H3547" s="3">
        <v>0</v>
      </c>
      <c r="I3547" s="3">
        <v>0</v>
      </c>
      <c r="J3547" s="3">
        <v>0</v>
      </c>
      <c r="K3547" s="3"/>
      <c r="L3547" s="3">
        <v>449</v>
      </c>
      <c r="M3547" s="51"/>
      <c r="N3547" s="32"/>
      <c r="O3547" s="3"/>
      <c r="P3547" s="51">
        <v>2</v>
      </c>
      <c r="XEY3547"/>
      <c r="XEZ3547"/>
      <c r="XFA3547"/>
      <c r="XFB3547"/>
      <c r="XFC3547"/>
    </row>
    <row r="3548" s="7" customFormat="1" ht="20" customHeight="1" spans="1:16383">
      <c r="A3548" s="9">
        <v>44712</v>
      </c>
      <c r="B3548" s="9" t="s">
        <v>667</v>
      </c>
      <c r="C3548" s="50">
        <f>VLOOKUP(B3548,荣耀全明星主播名单!A:C,2,0)</f>
        <v>449019662828723</v>
      </c>
      <c r="D3548" s="3" t="str">
        <f>VLOOKUP(C3548,荣耀全明星主播名单!B:C,2,0)</f>
        <v>半夏</v>
      </c>
      <c r="E3548" s="31">
        <v>6</v>
      </c>
      <c r="F3548" s="51">
        <v>139.8</v>
      </c>
      <c r="G3548" s="3">
        <v>2</v>
      </c>
      <c r="H3548" s="3">
        <v>2</v>
      </c>
      <c r="I3548" s="3">
        <v>1</v>
      </c>
      <c r="J3548" s="3">
        <v>2</v>
      </c>
      <c r="K3548" s="3"/>
      <c r="L3548" s="3">
        <v>418</v>
      </c>
      <c r="M3548" s="51"/>
      <c r="N3548" s="32"/>
      <c r="O3548" s="3"/>
      <c r="P3548" s="51">
        <v>3</v>
      </c>
      <c r="XEY3548"/>
      <c r="XEZ3548"/>
      <c r="XFA3548"/>
      <c r="XFB3548"/>
      <c r="XFC3548"/>
    </row>
    <row r="3549" s="7" customFormat="1" ht="20" customHeight="1" spans="1:16383">
      <c r="A3549" s="9">
        <v>44712</v>
      </c>
      <c r="B3549" s="9" t="s">
        <v>668</v>
      </c>
      <c r="C3549" s="50" t="str">
        <f>VLOOKUP(B3549,荣耀全明星主播名单!A:C,2,0)</f>
        <v>1855566678080030</v>
      </c>
      <c r="D3549" s="3" t="str">
        <f>VLOOKUP(C3549,荣耀全明星主播名单!B:C,2,0)</f>
        <v>7KU文化</v>
      </c>
      <c r="E3549" s="31">
        <v>0</v>
      </c>
      <c r="F3549" s="51">
        <v>173.4</v>
      </c>
      <c r="G3549" s="3">
        <v>3</v>
      </c>
      <c r="H3549" s="3">
        <v>0</v>
      </c>
      <c r="I3549" s="3">
        <v>0</v>
      </c>
      <c r="J3549" s="3">
        <v>0</v>
      </c>
      <c r="K3549" s="3"/>
      <c r="L3549" s="3">
        <v>382</v>
      </c>
      <c r="M3549" s="51"/>
      <c r="N3549" s="32"/>
      <c r="O3549" s="3"/>
      <c r="P3549" s="51">
        <v>2</v>
      </c>
      <c r="XEY3549"/>
      <c r="XEZ3549"/>
      <c r="XFA3549"/>
      <c r="XFB3549"/>
      <c r="XFC3549"/>
    </row>
    <row r="3550" s="7" customFormat="1" ht="20" customHeight="1" spans="1:16383">
      <c r="A3550" s="9">
        <v>44712</v>
      </c>
      <c r="B3550" s="9" t="s">
        <v>645</v>
      </c>
      <c r="C3550" s="50">
        <f>VLOOKUP(B3550,荣耀全明星主播名单!A:C,2,0)</f>
        <v>100153868312</v>
      </c>
      <c r="D3550" s="3" t="str">
        <f>VLOOKUP(C3550,荣耀全明星主播名单!B:C,2,0)</f>
        <v>半夏</v>
      </c>
      <c r="E3550" s="31">
        <v>0</v>
      </c>
      <c r="F3550" s="51">
        <v>95.4</v>
      </c>
      <c r="G3550" s="3">
        <v>2</v>
      </c>
      <c r="H3550" s="3">
        <v>2</v>
      </c>
      <c r="I3550" s="3">
        <v>0</v>
      </c>
      <c r="J3550" s="3">
        <v>1</v>
      </c>
      <c r="K3550" s="3"/>
      <c r="L3550" s="3">
        <v>259</v>
      </c>
      <c r="M3550" s="51"/>
      <c r="N3550" s="32"/>
      <c r="O3550" s="3"/>
      <c r="P3550" s="51">
        <v>3</v>
      </c>
      <c r="XEY3550"/>
      <c r="XEZ3550"/>
      <c r="XFA3550"/>
      <c r="XFB3550"/>
      <c r="XFC3550"/>
    </row>
    <row r="3551" s="7" customFormat="1" ht="20" customHeight="1" spans="1:16383">
      <c r="A3551" s="9">
        <v>44712</v>
      </c>
      <c r="B3551" s="9" t="s">
        <v>714</v>
      </c>
      <c r="C3551" s="50" t="str">
        <f>VLOOKUP(B3551,荣耀全明星主播名单!A:C,2,0)</f>
        <v>3501316439291288</v>
      </c>
      <c r="D3551" s="3" t="str">
        <f>VLOOKUP(C3551,荣耀全明星主播名单!B:C,2,0)</f>
        <v>7KU文化</v>
      </c>
      <c r="E3551" s="31">
        <v>0</v>
      </c>
      <c r="F3551" s="51">
        <v>135.6</v>
      </c>
      <c r="G3551" s="3">
        <v>0</v>
      </c>
      <c r="H3551" s="3">
        <v>0</v>
      </c>
      <c r="I3551" s="3">
        <v>0</v>
      </c>
      <c r="J3551" s="3">
        <v>0</v>
      </c>
      <c r="K3551" s="3"/>
      <c r="L3551" s="3">
        <v>226</v>
      </c>
      <c r="M3551" s="51"/>
      <c r="N3551" s="32"/>
      <c r="O3551" s="3"/>
      <c r="P3551" s="51">
        <v>2</v>
      </c>
      <c r="XEY3551"/>
      <c r="XEZ3551"/>
      <c r="XFA3551"/>
      <c r="XFB3551"/>
      <c r="XFC3551"/>
    </row>
    <row r="3552" s="7" customFormat="1" ht="20" customHeight="1" spans="1:16383">
      <c r="A3552" s="9">
        <v>44712</v>
      </c>
      <c r="B3552" s="9" t="s">
        <v>565</v>
      </c>
      <c r="C3552" s="50" t="s">
        <v>566</v>
      </c>
      <c r="D3552" s="3" t="s">
        <v>718</v>
      </c>
      <c r="E3552" s="31">
        <v>0</v>
      </c>
      <c r="F3552" s="51">
        <v>209.4</v>
      </c>
      <c r="G3552" s="3">
        <v>1</v>
      </c>
      <c r="H3552" s="3">
        <v>0</v>
      </c>
      <c r="I3552" s="3">
        <v>0</v>
      </c>
      <c r="J3552" s="3">
        <v>0</v>
      </c>
      <c r="K3552" s="3"/>
      <c r="L3552" s="52">
        <v>204</v>
      </c>
      <c r="M3552" s="51"/>
      <c r="N3552" s="32"/>
      <c r="O3552" s="3"/>
      <c r="P3552" s="51">
        <v>1</v>
      </c>
      <c r="XEY3552"/>
      <c r="XEZ3552"/>
      <c r="XFA3552"/>
      <c r="XFB3552"/>
      <c r="XFC3552"/>
    </row>
    <row r="3553" s="7" customFormat="1" ht="20" customHeight="1" spans="1:16383">
      <c r="A3553" s="9">
        <v>44712</v>
      </c>
      <c r="B3553" s="32" t="s">
        <v>701</v>
      </c>
      <c r="C3553" s="50">
        <f>VLOOKUP(B3553,荣耀全明星主播名单!A:C,2,0)</f>
        <v>96901119137</v>
      </c>
      <c r="D3553" s="3" t="str">
        <f>VLOOKUP(C3553,荣耀全明星主播名单!B:C,2,0)</f>
        <v>7KU文化</v>
      </c>
      <c r="E3553" s="31">
        <v>0</v>
      </c>
      <c r="F3553" s="51">
        <v>139.8</v>
      </c>
      <c r="G3553" s="3">
        <v>0</v>
      </c>
      <c r="H3553" s="3">
        <v>0</v>
      </c>
      <c r="I3553" s="3">
        <v>0</v>
      </c>
      <c r="J3553" s="3">
        <v>0</v>
      </c>
      <c r="K3553" s="3"/>
      <c r="L3553" s="52">
        <v>181</v>
      </c>
      <c r="M3553" s="51"/>
      <c r="N3553" s="32"/>
      <c r="O3553" s="3"/>
      <c r="P3553" s="51">
        <v>1</v>
      </c>
      <c r="XEY3553"/>
      <c r="XEZ3553"/>
      <c r="XFA3553"/>
      <c r="XFB3553"/>
      <c r="XFC3553"/>
    </row>
    <row r="3554" s="7" customFormat="1" ht="20" customHeight="1" spans="1:16383">
      <c r="A3554" s="9">
        <v>44712</v>
      </c>
      <c r="B3554" s="9" t="s">
        <v>593</v>
      </c>
      <c r="C3554" s="50">
        <f>VLOOKUP(B3554,荣耀全明星主播名单!A:C,2,0)</f>
        <v>50932401372</v>
      </c>
      <c r="D3554" s="3" t="str">
        <f>VLOOKUP(C3554,荣耀全明星主播名单!B:C,2,0)</f>
        <v>7KU文化</v>
      </c>
      <c r="E3554" s="31">
        <v>0</v>
      </c>
      <c r="F3554" s="51">
        <v>79.8</v>
      </c>
      <c r="G3554" s="3">
        <v>1</v>
      </c>
      <c r="H3554" s="3">
        <v>0</v>
      </c>
      <c r="I3554" s="3">
        <v>0</v>
      </c>
      <c r="J3554" s="3">
        <v>0</v>
      </c>
      <c r="K3554" s="3"/>
      <c r="L3554" s="52">
        <v>147</v>
      </c>
      <c r="M3554" s="51"/>
      <c r="N3554" s="32"/>
      <c r="O3554" s="3"/>
      <c r="P3554" s="51">
        <v>2</v>
      </c>
      <c r="XEY3554"/>
      <c r="XEZ3554"/>
      <c r="XFA3554"/>
      <c r="XFB3554"/>
      <c r="XFC3554"/>
    </row>
    <row r="3555" s="7" customFormat="1" ht="20" customHeight="1" spans="1:16383">
      <c r="A3555" s="9">
        <v>44712</v>
      </c>
      <c r="B3555" s="9" t="s">
        <v>620</v>
      </c>
      <c r="C3555" s="50" t="str">
        <f>VLOOKUP(B3555,荣耀全明星主播名单!A:C,2,0)</f>
        <v>2626057296689211</v>
      </c>
      <c r="D3555" s="3" t="str">
        <f>VLOOKUP(C3555,荣耀全明星主播名单!B:C,2,0)</f>
        <v>半夏</v>
      </c>
      <c r="E3555" s="31">
        <v>0</v>
      </c>
      <c r="F3555" s="51">
        <v>64.2</v>
      </c>
      <c r="G3555" s="3">
        <v>0</v>
      </c>
      <c r="H3555" s="3">
        <v>0</v>
      </c>
      <c r="I3555" s="3">
        <v>0</v>
      </c>
      <c r="J3555" s="3">
        <v>0</v>
      </c>
      <c r="K3555" s="3"/>
      <c r="L3555" s="52">
        <v>30</v>
      </c>
      <c r="M3555" s="51"/>
      <c r="N3555" s="32"/>
      <c r="O3555" s="3"/>
      <c r="P3555" s="51">
        <v>0</v>
      </c>
      <c r="XEY3555"/>
      <c r="XEZ3555"/>
      <c r="XFA3555"/>
      <c r="XFB3555"/>
      <c r="XFC3555"/>
    </row>
    <row r="3556" s="7" customFormat="1" ht="20" customHeight="1" spans="1:16383">
      <c r="A3556" s="9">
        <v>44712</v>
      </c>
      <c r="B3556" s="9" t="s">
        <v>710</v>
      </c>
      <c r="C3556" s="50" t="str">
        <f>VLOOKUP(B3556,荣耀全明星主播名单!A:C,2,0)</f>
        <v>4297330085596543</v>
      </c>
      <c r="D3556" s="3" t="str">
        <f>VLOOKUP(C3556,荣耀全明星主播名单!B:C,2,0)</f>
        <v>千行传媒</v>
      </c>
      <c r="E3556" s="31">
        <v>0</v>
      </c>
      <c r="F3556" s="51">
        <v>38.4</v>
      </c>
      <c r="G3556" s="3">
        <v>0</v>
      </c>
      <c r="H3556" s="3">
        <v>0</v>
      </c>
      <c r="I3556" s="3">
        <v>0</v>
      </c>
      <c r="J3556" s="3">
        <v>0</v>
      </c>
      <c r="K3556" s="3"/>
      <c r="L3556" s="3">
        <v>22</v>
      </c>
      <c r="M3556" s="51"/>
      <c r="N3556" s="32"/>
      <c r="O3556" s="3"/>
      <c r="P3556" s="51">
        <v>1</v>
      </c>
      <c r="XEY3556"/>
      <c r="XEZ3556"/>
      <c r="XFA3556"/>
      <c r="XFB3556"/>
      <c r="XFC3556"/>
    </row>
    <row r="3557" s="7" customFormat="1" ht="20" customHeight="1" spans="1:16383">
      <c r="A3557" s="9">
        <v>44712</v>
      </c>
      <c r="B3557" s="32" t="s">
        <v>633</v>
      </c>
      <c r="C3557" s="50" t="str">
        <f>VLOOKUP(B3557,荣耀全明星主播名单!A:C,2,0)</f>
        <v>3913863713539518</v>
      </c>
      <c r="D3557" s="3" t="str">
        <f>VLOOKUP(C3557,荣耀全明星主播名单!B:C,2,0)</f>
        <v>京游</v>
      </c>
      <c r="E3557" s="31">
        <v>0</v>
      </c>
      <c r="F3557" s="51">
        <v>0</v>
      </c>
      <c r="G3557" s="3">
        <v>0</v>
      </c>
      <c r="H3557" s="3">
        <v>0</v>
      </c>
      <c r="I3557" s="3">
        <v>0</v>
      </c>
      <c r="J3557" s="3">
        <v>1</v>
      </c>
      <c r="K3557" s="3"/>
      <c r="L3557" s="3">
        <v>0</v>
      </c>
      <c r="M3557" s="51"/>
      <c r="N3557" s="32"/>
      <c r="O3557" s="3"/>
      <c r="P3557" s="51">
        <v>0</v>
      </c>
      <c r="XEY3557"/>
      <c r="XEZ3557"/>
      <c r="XFA3557"/>
      <c r="XFB3557"/>
      <c r="XFC3557"/>
    </row>
    <row r="3558" s="7" customFormat="1" ht="20" customHeight="1" spans="1:16383">
      <c r="A3558" s="9">
        <v>44712</v>
      </c>
      <c r="B3558" s="32" t="s">
        <v>609</v>
      </c>
      <c r="C3558" s="50">
        <f>VLOOKUP(B3558,荣耀全明星主播名单!A:C,2,0)</f>
        <v>68160796049</v>
      </c>
      <c r="D3558" s="3" t="str">
        <f>VLOOKUP(C3558,荣耀全明星主播名单!B:C,2,0)</f>
        <v>半夏</v>
      </c>
      <c r="E3558" s="31">
        <v>0</v>
      </c>
      <c r="F3558" s="51">
        <v>0</v>
      </c>
      <c r="G3558" s="3">
        <v>0</v>
      </c>
      <c r="H3558" s="3">
        <v>0</v>
      </c>
      <c r="I3558" s="3">
        <v>0</v>
      </c>
      <c r="J3558" s="3">
        <v>1</v>
      </c>
      <c r="K3558" s="3"/>
      <c r="L3558" s="3">
        <v>0</v>
      </c>
      <c r="M3558" s="51"/>
      <c r="N3558" s="32"/>
      <c r="O3558" s="3"/>
      <c r="P3558" s="51">
        <v>0</v>
      </c>
      <c r="XEY3558"/>
      <c r="XEZ3558"/>
      <c r="XFA3558"/>
      <c r="XFB3558"/>
      <c r="XFC3558"/>
    </row>
    <row r="3559" s="7" customFormat="1" ht="20" customHeight="1" spans="1:16383">
      <c r="A3559" s="9">
        <v>44712</v>
      </c>
      <c r="B3559" s="32" t="s">
        <v>604</v>
      </c>
      <c r="C3559" s="50">
        <f>VLOOKUP(B3559,荣耀全明星主播名单!A:C,2,0)</f>
        <v>70099419106</v>
      </c>
      <c r="D3559" s="3" t="str">
        <f>VLOOKUP(C3559,荣耀全明星主播名单!B:C,2,0)</f>
        <v>京游</v>
      </c>
      <c r="E3559" s="31">
        <v>0</v>
      </c>
      <c r="F3559" s="51">
        <v>0</v>
      </c>
      <c r="G3559" s="3">
        <v>0</v>
      </c>
      <c r="H3559" s="3">
        <v>0</v>
      </c>
      <c r="I3559" s="3">
        <v>0</v>
      </c>
      <c r="J3559" s="3">
        <v>2</v>
      </c>
      <c r="K3559" s="3"/>
      <c r="L3559" s="3">
        <v>0</v>
      </c>
      <c r="M3559" s="51"/>
      <c r="N3559" s="32"/>
      <c r="O3559" s="3"/>
      <c r="P3559" s="51">
        <v>0</v>
      </c>
      <c r="XEY3559"/>
      <c r="XEZ3559"/>
      <c r="XFA3559"/>
      <c r="XFB3559"/>
      <c r="XFC3559"/>
    </row>
    <row r="3560" s="7" customFormat="1" ht="20" customHeight="1" spans="1:16383">
      <c r="A3560" s="9">
        <v>44712</v>
      </c>
      <c r="B3560" s="9" t="s">
        <v>546</v>
      </c>
      <c r="C3560" s="50">
        <f>VLOOKUP(B3560,荣耀全明星主播名单!A:C,2,0)</f>
        <v>51257950986</v>
      </c>
      <c r="D3560" s="3" t="str">
        <f>VLOOKUP(C3560,荣耀全明星主播名单!B:C,2,0)</f>
        <v>半夏</v>
      </c>
      <c r="E3560" s="31">
        <v>0</v>
      </c>
      <c r="F3560" s="51">
        <v>0</v>
      </c>
      <c r="G3560" s="3">
        <v>0</v>
      </c>
      <c r="H3560" s="3">
        <v>0</v>
      </c>
      <c r="I3560" s="3">
        <v>0</v>
      </c>
      <c r="J3560" s="3">
        <v>2</v>
      </c>
      <c r="K3560" s="3"/>
      <c r="L3560" s="3">
        <v>0</v>
      </c>
      <c r="M3560" s="51"/>
      <c r="N3560" s="32"/>
      <c r="O3560" s="3"/>
      <c r="P3560" s="51">
        <v>0</v>
      </c>
      <c r="XEY3560"/>
      <c r="XEZ3560"/>
      <c r="XFA3560"/>
      <c r="XFB3560"/>
      <c r="XFC3560"/>
    </row>
    <row r="3561" s="7" customFormat="1" ht="20" customHeight="1" spans="1:16383">
      <c r="A3561" s="9">
        <v>44712</v>
      </c>
      <c r="B3561" s="9" t="s">
        <v>624</v>
      </c>
      <c r="C3561" s="50">
        <f>VLOOKUP(B3561,荣耀全明星主播名单!A:C,2,0)</f>
        <v>65775398818</v>
      </c>
      <c r="D3561" s="3" t="str">
        <f>VLOOKUP(C3561,荣耀全明星主播名单!B:C,2,0)</f>
        <v>半夏</v>
      </c>
      <c r="E3561" s="31">
        <v>6</v>
      </c>
      <c r="F3561" s="51">
        <v>0</v>
      </c>
      <c r="G3561" s="3">
        <v>0</v>
      </c>
      <c r="H3561" s="3">
        <v>0</v>
      </c>
      <c r="I3561" s="3">
        <v>1</v>
      </c>
      <c r="J3561" s="3">
        <v>6</v>
      </c>
      <c r="K3561" s="3"/>
      <c r="L3561" s="3">
        <v>0</v>
      </c>
      <c r="M3561" s="51"/>
      <c r="N3561" s="32"/>
      <c r="O3561" s="3"/>
      <c r="P3561" s="51">
        <v>0</v>
      </c>
      <c r="XEY3561"/>
      <c r="XEZ3561"/>
      <c r="XFA3561"/>
      <c r="XFB3561"/>
      <c r="XFC3561"/>
    </row>
    <row r="3562" s="7" customFormat="1" ht="20" customHeight="1" spans="1:16383">
      <c r="A3562" s="9">
        <v>44712</v>
      </c>
      <c r="B3562" s="32" t="s">
        <v>562</v>
      </c>
      <c r="C3562" s="50">
        <f>VLOOKUP(B3562,荣耀全明星主播名单!A:C,2,0)</f>
        <v>54275663493</v>
      </c>
      <c r="D3562" s="3" t="str">
        <f>VLOOKUP(C3562,荣耀全明星主播名单!B:C,2,0)</f>
        <v>半夏</v>
      </c>
      <c r="E3562" s="31">
        <v>0</v>
      </c>
      <c r="F3562" s="51">
        <v>0</v>
      </c>
      <c r="G3562" s="3">
        <v>0</v>
      </c>
      <c r="H3562" s="3">
        <v>0</v>
      </c>
      <c r="I3562" s="3">
        <v>0</v>
      </c>
      <c r="J3562" s="3">
        <v>6</v>
      </c>
      <c r="K3562" s="3"/>
      <c r="L3562" s="3">
        <v>0</v>
      </c>
      <c r="M3562" s="51"/>
      <c r="N3562" s="32"/>
      <c r="O3562" s="3"/>
      <c r="P3562" s="51">
        <v>0</v>
      </c>
      <c r="XEY3562"/>
      <c r="XEZ3562"/>
      <c r="XFA3562"/>
      <c r="XFB3562"/>
      <c r="XFC3562"/>
    </row>
    <row r="3563" s="7" customFormat="1" ht="20" customHeight="1" spans="1:16383">
      <c r="A3563" s="9">
        <v>44712</v>
      </c>
      <c r="B3563" s="9" t="s">
        <v>581</v>
      </c>
      <c r="C3563" s="50">
        <f>VLOOKUP(B3563,荣耀全明星主播名单!A:C,2,0)</f>
        <v>97612848384</v>
      </c>
      <c r="D3563" s="3" t="str">
        <f>VLOOKUP(C3563,荣耀全明星主播名单!B:C,2,0)</f>
        <v>半夏</v>
      </c>
      <c r="E3563" s="31">
        <v>0</v>
      </c>
      <c r="F3563" s="51">
        <v>0</v>
      </c>
      <c r="G3563" s="3">
        <v>0</v>
      </c>
      <c r="H3563" s="3">
        <v>0</v>
      </c>
      <c r="I3563" s="3">
        <v>0</v>
      </c>
      <c r="J3563" s="3">
        <v>1</v>
      </c>
      <c r="K3563" s="3"/>
      <c r="L3563" s="3">
        <v>0</v>
      </c>
      <c r="M3563" s="51"/>
      <c r="N3563" s="32"/>
      <c r="O3563" s="3"/>
      <c r="P3563" s="51">
        <v>0</v>
      </c>
      <c r="XEY3563"/>
      <c r="XEZ3563"/>
      <c r="XFA3563"/>
      <c r="XFB3563"/>
      <c r="XFC3563"/>
    </row>
    <row r="3564" s="7" customFormat="1" ht="20" customHeight="1" spans="1:16383">
      <c r="A3564" s="9">
        <v>44712</v>
      </c>
      <c r="B3564" s="9" t="s">
        <v>722</v>
      </c>
      <c r="C3564" s="50">
        <f>VLOOKUP(B3564,荣耀全明星主播名单!A:C,2,0)</f>
        <v>94235212926</v>
      </c>
      <c r="D3564" s="3" t="str">
        <f>VLOOKUP(C3564,荣耀全明星主播名单!B:C,2,0)</f>
        <v>京游</v>
      </c>
      <c r="E3564" s="31">
        <v>0</v>
      </c>
      <c r="F3564" s="51">
        <v>0</v>
      </c>
      <c r="G3564" s="3">
        <v>0</v>
      </c>
      <c r="H3564" s="3">
        <v>0</v>
      </c>
      <c r="I3564" s="3">
        <v>0</v>
      </c>
      <c r="J3564" s="3">
        <v>1</v>
      </c>
      <c r="K3564" s="3"/>
      <c r="L3564" s="3">
        <v>0</v>
      </c>
      <c r="M3564" s="51"/>
      <c r="N3564" s="32"/>
      <c r="O3564" s="3"/>
      <c r="P3564" s="51">
        <v>0</v>
      </c>
      <c r="XEY3564"/>
      <c r="XEZ3564"/>
      <c r="XFA3564"/>
      <c r="XFB3564"/>
      <c r="XFC3564"/>
    </row>
    <row r="3565" s="7" customFormat="1" ht="20" customHeight="1" spans="1:16383">
      <c r="A3565" s="9">
        <v>44712</v>
      </c>
      <c r="B3565" s="9" t="s">
        <v>605</v>
      </c>
      <c r="C3565" s="50" t="str">
        <f>VLOOKUP(B3565,荣耀全明星主播名单!A:C,2,0)</f>
        <v>3360527222074771</v>
      </c>
      <c r="D3565" s="3" t="str">
        <f>VLOOKUP(C3565,荣耀全明星主播名单!B:C,2,0)</f>
        <v>半夏</v>
      </c>
      <c r="E3565" s="31">
        <v>0</v>
      </c>
      <c r="F3565" s="51">
        <v>0</v>
      </c>
      <c r="G3565" s="3">
        <v>0</v>
      </c>
      <c r="H3565" s="3">
        <v>0</v>
      </c>
      <c r="I3565" s="3">
        <v>0</v>
      </c>
      <c r="J3565" s="3">
        <v>1</v>
      </c>
      <c r="K3565" s="3"/>
      <c r="L3565" s="52">
        <v>0</v>
      </c>
      <c r="M3565" s="51"/>
      <c r="N3565" s="32"/>
      <c r="O3565" s="3"/>
      <c r="P3565" s="51">
        <v>0</v>
      </c>
      <c r="XEY3565"/>
      <c r="XEZ3565"/>
      <c r="XFA3565"/>
      <c r="XFB3565"/>
      <c r="XFC3565"/>
    </row>
    <row r="3566" s="7" customFormat="1" ht="20" customHeight="1" spans="1:16383">
      <c r="A3566" s="9">
        <v>44712</v>
      </c>
      <c r="B3566" s="9" t="s">
        <v>711</v>
      </c>
      <c r="C3566" s="50">
        <f>VLOOKUP(B3566,荣耀全明星主播名单!A:C,2,0)</f>
        <v>91501741897</v>
      </c>
      <c r="D3566" s="3" t="str">
        <f>VLOOKUP(C3566,荣耀全明星主播名单!B:C,2,0)</f>
        <v>半夏</v>
      </c>
      <c r="E3566" s="31">
        <v>0</v>
      </c>
      <c r="F3566" s="51">
        <v>0</v>
      </c>
      <c r="G3566" s="3">
        <v>0</v>
      </c>
      <c r="H3566" s="3">
        <v>0</v>
      </c>
      <c r="I3566" s="3">
        <v>0</v>
      </c>
      <c r="J3566" s="3">
        <v>1</v>
      </c>
      <c r="K3566" s="3"/>
      <c r="L3566" s="52">
        <v>0</v>
      </c>
      <c r="M3566" s="51"/>
      <c r="N3566" s="32"/>
      <c r="O3566" s="3"/>
      <c r="P3566" s="51">
        <v>0</v>
      </c>
      <c r="XEY3566"/>
      <c r="XEZ3566"/>
      <c r="XFA3566"/>
      <c r="XFB3566"/>
      <c r="XFC3566"/>
    </row>
    <row r="3567" s="7" customFormat="1" ht="20" customHeight="1" spans="1:16383">
      <c r="A3567" s="9">
        <v>44712</v>
      </c>
      <c r="B3567" s="9" t="s">
        <v>653</v>
      </c>
      <c r="C3567" s="50">
        <f>VLOOKUP(B3567,荣耀全明星主播名单!A:C,2,0)</f>
        <v>59807284813</v>
      </c>
      <c r="D3567" s="3" t="str">
        <f>VLOOKUP(C3567,荣耀全明星主播名单!B:C,2,0)</f>
        <v>极光</v>
      </c>
      <c r="E3567" s="31">
        <v>0</v>
      </c>
      <c r="F3567" s="51">
        <v>0</v>
      </c>
      <c r="G3567" s="3">
        <v>0</v>
      </c>
      <c r="H3567" s="3">
        <v>0</v>
      </c>
      <c r="I3567" s="3">
        <v>0</v>
      </c>
      <c r="J3567" s="3">
        <v>1</v>
      </c>
      <c r="K3567" s="3"/>
      <c r="L3567" s="52">
        <v>0</v>
      </c>
      <c r="M3567" s="51"/>
      <c r="N3567" s="32"/>
      <c r="O3567" s="3"/>
      <c r="P3567" s="51">
        <v>0</v>
      </c>
      <c r="XEY3567"/>
      <c r="XEZ3567"/>
      <c r="XFA3567"/>
      <c r="XFB3567"/>
      <c r="XFC3567"/>
    </row>
    <row r="3568" s="7" customFormat="1" ht="20" customHeight="1" spans="1:16383">
      <c r="A3568" s="9">
        <v>44712</v>
      </c>
      <c r="B3568" s="9" t="s">
        <v>723</v>
      </c>
      <c r="C3568" s="50">
        <f>VLOOKUP(B3568,荣耀全明星主播名单!A:C,2,0)</f>
        <v>98604646373</v>
      </c>
      <c r="D3568" s="3" t="str">
        <f>VLOOKUP(C3568,荣耀全明星主播名单!B:C,2,0)</f>
        <v>半夏</v>
      </c>
      <c r="E3568" s="31">
        <v>0</v>
      </c>
      <c r="F3568" s="51">
        <v>0</v>
      </c>
      <c r="G3568" s="3">
        <v>0</v>
      </c>
      <c r="H3568" s="3">
        <v>0</v>
      </c>
      <c r="I3568" s="3">
        <v>0</v>
      </c>
      <c r="J3568" s="3">
        <v>1</v>
      </c>
      <c r="K3568" s="3"/>
      <c r="L3568" s="52">
        <v>0</v>
      </c>
      <c r="M3568" s="51"/>
      <c r="N3568" s="32"/>
      <c r="O3568" s="3"/>
      <c r="P3568" s="51">
        <v>0</v>
      </c>
      <c r="XEY3568"/>
      <c r="XEZ3568"/>
      <c r="XFA3568"/>
      <c r="XFB3568"/>
      <c r="XFC3568"/>
    </row>
    <row r="3569" s="7" customFormat="1" ht="20" customHeight="1" spans="1:16383">
      <c r="A3569" s="9">
        <v>44712</v>
      </c>
      <c r="B3569" s="9" t="s">
        <v>530</v>
      </c>
      <c r="C3569" s="50" t="str">
        <f>VLOOKUP(B3569,荣耀全明星主播名单!A:C,2,0)</f>
        <v>2889143557558708</v>
      </c>
      <c r="D3569" s="3" t="str">
        <f>VLOOKUP(C3569,荣耀全明星主播名单!B:C,2,0)</f>
        <v>京游</v>
      </c>
      <c r="E3569" s="31">
        <v>0</v>
      </c>
      <c r="F3569" s="51">
        <v>0</v>
      </c>
      <c r="G3569" s="3">
        <v>0</v>
      </c>
      <c r="H3569" s="3">
        <v>0</v>
      </c>
      <c r="I3569" s="3">
        <v>0</v>
      </c>
      <c r="J3569" s="3">
        <v>2</v>
      </c>
      <c r="K3569" s="3"/>
      <c r="L3569" s="52">
        <v>0</v>
      </c>
      <c r="M3569" s="51"/>
      <c r="N3569" s="32"/>
      <c r="O3569" s="3"/>
      <c r="P3569" s="51">
        <v>0</v>
      </c>
      <c r="XEY3569"/>
      <c r="XEZ3569"/>
      <c r="XFA3569"/>
      <c r="XFB3569"/>
      <c r="XFC3569"/>
    </row>
    <row r="3570" s="7" customFormat="1" ht="20" customHeight="1" spans="1:16383">
      <c r="A3570" s="9">
        <v>44712</v>
      </c>
      <c r="B3570" s="9" t="s">
        <v>535</v>
      </c>
      <c r="C3570" s="50">
        <f>VLOOKUP(B3570,荣耀全明星主播名单!A:C,2,0)</f>
        <v>0</v>
      </c>
      <c r="D3570" s="3">
        <f>VLOOKUP(C3570,荣耀全明星主播名单!B:C,2,0)</f>
        <v>0</v>
      </c>
      <c r="E3570" s="31">
        <v>1.05</v>
      </c>
      <c r="F3570" s="51">
        <v>0</v>
      </c>
      <c r="G3570" s="3">
        <v>1</v>
      </c>
      <c r="H3570" s="3">
        <v>0</v>
      </c>
      <c r="I3570" s="3">
        <v>3</v>
      </c>
      <c r="J3570" s="3">
        <v>0</v>
      </c>
      <c r="K3570" s="3"/>
      <c r="L3570" s="3">
        <v>0</v>
      </c>
      <c r="M3570" s="51"/>
      <c r="N3570" s="32"/>
      <c r="O3570" s="3"/>
      <c r="P3570" s="51">
        <v>0</v>
      </c>
      <c r="XEY3570"/>
      <c r="XEZ3570"/>
      <c r="XFA3570"/>
      <c r="XFB3570"/>
      <c r="XFC3570"/>
    </row>
    <row r="3571" s="7" customFormat="1" ht="20" customHeight="1" spans="1:16383">
      <c r="A3571" s="9">
        <v>44712</v>
      </c>
      <c r="B3571" s="9" t="s">
        <v>528</v>
      </c>
      <c r="C3571" s="50" t="str">
        <f>VLOOKUP(B3571,荣耀全明星主播名单!A:C,2,0)</f>
        <v>4081021935433678</v>
      </c>
      <c r="D3571" s="3" t="str">
        <f>VLOOKUP(C3571,荣耀全明星主播名单!B:C,2,0)</f>
        <v>半夏</v>
      </c>
      <c r="E3571" s="31">
        <v>4</v>
      </c>
      <c r="F3571" s="51">
        <v>0</v>
      </c>
      <c r="G3571" s="3">
        <v>0</v>
      </c>
      <c r="H3571" s="3">
        <v>0</v>
      </c>
      <c r="I3571" s="3">
        <v>1</v>
      </c>
      <c r="J3571" s="3">
        <v>10</v>
      </c>
      <c r="K3571" s="3"/>
      <c r="L3571" s="3">
        <v>0</v>
      </c>
      <c r="M3571" s="51"/>
      <c r="N3571" s="32"/>
      <c r="O3571" s="3"/>
      <c r="P3571" s="51">
        <v>0</v>
      </c>
      <c r="XEY3571"/>
      <c r="XEZ3571"/>
      <c r="XFA3571"/>
      <c r="XFB3571"/>
      <c r="XFC3571"/>
    </row>
    <row r="3572" s="7" customFormat="1" ht="20" customHeight="1" spans="1:16383">
      <c r="A3572" s="9">
        <v>44712</v>
      </c>
      <c r="B3572" s="9" t="s">
        <v>568</v>
      </c>
      <c r="C3572" s="50">
        <f>VLOOKUP(B3572,荣耀全明星主播名单!A:C,2,0)</f>
        <v>78054467455</v>
      </c>
      <c r="D3572" s="3" t="str">
        <f>VLOOKUP(C3572,荣耀全明星主播名单!B:C,2,0)</f>
        <v>京游</v>
      </c>
      <c r="E3572" s="31">
        <v>61</v>
      </c>
      <c r="F3572" s="51">
        <v>0</v>
      </c>
      <c r="G3572" s="3">
        <v>0</v>
      </c>
      <c r="H3572" s="3">
        <v>0</v>
      </c>
      <c r="I3572" s="3">
        <v>2</v>
      </c>
      <c r="J3572" s="3">
        <v>6</v>
      </c>
      <c r="K3572" s="3"/>
      <c r="L3572" s="3">
        <v>0</v>
      </c>
      <c r="M3572" s="51"/>
      <c r="N3572" s="32"/>
      <c r="O3572" s="3"/>
      <c r="P3572" s="51">
        <v>0</v>
      </c>
      <c r="XEY3572"/>
      <c r="XEZ3572"/>
      <c r="XFA3572"/>
      <c r="XFB3572"/>
      <c r="XFC3572"/>
    </row>
    <row r="3573" s="7" customFormat="1" ht="20" customHeight="1" spans="1:16383">
      <c r="A3573" s="8" t="s">
        <v>136</v>
      </c>
      <c r="B3573" s="8"/>
      <c r="C3573" s="8"/>
      <c r="D3573" s="8"/>
      <c r="E3573" s="24">
        <f>SUM(E3514:E3572)</f>
        <v>1341.05</v>
      </c>
      <c r="F3573" s="35">
        <f t="shared" ref="F3573:P3573" si="92">SUM(F3514:F3572)</f>
        <v>12234</v>
      </c>
      <c r="G3573" s="8">
        <f t="shared" si="92"/>
        <v>156</v>
      </c>
      <c r="H3573" s="8">
        <f t="shared" si="92"/>
        <v>66</v>
      </c>
      <c r="I3573" s="8">
        <f t="shared" si="92"/>
        <v>17</v>
      </c>
      <c r="J3573" s="8">
        <f t="shared" si="92"/>
        <v>118</v>
      </c>
      <c r="K3573" s="8">
        <f t="shared" si="92"/>
        <v>0</v>
      </c>
      <c r="L3573" s="8">
        <f t="shared" si="92"/>
        <v>135768</v>
      </c>
      <c r="M3573" s="8">
        <f t="shared" si="92"/>
        <v>0</v>
      </c>
      <c r="N3573" s="8">
        <f t="shared" si="92"/>
        <v>0</v>
      </c>
      <c r="O3573" s="8">
        <f t="shared" si="92"/>
        <v>0</v>
      </c>
      <c r="P3573" s="35">
        <f t="shared" si="92"/>
        <v>580</v>
      </c>
      <c r="XEY3573"/>
      <c r="XEZ3573"/>
      <c r="XFA3573"/>
      <c r="XFB3573"/>
      <c r="XFC3573"/>
    </row>
    <row r="3574" s="7" customFormat="1" ht="20" customHeight="1" spans="1:16383">
      <c r="A3574" s="9">
        <v>44711</v>
      </c>
      <c r="B3574" s="9" t="s">
        <v>420</v>
      </c>
      <c r="C3574" s="50" t="str">
        <f>VLOOKUP(B3574,荣耀全明星主播名单!A:C,2,0)</f>
        <v>2409728464927752</v>
      </c>
      <c r="D3574" s="3" t="str">
        <f>VLOOKUP(C3574,荣耀全明星主播名单!B:C,2,0)</f>
        <v>半夏</v>
      </c>
      <c r="E3574" s="31">
        <v>3834</v>
      </c>
      <c r="F3574" s="51"/>
      <c r="G3574" s="3">
        <v>4</v>
      </c>
      <c r="H3574" s="3">
        <v>2</v>
      </c>
      <c r="I3574" s="3"/>
      <c r="J3574" s="3">
        <v>1</v>
      </c>
      <c r="K3574" s="3"/>
      <c r="L3574" s="52">
        <v>485</v>
      </c>
      <c r="M3574" s="51"/>
      <c r="N3574" s="32"/>
      <c r="O3574" s="3"/>
      <c r="P3574" s="51"/>
      <c r="XEY3574"/>
      <c r="XEZ3574"/>
      <c r="XFA3574"/>
      <c r="XFB3574"/>
      <c r="XFC3574"/>
    </row>
    <row r="3575" s="7" customFormat="1" ht="20" customHeight="1" spans="1:16383">
      <c r="A3575" s="9">
        <v>44711</v>
      </c>
      <c r="B3575" s="9" t="s">
        <v>568</v>
      </c>
      <c r="C3575" s="50">
        <f>VLOOKUP(B3575,荣耀全明星主播名单!A:C,2,0)</f>
        <v>78054467455</v>
      </c>
      <c r="D3575" s="3" t="str">
        <f>VLOOKUP(C3575,荣耀全明星主播名单!B:C,2,0)</f>
        <v>京游</v>
      </c>
      <c r="E3575" s="31">
        <v>3568</v>
      </c>
      <c r="F3575" s="51"/>
      <c r="G3575" s="3">
        <v>0</v>
      </c>
      <c r="H3575" s="3">
        <v>0</v>
      </c>
      <c r="I3575" s="3"/>
      <c r="J3575" s="3">
        <v>6</v>
      </c>
      <c r="K3575" s="3"/>
      <c r="L3575" s="52">
        <v>0</v>
      </c>
      <c r="M3575" s="51"/>
      <c r="N3575" s="32"/>
      <c r="O3575" s="3"/>
      <c r="P3575" s="51"/>
      <c r="XEY3575"/>
      <c r="XEZ3575"/>
      <c r="XFA3575"/>
      <c r="XFB3575"/>
      <c r="XFC3575"/>
    </row>
    <row r="3576" s="7" customFormat="1" ht="20" customHeight="1" spans="1:16383">
      <c r="A3576" s="9">
        <v>44711</v>
      </c>
      <c r="B3576" s="9" t="s">
        <v>688</v>
      </c>
      <c r="C3576" s="50">
        <f>VLOOKUP(B3576,荣耀全明星主播名单!A:C,2,0)</f>
        <v>211521282780183</v>
      </c>
      <c r="D3576" s="3" t="str">
        <f>VLOOKUP(C3576,荣耀全明星主播名单!B:C,2,0)</f>
        <v>半夏</v>
      </c>
      <c r="E3576" s="31">
        <v>1926</v>
      </c>
      <c r="F3576" s="51"/>
      <c r="G3576" s="3">
        <v>12</v>
      </c>
      <c r="H3576" s="3">
        <v>8</v>
      </c>
      <c r="I3576" s="3"/>
      <c r="J3576" s="3">
        <v>6</v>
      </c>
      <c r="K3576" s="3"/>
      <c r="L3576" s="52">
        <v>1528</v>
      </c>
      <c r="M3576" s="51"/>
      <c r="N3576" s="32"/>
      <c r="O3576" s="3"/>
      <c r="P3576" s="51"/>
      <c r="XEY3576"/>
      <c r="XEZ3576"/>
      <c r="XFA3576"/>
      <c r="XFB3576"/>
      <c r="XFC3576"/>
    </row>
    <row r="3577" s="7" customFormat="1" ht="20" customHeight="1" spans="1:16383">
      <c r="A3577" s="9">
        <v>44711</v>
      </c>
      <c r="B3577" s="9" t="s">
        <v>591</v>
      </c>
      <c r="C3577" s="50" t="str">
        <f>VLOOKUP(B3577,荣耀全明星主播名单!A:C,2,0)</f>
        <v>3900674353152307</v>
      </c>
      <c r="D3577" s="3" t="str">
        <f>VLOOKUP(C3577,荣耀全明星主播名单!B:C,2,0)</f>
        <v>鲸娱互娱</v>
      </c>
      <c r="E3577" s="31">
        <v>128</v>
      </c>
      <c r="F3577" s="51"/>
      <c r="G3577" s="3">
        <v>1</v>
      </c>
      <c r="H3577" s="3">
        <v>0</v>
      </c>
      <c r="I3577" s="3"/>
      <c r="J3577" s="3">
        <v>2</v>
      </c>
      <c r="K3577" s="3"/>
      <c r="L3577" s="52">
        <v>867</v>
      </c>
      <c r="M3577" s="51"/>
      <c r="N3577" s="32"/>
      <c r="O3577" s="3"/>
      <c r="P3577" s="51"/>
      <c r="XEY3577"/>
      <c r="XEZ3577"/>
      <c r="XFA3577"/>
      <c r="XFB3577"/>
      <c r="XFC3577"/>
    </row>
    <row r="3578" s="7" customFormat="1" ht="20" customHeight="1" spans="1:16383">
      <c r="A3578" s="9">
        <v>44711</v>
      </c>
      <c r="B3578" s="9" t="s">
        <v>533</v>
      </c>
      <c r="C3578" s="50">
        <f>VLOOKUP(B3578,荣耀全明星主播名单!A:C,2,0)</f>
        <v>96545830246</v>
      </c>
      <c r="D3578" s="3" t="str">
        <f>VLOOKUP(C3578,荣耀全明星主播名单!B:C,2,0)</f>
        <v>半夏</v>
      </c>
      <c r="E3578" s="31">
        <v>12</v>
      </c>
      <c r="F3578" s="51"/>
      <c r="G3578" s="3">
        <v>15</v>
      </c>
      <c r="H3578" s="3">
        <v>4</v>
      </c>
      <c r="I3578" s="3"/>
      <c r="J3578" s="3">
        <v>4</v>
      </c>
      <c r="K3578" s="3"/>
      <c r="L3578" s="52">
        <v>11775</v>
      </c>
      <c r="M3578" s="51"/>
      <c r="N3578" s="32"/>
      <c r="O3578" s="3"/>
      <c r="P3578" s="51"/>
      <c r="XEY3578"/>
      <c r="XEZ3578"/>
      <c r="XFA3578"/>
      <c r="XFB3578"/>
      <c r="XFC3578"/>
    </row>
    <row r="3579" s="7" customFormat="1" ht="20" customHeight="1" spans="1:16383">
      <c r="A3579" s="9">
        <v>44711</v>
      </c>
      <c r="B3579" s="9" t="s">
        <v>573</v>
      </c>
      <c r="C3579" s="50">
        <f>VLOOKUP(B3579,荣耀全明星主播名单!A:C,2,0)</f>
        <v>79354535597</v>
      </c>
      <c r="D3579" s="3" t="str">
        <f>VLOOKUP(C3579,荣耀全明星主播名单!B:C,2,0)</f>
        <v>半夏</v>
      </c>
      <c r="E3579" s="31">
        <v>6</v>
      </c>
      <c r="F3579" s="51"/>
      <c r="G3579" s="3">
        <v>17</v>
      </c>
      <c r="H3579" s="3">
        <v>3</v>
      </c>
      <c r="I3579" s="3"/>
      <c r="J3579" s="3">
        <v>5</v>
      </c>
      <c r="K3579" s="3"/>
      <c r="L3579" s="52">
        <v>9812</v>
      </c>
      <c r="M3579" s="51"/>
      <c r="N3579" s="32"/>
      <c r="O3579" s="3"/>
      <c r="P3579" s="51"/>
      <c r="XEY3579"/>
      <c r="XEZ3579"/>
      <c r="XFA3579"/>
      <c r="XFB3579"/>
      <c r="XFC3579"/>
    </row>
    <row r="3580" s="7" customFormat="1" ht="20" customHeight="1" spans="1:16383">
      <c r="A3580" s="9">
        <v>44711</v>
      </c>
      <c r="B3580" s="9" t="s">
        <v>585</v>
      </c>
      <c r="C3580" s="50">
        <f>VLOOKUP(B3580,荣耀全明星主播名单!A:C,2,0)</f>
        <v>99214474866</v>
      </c>
      <c r="D3580" s="3" t="str">
        <f>VLOOKUP(C3580,荣耀全明星主播名单!B:C,2,0)</f>
        <v>京游</v>
      </c>
      <c r="E3580" s="31">
        <v>6</v>
      </c>
      <c r="F3580" s="51"/>
      <c r="G3580" s="3">
        <v>25</v>
      </c>
      <c r="H3580" s="3">
        <v>9</v>
      </c>
      <c r="I3580" s="3"/>
      <c r="J3580" s="3">
        <v>7</v>
      </c>
      <c r="K3580" s="3"/>
      <c r="L3580" s="52">
        <v>26197</v>
      </c>
      <c r="M3580" s="51"/>
      <c r="N3580" s="32"/>
      <c r="O3580" s="3"/>
      <c r="P3580" s="51"/>
      <c r="XEY3580"/>
      <c r="XEZ3580"/>
      <c r="XFA3580"/>
      <c r="XFB3580"/>
      <c r="XFC3580"/>
    </row>
    <row r="3581" s="7" customFormat="1" ht="20" customHeight="1" spans="1:16383">
      <c r="A3581" s="9">
        <v>44711</v>
      </c>
      <c r="B3581" s="9" t="s">
        <v>540</v>
      </c>
      <c r="C3581" s="50" t="str">
        <f>VLOOKUP(B3581,荣耀全明星主播名单!A:C,2,0)</f>
        <v>2893508146630941</v>
      </c>
      <c r="D3581" s="3" t="str">
        <f>VLOOKUP(C3581,荣耀全明星主播名单!B:C,2,0)</f>
        <v>半夏</v>
      </c>
      <c r="E3581" s="31">
        <v>6</v>
      </c>
      <c r="F3581" s="51"/>
      <c r="G3581" s="3">
        <v>4</v>
      </c>
      <c r="H3581" s="3">
        <v>0</v>
      </c>
      <c r="I3581" s="3"/>
      <c r="J3581" s="3">
        <v>2</v>
      </c>
      <c r="K3581" s="3"/>
      <c r="L3581" s="52">
        <v>1929</v>
      </c>
      <c r="M3581" s="51"/>
      <c r="N3581" s="32"/>
      <c r="O3581" s="3"/>
      <c r="P3581" s="51"/>
      <c r="XEY3581"/>
      <c r="XEZ3581"/>
      <c r="XFA3581"/>
      <c r="XFB3581"/>
      <c r="XFC3581"/>
    </row>
    <row r="3582" s="7" customFormat="1" ht="20" customHeight="1" spans="1:16383">
      <c r="A3582" s="9">
        <v>44711</v>
      </c>
      <c r="B3582" s="9" t="s">
        <v>558</v>
      </c>
      <c r="C3582" s="50" t="str">
        <f>VLOOKUP(B3582,荣耀全明星主播名单!A:C,2,0)</f>
        <v>1275894937433677</v>
      </c>
      <c r="D3582" s="3" t="str">
        <f>VLOOKUP(C3582,荣耀全明星主播名单!B:C,2,0)</f>
        <v>半夏</v>
      </c>
      <c r="E3582" s="31">
        <v>0</v>
      </c>
      <c r="F3582" s="51"/>
      <c r="G3582" s="3">
        <v>0</v>
      </c>
      <c r="H3582" s="3">
        <v>0</v>
      </c>
      <c r="I3582" s="3"/>
      <c r="J3582" s="3">
        <v>5</v>
      </c>
      <c r="K3582" s="3"/>
      <c r="L3582" s="52">
        <v>0</v>
      </c>
      <c r="M3582" s="51"/>
      <c r="N3582" s="32"/>
      <c r="O3582" s="3"/>
      <c r="P3582" s="51"/>
      <c r="XEY3582"/>
      <c r="XEZ3582"/>
      <c r="XFA3582"/>
      <c r="XFB3582"/>
      <c r="XFC3582"/>
    </row>
    <row r="3583" s="7" customFormat="1" ht="20" customHeight="1" spans="1:16383">
      <c r="A3583" s="9">
        <v>44711</v>
      </c>
      <c r="B3583" s="9" t="s">
        <v>706</v>
      </c>
      <c r="C3583" s="50">
        <f>VLOOKUP(B3583,荣耀全明星主播名单!A:C,2,0)</f>
        <v>729673045388622</v>
      </c>
      <c r="D3583" s="3" t="str">
        <f>VLOOKUP(C3583,荣耀全明星主播名单!B:C,2,0)</f>
        <v>7KU文化</v>
      </c>
      <c r="E3583" s="31">
        <v>0</v>
      </c>
      <c r="F3583" s="51"/>
      <c r="G3583" s="3">
        <v>0</v>
      </c>
      <c r="H3583" s="3">
        <v>0</v>
      </c>
      <c r="I3583" s="3"/>
      <c r="J3583" s="3">
        <v>0</v>
      </c>
      <c r="K3583" s="3"/>
      <c r="L3583" s="52">
        <v>1351</v>
      </c>
      <c r="M3583" s="51"/>
      <c r="N3583" s="32"/>
      <c r="O3583" s="3"/>
      <c r="P3583" s="51"/>
      <c r="XEY3583"/>
      <c r="XEZ3583"/>
      <c r="XFA3583"/>
      <c r="XFB3583"/>
      <c r="XFC3583"/>
    </row>
    <row r="3584" s="7" customFormat="1" ht="20" customHeight="1" spans="1:16383">
      <c r="A3584" s="9">
        <v>44711</v>
      </c>
      <c r="B3584" s="9" t="s">
        <v>548</v>
      </c>
      <c r="C3584" s="50">
        <f>VLOOKUP(B3584,荣耀全明星主播名单!A:C,2,0)</f>
        <v>102169160654</v>
      </c>
      <c r="D3584" s="3" t="str">
        <f>VLOOKUP(C3584,荣耀全明星主播名单!B:C,2,0)</f>
        <v>半夏</v>
      </c>
      <c r="E3584" s="31">
        <v>0</v>
      </c>
      <c r="F3584" s="51"/>
      <c r="G3584" s="3">
        <v>0</v>
      </c>
      <c r="H3584" s="3">
        <v>0</v>
      </c>
      <c r="I3584" s="3"/>
      <c r="J3584" s="3">
        <v>0</v>
      </c>
      <c r="K3584" s="3"/>
      <c r="L3584" s="52">
        <v>656</v>
      </c>
      <c r="M3584" s="51"/>
      <c r="N3584" s="32"/>
      <c r="O3584" s="3"/>
      <c r="P3584" s="51"/>
      <c r="XEY3584"/>
      <c r="XEZ3584"/>
      <c r="XFA3584"/>
      <c r="XFB3584"/>
      <c r="XFC3584"/>
    </row>
    <row r="3585" s="7" customFormat="1" ht="20" customHeight="1" spans="1:16383">
      <c r="A3585" s="9">
        <v>44711</v>
      </c>
      <c r="B3585" s="9" t="s">
        <v>724</v>
      </c>
      <c r="C3585" s="50" t="e">
        <f>VLOOKUP(B3585,荣耀全明星主播名单!A:C,2,0)</f>
        <v>#N/A</v>
      </c>
      <c r="D3585" s="3" t="e">
        <f>VLOOKUP(C3585,荣耀全明星主播名单!B:C,2,0)</f>
        <v>#N/A</v>
      </c>
      <c r="E3585" s="31">
        <v>0</v>
      </c>
      <c r="F3585" s="51"/>
      <c r="G3585" s="3">
        <v>0</v>
      </c>
      <c r="H3585" s="3">
        <v>0</v>
      </c>
      <c r="I3585" s="3"/>
      <c r="J3585" s="3">
        <v>0</v>
      </c>
      <c r="K3585" s="3"/>
      <c r="L3585" s="52">
        <v>107</v>
      </c>
      <c r="M3585" s="51"/>
      <c r="N3585" s="32"/>
      <c r="O3585" s="3"/>
      <c r="P3585" s="51"/>
      <c r="XEY3585"/>
      <c r="XEZ3585"/>
      <c r="XFA3585"/>
      <c r="XFB3585"/>
      <c r="XFC3585"/>
    </row>
    <row r="3586" s="7" customFormat="1" ht="20" customHeight="1" spans="1:16383">
      <c r="A3586" s="9">
        <v>44711</v>
      </c>
      <c r="B3586" s="9" t="s">
        <v>686</v>
      </c>
      <c r="C3586" s="50">
        <f>VLOOKUP(B3586,荣耀全明星主播名单!A:C,2,0)</f>
        <v>107867744236</v>
      </c>
      <c r="D3586" s="3" t="str">
        <f>VLOOKUP(C3586,荣耀全明星主播名单!B:C,2,0)</f>
        <v>7KU文化</v>
      </c>
      <c r="E3586" s="31">
        <v>0</v>
      </c>
      <c r="F3586" s="51"/>
      <c r="G3586" s="3">
        <v>1</v>
      </c>
      <c r="H3586" s="3">
        <v>0</v>
      </c>
      <c r="I3586" s="3"/>
      <c r="J3586" s="3">
        <v>0</v>
      </c>
      <c r="K3586" s="3"/>
      <c r="L3586" s="52">
        <v>33674</v>
      </c>
      <c r="M3586" s="51"/>
      <c r="N3586" s="32"/>
      <c r="O3586" s="3"/>
      <c r="P3586" s="51"/>
      <c r="XEY3586"/>
      <c r="XEZ3586"/>
      <c r="XFA3586"/>
      <c r="XFB3586"/>
      <c r="XFC3586"/>
    </row>
    <row r="3587" s="7" customFormat="1" ht="20" customHeight="1" spans="1:16383">
      <c r="A3587" s="9">
        <v>44711</v>
      </c>
      <c r="B3587" s="9" t="s">
        <v>528</v>
      </c>
      <c r="C3587" s="50" t="str">
        <f>VLOOKUP(B3587,荣耀全明星主播名单!A:C,2,0)</f>
        <v>4081021935433678</v>
      </c>
      <c r="D3587" s="3" t="str">
        <f>VLOOKUP(C3587,荣耀全明星主播名单!B:C,2,0)</f>
        <v>半夏</v>
      </c>
      <c r="E3587" s="31">
        <v>0</v>
      </c>
      <c r="F3587" s="51"/>
      <c r="G3587" s="3">
        <v>0</v>
      </c>
      <c r="H3587" s="3">
        <v>0</v>
      </c>
      <c r="I3587" s="3"/>
      <c r="J3587" s="3">
        <v>10</v>
      </c>
      <c r="K3587" s="3"/>
      <c r="L3587" s="52">
        <v>0</v>
      </c>
      <c r="M3587" s="51"/>
      <c r="N3587" s="32"/>
      <c r="O3587" s="3"/>
      <c r="P3587" s="51"/>
      <c r="XEY3587"/>
      <c r="XEZ3587"/>
      <c r="XFA3587"/>
      <c r="XFB3587"/>
      <c r="XFC3587"/>
    </row>
    <row r="3588" s="7" customFormat="1" ht="20" customHeight="1" spans="1:16383">
      <c r="A3588" s="9">
        <v>44711</v>
      </c>
      <c r="B3588" s="9" t="s">
        <v>604</v>
      </c>
      <c r="C3588" s="50">
        <f>VLOOKUP(B3588,荣耀全明星主播名单!A:C,2,0)</f>
        <v>70099419106</v>
      </c>
      <c r="D3588" s="3" t="str">
        <f>VLOOKUP(C3588,荣耀全明星主播名单!B:C,2,0)</f>
        <v>京游</v>
      </c>
      <c r="E3588" s="31">
        <v>0</v>
      </c>
      <c r="F3588" s="51"/>
      <c r="G3588" s="3">
        <v>0</v>
      </c>
      <c r="H3588" s="3">
        <v>0</v>
      </c>
      <c r="I3588" s="3"/>
      <c r="J3588" s="3">
        <v>1</v>
      </c>
      <c r="K3588" s="3"/>
      <c r="L3588" s="3">
        <v>0</v>
      </c>
      <c r="M3588" s="51"/>
      <c r="N3588" s="32"/>
      <c r="O3588" s="3"/>
      <c r="P3588" s="51"/>
      <c r="XEY3588"/>
      <c r="XEZ3588"/>
      <c r="XFA3588"/>
      <c r="XFB3588"/>
      <c r="XFC3588"/>
    </row>
    <row r="3589" s="7" customFormat="1" ht="20" customHeight="1" spans="1:16383">
      <c r="A3589" s="9">
        <v>44711</v>
      </c>
      <c r="B3589" s="9" t="s">
        <v>633</v>
      </c>
      <c r="C3589" s="50" t="str">
        <f>VLOOKUP(B3589,荣耀全明星主播名单!A:C,2,0)</f>
        <v>3913863713539518</v>
      </c>
      <c r="D3589" s="3" t="str">
        <f>VLOOKUP(C3589,荣耀全明星主播名单!B:C,2,0)</f>
        <v>京游</v>
      </c>
      <c r="E3589" s="31">
        <v>0</v>
      </c>
      <c r="F3589" s="51"/>
      <c r="G3589" s="3">
        <v>0</v>
      </c>
      <c r="H3589" s="3">
        <v>0</v>
      </c>
      <c r="I3589" s="3"/>
      <c r="J3589" s="3">
        <v>1</v>
      </c>
      <c r="K3589" s="3"/>
      <c r="L3589" s="3">
        <v>0</v>
      </c>
      <c r="M3589" s="51"/>
      <c r="N3589" s="32"/>
      <c r="O3589" s="3"/>
      <c r="P3589" s="51"/>
      <c r="XEY3589"/>
      <c r="XEZ3589"/>
      <c r="XFA3589"/>
      <c r="XFB3589"/>
      <c r="XFC3589"/>
    </row>
    <row r="3590" s="7" customFormat="1" ht="20" customHeight="1" spans="1:16383">
      <c r="A3590" s="9">
        <v>44711</v>
      </c>
      <c r="B3590" s="9" t="s">
        <v>679</v>
      </c>
      <c r="C3590" s="50" t="e">
        <f>VLOOKUP(B3590,荣耀全明星主播名单!A:C,2,0)</f>
        <v>#N/A</v>
      </c>
      <c r="D3590" s="3" t="e">
        <f>VLOOKUP(C3590,荣耀全明星主播名单!B:C,2,0)</f>
        <v>#N/A</v>
      </c>
      <c r="E3590" s="31">
        <v>0</v>
      </c>
      <c r="F3590" s="51"/>
      <c r="G3590" s="3">
        <v>0</v>
      </c>
      <c r="H3590" s="3">
        <v>0</v>
      </c>
      <c r="I3590" s="3"/>
      <c r="J3590" s="3">
        <v>0</v>
      </c>
      <c r="K3590" s="3"/>
      <c r="L3590" s="3">
        <v>896</v>
      </c>
      <c r="M3590" s="51"/>
      <c r="N3590" s="32"/>
      <c r="O3590" s="3"/>
      <c r="P3590" s="51"/>
      <c r="XEY3590"/>
      <c r="XEZ3590"/>
      <c r="XFA3590"/>
      <c r="XFB3590"/>
      <c r="XFC3590"/>
    </row>
    <row r="3591" s="7" customFormat="1" ht="20" customHeight="1" spans="1:16383">
      <c r="A3591" s="9">
        <v>44711</v>
      </c>
      <c r="B3591" s="32" t="s">
        <v>723</v>
      </c>
      <c r="C3591" s="50">
        <f>VLOOKUP(B3591,荣耀全明星主播名单!A:C,2,0)</f>
        <v>98604646373</v>
      </c>
      <c r="D3591" s="3" t="str">
        <f>VLOOKUP(C3591,荣耀全明星主播名单!B:C,2,0)</f>
        <v>半夏</v>
      </c>
      <c r="E3591" s="31">
        <v>0</v>
      </c>
      <c r="F3591" s="51"/>
      <c r="G3591" s="3">
        <v>0</v>
      </c>
      <c r="H3591" s="3">
        <v>0</v>
      </c>
      <c r="I3591" s="3"/>
      <c r="J3591" s="3">
        <v>1</v>
      </c>
      <c r="K3591" s="3"/>
      <c r="L3591" s="3">
        <v>444</v>
      </c>
      <c r="M3591" s="51"/>
      <c r="N3591" s="32"/>
      <c r="O3591" s="3"/>
      <c r="P3591" s="51"/>
      <c r="XEY3591"/>
      <c r="XEZ3591"/>
      <c r="XFA3591"/>
      <c r="XFB3591"/>
      <c r="XFC3591"/>
    </row>
    <row r="3592" s="7" customFormat="1" ht="20" customHeight="1" spans="1:16383">
      <c r="A3592" s="9">
        <v>44711</v>
      </c>
      <c r="B3592" s="32" t="s">
        <v>546</v>
      </c>
      <c r="C3592" s="50">
        <f>VLOOKUP(B3592,荣耀全明星主播名单!A:C,2,0)</f>
        <v>51257950986</v>
      </c>
      <c r="D3592" s="3" t="str">
        <f>VLOOKUP(C3592,荣耀全明星主播名单!B:C,2,0)</f>
        <v>半夏</v>
      </c>
      <c r="E3592" s="31">
        <v>0</v>
      </c>
      <c r="F3592" s="51"/>
      <c r="G3592" s="3">
        <v>0</v>
      </c>
      <c r="H3592" s="3">
        <v>0</v>
      </c>
      <c r="I3592" s="3"/>
      <c r="J3592" s="3">
        <v>3</v>
      </c>
      <c r="K3592" s="3"/>
      <c r="L3592" s="3">
        <v>0</v>
      </c>
      <c r="M3592" s="51"/>
      <c r="N3592" s="32"/>
      <c r="O3592" s="3"/>
      <c r="P3592" s="51"/>
      <c r="XEY3592"/>
      <c r="XEZ3592"/>
      <c r="XFA3592"/>
      <c r="XFB3592"/>
      <c r="XFC3592"/>
    </row>
    <row r="3593" s="7" customFormat="1" ht="20" customHeight="1" spans="1:16383">
      <c r="A3593" s="9">
        <v>44711</v>
      </c>
      <c r="B3593" s="9" t="s">
        <v>714</v>
      </c>
      <c r="C3593" s="50" t="str">
        <f>VLOOKUP(B3593,荣耀全明星主播名单!A:C,2,0)</f>
        <v>3501316439291288</v>
      </c>
      <c r="D3593" s="3" t="str">
        <f>VLOOKUP(C3593,荣耀全明星主播名单!B:C,2,0)</f>
        <v>7KU文化</v>
      </c>
      <c r="E3593" s="31">
        <v>0</v>
      </c>
      <c r="F3593" s="51"/>
      <c r="G3593" s="3">
        <v>0</v>
      </c>
      <c r="H3593" s="3">
        <v>0</v>
      </c>
      <c r="I3593" s="3"/>
      <c r="J3593" s="3">
        <v>0</v>
      </c>
      <c r="K3593" s="3"/>
      <c r="L3593" s="3">
        <v>434</v>
      </c>
      <c r="M3593" s="51"/>
      <c r="N3593" s="32"/>
      <c r="O3593" s="3"/>
      <c r="P3593" s="51"/>
      <c r="XEY3593"/>
      <c r="XEZ3593"/>
      <c r="XFA3593"/>
      <c r="XFB3593"/>
      <c r="XFC3593"/>
    </row>
    <row r="3594" s="7" customFormat="1" ht="20" customHeight="1" spans="1:16383">
      <c r="A3594" s="9">
        <v>44711</v>
      </c>
      <c r="B3594" s="9" t="s">
        <v>565</v>
      </c>
      <c r="C3594" s="50" t="e">
        <f>VLOOKUP(B3594,荣耀全明星主播名单!A:C,2,0)</f>
        <v>#N/A</v>
      </c>
      <c r="D3594" s="3" t="e">
        <f>VLOOKUP(C3594,荣耀全明星主播名单!B:C,2,0)</f>
        <v>#N/A</v>
      </c>
      <c r="E3594" s="31">
        <v>0</v>
      </c>
      <c r="F3594" s="51"/>
      <c r="G3594" s="3">
        <v>0</v>
      </c>
      <c r="H3594" s="3">
        <v>0</v>
      </c>
      <c r="I3594" s="3"/>
      <c r="J3594" s="3">
        <v>0</v>
      </c>
      <c r="K3594" s="3"/>
      <c r="L3594" s="3">
        <v>193</v>
      </c>
      <c r="M3594" s="51"/>
      <c r="N3594" s="32"/>
      <c r="O3594" s="3"/>
      <c r="P3594" s="51"/>
      <c r="XEY3594"/>
      <c r="XEZ3594"/>
      <c r="XFA3594"/>
      <c r="XFB3594"/>
      <c r="XFC3594"/>
    </row>
    <row r="3595" s="7" customFormat="1" ht="20" customHeight="1" spans="1:16383">
      <c r="A3595" s="9">
        <v>44711</v>
      </c>
      <c r="B3595" s="32" t="s">
        <v>580</v>
      </c>
      <c r="C3595" s="50">
        <f>VLOOKUP(B3595,荣耀全明星主播名单!A:C,2,0)</f>
        <v>96186959405</v>
      </c>
      <c r="D3595" s="3" t="str">
        <f>VLOOKUP(C3595,荣耀全明星主播名单!B:C,2,0)</f>
        <v>极光</v>
      </c>
      <c r="E3595" s="31">
        <v>0</v>
      </c>
      <c r="F3595" s="51"/>
      <c r="G3595" s="3">
        <v>0</v>
      </c>
      <c r="H3595" s="3">
        <v>0</v>
      </c>
      <c r="I3595" s="3"/>
      <c r="J3595" s="3">
        <v>0</v>
      </c>
      <c r="K3595" s="3"/>
      <c r="L3595" s="3">
        <v>4306</v>
      </c>
      <c r="M3595" s="51"/>
      <c r="N3595" s="32"/>
      <c r="O3595" s="3"/>
      <c r="P3595" s="51"/>
      <c r="XEY3595"/>
      <c r="XEZ3595"/>
      <c r="XFA3595"/>
      <c r="XFB3595"/>
      <c r="XFC3595"/>
    </row>
    <row r="3596" s="7" customFormat="1" ht="20" customHeight="1" spans="1:16383">
      <c r="A3596" s="9">
        <v>44711</v>
      </c>
      <c r="B3596" s="9" t="s">
        <v>586</v>
      </c>
      <c r="C3596" s="50" t="str">
        <f>VLOOKUP(B3596,荣耀全明星主播名单!A:C,2,0)</f>
        <v>2885538200214179</v>
      </c>
      <c r="D3596" s="3" t="str">
        <f>VLOOKUP(C3596,荣耀全明星主播名单!B:C,2,0)</f>
        <v>7KU文化</v>
      </c>
      <c r="E3596" s="31">
        <v>0</v>
      </c>
      <c r="F3596" s="51"/>
      <c r="G3596" s="3">
        <v>1</v>
      </c>
      <c r="H3596" s="3">
        <v>0</v>
      </c>
      <c r="I3596" s="3"/>
      <c r="J3596" s="3">
        <v>0</v>
      </c>
      <c r="K3596" s="3"/>
      <c r="L3596" s="3">
        <v>8294</v>
      </c>
      <c r="M3596" s="51"/>
      <c r="N3596" s="32"/>
      <c r="O3596" s="3"/>
      <c r="P3596" s="51"/>
      <c r="XEY3596"/>
      <c r="XEZ3596"/>
      <c r="XFA3596"/>
      <c r="XFB3596"/>
      <c r="XFC3596"/>
    </row>
    <row r="3597" s="7" customFormat="1" ht="20" customHeight="1" spans="1:16383">
      <c r="A3597" s="9">
        <v>44711</v>
      </c>
      <c r="B3597" s="9" t="s">
        <v>562</v>
      </c>
      <c r="C3597" s="50">
        <f>VLOOKUP(B3597,荣耀全明星主播名单!A:C,2,0)</f>
        <v>54275663493</v>
      </c>
      <c r="D3597" s="3" t="str">
        <f>VLOOKUP(C3597,荣耀全明星主播名单!B:C,2,0)</f>
        <v>半夏</v>
      </c>
      <c r="E3597" s="31">
        <v>0</v>
      </c>
      <c r="F3597" s="51"/>
      <c r="G3597" s="3">
        <v>0</v>
      </c>
      <c r="H3597" s="3">
        <v>0</v>
      </c>
      <c r="I3597" s="3"/>
      <c r="J3597" s="3">
        <v>8</v>
      </c>
      <c r="K3597" s="3"/>
      <c r="L3597" s="3">
        <v>0</v>
      </c>
      <c r="M3597" s="51"/>
      <c r="N3597" s="32"/>
      <c r="O3597" s="3"/>
      <c r="P3597" s="51"/>
      <c r="XEY3597"/>
      <c r="XEZ3597"/>
      <c r="XFA3597"/>
      <c r="XFB3597"/>
      <c r="XFC3597"/>
    </row>
    <row r="3598" s="7" customFormat="1" ht="20" customHeight="1" spans="1:16383">
      <c r="A3598" s="9">
        <v>44711</v>
      </c>
      <c r="B3598" s="9" t="s">
        <v>555</v>
      </c>
      <c r="C3598" s="50">
        <f>VLOOKUP(B3598,荣耀全明星主播名单!A:C,2,0)</f>
        <v>111166163440</v>
      </c>
      <c r="D3598" s="3" t="str">
        <f>VLOOKUP(C3598,荣耀全明星主播名单!B:C,2,0)</f>
        <v>7KU文化</v>
      </c>
      <c r="E3598" s="31">
        <v>0</v>
      </c>
      <c r="F3598" s="51"/>
      <c r="G3598" s="3">
        <v>0</v>
      </c>
      <c r="H3598" s="3">
        <v>0</v>
      </c>
      <c r="I3598" s="3"/>
      <c r="J3598" s="3">
        <v>1</v>
      </c>
      <c r="K3598" s="3"/>
      <c r="L3598" s="3">
        <v>0</v>
      </c>
      <c r="M3598" s="51"/>
      <c r="N3598" s="32"/>
      <c r="O3598" s="3"/>
      <c r="P3598" s="51"/>
      <c r="XEY3598"/>
      <c r="XEZ3598"/>
      <c r="XFA3598"/>
      <c r="XFB3598"/>
      <c r="XFC3598"/>
    </row>
    <row r="3599" s="7" customFormat="1" ht="20" customHeight="1" spans="1:16383">
      <c r="A3599" s="9">
        <v>44711</v>
      </c>
      <c r="B3599" s="32" t="s">
        <v>523</v>
      </c>
      <c r="C3599" s="50">
        <f>VLOOKUP(B3599,荣耀全明星主播名单!A:C,2,0)</f>
        <v>64666808379</v>
      </c>
      <c r="D3599" s="3" t="str">
        <f>VLOOKUP(C3599,荣耀全明星主播名单!B:C,2,0)</f>
        <v>半夏</v>
      </c>
      <c r="E3599" s="31">
        <v>0</v>
      </c>
      <c r="F3599" s="51"/>
      <c r="G3599" s="3">
        <v>0</v>
      </c>
      <c r="H3599" s="3">
        <v>0</v>
      </c>
      <c r="I3599" s="3"/>
      <c r="J3599" s="3">
        <v>0</v>
      </c>
      <c r="K3599" s="3"/>
      <c r="L3599" s="3">
        <v>842</v>
      </c>
      <c r="M3599" s="51"/>
      <c r="N3599" s="32"/>
      <c r="O3599" s="3"/>
      <c r="P3599" s="51"/>
      <c r="XEY3599"/>
      <c r="XEZ3599"/>
      <c r="XFA3599"/>
      <c r="XFB3599"/>
      <c r="XFC3599"/>
    </row>
    <row r="3600" s="7" customFormat="1" ht="20" customHeight="1" spans="1:16383">
      <c r="A3600" s="9">
        <v>44711</v>
      </c>
      <c r="B3600" s="9" t="s">
        <v>532</v>
      </c>
      <c r="C3600" s="50">
        <f>VLOOKUP(B3600,荣耀全明星主播名单!A:C,2,0)</f>
        <v>58768792894</v>
      </c>
      <c r="D3600" s="3" t="str">
        <f>VLOOKUP(C3600,荣耀全明星主播名单!B:C,2,0)</f>
        <v>7KU文化</v>
      </c>
      <c r="E3600" s="31">
        <v>0</v>
      </c>
      <c r="F3600" s="51"/>
      <c r="G3600" s="3">
        <v>0</v>
      </c>
      <c r="H3600" s="3">
        <v>0</v>
      </c>
      <c r="I3600" s="3"/>
      <c r="J3600" s="3">
        <v>0</v>
      </c>
      <c r="K3600" s="3"/>
      <c r="L3600" s="3">
        <v>1780</v>
      </c>
      <c r="M3600" s="51"/>
      <c r="N3600" s="32"/>
      <c r="O3600" s="3"/>
      <c r="P3600" s="51"/>
      <c r="XEY3600"/>
      <c r="XEZ3600"/>
      <c r="XFA3600"/>
      <c r="XFB3600"/>
      <c r="XFC3600"/>
    </row>
    <row r="3601" s="7" customFormat="1" ht="20" customHeight="1" spans="1:16383">
      <c r="A3601" s="9">
        <v>44711</v>
      </c>
      <c r="B3601" s="9" t="s">
        <v>601</v>
      </c>
      <c r="C3601" s="50">
        <f>VLOOKUP(B3601,荣耀全明星主播名单!A:C,2,0)</f>
        <v>100752933589</v>
      </c>
      <c r="D3601" s="3" t="str">
        <f>VLOOKUP(C3601,荣耀全明星主播名单!B:C,2,0)</f>
        <v>7KU文化</v>
      </c>
      <c r="E3601" s="31">
        <v>0</v>
      </c>
      <c r="F3601" s="51"/>
      <c r="G3601" s="3">
        <v>0</v>
      </c>
      <c r="H3601" s="3">
        <v>0</v>
      </c>
      <c r="I3601" s="3"/>
      <c r="J3601" s="3">
        <v>0</v>
      </c>
      <c r="K3601" s="3"/>
      <c r="L3601" s="3">
        <v>1549</v>
      </c>
      <c r="M3601" s="51"/>
      <c r="N3601" s="32"/>
      <c r="O3601" s="3"/>
      <c r="P3601" s="51"/>
      <c r="XEY3601"/>
      <c r="XEZ3601"/>
      <c r="XFA3601"/>
      <c r="XFB3601"/>
      <c r="XFC3601"/>
    </row>
    <row r="3602" s="7" customFormat="1" ht="20" customHeight="1" spans="1:16383">
      <c r="A3602" s="9">
        <v>44711</v>
      </c>
      <c r="B3602" s="9" t="s">
        <v>655</v>
      </c>
      <c r="C3602" s="50">
        <f>VLOOKUP(B3602,荣耀全明星主播名单!A:C,2,0)</f>
        <v>760517898019347</v>
      </c>
      <c r="D3602" s="3" t="str">
        <f>VLOOKUP(C3602,荣耀全明星主播名单!B:C,2,0)</f>
        <v>半夏</v>
      </c>
      <c r="E3602" s="31">
        <v>0</v>
      </c>
      <c r="F3602" s="51"/>
      <c r="G3602" s="3">
        <v>15</v>
      </c>
      <c r="H3602" s="3">
        <v>6</v>
      </c>
      <c r="I3602" s="3"/>
      <c r="J3602" s="3">
        <v>10</v>
      </c>
      <c r="K3602" s="3"/>
      <c r="L3602" s="3">
        <v>1052</v>
      </c>
      <c r="M3602" s="51"/>
      <c r="N3602" s="32"/>
      <c r="O3602" s="3"/>
      <c r="P3602" s="51"/>
      <c r="XEY3602"/>
      <c r="XEZ3602"/>
      <c r="XFA3602"/>
      <c r="XFB3602"/>
      <c r="XFC3602"/>
    </row>
    <row r="3603" s="7" customFormat="1" ht="20" customHeight="1" spans="1:16383">
      <c r="A3603" s="9">
        <v>44711</v>
      </c>
      <c r="B3603" s="9" t="s">
        <v>544</v>
      </c>
      <c r="C3603" s="50" t="str">
        <f>VLOOKUP(B3603,荣耀全明星主播名单!A:C,2,0)</f>
        <v>1988352179183399</v>
      </c>
      <c r="D3603" s="3" t="str">
        <f>VLOOKUP(C3603,荣耀全明星主播名单!B:C,2,0)</f>
        <v>7KU文化</v>
      </c>
      <c r="E3603" s="31">
        <v>0</v>
      </c>
      <c r="F3603" s="51"/>
      <c r="G3603" s="3">
        <v>0</v>
      </c>
      <c r="H3603" s="3">
        <v>0</v>
      </c>
      <c r="I3603" s="3"/>
      <c r="J3603" s="3">
        <v>0</v>
      </c>
      <c r="K3603" s="3"/>
      <c r="L3603" s="3">
        <v>1528</v>
      </c>
      <c r="M3603" s="51"/>
      <c r="N3603" s="32"/>
      <c r="O3603" s="3"/>
      <c r="P3603" s="51"/>
      <c r="XEY3603"/>
      <c r="XEZ3603"/>
      <c r="XFA3603"/>
      <c r="XFB3603"/>
      <c r="XFC3603"/>
    </row>
    <row r="3604" s="7" customFormat="1" ht="20" customHeight="1" spans="1:16383">
      <c r="A3604" s="9">
        <v>44711</v>
      </c>
      <c r="B3604" s="9" t="s">
        <v>711</v>
      </c>
      <c r="C3604" s="50">
        <f>VLOOKUP(B3604,荣耀全明星主播名单!A:C,2,0)</f>
        <v>91501741897</v>
      </c>
      <c r="D3604" s="3" t="str">
        <f>VLOOKUP(C3604,荣耀全明星主播名单!B:C,2,0)</f>
        <v>半夏</v>
      </c>
      <c r="E3604" s="31">
        <v>0</v>
      </c>
      <c r="F3604" s="51"/>
      <c r="G3604" s="3">
        <v>0</v>
      </c>
      <c r="H3604" s="3">
        <v>0</v>
      </c>
      <c r="I3604" s="3"/>
      <c r="J3604" s="3">
        <v>2</v>
      </c>
      <c r="K3604" s="3"/>
      <c r="L3604" s="3">
        <v>0</v>
      </c>
      <c r="M3604" s="51"/>
      <c r="N3604" s="32"/>
      <c r="O3604" s="3"/>
      <c r="P3604" s="51"/>
      <c r="XEY3604"/>
      <c r="XEZ3604"/>
      <c r="XFA3604"/>
      <c r="XFB3604"/>
      <c r="XFC3604"/>
    </row>
    <row r="3605" s="7" customFormat="1" ht="20" customHeight="1" spans="1:16383">
      <c r="A3605" s="9">
        <v>44711</v>
      </c>
      <c r="B3605" s="9" t="s">
        <v>309</v>
      </c>
      <c r="C3605" s="50">
        <f>VLOOKUP(B3605,荣耀全明星主播名单!A:C,2,0)</f>
        <v>106284172363</v>
      </c>
      <c r="D3605" s="3" t="str">
        <f>VLOOKUP(C3605,荣耀全明星主播名单!B:C,2,0)</f>
        <v>半夏</v>
      </c>
      <c r="E3605" s="31">
        <v>0</v>
      </c>
      <c r="F3605" s="51"/>
      <c r="G3605" s="3">
        <v>6</v>
      </c>
      <c r="H3605" s="3">
        <v>2</v>
      </c>
      <c r="I3605" s="3"/>
      <c r="J3605" s="3">
        <v>3</v>
      </c>
      <c r="K3605" s="3"/>
      <c r="L3605" s="3">
        <v>761</v>
      </c>
      <c r="M3605" s="51"/>
      <c r="N3605" s="32"/>
      <c r="O3605" s="3"/>
      <c r="P3605" s="51"/>
      <c r="XEY3605"/>
      <c r="XEZ3605"/>
      <c r="XFA3605"/>
      <c r="XFB3605"/>
      <c r="XFC3605"/>
    </row>
    <row r="3606" s="7" customFormat="1" ht="20" customHeight="1" spans="1:16383">
      <c r="A3606" s="9">
        <v>44711</v>
      </c>
      <c r="B3606" s="9" t="s">
        <v>630</v>
      </c>
      <c r="C3606" s="50">
        <f>VLOOKUP(B3606,荣耀全明星主播名单!A:C,2,0)</f>
        <v>457816182631607</v>
      </c>
      <c r="D3606" s="3" t="str">
        <f>VLOOKUP(C3606,荣耀全明星主播名单!B:C,2,0)</f>
        <v>半夏</v>
      </c>
      <c r="E3606" s="31">
        <v>0</v>
      </c>
      <c r="F3606" s="51"/>
      <c r="G3606" s="3">
        <v>4</v>
      </c>
      <c r="H3606" s="3">
        <v>3</v>
      </c>
      <c r="I3606" s="3"/>
      <c r="J3606" s="3">
        <v>1</v>
      </c>
      <c r="K3606" s="3"/>
      <c r="L3606" s="3">
        <v>2598</v>
      </c>
      <c r="M3606" s="51"/>
      <c r="N3606" s="32"/>
      <c r="O3606" s="3"/>
      <c r="P3606" s="51"/>
      <c r="XEY3606"/>
      <c r="XEZ3606"/>
      <c r="XFA3606"/>
      <c r="XFB3606"/>
      <c r="XFC3606"/>
    </row>
    <row r="3607" s="7" customFormat="1" ht="20" customHeight="1" spans="1:16383">
      <c r="A3607" s="9">
        <v>44711</v>
      </c>
      <c r="B3607" s="9" t="s">
        <v>635</v>
      </c>
      <c r="C3607" s="50" t="str">
        <f>VLOOKUP(B3607,荣耀全明星主播名单!A:C,2,0)</f>
        <v>1082353653122478</v>
      </c>
      <c r="D3607" s="3" t="str">
        <f>VLOOKUP(C3607,荣耀全明星主播名单!B:C,2,0)</f>
        <v>7KU文化</v>
      </c>
      <c r="E3607" s="31">
        <v>0</v>
      </c>
      <c r="F3607" s="51"/>
      <c r="G3607" s="3">
        <v>1</v>
      </c>
      <c r="H3607" s="3">
        <v>0</v>
      </c>
      <c r="I3607" s="3"/>
      <c r="J3607" s="3">
        <v>0</v>
      </c>
      <c r="K3607" s="3"/>
      <c r="L3607" s="3">
        <v>1682</v>
      </c>
      <c r="M3607" s="51"/>
      <c r="N3607" s="32"/>
      <c r="O3607" s="3"/>
      <c r="P3607" s="51"/>
      <c r="XEY3607"/>
      <c r="XEZ3607"/>
      <c r="XFA3607"/>
      <c r="XFB3607"/>
      <c r="XFC3607"/>
    </row>
    <row r="3608" s="7" customFormat="1" ht="20" customHeight="1" spans="1:16383">
      <c r="A3608" s="9">
        <v>44711</v>
      </c>
      <c r="B3608" s="9" t="s">
        <v>549</v>
      </c>
      <c r="C3608" s="50">
        <f>VLOOKUP(B3608,荣耀全明星主播名单!A:C,2,0)</f>
        <v>97081440375</v>
      </c>
      <c r="D3608" s="3" t="str">
        <f>VLOOKUP(C3608,荣耀全明星主播名单!B:C,2,0)</f>
        <v>7KU文化</v>
      </c>
      <c r="E3608" s="31">
        <v>0</v>
      </c>
      <c r="F3608" s="51"/>
      <c r="G3608" s="3">
        <v>1</v>
      </c>
      <c r="H3608" s="3">
        <v>0</v>
      </c>
      <c r="I3608" s="3"/>
      <c r="J3608" s="3">
        <v>0</v>
      </c>
      <c r="K3608" s="3"/>
      <c r="L3608" s="3">
        <v>1900</v>
      </c>
      <c r="M3608" s="51"/>
      <c r="N3608" s="32"/>
      <c r="O3608" s="3"/>
      <c r="P3608" s="51"/>
      <c r="XEY3608"/>
      <c r="XEZ3608"/>
      <c r="XFA3608"/>
      <c r="XFB3608"/>
      <c r="XFC3608"/>
    </row>
    <row r="3609" s="7" customFormat="1" ht="20" customHeight="1" spans="1:16383">
      <c r="A3609" s="9">
        <v>44711</v>
      </c>
      <c r="B3609" s="9" t="s">
        <v>525</v>
      </c>
      <c r="C3609" s="50">
        <f>VLOOKUP(B3609,荣耀全明星主播名单!A:C,2,0)</f>
        <v>465795318546926</v>
      </c>
      <c r="D3609" s="3" t="str">
        <f>VLOOKUP(C3609,荣耀全明星主播名单!B:C,2,0)</f>
        <v>7KU文化</v>
      </c>
      <c r="E3609" s="31">
        <v>0</v>
      </c>
      <c r="F3609" s="51"/>
      <c r="G3609" s="3">
        <v>0</v>
      </c>
      <c r="H3609" s="3">
        <v>0</v>
      </c>
      <c r="I3609" s="3"/>
      <c r="J3609" s="3">
        <v>0</v>
      </c>
      <c r="K3609" s="3"/>
      <c r="L3609" s="3">
        <v>145</v>
      </c>
      <c r="M3609" s="51"/>
      <c r="N3609" s="32"/>
      <c r="O3609" s="3"/>
      <c r="P3609" s="51"/>
      <c r="XEY3609"/>
      <c r="XEZ3609"/>
      <c r="XFA3609"/>
      <c r="XFB3609"/>
      <c r="XFC3609"/>
    </row>
    <row r="3610" s="7" customFormat="1" ht="20" customHeight="1" spans="1:16383">
      <c r="A3610" s="9">
        <v>44711</v>
      </c>
      <c r="B3610" s="9" t="s">
        <v>624</v>
      </c>
      <c r="C3610" s="50">
        <f>VLOOKUP(B3610,荣耀全明星主播名单!A:C,2,0)</f>
        <v>65775398818</v>
      </c>
      <c r="D3610" s="3" t="str">
        <f>VLOOKUP(C3610,荣耀全明星主播名单!B:C,2,0)</f>
        <v>半夏</v>
      </c>
      <c r="E3610" s="31">
        <v>0</v>
      </c>
      <c r="F3610" s="51"/>
      <c r="G3610" s="3">
        <v>0</v>
      </c>
      <c r="H3610" s="3">
        <v>0</v>
      </c>
      <c r="I3610" s="3"/>
      <c r="J3610" s="3">
        <v>9</v>
      </c>
      <c r="K3610" s="3"/>
      <c r="L3610" s="3">
        <v>14331</v>
      </c>
      <c r="M3610" s="51"/>
      <c r="N3610" s="32"/>
      <c r="O3610" s="3"/>
      <c r="P3610" s="51"/>
      <c r="XEY3610"/>
      <c r="XEZ3610"/>
      <c r="XFA3610"/>
      <c r="XFB3610"/>
      <c r="XFC3610"/>
    </row>
    <row r="3611" s="7" customFormat="1" ht="20" customHeight="1" spans="1:16383">
      <c r="A3611" s="9">
        <v>44711</v>
      </c>
      <c r="B3611" s="9" t="s">
        <v>670</v>
      </c>
      <c r="C3611" s="50" t="str">
        <f>VLOOKUP(B3611,荣耀全明星主播名单!A:C,2,0)</f>
        <v>3131009329016318</v>
      </c>
      <c r="D3611" s="3" t="str">
        <f>VLOOKUP(C3611,荣耀全明星主播名单!B:C,2,0)</f>
        <v>半夏</v>
      </c>
      <c r="E3611" s="31">
        <v>0</v>
      </c>
      <c r="F3611" s="51"/>
      <c r="G3611" s="3">
        <v>1</v>
      </c>
      <c r="H3611" s="3">
        <v>0</v>
      </c>
      <c r="I3611" s="3"/>
      <c r="J3611" s="3">
        <v>0</v>
      </c>
      <c r="K3611" s="3"/>
      <c r="L3611" s="3">
        <v>426</v>
      </c>
      <c r="M3611" s="51"/>
      <c r="N3611" s="32"/>
      <c r="O3611" s="3"/>
      <c r="P3611" s="51"/>
      <c r="XEY3611"/>
      <c r="XEZ3611"/>
      <c r="XFA3611"/>
      <c r="XFB3611"/>
      <c r="XFC3611"/>
    </row>
    <row r="3612" s="7" customFormat="1" ht="20" customHeight="1" spans="1:16383">
      <c r="A3612" s="9">
        <v>44711</v>
      </c>
      <c r="B3612" s="9" t="s">
        <v>620</v>
      </c>
      <c r="C3612" s="50" t="str">
        <f>VLOOKUP(B3612,荣耀全明星主播名单!A:C,2,0)</f>
        <v>2626057296689211</v>
      </c>
      <c r="D3612" s="3" t="str">
        <f>VLOOKUP(C3612,荣耀全明星主播名单!B:C,2,0)</f>
        <v>半夏</v>
      </c>
      <c r="E3612" s="31">
        <v>0</v>
      </c>
      <c r="F3612" s="51"/>
      <c r="G3612" s="3">
        <v>0</v>
      </c>
      <c r="H3612" s="3">
        <v>0</v>
      </c>
      <c r="I3612" s="3"/>
      <c r="J3612" s="3">
        <v>0</v>
      </c>
      <c r="K3612" s="3"/>
      <c r="L3612" s="52">
        <v>39</v>
      </c>
      <c r="M3612" s="51"/>
      <c r="N3612" s="32"/>
      <c r="O3612" s="3"/>
      <c r="P3612" s="51"/>
      <c r="XEY3612"/>
      <c r="XEZ3612"/>
      <c r="XFA3612"/>
      <c r="XFB3612"/>
      <c r="XFC3612"/>
    </row>
    <row r="3613" s="7" customFormat="1" ht="20" customHeight="1" spans="1:16383">
      <c r="A3613" s="9">
        <v>44711</v>
      </c>
      <c r="B3613" s="32" t="s">
        <v>710</v>
      </c>
      <c r="C3613" s="50" t="str">
        <f>VLOOKUP(B3613,荣耀全明星主播名单!A:C,2,0)</f>
        <v>4297330085596543</v>
      </c>
      <c r="D3613" s="3" t="str">
        <f>VLOOKUP(C3613,荣耀全明星主播名单!B:C,2,0)</f>
        <v>千行传媒</v>
      </c>
      <c r="E3613" s="31">
        <v>0</v>
      </c>
      <c r="F3613" s="51"/>
      <c r="G3613" s="3">
        <v>0</v>
      </c>
      <c r="H3613" s="3">
        <v>0</v>
      </c>
      <c r="I3613" s="3"/>
      <c r="J3613" s="3">
        <v>1</v>
      </c>
      <c r="K3613" s="3"/>
      <c r="L3613" s="52">
        <v>53</v>
      </c>
      <c r="M3613" s="51"/>
      <c r="N3613" s="32"/>
      <c r="O3613" s="3"/>
      <c r="P3613" s="51"/>
      <c r="XEY3613"/>
      <c r="XEZ3613"/>
      <c r="XFA3613"/>
      <c r="XFB3613"/>
      <c r="XFC3613"/>
    </row>
    <row r="3614" s="7" customFormat="1" ht="20" customHeight="1" spans="1:16383">
      <c r="A3614" s="9">
        <v>44711</v>
      </c>
      <c r="B3614" s="9" t="s">
        <v>701</v>
      </c>
      <c r="C3614" s="50">
        <f>VLOOKUP(B3614,荣耀全明星主播名单!A:C,2,0)</f>
        <v>96901119137</v>
      </c>
      <c r="D3614" s="3" t="str">
        <f>VLOOKUP(C3614,荣耀全明星主播名单!B:C,2,0)</f>
        <v>7KU文化</v>
      </c>
      <c r="E3614" s="31">
        <v>0</v>
      </c>
      <c r="F3614" s="51"/>
      <c r="G3614" s="3">
        <v>0</v>
      </c>
      <c r="H3614" s="3">
        <v>0</v>
      </c>
      <c r="I3614" s="3"/>
      <c r="J3614" s="3">
        <v>0</v>
      </c>
      <c r="K3614" s="3"/>
      <c r="L3614" s="52">
        <v>245</v>
      </c>
      <c r="M3614" s="51"/>
      <c r="N3614" s="32"/>
      <c r="O3614" s="3"/>
      <c r="P3614" s="51"/>
      <c r="XEY3614"/>
      <c r="XEZ3614"/>
      <c r="XFA3614"/>
      <c r="XFB3614"/>
      <c r="XFC3614"/>
    </row>
    <row r="3615" s="7" customFormat="1" ht="20" customHeight="1" spans="1:16383">
      <c r="A3615" s="9">
        <v>44711</v>
      </c>
      <c r="B3615" s="9" t="s">
        <v>667</v>
      </c>
      <c r="C3615" s="50">
        <f>VLOOKUP(B3615,荣耀全明星主播名单!A:C,2,0)</f>
        <v>449019662828723</v>
      </c>
      <c r="D3615" s="3" t="str">
        <f>VLOOKUP(C3615,荣耀全明星主播名单!B:C,2,0)</f>
        <v>半夏</v>
      </c>
      <c r="E3615" s="31">
        <v>0</v>
      </c>
      <c r="F3615" s="51"/>
      <c r="G3615" s="3">
        <v>0</v>
      </c>
      <c r="H3615" s="3">
        <v>0</v>
      </c>
      <c r="I3615" s="3"/>
      <c r="J3615" s="3">
        <v>1</v>
      </c>
      <c r="K3615" s="3"/>
      <c r="L3615" s="52">
        <v>356</v>
      </c>
      <c r="M3615" s="51"/>
      <c r="N3615" s="32"/>
      <c r="O3615" s="3"/>
      <c r="P3615" s="51"/>
      <c r="XEY3615"/>
      <c r="XEZ3615"/>
      <c r="XFA3615"/>
      <c r="XFB3615"/>
      <c r="XFC3615"/>
    </row>
    <row r="3616" s="7" customFormat="1" ht="20" customHeight="1" spans="1:16383">
      <c r="A3616" s="9">
        <v>44711</v>
      </c>
      <c r="B3616" s="9" t="s">
        <v>674</v>
      </c>
      <c r="C3616" s="50">
        <f>VLOOKUP(B3616,荣耀全明星主播名单!A:C,2,0)</f>
        <v>694514297870904</v>
      </c>
      <c r="D3616" s="3" t="str">
        <f>VLOOKUP(C3616,荣耀全明星主播名单!B:C,2,0)</f>
        <v>7KU文化</v>
      </c>
      <c r="E3616" s="31">
        <v>0</v>
      </c>
      <c r="F3616" s="51"/>
      <c r="G3616" s="3">
        <v>0</v>
      </c>
      <c r="H3616" s="3">
        <v>0</v>
      </c>
      <c r="I3616" s="3"/>
      <c r="J3616" s="3">
        <v>0</v>
      </c>
      <c r="K3616" s="3"/>
      <c r="L3616" s="3">
        <v>5483</v>
      </c>
      <c r="M3616" s="51"/>
      <c r="N3616" s="32"/>
      <c r="O3616" s="3"/>
      <c r="P3616" s="51"/>
      <c r="XEY3616"/>
      <c r="XEZ3616"/>
      <c r="XFA3616"/>
      <c r="XFB3616"/>
      <c r="XFC3616"/>
    </row>
    <row r="3617" s="7" customFormat="1" ht="20" customHeight="1" spans="1:16383">
      <c r="A3617" s="9">
        <v>44711</v>
      </c>
      <c r="B3617" s="32" t="s">
        <v>663</v>
      </c>
      <c r="C3617" s="50" t="str">
        <f>VLOOKUP(B3617,荣耀全明星主播名单!A:C,2,0)</f>
        <v>1468585283693934</v>
      </c>
      <c r="D3617" s="3" t="str">
        <f>VLOOKUP(C3617,荣耀全明星主播名单!B:C,2,0)</f>
        <v>半夏</v>
      </c>
      <c r="E3617" s="31">
        <v>0</v>
      </c>
      <c r="F3617" s="51"/>
      <c r="G3617" s="3">
        <v>3</v>
      </c>
      <c r="H3617" s="3">
        <v>1</v>
      </c>
      <c r="I3617" s="3"/>
      <c r="J3617" s="3">
        <v>1</v>
      </c>
      <c r="K3617" s="3"/>
      <c r="L3617" s="3">
        <v>382</v>
      </c>
      <c r="M3617" s="51"/>
      <c r="N3617" s="32"/>
      <c r="O3617" s="3"/>
      <c r="P3617" s="51"/>
      <c r="XEY3617"/>
      <c r="XEZ3617"/>
      <c r="XFA3617"/>
      <c r="XFB3617"/>
      <c r="XFC3617"/>
    </row>
    <row r="3618" s="7" customFormat="1" ht="20" customHeight="1" spans="1:16383">
      <c r="A3618" s="9">
        <v>44711</v>
      </c>
      <c r="B3618" s="32" t="s">
        <v>725</v>
      </c>
      <c r="C3618" s="50">
        <f>VLOOKUP(B3618,荣耀全明星主播名单!A:C,2,0)</f>
        <v>98536005226</v>
      </c>
      <c r="D3618" s="3" t="str">
        <f>VLOOKUP(C3618,荣耀全明星主播名单!B:C,2,0)</f>
        <v>7KU文化</v>
      </c>
      <c r="E3618" s="31">
        <v>0</v>
      </c>
      <c r="F3618" s="51"/>
      <c r="G3618" s="3">
        <v>5</v>
      </c>
      <c r="H3618" s="3">
        <v>0</v>
      </c>
      <c r="I3618" s="3"/>
      <c r="J3618" s="3">
        <v>0</v>
      </c>
      <c r="K3618" s="3"/>
      <c r="L3618" s="3">
        <v>1973</v>
      </c>
      <c r="M3618" s="51"/>
      <c r="N3618" s="32"/>
      <c r="O3618" s="3"/>
      <c r="P3618" s="51"/>
      <c r="XEY3618"/>
      <c r="XEZ3618"/>
      <c r="XFA3618"/>
      <c r="XFB3618"/>
      <c r="XFC3618"/>
    </row>
    <row r="3619" s="7" customFormat="1" ht="20" customHeight="1" spans="1:16383">
      <c r="A3619" s="9">
        <v>44711</v>
      </c>
      <c r="B3619" s="32" t="s">
        <v>581</v>
      </c>
      <c r="C3619" s="50">
        <f>VLOOKUP(B3619,荣耀全明星主播名单!A:C,2,0)</f>
        <v>97612848384</v>
      </c>
      <c r="D3619" s="3" t="str">
        <f>VLOOKUP(C3619,荣耀全明星主播名单!B:C,2,0)</f>
        <v>半夏</v>
      </c>
      <c r="E3619" s="31">
        <v>0</v>
      </c>
      <c r="F3619" s="51"/>
      <c r="G3619" s="3">
        <v>0</v>
      </c>
      <c r="H3619" s="3">
        <v>0</v>
      </c>
      <c r="I3619" s="3"/>
      <c r="J3619" s="3">
        <v>1</v>
      </c>
      <c r="K3619" s="3"/>
      <c r="L3619" s="3">
        <v>0</v>
      </c>
      <c r="M3619" s="51"/>
      <c r="N3619" s="32"/>
      <c r="O3619" s="3"/>
      <c r="P3619" s="51"/>
      <c r="XEY3619"/>
      <c r="XEZ3619"/>
      <c r="XFA3619"/>
      <c r="XFB3619"/>
      <c r="XFC3619"/>
    </row>
    <row r="3620" s="7" customFormat="1" ht="20" customHeight="1" spans="1:16383">
      <c r="A3620" s="9">
        <v>44711</v>
      </c>
      <c r="B3620" s="9" t="s">
        <v>272</v>
      </c>
      <c r="C3620" s="50">
        <f>VLOOKUP(B3620,荣耀全明星主播名单!A:C,2,0)</f>
        <v>69210182789</v>
      </c>
      <c r="D3620" s="3" t="str">
        <f>VLOOKUP(C3620,荣耀全明星主播名单!B:C,2,0)</f>
        <v>半夏</v>
      </c>
      <c r="E3620" s="31">
        <v>0</v>
      </c>
      <c r="F3620" s="51"/>
      <c r="G3620" s="3">
        <v>3</v>
      </c>
      <c r="H3620" s="3">
        <v>1</v>
      </c>
      <c r="I3620" s="3"/>
      <c r="J3620" s="3">
        <v>2</v>
      </c>
      <c r="K3620" s="3"/>
      <c r="L3620" s="3">
        <v>1215</v>
      </c>
      <c r="M3620" s="51"/>
      <c r="N3620" s="32"/>
      <c r="O3620" s="3"/>
      <c r="P3620" s="51"/>
      <c r="XEY3620"/>
      <c r="XEZ3620"/>
      <c r="XFA3620"/>
      <c r="XFB3620"/>
      <c r="XFC3620"/>
    </row>
    <row r="3621" s="7" customFormat="1" ht="20" customHeight="1" spans="1:16383">
      <c r="A3621" s="9">
        <v>44711</v>
      </c>
      <c r="B3621" s="9" t="s">
        <v>530</v>
      </c>
      <c r="C3621" s="50" t="str">
        <f>VLOOKUP(B3621,荣耀全明星主播名单!A:C,2,0)</f>
        <v>2889143557558708</v>
      </c>
      <c r="D3621" s="3" t="str">
        <f>VLOOKUP(C3621,荣耀全明星主播名单!B:C,2,0)</f>
        <v>京游</v>
      </c>
      <c r="E3621" s="31">
        <v>0</v>
      </c>
      <c r="F3621" s="51"/>
      <c r="G3621" s="3">
        <v>0</v>
      </c>
      <c r="H3621" s="3">
        <v>0</v>
      </c>
      <c r="I3621" s="3"/>
      <c r="J3621" s="3">
        <v>3</v>
      </c>
      <c r="K3621" s="3"/>
      <c r="L3621" s="3">
        <v>0</v>
      </c>
      <c r="M3621" s="51"/>
      <c r="N3621" s="32"/>
      <c r="O3621" s="3"/>
      <c r="P3621" s="51"/>
      <c r="XEY3621"/>
      <c r="XEZ3621"/>
      <c r="XFA3621"/>
      <c r="XFB3621"/>
      <c r="XFC3621"/>
    </row>
    <row r="3622" s="7" customFormat="1" ht="20" customHeight="1" spans="1:16383">
      <c r="A3622" s="9">
        <v>44711</v>
      </c>
      <c r="B3622" s="32" t="s">
        <v>618</v>
      </c>
      <c r="C3622" s="50" t="str">
        <f>VLOOKUP(B3622,荣耀全明星主播名单!A:C,2,0)</f>
        <v>2858366293777031</v>
      </c>
      <c r="D3622" s="3" t="str">
        <f>VLOOKUP(C3622,荣耀全明星主播名单!B:C,2,0)</f>
        <v>半夏</v>
      </c>
      <c r="E3622" s="31">
        <v>0</v>
      </c>
      <c r="F3622" s="51"/>
      <c r="G3622" s="3">
        <v>0</v>
      </c>
      <c r="H3622" s="3">
        <v>0</v>
      </c>
      <c r="I3622" s="3"/>
      <c r="J3622" s="3">
        <v>0</v>
      </c>
      <c r="K3622" s="3"/>
      <c r="L3622" s="3">
        <v>309</v>
      </c>
      <c r="M3622" s="51"/>
      <c r="N3622" s="32"/>
      <c r="O3622" s="3"/>
      <c r="P3622" s="51"/>
      <c r="XEY3622"/>
      <c r="XEZ3622"/>
      <c r="XFA3622"/>
      <c r="XFB3622"/>
      <c r="XFC3622"/>
    </row>
    <row r="3623" s="7" customFormat="1" ht="20" customHeight="1" spans="1:16383">
      <c r="A3623" s="9">
        <v>44711</v>
      </c>
      <c r="B3623" s="9" t="s">
        <v>631</v>
      </c>
      <c r="C3623" s="50" t="str">
        <f>VLOOKUP(B3623,荣耀全明星主播名单!A:C,2,0)</f>
        <v>1539785867919539</v>
      </c>
      <c r="D3623" s="3" t="str">
        <f>VLOOKUP(C3623,荣耀全明星主播名单!B:C,2,0)</f>
        <v>7KU文化</v>
      </c>
      <c r="E3623" s="31">
        <v>0</v>
      </c>
      <c r="F3623" s="51"/>
      <c r="G3623" s="3">
        <v>1</v>
      </c>
      <c r="H3623" s="3">
        <v>0</v>
      </c>
      <c r="I3623" s="3"/>
      <c r="J3623" s="3">
        <v>0</v>
      </c>
      <c r="K3623" s="3"/>
      <c r="L3623" s="3">
        <v>13048</v>
      </c>
      <c r="M3623" s="51"/>
      <c r="N3623" s="32"/>
      <c r="O3623" s="3"/>
      <c r="P3623" s="51"/>
      <c r="XEY3623"/>
      <c r="XEZ3623"/>
      <c r="XFA3623"/>
      <c r="XFB3623"/>
      <c r="XFC3623"/>
    </row>
    <row r="3624" s="7" customFormat="1" ht="20" customHeight="1" spans="1:16383">
      <c r="A3624" s="9">
        <v>44711</v>
      </c>
      <c r="B3624" s="9" t="s">
        <v>450</v>
      </c>
      <c r="C3624" s="50" t="str">
        <f>VLOOKUP(B3624,荣耀全明星主播名单!A:C,2,0)</f>
        <v>2471357470487231</v>
      </c>
      <c r="D3624" s="3" t="str">
        <f>VLOOKUP(C3624,荣耀全明星主播名单!B:C,2,0)</f>
        <v>半夏</v>
      </c>
      <c r="E3624" s="31">
        <v>0</v>
      </c>
      <c r="F3624" s="51"/>
      <c r="G3624" s="3">
        <v>0</v>
      </c>
      <c r="H3624" s="3">
        <v>0</v>
      </c>
      <c r="I3624" s="3"/>
      <c r="J3624" s="3">
        <v>0</v>
      </c>
      <c r="K3624" s="3"/>
      <c r="L3624" s="3">
        <v>23</v>
      </c>
      <c r="M3624" s="51"/>
      <c r="N3624" s="32"/>
      <c r="O3624" s="3"/>
      <c r="P3624" s="51"/>
      <c r="XEY3624"/>
      <c r="XEZ3624"/>
      <c r="XFA3624"/>
      <c r="XFB3624"/>
      <c r="XFC3624"/>
    </row>
    <row r="3625" s="7" customFormat="1" ht="20" customHeight="1" spans="1:16383">
      <c r="A3625" s="9">
        <v>44711</v>
      </c>
      <c r="B3625" s="9" t="s">
        <v>626</v>
      </c>
      <c r="C3625" s="50">
        <f>VLOOKUP(B3625,荣耀全明星主播名单!A:C,2,0)</f>
        <v>26832113511767</v>
      </c>
      <c r="D3625" s="3" t="str">
        <f>VLOOKUP(C3625,荣耀全明星主播名单!B:C,2,0)</f>
        <v>7KU文化</v>
      </c>
      <c r="E3625" s="31">
        <v>0</v>
      </c>
      <c r="F3625" s="51"/>
      <c r="G3625" s="3">
        <v>0</v>
      </c>
      <c r="H3625" s="3">
        <v>0</v>
      </c>
      <c r="I3625" s="3"/>
      <c r="J3625" s="3">
        <v>0</v>
      </c>
      <c r="K3625" s="3"/>
      <c r="L3625" s="52">
        <v>5310</v>
      </c>
      <c r="M3625" s="51"/>
      <c r="N3625" s="32"/>
      <c r="O3625" s="3"/>
      <c r="P3625" s="51"/>
      <c r="XEY3625"/>
      <c r="XEZ3625"/>
      <c r="XFA3625"/>
      <c r="XFB3625"/>
      <c r="XFC3625"/>
    </row>
    <row r="3626" s="7" customFormat="1" ht="20" customHeight="1" spans="1:16383">
      <c r="A3626" s="9">
        <v>44711</v>
      </c>
      <c r="B3626" s="9" t="s">
        <v>705</v>
      </c>
      <c r="C3626" s="50" t="str">
        <f>VLOOKUP(B3626,荣耀全明星主播名单!A:C,2,0)</f>
        <v>3531229616414455</v>
      </c>
      <c r="D3626" s="3" t="str">
        <f>VLOOKUP(C3626,荣耀全明星主播名单!B:C,2,0)</f>
        <v>7KU文化</v>
      </c>
      <c r="E3626" s="31">
        <v>0</v>
      </c>
      <c r="F3626" s="51"/>
      <c r="G3626" s="3">
        <v>0</v>
      </c>
      <c r="H3626" s="3">
        <v>0</v>
      </c>
      <c r="I3626" s="3"/>
      <c r="J3626" s="3">
        <v>0</v>
      </c>
      <c r="K3626" s="3"/>
      <c r="L3626" s="52">
        <v>270</v>
      </c>
      <c r="M3626" s="51"/>
      <c r="N3626" s="32"/>
      <c r="O3626" s="3"/>
      <c r="P3626" s="51"/>
      <c r="XEY3626"/>
      <c r="XEZ3626"/>
      <c r="XFA3626"/>
      <c r="XFB3626"/>
      <c r="XFC3626"/>
    </row>
    <row r="3627" s="7" customFormat="1" ht="20" customHeight="1" spans="1:16383">
      <c r="A3627" s="9">
        <v>44711</v>
      </c>
      <c r="B3627" s="9" t="s">
        <v>578</v>
      </c>
      <c r="C3627" s="50" t="str">
        <f>VLOOKUP(B3627,荣耀全明星主播名单!A:C,2,0)</f>
        <v>2586517477000143</v>
      </c>
      <c r="D3627" s="3" t="str">
        <f>VLOOKUP(C3627,荣耀全明星主播名单!B:C,2,0)</f>
        <v>7KU文化</v>
      </c>
      <c r="E3627" s="31">
        <v>0</v>
      </c>
      <c r="F3627" s="51"/>
      <c r="G3627" s="3">
        <v>38</v>
      </c>
      <c r="H3627" s="3">
        <v>18</v>
      </c>
      <c r="I3627" s="3"/>
      <c r="J3627" s="3">
        <v>10</v>
      </c>
      <c r="K3627" s="3"/>
      <c r="L3627" s="52">
        <v>6292</v>
      </c>
      <c r="M3627" s="51"/>
      <c r="N3627" s="32"/>
      <c r="O3627" s="3"/>
      <c r="P3627" s="51"/>
      <c r="XEY3627"/>
      <c r="XEZ3627"/>
      <c r="XFA3627"/>
      <c r="XFB3627"/>
      <c r="XFC3627"/>
    </row>
    <row r="3628" s="7" customFormat="1" ht="20" customHeight="1" spans="1:16383">
      <c r="A3628" s="9">
        <v>44711</v>
      </c>
      <c r="B3628" s="9" t="s">
        <v>722</v>
      </c>
      <c r="C3628" s="50">
        <f>VLOOKUP(B3628,荣耀全明星主播名单!A:C,2,0)</f>
        <v>94235212926</v>
      </c>
      <c r="D3628" s="3" t="str">
        <f>VLOOKUP(C3628,荣耀全明星主播名单!B:C,2,0)</f>
        <v>京游</v>
      </c>
      <c r="E3628" s="31">
        <v>0</v>
      </c>
      <c r="F3628" s="51"/>
      <c r="G3628" s="3">
        <v>0</v>
      </c>
      <c r="H3628" s="3">
        <v>0</v>
      </c>
      <c r="I3628" s="3"/>
      <c r="J3628" s="3">
        <v>1</v>
      </c>
      <c r="K3628" s="3"/>
      <c r="L3628" s="52">
        <v>0</v>
      </c>
      <c r="M3628" s="51"/>
      <c r="N3628" s="32"/>
      <c r="O3628" s="3"/>
      <c r="P3628" s="51"/>
      <c r="XEY3628"/>
      <c r="XEZ3628"/>
      <c r="XFA3628"/>
      <c r="XFB3628"/>
      <c r="XFC3628"/>
    </row>
    <row r="3629" s="7" customFormat="1" ht="20" customHeight="1" spans="1:16383">
      <c r="A3629" s="9">
        <v>44711</v>
      </c>
      <c r="B3629" s="9" t="s">
        <v>726</v>
      </c>
      <c r="C3629" s="50" t="e">
        <f>VLOOKUP(B3629,荣耀全明星主播名单!A:C,2,0)</f>
        <v>#N/A</v>
      </c>
      <c r="D3629" s="3" t="e">
        <f>VLOOKUP(C3629,荣耀全明星主播名单!B:C,2,0)</f>
        <v>#N/A</v>
      </c>
      <c r="E3629" s="31">
        <v>0</v>
      </c>
      <c r="F3629" s="51"/>
      <c r="G3629" s="3">
        <v>0</v>
      </c>
      <c r="H3629" s="3">
        <v>0</v>
      </c>
      <c r="I3629" s="3"/>
      <c r="J3629" s="3">
        <v>1</v>
      </c>
      <c r="K3629" s="3"/>
      <c r="L3629" s="52">
        <v>0</v>
      </c>
      <c r="M3629" s="51"/>
      <c r="N3629" s="32"/>
      <c r="O3629" s="3"/>
      <c r="P3629" s="51"/>
      <c r="XEY3629"/>
      <c r="XEZ3629"/>
      <c r="XFA3629"/>
      <c r="XFB3629"/>
      <c r="XFC3629"/>
    </row>
    <row r="3630" s="7" customFormat="1" ht="20" customHeight="1" spans="1:16383">
      <c r="A3630" s="9">
        <v>44711</v>
      </c>
      <c r="B3630" s="9" t="s">
        <v>605</v>
      </c>
      <c r="C3630" s="50" t="str">
        <f>VLOOKUP(B3630,荣耀全明星主播名单!A:C,2,0)</f>
        <v>3360527222074771</v>
      </c>
      <c r="D3630" s="3" t="str">
        <f>VLOOKUP(C3630,荣耀全明星主播名单!B:C,2,0)</f>
        <v>半夏</v>
      </c>
      <c r="E3630" s="31">
        <v>0</v>
      </c>
      <c r="F3630" s="51"/>
      <c r="G3630" s="3">
        <v>0</v>
      </c>
      <c r="H3630" s="3">
        <v>0</v>
      </c>
      <c r="I3630" s="3"/>
      <c r="J3630" s="3">
        <v>2</v>
      </c>
      <c r="K3630" s="3"/>
      <c r="L3630" s="3">
        <v>0</v>
      </c>
      <c r="M3630" s="51"/>
      <c r="N3630" s="32"/>
      <c r="O3630" s="3"/>
      <c r="P3630" s="51"/>
      <c r="XEY3630"/>
      <c r="XEZ3630"/>
      <c r="XFA3630"/>
      <c r="XFB3630"/>
      <c r="XFC3630"/>
    </row>
    <row r="3631" s="7" customFormat="1" ht="20" customHeight="1" spans="1:16383">
      <c r="A3631" s="9">
        <v>44711</v>
      </c>
      <c r="B3631" s="9" t="s">
        <v>703</v>
      </c>
      <c r="C3631" s="50" t="str">
        <f>VLOOKUP(B3631,荣耀全明星主播名单!A:C,2,0)</f>
        <v>99881745674</v>
      </c>
      <c r="D3631" s="3" t="str">
        <f>VLOOKUP(C3631,荣耀全明星主播名单!B:C,2,0)</f>
        <v>半夏</v>
      </c>
      <c r="E3631" s="31">
        <v>0</v>
      </c>
      <c r="F3631" s="51"/>
      <c r="G3631" s="3">
        <v>19</v>
      </c>
      <c r="H3631" s="3">
        <v>5</v>
      </c>
      <c r="I3631" s="3"/>
      <c r="J3631" s="3">
        <v>12</v>
      </c>
      <c r="K3631" s="3"/>
      <c r="L3631" s="3">
        <v>10725</v>
      </c>
      <c r="M3631" s="51"/>
      <c r="N3631" s="32"/>
      <c r="O3631" s="3"/>
      <c r="P3631" s="51"/>
      <c r="XEY3631"/>
      <c r="XEZ3631"/>
      <c r="XFA3631"/>
      <c r="XFB3631"/>
      <c r="XFC3631"/>
    </row>
    <row r="3632" s="7" customFormat="1" ht="20" customHeight="1" spans="1:16383">
      <c r="A3632" s="9">
        <v>44711</v>
      </c>
      <c r="B3632" s="9" t="s">
        <v>609</v>
      </c>
      <c r="C3632" s="50">
        <f>VLOOKUP(B3632,荣耀全明星主播名单!A:C,2,0)</f>
        <v>68160796049</v>
      </c>
      <c r="D3632" s="3" t="str">
        <f>VLOOKUP(C3632,荣耀全明星主播名单!B:C,2,0)</f>
        <v>半夏</v>
      </c>
      <c r="E3632" s="31">
        <v>0</v>
      </c>
      <c r="F3632" s="51"/>
      <c r="G3632" s="3">
        <v>0</v>
      </c>
      <c r="H3632" s="3">
        <v>0</v>
      </c>
      <c r="I3632" s="3"/>
      <c r="J3632" s="3">
        <v>1</v>
      </c>
      <c r="K3632" s="3"/>
      <c r="L3632" s="3">
        <v>0</v>
      </c>
      <c r="M3632" s="51"/>
      <c r="N3632" s="32"/>
      <c r="O3632" s="3"/>
      <c r="P3632" s="51"/>
      <c r="XEY3632"/>
      <c r="XEZ3632"/>
      <c r="XFA3632"/>
      <c r="XFB3632"/>
      <c r="XFC3632"/>
    </row>
    <row r="3633" s="7" customFormat="1" ht="20" customHeight="1" spans="1:16383">
      <c r="A3633" s="9">
        <v>44711</v>
      </c>
      <c r="B3633" s="9" t="s">
        <v>593</v>
      </c>
      <c r="C3633" s="50">
        <f>VLOOKUP(B3633,荣耀全明星主播名单!A:C,2,0)</f>
        <v>50932401372</v>
      </c>
      <c r="D3633" s="3" t="str">
        <f>VLOOKUP(C3633,荣耀全明星主播名单!B:C,2,0)</f>
        <v>7KU文化</v>
      </c>
      <c r="E3633" s="31">
        <v>0</v>
      </c>
      <c r="F3633" s="51"/>
      <c r="G3633" s="3">
        <v>0</v>
      </c>
      <c r="H3633" s="3">
        <v>0</v>
      </c>
      <c r="I3633" s="3"/>
      <c r="J3633" s="3">
        <v>0</v>
      </c>
      <c r="K3633" s="3"/>
      <c r="L3633" s="3">
        <v>401</v>
      </c>
      <c r="M3633" s="51"/>
      <c r="N3633" s="32"/>
      <c r="O3633" s="3"/>
      <c r="P3633" s="51"/>
      <c r="XEY3633"/>
      <c r="XEZ3633"/>
      <c r="XFA3633"/>
      <c r="XFB3633"/>
      <c r="XFC3633"/>
    </row>
    <row r="3634" s="7" customFormat="1" ht="20" customHeight="1" spans="1:16383">
      <c r="A3634" s="8" t="s">
        <v>137</v>
      </c>
      <c r="B3634" s="8"/>
      <c r="C3634" s="8"/>
      <c r="D3634" s="8"/>
      <c r="E3634" s="24">
        <f>SUM(E3574:E3633)</f>
        <v>9486</v>
      </c>
      <c r="F3634" s="35">
        <f t="shared" ref="F3634:P3634" si="93">SUM(F3574:F3633)</f>
        <v>0</v>
      </c>
      <c r="G3634" s="8">
        <f t="shared" si="93"/>
        <v>177</v>
      </c>
      <c r="H3634" s="8">
        <f t="shared" si="93"/>
        <v>62</v>
      </c>
      <c r="I3634" s="8">
        <f t="shared" si="93"/>
        <v>0</v>
      </c>
      <c r="J3634" s="8">
        <f t="shared" si="93"/>
        <v>124</v>
      </c>
      <c r="K3634" s="8">
        <f t="shared" si="93"/>
        <v>0</v>
      </c>
      <c r="L3634" s="8">
        <f t="shared" si="93"/>
        <v>177666</v>
      </c>
      <c r="M3634" s="8">
        <f t="shared" si="93"/>
        <v>0</v>
      </c>
      <c r="N3634" s="8">
        <f t="shared" si="93"/>
        <v>0</v>
      </c>
      <c r="O3634" s="8">
        <f t="shared" si="93"/>
        <v>0</v>
      </c>
      <c r="P3634" s="35">
        <f t="shared" si="93"/>
        <v>0</v>
      </c>
      <c r="XEY3634"/>
      <c r="XEZ3634"/>
      <c r="XFA3634"/>
      <c r="XFB3634"/>
      <c r="XFC3634"/>
    </row>
    <row r="3635" s="7" customFormat="1" ht="20" customHeight="1" spans="1:16383">
      <c r="A3635" s="9">
        <v>44710</v>
      </c>
      <c r="B3635" s="9" t="s">
        <v>540</v>
      </c>
      <c r="C3635" s="50" t="str">
        <f>VLOOKUP(B3635,荣耀全明星主播名单!A:C,2,0)</f>
        <v>2893508146630941</v>
      </c>
      <c r="D3635" s="3" t="str">
        <f>VLOOKUP(C3635,荣耀全明星主播名单!B:C,2,0)</f>
        <v>半夏</v>
      </c>
      <c r="E3635" s="31">
        <v>319</v>
      </c>
      <c r="F3635" s="51"/>
      <c r="G3635" s="3">
        <v>14</v>
      </c>
      <c r="H3635" s="3">
        <v>2</v>
      </c>
      <c r="I3635" s="3"/>
      <c r="J3635" s="3">
        <v>2</v>
      </c>
      <c r="K3635" s="3"/>
      <c r="L3635" s="52">
        <v>1714</v>
      </c>
      <c r="M3635" s="51"/>
      <c r="N3635" s="32"/>
      <c r="O3635" s="3"/>
      <c r="P3635" s="51"/>
      <c r="XEY3635"/>
      <c r="XEZ3635"/>
      <c r="XFA3635"/>
      <c r="XFB3635"/>
      <c r="XFC3635"/>
    </row>
    <row r="3636" s="7" customFormat="1" ht="20" customHeight="1" spans="1:16383">
      <c r="A3636" s="9">
        <v>44710</v>
      </c>
      <c r="B3636" s="9" t="s">
        <v>688</v>
      </c>
      <c r="C3636" s="50">
        <f>VLOOKUP(B3636,荣耀全明星主播名单!A:C,2,0)</f>
        <v>211521282780183</v>
      </c>
      <c r="D3636" s="3" t="str">
        <f>VLOOKUP(C3636,荣耀全明星主播名单!B:C,2,0)</f>
        <v>半夏</v>
      </c>
      <c r="E3636" s="31">
        <v>284</v>
      </c>
      <c r="F3636" s="51"/>
      <c r="G3636" s="3">
        <v>16</v>
      </c>
      <c r="H3636" s="3">
        <v>6</v>
      </c>
      <c r="I3636" s="3"/>
      <c r="J3636" s="3">
        <v>4</v>
      </c>
      <c r="K3636" s="3"/>
      <c r="L3636" s="52">
        <v>1716</v>
      </c>
      <c r="M3636" s="51"/>
      <c r="N3636" s="32"/>
      <c r="O3636" s="3"/>
      <c r="P3636" s="51"/>
      <c r="XEY3636"/>
      <c r="XEZ3636"/>
      <c r="XFA3636"/>
      <c r="XFB3636"/>
      <c r="XFC3636"/>
    </row>
    <row r="3637" s="7" customFormat="1" ht="20" customHeight="1" spans="1:16383">
      <c r="A3637" s="9">
        <v>44710</v>
      </c>
      <c r="B3637" s="9" t="s">
        <v>655</v>
      </c>
      <c r="C3637" s="50">
        <f>VLOOKUP(B3637,荣耀全明星主播名单!A:C,2,0)</f>
        <v>760517898019347</v>
      </c>
      <c r="D3637" s="3" t="str">
        <f>VLOOKUP(C3637,荣耀全明星主播名单!B:C,2,0)</f>
        <v>半夏</v>
      </c>
      <c r="E3637" s="31">
        <v>129</v>
      </c>
      <c r="F3637" s="51"/>
      <c r="G3637" s="3">
        <v>0</v>
      </c>
      <c r="H3637" s="3">
        <v>2</v>
      </c>
      <c r="I3637" s="3"/>
      <c r="J3637" s="3">
        <v>11</v>
      </c>
      <c r="K3637" s="3"/>
      <c r="L3637" s="52">
        <v>0</v>
      </c>
      <c r="M3637" s="51"/>
      <c r="N3637" s="32"/>
      <c r="O3637" s="3"/>
      <c r="P3637" s="51"/>
      <c r="XEY3637"/>
      <c r="XEZ3637"/>
      <c r="XFA3637"/>
      <c r="XFB3637"/>
      <c r="XFC3637"/>
    </row>
    <row r="3638" s="7" customFormat="1" ht="20" customHeight="1" spans="1:16383">
      <c r="A3638" s="9">
        <v>44710</v>
      </c>
      <c r="B3638" s="9" t="s">
        <v>420</v>
      </c>
      <c r="C3638" s="50" t="str">
        <f>VLOOKUP(B3638,荣耀全明星主播名单!A:C,2,0)</f>
        <v>2409728464927752</v>
      </c>
      <c r="D3638" s="3" t="str">
        <f>VLOOKUP(C3638,荣耀全明星主播名单!B:C,2,0)</f>
        <v>半夏</v>
      </c>
      <c r="E3638" s="31">
        <v>98</v>
      </c>
      <c r="F3638" s="51"/>
      <c r="G3638" s="3">
        <v>3</v>
      </c>
      <c r="H3638" s="3">
        <v>1</v>
      </c>
      <c r="I3638" s="3"/>
      <c r="J3638" s="3">
        <v>2</v>
      </c>
      <c r="K3638" s="3"/>
      <c r="L3638" s="52">
        <v>531</v>
      </c>
      <c r="M3638" s="51"/>
      <c r="N3638" s="32"/>
      <c r="O3638" s="3"/>
      <c r="P3638" s="51"/>
      <c r="XEY3638"/>
      <c r="XEZ3638"/>
      <c r="XFA3638"/>
      <c r="XFB3638"/>
      <c r="XFC3638"/>
    </row>
    <row r="3639" s="7" customFormat="1" ht="20" customHeight="1" spans="1:16383">
      <c r="A3639" s="9">
        <v>44710</v>
      </c>
      <c r="B3639" s="9" t="s">
        <v>573</v>
      </c>
      <c r="C3639" s="50">
        <f>VLOOKUP(B3639,荣耀全明星主播名单!A:C,2,0)</f>
        <v>79354535597</v>
      </c>
      <c r="D3639" s="3" t="str">
        <f>VLOOKUP(C3639,荣耀全明星主播名单!B:C,2,0)</f>
        <v>半夏</v>
      </c>
      <c r="E3639" s="31">
        <v>31</v>
      </c>
      <c r="F3639" s="51"/>
      <c r="G3639" s="3">
        <v>49</v>
      </c>
      <c r="H3639" s="3">
        <v>12</v>
      </c>
      <c r="I3639" s="3"/>
      <c r="J3639" s="3">
        <v>14</v>
      </c>
      <c r="K3639" s="3"/>
      <c r="L3639" s="52">
        <v>14476</v>
      </c>
      <c r="M3639" s="51"/>
      <c r="N3639" s="32"/>
      <c r="O3639" s="3"/>
      <c r="P3639" s="51"/>
      <c r="XEY3639"/>
      <c r="XEZ3639"/>
      <c r="XFA3639"/>
      <c r="XFB3639"/>
      <c r="XFC3639"/>
    </row>
    <row r="3640" s="7" customFormat="1" ht="20" customHeight="1" spans="1:16383">
      <c r="A3640" s="9">
        <v>44710</v>
      </c>
      <c r="B3640" s="9" t="s">
        <v>309</v>
      </c>
      <c r="C3640" s="50">
        <f>VLOOKUP(B3640,荣耀全明星主播名单!A:C,2,0)</f>
        <v>106284172363</v>
      </c>
      <c r="D3640" s="3" t="str">
        <f>VLOOKUP(C3640,荣耀全明星主播名单!B:C,2,0)</f>
        <v>半夏</v>
      </c>
      <c r="E3640" s="31">
        <v>31</v>
      </c>
      <c r="F3640" s="51"/>
      <c r="G3640" s="3">
        <v>1</v>
      </c>
      <c r="H3640" s="3">
        <v>1</v>
      </c>
      <c r="I3640" s="3"/>
      <c r="J3640" s="3">
        <v>3</v>
      </c>
      <c r="K3640" s="3"/>
      <c r="L3640" s="52">
        <v>664</v>
      </c>
      <c r="M3640" s="51"/>
      <c r="N3640" s="32"/>
      <c r="O3640" s="3"/>
      <c r="P3640" s="51"/>
      <c r="XEY3640"/>
      <c r="XEZ3640"/>
      <c r="XFA3640"/>
      <c r="XFB3640"/>
      <c r="XFC3640"/>
    </row>
    <row r="3641" s="7" customFormat="1" ht="20" customHeight="1" spans="1:16383">
      <c r="A3641" s="9">
        <v>44710</v>
      </c>
      <c r="B3641" s="9" t="s">
        <v>605</v>
      </c>
      <c r="C3641" s="50" t="str">
        <f>VLOOKUP(B3641,荣耀全明星主播名单!A:C,2,0)</f>
        <v>3360527222074771</v>
      </c>
      <c r="D3641" s="3" t="str">
        <f>VLOOKUP(C3641,荣耀全明星主播名单!B:C,2,0)</f>
        <v>半夏</v>
      </c>
      <c r="E3641" s="31">
        <v>6</v>
      </c>
      <c r="F3641" s="51"/>
      <c r="G3641" s="3">
        <v>1</v>
      </c>
      <c r="H3641" s="3">
        <v>0</v>
      </c>
      <c r="I3641" s="3"/>
      <c r="J3641" s="3">
        <v>2</v>
      </c>
      <c r="K3641" s="3"/>
      <c r="L3641" s="52">
        <v>0</v>
      </c>
      <c r="M3641" s="51"/>
      <c r="N3641" s="32"/>
      <c r="O3641" s="3"/>
      <c r="P3641" s="51"/>
      <c r="XEY3641"/>
      <c r="XEZ3641"/>
      <c r="XFA3641"/>
      <c r="XFB3641"/>
      <c r="XFC3641"/>
    </row>
    <row r="3642" s="7" customFormat="1" ht="20" customHeight="1" spans="1:16383">
      <c r="A3642" s="9">
        <v>44710</v>
      </c>
      <c r="B3642" s="9" t="s">
        <v>533</v>
      </c>
      <c r="C3642" s="50">
        <f>VLOOKUP(B3642,荣耀全明星主播名单!A:C,2,0)</f>
        <v>96545830246</v>
      </c>
      <c r="D3642" s="3" t="str">
        <f>VLOOKUP(C3642,荣耀全明星主播名单!B:C,2,0)</f>
        <v>半夏</v>
      </c>
      <c r="E3642" s="31">
        <v>6</v>
      </c>
      <c r="F3642" s="51"/>
      <c r="G3642" s="3">
        <v>21</v>
      </c>
      <c r="H3642" s="3">
        <v>12</v>
      </c>
      <c r="I3642" s="3"/>
      <c r="J3642" s="3">
        <v>10</v>
      </c>
      <c r="K3642" s="3"/>
      <c r="L3642" s="52">
        <v>13906</v>
      </c>
      <c r="M3642" s="51"/>
      <c r="N3642" s="32"/>
      <c r="O3642" s="3"/>
      <c r="P3642" s="51"/>
      <c r="XEY3642"/>
      <c r="XEZ3642"/>
      <c r="XFA3642"/>
      <c r="XFB3642"/>
      <c r="XFC3642"/>
    </row>
    <row r="3643" s="7" customFormat="1" ht="20" customHeight="1" spans="1:16383">
      <c r="A3643" s="9">
        <v>44710</v>
      </c>
      <c r="B3643" s="9" t="s">
        <v>630</v>
      </c>
      <c r="C3643" s="50">
        <f>VLOOKUP(B3643,荣耀全明星主播名单!A:C,2,0)</f>
        <v>457816182631607</v>
      </c>
      <c r="D3643" s="3" t="str">
        <f>VLOOKUP(C3643,荣耀全明星主播名单!B:C,2,0)</f>
        <v>半夏</v>
      </c>
      <c r="E3643" s="31">
        <v>6</v>
      </c>
      <c r="F3643" s="51"/>
      <c r="G3643" s="3">
        <v>6</v>
      </c>
      <c r="H3643" s="3">
        <v>3</v>
      </c>
      <c r="I3643" s="3"/>
      <c r="J3643" s="3">
        <v>2</v>
      </c>
      <c r="K3643" s="3"/>
      <c r="L3643" s="52">
        <v>4173</v>
      </c>
      <c r="M3643" s="51"/>
      <c r="N3643" s="32"/>
      <c r="O3643" s="3"/>
      <c r="P3643" s="51"/>
      <c r="XEY3643"/>
      <c r="XEZ3643"/>
      <c r="XFA3643"/>
      <c r="XFB3643"/>
      <c r="XFC3643"/>
    </row>
    <row r="3644" s="7" customFormat="1" ht="20" customHeight="1" spans="1:16383">
      <c r="A3644" s="9">
        <v>44710</v>
      </c>
      <c r="B3644" s="9" t="s">
        <v>585</v>
      </c>
      <c r="C3644" s="50">
        <f>VLOOKUP(B3644,荣耀全明星主播名单!A:C,2,0)</f>
        <v>99214474866</v>
      </c>
      <c r="D3644" s="3" t="str">
        <f>VLOOKUP(C3644,荣耀全明星主播名单!B:C,2,0)</f>
        <v>京游</v>
      </c>
      <c r="E3644" s="31">
        <v>0</v>
      </c>
      <c r="F3644" s="51"/>
      <c r="G3644" s="3">
        <v>20</v>
      </c>
      <c r="H3644" s="3">
        <v>5</v>
      </c>
      <c r="I3644" s="3"/>
      <c r="J3644" s="3">
        <v>6</v>
      </c>
      <c r="K3644" s="3"/>
      <c r="L3644" s="52">
        <v>20360</v>
      </c>
      <c r="M3644" s="51"/>
      <c r="N3644" s="32"/>
      <c r="O3644" s="3"/>
      <c r="P3644" s="51"/>
      <c r="XEY3644"/>
      <c r="XEZ3644"/>
      <c r="XFA3644"/>
      <c r="XFB3644"/>
      <c r="XFC3644"/>
    </row>
    <row r="3645" s="7" customFormat="1" ht="20" customHeight="1" spans="1:16383">
      <c r="A3645" s="9">
        <v>44710</v>
      </c>
      <c r="B3645" s="9" t="s">
        <v>706</v>
      </c>
      <c r="C3645" s="50">
        <f>VLOOKUP(B3645,荣耀全明星主播名单!A:C,2,0)</f>
        <v>729673045388622</v>
      </c>
      <c r="D3645" s="3" t="str">
        <f>VLOOKUP(C3645,荣耀全明星主播名单!B:C,2,0)</f>
        <v>7KU文化</v>
      </c>
      <c r="E3645" s="31">
        <v>0</v>
      </c>
      <c r="F3645" s="51"/>
      <c r="G3645" s="3">
        <v>0</v>
      </c>
      <c r="H3645" s="3">
        <v>0</v>
      </c>
      <c r="I3645" s="3"/>
      <c r="J3645" s="3">
        <v>0</v>
      </c>
      <c r="K3645" s="3"/>
      <c r="L3645" s="52">
        <v>1066</v>
      </c>
      <c r="M3645" s="51"/>
      <c r="N3645" s="32"/>
      <c r="O3645" s="3"/>
      <c r="P3645" s="51"/>
      <c r="XEY3645"/>
      <c r="XEZ3645"/>
      <c r="XFA3645"/>
      <c r="XFB3645"/>
      <c r="XFC3645"/>
    </row>
    <row r="3646" s="7" customFormat="1" ht="20" customHeight="1" spans="1:16383">
      <c r="A3646" s="9">
        <v>44710</v>
      </c>
      <c r="B3646" s="9" t="s">
        <v>727</v>
      </c>
      <c r="C3646" s="50" t="e">
        <f>VLOOKUP(B3646,荣耀全明星主播名单!A:C,2,0)</f>
        <v>#N/A</v>
      </c>
      <c r="D3646" s="3" t="e">
        <f>VLOOKUP(C3646,荣耀全明星主播名单!B:C,2,0)</f>
        <v>#N/A</v>
      </c>
      <c r="E3646" s="31">
        <v>0</v>
      </c>
      <c r="F3646" s="51"/>
      <c r="G3646" s="3">
        <v>0</v>
      </c>
      <c r="H3646" s="3">
        <v>0</v>
      </c>
      <c r="I3646" s="3"/>
      <c r="J3646" s="3">
        <v>1</v>
      </c>
      <c r="K3646" s="3"/>
      <c r="L3646" s="52">
        <v>0</v>
      </c>
      <c r="M3646" s="51"/>
      <c r="N3646" s="32"/>
      <c r="O3646" s="3"/>
      <c r="P3646" s="51"/>
      <c r="XEY3646"/>
      <c r="XEZ3646"/>
      <c r="XFA3646"/>
      <c r="XFB3646"/>
      <c r="XFC3646"/>
    </row>
    <row r="3647" s="7" customFormat="1" ht="20" customHeight="1" spans="1:16383">
      <c r="A3647" s="9">
        <v>44710</v>
      </c>
      <c r="B3647" s="9" t="s">
        <v>686</v>
      </c>
      <c r="C3647" s="50">
        <f>VLOOKUP(B3647,荣耀全明星主播名单!A:C,2,0)</f>
        <v>107867744236</v>
      </c>
      <c r="D3647" s="3" t="str">
        <f>VLOOKUP(C3647,荣耀全明星主播名单!B:C,2,0)</f>
        <v>7KU文化</v>
      </c>
      <c r="E3647" s="31">
        <v>0</v>
      </c>
      <c r="F3647" s="51"/>
      <c r="G3647" s="3">
        <v>167</v>
      </c>
      <c r="H3647" s="3">
        <v>5</v>
      </c>
      <c r="I3647" s="3"/>
      <c r="J3647" s="3">
        <v>1</v>
      </c>
      <c r="K3647" s="3"/>
      <c r="L3647" s="52">
        <v>25960</v>
      </c>
      <c r="M3647" s="51"/>
      <c r="N3647" s="32"/>
      <c r="O3647" s="3"/>
      <c r="P3647" s="51"/>
      <c r="XEY3647"/>
      <c r="XEZ3647"/>
      <c r="XFA3647"/>
      <c r="XFB3647"/>
      <c r="XFC3647"/>
    </row>
    <row r="3648" s="7" customFormat="1" ht="20" customHeight="1" spans="1:16383">
      <c r="A3648" s="9">
        <v>44710</v>
      </c>
      <c r="B3648" s="9" t="s">
        <v>528</v>
      </c>
      <c r="C3648" s="50" t="str">
        <f>VLOOKUP(B3648,荣耀全明星主播名单!A:C,2,0)</f>
        <v>4081021935433678</v>
      </c>
      <c r="D3648" s="3" t="str">
        <f>VLOOKUP(C3648,荣耀全明星主播名单!B:C,2,0)</f>
        <v>半夏</v>
      </c>
      <c r="E3648" s="31">
        <v>0</v>
      </c>
      <c r="F3648" s="51"/>
      <c r="G3648" s="3">
        <v>0</v>
      </c>
      <c r="H3648" s="3">
        <v>0</v>
      </c>
      <c r="I3648" s="3"/>
      <c r="J3648" s="3">
        <v>11</v>
      </c>
      <c r="K3648" s="3"/>
      <c r="L3648" s="52">
        <v>0</v>
      </c>
      <c r="M3648" s="51"/>
      <c r="N3648" s="32"/>
      <c r="O3648" s="3"/>
      <c r="P3648" s="51"/>
      <c r="XEY3648"/>
      <c r="XEZ3648"/>
      <c r="XFA3648"/>
      <c r="XFB3648"/>
      <c r="XFC3648"/>
    </row>
    <row r="3649" s="7" customFormat="1" ht="20" customHeight="1" spans="1:16383">
      <c r="A3649" s="9">
        <v>44710</v>
      </c>
      <c r="B3649" s="9" t="s">
        <v>604</v>
      </c>
      <c r="C3649" s="50">
        <f>VLOOKUP(B3649,荣耀全明星主播名单!A:C,2,0)</f>
        <v>70099419106</v>
      </c>
      <c r="D3649" s="3" t="str">
        <f>VLOOKUP(C3649,荣耀全明星主播名单!B:C,2,0)</f>
        <v>京游</v>
      </c>
      <c r="E3649" s="31">
        <v>0</v>
      </c>
      <c r="F3649" s="51"/>
      <c r="G3649" s="3">
        <v>0</v>
      </c>
      <c r="H3649" s="3">
        <v>0</v>
      </c>
      <c r="I3649" s="3"/>
      <c r="J3649" s="3">
        <v>1</v>
      </c>
      <c r="K3649" s="3"/>
      <c r="L3649" s="52">
        <v>0</v>
      </c>
      <c r="M3649" s="51"/>
      <c r="N3649" s="32"/>
      <c r="O3649" s="3"/>
      <c r="P3649" s="51"/>
      <c r="XEY3649"/>
      <c r="XEZ3649"/>
      <c r="XFA3649"/>
      <c r="XFB3649"/>
      <c r="XFC3649"/>
    </row>
    <row r="3650" s="7" customFormat="1" ht="20" customHeight="1" spans="1:16383">
      <c r="A3650" s="9">
        <v>44710</v>
      </c>
      <c r="B3650" s="9" t="s">
        <v>633</v>
      </c>
      <c r="C3650" s="50" t="str">
        <f>VLOOKUP(B3650,荣耀全明星主播名单!A:C,2,0)</f>
        <v>3913863713539518</v>
      </c>
      <c r="D3650" s="3" t="str">
        <f>VLOOKUP(C3650,荣耀全明星主播名单!B:C,2,0)</f>
        <v>京游</v>
      </c>
      <c r="E3650" s="31">
        <v>0</v>
      </c>
      <c r="F3650" s="51"/>
      <c r="G3650" s="3">
        <v>0</v>
      </c>
      <c r="H3650" s="3">
        <v>0</v>
      </c>
      <c r="I3650" s="3"/>
      <c r="J3650" s="3">
        <v>2</v>
      </c>
      <c r="K3650" s="3"/>
      <c r="L3650" s="52">
        <v>0</v>
      </c>
      <c r="M3650" s="51"/>
      <c r="N3650" s="32"/>
      <c r="O3650" s="3"/>
      <c r="P3650" s="51"/>
      <c r="XEY3650"/>
      <c r="XEZ3650"/>
      <c r="XFA3650"/>
      <c r="XFB3650"/>
      <c r="XFC3650"/>
    </row>
    <row r="3651" s="7" customFormat="1" ht="20" customHeight="1" spans="1:16383">
      <c r="A3651" s="9">
        <v>44710</v>
      </c>
      <c r="B3651" s="9" t="s">
        <v>679</v>
      </c>
      <c r="C3651" s="50" t="e">
        <f>VLOOKUP(B3651,荣耀全明星主播名单!A:C,2,0)</f>
        <v>#N/A</v>
      </c>
      <c r="D3651" s="3" t="e">
        <f>VLOOKUP(C3651,荣耀全明星主播名单!B:C,2,0)</f>
        <v>#N/A</v>
      </c>
      <c r="E3651" s="31">
        <v>0</v>
      </c>
      <c r="F3651" s="51"/>
      <c r="G3651" s="3">
        <v>2</v>
      </c>
      <c r="H3651" s="3">
        <v>2</v>
      </c>
      <c r="I3651" s="3"/>
      <c r="J3651" s="3">
        <v>0</v>
      </c>
      <c r="K3651" s="3"/>
      <c r="L3651" s="3">
        <v>1068</v>
      </c>
      <c r="M3651" s="51"/>
      <c r="N3651" s="32"/>
      <c r="O3651" s="3"/>
      <c r="P3651" s="51"/>
      <c r="XEY3651"/>
      <c r="XEZ3651"/>
      <c r="XFA3651"/>
      <c r="XFB3651"/>
      <c r="XFC3651"/>
    </row>
    <row r="3652" s="7" customFormat="1" ht="20" customHeight="1" spans="1:16383">
      <c r="A3652" s="9">
        <v>44710</v>
      </c>
      <c r="B3652" s="9" t="s">
        <v>546</v>
      </c>
      <c r="C3652" s="50">
        <f>VLOOKUP(B3652,荣耀全明星主播名单!A:C,2,0)</f>
        <v>51257950986</v>
      </c>
      <c r="D3652" s="3" t="str">
        <f>VLOOKUP(C3652,荣耀全明星主播名单!B:C,2,0)</f>
        <v>半夏</v>
      </c>
      <c r="E3652" s="31">
        <v>0</v>
      </c>
      <c r="F3652" s="51"/>
      <c r="G3652" s="3">
        <v>0</v>
      </c>
      <c r="H3652" s="3">
        <v>0</v>
      </c>
      <c r="I3652" s="3"/>
      <c r="J3652" s="3">
        <v>3</v>
      </c>
      <c r="K3652" s="3"/>
      <c r="L3652" s="3">
        <v>0</v>
      </c>
      <c r="M3652" s="51"/>
      <c r="N3652" s="32"/>
      <c r="O3652" s="3"/>
      <c r="P3652" s="51"/>
      <c r="XEY3652"/>
      <c r="XEZ3652"/>
      <c r="XFA3652"/>
      <c r="XFB3652"/>
      <c r="XFC3652"/>
    </row>
    <row r="3653" s="7" customFormat="1" ht="20" customHeight="1" spans="1:16383">
      <c r="A3653" s="9">
        <v>44710</v>
      </c>
      <c r="B3653" s="9" t="s">
        <v>593</v>
      </c>
      <c r="C3653" s="50">
        <f>VLOOKUP(B3653,荣耀全明星主播名单!A:C,2,0)</f>
        <v>50932401372</v>
      </c>
      <c r="D3653" s="3" t="str">
        <f>VLOOKUP(C3653,荣耀全明星主播名单!B:C,2,0)</f>
        <v>7KU文化</v>
      </c>
      <c r="E3653" s="31">
        <v>0</v>
      </c>
      <c r="F3653" s="51"/>
      <c r="G3653" s="3">
        <v>0</v>
      </c>
      <c r="H3653" s="3">
        <v>0</v>
      </c>
      <c r="I3653" s="3"/>
      <c r="J3653" s="3">
        <v>0</v>
      </c>
      <c r="K3653" s="3"/>
      <c r="L3653" s="3">
        <v>112</v>
      </c>
      <c r="M3653" s="51"/>
      <c r="N3653" s="32"/>
      <c r="O3653" s="3"/>
      <c r="P3653" s="51"/>
      <c r="XEY3653"/>
      <c r="XEZ3653"/>
      <c r="XFA3653"/>
      <c r="XFB3653"/>
      <c r="XFC3653"/>
    </row>
    <row r="3654" s="7" customFormat="1" ht="20" customHeight="1" spans="1:16383">
      <c r="A3654" s="9">
        <v>44710</v>
      </c>
      <c r="B3654" s="32" t="s">
        <v>535</v>
      </c>
      <c r="C3654" s="50">
        <f>VLOOKUP(B3654,荣耀全明星主播名单!A:C,2,0)</f>
        <v>0</v>
      </c>
      <c r="D3654" s="3">
        <f>VLOOKUP(C3654,荣耀全明星主播名单!B:C,2,0)</f>
        <v>0</v>
      </c>
      <c r="E3654" s="31">
        <v>0</v>
      </c>
      <c r="F3654" s="51"/>
      <c r="G3654" s="3">
        <v>0</v>
      </c>
      <c r="H3654" s="3">
        <v>0</v>
      </c>
      <c r="I3654" s="3"/>
      <c r="J3654" s="3">
        <v>0</v>
      </c>
      <c r="K3654" s="3"/>
      <c r="L3654" s="3">
        <v>0</v>
      </c>
      <c r="M3654" s="51"/>
      <c r="N3654" s="32"/>
      <c r="O3654" s="3"/>
      <c r="P3654" s="51"/>
      <c r="XEY3654"/>
      <c r="XEZ3654"/>
      <c r="XFA3654"/>
      <c r="XFB3654"/>
      <c r="XFC3654"/>
    </row>
    <row r="3655" s="7" customFormat="1" ht="20" customHeight="1" spans="1:16383">
      <c r="A3655" s="9">
        <v>44710</v>
      </c>
      <c r="B3655" s="32" t="s">
        <v>565</v>
      </c>
      <c r="C3655" s="50" t="e">
        <f>VLOOKUP(B3655,荣耀全明星主播名单!A:C,2,0)</f>
        <v>#N/A</v>
      </c>
      <c r="D3655" s="3" t="e">
        <f>VLOOKUP(C3655,荣耀全明星主播名单!B:C,2,0)</f>
        <v>#N/A</v>
      </c>
      <c r="E3655" s="31">
        <v>0</v>
      </c>
      <c r="F3655" s="51"/>
      <c r="G3655" s="3">
        <v>0</v>
      </c>
      <c r="H3655" s="3">
        <v>0</v>
      </c>
      <c r="I3655" s="3"/>
      <c r="J3655" s="3">
        <v>0</v>
      </c>
      <c r="K3655" s="3"/>
      <c r="L3655" s="3">
        <v>238</v>
      </c>
      <c r="M3655" s="51"/>
      <c r="N3655" s="32"/>
      <c r="O3655" s="3"/>
      <c r="P3655" s="51"/>
      <c r="XEY3655"/>
      <c r="XEZ3655"/>
      <c r="XFA3655"/>
      <c r="XFB3655"/>
      <c r="XFC3655"/>
    </row>
    <row r="3656" s="7" customFormat="1" ht="20" customHeight="1" spans="1:16383">
      <c r="A3656" s="9">
        <v>44710</v>
      </c>
      <c r="B3656" s="9" t="s">
        <v>580</v>
      </c>
      <c r="C3656" s="50">
        <f>VLOOKUP(B3656,荣耀全明星主播名单!A:C,2,0)</f>
        <v>96186959405</v>
      </c>
      <c r="D3656" s="3" t="str">
        <f>VLOOKUP(C3656,荣耀全明星主播名单!B:C,2,0)</f>
        <v>极光</v>
      </c>
      <c r="E3656" s="31">
        <v>0</v>
      </c>
      <c r="F3656" s="51"/>
      <c r="G3656" s="3">
        <v>1</v>
      </c>
      <c r="H3656" s="3">
        <v>1</v>
      </c>
      <c r="I3656" s="3"/>
      <c r="J3656" s="3">
        <v>1</v>
      </c>
      <c r="K3656" s="3"/>
      <c r="L3656" s="3">
        <v>5168</v>
      </c>
      <c r="M3656" s="51"/>
      <c r="N3656" s="32"/>
      <c r="O3656" s="3"/>
      <c r="P3656" s="51"/>
      <c r="XEY3656"/>
      <c r="XEZ3656"/>
      <c r="XFA3656"/>
      <c r="XFB3656"/>
      <c r="XFC3656"/>
    </row>
    <row r="3657" s="7" customFormat="1" ht="20" customHeight="1" spans="1:16383">
      <c r="A3657" s="9">
        <v>44710</v>
      </c>
      <c r="B3657" s="9" t="s">
        <v>586</v>
      </c>
      <c r="C3657" s="50" t="str">
        <f>VLOOKUP(B3657,荣耀全明星主播名单!A:C,2,0)</f>
        <v>2885538200214179</v>
      </c>
      <c r="D3657" s="3" t="str">
        <f>VLOOKUP(C3657,荣耀全明星主播名单!B:C,2,0)</f>
        <v>7KU文化</v>
      </c>
      <c r="E3657" s="31">
        <v>0</v>
      </c>
      <c r="F3657" s="51"/>
      <c r="G3657" s="3">
        <v>2</v>
      </c>
      <c r="H3657" s="3">
        <v>1</v>
      </c>
      <c r="I3657" s="3"/>
      <c r="J3657" s="3">
        <v>0</v>
      </c>
      <c r="K3657" s="3"/>
      <c r="L3657" s="3">
        <v>12341</v>
      </c>
      <c r="M3657" s="51"/>
      <c r="N3657" s="32"/>
      <c r="O3657" s="3"/>
      <c r="P3657" s="51"/>
      <c r="XEY3657"/>
      <c r="XEZ3657"/>
      <c r="XFA3657"/>
      <c r="XFB3657"/>
      <c r="XFC3657"/>
    </row>
    <row r="3658" s="7" customFormat="1" ht="20" customHeight="1" spans="1:16383">
      <c r="A3658" s="9">
        <v>44710</v>
      </c>
      <c r="B3658" s="32" t="s">
        <v>562</v>
      </c>
      <c r="C3658" s="50">
        <f>VLOOKUP(B3658,荣耀全明星主播名单!A:C,2,0)</f>
        <v>54275663493</v>
      </c>
      <c r="D3658" s="3" t="str">
        <f>VLOOKUP(C3658,荣耀全明星主播名单!B:C,2,0)</f>
        <v>半夏</v>
      </c>
      <c r="E3658" s="31">
        <v>0</v>
      </c>
      <c r="F3658" s="51"/>
      <c r="G3658" s="3">
        <v>0</v>
      </c>
      <c r="H3658" s="3">
        <v>0</v>
      </c>
      <c r="I3658" s="3"/>
      <c r="J3658" s="3">
        <v>7</v>
      </c>
      <c r="K3658" s="3"/>
      <c r="L3658" s="3">
        <v>0</v>
      </c>
      <c r="M3658" s="51"/>
      <c r="N3658" s="32"/>
      <c r="O3658" s="3"/>
      <c r="P3658" s="51"/>
      <c r="XEY3658"/>
      <c r="XEZ3658"/>
      <c r="XFA3658"/>
      <c r="XFB3658"/>
      <c r="XFC3658"/>
    </row>
    <row r="3659" s="7" customFormat="1" ht="20" customHeight="1" spans="1:16383">
      <c r="A3659" s="9">
        <v>44710</v>
      </c>
      <c r="B3659" s="9" t="s">
        <v>568</v>
      </c>
      <c r="C3659" s="50">
        <f>VLOOKUP(B3659,荣耀全明星主播名单!A:C,2,0)</f>
        <v>78054467455</v>
      </c>
      <c r="D3659" s="3" t="str">
        <f>VLOOKUP(C3659,荣耀全明星主播名单!B:C,2,0)</f>
        <v>京游</v>
      </c>
      <c r="E3659" s="31">
        <v>0</v>
      </c>
      <c r="F3659" s="51"/>
      <c r="G3659" s="3">
        <v>0</v>
      </c>
      <c r="H3659" s="3">
        <v>0</v>
      </c>
      <c r="I3659" s="3"/>
      <c r="J3659" s="3">
        <v>7</v>
      </c>
      <c r="K3659" s="3"/>
      <c r="L3659" s="3">
        <v>0</v>
      </c>
      <c r="M3659" s="51"/>
      <c r="N3659" s="32"/>
      <c r="O3659" s="3"/>
      <c r="P3659" s="51"/>
      <c r="XEY3659"/>
      <c r="XEZ3659"/>
      <c r="XFA3659"/>
      <c r="XFB3659"/>
      <c r="XFC3659"/>
    </row>
    <row r="3660" s="7" customFormat="1" ht="20" customHeight="1" spans="1:16383">
      <c r="A3660" s="9">
        <v>44710</v>
      </c>
      <c r="B3660" s="9" t="s">
        <v>532</v>
      </c>
      <c r="C3660" s="50">
        <f>VLOOKUP(B3660,荣耀全明星主播名单!A:C,2,0)</f>
        <v>58768792894</v>
      </c>
      <c r="D3660" s="3" t="str">
        <f>VLOOKUP(C3660,荣耀全明星主播名单!B:C,2,0)</f>
        <v>7KU文化</v>
      </c>
      <c r="E3660" s="31">
        <v>0</v>
      </c>
      <c r="F3660" s="51"/>
      <c r="G3660" s="3">
        <v>0</v>
      </c>
      <c r="H3660" s="3">
        <v>0</v>
      </c>
      <c r="I3660" s="3"/>
      <c r="J3660" s="3">
        <v>0</v>
      </c>
      <c r="K3660" s="3"/>
      <c r="L3660" s="3">
        <v>1500</v>
      </c>
      <c r="M3660" s="51"/>
      <c r="N3660" s="32"/>
      <c r="O3660" s="3"/>
      <c r="P3660" s="51"/>
      <c r="XEY3660"/>
      <c r="XEZ3660"/>
      <c r="XFA3660"/>
      <c r="XFB3660"/>
      <c r="XFC3660"/>
    </row>
    <row r="3661" s="7" customFormat="1" ht="20" customHeight="1" spans="1:16383">
      <c r="A3661" s="9">
        <v>44710</v>
      </c>
      <c r="B3661" s="9" t="s">
        <v>503</v>
      </c>
      <c r="C3661" s="50" t="str">
        <f>VLOOKUP(B3661,荣耀全明星主播名单!A:C,2,0)</f>
        <v>84119965554</v>
      </c>
      <c r="D3661" s="3" t="str">
        <f>VLOOKUP(C3661,荣耀全明星主播名单!B:C,2,0)</f>
        <v>半夏</v>
      </c>
      <c r="E3661" s="31">
        <v>0</v>
      </c>
      <c r="F3661" s="51"/>
      <c r="G3661" s="3">
        <v>0</v>
      </c>
      <c r="H3661" s="3">
        <v>0</v>
      </c>
      <c r="I3661" s="3"/>
      <c r="J3661" s="3">
        <v>1</v>
      </c>
      <c r="K3661" s="3"/>
      <c r="L3661" s="3">
        <v>0</v>
      </c>
      <c r="M3661" s="51"/>
      <c r="N3661" s="32"/>
      <c r="O3661" s="3"/>
      <c r="P3661" s="51"/>
      <c r="XEY3661"/>
      <c r="XEZ3661"/>
      <c r="XFA3661"/>
      <c r="XFB3661"/>
      <c r="XFC3661"/>
    </row>
    <row r="3662" s="7" customFormat="1" ht="20" customHeight="1" spans="1:16383">
      <c r="A3662" s="9">
        <v>44710</v>
      </c>
      <c r="B3662" s="32" t="s">
        <v>601</v>
      </c>
      <c r="C3662" s="50">
        <f>VLOOKUP(B3662,荣耀全明星主播名单!A:C,2,0)</f>
        <v>100752933589</v>
      </c>
      <c r="D3662" s="3" t="str">
        <f>VLOOKUP(C3662,荣耀全明星主播名单!B:C,2,0)</f>
        <v>7KU文化</v>
      </c>
      <c r="E3662" s="31">
        <v>0</v>
      </c>
      <c r="F3662" s="51"/>
      <c r="G3662" s="3">
        <v>0</v>
      </c>
      <c r="H3662" s="3">
        <v>0</v>
      </c>
      <c r="I3662" s="3"/>
      <c r="J3662" s="3">
        <v>0</v>
      </c>
      <c r="K3662" s="3"/>
      <c r="L3662" s="3">
        <v>2919</v>
      </c>
      <c r="M3662" s="51"/>
      <c r="N3662" s="32"/>
      <c r="O3662" s="3"/>
      <c r="P3662" s="51"/>
      <c r="XEY3662"/>
      <c r="XEZ3662"/>
      <c r="XFA3662"/>
      <c r="XFB3662"/>
      <c r="XFC3662"/>
    </row>
    <row r="3663" s="7" customFormat="1" ht="20" customHeight="1" spans="1:16383">
      <c r="A3663" s="9">
        <v>44710</v>
      </c>
      <c r="B3663" s="9" t="s">
        <v>714</v>
      </c>
      <c r="C3663" s="50" t="str">
        <f>VLOOKUP(B3663,荣耀全明星主播名单!A:C,2,0)</f>
        <v>3501316439291288</v>
      </c>
      <c r="D3663" s="3" t="str">
        <f>VLOOKUP(C3663,荣耀全明星主播名单!B:C,2,0)</f>
        <v>7KU文化</v>
      </c>
      <c r="E3663" s="31">
        <v>0</v>
      </c>
      <c r="F3663" s="51"/>
      <c r="G3663" s="3">
        <v>0</v>
      </c>
      <c r="H3663" s="3">
        <v>0</v>
      </c>
      <c r="I3663" s="3"/>
      <c r="J3663" s="3">
        <v>0</v>
      </c>
      <c r="K3663" s="3"/>
      <c r="L3663" s="3">
        <v>277</v>
      </c>
      <c r="M3663" s="51"/>
      <c r="N3663" s="32"/>
      <c r="O3663" s="3"/>
      <c r="P3663" s="51"/>
      <c r="XEY3663"/>
      <c r="XEZ3663"/>
      <c r="XFA3663"/>
      <c r="XFB3663"/>
      <c r="XFC3663"/>
    </row>
    <row r="3664" s="7" customFormat="1" ht="20" customHeight="1" spans="1:16383">
      <c r="A3664" s="9">
        <v>44710</v>
      </c>
      <c r="B3664" s="9" t="s">
        <v>591</v>
      </c>
      <c r="C3664" s="50" t="str">
        <f>VLOOKUP(B3664,荣耀全明星主播名单!A:C,2,0)</f>
        <v>3900674353152307</v>
      </c>
      <c r="D3664" s="3" t="str">
        <f>VLOOKUP(C3664,荣耀全明星主播名单!B:C,2,0)</f>
        <v>鲸娱互娱</v>
      </c>
      <c r="E3664" s="31">
        <v>0</v>
      </c>
      <c r="F3664" s="51"/>
      <c r="G3664" s="3">
        <v>1</v>
      </c>
      <c r="H3664" s="3">
        <v>1</v>
      </c>
      <c r="I3664" s="3"/>
      <c r="J3664" s="3">
        <v>2</v>
      </c>
      <c r="K3664" s="3"/>
      <c r="L3664" s="3">
        <v>951</v>
      </c>
      <c r="M3664" s="51"/>
      <c r="N3664" s="32"/>
      <c r="O3664" s="3"/>
      <c r="P3664" s="51"/>
      <c r="XEY3664"/>
      <c r="XEZ3664"/>
      <c r="XFA3664"/>
      <c r="XFB3664"/>
      <c r="XFC3664"/>
    </row>
    <row r="3665" s="7" customFormat="1" ht="20" customHeight="1" spans="1:16383">
      <c r="A3665" s="9">
        <v>44710</v>
      </c>
      <c r="B3665" s="9" t="s">
        <v>558</v>
      </c>
      <c r="C3665" s="50" t="str">
        <f>VLOOKUP(B3665,荣耀全明星主播名单!A:C,2,0)</f>
        <v>1275894937433677</v>
      </c>
      <c r="D3665" s="3" t="str">
        <f>VLOOKUP(C3665,荣耀全明星主播名单!B:C,2,0)</f>
        <v>半夏</v>
      </c>
      <c r="E3665" s="31">
        <v>0</v>
      </c>
      <c r="F3665" s="51"/>
      <c r="G3665" s="3">
        <v>0</v>
      </c>
      <c r="H3665" s="3">
        <v>0</v>
      </c>
      <c r="I3665" s="3"/>
      <c r="J3665" s="3">
        <v>6</v>
      </c>
      <c r="K3665" s="3"/>
      <c r="L3665" s="3">
        <v>0</v>
      </c>
      <c r="M3665" s="51"/>
      <c r="N3665" s="32"/>
      <c r="O3665" s="3"/>
      <c r="P3665" s="51"/>
      <c r="XEY3665"/>
      <c r="XEZ3665"/>
      <c r="XFA3665"/>
      <c r="XFB3665"/>
      <c r="XFC3665"/>
    </row>
    <row r="3666" s="7" customFormat="1" ht="20" customHeight="1" spans="1:16383">
      <c r="A3666" s="9">
        <v>44710</v>
      </c>
      <c r="B3666" s="9" t="s">
        <v>544</v>
      </c>
      <c r="C3666" s="50" t="str">
        <f>VLOOKUP(B3666,荣耀全明星主播名单!A:C,2,0)</f>
        <v>1988352179183399</v>
      </c>
      <c r="D3666" s="3" t="str">
        <f>VLOOKUP(C3666,荣耀全明星主播名单!B:C,2,0)</f>
        <v>7KU文化</v>
      </c>
      <c r="E3666" s="31">
        <v>0</v>
      </c>
      <c r="F3666" s="51"/>
      <c r="G3666" s="3">
        <v>0</v>
      </c>
      <c r="H3666" s="3">
        <v>0</v>
      </c>
      <c r="I3666" s="3"/>
      <c r="J3666" s="3">
        <v>0</v>
      </c>
      <c r="K3666" s="3"/>
      <c r="L3666" s="3">
        <v>1784</v>
      </c>
      <c r="M3666" s="51"/>
      <c r="N3666" s="32"/>
      <c r="O3666" s="3"/>
      <c r="P3666" s="51"/>
      <c r="XEY3666"/>
      <c r="XEZ3666"/>
      <c r="XFA3666"/>
      <c r="XFB3666"/>
      <c r="XFC3666"/>
    </row>
    <row r="3667" s="7" customFormat="1" ht="20" customHeight="1" spans="1:16383">
      <c r="A3667" s="9">
        <v>44710</v>
      </c>
      <c r="B3667" s="9" t="s">
        <v>523</v>
      </c>
      <c r="C3667" s="50">
        <f>VLOOKUP(B3667,荣耀全明星主播名单!A:C,2,0)</f>
        <v>64666808379</v>
      </c>
      <c r="D3667" s="3" t="str">
        <f>VLOOKUP(C3667,荣耀全明星主播名单!B:C,2,0)</f>
        <v>半夏</v>
      </c>
      <c r="E3667" s="31">
        <v>0</v>
      </c>
      <c r="F3667" s="51"/>
      <c r="G3667" s="3">
        <v>0</v>
      </c>
      <c r="H3667" s="3">
        <v>0</v>
      </c>
      <c r="I3667" s="3"/>
      <c r="J3667" s="3">
        <v>0</v>
      </c>
      <c r="K3667" s="3"/>
      <c r="L3667" s="3">
        <v>785</v>
      </c>
      <c r="M3667" s="51"/>
      <c r="N3667" s="32"/>
      <c r="O3667" s="3"/>
      <c r="P3667" s="51"/>
      <c r="XEY3667"/>
      <c r="XEZ3667"/>
      <c r="XFA3667"/>
      <c r="XFB3667"/>
      <c r="XFC3667"/>
    </row>
    <row r="3668" s="7" customFormat="1" ht="20" customHeight="1" spans="1:16383">
      <c r="A3668" s="9">
        <v>44710</v>
      </c>
      <c r="B3668" s="9" t="s">
        <v>622</v>
      </c>
      <c r="C3668" s="50">
        <f>VLOOKUP(B3668,荣耀全明星主播名单!A:C,2,0)</f>
        <v>52107455044</v>
      </c>
      <c r="D3668" s="3" t="str">
        <f>VLOOKUP(C3668,荣耀全明星主播名单!B:C,2,0)</f>
        <v>7KU文化</v>
      </c>
      <c r="E3668" s="31">
        <v>0</v>
      </c>
      <c r="F3668" s="51"/>
      <c r="G3668" s="3">
        <v>0</v>
      </c>
      <c r="H3668" s="3">
        <v>0</v>
      </c>
      <c r="I3668" s="3"/>
      <c r="J3668" s="3">
        <v>0</v>
      </c>
      <c r="K3668" s="3"/>
      <c r="L3668" s="3">
        <v>10403</v>
      </c>
      <c r="M3668" s="51"/>
      <c r="N3668" s="32"/>
      <c r="O3668" s="3"/>
      <c r="P3668" s="51"/>
      <c r="XEY3668"/>
      <c r="XEZ3668"/>
      <c r="XFA3668"/>
      <c r="XFB3668"/>
      <c r="XFC3668"/>
    </row>
    <row r="3669" s="7" customFormat="1" ht="20" customHeight="1" spans="1:16383">
      <c r="A3669" s="9">
        <v>44710</v>
      </c>
      <c r="B3669" s="9" t="s">
        <v>728</v>
      </c>
      <c r="C3669" s="50">
        <f>VLOOKUP(B3669,荣耀全明星主播名单!A:C,2,0)</f>
        <v>91648184216</v>
      </c>
      <c r="D3669" s="3" t="str">
        <f>VLOOKUP(C3669,荣耀全明星主播名单!B:C,2,0)</f>
        <v>7KU文化</v>
      </c>
      <c r="E3669" s="31">
        <v>0</v>
      </c>
      <c r="F3669" s="51"/>
      <c r="G3669" s="3">
        <v>0</v>
      </c>
      <c r="H3669" s="3">
        <v>0</v>
      </c>
      <c r="I3669" s="3"/>
      <c r="J3669" s="3">
        <v>0</v>
      </c>
      <c r="K3669" s="3"/>
      <c r="L3669" s="3">
        <v>106</v>
      </c>
      <c r="M3669" s="51"/>
      <c r="N3669" s="32"/>
      <c r="O3669" s="3"/>
      <c r="P3669" s="51"/>
      <c r="XEY3669"/>
      <c r="XEZ3669"/>
      <c r="XFA3669"/>
      <c r="XFB3669"/>
      <c r="XFC3669"/>
    </row>
    <row r="3670" s="7" customFormat="1" ht="20" customHeight="1" spans="1:16383">
      <c r="A3670" s="9">
        <v>44710</v>
      </c>
      <c r="B3670" s="9" t="s">
        <v>635</v>
      </c>
      <c r="C3670" s="50" t="str">
        <f>VLOOKUP(B3670,荣耀全明星主播名单!A:C,2,0)</f>
        <v>1082353653122478</v>
      </c>
      <c r="D3670" s="3" t="str">
        <f>VLOOKUP(C3670,荣耀全明星主播名单!B:C,2,0)</f>
        <v>7KU文化</v>
      </c>
      <c r="E3670" s="31">
        <v>0</v>
      </c>
      <c r="F3670" s="51"/>
      <c r="G3670" s="3">
        <v>1</v>
      </c>
      <c r="H3670" s="3">
        <v>0</v>
      </c>
      <c r="I3670" s="3"/>
      <c r="J3670" s="3">
        <v>0</v>
      </c>
      <c r="K3670" s="3"/>
      <c r="L3670" s="3">
        <v>1981</v>
      </c>
      <c r="M3670" s="51"/>
      <c r="N3670" s="32"/>
      <c r="O3670" s="3"/>
      <c r="P3670" s="51"/>
      <c r="XEY3670"/>
      <c r="XEZ3670"/>
      <c r="XFA3670"/>
      <c r="XFB3670"/>
      <c r="XFC3670"/>
    </row>
    <row r="3671" s="7" customFormat="1" ht="20" customHeight="1" spans="1:16383">
      <c r="A3671" s="9">
        <v>44710</v>
      </c>
      <c r="B3671" s="9" t="s">
        <v>549</v>
      </c>
      <c r="C3671" s="50">
        <f>VLOOKUP(B3671,荣耀全明星主播名单!A:C,2,0)</f>
        <v>97081440375</v>
      </c>
      <c r="D3671" s="3" t="str">
        <f>VLOOKUP(C3671,荣耀全明星主播名单!B:C,2,0)</f>
        <v>7KU文化</v>
      </c>
      <c r="E3671" s="31">
        <v>0</v>
      </c>
      <c r="F3671" s="51"/>
      <c r="G3671" s="3">
        <v>0</v>
      </c>
      <c r="H3671" s="3">
        <v>0</v>
      </c>
      <c r="I3671" s="3"/>
      <c r="J3671" s="3">
        <v>0</v>
      </c>
      <c r="K3671" s="3"/>
      <c r="L3671" s="3">
        <v>2975</v>
      </c>
      <c r="M3671" s="51"/>
      <c r="N3671" s="32"/>
      <c r="O3671" s="3"/>
      <c r="P3671" s="51"/>
      <c r="XEY3671"/>
      <c r="XEZ3671"/>
      <c r="XFA3671"/>
      <c r="XFB3671"/>
      <c r="XFC3671"/>
    </row>
    <row r="3672" s="7" customFormat="1" ht="20" customHeight="1" spans="1:16383">
      <c r="A3672" s="9">
        <v>44710</v>
      </c>
      <c r="B3672" s="9" t="s">
        <v>525</v>
      </c>
      <c r="C3672" s="50">
        <f>VLOOKUP(B3672,荣耀全明星主播名单!A:C,2,0)</f>
        <v>465795318546926</v>
      </c>
      <c r="D3672" s="3" t="str">
        <f>VLOOKUP(C3672,荣耀全明星主播名单!B:C,2,0)</f>
        <v>7KU文化</v>
      </c>
      <c r="E3672" s="31">
        <v>0</v>
      </c>
      <c r="F3672" s="51"/>
      <c r="G3672" s="3">
        <v>0</v>
      </c>
      <c r="H3672" s="3">
        <v>0</v>
      </c>
      <c r="I3672" s="3"/>
      <c r="J3672" s="3">
        <v>0</v>
      </c>
      <c r="K3672" s="3"/>
      <c r="L3672" s="3">
        <v>108</v>
      </c>
      <c r="M3672" s="51"/>
      <c r="N3672" s="32"/>
      <c r="O3672" s="3"/>
      <c r="P3672" s="51"/>
      <c r="XEY3672"/>
      <c r="XEZ3672"/>
      <c r="XFA3672"/>
      <c r="XFB3672"/>
      <c r="XFC3672"/>
    </row>
    <row r="3673" s="7" customFormat="1" ht="20" customHeight="1" spans="1:16383">
      <c r="A3673" s="9">
        <v>44710</v>
      </c>
      <c r="B3673" s="9" t="s">
        <v>624</v>
      </c>
      <c r="C3673" s="50">
        <f>VLOOKUP(B3673,荣耀全明星主播名单!A:C,2,0)</f>
        <v>65775398818</v>
      </c>
      <c r="D3673" s="3" t="str">
        <f>VLOOKUP(C3673,荣耀全明星主播名单!B:C,2,0)</f>
        <v>半夏</v>
      </c>
      <c r="E3673" s="31">
        <v>0</v>
      </c>
      <c r="F3673" s="51"/>
      <c r="G3673" s="3">
        <v>0</v>
      </c>
      <c r="H3673" s="3">
        <v>0</v>
      </c>
      <c r="I3673" s="3"/>
      <c r="J3673" s="3">
        <v>8</v>
      </c>
      <c r="K3673" s="3"/>
      <c r="L3673" s="3">
        <v>0</v>
      </c>
      <c r="M3673" s="51"/>
      <c r="N3673" s="32"/>
      <c r="O3673" s="3"/>
      <c r="P3673" s="51"/>
      <c r="XEY3673"/>
      <c r="XEZ3673"/>
      <c r="XFA3673"/>
      <c r="XFB3673"/>
      <c r="XFC3673"/>
    </row>
    <row r="3674" s="7" customFormat="1" ht="20" customHeight="1" spans="1:16383">
      <c r="A3674" s="9">
        <v>44710</v>
      </c>
      <c r="B3674" s="9" t="s">
        <v>670</v>
      </c>
      <c r="C3674" s="50" t="str">
        <f>VLOOKUP(B3674,荣耀全明星主播名单!A:C,2,0)</f>
        <v>3131009329016318</v>
      </c>
      <c r="D3674" s="3" t="str">
        <f>VLOOKUP(C3674,荣耀全明星主播名单!B:C,2,0)</f>
        <v>半夏</v>
      </c>
      <c r="E3674" s="31">
        <v>0</v>
      </c>
      <c r="F3674" s="51"/>
      <c r="G3674" s="3">
        <v>0</v>
      </c>
      <c r="H3674" s="3">
        <v>0</v>
      </c>
      <c r="I3674" s="3"/>
      <c r="J3674" s="3">
        <v>0</v>
      </c>
      <c r="K3674" s="3"/>
      <c r="L3674" s="3">
        <v>542</v>
      </c>
      <c r="M3674" s="51"/>
      <c r="N3674" s="32"/>
      <c r="O3674" s="3"/>
      <c r="P3674" s="51"/>
      <c r="XEY3674"/>
      <c r="XEZ3674"/>
      <c r="XFA3674"/>
      <c r="XFB3674"/>
      <c r="XFC3674"/>
    </row>
    <row r="3675" s="7" customFormat="1" ht="20" customHeight="1" spans="1:16383">
      <c r="A3675" s="9">
        <v>44710</v>
      </c>
      <c r="B3675" s="9" t="s">
        <v>620</v>
      </c>
      <c r="C3675" s="50" t="str">
        <f>VLOOKUP(B3675,荣耀全明星主播名单!A:C,2,0)</f>
        <v>2626057296689211</v>
      </c>
      <c r="D3675" s="3" t="str">
        <f>VLOOKUP(C3675,荣耀全明星主播名单!B:C,2,0)</f>
        <v>半夏</v>
      </c>
      <c r="E3675" s="31">
        <v>0</v>
      </c>
      <c r="F3675" s="51"/>
      <c r="G3675" s="3">
        <v>0</v>
      </c>
      <c r="H3675" s="3">
        <v>0</v>
      </c>
      <c r="I3675" s="3"/>
      <c r="J3675" s="3">
        <v>0</v>
      </c>
      <c r="K3675" s="3"/>
      <c r="L3675" s="52">
        <v>42</v>
      </c>
      <c r="M3675" s="51"/>
      <c r="N3675" s="32"/>
      <c r="O3675" s="3"/>
      <c r="P3675" s="51"/>
      <c r="XEY3675"/>
      <c r="XEZ3675"/>
      <c r="XFA3675"/>
      <c r="XFB3675"/>
      <c r="XFC3675"/>
    </row>
    <row r="3676" s="7" customFormat="1" ht="20" customHeight="1" spans="1:16383">
      <c r="A3676" s="9">
        <v>44710</v>
      </c>
      <c r="B3676" s="32" t="s">
        <v>701</v>
      </c>
      <c r="C3676" s="50">
        <f>VLOOKUP(B3676,荣耀全明星主播名单!A:C,2,0)</f>
        <v>96901119137</v>
      </c>
      <c r="D3676" s="3" t="str">
        <f>VLOOKUP(C3676,荣耀全明星主播名单!B:C,2,0)</f>
        <v>7KU文化</v>
      </c>
      <c r="E3676" s="31">
        <v>0</v>
      </c>
      <c r="F3676" s="51"/>
      <c r="G3676" s="3">
        <v>0</v>
      </c>
      <c r="H3676" s="3">
        <v>0</v>
      </c>
      <c r="I3676" s="3"/>
      <c r="J3676" s="3">
        <v>0</v>
      </c>
      <c r="K3676" s="3"/>
      <c r="L3676" s="52">
        <v>345</v>
      </c>
      <c r="M3676" s="51"/>
      <c r="N3676" s="32"/>
      <c r="O3676" s="3"/>
      <c r="P3676" s="51"/>
      <c r="XEY3676"/>
      <c r="XEZ3676"/>
      <c r="XFA3676"/>
      <c r="XFB3676"/>
      <c r="XFC3676"/>
    </row>
    <row r="3677" s="7" customFormat="1" ht="20" customHeight="1" spans="1:16383">
      <c r="A3677" s="9">
        <v>44710</v>
      </c>
      <c r="B3677" s="9" t="s">
        <v>572</v>
      </c>
      <c r="C3677" s="50">
        <f>VLOOKUP(B3677,荣耀全明星主播名单!A:C,2,0)</f>
        <v>64934535567</v>
      </c>
      <c r="D3677" s="3" t="str">
        <f>VLOOKUP(C3677,荣耀全明星主播名单!B:C,2,0)</f>
        <v>7KU文化</v>
      </c>
      <c r="E3677" s="31">
        <v>0</v>
      </c>
      <c r="F3677" s="51"/>
      <c r="G3677" s="3">
        <v>0</v>
      </c>
      <c r="H3677" s="3">
        <v>0</v>
      </c>
      <c r="I3677" s="3"/>
      <c r="J3677" s="3">
        <v>0</v>
      </c>
      <c r="K3677" s="3"/>
      <c r="L3677" s="52">
        <v>40</v>
      </c>
      <c r="M3677" s="51"/>
      <c r="N3677" s="32"/>
      <c r="O3677" s="3"/>
      <c r="P3677" s="51"/>
      <c r="XEY3677"/>
      <c r="XEZ3677"/>
      <c r="XFA3677"/>
      <c r="XFB3677"/>
      <c r="XFC3677"/>
    </row>
    <row r="3678" s="7" customFormat="1" ht="20" customHeight="1" spans="1:16383">
      <c r="A3678" s="9">
        <v>44710</v>
      </c>
      <c r="B3678" s="9" t="s">
        <v>674</v>
      </c>
      <c r="C3678" s="50">
        <f>VLOOKUP(B3678,荣耀全明星主播名单!A:C,2,0)</f>
        <v>694514297870904</v>
      </c>
      <c r="D3678" s="3" t="str">
        <f>VLOOKUP(C3678,荣耀全明星主播名单!B:C,2,0)</f>
        <v>7KU文化</v>
      </c>
      <c r="E3678" s="31">
        <v>0</v>
      </c>
      <c r="F3678" s="51"/>
      <c r="G3678" s="3">
        <v>0</v>
      </c>
      <c r="H3678" s="3">
        <v>0</v>
      </c>
      <c r="I3678" s="3"/>
      <c r="J3678" s="3">
        <v>0</v>
      </c>
      <c r="K3678" s="3"/>
      <c r="L3678" s="52">
        <v>1302</v>
      </c>
      <c r="M3678" s="51"/>
      <c r="N3678" s="32"/>
      <c r="O3678" s="3"/>
      <c r="P3678" s="51"/>
      <c r="XEY3678"/>
      <c r="XEZ3678"/>
      <c r="XFA3678"/>
      <c r="XFB3678"/>
      <c r="XFC3678"/>
    </row>
    <row r="3679" s="7" customFormat="1" ht="20" customHeight="1" spans="1:16383">
      <c r="A3679" s="9">
        <v>44710</v>
      </c>
      <c r="B3679" s="9" t="s">
        <v>667</v>
      </c>
      <c r="C3679" s="50">
        <f>VLOOKUP(B3679,荣耀全明星主播名单!A:C,2,0)</f>
        <v>449019662828723</v>
      </c>
      <c r="D3679" s="3" t="str">
        <f>VLOOKUP(C3679,荣耀全明星主播名单!B:C,2,0)</f>
        <v>半夏</v>
      </c>
      <c r="E3679" s="31">
        <v>0</v>
      </c>
      <c r="F3679" s="51"/>
      <c r="G3679" s="3">
        <v>6</v>
      </c>
      <c r="H3679" s="3">
        <v>3</v>
      </c>
      <c r="I3679" s="3"/>
      <c r="J3679" s="3">
        <v>0</v>
      </c>
      <c r="K3679" s="3"/>
      <c r="L3679" s="3">
        <v>991</v>
      </c>
      <c r="M3679" s="51"/>
      <c r="N3679" s="32"/>
      <c r="O3679" s="3"/>
      <c r="P3679" s="51"/>
      <c r="XEY3679"/>
      <c r="XEZ3679"/>
      <c r="XFA3679"/>
      <c r="XFB3679"/>
      <c r="XFC3679"/>
    </row>
    <row r="3680" s="7" customFormat="1" ht="20" customHeight="1" spans="1:16383">
      <c r="A3680" s="9">
        <v>44710</v>
      </c>
      <c r="B3680" s="32" t="s">
        <v>711</v>
      </c>
      <c r="C3680" s="50">
        <f>VLOOKUP(B3680,荣耀全明星主播名单!A:C,2,0)</f>
        <v>91501741897</v>
      </c>
      <c r="D3680" s="3" t="str">
        <f>VLOOKUP(C3680,荣耀全明星主播名单!B:C,2,0)</f>
        <v>半夏</v>
      </c>
      <c r="E3680" s="31">
        <v>0</v>
      </c>
      <c r="F3680" s="51"/>
      <c r="G3680" s="3">
        <v>0</v>
      </c>
      <c r="H3680" s="3">
        <v>0</v>
      </c>
      <c r="I3680" s="3"/>
      <c r="J3680" s="3">
        <v>1</v>
      </c>
      <c r="K3680" s="3"/>
      <c r="L3680" s="3">
        <v>0</v>
      </c>
      <c r="M3680" s="51"/>
      <c r="N3680" s="32"/>
      <c r="O3680" s="3"/>
      <c r="P3680" s="51"/>
      <c r="XEY3680"/>
      <c r="XEZ3680"/>
      <c r="XFA3680"/>
      <c r="XFB3680"/>
      <c r="XFC3680"/>
    </row>
    <row r="3681" s="7" customFormat="1" ht="20" customHeight="1" spans="1:16383">
      <c r="A3681" s="9">
        <v>44710</v>
      </c>
      <c r="B3681" s="32" t="s">
        <v>725</v>
      </c>
      <c r="C3681" s="50">
        <f>VLOOKUP(B3681,荣耀全明星主播名单!A:C,2,0)</f>
        <v>98536005226</v>
      </c>
      <c r="D3681" s="3" t="str">
        <f>VLOOKUP(C3681,荣耀全明星主播名单!B:C,2,0)</f>
        <v>7KU文化</v>
      </c>
      <c r="E3681" s="31">
        <v>0</v>
      </c>
      <c r="F3681" s="51"/>
      <c r="G3681" s="3">
        <v>0</v>
      </c>
      <c r="H3681" s="3">
        <v>0</v>
      </c>
      <c r="I3681" s="3"/>
      <c r="J3681" s="3">
        <v>0</v>
      </c>
      <c r="K3681" s="3"/>
      <c r="L3681" s="3">
        <v>1278</v>
      </c>
      <c r="M3681" s="51"/>
      <c r="N3681" s="32"/>
      <c r="O3681" s="3"/>
      <c r="P3681" s="51"/>
      <c r="XEY3681"/>
      <c r="XEZ3681"/>
      <c r="XFA3681"/>
      <c r="XFB3681"/>
      <c r="XFC3681"/>
    </row>
    <row r="3682" s="7" customFormat="1" ht="20" customHeight="1" spans="1:16383">
      <c r="A3682" s="9">
        <v>44710</v>
      </c>
      <c r="B3682" s="32" t="s">
        <v>581</v>
      </c>
      <c r="C3682" s="50">
        <f>VLOOKUP(B3682,荣耀全明星主播名单!A:C,2,0)</f>
        <v>97612848384</v>
      </c>
      <c r="D3682" s="3" t="str">
        <f>VLOOKUP(C3682,荣耀全明星主播名单!B:C,2,0)</f>
        <v>半夏</v>
      </c>
      <c r="E3682" s="31">
        <v>0</v>
      </c>
      <c r="F3682" s="51"/>
      <c r="G3682" s="3">
        <v>0</v>
      </c>
      <c r="H3682" s="3">
        <v>0</v>
      </c>
      <c r="I3682" s="3"/>
      <c r="J3682" s="3">
        <v>2</v>
      </c>
      <c r="K3682" s="3"/>
      <c r="L3682" s="3">
        <v>0</v>
      </c>
      <c r="M3682" s="51"/>
      <c r="N3682" s="32"/>
      <c r="O3682" s="3"/>
      <c r="P3682" s="51"/>
      <c r="XEY3682"/>
      <c r="XEZ3682"/>
      <c r="XFA3682"/>
      <c r="XFB3682"/>
      <c r="XFC3682"/>
    </row>
    <row r="3683" s="7" customFormat="1" ht="20" customHeight="1" spans="1:16383">
      <c r="A3683" s="9">
        <v>44710</v>
      </c>
      <c r="B3683" s="9" t="s">
        <v>272</v>
      </c>
      <c r="C3683" s="50">
        <f>VLOOKUP(B3683,荣耀全明星主播名单!A:C,2,0)</f>
        <v>69210182789</v>
      </c>
      <c r="D3683" s="3" t="str">
        <f>VLOOKUP(C3683,荣耀全明星主播名单!B:C,2,0)</f>
        <v>半夏</v>
      </c>
      <c r="E3683" s="31">
        <v>0</v>
      </c>
      <c r="F3683" s="51"/>
      <c r="G3683" s="3">
        <v>0</v>
      </c>
      <c r="H3683" s="3">
        <v>0</v>
      </c>
      <c r="I3683" s="3"/>
      <c r="J3683" s="3">
        <v>1</v>
      </c>
      <c r="K3683" s="3"/>
      <c r="L3683" s="3">
        <v>0</v>
      </c>
      <c r="M3683" s="51"/>
      <c r="N3683" s="32"/>
      <c r="O3683" s="3"/>
      <c r="P3683" s="51"/>
      <c r="XEY3683"/>
      <c r="XEZ3683"/>
      <c r="XFA3683"/>
      <c r="XFB3683"/>
      <c r="XFC3683"/>
    </row>
    <row r="3684" s="7" customFormat="1" ht="20" customHeight="1" spans="1:16383">
      <c r="A3684" s="9">
        <v>44710</v>
      </c>
      <c r="B3684" s="9" t="s">
        <v>530</v>
      </c>
      <c r="C3684" s="50" t="str">
        <f>VLOOKUP(B3684,荣耀全明星主播名单!A:C,2,0)</f>
        <v>2889143557558708</v>
      </c>
      <c r="D3684" s="3" t="str">
        <f>VLOOKUP(C3684,荣耀全明星主播名单!B:C,2,0)</f>
        <v>京游</v>
      </c>
      <c r="E3684" s="31">
        <v>0</v>
      </c>
      <c r="F3684" s="51"/>
      <c r="G3684" s="3">
        <v>1</v>
      </c>
      <c r="H3684" s="3">
        <v>0</v>
      </c>
      <c r="I3684" s="3"/>
      <c r="J3684" s="3">
        <v>3</v>
      </c>
      <c r="K3684" s="3"/>
      <c r="L3684" s="3">
        <v>12020</v>
      </c>
      <c r="M3684" s="51"/>
      <c r="N3684" s="32"/>
      <c r="O3684" s="3"/>
      <c r="P3684" s="51"/>
      <c r="XEY3684"/>
      <c r="XEZ3684"/>
      <c r="XFA3684"/>
      <c r="XFB3684"/>
      <c r="XFC3684"/>
    </row>
    <row r="3685" s="7" customFormat="1" ht="20" customHeight="1" spans="1:16383">
      <c r="A3685" s="9">
        <v>44710</v>
      </c>
      <c r="B3685" s="32">
        <v>921496660</v>
      </c>
      <c r="C3685" s="50" t="e">
        <f>VLOOKUP(B3685,荣耀全明星主播名单!A:C,2,0)</f>
        <v>#N/A</v>
      </c>
      <c r="D3685" s="3" t="e">
        <f>VLOOKUP(C3685,荣耀全明星主播名单!B:C,2,0)</f>
        <v>#N/A</v>
      </c>
      <c r="E3685" s="31">
        <v>0</v>
      </c>
      <c r="F3685" s="51"/>
      <c r="G3685" s="3">
        <v>0</v>
      </c>
      <c r="H3685" s="3">
        <v>0</v>
      </c>
      <c r="I3685" s="3"/>
      <c r="J3685" s="3">
        <v>1</v>
      </c>
      <c r="K3685" s="3"/>
      <c r="L3685" s="3">
        <v>0</v>
      </c>
      <c r="M3685" s="51"/>
      <c r="N3685" s="32"/>
      <c r="O3685" s="3"/>
      <c r="P3685" s="51"/>
      <c r="XEY3685"/>
      <c r="XEZ3685"/>
      <c r="XFA3685"/>
      <c r="XFB3685"/>
      <c r="XFC3685"/>
    </row>
    <row r="3686" s="7" customFormat="1" ht="20" customHeight="1" spans="1:16383">
      <c r="A3686" s="9">
        <v>44710</v>
      </c>
      <c r="B3686" s="9" t="s">
        <v>618</v>
      </c>
      <c r="C3686" s="50" t="str">
        <f>VLOOKUP(B3686,荣耀全明星主播名单!A:C,2,0)</f>
        <v>2858366293777031</v>
      </c>
      <c r="D3686" s="3" t="str">
        <f>VLOOKUP(C3686,荣耀全明星主播名单!B:C,2,0)</f>
        <v>半夏</v>
      </c>
      <c r="E3686" s="31">
        <v>0</v>
      </c>
      <c r="F3686" s="51"/>
      <c r="G3686" s="3">
        <v>0</v>
      </c>
      <c r="H3686" s="3">
        <v>0</v>
      </c>
      <c r="I3686" s="3"/>
      <c r="J3686" s="3">
        <v>1</v>
      </c>
      <c r="K3686" s="3"/>
      <c r="L3686" s="3">
        <v>440</v>
      </c>
      <c r="M3686" s="51"/>
      <c r="N3686" s="32"/>
      <c r="O3686" s="3"/>
      <c r="P3686" s="51"/>
      <c r="XEY3686"/>
      <c r="XEZ3686"/>
      <c r="XFA3686"/>
      <c r="XFB3686"/>
      <c r="XFC3686"/>
    </row>
    <row r="3687" s="7" customFormat="1" ht="20" customHeight="1" spans="1:16383">
      <c r="A3687" s="9">
        <v>44710</v>
      </c>
      <c r="B3687" s="9" t="s">
        <v>663</v>
      </c>
      <c r="C3687" s="50" t="str">
        <f>VLOOKUP(B3687,荣耀全明星主播名单!A:C,2,0)</f>
        <v>1468585283693934</v>
      </c>
      <c r="D3687" s="3" t="str">
        <f>VLOOKUP(C3687,荣耀全明星主播名单!B:C,2,0)</f>
        <v>半夏</v>
      </c>
      <c r="E3687" s="31">
        <v>0</v>
      </c>
      <c r="F3687" s="51"/>
      <c r="G3687" s="3">
        <v>0</v>
      </c>
      <c r="H3687" s="3">
        <v>0</v>
      </c>
      <c r="I3687" s="3"/>
      <c r="J3687" s="3">
        <v>0</v>
      </c>
      <c r="K3687" s="3"/>
      <c r="L3687" s="3">
        <v>143</v>
      </c>
      <c r="M3687" s="51"/>
      <c r="N3687" s="32"/>
      <c r="O3687" s="3"/>
      <c r="P3687" s="51"/>
      <c r="XEY3687"/>
      <c r="XEZ3687"/>
      <c r="XFA3687"/>
      <c r="XFB3687"/>
      <c r="XFC3687"/>
    </row>
    <row r="3688" s="7" customFormat="1" ht="20" customHeight="1" spans="1:16383">
      <c r="A3688" s="9">
        <v>44710</v>
      </c>
      <c r="B3688" s="9" t="s">
        <v>626</v>
      </c>
      <c r="C3688" s="50">
        <f>VLOOKUP(B3688,荣耀全明星主播名单!A:C,2,0)</f>
        <v>26832113511767</v>
      </c>
      <c r="D3688" s="3" t="str">
        <f>VLOOKUP(C3688,荣耀全明星主播名单!B:C,2,0)</f>
        <v>7KU文化</v>
      </c>
      <c r="E3688" s="31">
        <v>0</v>
      </c>
      <c r="F3688" s="51"/>
      <c r="G3688" s="3">
        <v>0</v>
      </c>
      <c r="H3688" s="3">
        <v>0</v>
      </c>
      <c r="I3688" s="3"/>
      <c r="J3688" s="3">
        <v>0</v>
      </c>
      <c r="K3688" s="3"/>
      <c r="L3688" s="52">
        <v>4000</v>
      </c>
      <c r="M3688" s="51"/>
      <c r="N3688" s="32"/>
      <c r="O3688" s="3"/>
      <c r="P3688" s="51"/>
      <c r="XEY3688"/>
      <c r="XEZ3688"/>
      <c r="XFA3688"/>
      <c r="XFB3688"/>
      <c r="XFC3688"/>
    </row>
    <row r="3689" s="7" customFormat="1" ht="20" customHeight="1" spans="1:16383">
      <c r="A3689" s="9">
        <v>44710</v>
      </c>
      <c r="B3689" s="9" t="s">
        <v>705</v>
      </c>
      <c r="C3689" s="50" t="str">
        <f>VLOOKUP(B3689,荣耀全明星主播名单!A:C,2,0)</f>
        <v>3531229616414455</v>
      </c>
      <c r="D3689" s="3" t="str">
        <f>VLOOKUP(C3689,荣耀全明星主播名单!B:C,2,0)</f>
        <v>7KU文化</v>
      </c>
      <c r="E3689" s="31">
        <v>0</v>
      </c>
      <c r="F3689" s="51"/>
      <c r="G3689" s="3">
        <v>0</v>
      </c>
      <c r="H3689" s="3">
        <v>0</v>
      </c>
      <c r="I3689" s="3"/>
      <c r="J3689" s="3">
        <v>0</v>
      </c>
      <c r="K3689" s="3"/>
      <c r="L3689" s="52">
        <v>243</v>
      </c>
      <c r="M3689" s="51"/>
      <c r="N3689" s="32"/>
      <c r="O3689" s="3"/>
      <c r="P3689" s="51"/>
      <c r="XEY3689"/>
      <c r="XEZ3689"/>
      <c r="XFA3689"/>
      <c r="XFB3689"/>
      <c r="XFC3689"/>
    </row>
    <row r="3690" s="7" customFormat="1" ht="20" customHeight="1" spans="1:16383">
      <c r="A3690" s="9">
        <v>44710</v>
      </c>
      <c r="B3690" s="9" t="s">
        <v>578</v>
      </c>
      <c r="C3690" s="50" t="str">
        <f>VLOOKUP(B3690,荣耀全明星主播名单!A:C,2,0)</f>
        <v>2586517477000143</v>
      </c>
      <c r="D3690" s="3" t="str">
        <f>VLOOKUP(C3690,荣耀全明星主播名单!B:C,2,0)</f>
        <v>7KU文化</v>
      </c>
      <c r="E3690" s="31">
        <v>0</v>
      </c>
      <c r="F3690" s="51"/>
      <c r="G3690" s="3">
        <v>15</v>
      </c>
      <c r="H3690" s="3">
        <v>6</v>
      </c>
      <c r="I3690" s="3"/>
      <c r="J3690" s="3">
        <v>2</v>
      </c>
      <c r="K3690" s="3"/>
      <c r="L3690" s="52">
        <v>5315</v>
      </c>
      <c r="M3690" s="51"/>
      <c r="N3690" s="32"/>
      <c r="O3690" s="3"/>
      <c r="P3690" s="51"/>
      <c r="XEY3690"/>
      <c r="XEZ3690"/>
      <c r="XFA3690"/>
      <c r="XFB3690"/>
      <c r="XFC3690"/>
    </row>
    <row r="3691" s="7" customFormat="1" ht="20" customHeight="1" spans="1:16383">
      <c r="A3691" s="9">
        <v>44710</v>
      </c>
      <c r="B3691" s="9" t="s">
        <v>505</v>
      </c>
      <c r="C3691" s="50" t="str">
        <f>VLOOKUP(B3691,荣耀全明星主播名单!A:C,2,0)</f>
        <v>110504717019</v>
      </c>
      <c r="D3691" s="3" t="str">
        <f>VLOOKUP(C3691,荣耀全明星主播名单!B:C,2,0)</f>
        <v>半夏</v>
      </c>
      <c r="E3691" s="31">
        <v>0</v>
      </c>
      <c r="F3691" s="51"/>
      <c r="G3691" s="3">
        <v>0</v>
      </c>
      <c r="H3691" s="3">
        <v>0</v>
      </c>
      <c r="I3691" s="3"/>
      <c r="J3691" s="3">
        <v>0</v>
      </c>
      <c r="K3691" s="3"/>
      <c r="L3691" s="52">
        <v>76</v>
      </c>
      <c r="M3691" s="51"/>
      <c r="N3691" s="32"/>
      <c r="O3691" s="3"/>
      <c r="P3691" s="51"/>
      <c r="XEY3691"/>
      <c r="XEZ3691"/>
      <c r="XFA3691"/>
      <c r="XFB3691"/>
      <c r="XFC3691"/>
    </row>
    <row r="3692" s="7" customFormat="1" ht="20" customHeight="1" spans="1:16383">
      <c r="A3692" s="9">
        <v>44710</v>
      </c>
      <c r="B3692" s="9" t="s">
        <v>722</v>
      </c>
      <c r="C3692" s="50">
        <f>VLOOKUP(B3692,荣耀全明星主播名单!A:C,2,0)</f>
        <v>94235212926</v>
      </c>
      <c r="D3692" s="3" t="str">
        <f>VLOOKUP(C3692,荣耀全明星主播名单!B:C,2,0)</f>
        <v>京游</v>
      </c>
      <c r="E3692" s="31">
        <v>0</v>
      </c>
      <c r="F3692" s="51"/>
      <c r="G3692" s="3">
        <v>0</v>
      </c>
      <c r="H3692" s="3">
        <v>0</v>
      </c>
      <c r="I3692" s="3"/>
      <c r="J3692" s="3">
        <v>1</v>
      </c>
      <c r="K3692" s="3"/>
      <c r="L3692" s="52">
        <v>0</v>
      </c>
      <c r="M3692" s="51"/>
      <c r="N3692" s="32"/>
      <c r="O3692" s="3"/>
      <c r="P3692" s="51"/>
      <c r="XEY3692"/>
      <c r="XEZ3692"/>
      <c r="XFA3692"/>
      <c r="XFB3692"/>
      <c r="XFC3692"/>
    </row>
    <row r="3693" s="7" customFormat="1" ht="20" customHeight="1" spans="1:16383">
      <c r="A3693" s="9">
        <v>44710</v>
      </c>
      <c r="B3693" s="9" t="s">
        <v>631</v>
      </c>
      <c r="C3693" s="50" t="str">
        <f>VLOOKUP(B3693,荣耀全明星主播名单!A:C,2,0)</f>
        <v>1539785867919539</v>
      </c>
      <c r="D3693" s="3" t="str">
        <f>VLOOKUP(C3693,荣耀全明星主播名单!B:C,2,0)</f>
        <v>7KU文化</v>
      </c>
      <c r="E3693" s="31">
        <v>0</v>
      </c>
      <c r="F3693" s="51"/>
      <c r="G3693" s="3">
        <v>1</v>
      </c>
      <c r="H3693" s="3">
        <v>0</v>
      </c>
      <c r="I3693" s="3"/>
      <c r="J3693" s="3">
        <v>0</v>
      </c>
      <c r="K3693" s="3"/>
      <c r="L3693" s="3">
        <v>11631</v>
      </c>
      <c r="M3693" s="51"/>
      <c r="N3693" s="32"/>
      <c r="O3693" s="3"/>
      <c r="P3693" s="51"/>
      <c r="XEY3693"/>
      <c r="XEZ3693"/>
      <c r="XFA3693"/>
      <c r="XFB3693"/>
      <c r="XFC3693"/>
    </row>
    <row r="3694" s="7" customFormat="1" ht="20" customHeight="1" spans="1:16383">
      <c r="A3694" s="9">
        <v>44710</v>
      </c>
      <c r="B3694" s="9" t="s">
        <v>703</v>
      </c>
      <c r="C3694" s="50" t="str">
        <f>VLOOKUP(B3694,荣耀全明星主播名单!A:C,2,0)</f>
        <v>99881745674</v>
      </c>
      <c r="D3694" s="3" t="str">
        <f>VLOOKUP(C3694,荣耀全明星主播名单!B:C,2,0)</f>
        <v>半夏</v>
      </c>
      <c r="E3694" s="31">
        <v>0</v>
      </c>
      <c r="F3694" s="51"/>
      <c r="G3694" s="3">
        <v>36</v>
      </c>
      <c r="H3694" s="3">
        <v>3</v>
      </c>
      <c r="I3694" s="3"/>
      <c r="J3694" s="3">
        <v>8</v>
      </c>
      <c r="K3694" s="3"/>
      <c r="L3694" s="3">
        <v>14366</v>
      </c>
      <c r="M3694" s="51"/>
      <c r="N3694" s="32"/>
      <c r="O3694" s="3"/>
      <c r="P3694" s="51"/>
      <c r="XEY3694"/>
      <c r="XEZ3694"/>
      <c r="XFA3694"/>
      <c r="XFB3694"/>
      <c r="XFC3694"/>
    </row>
    <row r="3695" s="7" customFormat="1" ht="20" customHeight="1" spans="1:16383">
      <c r="A3695" s="9">
        <v>44710</v>
      </c>
      <c r="B3695" s="9" t="s">
        <v>609</v>
      </c>
      <c r="C3695" s="50">
        <f>VLOOKUP(B3695,荣耀全明星主播名单!A:C,2,0)</f>
        <v>68160796049</v>
      </c>
      <c r="D3695" s="3" t="str">
        <f>VLOOKUP(C3695,荣耀全明星主播名单!B:C,2,0)</f>
        <v>半夏</v>
      </c>
      <c r="E3695" s="31">
        <v>0</v>
      </c>
      <c r="F3695" s="51"/>
      <c r="G3695" s="3">
        <v>0</v>
      </c>
      <c r="H3695" s="3">
        <v>0</v>
      </c>
      <c r="I3695" s="3"/>
      <c r="J3695" s="3">
        <v>1</v>
      </c>
      <c r="K3695" s="3"/>
      <c r="L3695" s="3">
        <v>0</v>
      </c>
      <c r="M3695" s="51"/>
      <c r="N3695" s="32"/>
      <c r="O3695" s="3"/>
      <c r="P3695" s="51"/>
      <c r="XEY3695"/>
      <c r="XEZ3695"/>
      <c r="XFA3695"/>
      <c r="XFB3695"/>
      <c r="XFC3695"/>
    </row>
    <row r="3696" s="7" customFormat="1" ht="20" customHeight="1" spans="1:16383">
      <c r="A3696" s="9">
        <v>44710</v>
      </c>
      <c r="B3696" s="9" t="s">
        <v>548</v>
      </c>
      <c r="C3696" s="50">
        <f>VLOOKUP(B3696,荣耀全明星主播名单!A:C,2,0)</f>
        <v>102169160654</v>
      </c>
      <c r="D3696" s="3" t="str">
        <f>VLOOKUP(C3696,荣耀全明星主播名单!B:C,2,0)</f>
        <v>半夏</v>
      </c>
      <c r="E3696" s="31">
        <v>0</v>
      </c>
      <c r="F3696" s="51"/>
      <c r="G3696" s="3">
        <v>3</v>
      </c>
      <c r="H3696" s="3">
        <v>2</v>
      </c>
      <c r="I3696" s="3"/>
      <c r="J3696" s="3">
        <v>0</v>
      </c>
      <c r="K3696" s="3"/>
      <c r="L3696" s="3">
        <v>686</v>
      </c>
      <c r="M3696" s="51"/>
      <c r="N3696" s="32"/>
      <c r="O3696" s="3"/>
      <c r="P3696" s="51"/>
      <c r="XEY3696"/>
      <c r="XEZ3696"/>
      <c r="XFA3696"/>
      <c r="XFB3696"/>
      <c r="XFC3696"/>
    </row>
    <row r="3697" s="7" customFormat="1" ht="20" customHeight="1" spans="1:16383">
      <c r="A3697" s="8" t="s">
        <v>138</v>
      </c>
      <c r="B3697" s="8"/>
      <c r="C3697" s="8"/>
      <c r="D3697" s="8"/>
      <c r="E3697" s="24">
        <f>SUM(E3635:E3696)</f>
        <v>910</v>
      </c>
      <c r="F3697" s="35">
        <f t="shared" ref="F3697:P3697" si="94">SUM(F3635:F3696)</f>
        <v>0</v>
      </c>
      <c r="G3697" s="8">
        <f t="shared" si="94"/>
        <v>367</v>
      </c>
      <c r="H3697" s="8">
        <f t="shared" si="94"/>
        <v>68</v>
      </c>
      <c r="I3697" s="8">
        <f t="shared" si="94"/>
        <v>0</v>
      </c>
      <c r="J3697" s="8">
        <f t="shared" si="94"/>
        <v>128</v>
      </c>
      <c r="K3697" s="8">
        <f t="shared" si="94"/>
        <v>0</v>
      </c>
      <c r="L3697" s="8">
        <f t="shared" si="94"/>
        <v>180742</v>
      </c>
      <c r="M3697" s="8">
        <f t="shared" si="94"/>
        <v>0</v>
      </c>
      <c r="N3697" s="8">
        <f t="shared" si="94"/>
        <v>0</v>
      </c>
      <c r="O3697" s="8">
        <f t="shared" si="94"/>
        <v>0</v>
      </c>
      <c r="P3697" s="35">
        <f t="shared" si="94"/>
        <v>0</v>
      </c>
      <c r="XEY3697"/>
      <c r="XEZ3697"/>
      <c r="XFA3697"/>
      <c r="XFB3697"/>
      <c r="XFC3697"/>
    </row>
    <row r="3698" s="7" customFormat="1" ht="20" customHeight="1" spans="1:16383">
      <c r="A3698" s="9">
        <v>44709</v>
      </c>
      <c r="B3698" s="9" t="s">
        <v>568</v>
      </c>
      <c r="C3698" s="50">
        <f>VLOOKUP(B3698,荣耀全明星主播名单!A:C,2,0)</f>
        <v>78054467455</v>
      </c>
      <c r="D3698" s="3" t="str">
        <f>VLOOKUP(C3698,荣耀全明星主播名单!B:C,2,0)</f>
        <v>京游</v>
      </c>
      <c r="E3698" s="31">
        <v>697</v>
      </c>
      <c r="F3698" s="51"/>
      <c r="G3698" s="3">
        <v>0</v>
      </c>
      <c r="H3698" s="3">
        <v>0</v>
      </c>
      <c r="I3698" s="3"/>
      <c r="J3698" s="3">
        <v>7</v>
      </c>
      <c r="K3698" s="3"/>
      <c r="L3698" s="3">
        <v>0</v>
      </c>
      <c r="M3698" s="51"/>
      <c r="N3698" s="32"/>
      <c r="O3698" s="3"/>
      <c r="P3698" s="51"/>
      <c r="XEY3698"/>
      <c r="XEZ3698"/>
      <c r="XFA3698"/>
      <c r="XFB3698"/>
      <c r="XFC3698"/>
    </row>
    <row r="3699" s="7" customFormat="1" ht="20" customHeight="1" spans="1:16383">
      <c r="A3699" s="9">
        <v>44709</v>
      </c>
      <c r="B3699" s="9" t="s">
        <v>528</v>
      </c>
      <c r="C3699" s="50" t="str">
        <f>VLOOKUP(B3699,荣耀全明星主播名单!A:C,2,0)</f>
        <v>4081021935433678</v>
      </c>
      <c r="D3699" s="3" t="str">
        <f>VLOOKUP(C3699,荣耀全明星主播名单!B:C,2,0)</f>
        <v>半夏</v>
      </c>
      <c r="E3699" s="31">
        <v>486</v>
      </c>
      <c r="F3699" s="51"/>
      <c r="G3699" s="3">
        <v>0</v>
      </c>
      <c r="H3699" s="3">
        <v>0</v>
      </c>
      <c r="I3699" s="3"/>
      <c r="J3699" s="3">
        <v>9</v>
      </c>
      <c r="K3699" s="3"/>
      <c r="L3699" s="3">
        <v>0</v>
      </c>
      <c r="M3699" s="51"/>
      <c r="N3699" s="32"/>
      <c r="O3699" s="3"/>
      <c r="P3699" s="51"/>
      <c r="XEY3699"/>
      <c r="XEZ3699"/>
      <c r="XFA3699"/>
      <c r="XFB3699"/>
      <c r="XFC3699"/>
    </row>
    <row r="3700" s="7" customFormat="1" ht="20" customHeight="1" spans="1:16383">
      <c r="A3700" s="9">
        <v>44709</v>
      </c>
      <c r="B3700" s="9" t="s">
        <v>420</v>
      </c>
      <c r="C3700" s="50" t="str">
        <f>VLOOKUP(B3700,荣耀全明星主播名单!A:C,2,0)</f>
        <v>2409728464927752</v>
      </c>
      <c r="D3700" s="3" t="str">
        <f>VLOOKUP(C3700,荣耀全明星主播名单!B:C,2,0)</f>
        <v>半夏</v>
      </c>
      <c r="E3700" s="31">
        <v>414</v>
      </c>
      <c r="F3700" s="51"/>
      <c r="G3700" s="3">
        <v>2</v>
      </c>
      <c r="H3700" s="3">
        <v>0</v>
      </c>
      <c r="I3700" s="3"/>
      <c r="J3700" s="3">
        <v>1</v>
      </c>
      <c r="K3700" s="3"/>
      <c r="L3700" s="3">
        <v>238</v>
      </c>
      <c r="M3700" s="51"/>
      <c r="N3700" s="32"/>
      <c r="O3700" s="3"/>
      <c r="P3700" s="51"/>
      <c r="XEY3700"/>
      <c r="XEZ3700"/>
      <c r="XFA3700"/>
      <c r="XFB3700"/>
      <c r="XFC3700"/>
    </row>
    <row r="3701" s="7" customFormat="1" ht="20" customHeight="1" spans="1:16383">
      <c r="A3701" s="9">
        <v>44709</v>
      </c>
      <c r="B3701" s="9" t="s">
        <v>655</v>
      </c>
      <c r="C3701" s="50">
        <f>VLOOKUP(B3701,荣耀全明星主播名单!A:C,2,0)</f>
        <v>760517898019347</v>
      </c>
      <c r="D3701" s="3" t="str">
        <f>VLOOKUP(C3701,荣耀全明星主播名单!B:C,2,0)</f>
        <v>半夏</v>
      </c>
      <c r="E3701" s="31">
        <v>207</v>
      </c>
      <c r="F3701" s="51"/>
      <c r="G3701" s="3">
        <v>0</v>
      </c>
      <c r="H3701" s="3">
        <v>0</v>
      </c>
      <c r="I3701" s="3"/>
      <c r="J3701" s="3">
        <v>10</v>
      </c>
      <c r="K3701" s="3"/>
      <c r="L3701" s="3">
        <v>0</v>
      </c>
      <c r="M3701" s="51"/>
      <c r="N3701" s="32"/>
      <c r="O3701" s="3"/>
      <c r="P3701" s="51"/>
      <c r="XEY3701"/>
      <c r="XEZ3701"/>
      <c r="XFA3701"/>
      <c r="XFB3701"/>
      <c r="XFC3701"/>
    </row>
    <row r="3702" s="7" customFormat="1" ht="20" customHeight="1" spans="1:16383">
      <c r="A3702" s="9">
        <v>44709</v>
      </c>
      <c r="B3702" s="9" t="s">
        <v>688</v>
      </c>
      <c r="C3702" s="50">
        <f>VLOOKUP(B3702,荣耀全明星主播名单!A:C,2,0)</f>
        <v>211521282780183</v>
      </c>
      <c r="D3702" s="3" t="str">
        <f>VLOOKUP(C3702,荣耀全明星主播名单!B:C,2,0)</f>
        <v>半夏</v>
      </c>
      <c r="E3702" s="31">
        <v>206</v>
      </c>
      <c r="F3702" s="51"/>
      <c r="G3702" s="3">
        <v>5</v>
      </c>
      <c r="H3702" s="3">
        <v>3</v>
      </c>
      <c r="I3702" s="3"/>
      <c r="J3702" s="3">
        <v>5</v>
      </c>
      <c r="K3702" s="3"/>
      <c r="L3702" s="52">
        <v>1001</v>
      </c>
      <c r="M3702" s="51"/>
      <c r="N3702" s="32"/>
      <c r="O3702" s="3"/>
      <c r="P3702" s="51"/>
      <c r="XEY3702"/>
      <c r="XEZ3702"/>
      <c r="XFA3702"/>
      <c r="XFB3702"/>
      <c r="XFC3702"/>
    </row>
    <row r="3703" s="7" customFormat="1" ht="20" customHeight="1" spans="1:16383">
      <c r="A3703" s="9">
        <v>44709</v>
      </c>
      <c r="B3703" s="9" t="s">
        <v>309</v>
      </c>
      <c r="C3703" s="50">
        <f>VLOOKUP(B3703,荣耀全明星主播名单!A:C,2,0)</f>
        <v>106284172363</v>
      </c>
      <c r="D3703" s="3" t="str">
        <f>VLOOKUP(C3703,荣耀全明星主播名单!B:C,2,0)</f>
        <v>半夏</v>
      </c>
      <c r="E3703" s="31">
        <v>36</v>
      </c>
      <c r="F3703" s="51"/>
      <c r="G3703" s="3">
        <v>4</v>
      </c>
      <c r="H3703" s="3">
        <v>3</v>
      </c>
      <c r="I3703" s="3"/>
      <c r="J3703" s="3">
        <v>3</v>
      </c>
      <c r="K3703" s="3"/>
      <c r="L3703" s="52">
        <v>666</v>
      </c>
      <c r="M3703" s="51"/>
      <c r="N3703" s="32"/>
      <c r="O3703" s="3"/>
      <c r="P3703" s="51"/>
      <c r="XEY3703"/>
      <c r="XEZ3703"/>
      <c r="XFA3703"/>
      <c r="XFB3703"/>
      <c r="XFC3703"/>
    </row>
    <row r="3704" s="7" customFormat="1" ht="20" customHeight="1" spans="1:16383">
      <c r="A3704" s="9">
        <v>44709</v>
      </c>
      <c r="B3704" s="9" t="s">
        <v>604</v>
      </c>
      <c r="C3704" s="50">
        <f>VLOOKUP(B3704,荣耀全明星主播名单!A:C,2,0)</f>
        <v>70099419106</v>
      </c>
      <c r="D3704" s="3" t="str">
        <f>VLOOKUP(C3704,荣耀全明星主播名单!B:C,2,0)</f>
        <v>京游</v>
      </c>
      <c r="E3704" s="31">
        <v>31</v>
      </c>
      <c r="F3704" s="51"/>
      <c r="G3704" s="3">
        <v>0</v>
      </c>
      <c r="H3704" s="3">
        <v>0</v>
      </c>
      <c r="I3704" s="3"/>
      <c r="J3704" s="3">
        <v>1</v>
      </c>
      <c r="K3704" s="3"/>
      <c r="L3704" s="52">
        <v>0</v>
      </c>
      <c r="M3704" s="51"/>
      <c r="N3704" s="32"/>
      <c r="O3704" s="3"/>
      <c r="P3704" s="51"/>
      <c r="XEY3704"/>
      <c r="XEZ3704"/>
      <c r="XFA3704"/>
      <c r="XFB3704"/>
      <c r="XFC3704"/>
    </row>
    <row r="3705" s="7" customFormat="1" ht="20" customHeight="1" spans="1:16383">
      <c r="A3705" s="9">
        <v>44709</v>
      </c>
      <c r="B3705" s="9" t="s">
        <v>591</v>
      </c>
      <c r="C3705" s="50" t="str">
        <f>VLOOKUP(B3705,荣耀全明星主播名单!A:C,2,0)</f>
        <v>3900674353152307</v>
      </c>
      <c r="D3705" s="3" t="str">
        <f>VLOOKUP(C3705,荣耀全明星主播名单!B:C,2,0)</f>
        <v>鲸娱互娱</v>
      </c>
      <c r="E3705" s="31">
        <v>18</v>
      </c>
      <c r="F3705" s="51"/>
      <c r="G3705" s="3">
        <v>2</v>
      </c>
      <c r="H3705" s="3">
        <v>0</v>
      </c>
      <c r="I3705" s="3"/>
      <c r="J3705" s="3">
        <v>2</v>
      </c>
      <c r="K3705" s="3"/>
      <c r="L3705" s="52">
        <v>1526</v>
      </c>
      <c r="M3705" s="51"/>
      <c r="N3705" s="32"/>
      <c r="O3705" s="3"/>
      <c r="P3705" s="51"/>
      <c r="XEY3705"/>
      <c r="XEZ3705"/>
      <c r="XFA3705"/>
      <c r="XFB3705"/>
      <c r="XFC3705"/>
    </row>
    <row r="3706" s="7" customFormat="1" ht="20" customHeight="1" spans="1:16383">
      <c r="A3706" s="9">
        <v>44709</v>
      </c>
      <c r="B3706" s="9" t="s">
        <v>533</v>
      </c>
      <c r="C3706" s="50">
        <f>VLOOKUP(B3706,荣耀全明星主播名单!A:C,2,0)</f>
        <v>96545830246</v>
      </c>
      <c r="D3706" s="3" t="str">
        <f>VLOOKUP(C3706,荣耀全明星主播名单!B:C,2,0)</f>
        <v>半夏</v>
      </c>
      <c r="E3706" s="31">
        <v>6</v>
      </c>
      <c r="F3706" s="51"/>
      <c r="G3706" s="3">
        <v>15</v>
      </c>
      <c r="H3706" s="3">
        <v>7</v>
      </c>
      <c r="I3706" s="3"/>
      <c r="J3706" s="3">
        <v>7</v>
      </c>
      <c r="K3706" s="3"/>
      <c r="L3706" s="52">
        <v>7857</v>
      </c>
      <c r="M3706" s="51"/>
      <c r="N3706" s="32"/>
      <c r="O3706" s="3"/>
      <c r="P3706" s="51"/>
      <c r="XEY3706"/>
      <c r="XEZ3706"/>
      <c r="XFA3706"/>
      <c r="XFB3706"/>
      <c r="XFC3706"/>
    </row>
    <row r="3707" s="7" customFormat="1" ht="20" customHeight="1" spans="1:16383">
      <c r="A3707" s="9">
        <v>44709</v>
      </c>
      <c r="B3707" s="9" t="s">
        <v>562</v>
      </c>
      <c r="C3707" s="50">
        <f>VLOOKUP(B3707,荣耀全明星主播名单!A:C,2,0)</f>
        <v>54275663493</v>
      </c>
      <c r="D3707" s="3" t="str">
        <f>VLOOKUP(C3707,荣耀全明星主播名单!B:C,2,0)</f>
        <v>半夏</v>
      </c>
      <c r="E3707" s="31">
        <v>6</v>
      </c>
      <c r="F3707" s="51"/>
      <c r="G3707" s="3">
        <v>0</v>
      </c>
      <c r="H3707" s="3">
        <v>0</v>
      </c>
      <c r="I3707" s="3"/>
      <c r="J3707" s="3">
        <v>9</v>
      </c>
      <c r="K3707" s="3"/>
      <c r="L3707" s="52">
        <v>0</v>
      </c>
      <c r="M3707" s="51"/>
      <c r="N3707" s="32"/>
      <c r="O3707" s="3"/>
      <c r="P3707" s="51"/>
      <c r="XEY3707"/>
      <c r="XEZ3707"/>
      <c r="XFA3707"/>
      <c r="XFB3707"/>
      <c r="XFC3707"/>
    </row>
    <row r="3708" s="7" customFormat="1" ht="20" customHeight="1" spans="1:16383">
      <c r="A3708" s="9">
        <v>44709</v>
      </c>
      <c r="B3708" s="9" t="s">
        <v>585</v>
      </c>
      <c r="C3708" s="50">
        <f>VLOOKUP(B3708,荣耀全明星主播名单!A:C,2,0)</f>
        <v>99214474866</v>
      </c>
      <c r="D3708" s="3" t="str">
        <f>VLOOKUP(C3708,荣耀全明星主播名单!B:C,2,0)</f>
        <v>京游</v>
      </c>
      <c r="E3708" s="31">
        <v>0</v>
      </c>
      <c r="F3708" s="51"/>
      <c r="G3708" s="3">
        <v>0</v>
      </c>
      <c r="H3708" s="3">
        <v>0</v>
      </c>
      <c r="I3708" s="3"/>
      <c r="J3708" s="3">
        <v>3</v>
      </c>
      <c r="K3708" s="3"/>
      <c r="L3708" s="52">
        <v>0</v>
      </c>
      <c r="M3708" s="51"/>
      <c r="N3708" s="32"/>
      <c r="O3708" s="3"/>
      <c r="P3708" s="51"/>
      <c r="XEY3708"/>
      <c r="XEZ3708"/>
      <c r="XFA3708"/>
      <c r="XFB3708"/>
      <c r="XFC3708"/>
    </row>
    <row r="3709" s="7" customFormat="1" ht="20" customHeight="1" spans="1:16383">
      <c r="A3709" s="9">
        <v>44709</v>
      </c>
      <c r="B3709" s="9" t="s">
        <v>706</v>
      </c>
      <c r="C3709" s="50">
        <f>VLOOKUP(B3709,荣耀全明星主播名单!A:C,2,0)</f>
        <v>729673045388622</v>
      </c>
      <c r="D3709" s="3" t="str">
        <f>VLOOKUP(C3709,荣耀全明星主播名单!B:C,2,0)</f>
        <v>7KU文化</v>
      </c>
      <c r="E3709" s="31">
        <v>0</v>
      </c>
      <c r="F3709" s="51"/>
      <c r="G3709" s="3">
        <v>0</v>
      </c>
      <c r="H3709" s="3">
        <v>0</v>
      </c>
      <c r="I3709" s="3"/>
      <c r="J3709" s="3">
        <v>0</v>
      </c>
      <c r="K3709" s="3"/>
      <c r="L3709" s="52">
        <v>1193</v>
      </c>
      <c r="M3709" s="51"/>
      <c r="N3709" s="32"/>
      <c r="O3709" s="3"/>
      <c r="P3709" s="51"/>
      <c r="XEY3709"/>
      <c r="XEZ3709"/>
      <c r="XFA3709"/>
      <c r="XFB3709"/>
      <c r="XFC3709"/>
    </row>
    <row r="3710" s="7" customFormat="1" ht="20" customHeight="1" spans="1:16383">
      <c r="A3710" s="9">
        <v>44709</v>
      </c>
      <c r="B3710" s="9" t="s">
        <v>548</v>
      </c>
      <c r="C3710" s="50">
        <f>VLOOKUP(B3710,荣耀全明星主播名单!A:C,2,0)</f>
        <v>102169160654</v>
      </c>
      <c r="D3710" s="3" t="str">
        <f>VLOOKUP(C3710,荣耀全明星主播名单!B:C,2,0)</f>
        <v>半夏</v>
      </c>
      <c r="E3710" s="31">
        <v>0</v>
      </c>
      <c r="F3710" s="51"/>
      <c r="G3710" s="3">
        <v>1</v>
      </c>
      <c r="H3710" s="3">
        <v>0</v>
      </c>
      <c r="I3710" s="3"/>
      <c r="J3710" s="3">
        <v>1</v>
      </c>
      <c r="K3710" s="3"/>
      <c r="L3710" s="52">
        <v>553</v>
      </c>
      <c r="M3710" s="51"/>
      <c r="N3710" s="32"/>
      <c r="O3710" s="3"/>
      <c r="P3710" s="51"/>
      <c r="XEY3710"/>
      <c r="XEZ3710"/>
      <c r="XFA3710"/>
      <c r="XFB3710"/>
      <c r="XFC3710"/>
    </row>
    <row r="3711" s="7" customFormat="1" ht="20" customHeight="1" spans="1:16383">
      <c r="A3711" s="9">
        <v>44709</v>
      </c>
      <c r="B3711" s="9" t="s">
        <v>727</v>
      </c>
      <c r="C3711" s="50" t="e">
        <f>VLOOKUP(B3711,荣耀全明星主播名单!A:C,2,0)</f>
        <v>#N/A</v>
      </c>
      <c r="D3711" s="3" t="e">
        <f>VLOOKUP(C3711,荣耀全明星主播名单!B:C,2,0)</f>
        <v>#N/A</v>
      </c>
      <c r="E3711" s="31">
        <v>0</v>
      </c>
      <c r="F3711" s="51"/>
      <c r="G3711" s="3">
        <v>0</v>
      </c>
      <c r="H3711" s="3">
        <v>0</v>
      </c>
      <c r="I3711" s="3"/>
      <c r="J3711" s="3">
        <v>1</v>
      </c>
      <c r="K3711" s="3"/>
      <c r="L3711" s="52">
        <v>0</v>
      </c>
      <c r="M3711" s="51"/>
      <c r="N3711" s="32"/>
      <c r="O3711" s="3"/>
      <c r="P3711" s="51"/>
      <c r="XEY3711"/>
      <c r="XEZ3711"/>
      <c r="XFA3711"/>
      <c r="XFB3711"/>
      <c r="XFC3711"/>
    </row>
    <row r="3712" s="7" customFormat="1" ht="20" customHeight="1" spans="1:16383">
      <c r="A3712" s="9">
        <v>44709</v>
      </c>
      <c r="B3712" s="9" t="s">
        <v>686</v>
      </c>
      <c r="C3712" s="50">
        <f>VLOOKUP(B3712,荣耀全明星主播名单!A:C,2,0)</f>
        <v>107867744236</v>
      </c>
      <c r="D3712" s="3" t="str">
        <f>VLOOKUP(C3712,荣耀全明星主播名单!B:C,2,0)</f>
        <v>7KU文化</v>
      </c>
      <c r="E3712" s="31">
        <v>0</v>
      </c>
      <c r="F3712" s="51"/>
      <c r="G3712" s="3">
        <v>0</v>
      </c>
      <c r="H3712" s="3">
        <v>0</v>
      </c>
      <c r="I3712" s="3"/>
      <c r="J3712" s="3">
        <v>0</v>
      </c>
      <c r="K3712" s="3"/>
      <c r="L3712" s="52">
        <v>0</v>
      </c>
      <c r="M3712" s="51"/>
      <c r="N3712" s="32"/>
      <c r="O3712" s="3"/>
      <c r="P3712" s="51"/>
      <c r="XEY3712"/>
      <c r="XEZ3712"/>
      <c r="XFA3712"/>
      <c r="XFB3712"/>
      <c r="XFC3712"/>
    </row>
    <row r="3713" s="7" customFormat="1" ht="20" customHeight="1" spans="1:16383">
      <c r="A3713" s="9">
        <v>44709</v>
      </c>
      <c r="B3713" s="9" t="s">
        <v>593</v>
      </c>
      <c r="C3713" s="50">
        <f>VLOOKUP(B3713,荣耀全明星主播名单!A:C,2,0)</f>
        <v>50932401372</v>
      </c>
      <c r="D3713" s="3" t="str">
        <f>VLOOKUP(C3713,荣耀全明星主播名单!B:C,2,0)</f>
        <v>7KU文化</v>
      </c>
      <c r="E3713" s="31">
        <v>0</v>
      </c>
      <c r="F3713" s="51"/>
      <c r="G3713" s="3">
        <v>1</v>
      </c>
      <c r="H3713" s="3">
        <v>0</v>
      </c>
      <c r="I3713" s="3"/>
      <c r="J3713" s="3">
        <v>0</v>
      </c>
      <c r="K3713" s="3"/>
      <c r="L3713" s="52">
        <v>194</v>
      </c>
      <c r="M3713" s="51"/>
      <c r="N3713" s="32"/>
      <c r="O3713" s="3"/>
      <c r="P3713" s="51"/>
      <c r="XEY3713"/>
      <c r="XEZ3713"/>
      <c r="XFA3713"/>
      <c r="XFB3713"/>
      <c r="XFC3713"/>
    </row>
    <row r="3714" s="7" customFormat="1" ht="20" customHeight="1" spans="1:16383">
      <c r="A3714" s="9">
        <v>44709</v>
      </c>
      <c r="B3714" s="9" t="s">
        <v>653</v>
      </c>
      <c r="C3714" s="50">
        <f>VLOOKUP(B3714,荣耀全明星主播名单!A:C,2,0)</f>
        <v>59807284813</v>
      </c>
      <c r="D3714" s="3" t="str">
        <f>VLOOKUP(C3714,荣耀全明星主播名单!B:C,2,0)</f>
        <v>极光</v>
      </c>
      <c r="E3714" s="31">
        <v>0</v>
      </c>
      <c r="F3714" s="51"/>
      <c r="G3714" s="3">
        <v>0</v>
      </c>
      <c r="H3714" s="3">
        <v>0</v>
      </c>
      <c r="I3714" s="3"/>
      <c r="J3714" s="3">
        <v>1</v>
      </c>
      <c r="K3714" s="3"/>
      <c r="L3714" s="52">
        <v>0</v>
      </c>
      <c r="M3714" s="51"/>
      <c r="N3714" s="32"/>
      <c r="O3714" s="3"/>
      <c r="P3714" s="51"/>
      <c r="XEY3714"/>
      <c r="XEZ3714"/>
      <c r="XFA3714"/>
      <c r="XFB3714"/>
      <c r="XFC3714"/>
    </row>
    <row r="3715" s="7" customFormat="1" ht="20" customHeight="1" spans="1:16383">
      <c r="A3715" s="9">
        <v>44709</v>
      </c>
      <c r="B3715" s="9" t="s">
        <v>633</v>
      </c>
      <c r="C3715" s="50" t="str">
        <f>VLOOKUP(B3715,荣耀全明星主播名单!A:C,2,0)</f>
        <v>3913863713539518</v>
      </c>
      <c r="D3715" s="3" t="str">
        <f>VLOOKUP(C3715,荣耀全明星主播名单!B:C,2,0)</f>
        <v>京游</v>
      </c>
      <c r="E3715" s="31">
        <v>0</v>
      </c>
      <c r="F3715" s="51"/>
      <c r="G3715" s="3">
        <v>0</v>
      </c>
      <c r="H3715" s="3">
        <v>0</v>
      </c>
      <c r="I3715" s="3"/>
      <c r="J3715" s="3">
        <v>1</v>
      </c>
      <c r="K3715" s="3"/>
      <c r="L3715" s="52">
        <v>0</v>
      </c>
      <c r="M3715" s="51"/>
      <c r="N3715" s="32"/>
      <c r="O3715" s="3"/>
      <c r="P3715" s="51"/>
      <c r="XEY3715"/>
      <c r="XEZ3715"/>
      <c r="XFA3715"/>
      <c r="XFB3715"/>
      <c r="XFC3715"/>
    </row>
    <row r="3716" s="7" customFormat="1" ht="20" customHeight="1" spans="1:16383">
      <c r="A3716" s="9">
        <v>44709</v>
      </c>
      <c r="B3716" s="9" t="s">
        <v>546</v>
      </c>
      <c r="C3716" s="50">
        <f>VLOOKUP(B3716,荣耀全明星主播名单!A:C,2,0)</f>
        <v>51257950986</v>
      </c>
      <c r="D3716" s="3" t="str">
        <f>VLOOKUP(C3716,荣耀全明星主播名单!B:C,2,0)</f>
        <v>半夏</v>
      </c>
      <c r="E3716" s="31">
        <v>0</v>
      </c>
      <c r="F3716" s="51"/>
      <c r="G3716" s="3">
        <v>0</v>
      </c>
      <c r="H3716" s="3">
        <v>0</v>
      </c>
      <c r="I3716" s="3"/>
      <c r="J3716" s="3">
        <v>4</v>
      </c>
      <c r="K3716" s="3"/>
      <c r="L3716" s="52">
        <v>0</v>
      </c>
      <c r="M3716" s="51"/>
      <c r="N3716" s="32"/>
      <c r="O3716" s="3"/>
      <c r="P3716" s="51"/>
      <c r="XEY3716"/>
      <c r="XEZ3716"/>
      <c r="XFA3716"/>
      <c r="XFB3716"/>
      <c r="XFC3716"/>
    </row>
    <row r="3717" s="7" customFormat="1" ht="20" customHeight="1" spans="1:16383">
      <c r="A3717" s="9">
        <v>44709</v>
      </c>
      <c r="B3717" s="9" t="s">
        <v>540</v>
      </c>
      <c r="C3717" s="50" t="str">
        <f>VLOOKUP(B3717,荣耀全明星主播名单!A:C,2,0)</f>
        <v>2893508146630941</v>
      </c>
      <c r="D3717" s="3" t="str">
        <f>VLOOKUP(C3717,荣耀全明星主播名单!B:C,2,0)</f>
        <v>半夏</v>
      </c>
      <c r="E3717" s="31">
        <v>0</v>
      </c>
      <c r="F3717" s="51"/>
      <c r="G3717" s="3">
        <v>11</v>
      </c>
      <c r="H3717" s="3">
        <v>2</v>
      </c>
      <c r="I3717" s="3"/>
      <c r="J3717" s="3">
        <v>2</v>
      </c>
      <c r="K3717" s="3"/>
      <c r="L3717" s="52">
        <v>1886</v>
      </c>
      <c r="M3717" s="51"/>
      <c r="N3717" s="32"/>
      <c r="O3717" s="3"/>
      <c r="P3717" s="51"/>
      <c r="XEY3717"/>
      <c r="XEZ3717"/>
      <c r="XFA3717"/>
      <c r="XFB3717"/>
      <c r="XFC3717"/>
    </row>
    <row r="3718" s="7" customFormat="1" ht="20" customHeight="1" spans="1:16383">
      <c r="A3718" s="9">
        <v>44709</v>
      </c>
      <c r="B3718" s="9" t="s">
        <v>565</v>
      </c>
      <c r="C3718" s="50" t="e">
        <f>VLOOKUP(B3718,荣耀全明星主播名单!A:C,2,0)</f>
        <v>#N/A</v>
      </c>
      <c r="D3718" s="3" t="e">
        <f>VLOOKUP(C3718,荣耀全明星主播名单!B:C,2,0)</f>
        <v>#N/A</v>
      </c>
      <c r="E3718" s="31">
        <v>0</v>
      </c>
      <c r="F3718" s="51"/>
      <c r="G3718" s="3">
        <v>0</v>
      </c>
      <c r="H3718" s="3">
        <v>0</v>
      </c>
      <c r="I3718" s="3"/>
      <c r="J3718" s="3">
        <v>0</v>
      </c>
      <c r="K3718" s="3"/>
      <c r="L3718" s="3">
        <v>249</v>
      </c>
      <c r="M3718" s="51"/>
      <c r="N3718" s="32"/>
      <c r="O3718" s="3"/>
      <c r="P3718" s="51"/>
      <c r="XEY3718"/>
      <c r="XEZ3718"/>
      <c r="XFA3718"/>
      <c r="XFB3718"/>
      <c r="XFC3718"/>
    </row>
    <row r="3719" s="7" customFormat="1" ht="20" customHeight="1" spans="1:16383">
      <c r="A3719" s="9">
        <v>44709</v>
      </c>
      <c r="B3719" s="9" t="s">
        <v>580</v>
      </c>
      <c r="C3719" s="50">
        <f>VLOOKUP(B3719,荣耀全明星主播名单!A:C,2,0)</f>
        <v>96186959405</v>
      </c>
      <c r="D3719" s="3" t="str">
        <f>VLOOKUP(C3719,荣耀全明星主播名单!B:C,2,0)</f>
        <v>极光</v>
      </c>
      <c r="E3719" s="31">
        <v>0</v>
      </c>
      <c r="F3719" s="51"/>
      <c r="G3719" s="3">
        <v>0</v>
      </c>
      <c r="H3719" s="3">
        <v>0</v>
      </c>
      <c r="I3719" s="3"/>
      <c r="J3719" s="3">
        <v>0</v>
      </c>
      <c r="K3719" s="3"/>
      <c r="L3719" s="3">
        <v>4044</v>
      </c>
      <c r="M3719" s="51"/>
      <c r="N3719" s="32"/>
      <c r="O3719" s="3"/>
      <c r="P3719" s="51"/>
      <c r="XEY3719"/>
      <c r="XEZ3719"/>
      <c r="XFA3719"/>
      <c r="XFB3719"/>
      <c r="XFC3719"/>
    </row>
    <row r="3720" s="7" customFormat="1" ht="20" customHeight="1" spans="1:16383">
      <c r="A3720" s="9">
        <v>44709</v>
      </c>
      <c r="B3720" s="9" t="s">
        <v>586</v>
      </c>
      <c r="C3720" s="50" t="str">
        <f>VLOOKUP(B3720,荣耀全明星主播名单!A:C,2,0)</f>
        <v>2885538200214179</v>
      </c>
      <c r="D3720" s="3" t="str">
        <f>VLOOKUP(C3720,荣耀全明星主播名单!B:C,2,0)</f>
        <v>7KU文化</v>
      </c>
      <c r="E3720" s="31">
        <v>0</v>
      </c>
      <c r="F3720" s="51"/>
      <c r="G3720" s="3">
        <v>0</v>
      </c>
      <c r="H3720" s="3">
        <v>0</v>
      </c>
      <c r="I3720" s="3"/>
      <c r="J3720" s="3">
        <v>0</v>
      </c>
      <c r="K3720" s="3"/>
      <c r="L3720" s="3">
        <v>10793</v>
      </c>
      <c r="M3720" s="51"/>
      <c r="N3720" s="32"/>
      <c r="O3720" s="3"/>
      <c r="P3720" s="51"/>
      <c r="XEY3720"/>
      <c r="XEZ3720"/>
      <c r="XFA3720"/>
      <c r="XFB3720"/>
      <c r="XFC3720"/>
    </row>
    <row r="3721" s="7" customFormat="1" ht="20" customHeight="1" spans="1:16383">
      <c r="A3721" s="9">
        <v>44709</v>
      </c>
      <c r="B3721" s="32" t="s">
        <v>714</v>
      </c>
      <c r="C3721" s="50" t="str">
        <f>VLOOKUP(B3721,荣耀全明星主播名单!A:C,2,0)</f>
        <v>3501316439291288</v>
      </c>
      <c r="D3721" s="3" t="str">
        <f>VLOOKUP(C3721,荣耀全明星主播名单!B:C,2,0)</f>
        <v>7KU文化</v>
      </c>
      <c r="E3721" s="31">
        <v>0</v>
      </c>
      <c r="F3721" s="51"/>
      <c r="G3721" s="3">
        <v>0</v>
      </c>
      <c r="H3721" s="3">
        <v>0</v>
      </c>
      <c r="I3721" s="3"/>
      <c r="J3721" s="3">
        <v>0</v>
      </c>
      <c r="K3721" s="3"/>
      <c r="L3721" s="3">
        <v>148</v>
      </c>
      <c r="M3721" s="51"/>
      <c r="N3721" s="32"/>
      <c r="O3721" s="3"/>
      <c r="P3721" s="51"/>
      <c r="XEY3721"/>
      <c r="XEZ3721"/>
      <c r="XFA3721"/>
      <c r="XFB3721"/>
      <c r="XFC3721"/>
    </row>
    <row r="3722" s="7" customFormat="1" ht="20" customHeight="1" spans="1:16383">
      <c r="A3722" s="9">
        <v>44709</v>
      </c>
      <c r="B3722" s="32" t="s">
        <v>523</v>
      </c>
      <c r="C3722" s="50">
        <f>VLOOKUP(B3722,荣耀全明星主播名单!A:C,2,0)</f>
        <v>64666808379</v>
      </c>
      <c r="D3722" s="3" t="str">
        <f>VLOOKUP(C3722,荣耀全明星主播名单!B:C,2,0)</f>
        <v>半夏</v>
      </c>
      <c r="E3722" s="31">
        <v>0</v>
      </c>
      <c r="F3722" s="51"/>
      <c r="G3722" s="3">
        <v>0</v>
      </c>
      <c r="H3722" s="3">
        <v>0</v>
      </c>
      <c r="I3722" s="3"/>
      <c r="J3722" s="3">
        <v>0</v>
      </c>
      <c r="K3722" s="3"/>
      <c r="L3722" s="3">
        <v>1156</v>
      </c>
      <c r="M3722" s="51"/>
      <c r="N3722" s="32"/>
      <c r="O3722" s="3"/>
      <c r="P3722" s="51"/>
      <c r="XEY3722"/>
      <c r="XEZ3722"/>
      <c r="XFA3722"/>
      <c r="XFB3722"/>
      <c r="XFC3722"/>
    </row>
    <row r="3723" s="7" customFormat="1" ht="20" customHeight="1" spans="1:16383">
      <c r="A3723" s="9">
        <v>44709</v>
      </c>
      <c r="B3723" s="9" t="s">
        <v>503</v>
      </c>
      <c r="C3723" s="50" t="str">
        <f>VLOOKUP(B3723,荣耀全明星主播名单!A:C,2,0)</f>
        <v>84119965554</v>
      </c>
      <c r="D3723" s="3" t="str">
        <f>VLOOKUP(C3723,荣耀全明星主播名单!B:C,2,0)</f>
        <v>半夏</v>
      </c>
      <c r="E3723" s="31">
        <v>0</v>
      </c>
      <c r="F3723" s="51"/>
      <c r="G3723" s="3">
        <v>0</v>
      </c>
      <c r="H3723" s="3">
        <v>0</v>
      </c>
      <c r="I3723" s="3"/>
      <c r="J3723" s="3">
        <v>1</v>
      </c>
      <c r="K3723" s="3"/>
      <c r="L3723" s="3">
        <v>13</v>
      </c>
      <c r="M3723" s="51"/>
      <c r="N3723" s="32"/>
      <c r="O3723" s="3"/>
      <c r="P3723" s="51"/>
      <c r="XEY3723"/>
      <c r="XEZ3723"/>
      <c r="XFA3723"/>
      <c r="XFB3723"/>
      <c r="XFC3723"/>
    </row>
    <row r="3724" s="7" customFormat="1" ht="20" customHeight="1" spans="1:16383">
      <c r="A3724" s="9">
        <v>44709</v>
      </c>
      <c r="B3724" s="9" t="s">
        <v>601</v>
      </c>
      <c r="C3724" s="50">
        <f>VLOOKUP(B3724,荣耀全明星主播名单!A:C,2,0)</f>
        <v>100752933589</v>
      </c>
      <c r="D3724" s="3" t="str">
        <f>VLOOKUP(C3724,荣耀全明星主播名单!B:C,2,0)</f>
        <v>7KU文化</v>
      </c>
      <c r="E3724" s="31">
        <v>0</v>
      </c>
      <c r="F3724" s="51"/>
      <c r="G3724" s="3">
        <v>0</v>
      </c>
      <c r="H3724" s="3">
        <v>0</v>
      </c>
      <c r="I3724" s="3"/>
      <c r="J3724" s="3">
        <v>0</v>
      </c>
      <c r="K3724" s="3"/>
      <c r="L3724" s="3">
        <v>3334</v>
      </c>
      <c r="M3724" s="51"/>
      <c r="N3724" s="32"/>
      <c r="O3724" s="3"/>
      <c r="P3724" s="51"/>
      <c r="XEY3724"/>
      <c r="XEZ3724"/>
      <c r="XFA3724"/>
      <c r="XFB3724"/>
      <c r="XFC3724"/>
    </row>
    <row r="3725" s="7" customFormat="1" ht="20" customHeight="1" spans="1:16383">
      <c r="A3725" s="9">
        <v>44709</v>
      </c>
      <c r="B3725" s="32" t="s">
        <v>711</v>
      </c>
      <c r="C3725" s="50">
        <f>VLOOKUP(B3725,荣耀全明星主播名单!A:C,2,0)</f>
        <v>91501741897</v>
      </c>
      <c r="D3725" s="3" t="str">
        <f>VLOOKUP(C3725,荣耀全明星主播名单!B:C,2,0)</f>
        <v>半夏</v>
      </c>
      <c r="E3725" s="31">
        <v>0</v>
      </c>
      <c r="F3725" s="51"/>
      <c r="G3725" s="3">
        <v>0</v>
      </c>
      <c r="H3725" s="3">
        <v>0</v>
      </c>
      <c r="I3725" s="3"/>
      <c r="J3725" s="3">
        <v>1</v>
      </c>
      <c r="K3725" s="3"/>
      <c r="L3725" s="3">
        <v>0</v>
      </c>
      <c r="M3725" s="51"/>
      <c r="N3725" s="32"/>
      <c r="O3725" s="3"/>
      <c r="P3725" s="51"/>
      <c r="XEY3725"/>
      <c r="XEZ3725"/>
      <c r="XFA3725"/>
      <c r="XFB3725"/>
      <c r="XFC3725"/>
    </row>
    <row r="3726" s="7" customFormat="1" ht="20" customHeight="1" spans="1:16383">
      <c r="A3726" s="9">
        <v>44709</v>
      </c>
      <c r="B3726" s="9" t="s">
        <v>544</v>
      </c>
      <c r="C3726" s="50" t="str">
        <f>VLOOKUP(B3726,荣耀全明星主播名单!A:C,2,0)</f>
        <v>1988352179183399</v>
      </c>
      <c r="D3726" s="3" t="str">
        <f>VLOOKUP(C3726,荣耀全明星主播名单!B:C,2,0)</f>
        <v>7KU文化</v>
      </c>
      <c r="E3726" s="31">
        <v>0</v>
      </c>
      <c r="F3726" s="51"/>
      <c r="G3726" s="3">
        <v>0</v>
      </c>
      <c r="H3726" s="3">
        <v>0</v>
      </c>
      <c r="I3726" s="3"/>
      <c r="J3726" s="3">
        <v>0</v>
      </c>
      <c r="K3726" s="3"/>
      <c r="L3726" s="3">
        <v>1121</v>
      </c>
      <c r="M3726" s="51"/>
      <c r="N3726" s="32"/>
      <c r="O3726" s="3"/>
      <c r="P3726" s="51"/>
      <c r="XEY3726"/>
      <c r="XEZ3726"/>
      <c r="XFA3726"/>
      <c r="XFB3726"/>
      <c r="XFC3726"/>
    </row>
    <row r="3727" s="7" customFormat="1" ht="20" customHeight="1" spans="1:16383">
      <c r="A3727" s="9">
        <v>44709</v>
      </c>
      <c r="B3727" s="9" t="s">
        <v>558</v>
      </c>
      <c r="C3727" s="50" t="str">
        <f>VLOOKUP(B3727,荣耀全明星主播名单!A:C,2,0)</f>
        <v>1275894937433677</v>
      </c>
      <c r="D3727" s="3" t="str">
        <f>VLOOKUP(C3727,荣耀全明星主播名单!B:C,2,0)</f>
        <v>半夏</v>
      </c>
      <c r="E3727" s="31">
        <v>0</v>
      </c>
      <c r="F3727" s="51"/>
      <c r="G3727" s="3">
        <v>0</v>
      </c>
      <c r="H3727" s="3">
        <v>0</v>
      </c>
      <c r="I3727" s="3"/>
      <c r="J3727" s="3">
        <v>6</v>
      </c>
      <c r="K3727" s="3"/>
      <c r="L3727" s="3">
        <v>0</v>
      </c>
      <c r="M3727" s="51"/>
      <c r="N3727" s="32"/>
      <c r="O3727" s="3"/>
      <c r="P3727" s="51"/>
      <c r="XEY3727"/>
      <c r="XEZ3727"/>
      <c r="XFA3727"/>
      <c r="XFB3727"/>
      <c r="XFC3727"/>
    </row>
    <row r="3728" s="7" customFormat="1" ht="20" customHeight="1" spans="1:16383">
      <c r="A3728" s="9">
        <v>44709</v>
      </c>
      <c r="B3728" s="9" t="s">
        <v>663</v>
      </c>
      <c r="C3728" s="50" t="str">
        <f>VLOOKUP(B3728,荣耀全明星主播名单!A:C,2,0)</f>
        <v>1468585283693934</v>
      </c>
      <c r="D3728" s="3" t="str">
        <f>VLOOKUP(C3728,荣耀全明星主播名单!B:C,2,0)</f>
        <v>半夏</v>
      </c>
      <c r="E3728" s="31">
        <v>0</v>
      </c>
      <c r="F3728" s="51"/>
      <c r="G3728" s="3">
        <v>0</v>
      </c>
      <c r="H3728" s="3">
        <v>0</v>
      </c>
      <c r="I3728" s="3"/>
      <c r="J3728" s="3">
        <v>0</v>
      </c>
      <c r="K3728" s="3"/>
      <c r="L3728" s="3">
        <v>561</v>
      </c>
      <c r="M3728" s="51"/>
      <c r="N3728" s="32"/>
      <c r="O3728" s="3"/>
      <c r="P3728" s="51"/>
      <c r="XEY3728"/>
      <c r="XEZ3728"/>
      <c r="XFA3728"/>
      <c r="XFB3728"/>
      <c r="XFC3728"/>
    </row>
    <row r="3729" s="7" customFormat="1" ht="20" customHeight="1" spans="1:16383">
      <c r="A3729" s="9">
        <v>44709</v>
      </c>
      <c r="B3729" s="32" t="s">
        <v>630</v>
      </c>
      <c r="C3729" s="50">
        <f>VLOOKUP(B3729,荣耀全明星主播名单!A:C,2,0)</f>
        <v>457816182631607</v>
      </c>
      <c r="D3729" s="3" t="str">
        <f>VLOOKUP(C3729,荣耀全明星主播名单!B:C,2,0)</f>
        <v>半夏</v>
      </c>
      <c r="E3729" s="31">
        <v>0</v>
      </c>
      <c r="F3729" s="51"/>
      <c r="G3729" s="3">
        <v>3</v>
      </c>
      <c r="H3729" s="3">
        <v>3</v>
      </c>
      <c r="I3729" s="3"/>
      <c r="J3729" s="3">
        <v>2</v>
      </c>
      <c r="K3729" s="3"/>
      <c r="L3729" s="3">
        <v>3293</v>
      </c>
      <c r="M3729" s="51"/>
      <c r="N3729" s="32"/>
      <c r="O3729" s="3"/>
      <c r="P3729" s="51"/>
      <c r="XEY3729"/>
      <c r="XEZ3729"/>
      <c r="XFA3729"/>
      <c r="XFB3729"/>
      <c r="XFC3729"/>
    </row>
    <row r="3730" s="7" customFormat="1" ht="20" customHeight="1" spans="1:16383">
      <c r="A3730" s="9">
        <v>44709</v>
      </c>
      <c r="B3730" s="9" t="s">
        <v>728</v>
      </c>
      <c r="C3730" s="50">
        <f>VLOOKUP(B3730,荣耀全明星主播名单!A:C,2,0)</f>
        <v>91648184216</v>
      </c>
      <c r="D3730" s="3" t="str">
        <f>VLOOKUP(C3730,荣耀全明星主播名单!B:C,2,0)</f>
        <v>7KU文化</v>
      </c>
      <c r="E3730" s="31">
        <v>0</v>
      </c>
      <c r="F3730" s="51"/>
      <c r="G3730" s="3">
        <v>0</v>
      </c>
      <c r="H3730" s="3">
        <v>0</v>
      </c>
      <c r="I3730" s="3"/>
      <c r="J3730" s="3">
        <v>0</v>
      </c>
      <c r="K3730" s="3"/>
      <c r="L3730" s="3">
        <v>809</v>
      </c>
      <c r="M3730" s="51"/>
      <c r="N3730" s="32"/>
      <c r="O3730" s="3"/>
      <c r="P3730" s="51"/>
      <c r="XEY3730"/>
      <c r="XEZ3730"/>
      <c r="XFA3730"/>
      <c r="XFB3730"/>
      <c r="XFC3730"/>
    </row>
    <row r="3731" s="7" customFormat="1" ht="20" customHeight="1" spans="1:16383">
      <c r="A3731" s="9">
        <v>44709</v>
      </c>
      <c r="B3731" s="9" t="s">
        <v>622</v>
      </c>
      <c r="C3731" s="50">
        <f>VLOOKUP(B3731,荣耀全明星主播名单!A:C,2,0)</f>
        <v>52107455044</v>
      </c>
      <c r="D3731" s="3" t="str">
        <f>VLOOKUP(C3731,荣耀全明星主播名单!B:C,2,0)</f>
        <v>7KU文化</v>
      </c>
      <c r="E3731" s="31">
        <v>0</v>
      </c>
      <c r="F3731" s="51"/>
      <c r="G3731" s="3">
        <v>2</v>
      </c>
      <c r="H3731" s="3">
        <v>0</v>
      </c>
      <c r="I3731" s="3"/>
      <c r="J3731" s="3">
        <v>0</v>
      </c>
      <c r="K3731" s="3"/>
      <c r="L3731" s="3">
        <v>7137</v>
      </c>
      <c r="M3731" s="51"/>
      <c r="N3731" s="32"/>
      <c r="O3731" s="3"/>
      <c r="P3731" s="51"/>
      <c r="XEY3731"/>
      <c r="XEZ3731"/>
      <c r="XFA3731"/>
      <c r="XFB3731"/>
      <c r="XFC3731"/>
    </row>
    <row r="3732" s="7" customFormat="1" ht="20" customHeight="1" spans="1:16383">
      <c r="A3732" s="9">
        <v>44709</v>
      </c>
      <c r="B3732" s="9" t="s">
        <v>635</v>
      </c>
      <c r="C3732" s="50" t="str">
        <f>VLOOKUP(B3732,荣耀全明星主播名单!A:C,2,0)</f>
        <v>1082353653122478</v>
      </c>
      <c r="D3732" s="3" t="str">
        <f>VLOOKUP(C3732,荣耀全明星主播名单!B:C,2,0)</f>
        <v>7KU文化</v>
      </c>
      <c r="E3732" s="31">
        <v>0</v>
      </c>
      <c r="F3732" s="51"/>
      <c r="G3732" s="3">
        <v>0</v>
      </c>
      <c r="H3732" s="3">
        <v>0</v>
      </c>
      <c r="I3732" s="3"/>
      <c r="J3732" s="3">
        <v>0</v>
      </c>
      <c r="K3732" s="3"/>
      <c r="L3732" s="3">
        <v>428</v>
      </c>
      <c r="M3732" s="51"/>
      <c r="N3732" s="32"/>
      <c r="O3732" s="3"/>
      <c r="P3732" s="51"/>
      <c r="XEY3732"/>
      <c r="XEZ3732"/>
      <c r="XFA3732"/>
      <c r="XFB3732"/>
      <c r="XFC3732"/>
    </row>
    <row r="3733" s="7" customFormat="1" ht="20" customHeight="1" spans="1:16383">
      <c r="A3733" s="9">
        <v>44709</v>
      </c>
      <c r="B3733" s="9" t="s">
        <v>549</v>
      </c>
      <c r="C3733" s="50">
        <f>VLOOKUP(B3733,荣耀全明星主播名单!A:C,2,0)</f>
        <v>97081440375</v>
      </c>
      <c r="D3733" s="3" t="str">
        <f>VLOOKUP(C3733,荣耀全明星主播名单!B:C,2,0)</f>
        <v>7KU文化</v>
      </c>
      <c r="E3733" s="31">
        <v>0</v>
      </c>
      <c r="F3733" s="51"/>
      <c r="G3733" s="3">
        <v>0</v>
      </c>
      <c r="H3733" s="3">
        <v>0</v>
      </c>
      <c r="I3733" s="3"/>
      <c r="J3733" s="3">
        <v>0</v>
      </c>
      <c r="K3733" s="3"/>
      <c r="L3733" s="3">
        <v>2760</v>
      </c>
      <c r="M3733" s="51"/>
      <c r="N3733" s="32"/>
      <c r="O3733" s="3"/>
      <c r="P3733" s="51"/>
      <c r="XEY3733"/>
      <c r="XEZ3733"/>
      <c r="XFA3733"/>
      <c r="XFB3733"/>
      <c r="XFC3733"/>
    </row>
    <row r="3734" s="7" customFormat="1" ht="20" customHeight="1" spans="1:16383">
      <c r="A3734" s="9">
        <v>44709</v>
      </c>
      <c r="B3734" s="9" t="s">
        <v>624</v>
      </c>
      <c r="C3734" s="50">
        <f>VLOOKUP(B3734,荣耀全明星主播名单!A:C,2,0)</f>
        <v>65775398818</v>
      </c>
      <c r="D3734" s="3" t="str">
        <f>VLOOKUP(C3734,荣耀全明星主播名单!B:C,2,0)</f>
        <v>半夏</v>
      </c>
      <c r="E3734" s="31">
        <v>0</v>
      </c>
      <c r="F3734" s="51"/>
      <c r="G3734" s="3">
        <v>7</v>
      </c>
      <c r="H3734" s="3">
        <v>0</v>
      </c>
      <c r="I3734" s="3"/>
      <c r="J3734" s="3">
        <v>6</v>
      </c>
      <c r="K3734" s="3"/>
      <c r="L3734" s="3">
        <v>13744</v>
      </c>
      <c r="M3734" s="51"/>
      <c r="N3734" s="32"/>
      <c r="O3734" s="3"/>
      <c r="P3734" s="51"/>
      <c r="XEY3734"/>
      <c r="XEZ3734"/>
      <c r="XFA3734"/>
      <c r="XFB3734"/>
      <c r="XFC3734"/>
    </row>
    <row r="3735" s="7" customFormat="1" ht="20" customHeight="1" spans="1:16383">
      <c r="A3735" s="9">
        <v>44709</v>
      </c>
      <c r="B3735" s="9" t="s">
        <v>670</v>
      </c>
      <c r="C3735" s="50" t="str">
        <f>VLOOKUP(B3735,荣耀全明星主播名单!A:C,2,0)</f>
        <v>3131009329016318</v>
      </c>
      <c r="D3735" s="3" t="str">
        <f>VLOOKUP(C3735,荣耀全明星主播名单!B:C,2,0)</f>
        <v>半夏</v>
      </c>
      <c r="E3735" s="31">
        <v>0</v>
      </c>
      <c r="F3735" s="51"/>
      <c r="G3735" s="3">
        <v>0</v>
      </c>
      <c r="H3735" s="3">
        <v>0</v>
      </c>
      <c r="I3735" s="3"/>
      <c r="J3735" s="3">
        <v>0</v>
      </c>
      <c r="K3735" s="3"/>
      <c r="L3735" s="3">
        <v>517</v>
      </c>
      <c r="M3735" s="51"/>
      <c r="N3735" s="32"/>
      <c r="O3735" s="3"/>
      <c r="P3735" s="51"/>
      <c r="XEY3735"/>
      <c r="XEZ3735"/>
      <c r="XFA3735"/>
      <c r="XFB3735"/>
      <c r="XFC3735"/>
    </row>
    <row r="3736" s="7" customFormat="1" ht="20" customHeight="1" spans="1:16383">
      <c r="A3736" s="9">
        <v>44709</v>
      </c>
      <c r="B3736" s="9" t="s">
        <v>620</v>
      </c>
      <c r="C3736" s="50" t="str">
        <f>VLOOKUP(B3736,荣耀全明星主播名单!A:C,2,0)</f>
        <v>2626057296689211</v>
      </c>
      <c r="D3736" s="3" t="str">
        <f>VLOOKUP(C3736,荣耀全明星主播名单!B:C,2,0)</f>
        <v>半夏</v>
      </c>
      <c r="E3736" s="31">
        <v>0</v>
      </c>
      <c r="F3736" s="51"/>
      <c r="G3736" s="3">
        <v>0</v>
      </c>
      <c r="H3736" s="3">
        <v>0</v>
      </c>
      <c r="I3736" s="3"/>
      <c r="J3736" s="3">
        <v>0</v>
      </c>
      <c r="K3736" s="3"/>
      <c r="L3736" s="3">
        <v>54</v>
      </c>
      <c r="M3736" s="51"/>
      <c r="N3736" s="32"/>
      <c r="O3736" s="3"/>
      <c r="P3736" s="51"/>
      <c r="XEY3736"/>
      <c r="XEZ3736"/>
      <c r="XFA3736"/>
      <c r="XFB3736"/>
      <c r="XFC3736"/>
    </row>
    <row r="3737" s="7" customFormat="1" ht="20" customHeight="1" spans="1:16383">
      <c r="A3737" s="9">
        <v>44709</v>
      </c>
      <c r="B3737" s="9" t="s">
        <v>710</v>
      </c>
      <c r="C3737" s="50" t="str">
        <f>VLOOKUP(B3737,荣耀全明星主播名单!A:C,2,0)</f>
        <v>4297330085596543</v>
      </c>
      <c r="D3737" s="3" t="str">
        <f>VLOOKUP(C3737,荣耀全明星主播名单!B:C,2,0)</f>
        <v>千行传媒</v>
      </c>
      <c r="E3737" s="31">
        <v>0</v>
      </c>
      <c r="F3737" s="51"/>
      <c r="G3737" s="3">
        <v>0</v>
      </c>
      <c r="H3737" s="3">
        <v>0</v>
      </c>
      <c r="I3737" s="3"/>
      <c r="J3737" s="3">
        <v>1</v>
      </c>
      <c r="K3737" s="3"/>
      <c r="L3737" s="3">
        <v>51</v>
      </c>
      <c r="M3737" s="51"/>
      <c r="N3737" s="32"/>
      <c r="O3737" s="3"/>
      <c r="P3737" s="51"/>
      <c r="XEY3737"/>
      <c r="XEZ3737"/>
      <c r="XFA3737"/>
      <c r="XFB3737"/>
      <c r="XFC3737"/>
    </row>
    <row r="3738" s="7" customFormat="1" ht="20" customHeight="1" spans="1:16383">
      <c r="A3738" s="9">
        <v>44709</v>
      </c>
      <c r="B3738" s="9" t="s">
        <v>701</v>
      </c>
      <c r="C3738" s="50">
        <f>VLOOKUP(B3738,荣耀全明星主播名单!A:C,2,0)</f>
        <v>96901119137</v>
      </c>
      <c r="D3738" s="3" t="str">
        <f>VLOOKUP(C3738,荣耀全明星主播名单!B:C,2,0)</f>
        <v>7KU文化</v>
      </c>
      <c r="E3738" s="31">
        <v>0</v>
      </c>
      <c r="F3738" s="51"/>
      <c r="G3738" s="3">
        <v>0</v>
      </c>
      <c r="H3738" s="3">
        <v>0</v>
      </c>
      <c r="I3738" s="3"/>
      <c r="J3738" s="3">
        <v>0</v>
      </c>
      <c r="K3738" s="3"/>
      <c r="L3738" s="3">
        <v>317</v>
      </c>
      <c r="M3738" s="51"/>
      <c r="N3738" s="32"/>
      <c r="O3738" s="3"/>
      <c r="P3738" s="51"/>
      <c r="XEY3738"/>
      <c r="XEZ3738"/>
      <c r="XFA3738"/>
      <c r="XFB3738"/>
      <c r="XFC3738"/>
    </row>
    <row r="3739" s="7" customFormat="1" ht="20" customHeight="1" spans="1:16383">
      <c r="A3739" s="9">
        <v>44709</v>
      </c>
      <c r="B3739" s="9" t="s">
        <v>667</v>
      </c>
      <c r="C3739" s="50">
        <f>VLOOKUP(B3739,荣耀全明星主播名单!A:C,2,0)</f>
        <v>449019662828723</v>
      </c>
      <c r="D3739" s="3" t="str">
        <f>VLOOKUP(C3739,荣耀全明星主播名单!B:C,2,0)</f>
        <v>半夏</v>
      </c>
      <c r="E3739" s="31">
        <v>0</v>
      </c>
      <c r="F3739" s="51"/>
      <c r="G3739" s="3">
        <v>3</v>
      </c>
      <c r="H3739" s="3">
        <v>0</v>
      </c>
      <c r="I3739" s="3"/>
      <c r="J3739" s="3">
        <v>1</v>
      </c>
      <c r="K3739" s="3"/>
      <c r="L3739" s="3">
        <v>856</v>
      </c>
      <c r="M3739" s="51"/>
      <c r="N3739" s="32"/>
      <c r="O3739" s="3"/>
      <c r="P3739" s="51"/>
      <c r="XEY3739"/>
      <c r="XEZ3739"/>
      <c r="XFA3739"/>
      <c r="XFB3739"/>
      <c r="XFC3739"/>
    </row>
    <row r="3740" s="7" customFormat="1" ht="20" customHeight="1" spans="1:16383">
      <c r="A3740" s="9">
        <v>44709</v>
      </c>
      <c r="B3740" s="9" t="s">
        <v>572</v>
      </c>
      <c r="C3740" s="50">
        <f>VLOOKUP(B3740,荣耀全明星主播名单!A:C,2,0)</f>
        <v>64934535567</v>
      </c>
      <c r="D3740" s="3" t="str">
        <f>VLOOKUP(C3740,荣耀全明星主播名单!B:C,2,0)</f>
        <v>7KU文化</v>
      </c>
      <c r="E3740" s="31">
        <v>0</v>
      </c>
      <c r="F3740" s="51"/>
      <c r="G3740" s="3">
        <v>0</v>
      </c>
      <c r="H3740" s="3">
        <v>0</v>
      </c>
      <c r="I3740" s="3"/>
      <c r="J3740" s="3">
        <v>0</v>
      </c>
      <c r="K3740" s="3"/>
      <c r="L3740" s="3">
        <v>2352</v>
      </c>
      <c r="M3740" s="51"/>
      <c r="N3740" s="32"/>
      <c r="O3740" s="3"/>
      <c r="P3740" s="51"/>
      <c r="XEY3740"/>
      <c r="XEZ3740"/>
      <c r="XFA3740"/>
      <c r="XFB3740"/>
      <c r="XFC3740"/>
    </row>
    <row r="3741" s="7" customFormat="1" ht="20" customHeight="1" spans="1:16383">
      <c r="A3741" s="9">
        <v>44709</v>
      </c>
      <c r="B3741" s="9" t="s">
        <v>631</v>
      </c>
      <c r="C3741" s="50" t="str">
        <f>VLOOKUP(B3741,荣耀全明星主播名单!A:C,2,0)</f>
        <v>1539785867919539</v>
      </c>
      <c r="D3741" s="3" t="str">
        <f>VLOOKUP(C3741,荣耀全明星主播名单!B:C,2,0)</f>
        <v>7KU文化</v>
      </c>
      <c r="E3741" s="31">
        <v>0</v>
      </c>
      <c r="F3741" s="51"/>
      <c r="G3741" s="3">
        <v>1</v>
      </c>
      <c r="H3741" s="3">
        <v>0</v>
      </c>
      <c r="I3741" s="3"/>
      <c r="J3741" s="3">
        <v>0</v>
      </c>
      <c r="K3741" s="3"/>
      <c r="L3741" s="3">
        <v>8441</v>
      </c>
      <c r="M3741" s="51"/>
      <c r="N3741" s="32"/>
      <c r="O3741" s="3"/>
      <c r="P3741" s="51"/>
      <c r="XEY3741"/>
      <c r="XEZ3741"/>
      <c r="XFA3741"/>
      <c r="XFB3741"/>
      <c r="XFC3741"/>
    </row>
    <row r="3742" s="7" customFormat="1" ht="20" customHeight="1" spans="1:16383">
      <c r="A3742" s="9">
        <v>44709</v>
      </c>
      <c r="B3742" s="9" t="s">
        <v>725</v>
      </c>
      <c r="C3742" s="50">
        <f>VLOOKUP(B3742,荣耀全明星主播名单!A:C,2,0)</f>
        <v>98536005226</v>
      </c>
      <c r="D3742" s="3" t="str">
        <f>VLOOKUP(C3742,荣耀全明星主播名单!B:C,2,0)</f>
        <v>7KU文化</v>
      </c>
      <c r="E3742" s="31">
        <v>0</v>
      </c>
      <c r="F3742" s="51"/>
      <c r="G3742" s="3">
        <v>1</v>
      </c>
      <c r="H3742" s="3">
        <v>0</v>
      </c>
      <c r="I3742" s="3"/>
      <c r="J3742" s="3">
        <v>0</v>
      </c>
      <c r="K3742" s="3"/>
      <c r="L3742" s="52">
        <v>536</v>
      </c>
      <c r="M3742" s="51"/>
      <c r="N3742" s="32"/>
      <c r="O3742" s="3"/>
      <c r="P3742" s="51"/>
      <c r="XEY3742"/>
      <c r="XEZ3742"/>
      <c r="XFA3742"/>
      <c r="XFB3742"/>
      <c r="XFC3742"/>
    </row>
    <row r="3743" s="7" customFormat="1" ht="20" customHeight="1" spans="1:16383">
      <c r="A3743" s="9">
        <v>44709</v>
      </c>
      <c r="B3743" s="32" t="s">
        <v>581</v>
      </c>
      <c r="C3743" s="50">
        <f>VLOOKUP(B3743,荣耀全明星主播名单!A:C,2,0)</f>
        <v>97612848384</v>
      </c>
      <c r="D3743" s="3" t="str">
        <f>VLOOKUP(C3743,荣耀全明星主播名单!B:C,2,0)</f>
        <v>半夏</v>
      </c>
      <c r="E3743" s="31">
        <v>0</v>
      </c>
      <c r="F3743" s="51"/>
      <c r="G3743" s="3">
        <v>0</v>
      </c>
      <c r="H3743" s="3">
        <v>0</v>
      </c>
      <c r="I3743" s="3"/>
      <c r="J3743" s="3">
        <v>1</v>
      </c>
      <c r="K3743" s="3"/>
      <c r="L3743" s="52">
        <v>0</v>
      </c>
      <c r="M3743" s="51"/>
      <c r="N3743" s="32"/>
      <c r="O3743" s="3"/>
      <c r="P3743" s="51"/>
      <c r="XEY3743"/>
      <c r="XEZ3743"/>
      <c r="XFA3743"/>
      <c r="XFB3743"/>
      <c r="XFC3743"/>
    </row>
    <row r="3744" s="7" customFormat="1" ht="20" customHeight="1" spans="1:16383">
      <c r="A3744" s="9">
        <v>44709</v>
      </c>
      <c r="B3744" s="9" t="s">
        <v>272</v>
      </c>
      <c r="C3744" s="50">
        <f>VLOOKUP(B3744,荣耀全明星主播名单!A:C,2,0)</f>
        <v>69210182789</v>
      </c>
      <c r="D3744" s="3" t="str">
        <f>VLOOKUP(C3744,荣耀全明星主播名单!B:C,2,0)</f>
        <v>半夏</v>
      </c>
      <c r="E3744" s="31">
        <v>0</v>
      </c>
      <c r="F3744" s="51"/>
      <c r="G3744" s="3">
        <v>9</v>
      </c>
      <c r="H3744" s="3">
        <v>1</v>
      </c>
      <c r="I3744" s="3"/>
      <c r="J3744" s="3">
        <v>1</v>
      </c>
      <c r="K3744" s="3"/>
      <c r="L3744" s="52">
        <v>1418</v>
      </c>
      <c r="M3744" s="51"/>
      <c r="N3744" s="32"/>
      <c r="O3744" s="3"/>
      <c r="P3744" s="51"/>
      <c r="XEY3744"/>
      <c r="XEZ3744"/>
      <c r="XFA3744"/>
      <c r="XFB3744"/>
      <c r="XFC3744"/>
    </row>
    <row r="3745" s="7" customFormat="1" ht="20" customHeight="1" spans="1:16383">
      <c r="A3745" s="9">
        <v>44709</v>
      </c>
      <c r="B3745" s="9" t="s">
        <v>530</v>
      </c>
      <c r="C3745" s="50" t="str">
        <f>VLOOKUP(B3745,荣耀全明星主播名单!A:C,2,0)</f>
        <v>2889143557558708</v>
      </c>
      <c r="D3745" s="3" t="str">
        <f>VLOOKUP(C3745,荣耀全明星主播名单!B:C,2,0)</f>
        <v>京游</v>
      </c>
      <c r="E3745" s="31">
        <v>0</v>
      </c>
      <c r="F3745" s="51"/>
      <c r="G3745" s="3">
        <v>0</v>
      </c>
      <c r="H3745" s="3">
        <v>0</v>
      </c>
      <c r="I3745" s="3"/>
      <c r="J3745" s="3">
        <v>3</v>
      </c>
      <c r="K3745" s="3"/>
      <c r="L3745" s="52">
        <v>21749</v>
      </c>
      <c r="M3745" s="51"/>
      <c r="N3745" s="32"/>
      <c r="O3745" s="3"/>
      <c r="P3745" s="51"/>
      <c r="XEY3745"/>
      <c r="XEZ3745"/>
      <c r="XFA3745"/>
      <c r="XFB3745"/>
      <c r="XFC3745"/>
    </row>
    <row r="3746" s="7" customFormat="1" ht="20" customHeight="1" spans="1:16383">
      <c r="A3746" s="9">
        <v>44709</v>
      </c>
      <c r="B3746" s="9" t="s">
        <v>729</v>
      </c>
      <c r="C3746" s="50" t="e">
        <f>VLOOKUP(B3746,荣耀全明星主播名单!A:C,2,0)</f>
        <v>#N/A</v>
      </c>
      <c r="D3746" s="3" t="e">
        <f>VLOOKUP(C3746,荣耀全明星主播名单!B:C,2,0)</f>
        <v>#N/A</v>
      </c>
      <c r="E3746" s="31">
        <v>0</v>
      </c>
      <c r="F3746" s="51"/>
      <c r="G3746" s="3">
        <v>0</v>
      </c>
      <c r="H3746" s="3">
        <v>0</v>
      </c>
      <c r="I3746" s="3"/>
      <c r="J3746" s="3">
        <v>1</v>
      </c>
      <c r="K3746" s="3"/>
      <c r="L3746" s="3">
        <v>0</v>
      </c>
      <c r="M3746" s="51"/>
      <c r="N3746" s="32"/>
      <c r="O3746" s="3"/>
      <c r="P3746" s="51"/>
      <c r="XEY3746"/>
      <c r="XEZ3746"/>
      <c r="XFA3746"/>
      <c r="XFB3746"/>
      <c r="XFC3746"/>
    </row>
    <row r="3747" s="7" customFormat="1" ht="20" customHeight="1" spans="1:16383">
      <c r="A3747" s="9">
        <v>44709</v>
      </c>
      <c r="B3747" s="32">
        <v>921496660</v>
      </c>
      <c r="C3747" s="50" t="e">
        <f>VLOOKUP(B3747,荣耀全明星主播名单!A:C,2,0)</f>
        <v>#N/A</v>
      </c>
      <c r="D3747" s="3" t="e">
        <f>VLOOKUP(C3747,荣耀全明星主播名单!B:C,2,0)</f>
        <v>#N/A</v>
      </c>
      <c r="E3747" s="31">
        <v>0</v>
      </c>
      <c r="F3747" s="51"/>
      <c r="G3747" s="3">
        <v>0</v>
      </c>
      <c r="H3747" s="3">
        <v>0</v>
      </c>
      <c r="I3747" s="3"/>
      <c r="J3747" s="3">
        <v>1</v>
      </c>
      <c r="K3747" s="3"/>
      <c r="L3747" s="3">
        <v>0</v>
      </c>
      <c r="M3747" s="51"/>
      <c r="N3747" s="32"/>
      <c r="O3747" s="3"/>
      <c r="P3747" s="51"/>
      <c r="XEY3747"/>
      <c r="XEZ3747"/>
      <c r="XFA3747"/>
      <c r="XFB3747"/>
      <c r="XFC3747"/>
    </row>
    <row r="3748" s="7" customFormat="1" ht="20" customHeight="1" spans="1:16383">
      <c r="A3748" s="9">
        <v>44709</v>
      </c>
      <c r="B3748" s="32" t="s">
        <v>629</v>
      </c>
      <c r="C3748" s="50" t="e">
        <f>VLOOKUP(B3748,荣耀全明星主播名单!A:C,2,0)</f>
        <v>#N/A</v>
      </c>
      <c r="D3748" s="3" t="e">
        <f>VLOOKUP(C3748,荣耀全明星主播名单!B:C,2,0)</f>
        <v>#N/A</v>
      </c>
      <c r="E3748" s="31">
        <v>0</v>
      </c>
      <c r="F3748" s="51"/>
      <c r="G3748" s="3">
        <v>0</v>
      </c>
      <c r="H3748" s="3">
        <v>0</v>
      </c>
      <c r="I3748" s="3"/>
      <c r="J3748" s="3">
        <v>0</v>
      </c>
      <c r="K3748" s="3"/>
      <c r="L3748" s="3">
        <v>0</v>
      </c>
      <c r="M3748" s="51"/>
      <c r="N3748" s="32"/>
      <c r="O3748" s="3"/>
      <c r="P3748" s="51"/>
      <c r="XEY3748"/>
      <c r="XEZ3748"/>
      <c r="XFA3748"/>
      <c r="XFB3748"/>
      <c r="XFC3748"/>
    </row>
    <row r="3749" s="7" customFormat="1" ht="20" customHeight="1" spans="1:16383">
      <c r="A3749" s="9">
        <v>44709</v>
      </c>
      <c r="B3749" s="32" t="s">
        <v>618</v>
      </c>
      <c r="C3749" s="50" t="str">
        <f>VLOOKUP(B3749,荣耀全明星主播名单!A:C,2,0)</f>
        <v>2858366293777031</v>
      </c>
      <c r="D3749" s="3" t="str">
        <f>VLOOKUP(C3749,荣耀全明星主播名单!B:C,2,0)</f>
        <v>半夏</v>
      </c>
      <c r="E3749" s="31">
        <v>0</v>
      </c>
      <c r="F3749" s="51"/>
      <c r="G3749" s="3">
        <v>0</v>
      </c>
      <c r="H3749" s="3">
        <v>0</v>
      </c>
      <c r="I3749" s="3"/>
      <c r="J3749" s="3">
        <v>1</v>
      </c>
      <c r="K3749" s="3"/>
      <c r="L3749" s="3">
        <v>249</v>
      </c>
      <c r="M3749" s="51"/>
      <c r="N3749" s="32"/>
      <c r="O3749" s="3"/>
      <c r="P3749" s="51"/>
      <c r="XEY3749"/>
      <c r="XEZ3749"/>
      <c r="XFA3749"/>
      <c r="XFB3749"/>
      <c r="XFC3749"/>
    </row>
    <row r="3750" s="7" customFormat="1" ht="20" customHeight="1" spans="1:16383">
      <c r="A3750" s="9">
        <v>44709</v>
      </c>
      <c r="B3750" s="9" t="s">
        <v>573</v>
      </c>
      <c r="C3750" s="50">
        <f>VLOOKUP(B3750,荣耀全明星主播名单!A:C,2,0)</f>
        <v>79354535597</v>
      </c>
      <c r="D3750" s="3" t="str">
        <f>VLOOKUP(C3750,荣耀全明星主播名单!B:C,2,0)</f>
        <v>半夏</v>
      </c>
      <c r="E3750" s="31">
        <v>0</v>
      </c>
      <c r="F3750" s="51"/>
      <c r="G3750" s="3">
        <v>25</v>
      </c>
      <c r="H3750" s="3">
        <v>12</v>
      </c>
      <c r="I3750" s="3"/>
      <c r="J3750" s="3">
        <v>12</v>
      </c>
      <c r="K3750" s="3"/>
      <c r="L3750" s="3">
        <v>7986</v>
      </c>
      <c r="M3750" s="51"/>
      <c r="N3750" s="32"/>
      <c r="O3750" s="3"/>
      <c r="P3750" s="51"/>
      <c r="XEY3750"/>
      <c r="XEZ3750"/>
      <c r="XFA3750"/>
      <c r="XFB3750"/>
      <c r="XFC3750"/>
    </row>
    <row r="3751" s="7" customFormat="1" ht="20" customHeight="1" spans="1:16383">
      <c r="A3751" s="9">
        <v>44709</v>
      </c>
      <c r="B3751" s="9" t="s">
        <v>450</v>
      </c>
      <c r="C3751" s="50" t="str">
        <f>VLOOKUP(B3751,荣耀全明星主播名单!A:C,2,0)</f>
        <v>2471357470487231</v>
      </c>
      <c r="D3751" s="3" t="str">
        <f>VLOOKUP(C3751,荣耀全明星主播名单!B:C,2,0)</f>
        <v>半夏</v>
      </c>
      <c r="E3751" s="31">
        <v>0</v>
      </c>
      <c r="F3751" s="51"/>
      <c r="G3751" s="3">
        <v>0</v>
      </c>
      <c r="H3751" s="3">
        <v>0</v>
      </c>
      <c r="I3751" s="3"/>
      <c r="J3751" s="3">
        <v>0</v>
      </c>
      <c r="K3751" s="3"/>
      <c r="L3751" s="3">
        <v>37</v>
      </c>
      <c r="M3751" s="51"/>
      <c r="N3751" s="32"/>
      <c r="O3751" s="3"/>
      <c r="P3751" s="51"/>
      <c r="XEY3751"/>
      <c r="XEZ3751"/>
      <c r="XFA3751"/>
      <c r="XFB3751"/>
      <c r="XFC3751"/>
    </row>
    <row r="3752" s="7" customFormat="1" ht="20" customHeight="1" spans="1:16383">
      <c r="A3752" s="9">
        <v>44709</v>
      </c>
      <c r="B3752" s="9" t="s">
        <v>730</v>
      </c>
      <c r="C3752" s="50">
        <f>VLOOKUP(B3752,荣耀全明星主播名单!A:C,2,0)</f>
        <v>79273457343</v>
      </c>
      <c r="D3752" s="3" t="str">
        <f>VLOOKUP(C3752,荣耀全明星主播名单!B:C,2,0)</f>
        <v>7KU文化</v>
      </c>
      <c r="E3752" s="31">
        <v>0</v>
      </c>
      <c r="F3752" s="51"/>
      <c r="G3752" s="3">
        <v>0</v>
      </c>
      <c r="H3752" s="3">
        <v>0</v>
      </c>
      <c r="I3752" s="3"/>
      <c r="J3752" s="3">
        <v>0</v>
      </c>
      <c r="K3752" s="3"/>
      <c r="L3752" s="3">
        <v>78</v>
      </c>
      <c r="M3752" s="51"/>
      <c r="N3752" s="32"/>
      <c r="O3752" s="3"/>
      <c r="P3752" s="51"/>
      <c r="XEY3752"/>
      <c r="XEZ3752"/>
      <c r="XFA3752"/>
      <c r="XFB3752"/>
      <c r="XFC3752"/>
    </row>
    <row r="3753" s="7" customFormat="1" ht="20" customHeight="1" spans="1:16383">
      <c r="A3753" s="9">
        <v>44709</v>
      </c>
      <c r="B3753" s="9" t="s">
        <v>626</v>
      </c>
      <c r="C3753" s="50">
        <f>VLOOKUP(B3753,荣耀全明星主播名单!A:C,2,0)</f>
        <v>26832113511767</v>
      </c>
      <c r="D3753" s="3" t="str">
        <f>VLOOKUP(C3753,荣耀全明星主播名单!B:C,2,0)</f>
        <v>7KU文化</v>
      </c>
      <c r="E3753" s="31">
        <v>0</v>
      </c>
      <c r="F3753" s="51"/>
      <c r="G3753" s="3">
        <v>0</v>
      </c>
      <c r="H3753" s="3">
        <v>0</v>
      </c>
      <c r="I3753" s="3"/>
      <c r="J3753" s="3">
        <v>0</v>
      </c>
      <c r="K3753" s="3"/>
      <c r="L3753" s="3">
        <v>5180</v>
      </c>
      <c r="M3753" s="51"/>
      <c r="N3753" s="32"/>
      <c r="O3753" s="3"/>
      <c r="P3753" s="51"/>
      <c r="XEY3753"/>
      <c r="XEZ3753"/>
      <c r="XFA3753"/>
      <c r="XFB3753"/>
      <c r="XFC3753"/>
    </row>
    <row r="3754" s="7" customFormat="1" ht="20" customHeight="1" spans="1:16383">
      <c r="A3754" s="9">
        <v>44709</v>
      </c>
      <c r="B3754" s="9" t="s">
        <v>705</v>
      </c>
      <c r="C3754" s="50" t="str">
        <f>VLOOKUP(B3754,荣耀全明星主播名单!A:C,2,0)</f>
        <v>3531229616414455</v>
      </c>
      <c r="D3754" s="3" t="str">
        <f>VLOOKUP(C3754,荣耀全明星主播名单!B:C,2,0)</f>
        <v>7KU文化</v>
      </c>
      <c r="E3754" s="31">
        <v>0</v>
      </c>
      <c r="F3754" s="51"/>
      <c r="G3754" s="3">
        <v>2</v>
      </c>
      <c r="H3754" s="3">
        <v>0</v>
      </c>
      <c r="I3754" s="3"/>
      <c r="J3754" s="3">
        <v>0</v>
      </c>
      <c r="K3754" s="3"/>
      <c r="L3754" s="3">
        <v>2056</v>
      </c>
      <c r="M3754" s="51"/>
      <c r="N3754" s="32"/>
      <c r="O3754" s="3"/>
      <c r="P3754" s="51"/>
      <c r="XEY3754"/>
      <c r="XEZ3754"/>
      <c r="XFA3754"/>
      <c r="XFB3754"/>
      <c r="XFC3754"/>
    </row>
    <row r="3755" s="7" customFormat="1" ht="20" customHeight="1" spans="1:16383">
      <c r="A3755" s="9">
        <v>44709</v>
      </c>
      <c r="B3755" s="9" t="s">
        <v>578</v>
      </c>
      <c r="C3755" s="50" t="str">
        <f>VLOOKUP(B3755,荣耀全明星主播名单!A:C,2,0)</f>
        <v>2586517477000143</v>
      </c>
      <c r="D3755" s="3" t="str">
        <f>VLOOKUP(C3755,荣耀全明星主播名单!B:C,2,0)</f>
        <v>7KU文化</v>
      </c>
      <c r="E3755" s="31">
        <v>0</v>
      </c>
      <c r="F3755" s="51"/>
      <c r="G3755" s="3">
        <v>32</v>
      </c>
      <c r="H3755" s="3">
        <v>8</v>
      </c>
      <c r="I3755" s="3"/>
      <c r="J3755" s="3">
        <v>4</v>
      </c>
      <c r="K3755" s="3"/>
      <c r="L3755" s="52">
        <v>3991</v>
      </c>
      <c r="M3755" s="51"/>
      <c r="N3755" s="32"/>
      <c r="O3755" s="3"/>
      <c r="P3755" s="51"/>
      <c r="XEY3755"/>
      <c r="XEZ3755"/>
      <c r="XFA3755"/>
      <c r="XFB3755"/>
      <c r="XFC3755"/>
    </row>
    <row r="3756" s="7" customFormat="1" ht="20" customHeight="1" spans="1:16383">
      <c r="A3756" s="9">
        <v>44709</v>
      </c>
      <c r="B3756" s="9" t="s">
        <v>505</v>
      </c>
      <c r="C3756" s="50" t="str">
        <f>VLOOKUP(B3756,荣耀全明星主播名单!A:C,2,0)</f>
        <v>110504717019</v>
      </c>
      <c r="D3756" s="3" t="str">
        <f>VLOOKUP(C3756,荣耀全明星主播名单!B:C,2,0)</f>
        <v>半夏</v>
      </c>
      <c r="E3756" s="31">
        <v>0</v>
      </c>
      <c r="F3756" s="51"/>
      <c r="G3756" s="3">
        <v>0</v>
      </c>
      <c r="H3756" s="3">
        <v>0</v>
      </c>
      <c r="I3756" s="3"/>
      <c r="J3756" s="3">
        <v>0</v>
      </c>
      <c r="K3756" s="3"/>
      <c r="L3756" s="52">
        <v>74</v>
      </c>
      <c r="M3756" s="51"/>
      <c r="N3756" s="32"/>
      <c r="O3756" s="3"/>
      <c r="P3756" s="51"/>
      <c r="XEY3756"/>
      <c r="XEZ3756"/>
      <c r="XFA3756"/>
      <c r="XFB3756"/>
      <c r="XFC3756"/>
    </row>
    <row r="3757" s="7" customFormat="1" ht="20" customHeight="1" spans="1:16383">
      <c r="A3757" s="9">
        <v>44709</v>
      </c>
      <c r="B3757" s="9" t="s">
        <v>692</v>
      </c>
      <c r="C3757" s="50">
        <f>VLOOKUP(B3757,荣耀全明星主播名单!A:C,2,0)</f>
        <v>93364242755</v>
      </c>
      <c r="D3757" s="3" t="str">
        <f>VLOOKUP(C3757,荣耀全明星主播名单!B:C,2,0)</f>
        <v>7KU文化</v>
      </c>
      <c r="E3757" s="31">
        <v>0</v>
      </c>
      <c r="F3757" s="51"/>
      <c r="G3757" s="3">
        <v>0</v>
      </c>
      <c r="H3757" s="3">
        <v>0</v>
      </c>
      <c r="I3757" s="3"/>
      <c r="J3757" s="3">
        <v>0</v>
      </c>
      <c r="K3757" s="3"/>
      <c r="L3757" s="52">
        <v>587</v>
      </c>
      <c r="M3757" s="51"/>
      <c r="N3757" s="32"/>
      <c r="O3757" s="3"/>
      <c r="P3757" s="51"/>
      <c r="XEY3757"/>
      <c r="XEZ3757"/>
      <c r="XFA3757"/>
      <c r="XFB3757"/>
      <c r="XFC3757"/>
    </row>
    <row r="3758" s="7" customFormat="1" ht="20" customHeight="1" spans="1:16383">
      <c r="A3758" s="9">
        <v>44709</v>
      </c>
      <c r="B3758" s="9" t="s">
        <v>722</v>
      </c>
      <c r="C3758" s="50">
        <f>VLOOKUP(B3758,荣耀全明星主播名单!A:C,2,0)</f>
        <v>94235212926</v>
      </c>
      <c r="D3758" s="3" t="str">
        <f>VLOOKUP(C3758,荣耀全明星主播名单!B:C,2,0)</f>
        <v>京游</v>
      </c>
      <c r="E3758" s="31">
        <v>0</v>
      </c>
      <c r="F3758" s="51"/>
      <c r="G3758" s="3">
        <v>0</v>
      </c>
      <c r="H3758" s="3">
        <v>0</v>
      </c>
      <c r="I3758" s="3"/>
      <c r="J3758" s="3">
        <v>1</v>
      </c>
      <c r="K3758" s="3"/>
      <c r="L3758" s="52">
        <v>0</v>
      </c>
      <c r="M3758" s="51"/>
      <c r="N3758" s="32"/>
      <c r="O3758" s="3"/>
      <c r="P3758" s="51"/>
      <c r="XEY3758"/>
      <c r="XEZ3758"/>
      <c r="XFA3758"/>
      <c r="XFB3758"/>
      <c r="XFC3758"/>
    </row>
    <row r="3759" s="7" customFormat="1" ht="20" customHeight="1" spans="1:16383">
      <c r="A3759" s="9">
        <v>44709</v>
      </c>
      <c r="B3759" s="9" t="s">
        <v>605</v>
      </c>
      <c r="C3759" s="50" t="str">
        <f>VLOOKUP(B3759,荣耀全明星主播名单!A:C,2,0)</f>
        <v>3360527222074771</v>
      </c>
      <c r="D3759" s="3" t="str">
        <f>VLOOKUP(C3759,荣耀全明星主播名单!B:C,2,0)</f>
        <v>半夏</v>
      </c>
      <c r="E3759" s="31">
        <v>0</v>
      </c>
      <c r="F3759" s="51"/>
      <c r="G3759" s="3">
        <v>0</v>
      </c>
      <c r="H3759" s="3">
        <v>0</v>
      </c>
      <c r="I3759" s="3"/>
      <c r="J3759" s="3">
        <v>4</v>
      </c>
      <c r="K3759" s="3"/>
      <c r="L3759" s="52">
        <v>0</v>
      </c>
      <c r="M3759" s="51"/>
      <c r="N3759" s="32"/>
      <c r="O3759" s="3"/>
      <c r="P3759" s="51"/>
      <c r="XEY3759"/>
      <c r="XEZ3759"/>
      <c r="XFA3759"/>
      <c r="XFB3759"/>
      <c r="XFC3759"/>
    </row>
    <row r="3760" s="7" customFormat="1" ht="20" customHeight="1" spans="1:16383">
      <c r="A3760" s="9">
        <v>44709</v>
      </c>
      <c r="B3760" s="9" t="s">
        <v>731</v>
      </c>
      <c r="C3760" s="50">
        <f>VLOOKUP(B3760,荣耀全明星主播名单!A:C,2,0)</f>
        <v>91647962622</v>
      </c>
      <c r="D3760" s="3" t="str">
        <f>VLOOKUP(C3760,荣耀全明星主播名单!B:C,2,0)</f>
        <v>半夏</v>
      </c>
      <c r="E3760" s="31">
        <v>0</v>
      </c>
      <c r="F3760" s="51"/>
      <c r="G3760" s="3">
        <v>9</v>
      </c>
      <c r="H3760" s="3">
        <v>2</v>
      </c>
      <c r="I3760" s="3"/>
      <c r="J3760" s="3">
        <v>1</v>
      </c>
      <c r="K3760" s="3"/>
      <c r="L3760" s="3">
        <v>30955</v>
      </c>
      <c r="M3760" s="51"/>
      <c r="N3760" s="32"/>
      <c r="O3760" s="3"/>
      <c r="P3760" s="51"/>
      <c r="XEY3760"/>
      <c r="XEZ3760"/>
      <c r="XFA3760"/>
      <c r="XFB3760"/>
      <c r="XFC3760"/>
    </row>
    <row r="3761" s="7" customFormat="1" ht="20" customHeight="1" spans="1:16383">
      <c r="A3761" s="9">
        <v>44709</v>
      </c>
      <c r="B3761" s="9" t="s">
        <v>703</v>
      </c>
      <c r="C3761" s="50" t="str">
        <f>VLOOKUP(B3761,荣耀全明星主播名单!A:C,2,0)</f>
        <v>99881745674</v>
      </c>
      <c r="D3761" s="3" t="str">
        <f>VLOOKUP(C3761,荣耀全明星主播名单!B:C,2,0)</f>
        <v>半夏</v>
      </c>
      <c r="E3761" s="31">
        <v>0</v>
      </c>
      <c r="F3761" s="51"/>
      <c r="G3761" s="3">
        <v>36</v>
      </c>
      <c r="H3761" s="3">
        <v>8</v>
      </c>
      <c r="I3761" s="3"/>
      <c r="J3761" s="3">
        <v>14</v>
      </c>
      <c r="K3761" s="3"/>
      <c r="L3761" s="3">
        <v>14455</v>
      </c>
      <c r="M3761" s="51"/>
      <c r="N3761" s="32"/>
      <c r="O3761" s="3"/>
      <c r="P3761" s="51"/>
      <c r="XEY3761"/>
      <c r="XEZ3761"/>
      <c r="XFA3761"/>
      <c r="XFB3761"/>
      <c r="XFC3761"/>
    </row>
    <row r="3762" s="7" customFormat="1" ht="20" customHeight="1" spans="1:16383">
      <c r="A3762" s="9">
        <v>44709</v>
      </c>
      <c r="B3762" s="9" t="s">
        <v>609</v>
      </c>
      <c r="C3762" s="50">
        <f>VLOOKUP(B3762,荣耀全明星主播名单!A:C,2,0)</f>
        <v>68160796049</v>
      </c>
      <c r="D3762" s="3" t="str">
        <f>VLOOKUP(C3762,荣耀全明星主播名单!B:C,2,0)</f>
        <v>半夏</v>
      </c>
      <c r="E3762" s="31">
        <v>0</v>
      </c>
      <c r="F3762" s="51"/>
      <c r="G3762" s="3">
        <v>0</v>
      </c>
      <c r="H3762" s="3">
        <v>0</v>
      </c>
      <c r="I3762" s="3"/>
      <c r="J3762" s="3">
        <v>1</v>
      </c>
      <c r="K3762" s="3"/>
      <c r="L3762" s="3">
        <v>0</v>
      </c>
      <c r="M3762" s="51"/>
      <c r="N3762" s="32"/>
      <c r="O3762" s="3"/>
      <c r="P3762" s="51"/>
      <c r="XEY3762"/>
      <c r="XEZ3762"/>
      <c r="XFA3762"/>
      <c r="XFB3762"/>
      <c r="XFC3762"/>
    </row>
    <row r="3763" s="7" customFormat="1" ht="20" customHeight="1" spans="1:16383">
      <c r="A3763" s="9">
        <v>44709</v>
      </c>
      <c r="B3763" s="9" t="s">
        <v>709</v>
      </c>
      <c r="C3763" s="50">
        <f>VLOOKUP(B3763,荣耀全明星主播名单!A:C,2,0)</f>
        <v>97294988723</v>
      </c>
      <c r="D3763" s="3" t="str">
        <f>VLOOKUP(C3763,荣耀全明星主播名单!B:C,2,0)</f>
        <v>半夏</v>
      </c>
      <c r="E3763" s="31">
        <v>0</v>
      </c>
      <c r="F3763" s="51"/>
      <c r="G3763" s="3">
        <v>1</v>
      </c>
      <c r="H3763" s="3">
        <v>0</v>
      </c>
      <c r="I3763" s="3"/>
      <c r="J3763" s="3">
        <v>0</v>
      </c>
      <c r="K3763" s="3"/>
      <c r="L3763" s="3">
        <v>3469</v>
      </c>
      <c r="M3763" s="51"/>
      <c r="N3763" s="32"/>
      <c r="O3763" s="3"/>
      <c r="P3763" s="51"/>
      <c r="XEY3763"/>
      <c r="XEZ3763"/>
      <c r="XFA3763"/>
      <c r="XFB3763"/>
      <c r="XFC3763"/>
    </row>
    <row r="3764" s="7" customFormat="1" ht="20" customHeight="1" spans="1:16383">
      <c r="A3764" s="8" t="s">
        <v>139</v>
      </c>
      <c r="B3764" s="8"/>
      <c r="C3764" s="8"/>
      <c r="D3764" s="8"/>
      <c r="E3764" s="24">
        <f>SUM(E3698:E3763)</f>
        <v>2107</v>
      </c>
      <c r="F3764" s="35">
        <f t="shared" ref="F3764:P3764" si="95">SUM(F3698:F3763)</f>
        <v>0</v>
      </c>
      <c r="G3764" s="8">
        <f t="shared" si="95"/>
        <v>172</v>
      </c>
      <c r="H3764" s="8">
        <f t="shared" si="95"/>
        <v>49</v>
      </c>
      <c r="I3764" s="8">
        <f t="shared" si="95"/>
        <v>0</v>
      </c>
      <c r="J3764" s="8">
        <f t="shared" si="95"/>
        <v>130</v>
      </c>
      <c r="K3764" s="8">
        <f t="shared" si="95"/>
        <v>0</v>
      </c>
      <c r="L3764" s="8">
        <f t="shared" si="95"/>
        <v>170112</v>
      </c>
      <c r="M3764" s="8">
        <f t="shared" si="95"/>
        <v>0</v>
      </c>
      <c r="N3764" s="8">
        <f t="shared" si="95"/>
        <v>0</v>
      </c>
      <c r="O3764" s="8">
        <f t="shared" si="95"/>
        <v>0</v>
      </c>
      <c r="P3764" s="35">
        <f t="shared" si="95"/>
        <v>0</v>
      </c>
      <c r="XEY3764"/>
      <c r="XEZ3764"/>
      <c r="XFA3764"/>
      <c r="XFB3764"/>
      <c r="XFC3764"/>
    </row>
    <row r="3765" s="7" customFormat="1" ht="20" customHeight="1" spans="1:16383">
      <c r="A3765" s="9">
        <v>44708</v>
      </c>
      <c r="B3765" s="9" t="s">
        <v>655</v>
      </c>
      <c r="C3765" s="50">
        <f>VLOOKUP(B3765,荣耀全明星主播名单!A:C,2,0)</f>
        <v>760517898019347</v>
      </c>
      <c r="D3765" s="3" t="str">
        <f>VLOOKUP(C3765,荣耀全明星主播名单!B:C,2,0)</f>
        <v>半夏</v>
      </c>
      <c r="E3765" s="31">
        <v>286</v>
      </c>
      <c r="F3765" s="51"/>
      <c r="G3765" s="3">
        <v>17</v>
      </c>
      <c r="H3765" s="3">
        <v>8</v>
      </c>
      <c r="I3765" s="3"/>
      <c r="J3765" s="3">
        <v>15</v>
      </c>
      <c r="K3765" s="3"/>
      <c r="L3765" s="3">
        <v>1155</v>
      </c>
      <c r="M3765" s="51"/>
      <c r="N3765" s="32"/>
      <c r="O3765" s="3"/>
      <c r="P3765" s="51"/>
      <c r="XEY3765"/>
      <c r="XEZ3765"/>
      <c r="XFA3765"/>
      <c r="XFB3765"/>
      <c r="XFC3765"/>
    </row>
    <row r="3766" s="7" customFormat="1" ht="20" customHeight="1" spans="1:16383">
      <c r="A3766" s="9">
        <v>44708</v>
      </c>
      <c r="B3766" s="9" t="s">
        <v>591</v>
      </c>
      <c r="C3766" s="50" t="str">
        <f>VLOOKUP(B3766,荣耀全明星主播名单!A:C,2,0)</f>
        <v>3900674353152307</v>
      </c>
      <c r="D3766" s="3" t="str">
        <f>VLOOKUP(C3766,荣耀全明星主播名单!B:C,2,0)</f>
        <v>鲸娱互娱</v>
      </c>
      <c r="E3766" s="31">
        <v>134</v>
      </c>
      <c r="F3766" s="51"/>
      <c r="G3766" s="3">
        <v>1</v>
      </c>
      <c r="H3766" s="3">
        <v>1</v>
      </c>
      <c r="I3766" s="3"/>
      <c r="J3766" s="3">
        <v>2</v>
      </c>
      <c r="K3766" s="3"/>
      <c r="L3766" s="3">
        <v>1166</v>
      </c>
      <c r="M3766" s="51"/>
      <c r="N3766" s="32"/>
      <c r="O3766" s="3"/>
      <c r="P3766" s="51"/>
      <c r="XEY3766"/>
      <c r="XEZ3766"/>
      <c r="XFA3766"/>
      <c r="XFB3766"/>
      <c r="XFC3766"/>
    </row>
    <row r="3767" s="7" customFormat="1" ht="20" customHeight="1" spans="1:16383">
      <c r="A3767" s="9">
        <v>44708</v>
      </c>
      <c r="B3767" s="9" t="s">
        <v>528</v>
      </c>
      <c r="C3767" s="50" t="str">
        <f>VLOOKUP(B3767,荣耀全明星主播名单!A:C,2,0)</f>
        <v>4081021935433678</v>
      </c>
      <c r="D3767" s="3" t="str">
        <f>VLOOKUP(C3767,荣耀全明星主播名单!B:C,2,0)</f>
        <v>半夏</v>
      </c>
      <c r="E3767" s="31">
        <v>128</v>
      </c>
      <c r="F3767" s="51"/>
      <c r="G3767" s="3">
        <v>0</v>
      </c>
      <c r="H3767" s="3">
        <v>0</v>
      </c>
      <c r="I3767" s="3"/>
      <c r="J3767" s="3">
        <v>10</v>
      </c>
      <c r="K3767" s="3"/>
      <c r="L3767" s="3">
        <v>0</v>
      </c>
      <c r="M3767" s="51"/>
      <c r="N3767" s="32"/>
      <c r="O3767" s="3"/>
      <c r="P3767" s="51"/>
      <c r="XEY3767"/>
      <c r="XEZ3767"/>
      <c r="XFA3767"/>
      <c r="XFB3767"/>
      <c r="XFC3767"/>
    </row>
    <row r="3768" s="7" customFormat="1" ht="20" customHeight="1" spans="1:16383">
      <c r="A3768" s="9">
        <v>44708</v>
      </c>
      <c r="B3768" s="9" t="s">
        <v>420</v>
      </c>
      <c r="C3768" s="50" t="str">
        <f>VLOOKUP(B3768,荣耀全明星主播名单!A:C,2,0)</f>
        <v>2409728464927752</v>
      </c>
      <c r="D3768" s="3" t="str">
        <f>VLOOKUP(C3768,荣耀全明星主播名单!B:C,2,0)</f>
        <v>半夏</v>
      </c>
      <c r="E3768" s="31">
        <v>98</v>
      </c>
      <c r="F3768" s="51"/>
      <c r="G3768" s="3">
        <v>3</v>
      </c>
      <c r="H3768" s="3">
        <v>1</v>
      </c>
      <c r="I3768" s="3"/>
      <c r="J3768" s="3">
        <v>3</v>
      </c>
      <c r="K3768" s="3"/>
      <c r="L3768" s="3">
        <v>323</v>
      </c>
      <c r="M3768" s="51"/>
      <c r="N3768" s="32"/>
      <c r="O3768" s="3"/>
      <c r="P3768" s="51"/>
      <c r="XEY3768"/>
      <c r="XEZ3768"/>
      <c r="XFA3768"/>
      <c r="XFB3768"/>
      <c r="XFC3768"/>
    </row>
    <row r="3769" s="7" customFormat="1" ht="20" customHeight="1" spans="1:16383">
      <c r="A3769" s="9">
        <v>44708</v>
      </c>
      <c r="B3769" s="9" t="s">
        <v>568</v>
      </c>
      <c r="C3769" s="50">
        <f>VLOOKUP(B3769,荣耀全明星主播名单!A:C,2,0)</f>
        <v>78054467455</v>
      </c>
      <c r="D3769" s="3" t="str">
        <f>VLOOKUP(C3769,荣耀全明星主播名单!B:C,2,0)</f>
        <v>京游</v>
      </c>
      <c r="E3769" s="31">
        <v>90</v>
      </c>
      <c r="F3769" s="51"/>
      <c r="G3769" s="3">
        <v>0</v>
      </c>
      <c r="H3769" s="3">
        <v>0</v>
      </c>
      <c r="I3769" s="3"/>
      <c r="J3769" s="3">
        <v>8</v>
      </c>
      <c r="K3769" s="3"/>
      <c r="L3769" s="52">
        <v>0</v>
      </c>
      <c r="M3769" s="51"/>
      <c r="N3769" s="32"/>
      <c r="O3769" s="3"/>
      <c r="P3769" s="51"/>
      <c r="XEY3769"/>
      <c r="XEZ3769"/>
      <c r="XFA3769"/>
      <c r="XFB3769"/>
      <c r="XFC3769"/>
    </row>
    <row r="3770" s="7" customFormat="1" ht="20" customHeight="1" spans="1:16383">
      <c r="A3770" s="9">
        <v>44708</v>
      </c>
      <c r="B3770" s="9" t="s">
        <v>711</v>
      </c>
      <c r="C3770" s="50">
        <f>VLOOKUP(B3770,荣耀全明星主播名单!A:C,2,0)</f>
        <v>91501741897</v>
      </c>
      <c r="D3770" s="3" t="str">
        <f>VLOOKUP(C3770,荣耀全明星主播名单!B:C,2,0)</f>
        <v>半夏</v>
      </c>
      <c r="E3770" s="31">
        <v>30</v>
      </c>
      <c r="F3770" s="51"/>
      <c r="G3770" s="3">
        <v>0</v>
      </c>
      <c r="H3770" s="3">
        <v>0</v>
      </c>
      <c r="I3770" s="3"/>
      <c r="J3770" s="3">
        <v>2</v>
      </c>
      <c r="K3770" s="3"/>
      <c r="L3770" s="52">
        <v>0</v>
      </c>
      <c r="M3770" s="51"/>
      <c r="N3770" s="32"/>
      <c r="O3770" s="3"/>
      <c r="P3770" s="51"/>
      <c r="XEY3770"/>
      <c r="XEZ3770"/>
      <c r="XFA3770"/>
      <c r="XFB3770"/>
      <c r="XFC3770"/>
    </row>
    <row r="3771" s="7" customFormat="1" ht="20" customHeight="1" spans="1:16383">
      <c r="A3771" s="9">
        <v>44708</v>
      </c>
      <c r="B3771" s="9" t="s">
        <v>653</v>
      </c>
      <c r="C3771" s="50">
        <f>VLOOKUP(B3771,荣耀全明星主播名单!A:C,2,0)</f>
        <v>59807284813</v>
      </c>
      <c r="D3771" s="3" t="str">
        <f>VLOOKUP(C3771,荣耀全明星主播名单!B:C,2,0)</f>
        <v>极光</v>
      </c>
      <c r="E3771" s="31">
        <v>30</v>
      </c>
      <c r="F3771" s="51"/>
      <c r="G3771" s="3">
        <v>0</v>
      </c>
      <c r="H3771" s="3">
        <v>0</v>
      </c>
      <c r="I3771" s="3"/>
      <c r="J3771" s="3">
        <v>1</v>
      </c>
      <c r="K3771" s="3"/>
      <c r="L3771" s="52">
        <v>0</v>
      </c>
      <c r="M3771" s="51"/>
      <c r="N3771" s="32"/>
      <c r="O3771" s="3"/>
      <c r="P3771" s="51"/>
      <c r="XEY3771"/>
      <c r="XEZ3771"/>
      <c r="XFA3771"/>
      <c r="XFB3771"/>
      <c r="XFC3771"/>
    </row>
    <row r="3772" s="7" customFormat="1" ht="20" customHeight="1" spans="1:16383">
      <c r="A3772" s="9">
        <v>44708</v>
      </c>
      <c r="B3772" s="9" t="s">
        <v>585</v>
      </c>
      <c r="C3772" s="50">
        <f>VLOOKUP(B3772,荣耀全明星主播名单!A:C,2,0)</f>
        <v>99214474866</v>
      </c>
      <c r="D3772" s="3" t="str">
        <f>VLOOKUP(C3772,荣耀全明星主播名单!B:C,2,0)</f>
        <v>京游</v>
      </c>
      <c r="E3772" s="31">
        <v>18</v>
      </c>
      <c r="F3772" s="51"/>
      <c r="G3772" s="3">
        <v>0</v>
      </c>
      <c r="H3772" s="3">
        <v>0</v>
      </c>
      <c r="I3772" s="3"/>
      <c r="J3772" s="3">
        <v>4</v>
      </c>
      <c r="K3772" s="3"/>
      <c r="L3772" s="52">
        <v>0</v>
      </c>
      <c r="M3772" s="51"/>
      <c r="N3772" s="32"/>
      <c r="O3772" s="3"/>
      <c r="P3772" s="51"/>
      <c r="XEY3772"/>
      <c r="XEZ3772"/>
      <c r="XFA3772"/>
      <c r="XFB3772"/>
      <c r="XFC3772"/>
    </row>
    <row r="3773" s="7" customFormat="1" ht="20" customHeight="1" spans="1:16383">
      <c r="A3773" s="9">
        <v>44708</v>
      </c>
      <c r="B3773" s="9" t="s">
        <v>624</v>
      </c>
      <c r="C3773" s="50">
        <f>VLOOKUP(B3773,荣耀全明星主播名单!A:C,2,0)</f>
        <v>65775398818</v>
      </c>
      <c r="D3773" s="3" t="str">
        <f>VLOOKUP(C3773,荣耀全明星主播名单!B:C,2,0)</f>
        <v>半夏</v>
      </c>
      <c r="E3773" s="31">
        <v>9</v>
      </c>
      <c r="F3773" s="51"/>
      <c r="G3773" s="3">
        <v>0</v>
      </c>
      <c r="H3773" s="3">
        <v>0</v>
      </c>
      <c r="I3773" s="3"/>
      <c r="J3773" s="3">
        <v>9</v>
      </c>
      <c r="K3773" s="3"/>
      <c r="L3773" s="52">
        <v>10512</v>
      </c>
      <c r="M3773" s="51"/>
      <c r="N3773" s="32"/>
      <c r="O3773" s="3"/>
      <c r="P3773" s="51"/>
      <c r="XEY3773"/>
      <c r="XEZ3773"/>
      <c r="XFA3773"/>
      <c r="XFB3773"/>
      <c r="XFC3773"/>
    </row>
    <row r="3774" s="7" customFormat="1" ht="20" customHeight="1" spans="1:16383">
      <c r="A3774" s="9">
        <v>44708</v>
      </c>
      <c r="B3774" s="9" t="s">
        <v>546</v>
      </c>
      <c r="C3774" s="50">
        <f>VLOOKUP(B3774,荣耀全明星主播名单!A:C,2,0)</f>
        <v>51257950986</v>
      </c>
      <c r="D3774" s="3" t="str">
        <f>VLOOKUP(C3774,荣耀全明星主播名单!B:C,2,0)</f>
        <v>半夏</v>
      </c>
      <c r="E3774" s="31">
        <v>6</v>
      </c>
      <c r="F3774" s="51"/>
      <c r="G3774" s="3">
        <v>0</v>
      </c>
      <c r="H3774" s="3">
        <v>0</v>
      </c>
      <c r="I3774" s="3"/>
      <c r="J3774" s="3">
        <v>3</v>
      </c>
      <c r="K3774" s="3"/>
      <c r="L3774" s="52">
        <v>0</v>
      </c>
      <c r="M3774" s="51"/>
      <c r="N3774" s="32"/>
      <c r="O3774" s="3"/>
      <c r="P3774" s="51"/>
      <c r="XEY3774"/>
      <c r="XEZ3774"/>
      <c r="XFA3774"/>
      <c r="XFB3774"/>
      <c r="XFC3774"/>
    </row>
    <row r="3775" s="7" customFormat="1" ht="20" customHeight="1" spans="1:16383">
      <c r="A3775" s="9">
        <v>44708</v>
      </c>
      <c r="B3775" s="9" t="s">
        <v>558</v>
      </c>
      <c r="C3775" s="50" t="str">
        <f>VLOOKUP(B3775,荣耀全明星主播名单!A:C,2,0)</f>
        <v>1275894937433677</v>
      </c>
      <c r="D3775" s="3" t="str">
        <f>VLOOKUP(C3775,荣耀全明星主播名单!B:C,2,0)</f>
        <v>半夏</v>
      </c>
      <c r="E3775" s="31">
        <v>3</v>
      </c>
      <c r="F3775" s="51"/>
      <c r="G3775" s="3">
        <v>0</v>
      </c>
      <c r="H3775" s="3">
        <v>0</v>
      </c>
      <c r="I3775" s="3"/>
      <c r="J3775" s="3">
        <v>8</v>
      </c>
      <c r="K3775" s="3"/>
      <c r="L3775" s="52">
        <v>0</v>
      </c>
      <c r="M3775" s="51"/>
      <c r="N3775" s="32"/>
      <c r="O3775" s="3"/>
      <c r="P3775" s="51"/>
      <c r="XEY3775"/>
      <c r="XEZ3775"/>
      <c r="XFA3775"/>
      <c r="XFB3775"/>
      <c r="XFC3775"/>
    </row>
    <row r="3776" s="7" customFormat="1" ht="20" customHeight="1" spans="1:16383">
      <c r="A3776" s="9">
        <v>44708</v>
      </c>
      <c r="B3776" s="9" t="s">
        <v>630</v>
      </c>
      <c r="C3776" s="50">
        <f>VLOOKUP(B3776,荣耀全明星主播名单!A:C,2,0)</f>
        <v>457816182631607</v>
      </c>
      <c r="D3776" s="3" t="str">
        <f>VLOOKUP(C3776,荣耀全明星主播名单!B:C,2,0)</f>
        <v>半夏</v>
      </c>
      <c r="E3776" s="31">
        <v>0</v>
      </c>
      <c r="F3776" s="51"/>
      <c r="G3776" s="3">
        <v>2</v>
      </c>
      <c r="H3776" s="3">
        <v>0</v>
      </c>
      <c r="I3776" s="3"/>
      <c r="J3776" s="3">
        <v>1</v>
      </c>
      <c r="K3776" s="3"/>
      <c r="L3776" s="52">
        <v>3414</v>
      </c>
      <c r="M3776" s="51"/>
      <c r="N3776" s="32"/>
      <c r="O3776" s="3"/>
      <c r="P3776" s="51"/>
      <c r="XEY3776"/>
      <c r="XEZ3776"/>
      <c r="XFA3776"/>
      <c r="XFB3776"/>
      <c r="XFC3776"/>
    </row>
    <row r="3777" s="7" customFormat="1" ht="20" customHeight="1" spans="1:16383">
      <c r="A3777" s="9">
        <v>44708</v>
      </c>
      <c r="B3777" s="9" t="s">
        <v>706</v>
      </c>
      <c r="C3777" s="50">
        <f>VLOOKUP(B3777,荣耀全明星主播名单!A:C,2,0)</f>
        <v>729673045388622</v>
      </c>
      <c r="D3777" s="3" t="str">
        <f>VLOOKUP(C3777,荣耀全明星主播名单!B:C,2,0)</f>
        <v>7KU文化</v>
      </c>
      <c r="E3777" s="31">
        <v>0</v>
      </c>
      <c r="F3777" s="51"/>
      <c r="G3777" s="3">
        <v>0</v>
      </c>
      <c r="H3777" s="3">
        <v>0</v>
      </c>
      <c r="I3777" s="3"/>
      <c r="J3777" s="3">
        <v>0</v>
      </c>
      <c r="K3777" s="3"/>
      <c r="L3777" s="52">
        <v>1767</v>
      </c>
      <c r="M3777" s="51"/>
      <c r="N3777" s="32"/>
      <c r="O3777" s="3"/>
      <c r="P3777" s="51"/>
      <c r="XEY3777"/>
      <c r="XEZ3777"/>
      <c r="XFA3777"/>
      <c r="XFB3777"/>
      <c r="XFC3777"/>
    </row>
    <row r="3778" s="7" customFormat="1" ht="20" customHeight="1" spans="1:16383">
      <c r="A3778" s="9">
        <v>44708</v>
      </c>
      <c r="B3778" s="9" t="s">
        <v>727</v>
      </c>
      <c r="C3778" s="50" t="e">
        <f>VLOOKUP(B3778,荣耀全明星主播名单!A:C,2,0)</f>
        <v>#N/A</v>
      </c>
      <c r="D3778" s="3" t="e">
        <f>VLOOKUP(C3778,荣耀全明星主播名单!B:C,2,0)</f>
        <v>#N/A</v>
      </c>
      <c r="E3778" s="31">
        <v>0</v>
      </c>
      <c r="F3778" s="51"/>
      <c r="G3778" s="3">
        <v>0</v>
      </c>
      <c r="H3778" s="3">
        <v>0</v>
      </c>
      <c r="I3778" s="3"/>
      <c r="J3778" s="3">
        <v>1</v>
      </c>
      <c r="K3778" s="3"/>
      <c r="L3778" s="52">
        <v>0</v>
      </c>
      <c r="M3778" s="51"/>
      <c r="N3778" s="32"/>
      <c r="O3778" s="3"/>
      <c r="P3778" s="51"/>
      <c r="XEY3778"/>
      <c r="XEZ3778"/>
      <c r="XFA3778"/>
      <c r="XFB3778"/>
      <c r="XFC3778"/>
    </row>
    <row r="3779" s="7" customFormat="1" ht="20" customHeight="1" spans="1:16383">
      <c r="A3779" s="9">
        <v>44708</v>
      </c>
      <c r="B3779" s="9" t="s">
        <v>686</v>
      </c>
      <c r="C3779" s="50">
        <f>VLOOKUP(B3779,荣耀全明星主播名单!A:C,2,0)</f>
        <v>107867744236</v>
      </c>
      <c r="D3779" s="3" t="str">
        <f>VLOOKUP(C3779,荣耀全明星主播名单!B:C,2,0)</f>
        <v>7KU文化</v>
      </c>
      <c r="E3779" s="31">
        <v>0</v>
      </c>
      <c r="F3779" s="51"/>
      <c r="G3779" s="3">
        <v>0</v>
      </c>
      <c r="H3779" s="3">
        <v>0</v>
      </c>
      <c r="I3779" s="3"/>
      <c r="J3779" s="3">
        <v>0</v>
      </c>
      <c r="K3779" s="3"/>
      <c r="L3779" s="52">
        <v>0</v>
      </c>
      <c r="M3779" s="51"/>
      <c r="N3779" s="32"/>
      <c r="O3779" s="3"/>
      <c r="P3779" s="51"/>
      <c r="XEY3779"/>
      <c r="XEZ3779"/>
      <c r="XFA3779"/>
      <c r="XFB3779"/>
      <c r="XFC3779"/>
    </row>
    <row r="3780" s="7" customFormat="1" ht="20" customHeight="1" spans="1:16383">
      <c r="A3780" s="9">
        <v>44708</v>
      </c>
      <c r="B3780" s="9" t="s">
        <v>714</v>
      </c>
      <c r="C3780" s="50" t="str">
        <f>VLOOKUP(B3780,荣耀全明星主播名单!A:C,2,0)</f>
        <v>3501316439291288</v>
      </c>
      <c r="D3780" s="3" t="str">
        <f>VLOOKUP(C3780,荣耀全明星主播名单!B:C,2,0)</f>
        <v>7KU文化</v>
      </c>
      <c r="E3780" s="31">
        <v>0</v>
      </c>
      <c r="F3780" s="51"/>
      <c r="G3780" s="3">
        <v>0</v>
      </c>
      <c r="H3780" s="3">
        <v>0</v>
      </c>
      <c r="I3780" s="3"/>
      <c r="J3780" s="3">
        <v>0</v>
      </c>
      <c r="K3780" s="3"/>
      <c r="L3780" s="52">
        <v>377</v>
      </c>
      <c r="M3780" s="51"/>
      <c r="N3780" s="32"/>
      <c r="O3780" s="3"/>
      <c r="P3780" s="51"/>
      <c r="XEY3780"/>
      <c r="XEZ3780"/>
      <c r="XFA3780"/>
      <c r="XFB3780"/>
      <c r="XFC3780"/>
    </row>
    <row r="3781" s="7" customFormat="1" ht="20" customHeight="1" spans="1:16383">
      <c r="A3781" s="9">
        <v>44708</v>
      </c>
      <c r="B3781" s="9" t="s">
        <v>604</v>
      </c>
      <c r="C3781" s="50">
        <f>VLOOKUP(B3781,荣耀全明星主播名单!A:C,2,0)</f>
        <v>70099419106</v>
      </c>
      <c r="D3781" s="3" t="str">
        <f>VLOOKUP(C3781,荣耀全明星主播名单!B:C,2,0)</f>
        <v>京游</v>
      </c>
      <c r="E3781" s="31">
        <v>0</v>
      </c>
      <c r="F3781" s="51"/>
      <c r="G3781" s="3">
        <v>0</v>
      </c>
      <c r="H3781" s="3">
        <v>0</v>
      </c>
      <c r="I3781" s="3"/>
      <c r="J3781" s="3">
        <v>1</v>
      </c>
      <c r="K3781" s="3"/>
      <c r="L3781" s="52">
        <v>0</v>
      </c>
      <c r="M3781" s="51"/>
      <c r="N3781" s="32"/>
      <c r="O3781" s="3"/>
      <c r="P3781" s="51"/>
      <c r="XEY3781"/>
      <c r="XEZ3781"/>
      <c r="XFA3781"/>
      <c r="XFB3781"/>
      <c r="XFC3781"/>
    </row>
    <row r="3782" s="7" customFormat="1" ht="20" customHeight="1" spans="1:16383">
      <c r="A3782" s="9">
        <v>44708</v>
      </c>
      <c r="B3782" s="9" t="s">
        <v>633</v>
      </c>
      <c r="C3782" s="50" t="str">
        <f>VLOOKUP(B3782,荣耀全明星主播名单!A:C,2,0)</f>
        <v>3913863713539518</v>
      </c>
      <c r="D3782" s="3" t="str">
        <f>VLOOKUP(C3782,荣耀全明星主播名单!B:C,2,0)</f>
        <v>京游</v>
      </c>
      <c r="E3782" s="31">
        <v>0</v>
      </c>
      <c r="F3782" s="51"/>
      <c r="G3782" s="3">
        <v>0</v>
      </c>
      <c r="H3782" s="3">
        <v>0</v>
      </c>
      <c r="I3782" s="3"/>
      <c r="J3782" s="3">
        <v>1</v>
      </c>
      <c r="K3782" s="3"/>
      <c r="L3782" s="52">
        <v>0</v>
      </c>
      <c r="M3782" s="51"/>
      <c r="N3782" s="32"/>
      <c r="O3782" s="3"/>
      <c r="P3782" s="51"/>
      <c r="XEY3782"/>
      <c r="XEZ3782"/>
      <c r="XFA3782"/>
      <c r="XFB3782"/>
      <c r="XFC3782"/>
    </row>
    <row r="3783" s="7" customFormat="1" ht="20" customHeight="1" spans="1:16383">
      <c r="A3783" s="9">
        <v>44708</v>
      </c>
      <c r="B3783" s="9" t="s">
        <v>523</v>
      </c>
      <c r="C3783" s="50">
        <f>VLOOKUP(B3783,荣耀全明星主播名单!A:C,2,0)</f>
        <v>64666808379</v>
      </c>
      <c r="D3783" s="3" t="str">
        <f>VLOOKUP(C3783,荣耀全明星主播名单!B:C,2,0)</f>
        <v>半夏</v>
      </c>
      <c r="E3783" s="31">
        <v>0</v>
      </c>
      <c r="F3783" s="51"/>
      <c r="G3783" s="3">
        <v>0</v>
      </c>
      <c r="H3783" s="3">
        <v>0</v>
      </c>
      <c r="I3783" s="3"/>
      <c r="J3783" s="3">
        <v>0</v>
      </c>
      <c r="K3783" s="3"/>
      <c r="L3783" s="52">
        <v>681</v>
      </c>
      <c r="M3783" s="51"/>
      <c r="N3783" s="32"/>
      <c r="O3783" s="3"/>
      <c r="P3783" s="51"/>
      <c r="XEY3783"/>
      <c r="XEZ3783"/>
      <c r="XFA3783"/>
      <c r="XFB3783"/>
      <c r="XFC3783"/>
    </row>
    <row r="3784" s="7" customFormat="1" ht="20" customHeight="1" spans="1:16383">
      <c r="A3784" s="9">
        <v>44708</v>
      </c>
      <c r="B3784" s="9" t="s">
        <v>540</v>
      </c>
      <c r="C3784" s="50" t="str">
        <f>VLOOKUP(B3784,荣耀全明星主播名单!A:C,2,0)</f>
        <v>2893508146630941</v>
      </c>
      <c r="D3784" s="3" t="str">
        <f>VLOOKUP(C3784,荣耀全明星主播名单!B:C,2,0)</f>
        <v>半夏</v>
      </c>
      <c r="E3784" s="31">
        <v>0</v>
      </c>
      <c r="F3784" s="51"/>
      <c r="G3784" s="3">
        <v>4</v>
      </c>
      <c r="H3784" s="3">
        <v>0</v>
      </c>
      <c r="I3784" s="3"/>
      <c r="J3784" s="3">
        <v>2</v>
      </c>
      <c r="K3784" s="3"/>
      <c r="L3784" s="52">
        <v>1797</v>
      </c>
      <c r="M3784" s="51"/>
      <c r="N3784" s="32"/>
      <c r="O3784" s="3"/>
      <c r="P3784" s="51"/>
      <c r="XEY3784"/>
      <c r="XEZ3784"/>
      <c r="XFA3784"/>
      <c r="XFB3784"/>
      <c r="XFC3784"/>
    </row>
    <row r="3785" s="7" customFormat="1" ht="20" customHeight="1" spans="1:16383">
      <c r="A3785" s="9">
        <v>44708</v>
      </c>
      <c r="B3785" s="9" t="s">
        <v>535</v>
      </c>
      <c r="C3785" s="50">
        <f>VLOOKUP(B3785,荣耀全明星主播名单!A:C,2,0)</f>
        <v>0</v>
      </c>
      <c r="D3785" s="3">
        <f>VLOOKUP(C3785,荣耀全明星主播名单!B:C,2,0)</f>
        <v>0</v>
      </c>
      <c r="E3785" s="31">
        <v>0</v>
      </c>
      <c r="F3785" s="51"/>
      <c r="G3785" s="3">
        <v>1</v>
      </c>
      <c r="H3785" s="3">
        <v>0</v>
      </c>
      <c r="I3785" s="3"/>
      <c r="J3785" s="3">
        <v>0</v>
      </c>
      <c r="K3785" s="3"/>
      <c r="L3785" s="3">
        <v>0</v>
      </c>
      <c r="M3785" s="51"/>
      <c r="N3785" s="32"/>
      <c r="O3785" s="3"/>
      <c r="P3785" s="51"/>
      <c r="XEY3785"/>
      <c r="XEZ3785"/>
      <c r="XFA3785"/>
      <c r="XFB3785"/>
      <c r="XFC3785"/>
    </row>
    <row r="3786" s="7" customFormat="1" ht="20" customHeight="1" spans="1:16383">
      <c r="A3786" s="9">
        <v>44708</v>
      </c>
      <c r="B3786" s="9" t="s">
        <v>565</v>
      </c>
      <c r="C3786" s="50" t="e">
        <f>VLOOKUP(B3786,荣耀全明星主播名单!A:C,2,0)</f>
        <v>#N/A</v>
      </c>
      <c r="D3786" s="3" t="e">
        <f>VLOOKUP(C3786,荣耀全明星主播名单!B:C,2,0)</f>
        <v>#N/A</v>
      </c>
      <c r="E3786" s="31">
        <v>0</v>
      </c>
      <c r="F3786" s="51"/>
      <c r="G3786" s="3">
        <v>0</v>
      </c>
      <c r="H3786" s="3">
        <v>0</v>
      </c>
      <c r="I3786" s="3"/>
      <c r="J3786" s="3">
        <v>0</v>
      </c>
      <c r="K3786" s="3"/>
      <c r="L3786" s="3">
        <v>227</v>
      </c>
      <c r="M3786" s="51"/>
      <c r="N3786" s="32"/>
      <c r="O3786" s="3"/>
      <c r="P3786" s="51"/>
      <c r="XEY3786"/>
      <c r="XEZ3786"/>
      <c r="XFA3786"/>
      <c r="XFB3786"/>
      <c r="XFC3786"/>
    </row>
    <row r="3787" s="7" customFormat="1" ht="20" customHeight="1" spans="1:16383">
      <c r="A3787" s="9">
        <v>44708</v>
      </c>
      <c r="B3787" s="9" t="s">
        <v>580</v>
      </c>
      <c r="C3787" s="50">
        <f>VLOOKUP(B3787,荣耀全明星主播名单!A:C,2,0)</f>
        <v>96186959405</v>
      </c>
      <c r="D3787" s="3" t="str">
        <f>VLOOKUP(C3787,荣耀全明星主播名单!B:C,2,0)</f>
        <v>极光</v>
      </c>
      <c r="E3787" s="31">
        <v>0</v>
      </c>
      <c r="F3787" s="51"/>
      <c r="G3787" s="3">
        <v>1</v>
      </c>
      <c r="H3787" s="3">
        <v>0</v>
      </c>
      <c r="I3787" s="3"/>
      <c r="J3787" s="3">
        <v>0</v>
      </c>
      <c r="K3787" s="3"/>
      <c r="L3787" s="3">
        <v>7416</v>
      </c>
      <c r="M3787" s="51"/>
      <c r="N3787" s="32"/>
      <c r="O3787" s="3"/>
      <c r="P3787" s="51"/>
      <c r="XEY3787"/>
      <c r="XEZ3787"/>
      <c r="XFA3787"/>
      <c r="XFB3787"/>
      <c r="XFC3787"/>
    </row>
    <row r="3788" s="7" customFormat="1" ht="20" customHeight="1" spans="1:16383">
      <c r="A3788" s="9">
        <v>44708</v>
      </c>
      <c r="B3788" s="32" t="s">
        <v>586</v>
      </c>
      <c r="C3788" s="50" t="str">
        <f>VLOOKUP(B3788,荣耀全明星主播名单!A:C,2,0)</f>
        <v>2885538200214179</v>
      </c>
      <c r="D3788" s="3" t="str">
        <f>VLOOKUP(C3788,荣耀全明星主播名单!B:C,2,0)</f>
        <v>7KU文化</v>
      </c>
      <c r="E3788" s="31">
        <v>0</v>
      </c>
      <c r="F3788" s="51"/>
      <c r="G3788" s="3">
        <v>3</v>
      </c>
      <c r="H3788" s="3">
        <v>1</v>
      </c>
      <c r="I3788" s="3"/>
      <c r="J3788" s="3">
        <v>0</v>
      </c>
      <c r="K3788" s="3"/>
      <c r="L3788" s="3">
        <v>17033</v>
      </c>
      <c r="M3788" s="51"/>
      <c r="N3788" s="32"/>
      <c r="O3788" s="3"/>
      <c r="P3788" s="51"/>
      <c r="XEY3788"/>
      <c r="XEZ3788"/>
      <c r="XFA3788"/>
      <c r="XFB3788"/>
      <c r="XFC3788"/>
    </row>
    <row r="3789" s="7" customFormat="1" ht="20" customHeight="1" spans="1:16383">
      <c r="A3789" s="9">
        <v>44708</v>
      </c>
      <c r="B3789" s="32" t="s">
        <v>562</v>
      </c>
      <c r="C3789" s="50">
        <f>VLOOKUP(B3789,荣耀全明星主播名单!A:C,2,0)</f>
        <v>54275663493</v>
      </c>
      <c r="D3789" s="3" t="str">
        <f>VLOOKUP(C3789,荣耀全明星主播名单!B:C,2,0)</f>
        <v>半夏</v>
      </c>
      <c r="E3789" s="31">
        <v>0</v>
      </c>
      <c r="F3789" s="51"/>
      <c r="G3789" s="3">
        <v>0</v>
      </c>
      <c r="H3789" s="3">
        <v>0</v>
      </c>
      <c r="I3789" s="3"/>
      <c r="J3789" s="3">
        <v>10</v>
      </c>
      <c r="K3789" s="3"/>
      <c r="L3789" s="3">
        <v>0</v>
      </c>
      <c r="M3789" s="51"/>
      <c r="N3789" s="32"/>
      <c r="O3789" s="3"/>
      <c r="P3789" s="51"/>
      <c r="XEY3789"/>
      <c r="XEZ3789"/>
      <c r="XFA3789"/>
      <c r="XFB3789"/>
      <c r="XFC3789"/>
    </row>
    <row r="3790" s="7" customFormat="1" ht="20" customHeight="1" spans="1:16383">
      <c r="A3790" s="9">
        <v>44708</v>
      </c>
      <c r="B3790" s="9" t="s">
        <v>688</v>
      </c>
      <c r="C3790" s="50">
        <f>VLOOKUP(B3790,荣耀全明星主播名单!A:C,2,0)</f>
        <v>211521282780183</v>
      </c>
      <c r="D3790" s="3" t="str">
        <f>VLOOKUP(C3790,荣耀全明星主播名单!B:C,2,0)</f>
        <v>半夏</v>
      </c>
      <c r="E3790" s="31">
        <v>0</v>
      </c>
      <c r="F3790" s="51"/>
      <c r="G3790" s="3">
        <v>5</v>
      </c>
      <c r="H3790" s="3">
        <v>4</v>
      </c>
      <c r="I3790" s="3"/>
      <c r="J3790" s="3">
        <v>5</v>
      </c>
      <c r="K3790" s="3"/>
      <c r="L3790" s="3">
        <v>573</v>
      </c>
      <c r="M3790" s="51"/>
      <c r="N3790" s="32"/>
      <c r="O3790" s="3"/>
      <c r="P3790" s="51"/>
      <c r="XEY3790"/>
      <c r="XEZ3790"/>
      <c r="XFA3790"/>
      <c r="XFB3790"/>
      <c r="XFC3790"/>
    </row>
    <row r="3791" s="7" customFormat="1" ht="20" customHeight="1" spans="1:16383">
      <c r="A3791" s="9">
        <v>44708</v>
      </c>
      <c r="B3791" s="9" t="s">
        <v>503</v>
      </c>
      <c r="C3791" s="50" t="str">
        <f>VLOOKUP(B3791,荣耀全明星主播名单!A:C,2,0)</f>
        <v>84119965554</v>
      </c>
      <c r="D3791" s="3" t="str">
        <f>VLOOKUP(C3791,荣耀全明星主播名单!B:C,2,0)</f>
        <v>半夏</v>
      </c>
      <c r="E3791" s="31">
        <v>0</v>
      </c>
      <c r="F3791" s="51"/>
      <c r="G3791" s="3">
        <v>0</v>
      </c>
      <c r="H3791" s="3">
        <v>0</v>
      </c>
      <c r="I3791" s="3"/>
      <c r="J3791" s="3">
        <v>1</v>
      </c>
      <c r="K3791" s="3"/>
      <c r="L3791" s="3">
        <v>40</v>
      </c>
      <c r="M3791" s="51"/>
      <c r="N3791" s="32"/>
      <c r="O3791" s="3"/>
      <c r="P3791" s="51"/>
      <c r="XEY3791"/>
      <c r="XEZ3791"/>
      <c r="XFA3791"/>
      <c r="XFB3791"/>
      <c r="XFC3791"/>
    </row>
    <row r="3792" s="7" customFormat="1" ht="20" customHeight="1" spans="1:16383">
      <c r="A3792" s="9">
        <v>44708</v>
      </c>
      <c r="B3792" s="32" t="s">
        <v>601</v>
      </c>
      <c r="C3792" s="50">
        <f>VLOOKUP(B3792,荣耀全明星主播名单!A:C,2,0)</f>
        <v>100752933589</v>
      </c>
      <c r="D3792" s="3" t="str">
        <f>VLOOKUP(C3792,荣耀全明星主播名单!B:C,2,0)</f>
        <v>7KU文化</v>
      </c>
      <c r="E3792" s="31">
        <v>0</v>
      </c>
      <c r="F3792" s="51"/>
      <c r="G3792" s="3">
        <v>0</v>
      </c>
      <c r="H3792" s="3">
        <v>0</v>
      </c>
      <c r="I3792" s="3"/>
      <c r="J3792" s="3">
        <v>0</v>
      </c>
      <c r="K3792" s="3"/>
      <c r="L3792" s="3">
        <v>2544</v>
      </c>
      <c r="M3792" s="51"/>
      <c r="N3792" s="32"/>
      <c r="O3792" s="3"/>
      <c r="P3792" s="51"/>
      <c r="XEY3792"/>
      <c r="XEZ3792"/>
      <c r="XFA3792"/>
      <c r="XFB3792"/>
      <c r="XFC3792"/>
    </row>
    <row r="3793" s="7" customFormat="1" ht="20" customHeight="1" spans="1:16383">
      <c r="A3793" s="9">
        <v>44708</v>
      </c>
      <c r="B3793" s="9" t="s">
        <v>309</v>
      </c>
      <c r="C3793" s="50">
        <f>VLOOKUP(B3793,荣耀全明星主播名单!A:C,2,0)</f>
        <v>106284172363</v>
      </c>
      <c r="D3793" s="3" t="str">
        <f>VLOOKUP(C3793,荣耀全明星主播名单!B:C,2,0)</f>
        <v>半夏</v>
      </c>
      <c r="E3793" s="31">
        <v>0</v>
      </c>
      <c r="F3793" s="51"/>
      <c r="G3793" s="3">
        <v>2</v>
      </c>
      <c r="H3793" s="3">
        <v>3</v>
      </c>
      <c r="I3793" s="3"/>
      <c r="J3793" s="3">
        <v>1</v>
      </c>
      <c r="K3793" s="3"/>
      <c r="L3793" s="3">
        <v>663</v>
      </c>
      <c r="M3793" s="51"/>
      <c r="N3793" s="32"/>
      <c r="O3793" s="3"/>
      <c r="P3793" s="51"/>
      <c r="XEY3793"/>
      <c r="XEZ3793"/>
      <c r="XFA3793"/>
      <c r="XFB3793"/>
      <c r="XFC3793"/>
    </row>
    <row r="3794" s="7" customFormat="1" ht="20" customHeight="1" spans="1:16383">
      <c r="A3794" s="9">
        <v>44708</v>
      </c>
      <c r="B3794" s="9" t="s">
        <v>544</v>
      </c>
      <c r="C3794" s="50" t="str">
        <f>VLOOKUP(B3794,荣耀全明星主播名单!A:C,2,0)</f>
        <v>1988352179183399</v>
      </c>
      <c r="D3794" s="3" t="str">
        <f>VLOOKUP(C3794,荣耀全明星主播名单!B:C,2,0)</f>
        <v>7KU文化</v>
      </c>
      <c r="E3794" s="31">
        <v>0</v>
      </c>
      <c r="F3794" s="51"/>
      <c r="G3794" s="3">
        <v>0</v>
      </c>
      <c r="H3794" s="3">
        <v>0</v>
      </c>
      <c r="I3794" s="3"/>
      <c r="J3794" s="3">
        <v>0</v>
      </c>
      <c r="K3794" s="3"/>
      <c r="L3794" s="3">
        <v>1602</v>
      </c>
      <c r="M3794" s="51"/>
      <c r="N3794" s="32"/>
      <c r="O3794" s="3"/>
      <c r="P3794" s="51"/>
      <c r="XEY3794"/>
      <c r="XEZ3794"/>
      <c r="XFA3794"/>
      <c r="XFB3794"/>
      <c r="XFC3794"/>
    </row>
    <row r="3795" s="7" customFormat="1" ht="20" customHeight="1" spans="1:16383">
      <c r="A3795" s="9">
        <v>44708</v>
      </c>
      <c r="B3795" s="9" t="s">
        <v>699</v>
      </c>
      <c r="C3795" s="50" t="str">
        <f>VLOOKUP(B3795,荣耀全明星主播名单!A:C,2,0)</f>
        <v>3324520441319790</v>
      </c>
      <c r="D3795" s="3" t="str">
        <f>VLOOKUP(C3795,荣耀全明星主播名单!B:C,2,0)</f>
        <v>京游</v>
      </c>
      <c r="E3795" s="31">
        <v>0</v>
      </c>
      <c r="F3795" s="51"/>
      <c r="G3795" s="3">
        <v>0</v>
      </c>
      <c r="H3795" s="3">
        <v>0</v>
      </c>
      <c r="I3795" s="3"/>
      <c r="J3795" s="3">
        <v>1</v>
      </c>
      <c r="K3795" s="3"/>
      <c r="L3795" s="3">
        <v>0</v>
      </c>
      <c r="M3795" s="51"/>
      <c r="N3795" s="32"/>
      <c r="O3795" s="3"/>
      <c r="P3795" s="51"/>
      <c r="XEY3795"/>
      <c r="XEZ3795"/>
      <c r="XFA3795"/>
      <c r="XFB3795"/>
      <c r="XFC3795"/>
    </row>
    <row r="3796" s="7" customFormat="1" ht="20" customHeight="1" spans="1:16383">
      <c r="A3796" s="9">
        <v>44708</v>
      </c>
      <c r="B3796" s="32" t="s">
        <v>663</v>
      </c>
      <c r="C3796" s="50" t="str">
        <f>VLOOKUP(B3796,荣耀全明星主播名单!A:C,2,0)</f>
        <v>1468585283693934</v>
      </c>
      <c r="D3796" s="3" t="str">
        <f>VLOOKUP(C3796,荣耀全明星主播名单!B:C,2,0)</f>
        <v>半夏</v>
      </c>
      <c r="E3796" s="31">
        <v>0</v>
      </c>
      <c r="F3796" s="51"/>
      <c r="G3796" s="3">
        <v>2</v>
      </c>
      <c r="H3796" s="3">
        <v>2</v>
      </c>
      <c r="I3796" s="3"/>
      <c r="J3796" s="3">
        <v>0</v>
      </c>
      <c r="K3796" s="3"/>
      <c r="L3796" s="3">
        <v>571</v>
      </c>
      <c r="M3796" s="51"/>
      <c r="N3796" s="32"/>
      <c r="O3796" s="3"/>
      <c r="P3796" s="51"/>
      <c r="XEY3796"/>
      <c r="XEZ3796"/>
      <c r="XFA3796"/>
      <c r="XFB3796"/>
      <c r="XFC3796"/>
    </row>
    <row r="3797" s="7" customFormat="1" ht="20" customHeight="1" spans="1:16383">
      <c r="A3797" s="9">
        <v>44708</v>
      </c>
      <c r="B3797" s="9" t="s">
        <v>623</v>
      </c>
      <c r="C3797" s="50">
        <f>VLOOKUP(B3797,荣耀全明星主播名单!A:C,2,0)</f>
        <v>96380515386</v>
      </c>
      <c r="D3797" s="3" t="str">
        <f>VLOOKUP(C3797,荣耀全明星主播名单!B:C,2,0)</f>
        <v>半夏</v>
      </c>
      <c r="E3797" s="31">
        <v>0</v>
      </c>
      <c r="F3797" s="51"/>
      <c r="G3797" s="3">
        <v>0</v>
      </c>
      <c r="H3797" s="3">
        <v>0</v>
      </c>
      <c r="I3797" s="3"/>
      <c r="J3797" s="3">
        <v>0</v>
      </c>
      <c r="K3797" s="3"/>
      <c r="L3797" s="3">
        <v>621</v>
      </c>
      <c r="M3797" s="51"/>
      <c r="N3797" s="32"/>
      <c r="O3797" s="3"/>
      <c r="P3797" s="51"/>
      <c r="XEY3797"/>
      <c r="XEZ3797"/>
      <c r="XFA3797"/>
      <c r="XFB3797"/>
      <c r="XFC3797"/>
    </row>
    <row r="3798" s="7" customFormat="1" ht="20" customHeight="1" spans="1:16383">
      <c r="A3798" s="9">
        <v>44708</v>
      </c>
      <c r="B3798" s="9" t="s">
        <v>622</v>
      </c>
      <c r="C3798" s="50">
        <f>VLOOKUP(B3798,荣耀全明星主播名单!A:C,2,0)</f>
        <v>52107455044</v>
      </c>
      <c r="D3798" s="3" t="str">
        <f>VLOOKUP(C3798,荣耀全明星主播名单!B:C,2,0)</f>
        <v>7KU文化</v>
      </c>
      <c r="E3798" s="31">
        <v>0</v>
      </c>
      <c r="F3798" s="51"/>
      <c r="G3798" s="3">
        <v>0</v>
      </c>
      <c r="H3798" s="3">
        <v>0</v>
      </c>
      <c r="I3798" s="3"/>
      <c r="J3798" s="3">
        <v>0</v>
      </c>
      <c r="K3798" s="3"/>
      <c r="L3798" s="3">
        <v>3034</v>
      </c>
      <c r="M3798" s="51"/>
      <c r="N3798" s="32"/>
      <c r="O3798" s="3"/>
      <c r="P3798" s="51"/>
      <c r="XEY3798"/>
      <c r="XEZ3798"/>
      <c r="XFA3798"/>
      <c r="XFB3798"/>
      <c r="XFC3798"/>
    </row>
    <row r="3799" s="7" customFormat="1" ht="20" customHeight="1" spans="1:16383">
      <c r="A3799" s="9">
        <v>44708</v>
      </c>
      <c r="B3799" s="9" t="s">
        <v>728</v>
      </c>
      <c r="C3799" s="50">
        <f>VLOOKUP(B3799,荣耀全明星主播名单!A:C,2,0)</f>
        <v>91648184216</v>
      </c>
      <c r="D3799" s="3" t="str">
        <f>VLOOKUP(C3799,荣耀全明星主播名单!B:C,2,0)</f>
        <v>7KU文化</v>
      </c>
      <c r="E3799" s="31">
        <v>0</v>
      </c>
      <c r="F3799" s="51"/>
      <c r="G3799" s="3">
        <v>1</v>
      </c>
      <c r="H3799" s="3">
        <v>0</v>
      </c>
      <c r="I3799" s="3"/>
      <c r="J3799" s="3">
        <v>0</v>
      </c>
      <c r="K3799" s="3"/>
      <c r="L3799" s="3">
        <v>65</v>
      </c>
      <c r="M3799" s="51"/>
      <c r="N3799" s="32"/>
      <c r="O3799" s="3"/>
      <c r="P3799" s="51"/>
      <c r="XEY3799"/>
      <c r="XEZ3799"/>
      <c r="XFA3799"/>
      <c r="XFB3799"/>
      <c r="XFC3799"/>
    </row>
    <row r="3800" s="7" customFormat="1" ht="20" customHeight="1" spans="1:16383">
      <c r="A3800" s="9">
        <v>44708</v>
      </c>
      <c r="B3800" s="9" t="s">
        <v>635</v>
      </c>
      <c r="C3800" s="50" t="str">
        <f>VLOOKUP(B3800,荣耀全明星主播名单!A:C,2,0)</f>
        <v>1082353653122478</v>
      </c>
      <c r="D3800" s="3" t="str">
        <f>VLOOKUP(C3800,荣耀全明星主播名单!B:C,2,0)</f>
        <v>7KU文化</v>
      </c>
      <c r="E3800" s="31">
        <v>0</v>
      </c>
      <c r="F3800" s="51"/>
      <c r="G3800" s="3">
        <v>0</v>
      </c>
      <c r="H3800" s="3">
        <v>0</v>
      </c>
      <c r="I3800" s="3"/>
      <c r="J3800" s="3">
        <v>0</v>
      </c>
      <c r="K3800" s="3"/>
      <c r="L3800" s="3">
        <v>484</v>
      </c>
      <c r="M3800" s="51"/>
      <c r="N3800" s="32"/>
      <c r="O3800" s="3"/>
      <c r="P3800" s="51"/>
      <c r="XEY3800"/>
      <c r="XEZ3800"/>
      <c r="XFA3800"/>
      <c r="XFB3800"/>
      <c r="XFC3800"/>
    </row>
    <row r="3801" s="7" customFormat="1" ht="20" customHeight="1" spans="1:16383">
      <c r="A3801" s="9">
        <v>44708</v>
      </c>
      <c r="B3801" s="9" t="s">
        <v>525</v>
      </c>
      <c r="C3801" s="50">
        <f>VLOOKUP(B3801,荣耀全明星主播名单!A:C,2,0)</f>
        <v>465795318546926</v>
      </c>
      <c r="D3801" s="3" t="str">
        <f>VLOOKUP(C3801,荣耀全明星主播名单!B:C,2,0)</f>
        <v>7KU文化</v>
      </c>
      <c r="E3801" s="31">
        <v>0</v>
      </c>
      <c r="F3801" s="51"/>
      <c r="G3801" s="3">
        <v>0</v>
      </c>
      <c r="H3801" s="3">
        <v>0</v>
      </c>
      <c r="I3801" s="3"/>
      <c r="J3801" s="3">
        <v>0</v>
      </c>
      <c r="K3801" s="3"/>
      <c r="L3801" s="3">
        <v>299</v>
      </c>
      <c r="M3801" s="51"/>
      <c r="N3801" s="32"/>
      <c r="O3801" s="3"/>
      <c r="P3801" s="51"/>
      <c r="XEY3801"/>
      <c r="XEZ3801"/>
      <c r="XFA3801"/>
      <c r="XFB3801"/>
      <c r="XFC3801"/>
    </row>
    <row r="3802" s="7" customFormat="1" ht="20" customHeight="1" spans="1:16383">
      <c r="A3802" s="9">
        <v>44708</v>
      </c>
      <c r="B3802" s="9" t="s">
        <v>549</v>
      </c>
      <c r="C3802" s="50">
        <f>VLOOKUP(B3802,荣耀全明星主播名单!A:C,2,0)</f>
        <v>97081440375</v>
      </c>
      <c r="D3802" s="3" t="str">
        <f>VLOOKUP(C3802,荣耀全明星主播名单!B:C,2,0)</f>
        <v>7KU文化</v>
      </c>
      <c r="E3802" s="31">
        <v>0</v>
      </c>
      <c r="F3802" s="51"/>
      <c r="G3802" s="3">
        <v>0</v>
      </c>
      <c r="H3802" s="3">
        <v>0</v>
      </c>
      <c r="I3802" s="3"/>
      <c r="J3802" s="3">
        <v>0</v>
      </c>
      <c r="K3802" s="3"/>
      <c r="L3802" s="3">
        <v>2793</v>
      </c>
      <c r="M3802" s="51"/>
      <c r="N3802" s="32"/>
      <c r="O3802" s="3"/>
      <c r="P3802" s="51"/>
      <c r="XEY3802"/>
      <c r="XEZ3802"/>
      <c r="XFA3802"/>
      <c r="XFB3802"/>
      <c r="XFC3802"/>
    </row>
    <row r="3803" s="7" customFormat="1" ht="20" customHeight="1" spans="1:16383">
      <c r="A3803" s="9">
        <v>44708</v>
      </c>
      <c r="B3803" s="9" t="s">
        <v>631</v>
      </c>
      <c r="C3803" s="50" t="str">
        <f>VLOOKUP(B3803,荣耀全明星主播名单!A:C,2,0)</f>
        <v>1539785867919539</v>
      </c>
      <c r="D3803" s="3" t="str">
        <f>VLOOKUP(C3803,荣耀全明星主播名单!B:C,2,0)</f>
        <v>7KU文化</v>
      </c>
      <c r="E3803" s="31">
        <v>0</v>
      </c>
      <c r="F3803" s="51"/>
      <c r="G3803" s="3">
        <v>0</v>
      </c>
      <c r="H3803" s="3">
        <v>0</v>
      </c>
      <c r="I3803" s="3"/>
      <c r="J3803" s="3">
        <v>0</v>
      </c>
      <c r="K3803" s="3"/>
      <c r="L3803" s="3">
        <v>8160</v>
      </c>
      <c r="M3803" s="51"/>
      <c r="N3803" s="32"/>
      <c r="O3803" s="3"/>
      <c r="P3803" s="51"/>
      <c r="XEY3803"/>
      <c r="XEZ3803"/>
      <c r="XFA3803"/>
      <c r="XFB3803"/>
      <c r="XFC3803"/>
    </row>
    <row r="3804" s="7" customFormat="1" ht="20" customHeight="1" spans="1:16383">
      <c r="A3804" s="9">
        <v>44708</v>
      </c>
      <c r="B3804" s="9" t="s">
        <v>715</v>
      </c>
      <c r="C3804" s="81" t="str">
        <f>VLOOKUP(B3804,荣耀全明星主播名单!A:C,2,0)</f>
        <v>2862732142459670</v>
      </c>
      <c r="D3804" s="3" t="e">
        <f>VLOOKUP(C3804,荣耀全明星主播名单!B:C,2,0)</f>
        <v>#REF!</v>
      </c>
      <c r="E3804" s="31">
        <v>0</v>
      </c>
      <c r="F3804" s="51"/>
      <c r="G3804" s="3">
        <v>1</v>
      </c>
      <c r="H3804" s="3">
        <v>1</v>
      </c>
      <c r="I3804" s="3"/>
      <c r="J3804" s="3">
        <v>1</v>
      </c>
      <c r="K3804" s="3"/>
      <c r="L3804" s="3">
        <v>87</v>
      </c>
      <c r="M3804" s="51"/>
      <c r="N3804" s="32"/>
      <c r="O3804" s="3"/>
      <c r="P3804" s="51"/>
      <c r="XEY3804"/>
      <c r="XEZ3804"/>
      <c r="XFA3804"/>
      <c r="XFB3804"/>
      <c r="XFC3804"/>
    </row>
    <row r="3805" s="7" customFormat="1" ht="20" customHeight="1" spans="1:16383">
      <c r="A3805" s="9">
        <v>44708</v>
      </c>
      <c r="B3805" s="9" t="s">
        <v>670</v>
      </c>
      <c r="C3805" s="50" t="str">
        <f>VLOOKUP(B3805,荣耀全明星主播名单!A:C,2,0)</f>
        <v>3131009329016318</v>
      </c>
      <c r="D3805" s="3" t="str">
        <f>VLOOKUP(C3805,荣耀全明星主播名单!B:C,2,0)</f>
        <v>半夏</v>
      </c>
      <c r="E3805" s="31">
        <v>0</v>
      </c>
      <c r="F3805" s="51"/>
      <c r="G3805" s="3">
        <v>0</v>
      </c>
      <c r="H3805" s="3">
        <v>0</v>
      </c>
      <c r="I3805" s="3"/>
      <c r="J3805" s="3">
        <v>2</v>
      </c>
      <c r="K3805" s="3"/>
      <c r="L3805" s="3">
        <v>0</v>
      </c>
      <c r="M3805" s="51"/>
      <c r="N3805" s="32"/>
      <c r="O3805" s="3"/>
      <c r="P3805" s="51"/>
      <c r="XEY3805"/>
      <c r="XEZ3805"/>
      <c r="XFA3805"/>
      <c r="XFB3805"/>
      <c r="XFC3805"/>
    </row>
    <row r="3806" s="7" customFormat="1" ht="20" customHeight="1" spans="1:16383">
      <c r="A3806" s="9">
        <v>44708</v>
      </c>
      <c r="B3806" s="9" t="s">
        <v>620</v>
      </c>
      <c r="C3806" s="50" t="str">
        <f>VLOOKUP(B3806,荣耀全明星主播名单!A:C,2,0)</f>
        <v>2626057296689211</v>
      </c>
      <c r="D3806" s="3" t="str">
        <f>VLOOKUP(C3806,荣耀全明星主播名单!B:C,2,0)</f>
        <v>半夏</v>
      </c>
      <c r="E3806" s="31">
        <v>0</v>
      </c>
      <c r="F3806" s="51"/>
      <c r="G3806" s="3">
        <v>0</v>
      </c>
      <c r="H3806" s="3">
        <v>0</v>
      </c>
      <c r="I3806" s="3"/>
      <c r="J3806" s="3">
        <v>0</v>
      </c>
      <c r="K3806" s="3"/>
      <c r="L3806" s="3">
        <v>59</v>
      </c>
      <c r="M3806" s="51"/>
      <c r="N3806" s="32"/>
      <c r="O3806" s="3"/>
      <c r="P3806" s="51"/>
      <c r="XEY3806"/>
      <c r="XEZ3806"/>
      <c r="XFA3806"/>
      <c r="XFB3806"/>
      <c r="XFC3806"/>
    </row>
    <row r="3807" s="7" customFormat="1" ht="20" customHeight="1" spans="1:16383">
      <c r="A3807" s="9">
        <v>44708</v>
      </c>
      <c r="B3807" s="9" t="s">
        <v>710</v>
      </c>
      <c r="C3807" s="50" t="str">
        <f>VLOOKUP(B3807,荣耀全明星主播名单!A:C,2,0)</f>
        <v>4297330085596543</v>
      </c>
      <c r="D3807" s="3" t="str">
        <f>VLOOKUP(C3807,荣耀全明星主播名单!B:C,2,0)</f>
        <v>千行传媒</v>
      </c>
      <c r="E3807" s="31">
        <v>0</v>
      </c>
      <c r="F3807" s="51"/>
      <c r="G3807" s="3">
        <v>2</v>
      </c>
      <c r="H3807" s="3">
        <v>1</v>
      </c>
      <c r="I3807" s="3"/>
      <c r="J3807" s="3">
        <v>2</v>
      </c>
      <c r="K3807" s="3"/>
      <c r="L3807" s="3">
        <v>45</v>
      </c>
      <c r="M3807" s="51"/>
      <c r="N3807" s="32"/>
      <c r="O3807" s="3"/>
      <c r="P3807" s="51"/>
      <c r="XEY3807"/>
      <c r="XEZ3807"/>
      <c r="XFA3807"/>
      <c r="XFB3807"/>
      <c r="XFC3807"/>
    </row>
    <row r="3808" s="7" customFormat="1" ht="20" customHeight="1" spans="1:16383">
      <c r="A3808" s="9">
        <v>44708</v>
      </c>
      <c r="B3808" s="9" t="s">
        <v>701</v>
      </c>
      <c r="C3808" s="50">
        <f>VLOOKUP(B3808,荣耀全明星主播名单!A:C,2,0)</f>
        <v>96901119137</v>
      </c>
      <c r="D3808" s="3" t="str">
        <f>VLOOKUP(C3808,荣耀全明星主播名单!B:C,2,0)</f>
        <v>7KU文化</v>
      </c>
      <c r="E3808" s="31">
        <v>0</v>
      </c>
      <c r="F3808" s="51"/>
      <c r="G3808" s="3">
        <v>2</v>
      </c>
      <c r="H3808" s="3">
        <v>1</v>
      </c>
      <c r="I3808" s="3"/>
      <c r="J3808" s="3">
        <v>0</v>
      </c>
      <c r="K3808" s="3"/>
      <c r="L3808" s="3">
        <v>487</v>
      </c>
      <c r="M3808" s="51"/>
      <c r="N3808" s="32"/>
      <c r="O3808" s="3"/>
      <c r="P3808" s="51"/>
      <c r="XEY3808"/>
      <c r="XEZ3808"/>
      <c r="XFA3808"/>
      <c r="XFB3808"/>
      <c r="XFC3808"/>
    </row>
    <row r="3809" s="7" customFormat="1" ht="20" customHeight="1" spans="1:16383">
      <c r="A3809" s="9">
        <v>44708</v>
      </c>
      <c r="B3809" s="9" t="s">
        <v>667</v>
      </c>
      <c r="C3809" s="50">
        <f>VLOOKUP(B3809,荣耀全明星主播名单!A:C,2,0)</f>
        <v>449019662828723</v>
      </c>
      <c r="D3809" s="3" t="str">
        <f>VLOOKUP(C3809,荣耀全明星主播名单!B:C,2,0)</f>
        <v>半夏</v>
      </c>
      <c r="E3809" s="31">
        <v>0</v>
      </c>
      <c r="F3809" s="51"/>
      <c r="G3809" s="3">
        <v>2</v>
      </c>
      <c r="H3809" s="3">
        <v>2</v>
      </c>
      <c r="I3809" s="3"/>
      <c r="J3809" s="3">
        <v>1</v>
      </c>
      <c r="K3809" s="3"/>
      <c r="L3809" s="52">
        <v>223</v>
      </c>
      <c r="M3809" s="51"/>
      <c r="N3809" s="32"/>
      <c r="O3809" s="3"/>
      <c r="P3809" s="51"/>
      <c r="XEY3809"/>
      <c r="XEZ3809"/>
      <c r="XFA3809"/>
      <c r="XFB3809"/>
      <c r="XFC3809"/>
    </row>
    <row r="3810" s="7" customFormat="1" ht="20" customHeight="1" spans="1:16383">
      <c r="A3810" s="9">
        <v>44708</v>
      </c>
      <c r="B3810" s="32" t="s">
        <v>572</v>
      </c>
      <c r="C3810" s="50">
        <f>VLOOKUP(B3810,荣耀全明星主播名单!A:C,2,0)</f>
        <v>64934535567</v>
      </c>
      <c r="D3810" s="3" t="str">
        <f>VLOOKUP(C3810,荣耀全明星主播名单!B:C,2,0)</f>
        <v>7KU文化</v>
      </c>
      <c r="E3810" s="31">
        <v>0</v>
      </c>
      <c r="F3810" s="51"/>
      <c r="G3810" s="3">
        <v>0</v>
      </c>
      <c r="H3810" s="3">
        <v>0</v>
      </c>
      <c r="I3810" s="3"/>
      <c r="J3810" s="3">
        <v>0</v>
      </c>
      <c r="K3810" s="3"/>
      <c r="L3810" s="52">
        <v>345</v>
      </c>
      <c r="M3810" s="51"/>
      <c r="N3810" s="32"/>
      <c r="O3810" s="3"/>
      <c r="P3810" s="51"/>
      <c r="XEY3810"/>
      <c r="XEZ3810"/>
      <c r="XFA3810"/>
      <c r="XFB3810"/>
      <c r="XFC3810"/>
    </row>
    <row r="3811" s="7" customFormat="1" ht="20" customHeight="1" spans="1:16383">
      <c r="A3811" s="9">
        <v>44708</v>
      </c>
      <c r="B3811" s="9" t="s">
        <v>533</v>
      </c>
      <c r="C3811" s="50">
        <f>VLOOKUP(B3811,荣耀全明星主播名单!A:C,2,0)</f>
        <v>96545830246</v>
      </c>
      <c r="D3811" s="3" t="str">
        <f>VLOOKUP(C3811,荣耀全明星主播名单!B:C,2,0)</f>
        <v>半夏</v>
      </c>
      <c r="E3811" s="31">
        <v>0</v>
      </c>
      <c r="F3811" s="51"/>
      <c r="G3811" s="3">
        <v>14</v>
      </c>
      <c r="H3811" s="3">
        <v>10</v>
      </c>
      <c r="I3811" s="3"/>
      <c r="J3811" s="3">
        <v>6</v>
      </c>
      <c r="K3811" s="3"/>
      <c r="L3811" s="52">
        <v>9954</v>
      </c>
      <c r="M3811" s="51"/>
      <c r="N3811" s="32"/>
      <c r="O3811" s="3"/>
      <c r="P3811" s="51"/>
      <c r="XEY3811"/>
      <c r="XEZ3811"/>
      <c r="XFA3811"/>
      <c r="XFB3811"/>
      <c r="XFC3811"/>
    </row>
    <row r="3812" s="7" customFormat="1" ht="20" customHeight="1" spans="1:16383">
      <c r="A3812" s="9">
        <v>44708</v>
      </c>
      <c r="B3812" s="9" t="s">
        <v>581</v>
      </c>
      <c r="C3812" s="50">
        <f>VLOOKUP(B3812,荣耀全明星主播名单!A:C,2,0)</f>
        <v>97612848384</v>
      </c>
      <c r="D3812" s="3" t="str">
        <f>VLOOKUP(C3812,荣耀全明星主播名单!B:C,2,0)</f>
        <v>半夏</v>
      </c>
      <c r="E3812" s="31">
        <v>0</v>
      </c>
      <c r="F3812" s="51"/>
      <c r="G3812" s="3">
        <v>11</v>
      </c>
      <c r="H3812" s="3">
        <v>3</v>
      </c>
      <c r="I3812" s="3"/>
      <c r="J3812" s="3">
        <v>6</v>
      </c>
      <c r="K3812" s="3"/>
      <c r="L3812" s="52">
        <v>13326</v>
      </c>
      <c r="M3812" s="51"/>
      <c r="N3812" s="32"/>
      <c r="O3812" s="3"/>
      <c r="P3812" s="51"/>
      <c r="XEY3812"/>
      <c r="XEZ3812"/>
      <c r="XFA3812"/>
      <c r="XFB3812"/>
      <c r="XFC3812"/>
    </row>
    <row r="3813" s="7" customFormat="1" ht="20" customHeight="1" spans="1:16383">
      <c r="A3813" s="9">
        <v>44708</v>
      </c>
      <c r="B3813" s="9" t="s">
        <v>272</v>
      </c>
      <c r="C3813" s="50">
        <f>VLOOKUP(B3813,荣耀全明星主播名单!A:C,2,0)</f>
        <v>69210182789</v>
      </c>
      <c r="D3813" s="3" t="str">
        <f>VLOOKUP(C3813,荣耀全明星主播名单!B:C,2,0)</f>
        <v>半夏</v>
      </c>
      <c r="E3813" s="31">
        <v>0</v>
      </c>
      <c r="F3813" s="51"/>
      <c r="G3813" s="3">
        <v>1</v>
      </c>
      <c r="H3813" s="3">
        <v>1</v>
      </c>
      <c r="I3813" s="3"/>
      <c r="J3813" s="3">
        <v>0</v>
      </c>
      <c r="K3813" s="3"/>
      <c r="L3813" s="3">
        <v>635</v>
      </c>
      <c r="M3813" s="51"/>
      <c r="N3813" s="32"/>
      <c r="O3813" s="3"/>
      <c r="P3813" s="51"/>
      <c r="XEY3813"/>
      <c r="XEZ3813"/>
      <c r="XFA3813"/>
      <c r="XFB3813"/>
      <c r="XFC3813"/>
    </row>
    <row r="3814" s="7" customFormat="1" ht="20" customHeight="1" spans="1:16383">
      <c r="A3814" s="9">
        <v>44708</v>
      </c>
      <c r="B3814" s="9" t="s">
        <v>530</v>
      </c>
      <c r="C3814" s="50" t="str">
        <f>VLOOKUP(B3814,荣耀全明星主播名单!A:C,2,0)</f>
        <v>2889143557558708</v>
      </c>
      <c r="D3814" s="3" t="str">
        <f>VLOOKUP(C3814,荣耀全明星主播名单!B:C,2,0)</f>
        <v>京游</v>
      </c>
      <c r="E3814" s="31">
        <v>0</v>
      </c>
      <c r="F3814" s="51"/>
      <c r="G3814" s="3">
        <v>0</v>
      </c>
      <c r="H3814" s="3">
        <v>0</v>
      </c>
      <c r="I3814" s="3"/>
      <c r="J3814" s="3">
        <v>3</v>
      </c>
      <c r="K3814" s="3"/>
      <c r="L3814" s="3">
        <v>20600</v>
      </c>
      <c r="M3814" s="51"/>
      <c r="N3814" s="32"/>
      <c r="O3814" s="3"/>
      <c r="P3814" s="51"/>
      <c r="XEY3814"/>
      <c r="XEZ3814"/>
      <c r="XFA3814"/>
      <c r="XFB3814"/>
      <c r="XFC3814"/>
    </row>
    <row r="3815" s="7" customFormat="1" ht="20" customHeight="1" spans="1:16383">
      <c r="A3815" s="9">
        <v>44708</v>
      </c>
      <c r="B3815" s="32" t="s">
        <v>729</v>
      </c>
      <c r="C3815" s="50" t="e">
        <f>VLOOKUP(B3815,荣耀全明星主播名单!A:C,2,0)</f>
        <v>#N/A</v>
      </c>
      <c r="D3815" s="3" t="e">
        <f>VLOOKUP(C3815,荣耀全明星主播名单!B:C,2,0)</f>
        <v>#N/A</v>
      </c>
      <c r="E3815" s="31">
        <v>0</v>
      </c>
      <c r="F3815" s="51"/>
      <c r="G3815" s="3">
        <v>0</v>
      </c>
      <c r="H3815" s="3">
        <v>0</v>
      </c>
      <c r="I3815" s="3"/>
      <c r="J3815" s="3">
        <v>1</v>
      </c>
      <c r="K3815" s="3"/>
      <c r="L3815" s="3">
        <v>30</v>
      </c>
      <c r="M3815" s="51"/>
      <c r="N3815" s="32"/>
      <c r="O3815" s="3"/>
      <c r="P3815" s="51"/>
      <c r="XEY3815"/>
      <c r="XEZ3815"/>
      <c r="XFA3815"/>
      <c r="XFB3815"/>
      <c r="XFC3815"/>
    </row>
    <row r="3816" s="7" customFormat="1" ht="20" customHeight="1" spans="1:16383">
      <c r="A3816" s="9">
        <v>44708</v>
      </c>
      <c r="B3816" s="32" t="s">
        <v>629</v>
      </c>
      <c r="C3816" s="50" t="e">
        <f>VLOOKUP(B3816,荣耀全明星主播名单!A:C,2,0)</f>
        <v>#N/A</v>
      </c>
      <c r="D3816" s="3" t="e">
        <f>VLOOKUP(C3816,荣耀全明星主播名单!B:C,2,0)</f>
        <v>#N/A</v>
      </c>
      <c r="E3816" s="31">
        <v>0</v>
      </c>
      <c r="F3816" s="51"/>
      <c r="G3816" s="3">
        <v>0</v>
      </c>
      <c r="H3816" s="3">
        <v>0</v>
      </c>
      <c r="I3816" s="3"/>
      <c r="J3816" s="3">
        <v>0</v>
      </c>
      <c r="K3816" s="3"/>
      <c r="L3816" s="3">
        <v>114</v>
      </c>
      <c r="M3816" s="51"/>
      <c r="N3816" s="32"/>
      <c r="O3816" s="3"/>
      <c r="P3816" s="51"/>
      <c r="XEY3816"/>
      <c r="XEZ3816"/>
      <c r="XFA3816"/>
      <c r="XFB3816"/>
      <c r="XFC3816"/>
    </row>
    <row r="3817" s="7" customFormat="1" ht="20" customHeight="1" spans="1:16383">
      <c r="A3817" s="9">
        <v>44708</v>
      </c>
      <c r="B3817" s="9" t="s">
        <v>618</v>
      </c>
      <c r="C3817" s="50" t="str">
        <f>VLOOKUP(B3817,荣耀全明星主播名单!A:C,2,0)</f>
        <v>2858366293777031</v>
      </c>
      <c r="D3817" s="3" t="str">
        <f>VLOOKUP(C3817,荣耀全明星主播名单!B:C,2,0)</f>
        <v>半夏</v>
      </c>
      <c r="E3817" s="31">
        <v>0</v>
      </c>
      <c r="F3817" s="51"/>
      <c r="G3817" s="3">
        <v>0</v>
      </c>
      <c r="H3817" s="3">
        <v>0</v>
      </c>
      <c r="I3817" s="3"/>
      <c r="J3817" s="3">
        <v>1</v>
      </c>
      <c r="K3817" s="3"/>
      <c r="L3817" s="3">
        <v>527</v>
      </c>
      <c r="M3817" s="51"/>
      <c r="N3817" s="32"/>
      <c r="O3817" s="3"/>
      <c r="P3817" s="51"/>
      <c r="XEY3817"/>
      <c r="XEZ3817"/>
      <c r="XFA3817"/>
      <c r="XFB3817"/>
      <c r="XFC3817"/>
    </row>
    <row r="3818" s="7" customFormat="1" ht="20" customHeight="1" spans="1:16383">
      <c r="A3818" s="9">
        <v>44708</v>
      </c>
      <c r="B3818" s="9" t="s">
        <v>573</v>
      </c>
      <c r="C3818" s="50">
        <f>VLOOKUP(B3818,荣耀全明星主播名单!A:C,2,0)</f>
        <v>79354535597</v>
      </c>
      <c r="D3818" s="3" t="str">
        <f>VLOOKUP(C3818,荣耀全明星主播名单!B:C,2,0)</f>
        <v>半夏</v>
      </c>
      <c r="E3818" s="31">
        <v>0</v>
      </c>
      <c r="F3818" s="51"/>
      <c r="G3818" s="3">
        <v>39</v>
      </c>
      <c r="H3818" s="3">
        <v>15</v>
      </c>
      <c r="I3818" s="3"/>
      <c r="J3818" s="3">
        <v>15</v>
      </c>
      <c r="K3818" s="3"/>
      <c r="L3818" s="3">
        <v>11303</v>
      </c>
      <c r="M3818" s="51"/>
      <c r="N3818" s="32"/>
      <c r="O3818" s="3"/>
      <c r="P3818" s="51"/>
      <c r="XEY3818"/>
      <c r="XEZ3818"/>
      <c r="XFA3818"/>
      <c r="XFB3818"/>
      <c r="XFC3818"/>
    </row>
    <row r="3819" s="7" customFormat="1" ht="20" customHeight="1" spans="1:16383">
      <c r="A3819" s="9">
        <v>44708</v>
      </c>
      <c r="B3819" s="9" t="s">
        <v>450</v>
      </c>
      <c r="C3819" s="50" t="str">
        <f>VLOOKUP(B3819,荣耀全明星主播名单!A:C,2,0)</f>
        <v>2471357470487231</v>
      </c>
      <c r="D3819" s="3" t="str">
        <f>VLOOKUP(C3819,荣耀全明星主播名单!B:C,2,0)</f>
        <v>半夏</v>
      </c>
      <c r="E3819" s="31">
        <v>0</v>
      </c>
      <c r="F3819" s="51"/>
      <c r="G3819" s="3">
        <v>0</v>
      </c>
      <c r="H3819" s="3">
        <v>0</v>
      </c>
      <c r="I3819" s="3"/>
      <c r="J3819" s="3">
        <v>0</v>
      </c>
      <c r="K3819" s="3"/>
      <c r="L3819" s="3">
        <v>63</v>
      </c>
      <c r="M3819" s="51"/>
      <c r="N3819" s="32"/>
      <c r="O3819" s="3"/>
      <c r="P3819" s="51"/>
      <c r="XEY3819"/>
      <c r="XEZ3819"/>
      <c r="XFA3819"/>
      <c r="XFB3819"/>
      <c r="XFC3819"/>
    </row>
    <row r="3820" s="7" customFormat="1" ht="20" customHeight="1" spans="1:16383">
      <c r="A3820" s="9">
        <v>44708</v>
      </c>
      <c r="B3820" s="9" t="s">
        <v>730</v>
      </c>
      <c r="C3820" s="50">
        <f>VLOOKUP(B3820,荣耀全明星主播名单!A:C,2,0)</f>
        <v>79273457343</v>
      </c>
      <c r="D3820" s="3" t="str">
        <f>VLOOKUP(C3820,荣耀全明星主播名单!B:C,2,0)</f>
        <v>7KU文化</v>
      </c>
      <c r="E3820" s="31">
        <v>0</v>
      </c>
      <c r="F3820" s="51"/>
      <c r="G3820" s="3">
        <v>2</v>
      </c>
      <c r="H3820" s="3">
        <v>0</v>
      </c>
      <c r="I3820" s="3"/>
      <c r="J3820" s="3">
        <v>0</v>
      </c>
      <c r="K3820" s="3"/>
      <c r="L3820" s="3">
        <v>928</v>
      </c>
      <c r="M3820" s="51"/>
      <c r="N3820" s="32"/>
      <c r="O3820" s="3"/>
      <c r="P3820" s="51"/>
      <c r="XEY3820"/>
      <c r="XEZ3820"/>
      <c r="XFA3820"/>
      <c r="XFB3820"/>
      <c r="XFC3820"/>
    </row>
    <row r="3821" s="7" customFormat="1" ht="20" customHeight="1" spans="1:16383">
      <c r="A3821" s="9">
        <v>44708</v>
      </c>
      <c r="B3821" s="9" t="s">
        <v>626</v>
      </c>
      <c r="C3821" s="50">
        <f>VLOOKUP(B3821,荣耀全明星主播名单!A:C,2,0)</f>
        <v>26832113511767</v>
      </c>
      <c r="D3821" s="3" t="str">
        <f>VLOOKUP(C3821,荣耀全明星主播名单!B:C,2,0)</f>
        <v>7KU文化</v>
      </c>
      <c r="E3821" s="31">
        <v>0</v>
      </c>
      <c r="F3821" s="51"/>
      <c r="G3821" s="3">
        <v>0</v>
      </c>
      <c r="H3821" s="3">
        <v>0</v>
      </c>
      <c r="I3821" s="3"/>
      <c r="J3821" s="3">
        <v>0</v>
      </c>
      <c r="K3821" s="3"/>
      <c r="L3821" s="3">
        <v>3079</v>
      </c>
      <c r="M3821" s="51"/>
      <c r="N3821" s="32"/>
      <c r="O3821" s="3"/>
      <c r="P3821" s="51"/>
      <c r="XEY3821"/>
      <c r="XEZ3821"/>
      <c r="XFA3821"/>
      <c r="XFB3821"/>
      <c r="XFC3821"/>
    </row>
    <row r="3822" s="7" customFormat="1" ht="20" customHeight="1" spans="1:16383">
      <c r="A3822" s="9">
        <v>44708</v>
      </c>
      <c r="B3822" s="9" t="s">
        <v>705</v>
      </c>
      <c r="C3822" s="50" t="str">
        <f>VLOOKUP(B3822,荣耀全明星主播名单!A:C,2,0)</f>
        <v>3531229616414455</v>
      </c>
      <c r="D3822" s="3" t="str">
        <f>VLOOKUP(C3822,荣耀全明星主播名单!B:C,2,0)</f>
        <v>7KU文化</v>
      </c>
      <c r="E3822" s="31">
        <v>0</v>
      </c>
      <c r="F3822" s="51"/>
      <c r="G3822" s="3">
        <v>0</v>
      </c>
      <c r="H3822" s="3">
        <v>0</v>
      </c>
      <c r="I3822" s="3"/>
      <c r="J3822" s="3">
        <v>0</v>
      </c>
      <c r="K3822" s="3"/>
      <c r="L3822" s="52">
        <v>167</v>
      </c>
      <c r="M3822" s="51"/>
      <c r="N3822" s="32"/>
      <c r="O3822" s="3"/>
      <c r="P3822" s="51"/>
      <c r="XEY3822"/>
      <c r="XEZ3822"/>
      <c r="XFA3822"/>
      <c r="XFB3822"/>
      <c r="XFC3822"/>
    </row>
    <row r="3823" s="7" customFormat="1" ht="20" customHeight="1" spans="1:16383">
      <c r="A3823" s="9">
        <v>44708</v>
      </c>
      <c r="B3823" s="9" t="s">
        <v>505</v>
      </c>
      <c r="C3823" s="50" t="str">
        <f>VLOOKUP(B3823,荣耀全明星主播名单!A:C,2,0)</f>
        <v>110504717019</v>
      </c>
      <c r="D3823" s="3" t="str">
        <f>VLOOKUP(C3823,荣耀全明星主播名单!B:C,2,0)</f>
        <v>半夏</v>
      </c>
      <c r="E3823" s="31">
        <v>0</v>
      </c>
      <c r="F3823" s="51"/>
      <c r="G3823" s="3">
        <v>0</v>
      </c>
      <c r="H3823" s="3">
        <v>0</v>
      </c>
      <c r="I3823" s="3"/>
      <c r="J3823" s="3">
        <v>0</v>
      </c>
      <c r="K3823" s="3"/>
      <c r="L3823" s="52">
        <v>89</v>
      </c>
      <c r="M3823" s="51"/>
      <c r="N3823" s="32"/>
      <c r="O3823" s="3"/>
      <c r="P3823" s="51"/>
      <c r="XEY3823"/>
      <c r="XEZ3823"/>
      <c r="XFA3823"/>
      <c r="XFB3823"/>
      <c r="XFC3823"/>
    </row>
    <row r="3824" s="7" customFormat="1" ht="20" customHeight="1" spans="1:16383">
      <c r="A3824" s="9">
        <v>44708</v>
      </c>
      <c r="B3824" s="9" t="s">
        <v>692</v>
      </c>
      <c r="C3824" s="50">
        <f>VLOOKUP(B3824,荣耀全明星主播名单!A:C,2,0)</f>
        <v>93364242755</v>
      </c>
      <c r="D3824" s="3" t="str">
        <f>VLOOKUP(C3824,荣耀全明星主播名单!B:C,2,0)</f>
        <v>7KU文化</v>
      </c>
      <c r="E3824" s="31">
        <v>0</v>
      </c>
      <c r="F3824" s="51"/>
      <c r="G3824" s="3">
        <v>0</v>
      </c>
      <c r="H3824" s="3">
        <v>0</v>
      </c>
      <c r="I3824" s="3"/>
      <c r="J3824" s="3">
        <v>0</v>
      </c>
      <c r="K3824" s="3"/>
      <c r="L3824" s="52">
        <v>1897</v>
      </c>
      <c r="M3824" s="51"/>
      <c r="N3824" s="32"/>
      <c r="O3824" s="3"/>
      <c r="P3824" s="51"/>
      <c r="XEY3824"/>
      <c r="XEZ3824"/>
      <c r="XFA3824"/>
      <c r="XFB3824"/>
      <c r="XFC3824"/>
    </row>
    <row r="3825" s="7" customFormat="1" ht="20" customHeight="1" spans="1:16383">
      <c r="A3825" s="9">
        <v>44708</v>
      </c>
      <c r="B3825" s="9" t="s">
        <v>722</v>
      </c>
      <c r="C3825" s="50">
        <f>VLOOKUP(B3825,荣耀全明星主播名单!A:C,2,0)</f>
        <v>94235212926</v>
      </c>
      <c r="D3825" s="3" t="str">
        <f>VLOOKUP(C3825,荣耀全明星主播名单!B:C,2,0)</f>
        <v>京游</v>
      </c>
      <c r="E3825" s="31">
        <v>0</v>
      </c>
      <c r="F3825" s="51"/>
      <c r="G3825" s="3">
        <v>0</v>
      </c>
      <c r="H3825" s="3">
        <v>0</v>
      </c>
      <c r="I3825" s="3"/>
      <c r="J3825" s="3">
        <v>1</v>
      </c>
      <c r="K3825" s="3"/>
      <c r="L3825" s="52">
        <v>0</v>
      </c>
      <c r="M3825" s="51"/>
      <c r="N3825" s="32"/>
      <c r="O3825" s="3"/>
      <c r="P3825" s="51"/>
      <c r="XEY3825"/>
      <c r="XEZ3825"/>
      <c r="XFA3825"/>
      <c r="XFB3825"/>
      <c r="XFC3825"/>
    </row>
    <row r="3826" s="7" customFormat="1" ht="20" customHeight="1" spans="1:16383">
      <c r="A3826" s="9">
        <v>44708</v>
      </c>
      <c r="B3826" s="9" t="s">
        <v>605</v>
      </c>
      <c r="C3826" s="50" t="str">
        <f>VLOOKUP(B3826,荣耀全明星主播名单!A:C,2,0)</f>
        <v>3360527222074771</v>
      </c>
      <c r="D3826" s="3" t="str">
        <f>VLOOKUP(C3826,荣耀全明星主播名单!B:C,2,0)</f>
        <v>半夏</v>
      </c>
      <c r="E3826" s="31">
        <v>0</v>
      </c>
      <c r="F3826" s="51"/>
      <c r="G3826" s="3">
        <v>0</v>
      </c>
      <c r="H3826" s="3">
        <v>0</v>
      </c>
      <c r="I3826" s="3"/>
      <c r="J3826" s="3">
        <v>2</v>
      </c>
      <c r="K3826" s="3"/>
      <c r="L3826" s="52">
        <v>0</v>
      </c>
      <c r="M3826" s="51"/>
      <c r="N3826" s="32"/>
      <c r="O3826" s="3"/>
      <c r="P3826" s="51"/>
      <c r="XEY3826"/>
      <c r="XEZ3826"/>
      <c r="XFA3826"/>
      <c r="XFB3826"/>
      <c r="XFC3826"/>
    </row>
    <row r="3827" s="7" customFormat="1" ht="20" customHeight="1" spans="1:16383">
      <c r="A3827" s="9">
        <v>44708</v>
      </c>
      <c r="B3827" s="9" t="s">
        <v>703</v>
      </c>
      <c r="C3827" s="50" t="str">
        <f>VLOOKUP(B3827,荣耀全明星主播名单!A:C,2,0)</f>
        <v>99881745674</v>
      </c>
      <c r="D3827" s="3" t="str">
        <f>VLOOKUP(C3827,荣耀全明星主播名单!B:C,2,0)</f>
        <v>半夏</v>
      </c>
      <c r="E3827" s="31">
        <v>0</v>
      </c>
      <c r="F3827" s="51"/>
      <c r="G3827" s="3">
        <v>53</v>
      </c>
      <c r="H3827" s="3">
        <v>15</v>
      </c>
      <c r="I3827" s="3"/>
      <c r="J3827" s="3">
        <v>23</v>
      </c>
      <c r="K3827" s="3"/>
      <c r="L3827" s="3">
        <v>21743</v>
      </c>
      <c r="M3827" s="51"/>
      <c r="N3827" s="32"/>
      <c r="O3827" s="3"/>
      <c r="P3827" s="51"/>
      <c r="XEY3827"/>
      <c r="XEZ3827"/>
      <c r="XFA3827"/>
      <c r="XFB3827"/>
      <c r="XFC3827"/>
    </row>
    <row r="3828" s="7" customFormat="1" ht="20" customHeight="1" spans="1:16383">
      <c r="A3828" s="9">
        <v>44708</v>
      </c>
      <c r="B3828" s="9" t="s">
        <v>609</v>
      </c>
      <c r="C3828" s="50">
        <f>VLOOKUP(B3828,荣耀全明星主播名单!A:C,2,0)</f>
        <v>68160796049</v>
      </c>
      <c r="D3828" s="3" t="str">
        <f>VLOOKUP(C3828,荣耀全明星主播名单!B:C,2,0)</f>
        <v>半夏</v>
      </c>
      <c r="E3828" s="31">
        <v>0</v>
      </c>
      <c r="F3828" s="51"/>
      <c r="G3828" s="3">
        <v>0</v>
      </c>
      <c r="H3828" s="3">
        <v>0</v>
      </c>
      <c r="I3828" s="3"/>
      <c r="J3828" s="3">
        <v>3</v>
      </c>
      <c r="K3828" s="3"/>
      <c r="L3828" s="3">
        <v>0</v>
      </c>
      <c r="M3828" s="51"/>
      <c r="N3828" s="32"/>
      <c r="O3828" s="3"/>
      <c r="P3828" s="51"/>
      <c r="XEY3828"/>
      <c r="XEZ3828"/>
      <c r="XFA3828"/>
      <c r="XFB3828"/>
      <c r="XFC3828"/>
    </row>
    <row r="3829" s="7" customFormat="1" ht="20" customHeight="1" spans="1:16383">
      <c r="A3829" s="9">
        <v>44708</v>
      </c>
      <c r="B3829" s="9" t="s">
        <v>548</v>
      </c>
      <c r="C3829" s="50">
        <f>VLOOKUP(B3829,荣耀全明星主播名单!A:C,2,0)</f>
        <v>102169160654</v>
      </c>
      <c r="D3829" s="3" t="str">
        <f>VLOOKUP(C3829,荣耀全明星主播名单!B:C,2,0)</f>
        <v>半夏</v>
      </c>
      <c r="E3829" s="31">
        <v>0</v>
      </c>
      <c r="F3829" s="51"/>
      <c r="G3829" s="3">
        <v>1</v>
      </c>
      <c r="H3829" s="3">
        <v>1</v>
      </c>
      <c r="I3829" s="3"/>
      <c r="J3829" s="3">
        <v>0</v>
      </c>
      <c r="K3829" s="3"/>
      <c r="L3829" s="3">
        <v>945</v>
      </c>
      <c r="M3829" s="51"/>
      <c r="N3829" s="32"/>
      <c r="O3829" s="3"/>
      <c r="P3829" s="51"/>
      <c r="XEY3829"/>
      <c r="XEZ3829"/>
      <c r="XFA3829"/>
      <c r="XFB3829"/>
      <c r="XFC3829"/>
    </row>
    <row r="3830" s="7" customFormat="1" ht="20" customHeight="1" spans="1:16383">
      <c r="A3830" s="8" t="s">
        <v>141</v>
      </c>
      <c r="B3830" s="8"/>
      <c r="C3830" s="8"/>
      <c r="D3830" s="8"/>
      <c r="E3830" s="24">
        <f>SUM(E3765:E3829)</f>
        <v>832</v>
      </c>
      <c r="F3830" s="35">
        <f t="shared" ref="F3830:P3830" si="96">SUM(F3765:F3829)</f>
        <v>0</v>
      </c>
      <c r="G3830" s="8">
        <f t="shared" si="96"/>
        <v>170</v>
      </c>
      <c r="H3830" s="8">
        <f t="shared" si="96"/>
        <v>70</v>
      </c>
      <c r="I3830" s="8">
        <f t="shared" si="96"/>
        <v>0</v>
      </c>
      <c r="J3830" s="8">
        <f t="shared" si="96"/>
        <v>156</v>
      </c>
      <c r="K3830" s="8">
        <f t="shared" si="96"/>
        <v>0</v>
      </c>
      <c r="L3830" s="8">
        <f t="shared" si="96"/>
        <v>153963</v>
      </c>
      <c r="M3830" s="8">
        <f t="shared" si="96"/>
        <v>0</v>
      </c>
      <c r="N3830" s="8">
        <f t="shared" si="96"/>
        <v>0</v>
      </c>
      <c r="O3830" s="8">
        <f t="shared" si="96"/>
        <v>0</v>
      </c>
      <c r="P3830" s="35">
        <f t="shared" si="96"/>
        <v>0</v>
      </c>
      <c r="XEY3830"/>
      <c r="XEZ3830"/>
      <c r="XFA3830"/>
      <c r="XFB3830"/>
      <c r="XFC3830"/>
    </row>
    <row r="3831" s="7" customFormat="1" ht="20" customHeight="1" spans="1:16383">
      <c r="A3831" s="9">
        <v>44707</v>
      </c>
      <c r="B3831" s="9" t="s">
        <v>420</v>
      </c>
      <c r="C3831" s="50" t="str">
        <f>VLOOKUP(B3831,荣耀全明星主播名单!A:C,2,0)</f>
        <v>2409728464927752</v>
      </c>
      <c r="D3831" s="3" t="str">
        <f>VLOOKUP(C3831,荣耀全明星主播名单!B:C,2,0)</f>
        <v>半夏</v>
      </c>
      <c r="E3831" s="31">
        <v>806</v>
      </c>
      <c r="F3831" s="51"/>
      <c r="G3831" s="3">
        <v>7</v>
      </c>
      <c r="H3831" s="3">
        <v>2</v>
      </c>
      <c r="I3831" s="3"/>
      <c r="J3831" s="3">
        <v>2</v>
      </c>
      <c r="K3831" s="3"/>
      <c r="L3831" s="3">
        <v>595</v>
      </c>
      <c r="M3831" s="51"/>
      <c r="N3831" s="32"/>
      <c r="O3831" s="3"/>
      <c r="P3831" s="51"/>
      <c r="XEY3831"/>
      <c r="XEZ3831"/>
      <c r="XFA3831"/>
      <c r="XFB3831"/>
      <c r="XFC3831"/>
    </row>
    <row r="3832" s="7" customFormat="1" ht="20" customHeight="1" spans="1:16383">
      <c r="A3832" s="9">
        <v>44707</v>
      </c>
      <c r="B3832" s="9" t="s">
        <v>568</v>
      </c>
      <c r="C3832" s="50">
        <f>VLOOKUP(B3832,荣耀全明星主播名单!A:C,2,0)</f>
        <v>78054467455</v>
      </c>
      <c r="D3832" s="3" t="str">
        <f>VLOOKUP(C3832,荣耀全明星主播名单!B:C,2,0)</f>
        <v>京游</v>
      </c>
      <c r="E3832" s="31">
        <v>354</v>
      </c>
      <c r="F3832" s="51"/>
      <c r="G3832" s="3">
        <v>0</v>
      </c>
      <c r="H3832" s="3">
        <v>0</v>
      </c>
      <c r="I3832" s="3"/>
      <c r="J3832" s="3">
        <v>6</v>
      </c>
      <c r="K3832" s="3"/>
      <c r="L3832" s="3">
        <v>0</v>
      </c>
      <c r="M3832" s="51"/>
      <c r="N3832" s="32"/>
      <c r="O3832" s="3"/>
      <c r="P3832" s="51"/>
      <c r="XEY3832"/>
      <c r="XEZ3832"/>
      <c r="XFA3832"/>
      <c r="XFB3832"/>
      <c r="XFC3832"/>
    </row>
    <row r="3833" s="7" customFormat="1" ht="20" customHeight="1" spans="1:16383">
      <c r="A3833" s="9">
        <v>44707</v>
      </c>
      <c r="B3833" s="9" t="s">
        <v>688</v>
      </c>
      <c r="C3833" s="50">
        <f>VLOOKUP(B3833,荣耀全明星主播名单!A:C,2,0)</f>
        <v>211521282780183</v>
      </c>
      <c r="D3833" s="3" t="str">
        <f>VLOOKUP(C3833,荣耀全明星主播名单!B:C,2,0)</f>
        <v>半夏</v>
      </c>
      <c r="E3833" s="31">
        <v>196</v>
      </c>
      <c r="F3833" s="51"/>
      <c r="G3833" s="3">
        <v>5</v>
      </c>
      <c r="H3833" s="3">
        <v>2</v>
      </c>
      <c r="I3833" s="3"/>
      <c r="J3833" s="3">
        <v>2</v>
      </c>
      <c r="K3833" s="3"/>
      <c r="L3833" s="3">
        <v>647</v>
      </c>
      <c r="M3833" s="51"/>
      <c r="N3833" s="32"/>
      <c r="O3833" s="3"/>
      <c r="P3833" s="51"/>
      <c r="XEY3833"/>
      <c r="XEZ3833"/>
      <c r="XFA3833"/>
      <c r="XFB3833"/>
      <c r="XFC3833"/>
    </row>
    <row r="3834" s="7" customFormat="1" ht="20" customHeight="1" spans="1:16383">
      <c r="A3834" s="9">
        <v>44707</v>
      </c>
      <c r="B3834" s="9" t="s">
        <v>528</v>
      </c>
      <c r="C3834" s="50" t="str">
        <f>VLOOKUP(B3834,荣耀全明星主播名单!A:C,2,0)</f>
        <v>4081021935433678</v>
      </c>
      <c r="D3834" s="3" t="str">
        <f>VLOOKUP(C3834,荣耀全明星主播名单!B:C,2,0)</f>
        <v>半夏</v>
      </c>
      <c r="E3834" s="31">
        <v>98</v>
      </c>
      <c r="F3834" s="51"/>
      <c r="G3834" s="3">
        <v>0</v>
      </c>
      <c r="H3834" s="3">
        <v>0</v>
      </c>
      <c r="I3834" s="3"/>
      <c r="J3834" s="3">
        <v>11</v>
      </c>
      <c r="K3834" s="3"/>
      <c r="L3834" s="3">
        <v>0</v>
      </c>
      <c r="M3834" s="51"/>
      <c r="N3834" s="32"/>
      <c r="O3834" s="3"/>
      <c r="P3834" s="51"/>
      <c r="XEY3834"/>
      <c r="XEZ3834"/>
      <c r="XFA3834"/>
      <c r="XFB3834"/>
      <c r="XFC3834"/>
    </row>
    <row r="3835" s="7" customFormat="1" ht="20" customHeight="1" spans="1:16383">
      <c r="A3835" s="9">
        <v>44707</v>
      </c>
      <c r="B3835" s="9" t="s">
        <v>655</v>
      </c>
      <c r="C3835" s="50">
        <f>VLOOKUP(B3835,荣耀全明星主播名单!A:C,2,0)</f>
        <v>760517898019347</v>
      </c>
      <c r="D3835" s="3" t="str">
        <f>VLOOKUP(C3835,荣耀全明星主播名单!B:C,2,0)</f>
        <v>半夏</v>
      </c>
      <c r="E3835" s="31">
        <v>91</v>
      </c>
      <c r="F3835" s="51"/>
      <c r="G3835" s="3">
        <v>36</v>
      </c>
      <c r="H3835" s="3">
        <v>13</v>
      </c>
      <c r="I3835" s="3"/>
      <c r="J3835" s="3">
        <v>17</v>
      </c>
      <c r="K3835" s="3"/>
      <c r="L3835" s="52">
        <v>1247</v>
      </c>
      <c r="M3835" s="51"/>
      <c r="N3835" s="32"/>
      <c r="O3835" s="3"/>
      <c r="P3835" s="51"/>
      <c r="XEY3835"/>
      <c r="XEZ3835"/>
      <c r="XFA3835"/>
      <c r="XFB3835"/>
      <c r="XFC3835"/>
    </row>
    <row r="3836" s="7" customFormat="1" ht="20" customHeight="1" spans="1:16383">
      <c r="A3836" s="9">
        <v>44707</v>
      </c>
      <c r="B3836" s="9" t="s">
        <v>558</v>
      </c>
      <c r="C3836" s="50" t="str">
        <f>VLOOKUP(B3836,荣耀全明星主播名单!A:C,2,0)</f>
        <v>1275894937433677</v>
      </c>
      <c r="D3836" s="3" t="str">
        <f>VLOOKUP(C3836,荣耀全明星主播名单!B:C,2,0)</f>
        <v>半夏</v>
      </c>
      <c r="E3836" s="31">
        <v>60</v>
      </c>
      <c r="F3836" s="51"/>
      <c r="G3836" s="3">
        <v>0</v>
      </c>
      <c r="H3836" s="3">
        <v>0</v>
      </c>
      <c r="I3836" s="3"/>
      <c r="J3836" s="3">
        <v>7</v>
      </c>
      <c r="K3836" s="3"/>
      <c r="L3836" s="52">
        <v>0</v>
      </c>
      <c r="M3836" s="51"/>
      <c r="N3836" s="32"/>
      <c r="O3836" s="3"/>
      <c r="P3836" s="51"/>
      <c r="XEY3836"/>
      <c r="XEZ3836"/>
      <c r="XFA3836"/>
      <c r="XFB3836"/>
      <c r="XFC3836"/>
    </row>
    <row r="3837" s="7" customFormat="1" ht="20" customHeight="1" spans="1:16383">
      <c r="A3837" s="9">
        <v>44707</v>
      </c>
      <c r="B3837" s="9" t="s">
        <v>703</v>
      </c>
      <c r="C3837" s="50" t="str">
        <f>VLOOKUP(B3837,荣耀全明星主播名单!A:C,2,0)</f>
        <v>99881745674</v>
      </c>
      <c r="D3837" s="3" t="str">
        <f>VLOOKUP(C3837,荣耀全明星主播名单!B:C,2,0)</f>
        <v>半夏</v>
      </c>
      <c r="E3837" s="31">
        <v>30</v>
      </c>
      <c r="F3837" s="51"/>
      <c r="G3837" s="3">
        <v>33</v>
      </c>
      <c r="H3837" s="3">
        <v>7</v>
      </c>
      <c r="I3837" s="3"/>
      <c r="J3837" s="3">
        <v>14</v>
      </c>
      <c r="K3837" s="3"/>
      <c r="L3837" s="52">
        <v>17463</v>
      </c>
      <c r="M3837" s="51"/>
      <c r="N3837" s="32"/>
      <c r="O3837" s="3"/>
      <c r="P3837" s="51"/>
      <c r="XEY3837"/>
      <c r="XEZ3837"/>
      <c r="XFA3837"/>
      <c r="XFB3837"/>
      <c r="XFC3837"/>
    </row>
    <row r="3838" s="7" customFormat="1" ht="20" customHeight="1" spans="1:16383">
      <c r="A3838" s="9">
        <v>44707</v>
      </c>
      <c r="B3838" s="9" t="s">
        <v>546</v>
      </c>
      <c r="C3838" s="50">
        <f>VLOOKUP(B3838,荣耀全明星主播名单!A:C,2,0)</f>
        <v>51257950986</v>
      </c>
      <c r="D3838" s="3" t="str">
        <f>VLOOKUP(C3838,荣耀全明星主播名单!B:C,2,0)</f>
        <v>半夏</v>
      </c>
      <c r="E3838" s="31">
        <v>30</v>
      </c>
      <c r="F3838" s="51"/>
      <c r="G3838" s="3">
        <v>0</v>
      </c>
      <c r="H3838" s="3">
        <v>0</v>
      </c>
      <c r="I3838" s="3"/>
      <c r="J3838" s="3">
        <v>3</v>
      </c>
      <c r="K3838" s="3"/>
      <c r="L3838" s="52">
        <v>0</v>
      </c>
      <c r="M3838" s="51"/>
      <c r="N3838" s="32"/>
      <c r="O3838" s="3"/>
      <c r="P3838" s="51"/>
      <c r="XEY3838"/>
      <c r="XEZ3838"/>
      <c r="XFA3838"/>
      <c r="XFB3838"/>
      <c r="XFC3838"/>
    </row>
    <row r="3839" s="7" customFormat="1" ht="20" customHeight="1" spans="1:16383">
      <c r="A3839" s="9">
        <v>44707</v>
      </c>
      <c r="B3839" s="9" t="s">
        <v>630</v>
      </c>
      <c r="C3839" s="50">
        <f>VLOOKUP(B3839,荣耀全明星主播名单!A:C,2,0)</f>
        <v>457816182631607</v>
      </c>
      <c r="D3839" s="3" t="str">
        <f>VLOOKUP(C3839,荣耀全明星主播名单!B:C,2,0)</f>
        <v>半夏</v>
      </c>
      <c r="E3839" s="31">
        <v>6</v>
      </c>
      <c r="F3839" s="51"/>
      <c r="G3839" s="3">
        <v>6</v>
      </c>
      <c r="H3839" s="3">
        <v>4</v>
      </c>
      <c r="I3839" s="3"/>
      <c r="J3839" s="3">
        <v>2</v>
      </c>
      <c r="K3839" s="3"/>
      <c r="L3839" s="52">
        <v>2917</v>
      </c>
      <c r="M3839" s="51"/>
      <c r="N3839" s="32"/>
      <c r="O3839" s="3"/>
      <c r="P3839" s="51"/>
      <c r="XEY3839"/>
      <c r="XEZ3839"/>
      <c r="XFA3839"/>
      <c r="XFB3839"/>
      <c r="XFC3839"/>
    </row>
    <row r="3840" s="7" customFormat="1" ht="20" customHeight="1" spans="1:16383">
      <c r="A3840" s="9">
        <v>44707</v>
      </c>
      <c r="B3840" s="9" t="s">
        <v>562</v>
      </c>
      <c r="C3840" s="50">
        <f>VLOOKUP(B3840,荣耀全明星主播名单!A:C,2,0)</f>
        <v>54275663493</v>
      </c>
      <c r="D3840" s="3" t="str">
        <f>VLOOKUP(C3840,荣耀全明星主播名单!B:C,2,0)</f>
        <v>半夏</v>
      </c>
      <c r="E3840" s="31">
        <v>6</v>
      </c>
      <c r="F3840" s="51"/>
      <c r="G3840" s="3">
        <v>0</v>
      </c>
      <c r="H3840" s="3">
        <v>0</v>
      </c>
      <c r="I3840" s="3"/>
      <c r="J3840" s="3">
        <v>11</v>
      </c>
      <c r="K3840" s="3"/>
      <c r="L3840" s="52">
        <v>0</v>
      </c>
      <c r="M3840" s="51"/>
      <c r="N3840" s="32"/>
      <c r="O3840" s="3"/>
      <c r="P3840" s="51"/>
      <c r="XEY3840"/>
      <c r="XEZ3840"/>
      <c r="XFA3840"/>
      <c r="XFB3840"/>
      <c r="XFC3840"/>
    </row>
    <row r="3841" s="7" customFormat="1" ht="20" customHeight="1" spans="1:16383">
      <c r="A3841" s="9">
        <v>44707</v>
      </c>
      <c r="B3841" s="9" t="s">
        <v>732</v>
      </c>
      <c r="C3841" s="50">
        <f>VLOOKUP(B3841,荣耀全明星主播名单!A:C,2,0)</f>
        <v>91501741897</v>
      </c>
      <c r="D3841" s="3" t="str">
        <f>VLOOKUP(C3841,荣耀全明星主播名单!B:C,2,0)</f>
        <v>半夏</v>
      </c>
      <c r="E3841" s="31">
        <v>6</v>
      </c>
      <c r="F3841" s="51"/>
      <c r="G3841" s="3">
        <v>12</v>
      </c>
      <c r="H3841" s="3">
        <v>7</v>
      </c>
      <c r="I3841" s="3"/>
      <c r="J3841" s="3">
        <v>2</v>
      </c>
      <c r="K3841" s="3"/>
      <c r="L3841" s="52">
        <v>1066</v>
      </c>
      <c r="M3841" s="51"/>
      <c r="N3841" s="32"/>
      <c r="O3841" s="3"/>
      <c r="P3841" s="51"/>
      <c r="XEY3841"/>
      <c r="XEZ3841"/>
      <c r="XFA3841"/>
      <c r="XFB3841"/>
      <c r="XFC3841"/>
    </row>
    <row r="3842" s="7" customFormat="1" ht="20" customHeight="1" spans="1:16383">
      <c r="A3842" s="9">
        <v>44707</v>
      </c>
      <c r="B3842" s="9" t="s">
        <v>535</v>
      </c>
      <c r="C3842" s="50">
        <f>VLOOKUP(B3842,荣耀全明星主播名单!A:C,2,0)</f>
        <v>0</v>
      </c>
      <c r="D3842" s="3">
        <f>VLOOKUP(C3842,荣耀全明星主播名单!B:C,2,0)</f>
        <v>0</v>
      </c>
      <c r="E3842" s="31">
        <v>2</v>
      </c>
      <c r="F3842" s="51"/>
      <c r="G3842" s="3">
        <v>0</v>
      </c>
      <c r="H3842" s="3">
        <v>0</v>
      </c>
      <c r="I3842" s="3"/>
      <c r="J3842" s="3">
        <v>0</v>
      </c>
      <c r="K3842" s="3"/>
      <c r="L3842" s="52">
        <v>0</v>
      </c>
      <c r="M3842" s="51"/>
      <c r="N3842" s="32"/>
      <c r="O3842" s="3"/>
      <c r="P3842" s="51"/>
      <c r="XEY3842"/>
      <c r="XEZ3842"/>
      <c r="XFA3842"/>
      <c r="XFB3842"/>
      <c r="XFC3842"/>
    </row>
    <row r="3843" s="7" customFormat="1" ht="20" customHeight="1" spans="1:16383">
      <c r="A3843" s="9">
        <v>44707</v>
      </c>
      <c r="B3843" s="9" t="s">
        <v>585</v>
      </c>
      <c r="C3843" s="50">
        <f>VLOOKUP(B3843,荣耀全明星主播名单!A:C,2,0)</f>
        <v>99214474866</v>
      </c>
      <c r="D3843" s="3" t="str">
        <f>VLOOKUP(C3843,荣耀全明星主播名单!B:C,2,0)</f>
        <v>京游</v>
      </c>
      <c r="E3843" s="31">
        <v>0</v>
      </c>
      <c r="F3843" s="51"/>
      <c r="G3843" s="3">
        <v>23</v>
      </c>
      <c r="H3843" s="3">
        <v>5</v>
      </c>
      <c r="I3843" s="3"/>
      <c r="J3843" s="3">
        <v>4</v>
      </c>
      <c r="K3843" s="3"/>
      <c r="L3843" s="52">
        <v>22006</v>
      </c>
      <c r="M3843" s="51"/>
      <c r="N3843" s="32"/>
      <c r="O3843" s="3"/>
      <c r="P3843" s="51"/>
      <c r="XEY3843"/>
      <c r="XEZ3843"/>
      <c r="XFA3843"/>
      <c r="XFB3843"/>
      <c r="XFC3843"/>
    </row>
    <row r="3844" s="7" customFormat="1" ht="20" customHeight="1" spans="1:16383">
      <c r="A3844" s="9">
        <v>44707</v>
      </c>
      <c r="B3844" s="9" t="s">
        <v>609</v>
      </c>
      <c r="C3844" s="50">
        <f>VLOOKUP(B3844,荣耀全明星主播名单!A:C,2,0)</f>
        <v>68160796049</v>
      </c>
      <c r="D3844" s="3" t="str">
        <f>VLOOKUP(C3844,荣耀全明星主播名单!B:C,2,0)</f>
        <v>半夏</v>
      </c>
      <c r="E3844" s="31">
        <v>0</v>
      </c>
      <c r="F3844" s="51"/>
      <c r="G3844" s="3">
        <v>3</v>
      </c>
      <c r="H3844" s="3">
        <v>0</v>
      </c>
      <c r="I3844" s="3"/>
      <c r="J3844" s="3">
        <v>1</v>
      </c>
      <c r="K3844" s="3"/>
      <c r="L3844" s="52">
        <v>16753</v>
      </c>
      <c r="M3844" s="51"/>
      <c r="N3844" s="32"/>
      <c r="O3844" s="3"/>
      <c r="P3844" s="51"/>
      <c r="XEY3844"/>
      <c r="XEZ3844"/>
      <c r="XFA3844"/>
      <c r="XFB3844"/>
      <c r="XFC3844"/>
    </row>
    <row r="3845" s="7" customFormat="1" ht="20" customHeight="1" spans="1:16383">
      <c r="A3845" s="9">
        <v>44707</v>
      </c>
      <c r="B3845" s="9" t="s">
        <v>733</v>
      </c>
      <c r="C3845" s="50" t="e">
        <f>VLOOKUP(B3845,荣耀全明星主播名单!A:C,2,0)</f>
        <v>#N/A</v>
      </c>
      <c r="D3845" s="3" t="e">
        <f>VLOOKUP(C3845,荣耀全明星主播名单!B:C,2,0)</f>
        <v>#N/A</v>
      </c>
      <c r="E3845" s="31">
        <v>0</v>
      </c>
      <c r="F3845" s="51"/>
      <c r="G3845" s="3">
        <v>0</v>
      </c>
      <c r="H3845" s="3">
        <v>0</v>
      </c>
      <c r="I3845" s="3"/>
      <c r="J3845" s="3">
        <v>0</v>
      </c>
      <c r="K3845" s="3"/>
      <c r="L3845" s="52">
        <v>3084</v>
      </c>
      <c r="M3845" s="51"/>
      <c r="N3845" s="32"/>
      <c r="O3845" s="3"/>
      <c r="P3845" s="51"/>
      <c r="XEY3845"/>
      <c r="XEZ3845"/>
      <c r="XFA3845"/>
      <c r="XFB3845"/>
      <c r="XFC3845"/>
    </row>
    <row r="3846" s="7" customFormat="1" ht="20" customHeight="1" spans="1:16383">
      <c r="A3846" s="9">
        <v>44707</v>
      </c>
      <c r="B3846" s="9" t="s">
        <v>604</v>
      </c>
      <c r="C3846" s="50">
        <f>VLOOKUP(B3846,荣耀全明星主播名单!A:C,2,0)</f>
        <v>70099419106</v>
      </c>
      <c r="D3846" s="3" t="str">
        <f>VLOOKUP(C3846,荣耀全明星主播名单!B:C,2,0)</f>
        <v>京游</v>
      </c>
      <c r="E3846" s="31">
        <v>0</v>
      </c>
      <c r="F3846" s="51"/>
      <c r="G3846" s="3">
        <v>0</v>
      </c>
      <c r="H3846" s="3">
        <v>0</v>
      </c>
      <c r="I3846" s="3"/>
      <c r="J3846" s="3">
        <v>3</v>
      </c>
      <c r="K3846" s="3"/>
      <c r="L3846" s="52">
        <v>0</v>
      </c>
      <c r="M3846" s="51"/>
      <c r="N3846" s="32"/>
      <c r="O3846" s="3"/>
      <c r="P3846" s="51"/>
      <c r="XEY3846"/>
      <c r="XEZ3846"/>
      <c r="XFA3846"/>
      <c r="XFB3846"/>
      <c r="XFC3846"/>
    </row>
    <row r="3847" s="7" customFormat="1" ht="20" customHeight="1" spans="1:16383">
      <c r="A3847" s="9">
        <v>44707</v>
      </c>
      <c r="B3847" s="9" t="s">
        <v>633</v>
      </c>
      <c r="C3847" s="50" t="str">
        <f>VLOOKUP(B3847,荣耀全明星主播名单!A:C,2,0)</f>
        <v>3913863713539518</v>
      </c>
      <c r="D3847" s="3" t="str">
        <f>VLOOKUP(C3847,荣耀全明星主播名单!B:C,2,0)</f>
        <v>京游</v>
      </c>
      <c r="E3847" s="31">
        <v>0</v>
      </c>
      <c r="F3847" s="51"/>
      <c r="G3847" s="3">
        <v>0</v>
      </c>
      <c r="H3847" s="3">
        <v>0</v>
      </c>
      <c r="I3847" s="3"/>
      <c r="J3847" s="3">
        <v>1</v>
      </c>
      <c r="K3847" s="3"/>
      <c r="L3847" s="52">
        <v>0</v>
      </c>
      <c r="M3847" s="51"/>
      <c r="N3847" s="32"/>
      <c r="O3847" s="3"/>
      <c r="P3847" s="51"/>
      <c r="XEY3847"/>
      <c r="XEZ3847"/>
      <c r="XFA3847"/>
      <c r="XFB3847"/>
      <c r="XFC3847"/>
    </row>
    <row r="3848" s="7" customFormat="1" ht="20" customHeight="1" spans="1:16383">
      <c r="A3848" s="9">
        <v>44707</v>
      </c>
      <c r="B3848" s="9" t="s">
        <v>709</v>
      </c>
      <c r="C3848" s="50">
        <f>VLOOKUP(B3848,荣耀全明星主播名单!A:C,2,0)</f>
        <v>97294988723</v>
      </c>
      <c r="D3848" s="3" t="str">
        <f>VLOOKUP(C3848,荣耀全明星主播名单!B:C,2,0)</f>
        <v>半夏</v>
      </c>
      <c r="E3848" s="31">
        <v>0</v>
      </c>
      <c r="F3848" s="51"/>
      <c r="G3848" s="3">
        <v>1</v>
      </c>
      <c r="H3848" s="3">
        <v>1</v>
      </c>
      <c r="I3848" s="3"/>
      <c r="J3848" s="3">
        <v>2</v>
      </c>
      <c r="K3848" s="3"/>
      <c r="L3848" s="52">
        <v>3047</v>
      </c>
      <c r="M3848" s="51"/>
      <c r="N3848" s="32"/>
      <c r="O3848" s="3"/>
      <c r="P3848" s="51"/>
      <c r="XEY3848"/>
      <c r="XEZ3848"/>
      <c r="XFA3848"/>
      <c r="XFB3848"/>
      <c r="XFC3848"/>
    </row>
    <row r="3849" s="7" customFormat="1" ht="20" customHeight="1" spans="1:16383">
      <c r="A3849" s="9">
        <v>44707</v>
      </c>
      <c r="B3849" s="9" t="s">
        <v>734</v>
      </c>
      <c r="C3849" s="50" t="e">
        <f>VLOOKUP(B3849,荣耀全明星主播名单!A:C,2,0)</f>
        <v>#N/A</v>
      </c>
      <c r="D3849" s="3" t="e">
        <f>VLOOKUP(C3849,荣耀全明星主播名单!B:C,2,0)</f>
        <v>#N/A</v>
      </c>
      <c r="E3849" s="31">
        <v>0</v>
      </c>
      <c r="F3849" s="51"/>
      <c r="G3849" s="3">
        <v>3</v>
      </c>
      <c r="H3849" s="3">
        <v>1</v>
      </c>
      <c r="I3849" s="3"/>
      <c r="J3849" s="3">
        <v>0</v>
      </c>
      <c r="K3849" s="3"/>
      <c r="L3849" s="52">
        <v>1420</v>
      </c>
      <c r="M3849" s="51"/>
      <c r="N3849" s="32"/>
      <c r="O3849" s="3"/>
      <c r="P3849" s="51"/>
      <c r="XEY3849"/>
      <c r="XEZ3849"/>
      <c r="XFA3849"/>
      <c r="XFB3849"/>
      <c r="XFC3849"/>
    </row>
    <row r="3850" s="7" customFormat="1" ht="20" customHeight="1" spans="1:16383">
      <c r="A3850" s="9">
        <v>44707</v>
      </c>
      <c r="B3850" s="9" t="s">
        <v>727</v>
      </c>
      <c r="C3850" s="50" t="e">
        <f>VLOOKUP(B3850,荣耀全明星主播名单!A:C,2,0)</f>
        <v>#N/A</v>
      </c>
      <c r="D3850" s="3" t="e">
        <f>VLOOKUP(C3850,荣耀全明星主播名单!B:C,2,0)</f>
        <v>#N/A</v>
      </c>
      <c r="E3850" s="31">
        <v>0</v>
      </c>
      <c r="F3850" s="51"/>
      <c r="G3850" s="3">
        <v>0</v>
      </c>
      <c r="H3850" s="3">
        <v>0</v>
      </c>
      <c r="I3850" s="3"/>
      <c r="J3850" s="3">
        <v>1</v>
      </c>
      <c r="K3850" s="3"/>
      <c r="L3850" s="52">
        <v>0</v>
      </c>
      <c r="M3850" s="51"/>
      <c r="N3850" s="32"/>
      <c r="O3850" s="3"/>
      <c r="P3850" s="51"/>
      <c r="XEY3850"/>
      <c r="XEZ3850"/>
      <c r="XFA3850"/>
      <c r="XFB3850"/>
      <c r="XFC3850"/>
    </row>
    <row r="3851" s="7" customFormat="1" ht="20" customHeight="1" spans="1:16383">
      <c r="A3851" s="9">
        <v>44707</v>
      </c>
      <c r="B3851" s="9" t="s">
        <v>540</v>
      </c>
      <c r="C3851" s="50" t="str">
        <f>VLOOKUP(B3851,荣耀全明星主播名单!A:C,2,0)</f>
        <v>2893508146630941</v>
      </c>
      <c r="D3851" s="3" t="str">
        <f>VLOOKUP(C3851,荣耀全明星主播名单!B:C,2,0)</f>
        <v>半夏</v>
      </c>
      <c r="E3851" s="31">
        <v>0</v>
      </c>
      <c r="F3851" s="51"/>
      <c r="G3851" s="3">
        <v>7</v>
      </c>
      <c r="H3851" s="3">
        <v>3</v>
      </c>
      <c r="I3851" s="3"/>
      <c r="J3851" s="3">
        <v>1</v>
      </c>
      <c r="K3851" s="3"/>
      <c r="L3851" s="3">
        <v>1125</v>
      </c>
      <c r="M3851" s="51"/>
      <c r="N3851" s="32"/>
      <c r="O3851" s="3"/>
      <c r="P3851" s="51"/>
      <c r="XEY3851"/>
      <c r="XEZ3851"/>
      <c r="XFA3851"/>
      <c r="XFB3851"/>
      <c r="XFC3851"/>
    </row>
    <row r="3852" s="7" customFormat="1" ht="20" customHeight="1" spans="1:16383">
      <c r="A3852" s="9">
        <v>44707</v>
      </c>
      <c r="B3852" s="9" t="s">
        <v>548</v>
      </c>
      <c r="C3852" s="50">
        <f>VLOOKUP(B3852,荣耀全明星主播名单!A:C,2,0)</f>
        <v>102169160654</v>
      </c>
      <c r="D3852" s="3" t="str">
        <f>VLOOKUP(C3852,荣耀全明星主播名单!B:C,2,0)</f>
        <v>半夏</v>
      </c>
      <c r="E3852" s="31">
        <v>0</v>
      </c>
      <c r="F3852" s="51"/>
      <c r="G3852" s="3">
        <v>0</v>
      </c>
      <c r="H3852" s="3">
        <v>0</v>
      </c>
      <c r="I3852" s="3"/>
      <c r="J3852" s="3">
        <v>0</v>
      </c>
      <c r="K3852" s="3"/>
      <c r="L3852" s="3">
        <v>515</v>
      </c>
      <c r="M3852" s="51"/>
      <c r="N3852" s="32"/>
      <c r="O3852" s="3"/>
      <c r="P3852" s="51"/>
      <c r="XEY3852"/>
      <c r="XEZ3852"/>
      <c r="XFA3852"/>
      <c r="XFB3852"/>
      <c r="XFC3852"/>
    </row>
    <row r="3853" s="7" customFormat="1" ht="20" customHeight="1" spans="1:16383">
      <c r="A3853" s="9">
        <v>44707</v>
      </c>
      <c r="B3853" s="9" t="s">
        <v>580</v>
      </c>
      <c r="C3853" s="50">
        <f>VLOOKUP(B3853,荣耀全明星主播名单!A:C,2,0)</f>
        <v>96186959405</v>
      </c>
      <c r="D3853" s="3" t="str">
        <f>VLOOKUP(C3853,荣耀全明星主播名单!B:C,2,0)</f>
        <v>极光</v>
      </c>
      <c r="E3853" s="31">
        <v>0</v>
      </c>
      <c r="F3853" s="51"/>
      <c r="G3853" s="3">
        <v>0</v>
      </c>
      <c r="H3853" s="3">
        <v>0</v>
      </c>
      <c r="I3853" s="3"/>
      <c r="J3853" s="3">
        <v>0</v>
      </c>
      <c r="K3853" s="3"/>
      <c r="L3853" s="3">
        <v>11628</v>
      </c>
      <c r="M3853" s="51"/>
      <c r="N3853" s="32"/>
      <c r="O3853" s="3"/>
      <c r="P3853" s="51"/>
      <c r="XEY3853"/>
      <c r="XEZ3853"/>
      <c r="XFA3853"/>
      <c r="XFB3853"/>
      <c r="XFC3853"/>
    </row>
    <row r="3854" s="7" customFormat="1" ht="20" customHeight="1" spans="1:16383">
      <c r="A3854" s="9">
        <v>44707</v>
      </c>
      <c r="B3854" s="32" t="s">
        <v>586</v>
      </c>
      <c r="C3854" s="50" t="str">
        <f>VLOOKUP(B3854,荣耀全明星主播名单!A:C,2,0)</f>
        <v>2885538200214179</v>
      </c>
      <c r="D3854" s="3" t="str">
        <f>VLOOKUP(C3854,荣耀全明星主播名单!B:C,2,0)</f>
        <v>7KU文化</v>
      </c>
      <c r="E3854" s="31">
        <v>0</v>
      </c>
      <c r="F3854" s="51"/>
      <c r="G3854" s="3">
        <v>1</v>
      </c>
      <c r="H3854" s="3">
        <v>0</v>
      </c>
      <c r="I3854" s="3"/>
      <c r="J3854" s="3">
        <v>0</v>
      </c>
      <c r="K3854" s="3"/>
      <c r="L3854" s="3">
        <v>11928</v>
      </c>
      <c r="M3854" s="51"/>
      <c r="N3854" s="32"/>
      <c r="O3854" s="3"/>
      <c r="P3854" s="51"/>
      <c r="XEY3854"/>
      <c r="XEZ3854"/>
      <c r="XFA3854"/>
      <c r="XFB3854"/>
      <c r="XFC3854"/>
    </row>
    <row r="3855" s="7" customFormat="1" ht="20" customHeight="1" spans="1:16383">
      <c r="A3855" s="9">
        <v>44707</v>
      </c>
      <c r="B3855" s="32" t="s">
        <v>724</v>
      </c>
      <c r="C3855" s="50" t="e">
        <f>VLOOKUP(B3855,荣耀全明星主播名单!A:C,2,0)</f>
        <v>#N/A</v>
      </c>
      <c r="D3855" s="3" t="e">
        <f>VLOOKUP(C3855,荣耀全明星主播名单!B:C,2,0)</f>
        <v>#N/A</v>
      </c>
      <c r="E3855" s="31">
        <v>0</v>
      </c>
      <c r="F3855" s="51"/>
      <c r="G3855" s="3">
        <v>0</v>
      </c>
      <c r="H3855" s="3">
        <v>0</v>
      </c>
      <c r="I3855" s="3"/>
      <c r="J3855" s="3">
        <v>0</v>
      </c>
      <c r="K3855" s="3"/>
      <c r="L3855" s="3">
        <v>168</v>
      </c>
      <c r="M3855" s="51"/>
      <c r="N3855" s="32"/>
      <c r="O3855" s="3"/>
      <c r="P3855" s="51"/>
      <c r="XEY3855"/>
      <c r="XEZ3855"/>
      <c r="XFA3855"/>
      <c r="XFB3855"/>
      <c r="XFC3855"/>
    </row>
    <row r="3856" s="7" customFormat="1" ht="20" customHeight="1" spans="1:16383">
      <c r="A3856" s="9">
        <v>44707</v>
      </c>
      <c r="B3856" s="9" t="s">
        <v>735</v>
      </c>
      <c r="C3856" s="50" t="e">
        <f>VLOOKUP(B3856,荣耀全明星主播名单!A:C,2,0)</f>
        <v>#N/A</v>
      </c>
      <c r="D3856" s="3" t="e">
        <f>VLOOKUP(C3856,荣耀全明星主播名单!B:C,2,0)</f>
        <v>#N/A</v>
      </c>
      <c r="E3856" s="31">
        <v>0</v>
      </c>
      <c r="F3856" s="51"/>
      <c r="G3856" s="3">
        <v>0</v>
      </c>
      <c r="H3856" s="3">
        <v>0</v>
      </c>
      <c r="I3856" s="3"/>
      <c r="J3856" s="3">
        <v>0</v>
      </c>
      <c r="K3856" s="3"/>
      <c r="L3856" s="3">
        <v>51</v>
      </c>
      <c r="M3856" s="51"/>
      <c r="N3856" s="32"/>
      <c r="O3856" s="3"/>
      <c r="P3856" s="51"/>
      <c r="XEY3856"/>
      <c r="XEZ3856"/>
      <c r="XFA3856"/>
      <c r="XFB3856"/>
      <c r="XFC3856"/>
    </row>
    <row r="3857" s="7" customFormat="1" ht="20" customHeight="1" spans="1:16383">
      <c r="A3857" s="9">
        <v>44707</v>
      </c>
      <c r="B3857" s="9" t="s">
        <v>523</v>
      </c>
      <c r="C3857" s="50">
        <f>VLOOKUP(B3857,荣耀全明星主播名单!A:C,2,0)</f>
        <v>64666808379</v>
      </c>
      <c r="D3857" s="3" t="str">
        <f>VLOOKUP(C3857,荣耀全明星主播名单!B:C,2,0)</f>
        <v>半夏</v>
      </c>
      <c r="E3857" s="31">
        <v>0</v>
      </c>
      <c r="F3857" s="51"/>
      <c r="G3857" s="3">
        <v>0</v>
      </c>
      <c r="H3857" s="3">
        <v>0</v>
      </c>
      <c r="I3857" s="3"/>
      <c r="J3857" s="3">
        <v>0</v>
      </c>
      <c r="K3857" s="3"/>
      <c r="L3857" s="3">
        <v>1014</v>
      </c>
      <c r="M3857" s="51"/>
      <c r="N3857" s="32"/>
      <c r="O3857" s="3"/>
      <c r="P3857" s="51"/>
      <c r="XEY3857"/>
      <c r="XEZ3857"/>
      <c r="XFA3857"/>
      <c r="XFB3857"/>
      <c r="XFC3857"/>
    </row>
    <row r="3858" s="7" customFormat="1" ht="20" customHeight="1" spans="1:16383">
      <c r="A3858" s="9">
        <v>44707</v>
      </c>
      <c r="B3858" s="32" t="s">
        <v>532</v>
      </c>
      <c r="C3858" s="50">
        <f>VLOOKUP(B3858,荣耀全明星主播名单!A:C,2,0)</f>
        <v>58768792894</v>
      </c>
      <c r="D3858" s="3" t="str">
        <f>VLOOKUP(C3858,荣耀全明星主播名单!B:C,2,0)</f>
        <v>7KU文化</v>
      </c>
      <c r="E3858" s="31">
        <v>0</v>
      </c>
      <c r="F3858" s="51"/>
      <c r="G3858" s="3">
        <v>0</v>
      </c>
      <c r="H3858" s="3">
        <v>0</v>
      </c>
      <c r="I3858" s="3"/>
      <c r="J3858" s="3">
        <v>0</v>
      </c>
      <c r="K3858" s="3"/>
      <c r="L3858" s="3">
        <v>338</v>
      </c>
      <c r="M3858" s="51"/>
      <c r="N3858" s="32"/>
      <c r="O3858" s="3"/>
      <c r="P3858" s="51"/>
      <c r="XEY3858"/>
      <c r="XEZ3858"/>
      <c r="XFA3858"/>
      <c r="XFB3858"/>
      <c r="XFC3858"/>
    </row>
    <row r="3859" s="7" customFormat="1" ht="20" customHeight="1" spans="1:16383">
      <c r="A3859" s="9">
        <v>44707</v>
      </c>
      <c r="B3859" s="9" t="s">
        <v>503</v>
      </c>
      <c r="C3859" s="50" t="str">
        <f>VLOOKUP(B3859,荣耀全明星主播名单!A:C,2,0)</f>
        <v>84119965554</v>
      </c>
      <c r="D3859" s="3" t="str">
        <f>VLOOKUP(C3859,荣耀全明星主播名单!B:C,2,0)</f>
        <v>半夏</v>
      </c>
      <c r="E3859" s="31">
        <v>0</v>
      </c>
      <c r="F3859" s="51"/>
      <c r="G3859" s="3">
        <v>1</v>
      </c>
      <c r="H3859" s="3">
        <v>0</v>
      </c>
      <c r="I3859" s="3"/>
      <c r="J3859" s="3">
        <v>1</v>
      </c>
      <c r="K3859" s="3"/>
      <c r="L3859" s="3">
        <v>223</v>
      </c>
      <c r="M3859" s="51"/>
      <c r="N3859" s="32"/>
      <c r="O3859" s="3"/>
      <c r="P3859" s="51"/>
      <c r="XEY3859"/>
      <c r="XEZ3859"/>
      <c r="XFA3859"/>
      <c r="XFB3859"/>
      <c r="XFC3859"/>
    </row>
    <row r="3860" s="7" customFormat="1" ht="20" customHeight="1" spans="1:16383">
      <c r="A3860" s="9">
        <v>44707</v>
      </c>
      <c r="B3860" s="9" t="s">
        <v>601</v>
      </c>
      <c r="C3860" s="50">
        <f>VLOOKUP(B3860,荣耀全明星主播名单!A:C,2,0)</f>
        <v>100752933589</v>
      </c>
      <c r="D3860" s="3" t="str">
        <f>VLOOKUP(C3860,荣耀全明星主播名单!B:C,2,0)</f>
        <v>7KU文化</v>
      </c>
      <c r="E3860" s="31">
        <v>0</v>
      </c>
      <c r="F3860" s="51"/>
      <c r="G3860" s="3">
        <v>0</v>
      </c>
      <c r="H3860" s="3">
        <v>0</v>
      </c>
      <c r="I3860" s="3"/>
      <c r="J3860" s="3">
        <v>0</v>
      </c>
      <c r="K3860" s="3"/>
      <c r="L3860" s="3">
        <v>3314</v>
      </c>
      <c r="M3860" s="51"/>
      <c r="N3860" s="32"/>
      <c r="O3860" s="3"/>
      <c r="P3860" s="51"/>
      <c r="XEY3860"/>
      <c r="XEZ3860"/>
      <c r="XFA3860"/>
      <c r="XFB3860"/>
      <c r="XFC3860"/>
    </row>
    <row r="3861" s="7" customFormat="1" ht="20" customHeight="1" spans="1:16383">
      <c r="A3861" s="9">
        <v>44707</v>
      </c>
      <c r="B3861" s="9" t="s">
        <v>309</v>
      </c>
      <c r="C3861" s="50">
        <f>VLOOKUP(B3861,荣耀全明星主播名单!A:C,2,0)</f>
        <v>106284172363</v>
      </c>
      <c r="D3861" s="3" t="str">
        <f>VLOOKUP(C3861,荣耀全明星主播名单!B:C,2,0)</f>
        <v>半夏</v>
      </c>
      <c r="E3861" s="31">
        <v>0</v>
      </c>
      <c r="F3861" s="51"/>
      <c r="G3861" s="3">
        <v>4</v>
      </c>
      <c r="H3861" s="3">
        <v>1</v>
      </c>
      <c r="I3861" s="3"/>
      <c r="J3861" s="3">
        <v>2</v>
      </c>
      <c r="K3861" s="3"/>
      <c r="L3861" s="3">
        <v>599</v>
      </c>
      <c r="M3861" s="51"/>
      <c r="N3861" s="32"/>
      <c r="O3861" s="3"/>
      <c r="P3861" s="51"/>
      <c r="XEY3861"/>
      <c r="XEZ3861"/>
      <c r="XFA3861"/>
      <c r="XFB3861"/>
      <c r="XFC3861"/>
    </row>
    <row r="3862" s="7" customFormat="1" ht="20" customHeight="1" spans="1:16383">
      <c r="A3862" s="9">
        <v>44707</v>
      </c>
      <c r="B3862" s="32" t="s">
        <v>591</v>
      </c>
      <c r="C3862" s="50" t="str">
        <f>VLOOKUP(B3862,荣耀全明星主播名单!A:C,2,0)</f>
        <v>3900674353152307</v>
      </c>
      <c r="D3862" s="3" t="str">
        <f>VLOOKUP(C3862,荣耀全明星主播名单!B:C,2,0)</f>
        <v>鲸娱互娱</v>
      </c>
      <c r="E3862" s="31">
        <v>0</v>
      </c>
      <c r="F3862" s="51"/>
      <c r="G3862" s="3">
        <v>1</v>
      </c>
      <c r="H3862" s="3">
        <v>0</v>
      </c>
      <c r="I3862" s="3"/>
      <c r="J3862" s="3">
        <v>1</v>
      </c>
      <c r="K3862" s="3"/>
      <c r="L3862" s="3">
        <v>649</v>
      </c>
      <c r="M3862" s="51"/>
      <c r="N3862" s="32"/>
      <c r="O3862" s="3"/>
      <c r="P3862" s="51"/>
      <c r="XEY3862"/>
      <c r="XEZ3862"/>
      <c r="XFA3862"/>
      <c r="XFB3862"/>
      <c r="XFC3862"/>
    </row>
    <row r="3863" s="7" customFormat="1" ht="20" customHeight="1" spans="1:16383">
      <c r="A3863" s="9">
        <v>44707</v>
      </c>
      <c r="B3863" s="9" t="s">
        <v>544</v>
      </c>
      <c r="C3863" s="50" t="str">
        <f>VLOOKUP(B3863,荣耀全明星主播名单!A:C,2,0)</f>
        <v>1988352179183399</v>
      </c>
      <c r="D3863" s="3" t="str">
        <f>VLOOKUP(C3863,荣耀全明星主播名单!B:C,2,0)</f>
        <v>7KU文化</v>
      </c>
      <c r="E3863" s="31">
        <v>0</v>
      </c>
      <c r="F3863" s="51"/>
      <c r="G3863" s="3">
        <v>0</v>
      </c>
      <c r="H3863" s="3">
        <v>0</v>
      </c>
      <c r="I3863" s="3"/>
      <c r="J3863" s="3">
        <v>0</v>
      </c>
      <c r="K3863" s="3"/>
      <c r="L3863" s="3">
        <v>1950</v>
      </c>
      <c r="M3863" s="51"/>
      <c r="N3863" s="32"/>
      <c r="O3863" s="3"/>
      <c r="P3863" s="51"/>
      <c r="XEY3863"/>
      <c r="XEZ3863"/>
      <c r="XFA3863"/>
      <c r="XFB3863"/>
      <c r="XFC3863"/>
    </row>
    <row r="3864" s="7" customFormat="1" ht="20" customHeight="1" spans="1:16383">
      <c r="A3864" s="9">
        <v>44707</v>
      </c>
      <c r="B3864" s="9" t="s">
        <v>699</v>
      </c>
      <c r="C3864" s="50" t="str">
        <f>VLOOKUP(B3864,荣耀全明星主播名单!A:C,2,0)</f>
        <v>3324520441319790</v>
      </c>
      <c r="D3864" s="3" t="str">
        <f>VLOOKUP(C3864,荣耀全明星主播名单!B:C,2,0)</f>
        <v>京游</v>
      </c>
      <c r="E3864" s="31">
        <v>0</v>
      </c>
      <c r="F3864" s="51"/>
      <c r="G3864" s="3">
        <v>0</v>
      </c>
      <c r="H3864" s="3">
        <v>0</v>
      </c>
      <c r="I3864" s="3"/>
      <c r="J3864" s="3">
        <v>1</v>
      </c>
      <c r="K3864" s="3"/>
      <c r="L3864" s="3">
        <v>0</v>
      </c>
      <c r="M3864" s="51"/>
      <c r="N3864" s="32"/>
      <c r="O3864" s="3"/>
      <c r="P3864" s="51"/>
      <c r="XEY3864"/>
      <c r="XEZ3864"/>
      <c r="XFA3864"/>
      <c r="XFB3864"/>
      <c r="XFC3864"/>
    </row>
    <row r="3865" s="7" customFormat="1" ht="20" customHeight="1" spans="1:16383">
      <c r="A3865" s="9">
        <v>44707</v>
      </c>
      <c r="B3865" s="9" t="s">
        <v>736</v>
      </c>
      <c r="C3865" s="50">
        <f>VLOOKUP(B3865,荣耀全明星主播名单!A:C,2,0)</f>
        <v>104687056713</v>
      </c>
      <c r="D3865" s="3" t="str">
        <f>VLOOKUP(C3865,荣耀全明星主播名单!B:C,2,0)</f>
        <v>半夏</v>
      </c>
      <c r="E3865" s="31">
        <v>0</v>
      </c>
      <c r="F3865" s="51"/>
      <c r="G3865" s="3">
        <v>0</v>
      </c>
      <c r="H3865" s="3">
        <v>0</v>
      </c>
      <c r="I3865" s="3"/>
      <c r="J3865" s="3">
        <v>0</v>
      </c>
      <c r="K3865" s="3"/>
      <c r="L3865" s="3">
        <v>825</v>
      </c>
      <c r="M3865" s="51"/>
      <c r="N3865" s="32"/>
      <c r="O3865" s="3"/>
      <c r="P3865" s="51"/>
      <c r="XEY3865"/>
      <c r="XEZ3865"/>
      <c r="XFA3865"/>
      <c r="XFB3865"/>
      <c r="XFC3865"/>
    </row>
    <row r="3866" s="7" customFormat="1" ht="20" customHeight="1" spans="1:16383">
      <c r="A3866" s="9">
        <v>44707</v>
      </c>
      <c r="B3866" s="9" t="s">
        <v>663</v>
      </c>
      <c r="C3866" s="50" t="str">
        <f>VLOOKUP(B3866,荣耀全明星主播名单!A:C,2,0)</f>
        <v>1468585283693934</v>
      </c>
      <c r="D3866" s="3" t="str">
        <f>VLOOKUP(C3866,荣耀全明星主播名单!B:C,2,0)</f>
        <v>半夏</v>
      </c>
      <c r="E3866" s="31">
        <v>0</v>
      </c>
      <c r="F3866" s="51"/>
      <c r="G3866" s="3">
        <v>1</v>
      </c>
      <c r="H3866" s="3">
        <v>0</v>
      </c>
      <c r="I3866" s="3"/>
      <c r="J3866" s="3">
        <v>0</v>
      </c>
      <c r="K3866" s="3"/>
      <c r="L3866" s="3">
        <v>717</v>
      </c>
      <c r="M3866" s="51"/>
      <c r="N3866" s="32"/>
      <c r="O3866" s="3"/>
      <c r="P3866" s="51"/>
      <c r="XEY3866"/>
      <c r="XEZ3866"/>
      <c r="XFA3866"/>
      <c r="XFB3866"/>
      <c r="XFC3866"/>
    </row>
    <row r="3867" s="7" customFormat="1" ht="20" customHeight="1" spans="1:16383">
      <c r="A3867" s="9">
        <v>44707</v>
      </c>
      <c r="B3867" s="9" t="s">
        <v>622</v>
      </c>
      <c r="C3867" s="50">
        <f>VLOOKUP(B3867,荣耀全明星主播名单!A:C,2,0)</f>
        <v>52107455044</v>
      </c>
      <c r="D3867" s="3" t="str">
        <f>VLOOKUP(C3867,荣耀全明星主播名单!B:C,2,0)</f>
        <v>7KU文化</v>
      </c>
      <c r="E3867" s="31">
        <v>0</v>
      </c>
      <c r="F3867" s="51"/>
      <c r="G3867" s="3">
        <v>0</v>
      </c>
      <c r="H3867" s="3">
        <v>0</v>
      </c>
      <c r="I3867" s="3"/>
      <c r="J3867" s="3">
        <v>0</v>
      </c>
      <c r="K3867" s="3"/>
      <c r="L3867" s="3">
        <v>4956</v>
      </c>
      <c r="M3867" s="51"/>
      <c r="N3867" s="32"/>
      <c r="O3867" s="3"/>
      <c r="P3867" s="51"/>
      <c r="XEY3867"/>
      <c r="XEZ3867"/>
      <c r="XFA3867"/>
      <c r="XFB3867"/>
      <c r="XFC3867"/>
    </row>
    <row r="3868" s="7" customFormat="1" ht="20" customHeight="1" spans="1:16383">
      <c r="A3868" s="9">
        <v>44707</v>
      </c>
      <c r="B3868" s="9" t="s">
        <v>635</v>
      </c>
      <c r="C3868" s="50" t="str">
        <f>VLOOKUP(B3868,荣耀全明星主播名单!A:C,2,0)</f>
        <v>1082353653122478</v>
      </c>
      <c r="D3868" s="3" t="str">
        <f>VLOOKUP(C3868,荣耀全明星主播名单!B:C,2,0)</f>
        <v>7KU文化</v>
      </c>
      <c r="E3868" s="31">
        <v>0</v>
      </c>
      <c r="F3868" s="51"/>
      <c r="G3868" s="3">
        <v>4</v>
      </c>
      <c r="H3868" s="3">
        <v>1</v>
      </c>
      <c r="I3868" s="3"/>
      <c r="J3868" s="3">
        <v>1</v>
      </c>
      <c r="K3868" s="3"/>
      <c r="L3868" s="3">
        <v>871</v>
      </c>
      <c r="M3868" s="51"/>
      <c r="N3868" s="32"/>
      <c r="O3868" s="3"/>
      <c r="P3868" s="51"/>
      <c r="XEY3868"/>
      <c r="XEZ3868"/>
      <c r="XFA3868"/>
      <c r="XFB3868"/>
      <c r="XFC3868"/>
    </row>
    <row r="3869" s="7" customFormat="1" ht="20" customHeight="1" spans="1:16383">
      <c r="A3869" s="9">
        <v>44707</v>
      </c>
      <c r="B3869" s="9" t="s">
        <v>624</v>
      </c>
      <c r="C3869" s="50">
        <f>VLOOKUP(B3869,荣耀全明星主播名单!A:C,2,0)</f>
        <v>65775398818</v>
      </c>
      <c r="D3869" s="3" t="str">
        <f>VLOOKUP(C3869,荣耀全明星主播名单!B:C,2,0)</f>
        <v>半夏</v>
      </c>
      <c r="E3869" s="31">
        <v>0</v>
      </c>
      <c r="F3869" s="51"/>
      <c r="G3869" s="3">
        <v>0</v>
      </c>
      <c r="H3869" s="3">
        <v>0</v>
      </c>
      <c r="I3869" s="3"/>
      <c r="J3869" s="3">
        <v>9</v>
      </c>
      <c r="K3869" s="3"/>
      <c r="L3869" s="3">
        <v>12000</v>
      </c>
      <c r="M3869" s="51"/>
      <c r="N3869" s="32"/>
      <c r="O3869" s="3"/>
      <c r="P3869" s="51"/>
      <c r="XEY3869"/>
      <c r="XEZ3869"/>
      <c r="XFA3869"/>
      <c r="XFB3869"/>
      <c r="XFC3869"/>
    </row>
    <row r="3870" s="7" customFormat="1" ht="20" customHeight="1" spans="1:16383">
      <c r="A3870" s="9">
        <v>44707</v>
      </c>
      <c r="B3870" s="9" t="s">
        <v>670</v>
      </c>
      <c r="C3870" s="50" t="str">
        <f>VLOOKUP(B3870,荣耀全明星主播名单!A:C,2,0)</f>
        <v>3131009329016318</v>
      </c>
      <c r="D3870" s="3" t="str">
        <f>VLOOKUP(C3870,荣耀全明星主播名单!B:C,2,0)</f>
        <v>半夏</v>
      </c>
      <c r="E3870" s="31">
        <v>0</v>
      </c>
      <c r="F3870" s="51"/>
      <c r="G3870" s="3">
        <v>3</v>
      </c>
      <c r="H3870" s="3">
        <v>2</v>
      </c>
      <c r="I3870" s="3"/>
      <c r="J3870" s="3">
        <v>0</v>
      </c>
      <c r="K3870" s="3"/>
      <c r="L3870" s="3">
        <v>634</v>
      </c>
      <c r="M3870" s="51"/>
      <c r="N3870" s="32"/>
      <c r="O3870" s="3"/>
      <c r="P3870" s="51"/>
      <c r="XEY3870"/>
      <c r="XEZ3870"/>
      <c r="XFA3870"/>
      <c r="XFB3870"/>
      <c r="XFC3870"/>
    </row>
    <row r="3871" s="7" customFormat="1" ht="20" customHeight="1" spans="1:16383">
      <c r="A3871" s="9">
        <v>44707</v>
      </c>
      <c r="B3871" s="9" t="s">
        <v>620</v>
      </c>
      <c r="C3871" s="50" t="str">
        <f>VLOOKUP(B3871,荣耀全明星主播名单!A:C,2,0)</f>
        <v>2626057296689211</v>
      </c>
      <c r="D3871" s="3" t="str">
        <f>VLOOKUP(C3871,荣耀全明星主播名单!B:C,2,0)</f>
        <v>半夏</v>
      </c>
      <c r="E3871" s="31">
        <v>0</v>
      </c>
      <c r="F3871" s="51"/>
      <c r="G3871" s="3">
        <v>0</v>
      </c>
      <c r="H3871" s="3">
        <v>0</v>
      </c>
      <c r="I3871" s="3"/>
      <c r="J3871" s="3">
        <v>0</v>
      </c>
      <c r="K3871" s="3"/>
      <c r="L3871" s="3">
        <v>39</v>
      </c>
      <c r="M3871" s="51"/>
      <c r="N3871" s="32"/>
      <c r="O3871" s="3"/>
      <c r="P3871" s="51"/>
      <c r="XEY3871"/>
      <c r="XEZ3871"/>
      <c r="XFA3871"/>
      <c r="XFB3871"/>
      <c r="XFC3871"/>
    </row>
    <row r="3872" s="7" customFormat="1" ht="20" customHeight="1" spans="1:16383">
      <c r="A3872" s="9">
        <v>44707</v>
      </c>
      <c r="B3872" s="9" t="s">
        <v>710</v>
      </c>
      <c r="C3872" s="50" t="str">
        <f>VLOOKUP(B3872,荣耀全明星主播名单!A:C,2,0)</f>
        <v>4297330085596543</v>
      </c>
      <c r="D3872" s="3" t="str">
        <f>VLOOKUP(C3872,荣耀全明星主播名单!B:C,2,0)</f>
        <v>千行传媒</v>
      </c>
      <c r="E3872" s="31">
        <v>0</v>
      </c>
      <c r="F3872" s="51"/>
      <c r="G3872" s="3">
        <v>0</v>
      </c>
      <c r="H3872" s="3">
        <v>1</v>
      </c>
      <c r="I3872" s="3"/>
      <c r="J3872" s="3">
        <v>1</v>
      </c>
      <c r="K3872" s="3"/>
      <c r="L3872" s="3">
        <v>0</v>
      </c>
      <c r="M3872" s="51"/>
      <c r="N3872" s="32"/>
      <c r="O3872" s="3"/>
      <c r="P3872" s="51"/>
      <c r="XEY3872"/>
      <c r="XEZ3872"/>
      <c r="XFA3872"/>
      <c r="XFB3872"/>
      <c r="XFC3872"/>
    </row>
    <row r="3873" s="7" customFormat="1" ht="20" customHeight="1" spans="1:16383">
      <c r="A3873" s="9">
        <v>44707</v>
      </c>
      <c r="B3873" s="9" t="s">
        <v>719</v>
      </c>
      <c r="C3873" s="50">
        <f>VLOOKUP(B3873,荣耀全明星主播名单!A:C,2,0)</f>
        <v>97332101818</v>
      </c>
      <c r="D3873" s="3" t="str">
        <f>VLOOKUP(C3873,荣耀全明星主播名单!B:C,2,0)</f>
        <v>半夏</v>
      </c>
      <c r="E3873" s="31">
        <v>0</v>
      </c>
      <c r="F3873" s="51"/>
      <c r="G3873" s="3">
        <v>0</v>
      </c>
      <c r="H3873" s="3">
        <v>0</v>
      </c>
      <c r="I3873" s="3"/>
      <c r="J3873" s="3">
        <v>0</v>
      </c>
      <c r="K3873" s="3"/>
      <c r="L3873" s="3">
        <v>219</v>
      </c>
      <c r="M3873" s="51"/>
      <c r="N3873" s="32"/>
      <c r="O3873" s="3"/>
      <c r="P3873" s="51"/>
      <c r="XEY3873"/>
      <c r="XEZ3873"/>
      <c r="XFA3873"/>
      <c r="XFB3873"/>
      <c r="XFC3873"/>
    </row>
    <row r="3874" s="7" customFormat="1" ht="20" customHeight="1" spans="1:16383">
      <c r="A3874" s="9">
        <v>44707</v>
      </c>
      <c r="B3874" s="9" t="s">
        <v>572</v>
      </c>
      <c r="C3874" s="50">
        <f>VLOOKUP(B3874,荣耀全明星主播名单!A:C,2,0)</f>
        <v>64934535567</v>
      </c>
      <c r="D3874" s="3" t="str">
        <f>VLOOKUP(C3874,荣耀全明星主播名单!B:C,2,0)</f>
        <v>7KU文化</v>
      </c>
      <c r="E3874" s="31">
        <v>0</v>
      </c>
      <c r="F3874" s="51"/>
      <c r="G3874" s="3">
        <v>0</v>
      </c>
      <c r="H3874" s="3">
        <v>0</v>
      </c>
      <c r="I3874" s="3"/>
      <c r="J3874" s="3">
        <v>0</v>
      </c>
      <c r="K3874" s="3"/>
      <c r="L3874" s="3">
        <v>417</v>
      </c>
      <c r="M3874" s="51"/>
      <c r="N3874" s="32"/>
      <c r="O3874" s="3"/>
      <c r="P3874" s="51"/>
      <c r="XEY3874"/>
      <c r="XEZ3874"/>
      <c r="XFA3874"/>
      <c r="XFB3874"/>
      <c r="XFC3874"/>
    </row>
    <row r="3875" s="7" customFormat="1" ht="20" customHeight="1" spans="1:16383">
      <c r="A3875" s="9">
        <v>44707</v>
      </c>
      <c r="B3875" s="9" t="s">
        <v>674</v>
      </c>
      <c r="C3875" s="50">
        <f>VLOOKUP(B3875,荣耀全明星主播名单!A:C,2,0)</f>
        <v>694514297870904</v>
      </c>
      <c r="D3875" s="3" t="str">
        <f>VLOOKUP(C3875,荣耀全明星主播名单!B:C,2,0)</f>
        <v>7KU文化</v>
      </c>
      <c r="E3875" s="31">
        <v>0</v>
      </c>
      <c r="F3875" s="51"/>
      <c r="G3875" s="3">
        <v>0</v>
      </c>
      <c r="H3875" s="3">
        <v>0</v>
      </c>
      <c r="I3875" s="3"/>
      <c r="J3875" s="3">
        <v>0</v>
      </c>
      <c r="K3875" s="3"/>
      <c r="L3875" s="52">
        <v>1248</v>
      </c>
      <c r="M3875" s="51"/>
      <c r="N3875" s="32"/>
      <c r="O3875" s="3"/>
      <c r="P3875" s="51"/>
      <c r="XEY3875"/>
      <c r="XEZ3875"/>
      <c r="XFA3875"/>
      <c r="XFB3875"/>
      <c r="XFC3875"/>
    </row>
    <row r="3876" s="7" customFormat="1" ht="20" customHeight="1" spans="1:16383">
      <c r="A3876" s="9">
        <v>44707</v>
      </c>
      <c r="B3876" s="32" t="s">
        <v>667</v>
      </c>
      <c r="C3876" s="50">
        <f>VLOOKUP(B3876,荣耀全明星主播名单!A:C,2,0)</f>
        <v>449019662828723</v>
      </c>
      <c r="D3876" s="3" t="str">
        <f>VLOOKUP(C3876,荣耀全明星主播名单!B:C,2,0)</f>
        <v>半夏</v>
      </c>
      <c r="E3876" s="31">
        <v>0</v>
      </c>
      <c r="F3876" s="51"/>
      <c r="G3876" s="3">
        <v>0</v>
      </c>
      <c r="H3876" s="3">
        <v>0</v>
      </c>
      <c r="I3876" s="3"/>
      <c r="J3876" s="3">
        <v>0</v>
      </c>
      <c r="K3876" s="3"/>
      <c r="L3876" s="52">
        <v>388</v>
      </c>
      <c r="M3876" s="51"/>
      <c r="N3876" s="32"/>
      <c r="O3876" s="3"/>
      <c r="P3876" s="51"/>
      <c r="XEY3876"/>
      <c r="XEZ3876"/>
      <c r="XFA3876"/>
      <c r="XFB3876"/>
      <c r="XFC3876"/>
    </row>
    <row r="3877" s="7" customFormat="1" ht="20" customHeight="1" spans="1:16383">
      <c r="A3877" s="9">
        <v>44707</v>
      </c>
      <c r="B3877" s="9" t="s">
        <v>533</v>
      </c>
      <c r="C3877" s="50">
        <f>VLOOKUP(B3877,荣耀全明星主播名单!A:C,2,0)</f>
        <v>96545830246</v>
      </c>
      <c r="D3877" s="3" t="str">
        <f>VLOOKUP(C3877,荣耀全明星主播名单!B:C,2,0)</f>
        <v>半夏</v>
      </c>
      <c r="E3877" s="31">
        <v>0</v>
      </c>
      <c r="F3877" s="51"/>
      <c r="G3877" s="3">
        <v>10</v>
      </c>
      <c r="H3877" s="3">
        <v>3</v>
      </c>
      <c r="I3877" s="3"/>
      <c r="J3877" s="3">
        <v>3</v>
      </c>
      <c r="K3877" s="3"/>
      <c r="L3877" s="52">
        <v>7746</v>
      </c>
      <c r="M3877" s="51"/>
      <c r="N3877" s="32"/>
      <c r="O3877" s="3"/>
      <c r="P3877" s="51"/>
      <c r="XEY3877"/>
      <c r="XEZ3877"/>
      <c r="XFA3877"/>
      <c r="XFB3877"/>
      <c r="XFC3877"/>
    </row>
    <row r="3878" s="7" customFormat="1" ht="20" customHeight="1" spans="1:16383">
      <c r="A3878" s="9">
        <v>44707</v>
      </c>
      <c r="B3878" s="9" t="s">
        <v>581</v>
      </c>
      <c r="C3878" s="50">
        <f>VLOOKUP(B3878,荣耀全明星主播名单!A:C,2,0)</f>
        <v>97612848384</v>
      </c>
      <c r="D3878" s="3" t="str">
        <f>VLOOKUP(C3878,荣耀全明星主播名单!B:C,2,0)</f>
        <v>半夏</v>
      </c>
      <c r="E3878" s="31">
        <v>0</v>
      </c>
      <c r="F3878" s="51"/>
      <c r="G3878" s="3">
        <v>52</v>
      </c>
      <c r="H3878" s="3">
        <v>14</v>
      </c>
      <c r="I3878" s="3"/>
      <c r="J3878" s="3">
        <v>10</v>
      </c>
      <c r="K3878" s="3"/>
      <c r="L3878" s="52">
        <v>34408</v>
      </c>
      <c r="M3878" s="51"/>
      <c r="N3878" s="32"/>
      <c r="O3878" s="3"/>
      <c r="P3878" s="51"/>
      <c r="XEY3878"/>
      <c r="XEZ3878"/>
      <c r="XFA3878"/>
      <c r="XFB3878"/>
      <c r="XFC3878"/>
    </row>
    <row r="3879" s="7" customFormat="1" ht="20" customHeight="1" spans="1:16383">
      <c r="A3879" s="9">
        <v>44707</v>
      </c>
      <c r="B3879" s="9" t="s">
        <v>272</v>
      </c>
      <c r="C3879" s="50">
        <f>VLOOKUP(B3879,荣耀全明星主播名单!A:C,2,0)</f>
        <v>69210182789</v>
      </c>
      <c r="D3879" s="3" t="str">
        <f>VLOOKUP(C3879,荣耀全明星主播名单!B:C,2,0)</f>
        <v>半夏</v>
      </c>
      <c r="E3879" s="31">
        <v>0</v>
      </c>
      <c r="F3879" s="51"/>
      <c r="G3879" s="3">
        <v>6</v>
      </c>
      <c r="H3879" s="3">
        <v>0</v>
      </c>
      <c r="I3879" s="3"/>
      <c r="J3879" s="3">
        <v>0</v>
      </c>
      <c r="K3879" s="3"/>
      <c r="L3879" s="3">
        <v>870</v>
      </c>
      <c r="M3879" s="51"/>
      <c r="N3879" s="32"/>
      <c r="O3879" s="3"/>
      <c r="P3879" s="51"/>
      <c r="XEY3879"/>
      <c r="XEZ3879"/>
      <c r="XFA3879"/>
      <c r="XFB3879"/>
      <c r="XFC3879"/>
    </row>
    <row r="3880" s="7" customFormat="1" ht="20" customHeight="1" spans="1:16383">
      <c r="A3880" s="9">
        <v>44707</v>
      </c>
      <c r="B3880" s="9" t="s">
        <v>530</v>
      </c>
      <c r="C3880" s="50" t="str">
        <f>VLOOKUP(B3880,荣耀全明星主播名单!A:C,2,0)</f>
        <v>2889143557558708</v>
      </c>
      <c r="D3880" s="3" t="str">
        <f>VLOOKUP(C3880,荣耀全明星主播名单!B:C,2,0)</f>
        <v>京游</v>
      </c>
      <c r="E3880" s="31">
        <v>0</v>
      </c>
      <c r="F3880" s="51"/>
      <c r="G3880" s="3">
        <v>0</v>
      </c>
      <c r="H3880" s="3">
        <v>0</v>
      </c>
      <c r="I3880" s="3"/>
      <c r="J3880" s="3">
        <v>4</v>
      </c>
      <c r="K3880" s="3"/>
      <c r="L3880" s="3">
        <v>20298</v>
      </c>
      <c r="M3880" s="51"/>
      <c r="N3880" s="32"/>
      <c r="O3880" s="3"/>
      <c r="P3880" s="51"/>
      <c r="XEY3880"/>
      <c r="XEZ3880"/>
      <c r="XFA3880"/>
      <c r="XFB3880"/>
      <c r="XFC3880"/>
    </row>
    <row r="3881" s="7" customFormat="1" ht="20" customHeight="1" spans="1:16383">
      <c r="A3881" s="9">
        <v>44707</v>
      </c>
      <c r="B3881" s="32" t="s">
        <v>729</v>
      </c>
      <c r="C3881" s="50" t="e">
        <f>VLOOKUP(B3881,荣耀全明星主播名单!A:C,2,0)</f>
        <v>#N/A</v>
      </c>
      <c r="D3881" s="3" t="e">
        <f>VLOOKUP(C3881,荣耀全明星主播名单!B:C,2,0)</f>
        <v>#N/A</v>
      </c>
      <c r="E3881" s="31">
        <v>0</v>
      </c>
      <c r="F3881" s="51"/>
      <c r="G3881" s="3">
        <v>0</v>
      </c>
      <c r="H3881" s="3">
        <v>0</v>
      </c>
      <c r="I3881" s="3"/>
      <c r="J3881" s="3">
        <v>1</v>
      </c>
      <c r="K3881" s="3"/>
      <c r="L3881" s="3">
        <v>0</v>
      </c>
      <c r="M3881" s="51"/>
      <c r="N3881" s="32"/>
      <c r="O3881" s="3"/>
      <c r="P3881" s="51"/>
      <c r="XEY3881"/>
      <c r="XEZ3881"/>
      <c r="XFA3881"/>
      <c r="XFB3881"/>
      <c r="XFC3881"/>
    </row>
    <row r="3882" s="7" customFormat="1" ht="20" customHeight="1" spans="1:16383">
      <c r="A3882" s="9">
        <v>44707</v>
      </c>
      <c r="B3882" s="32">
        <v>921496660</v>
      </c>
      <c r="C3882" s="50" t="e">
        <f>VLOOKUP(B3882,荣耀全明星主播名单!A:C,2,0)</f>
        <v>#N/A</v>
      </c>
      <c r="D3882" s="3" t="e">
        <f>VLOOKUP(C3882,荣耀全明星主播名单!B:C,2,0)</f>
        <v>#N/A</v>
      </c>
      <c r="E3882" s="31">
        <v>0</v>
      </c>
      <c r="F3882" s="51"/>
      <c r="G3882" s="3">
        <v>0</v>
      </c>
      <c r="H3882" s="3">
        <v>0</v>
      </c>
      <c r="I3882" s="3"/>
      <c r="J3882" s="3">
        <v>1</v>
      </c>
      <c r="K3882" s="3"/>
      <c r="L3882" s="3">
        <v>0</v>
      </c>
      <c r="M3882" s="51"/>
      <c r="N3882" s="32"/>
      <c r="O3882" s="3"/>
      <c r="P3882" s="51"/>
      <c r="XEY3882"/>
      <c r="XEZ3882"/>
      <c r="XFA3882"/>
      <c r="XFB3882"/>
      <c r="XFC3882"/>
    </row>
    <row r="3883" s="7" customFormat="1" ht="20" customHeight="1" spans="1:16383">
      <c r="A3883" s="9">
        <v>44707</v>
      </c>
      <c r="B3883" s="9" t="s">
        <v>629</v>
      </c>
      <c r="C3883" s="50" t="e">
        <f>VLOOKUP(B3883,荣耀全明星主播名单!A:C,2,0)</f>
        <v>#N/A</v>
      </c>
      <c r="D3883" s="3" t="e">
        <f>VLOOKUP(C3883,荣耀全明星主播名单!B:C,2,0)</f>
        <v>#N/A</v>
      </c>
      <c r="E3883" s="31">
        <v>0</v>
      </c>
      <c r="F3883" s="51"/>
      <c r="G3883" s="3">
        <v>0</v>
      </c>
      <c r="H3883" s="3">
        <v>0</v>
      </c>
      <c r="I3883" s="3"/>
      <c r="J3883" s="3">
        <v>0</v>
      </c>
      <c r="K3883" s="3"/>
      <c r="L3883" s="3">
        <v>154</v>
      </c>
      <c r="M3883" s="51"/>
      <c r="N3883" s="32"/>
      <c r="O3883" s="3"/>
      <c r="P3883" s="51"/>
      <c r="XEY3883"/>
      <c r="XEZ3883"/>
      <c r="XFA3883"/>
      <c r="XFB3883"/>
      <c r="XFC3883"/>
    </row>
    <row r="3884" s="7" customFormat="1" ht="20" customHeight="1" spans="1:16383">
      <c r="A3884" s="9">
        <v>44707</v>
      </c>
      <c r="B3884" s="9" t="s">
        <v>618</v>
      </c>
      <c r="C3884" s="50" t="str">
        <f>VLOOKUP(B3884,荣耀全明星主播名单!A:C,2,0)</f>
        <v>2858366293777031</v>
      </c>
      <c r="D3884" s="3" t="str">
        <f>VLOOKUP(C3884,荣耀全明星主播名单!B:C,2,0)</f>
        <v>半夏</v>
      </c>
      <c r="E3884" s="31">
        <v>0</v>
      </c>
      <c r="F3884" s="51"/>
      <c r="G3884" s="3">
        <v>1</v>
      </c>
      <c r="H3884" s="3">
        <v>0</v>
      </c>
      <c r="I3884" s="3"/>
      <c r="J3884" s="3">
        <v>0</v>
      </c>
      <c r="K3884" s="3"/>
      <c r="L3884" s="3">
        <v>584</v>
      </c>
      <c r="M3884" s="51"/>
      <c r="N3884" s="32"/>
      <c r="O3884" s="3"/>
      <c r="P3884" s="51"/>
      <c r="XEY3884"/>
      <c r="XEZ3884"/>
      <c r="XFA3884"/>
      <c r="XFB3884"/>
      <c r="XFC3884"/>
    </row>
    <row r="3885" s="7" customFormat="1" ht="20" customHeight="1" spans="1:16383">
      <c r="A3885" s="9">
        <v>44707</v>
      </c>
      <c r="B3885" s="9" t="s">
        <v>573</v>
      </c>
      <c r="C3885" s="50">
        <f>VLOOKUP(B3885,荣耀全明星主播名单!A:C,2,0)</f>
        <v>79354535597</v>
      </c>
      <c r="D3885" s="3" t="str">
        <f>VLOOKUP(C3885,荣耀全明星主播名单!B:C,2,0)</f>
        <v>半夏</v>
      </c>
      <c r="E3885" s="31">
        <v>0</v>
      </c>
      <c r="F3885" s="51"/>
      <c r="G3885" s="3">
        <v>49</v>
      </c>
      <c r="H3885" s="3">
        <v>14</v>
      </c>
      <c r="I3885" s="3"/>
      <c r="J3885" s="3">
        <v>9</v>
      </c>
      <c r="K3885" s="3"/>
      <c r="L3885" s="3">
        <v>22411</v>
      </c>
      <c r="M3885" s="51"/>
      <c r="N3885" s="32"/>
      <c r="O3885" s="3"/>
      <c r="P3885" s="51"/>
      <c r="XEY3885"/>
      <c r="XEZ3885"/>
      <c r="XFA3885"/>
      <c r="XFB3885"/>
      <c r="XFC3885"/>
    </row>
    <row r="3886" s="7" customFormat="1" ht="20" customHeight="1" spans="1:16383">
      <c r="A3886" s="9">
        <v>44707</v>
      </c>
      <c r="B3886" s="9" t="s">
        <v>450</v>
      </c>
      <c r="C3886" s="50" t="str">
        <f>VLOOKUP(B3886,荣耀全明星主播名单!A:C,2,0)</f>
        <v>2471357470487231</v>
      </c>
      <c r="D3886" s="3" t="str">
        <f>VLOOKUP(C3886,荣耀全明星主播名单!B:C,2,0)</f>
        <v>半夏</v>
      </c>
      <c r="E3886" s="31">
        <v>0</v>
      </c>
      <c r="F3886" s="51"/>
      <c r="G3886" s="3">
        <v>0</v>
      </c>
      <c r="H3886" s="3">
        <v>0</v>
      </c>
      <c r="I3886" s="3"/>
      <c r="J3886" s="3">
        <v>0</v>
      </c>
      <c r="K3886" s="3"/>
      <c r="L3886" s="3">
        <v>22</v>
      </c>
      <c r="M3886" s="51"/>
      <c r="N3886" s="32"/>
      <c r="O3886" s="3"/>
      <c r="P3886" s="51"/>
      <c r="XEY3886"/>
      <c r="XEZ3886"/>
      <c r="XFA3886"/>
      <c r="XFB3886"/>
      <c r="XFC3886"/>
    </row>
    <row r="3887" s="7" customFormat="1" ht="20" customHeight="1" spans="1:16383">
      <c r="A3887" s="9">
        <v>44707</v>
      </c>
      <c r="B3887" s="9" t="s">
        <v>730</v>
      </c>
      <c r="C3887" s="50">
        <f>VLOOKUP(B3887,荣耀全明星主播名单!A:C,2,0)</f>
        <v>79273457343</v>
      </c>
      <c r="D3887" s="3" t="str">
        <f>VLOOKUP(C3887,荣耀全明星主播名单!B:C,2,0)</f>
        <v>7KU文化</v>
      </c>
      <c r="E3887" s="31">
        <v>0</v>
      </c>
      <c r="F3887" s="51"/>
      <c r="G3887" s="3">
        <v>0</v>
      </c>
      <c r="H3887" s="3">
        <v>0</v>
      </c>
      <c r="I3887" s="3"/>
      <c r="J3887" s="3">
        <v>0</v>
      </c>
      <c r="K3887" s="3"/>
      <c r="L3887" s="3">
        <v>669</v>
      </c>
      <c r="M3887" s="51"/>
      <c r="N3887" s="32"/>
      <c r="O3887" s="3"/>
      <c r="P3887" s="51"/>
      <c r="XEY3887"/>
      <c r="XEZ3887"/>
      <c r="XFA3887"/>
      <c r="XFB3887"/>
      <c r="XFC3887"/>
    </row>
    <row r="3888" s="7" customFormat="1" ht="20" customHeight="1" spans="1:16383">
      <c r="A3888" s="9">
        <v>44707</v>
      </c>
      <c r="B3888" s="9" t="s">
        <v>626</v>
      </c>
      <c r="C3888" s="50">
        <f>VLOOKUP(B3888,荣耀全明星主播名单!A:C,2,0)</f>
        <v>26832113511767</v>
      </c>
      <c r="D3888" s="3" t="str">
        <f>VLOOKUP(C3888,荣耀全明星主播名单!B:C,2,0)</f>
        <v>7KU文化</v>
      </c>
      <c r="E3888" s="31">
        <v>0</v>
      </c>
      <c r="F3888" s="51"/>
      <c r="G3888" s="3">
        <v>0</v>
      </c>
      <c r="H3888" s="3">
        <v>0</v>
      </c>
      <c r="I3888" s="3"/>
      <c r="J3888" s="3">
        <v>0</v>
      </c>
      <c r="K3888" s="3"/>
      <c r="L3888" s="52">
        <v>7320</v>
      </c>
      <c r="M3888" s="51"/>
      <c r="N3888" s="32"/>
      <c r="O3888" s="3"/>
      <c r="P3888" s="51"/>
      <c r="XEY3888"/>
      <c r="XEZ3888"/>
      <c r="XFA3888"/>
      <c r="XFB3888"/>
      <c r="XFC3888"/>
    </row>
    <row r="3889" s="7" customFormat="1" ht="20" customHeight="1" spans="1:16383">
      <c r="A3889" s="9">
        <v>44707</v>
      </c>
      <c r="B3889" s="9" t="s">
        <v>737</v>
      </c>
      <c r="C3889" s="50">
        <f>VLOOKUP(B3889,荣耀全明星主播名单!A:C,2,0)</f>
        <v>102973239426</v>
      </c>
      <c r="D3889" s="3" t="str">
        <f>VLOOKUP(C3889,荣耀全明星主播名单!B:C,2,0)</f>
        <v>半夏</v>
      </c>
      <c r="E3889" s="31">
        <v>0</v>
      </c>
      <c r="F3889" s="51"/>
      <c r="G3889" s="3">
        <v>0</v>
      </c>
      <c r="H3889" s="3">
        <v>0</v>
      </c>
      <c r="I3889" s="3"/>
      <c r="J3889" s="3">
        <v>0</v>
      </c>
      <c r="K3889" s="3"/>
      <c r="L3889" s="52">
        <v>579</v>
      </c>
      <c r="M3889" s="51"/>
      <c r="N3889" s="32"/>
      <c r="O3889" s="3"/>
      <c r="P3889" s="51"/>
      <c r="XEY3889"/>
      <c r="XEZ3889"/>
      <c r="XFA3889"/>
      <c r="XFB3889"/>
      <c r="XFC3889"/>
    </row>
    <row r="3890" s="7" customFormat="1" ht="20" customHeight="1" spans="1:16383">
      <c r="A3890" s="9">
        <v>44707</v>
      </c>
      <c r="B3890" s="9" t="s">
        <v>705</v>
      </c>
      <c r="C3890" s="50" t="str">
        <f>VLOOKUP(B3890,荣耀全明星主播名单!A:C,2,0)</f>
        <v>3531229616414455</v>
      </c>
      <c r="D3890" s="3" t="str">
        <f>VLOOKUP(C3890,荣耀全明星主播名单!B:C,2,0)</f>
        <v>7KU文化</v>
      </c>
      <c r="E3890" s="31">
        <v>0</v>
      </c>
      <c r="F3890" s="51"/>
      <c r="G3890" s="3">
        <v>1</v>
      </c>
      <c r="H3890" s="3">
        <v>0</v>
      </c>
      <c r="I3890" s="3"/>
      <c r="J3890" s="3">
        <v>0</v>
      </c>
      <c r="K3890" s="3"/>
      <c r="L3890" s="52">
        <v>206</v>
      </c>
      <c r="M3890" s="51"/>
      <c r="N3890" s="32"/>
      <c r="O3890" s="3"/>
      <c r="P3890" s="51"/>
      <c r="XEY3890"/>
      <c r="XEZ3890"/>
      <c r="XFA3890"/>
      <c r="XFB3890"/>
      <c r="XFC3890"/>
    </row>
    <row r="3891" s="7" customFormat="1" ht="20" customHeight="1" spans="1:16383">
      <c r="A3891" s="9">
        <v>44707</v>
      </c>
      <c r="B3891" s="9" t="s">
        <v>505</v>
      </c>
      <c r="C3891" s="50" t="str">
        <f>VLOOKUP(B3891,荣耀全明星主播名单!A:C,2,0)</f>
        <v>110504717019</v>
      </c>
      <c r="D3891" s="3" t="str">
        <f>VLOOKUP(C3891,荣耀全明星主播名单!B:C,2,0)</f>
        <v>半夏</v>
      </c>
      <c r="E3891" s="31">
        <v>0</v>
      </c>
      <c r="F3891" s="51"/>
      <c r="G3891" s="3">
        <v>0</v>
      </c>
      <c r="H3891" s="3">
        <v>0</v>
      </c>
      <c r="I3891" s="3"/>
      <c r="J3891" s="3">
        <v>0</v>
      </c>
      <c r="K3891" s="3"/>
      <c r="L3891" s="52">
        <v>57</v>
      </c>
      <c r="M3891" s="51"/>
      <c r="N3891" s="32"/>
      <c r="O3891" s="3"/>
      <c r="P3891" s="51"/>
      <c r="XEY3891"/>
      <c r="XEZ3891"/>
      <c r="XFA3891"/>
      <c r="XFB3891"/>
      <c r="XFC3891"/>
    </row>
    <row r="3892" s="7" customFormat="1" ht="20" customHeight="1" spans="1:16383">
      <c r="A3892" s="9">
        <v>44707</v>
      </c>
      <c r="B3892" s="9" t="s">
        <v>722</v>
      </c>
      <c r="C3892" s="50">
        <f>VLOOKUP(B3892,荣耀全明星主播名单!A:C,2,0)</f>
        <v>94235212926</v>
      </c>
      <c r="D3892" s="3" t="str">
        <f>VLOOKUP(C3892,荣耀全明星主播名单!B:C,2,0)</f>
        <v>京游</v>
      </c>
      <c r="E3892" s="31">
        <v>0</v>
      </c>
      <c r="F3892" s="51"/>
      <c r="G3892" s="3">
        <v>0</v>
      </c>
      <c r="H3892" s="3">
        <v>0</v>
      </c>
      <c r="I3892" s="3"/>
      <c r="J3892" s="3">
        <v>1</v>
      </c>
      <c r="K3892" s="3"/>
      <c r="L3892" s="52">
        <v>0</v>
      </c>
      <c r="M3892" s="51"/>
      <c r="N3892" s="32"/>
      <c r="O3892" s="3"/>
      <c r="P3892" s="51"/>
      <c r="XEY3892"/>
      <c r="XEZ3892"/>
      <c r="XFA3892"/>
      <c r="XFB3892"/>
      <c r="XFC3892"/>
    </row>
    <row r="3893" s="7" customFormat="1" ht="20" customHeight="1" spans="1:16383">
      <c r="A3893" s="9">
        <v>44707</v>
      </c>
      <c r="B3893" s="9" t="s">
        <v>605</v>
      </c>
      <c r="C3893" s="50" t="str">
        <f>VLOOKUP(B3893,荣耀全明星主播名单!A:C,2,0)</f>
        <v>3360527222074771</v>
      </c>
      <c r="D3893" s="3" t="str">
        <f>VLOOKUP(C3893,荣耀全明星主播名单!B:C,2,0)</f>
        <v>半夏</v>
      </c>
      <c r="E3893" s="31">
        <v>0</v>
      </c>
      <c r="F3893" s="51"/>
      <c r="G3893" s="3">
        <v>0</v>
      </c>
      <c r="H3893" s="3">
        <v>0</v>
      </c>
      <c r="I3893" s="3"/>
      <c r="J3893" s="3">
        <v>4</v>
      </c>
      <c r="K3893" s="3"/>
      <c r="L3893" s="3">
        <v>11350</v>
      </c>
      <c r="M3893" s="51"/>
      <c r="N3893" s="32"/>
      <c r="O3893" s="3"/>
      <c r="P3893" s="51"/>
      <c r="XEY3893"/>
      <c r="XEZ3893"/>
      <c r="XFA3893"/>
      <c r="XFB3893"/>
      <c r="XFC3893"/>
    </row>
    <row r="3894" s="7" customFormat="1" ht="20" customHeight="1" spans="1:16383">
      <c r="A3894" s="9">
        <v>44707</v>
      </c>
      <c r="B3894" s="9" t="s">
        <v>631</v>
      </c>
      <c r="C3894" s="50" t="str">
        <f>VLOOKUP(B3894,荣耀全明星主播名单!A:C,2,0)</f>
        <v>1539785867919539</v>
      </c>
      <c r="D3894" s="3" t="str">
        <f>VLOOKUP(C3894,荣耀全明星主播名单!B:C,2,0)</f>
        <v>7KU文化</v>
      </c>
      <c r="E3894" s="31">
        <v>0</v>
      </c>
      <c r="F3894" s="51"/>
      <c r="G3894" s="3">
        <v>0</v>
      </c>
      <c r="H3894" s="3">
        <v>0</v>
      </c>
      <c r="I3894" s="3"/>
      <c r="J3894" s="3">
        <v>0</v>
      </c>
      <c r="K3894" s="3"/>
      <c r="L3894" s="3">
        <v>7687</v>
      </c>
      <c r="M3894" s="51"/>
      <c r="N3894" s="32"/>
      <c r="O3894" s="3"/>
      <c r="P3894" s="51"/>
      <c r="XEY3894"/>
      <c r="XEZ3894"/>
      <c r="XFA3894"/>
      <c r="XFB3894"/>
      <c r="XFC3894"/>
    </row>
    <row r="3895" s="7" customFormat="1" ht="20" customHeight="1" spans="1:16383">
      <c r="A3895" s="9">
        <v>44707</v>
      </c>
      <c r="B3895" s="9" t="s">
        <v>686</v>
      </c>
      <c r="C3895" s="50">
        <f>VLOOKUP(B3895,荣耀全明星主播名单!A:C,2,0)</f>
        <v>107867744236</v>
      </c>
      <c r="D3895" s="3" t="str">
        <f>VLOOKUP(C3895,荣耀全明星主播名单!B:C,2,0)</f>
        <v>7KU文化</v>
      </c>
      <c r="E3895" s="31">
        <v>0</v>
      </c>
      <c r="F3895" s="51"/>
      <c r="G3895" s="3">
        <v>261</v>
      </c>
      <c r="H3895" s="3">
        <v>6</v>
      </c>
      <c r="I3895" s="3"/>
      <c r="J3895" s="3">
        <v>3</v>
      </c>
      <c r="K3895" s="3"/>
      <c r="L3895" s="3">
        <v>37700</v>
      </c>
      <c r="M3895" s="51"/>
      <c r="N3895" s="32"/>
      <c r="O3895" s="3"/>
      <c r="P3895" s="51"/>
      <c r="XEY3895"/>
      <c r="XEZ3895"/>
      <c r="XFA3895"/>
      <c r="XFB3895"/>
      <c r="XFC3895"/>
    </row>
    <row r="3896" s="7" customFormat="1" ht="20" customHeight="1" spans="1:16383">
      <c r="A3896" s="8" t="s">
        <v>142</v>
      </c>
      <c r="B3896" s="8"/>
      <c r="C3896" s="8"/>
      <c r="D3896" s="8"/>
      <c r="E3896" s="24">
        <f>SUM(E3831:E3895)</f>
        <v>1685</v>
      </c>
      <c r="F3896" s="35">
        <f t="shared" ref="F3896:P3896" si="97">SUM(F3831:F3895)</f>
        <v>0</v>
      </c>
      <c r="G3896" s="8">
        <f t="shared" si="97"/>
        <v>531</v>
      </c>
      <c r="H3896" s="8">
        <f t="shared" si="97"/>
        <v>87</v>
      </c>
      <c r="I3896" s="8">
        <f t="shared" si="97"/>
        <v>0</v>
      </c>
      <c r="J3896" s="8">
        <f t="shared" si="97"/>
        <v>142</v>
      </c>
      <c r="K3896" s="8">
        <f t="shared" si="97"/>
        <v>0</v>
      </c>
      <c r="L3896" s="8">
        <f t="shared" si="97"/>
        <v>278122</v>
      </c>
      <c r="M3896" s="8">
        <f t="shared" si="97"/>
        <v>0</v>
      </c>
      <c r="N3896" s="8">
        <f t="shared" si="97"/>
        <v>0</v>
      </c>
      <c r="O3896" s="8">
        <f t="shared" si="97"/>
        <v>0</v>
      </c>
      <c r="P3896" s="35">
        <f t="shared" si="97"/>
        <v>0</v>
      </c>
      <c r="XEY3896"/>
      <c r="XEZ3896"/>
      <c r="XFA3896"/>
      <c r="XFB3896"/>
      <c r="XFC3896"/>
    </row>
    <row r="3897" s="7" customFormat="1" ht="20" customHeight="1" spans="1:16383">
      <c r="A3897" s="9">
        <v>44706</v>
      </c>
      <c r="B3897" s="9" t="s">
        <v>528</v>
      </c>
      <c r="C3897" s="50" t="str">
        <f>VLOOKUP(B3897,荣耀全明星主播名单!A:C,2,0)</f>
        <v>4081021935433678</v>
      </c>
      <c r="D3897" s="3" t="str">
        <f>VLOOKUP(C3897,荣耀全明星主播名单!B:C,2,0)</f>
        <v>半夏</v>
      </c>
      <c r="E3897" s="31">
        <v>976</v>
      </c>
      <c r="F3897" s="51"/>
      <c r="G3897" s="3">
        <v>0</v>
      </c>
      <c r="H3897" s="3">
        <v>0</v>
      </c>
      <c r="I3897" s="3"/>
      <c r="J3897" s="3">
        <v>11</v>
      </c>
      <c r="K3897" s="3"/>
      <c r="L3897" s="3">
        <v>0</v>
      </c>
      <c r="M3897" s="51"/>
      <c r="N3897" s="32"/>
      <c r="O3897" s="3"/>
      <c r="P3897" s="51"/>
      <c r="XEY3897"/>
      <c r="XEZ3897"/>
      <c r="XFA3897"/>
      <c r="XFB3897"/>
      <c r="XFC3897"/>
    </row>
    <row r="3898" s="7" customFormat="1" ht="20" customHeight="1" spans="1:16383">
      <c r="A3898" s="9">
        <v>44706</v>
      </c>
      <c r="B3898" s="9" t="s">
        <v>420</v>
      </c>
      <c r="C3898" s="50" t="str">
        <f>VLOOKUP(B3898,荣耀全明星主播名单!A:C,2,0)</f>
        <v>2409728464927752</v>
      </c>
      <c r="D3898" s="3" t="str">
        <f>VLOOKUP(C3898,荣耀全明星主播名单!B:C,2,0)</f>
        <v>半夏</v>
      </c>
      <c r="E3898" s="31">
        <v>272</v>
      </c>
      <c r="F3898" s="51"/>
      <c r="G3898" s="3">
        <v>2</v>
      </c>
      <c r="H3898" s="3">
        <v>1</v>
      </c>
      <c r="I3898" s="3"/>
      <c r="J3898" s="3">
        <v>3</v>
      </c>
      <c r="K3898" s="3"/>
      <c r="L3898" s="3">
        <v>242</v>
      </c>
      <c r="M3898" s="51"/>
      <c r="N3898" s="32"/>
      <c r="O3898" s="3"/>
      <c r="P3898" s="51"/>
      <c r="XEY3898"/>
      <c r="XEZ3898"/>
      <c r="XFA3898"/>
      <c r="XFB3898"/>
      <c r="XFC3898"/>
    </row>
    <row r="3899" s="7" customFormat="1" ht="20" customHeight="1" spans="1:16383">
      <c r="A3899" s="9">
        <v>44706</v>
      </c>
      <c r="B3899" s="9" t="s">
        <v>729</v>
      </c>
      <c r="C3899" s="50" t="e">
        <f>VLOOKUP(B3899,荣耀全明星主播名单!A:C,2,0)</f>
        <v>#N/A</v>
      </c>
      <c r="D3899" s="3" t="e">
        <f>VLOOKUP(C3899,荣耀全明星主播名单!B:C,2,0)</f>
        <v>#N/A</v>
      </c>
      <c r="E3899" s="31">
        <v>30</v>
      </c>
      <c r="F3899" s="51"/>
      <c r="G3899" s="3">
        <v>1</v>
      </c>
      <c r="H3899" s="3">
        <v>1</v>
      </c>
      <c r="I3899" s="3"/>
      <c r="J3899" s="3">
        <v>1</v>
      </c>
      <c r="K3899" s="3"/>
      <c r="L3899" s="3">
        <v>16</v>
      </c>
      <c r="M3899" s="51"/>
      <c r="N3899" s="32"/>
      <c r="O3899" s="3"/>
      <c r="P3899" s="51"/>
      <c r="XEY3899"/>
      <c r="XEZ3899"/>
      <c r="XFA3899"/>
      <c r="XFB3899"/>
      <c r="XFC3899"/>
    </row>
    <row r="3900" s="7" customFormat="1" ht="20" customHeight="1" spans="1:16383">
      <c r="A3900" s="9">
        <v>44706</v>
      </c>
      <c r="B3900" s="9" t="s">
        <v>533</v>
      </c>
      <c r="C3900" s="50">
        <f>VLOOKUP(B3900,荣耀全明星主播名单!A:C,2,0)</f>
        <v>96545830246</v>
      </c>
      <c r="D3900" s="3" t="str">
        <f>VLOOKUP(C3900,荣耀全明星主播名单!B:C,2,0)</f>
        <v>半夏</v>
      </c>
      <c r="E3900" s="31">
        <v>30</v>
      </c>
      <c r="F3900" s="51"/>
      <c r="G3900" s="3">
        <v>19</v>
      </c>
      <c r="H3900" s="3">
        <v>15</v>
      </c>
      <c r="I3900" s="3"/>
      <c r="J3900" s="3">
        <v>9</v>
      </c>
      <c r="K3900" s="3"/>
      <c r="L3900" s="3">
        <v>12243</v>
      </c>
      <c r="M3900" s="51"/>
      <c r="N3900" s="32"/>
      <c r="O3900" s="3"/>
      <c r="P3900" s="51"/>
      <c r="XEY3900"/>
      <c r="XEZ3900"/>
      <c r="XFA3900"/>
      <c r="XFB3900"/>
      <c r="XFC3900"/>
    </row>
    <row r="3901" s="7" customFormat="1" ht="20" customHeight="1" spans="1:16383">
      <c r="A3901" s="9">
        <v>44706</v>
      </c>
      <c r="B3901" s="9" t="s">
        <v>655</v>
      </c>
      <c r="C3901" s="50">
        <f>VLOOKUP(B3901,荣耀全明星主播名单!A:C,2,0)</f>
        <v>760517898019347</v>
      </c>
      <c r="D3901" s="3" t="str">
        <f>VLOOKUP(C3901,荣耀全明星主播名单!B:C,2,0)</f>
        <v>半夏</v>
      </c>
      <c r="E3901" s="31">
        <v>30</v>
      </c>
      <c r="F3901" s="51"/>
      <c r="G3901" s="3">
        <v>31</v>
      </c>
      <c r="H3901" s="3">
        <v>14</v>
      </c>
      <c r="I3901" s="3"/>
      <c r="J3901" s="3">
        <v>10</v>
      </c>
      <c r="K3901" s="3"/>
      <c r="L3901" s="52">
        <v>1283</v>
      </c>
      <c r="M3901" s="51"/>
      <c r="N3901" s="32"/>
      <c r="O3901" s="3"/>
      <c r="P3901" s="51"/>
      <c r="XEY3901"/>
      <c r="XEZ3901"/>
      <c r="XFA3901"/>
      <c r="XFB3901"/>
      <c r="XFC3901"/>
    </row>
    <row r="3902" s="7" customFormat="1" ht="20" customHeight="1" spans="1:16383">
      <c r="A3902" s="9">
        <v>44706</v>
      </c>
      <c r="B3902" s="9" t="s">
        <v>609</v>
      </c>
      <c r="C3902" s="50">
        <f>VLOOKUP(B3902,荣耀全明星主播名单!A:C,2,0)</f>
        <v>68160796049</v>
      </c>
      <c r="D3902" s="3" t="str">
        <f>VLOOKUP(C3902,荣耀全明星主播名单!B:C,2,0)</f>
        <v>半夏</v>
      </c>
      <c r="E3902" s="31">
        <v>6</v>
      </c>
      <c r="F3902" s="51"/>
      <c r="G3902" s="3">
        <v>0</v>
      </c>
      <c r="H3902" s="3">
        <v>0</v>
      </c>
      <c r="I3902" s="3"/>
      <c r="J3902" s="3">
        <v>2</v>
      </c>
      <c r="K3902" s="3"/>
      <c r="L3902" s="52">
        <v>0</v>
      </c>
      <c r="M3902" s="51"/>
      <c r="N3902" s="32"/>
      <c r="O3902" s="3"/>
      <c r="P3902" s="51"/>
      <c r="XEY3902"/>
      <c r="XEZ3902"/>
      <c r="XFA3902"/>
      <c r="XFB3902"/>
      <c r="XFC3902"/>
    </row>
    <row r="3903" s="7" customFormat="1" ht="20" customHeight="1" spans="1:16383">
      <c r="A3903" s="9">
        <v>44706</v>
      </c>
      <c r="B3903" s="9" t="s">
        <v>558</v>
      </c>
      <c r="C3903" s="50" t="str">
        <f>VLOOKUP(B3903,荣耀全明星主播名单!A:C,2,0)</f>
        <v>1275894937433677</v>
      </c>
      <c r="D3903" s="3" t="str">
        <f>VLOOKUP(C3903,荣耀全明星主播名单!B:C,2,0)</f>
        <v>半夏</v>
      </c>
      <c r="E3903" s="31">
        <v>6</v>
      </c>
      <c r="F3903" s="51"/>
      <c r="G3903" s="3">
        <v>0</v>
      </c>
      <c r="H3903" s="3">
        <v>0</v>
      </c>
      <c r="I3903" s="3"/>
      <c r="J3903" s="3">
        <v>6</v>
      </c>
      <c r="K3903" s="3"/>
      <c r="L3903" s="52">
        <v>3</v>
      </c>
      <c r="M3903" s="51"/>
      <c r="N3903" s="32"/>
      <c r="O3903" s="3"/>
      <c r="P3903" s="51"/>
      <c r="XEY3903"/>
      <c r="XEZ3903"/>
      <c r="XFA3903"/>
      <c r="XFB3903"/>
      <c r="XFC3903"/>
    </row>
    <row r="3904" s="7" customFormat="1" ht="20" customHeight="1" spans="1:16383">
      <c r="A3904" s="9">
        <v>44706</v>
      </c>
      <c r="B3904" s="9" t="s">
        <v>703</v>
      </c>
      <c r="C3904" s="50" t="str">
        <f>VLOOKUP(B3904,荣耀全明星主播名单!A:C,2,0)</f>
        <v>99881745674</v>
      </c>
      <c r="D3904" s="3" t="str">
        <f>VLOOKUP(C3904,荣耀全明星主播名单!B:C,2,0)</f>
        <v>半夏</v>
      </c>
      <c r="E3904" s="31">
        <v>6</v>
      </c>
      <c r="F3904" s="51"/>
      <c r="G3904" s="3">
        <v>28</v>
      </c>
      <c r="H3904" s="3">
        <v>5</v>
      </c>
      <c r="I3904" s="3"/>
      <c r="J3904" s="3">
        <v>13</v>
      </c>
      <c r="K3904" s="3"/>
      <c r="L3904" s="52">
        <v>17585</v>
      </c>
      <c r="M3904" s="51"/>
      <c r="N3904" s="32"/>
      <c r="O3904" s="3"/>
      <c r="P3904" s="51"/>
      <c r="XEY3904"/>
      <c r="XEZ3904"/>
      <c r="XFA3904"/>
      <c r="XFB3904"/>
      <c r="XFC3904"/>
    </row>
    <row r="3905" s="7" customFormat="1" ht="20" customHeight="1" spans="1:16383">
      <c r="A3905" s="9">
        <v>44706</v>
      </c>
      <c r="B3905" s="9" t="s">
        <v>546</v>
      </c>
      <c r="C3905" s="50">
        <f>VLOOKUP(B3905,荣耀全明星主播名单!A:C,2,0)</f>
        <v>51257950986</v>
      </c>
      <c r="D3905" s="3" t="str">
        <f>VLOOKUP(C3905,荣耀全明星主播名单!B:C,2,0)</f>
        <v>半夏</v>
      </c>
      <c r="E3905" s="31">
        <v>0</v>
      </c>
      <c r="F3905" s="51"/>
      <c r="G3905" s="3">
        <v>0</v>
      </c>
      <c r="H3905" s="3">
        <v>0</v>
      </c>
      <c r="I3905" s="3"/>
      <c r="J3905" s="3">
        <v>3</v>
      </c>
      <c r="K3905" s="3"/>
      <c r="L3905" s="52">
        <v>0</v>
      </c>
      <c r="M3905" s="51"/>
      <c r="N3905" s="32"/>
      <c r="O3905" s="3"/>
      <c r="P3905" s="51"/>
      <c r="XEY3905"/>
      <c r="XEZ3905"/>
      <c r="XFA3905"/>
      <c r="XFB3905"/>
      <c r="XFC3905"/>
    </row>
    <row r="3906" s="7" customFormat="1" ht="20" customHeight="1" spans="1:16383">
      <c r="A3906" s="9">
        <v>44706</v>
      </c>
      <c r="B3906" s="9" t="s">
        <v>585</v>
      </c>
      <c r="C3906" s="50">
        <f>VLOOKUP(B3906,荣耀全明星主播名单!A:C,2,0)</f>
        <v>99214474866</v>
      </c>
      <c r="D3906" s="3" t="str">
        <f>VLOOKUP(C3906,荣耀全明星主播名单!B:C,2,0)</f>
        <v>京游</v>
      </c>
      <c r="E3906" s="31">
        <v>0</v>
      </c>
      <c r="F3906" s="51"/>
      <c r="G3906" s="3">
        <v>16</v>
      </c>
      <c r="H3906" s="3">
        <v>4</v>
      </c>
      <c r="I3906" s="3"/>
      <c r="J3906" s="3">
        <v>3</v>
      </c>
      <c r="K3906" s="3"/>
      <c r="L3906" s="52">
        <v>12125</v>
      </c>
      <c r="M3906" s="51"/>
      <c r="N3906" s="32"/>
      <c r="O3906" s="3"/>
      <c r="P3906" s="51"/>
      <c r="XEY3906"/>
      <c r="XEZ3906"/>
      <c r="XFA3906"/>
      <c r="XFB3906"/>
      <c r="XFC3906"/>
    </row>
    <row r="3907" s="7" customFormat="1" ht="20" customHeight="1" spans="1:16383">
      <c r="A3907" s="9">
        <v>44706</v>
      </c>
      <c r="B3907" s="9" t="s">
        <v>709</v>
      </c>
      <c r="C3907" s="50">
        <f>VLOOKUP(B3907,荣耀全明星主播名单!A:C,2,0)</f>
        <v>97294988723</v>
      </c>
      <c r="D3907" s="3" t="str">
        <f>VLOOKUP(C3907,荣耀全明星主播名单!B:C,2,0)</f>
        <v>半夏</v>
      </c>
      <c r="E3907" s="31">
        <v>0</v>
      </c>
      <c r="F3907" s="51"/>
      <c r="G3907" s="3">
        <v>13</v>
      </c>
      <c r="H3907" s="3">
        <v>4</v>
      </c>
      <c r="I3907" s="3"/>
      <c r="J3907" s="3">
        <v>4</v>
      </c>
      <c r="K3907" s="3"/>
      <c r="L3907" s="52">
        <v>6951</v>
      </c>
      <c r="M3907" s="51"/>
      <c r="N3907" s="32"/>
      <c r="O3907" s="3"/>
      <c r="P3907" s="51"/>
      <c r="XEY3907"/>
      <c r="XEZ3907"/>
      <c r="XFA3907"/>
      <c r="XFB3907"/>
      <c r="XFC3907"/>
    </row>
    <row r="3908" s="7" customFormat="1" ht="20" customHeight="1" spans="1:16383">
      <c r="A3908" s="9">
        <v>44706</v>
      </c>
      <c r="B3908" s="9" t="s">
        <v>548</v>
      </c>
      <c r="C3908" s="50">
        <f>VLOOKUP(B3908,荣耀全明星主播名单!A:C,2,0)</f>
        <v>102169160654</v>
      </c>
      <c r="D3908" s="3" t="str">
        <f>VLOOKUP(C3908,荣耀全明星主播名单!B:C,2,0)</f>
        <v>半夏</v>
      </c>
      <c r="E3908" s="31">
        <v>0</v>
      </c>
      <c r="F3908" s="51"/>
      <c r="G3908" s="3">
        <v>0</v>
      </c>
      <c r="H3908" s="3">
        <v>0</v>
      </c>
      <c r="I3908" s="3"/>
      <c r="J3908" s="3">
        <v>0</v>
      </c>
      <c r="K3908" s="3"/>
      <c r="L3908" s="52">
        <v>583</v>
      </c>
      <c r="M3908" s="51"/>
      <c r="N3908" s="32"/>
      <c r="O3908" s="3"/>
      <c r="P3908" s="51"/>
      <c r="XEY3908"/>
      <c r="XEZ3908"/>
      <c r="XFA3908"/>
      <c r="XFB3908"/>
      <c r="XFC3908"/>
    </row>
    <row r="3909" s="7" customFormat="1" ht="20" customHeight="1" spans="1:16383">
      <c r="A3909" s="9">
        <v>44706</v>
      </c>
      <c r="B3909" s="9" t="s">
        <v>733</v>
      </c>
      <c r="C3909" s="50" t="e">
        <f>VLOOKUP(B3909,荣耀全明星主播名单!A:C,2,0)</f>
        <v>#N/A</v>
      </c>
      <c r="D3909" s="3" t="e">
        <f>VLOOKUP(C3909,荣耀全明星主播名单!B:C,2,0)</f>
        <v>#N/A</v>
      </c>
      <c r="E3909" s="31">
        <v>0</v>
      </c>
      <c r="F3909" s="51"/>
      <c r="G3909" s="3">
        <v>1</v>
      </c>
      <c r="H3909" s="3">
        <v>0</v>
      </c>
      <c r="I3909" s="3"/>
      <c r="J3909" s="3">
        <v>0</v>
      </c>
      <c r="K3909" s="3"/>
      <c r="L3909" s="52">
        <v>6513</v>
      </c>
      <c r="M3909" s="51"/>
      <c r="N3909" s="32"/>
      <c r="O3909" s="3"/>
      <c r="P3909" s="51"/>
      <c r="XEY3909"/>
      <c r="XEZ3909"/>
      <c r="XFA3909"/>
      <c r="XFB3909"/>
      <c r="XFC3909"/>
    </row>
    <row r="3910" s="7" customFormat="1" ht="20" customHeight="1" spans="1:16383">
      <c r="A3910" s="9">
        <v>44706</v>
      </c>
      <c r="B3910" s="9" t="s">
        <v>523</v>
      </c>
      <c r="C3910" s="50">
        <f>VLOOKUP(B3910,荣耀全明星主播名单!A:C,2,0)</f>
        <v>64666808379</v>
      </c>
      <c r="D3910" s="3" t="str">
        <f>VLOOKUP(C3910,荣耀全明星主播名单!B:C,2,0)</f>
        <v>半夏</v>
      </c>
      <c r="E3910" s="31">
        <v>0</v>
      </c>
      <c r="F3910" s="51"/>
      <c r="G3910" s="3">
        <v>0</v>
      </c>
      <c r="H3910" s="3">
        <v>0</v>
      </c>
      <c r="I3910" s="3"/>
      <c r="J3910" s="3">
        <v>0</v>
      </c>
      <c r="K3910" s="3"/>
      <c r="L3910" s="52">
        <v>126</v>
      </c>
      <c r="M3910" s="51"/>
      <c r="N3910" s="32"/>
      <c r="O3910" s="3"/>
      <c r="P3910" s="51"/>
      <c r="XEY3910"/>
      <c r="XEZ3910"/>
      <c r="XFA3910"/>
      <c r="XFB3910"/>
      <c r="XFC3910"/>
    </row>
    <row r="3911" s="7" customFormat="1" ht="20" customHeight="1" spans="1:16383">
      <c r="A3911" s="9">
        <v>44706</v>
      </c>
      <c r="B3911" s="9" t="s">
        <v>686</v>
      </c>
      <c r="C3911" s="50">
        <f>VLOOKUP(B3911,荣耀全明星主播名单!A:C,2,0)</f>
        <v>107867744236</v>
      </c>
      <c r="D3911" s="3" t="str">
        <f>VLOOKUP(C3911,荣耀全明星主播名单!B:C,2,0)</f>
        <v>7KU文化</v>
      </c>
      <c r="E3911" s="31">
        <v>0</v>
      </c>
      <c r="F3911" s="51"/>
      <c r="G3911" s="3">
        <v>211</v>
      </c>
      <c r="H3911" s="3">
        <v>2</v>
      </c>
      <c r="I3911" s="3"/>
      <c r="J3911" s="3">
        <v>0</v>
      </c>
      <c r="K3911" s="3"/>
      <c r="L3911" s="52">
        <v>36266</v>
      </c>
      <c r="M3911" s="51"/>
      <c r="N3911" s="32"/>
      <c r="O3911" s="3"/>
      <c r="P3911" s="51"/>
      <c r="XEY3911"/>
      <c r="XEZ3911"/>
      <c r="XFA3911"/>
      <c r="XFB3911"/>
      <c r="XFC3911"/>
    </row>
    <row r="3912" s="7" customFormat="1" ht="20" customHeight="1" spans="1:16383">
      <c r="A3912" s="9">
        <v>44706</v>
      </c>
      <c r="B3912" s="9" t="s">
        <v>309</v>
      </c>
      <c r="C3912" s="50">
        <f>VLOOKUP(B3912,荣耀全明星主播名单!A:C,2,0)</f>
        <v>106284172363</v>
      </c>
      <c r="D3912" s="3" t="str">
        <f>VLOOKUP(C3912,荣耀全明星主播名单!B:C,2,0)</f>
        <v>半夏</v>
      </c>
      <c r="E3912" s="31">
        <v>0</v>
      </c>
      <c r="F3912" s="51"/>
      <c r="G3912" s="3">
        <v>1</v>
      </c>
      <c r="H3912" s="3">
        <v>0</v>
      </c>
      <c r="I3912" s="3"/>
      <c r="J3912" s="3">
        <v>1</v>
      </c>
      <c r="K3912" s="3"/>
      <c r="L3912" s="52">
        <v>503</v>
      </c>
      <c r="M3912" s="51"/>
      <c r="N3912" s="32"/>
      <c r="O3912" s="3"/>
      <c r="P3912" s="51"/>
      <c r="XEY3912"/>
      <c r="XEZ3912"/>
      <c r="XFA3912"/>
      <c r="XFB3912"/>
      <c r="XFC3912"/>
    </row>
    <row r="3913" s="7" customFormat="1" ht="20" customHeight="1" spans="1:16383">
      <c r="A3913" s="9">
        <v>44706</v>
      </c>
      <c r="B3913" s="9" t="s">
        <v>604</v>
      </c>
      <c r="C3913" s="50">
        <f>VLOOKUP(B3913,荣耀全明星主播名单!A:C,2,0)</f>
        <v>70099419106</v>
      </c>
      <c r="D3913" s="3" t="str">
        <f>VLOOKUP(C3913,荣耀全明星主播名单!B:C,2,0)</f>
        <v>京游</v>
      </c>
      <c r="E3913" s="31">
        <v>0</v>
      </c>
      <c r="F3913" s="51"/>
      <c r="G3913" s="3">
        <v>0</v>
      </c>
      <c r="H3913" s="3">
        <v>0</v>
      </c>
      <c r="I3913" s="3"/>
      <c r="J3913" s="3">
        <v>2</v>
      </c>
      <c r="K3913" s="3"/>
      <c r="L3913" s="52">
        <v>0</v>
      </c>
      <c r="M3913" s="51"/>
      <c r="N3913" s="32"/>
      <c r="O3913" s="3"/>
      <c r="P3913" s="51"/>
      <c r="XEY3913"/>
      <c r="XEZ3913"/>
      <c r="XFA3913"/>
      <c r="XFB3913"/>
      <c r="XFC3913"/>
    </row>
    <row r="3914" s="7" customFormat="1" ht="20" customHeight="1" spans="1:16383">
      <c r="A3914" s="9">
        <v>44706</v>
      </c>
      <c r="B3914" s="9" t="s">
        <v>633</v>
      </c>
      <c r="C3914" s="50" t="str">
        <f>VLOOKUP(B3914,荣耀全明星主播名单!A:C,2,0)</f>
        <v>3913863713539518</v>
      </c>
      <c r="D3914" s="3" t="str">
        <f>VLOOKUP(C3914,荣耀全明星主播名单!B:C,2,0)</f>
        <v>京游</v>
      </c>
      <c r="E3914" s="31">
        <v>0</v>
      </c>
      <c r="F3914" s="51"/>
      <c r="G3914" s="3">
        <v>0</v>
      </c>
      <c r="H3914" s="3">
        <v>0</v>
      </c>
      <c r="I3914" s="3"/>
      <c r="J3914" s="3">
        <v>2</v>
      </c>
      <c r="K3914" s="3"/>
      <c r="L3914" s="52">
        <v>0</v>
      </c>
      <c r="M3914" s="51"/>
      <c r="N3914" s="32"/>
      <c r="O3914" s="3"/>
      <c r="P3914" s="51"/>
      <c r="XEY3914"/>
      <c r="XEZ3914"/>
      <c r="XFA3914"/>
      <c r="XFB3914"/>
      <c r="XFC3914"/>
    </row>
    <row r="3915" s="7" customFormat="1" ht="20" customHeight="1" spans="1:16383">
      <c r="A3915" s="9">
        <v>44706</v>
      </c>
      <c r="B3915" s="9" t="s">
        <v>732</v>
      </c>
      <c r="C3915" s="50">
        <f>VLOOKUP(B3915,荣耀全明星主播名单!A:C,2,0)</f>
        <v>91501741897</v>
      </c>
      <c r="D3915" s="3" t="str">
        <f>VLOOKUP(C3915,荣耀全明星主播名单!B:C,2,0)</f>
        <v>半夏</v>
      </c>
      <c r="E3915" s="31">
        <v>0</v>
      </c>
      <c r="F3915" s="51"/>
      <c r="G3915" s="3">
        <v>4</v>
      </c>
      <c r="H3915" s="3">
        <v>2</v>
      </c>
      <c r="I3915" s="3"/>
      <c r="J3915" s="3">
        <v>1</v>
      </c>
      <c r="K3915" s="3"/>
      <c r="L3915" s="52">
        <v>1107</v>
      </c>
      <c r="M3915" s="51"/>
      <c r="N3915" s="32"/>
      <c r="O3915" s="3"/>
      <c r="P3915" s="51"/>
      <c r="XEY3915"/>
      <c r="XEZ3915"/>
      <c r="XFA3915"/>
      <c r="XFB3915"/>
      <c r="XFC3915"/>
    </row>
    <row r="3916" s="7" customFormat="1" ht="20" customHeight="1" spans="1:16383">
      <c r="A3916" s="9">
        <v>44706</v>
      </c>
      <c r="B3916" s="9" t="s">
        <v>734</v>
      </c>
      <c r="C3916" s="50" t="e">
        <f>VLOOKUP(B3916,荣耀全明星主播名单!A:C,2,0)</f>
        <v>#N/A</v>
      </c>
      <c r="D3916" s="3" t="e">
        <f>VLOOKUP(C3916,荣耀全明星主播名单!B:C,2,0)</f>
        <v>#N/A</v>
      </c>
      <c r="E3916" s="31">
        <v>0</v>
      </c>
      <c r="F3916" s="51"/>
      <c r="G3916" s="3">
        <v>4</v>
      </c>
      <c r="H3916" s="3">
        <v>1</v>
      </c>
      <c r="I3916" s="3"/>
      <c r="J3916" s="3">
        <v>0</v>
      </c>
      <c r="K3916" s="3"/>
      <c r="L3916" s="52">
        <v>1160</v>
      </c>
      <c r="M3916" s="51"/>
      <c r="N3916" s="32"/>
      <c r="O3916" s="3"/>
      <c r="P3916" s="51"/>
      <c r="XEY3916"/>
      <c r="XEZ3916"/>
      <c r="XFA3916"/>
      <c r="XFB3916"/>
      <c r="XFC3916"/>
    </row>
    <row r="3917" s="7" customFormat="1" ht="20" customHeight="1" spans="1:16383">
      <c r="A3917" s="9">
        <v>44706</v>
      </c>
      <c r="B3917" s="9" t="s">
        <v>714</v>
      </c>
      <c r="C3917" s="50" t="str">
        <f>VLOOKUP(B3917,荣耀全明星主播名单!A:C,2,0)</f>
        <v>3501316439291288</v>
      </c>
      <c r="D3917" s="3" t="str">
        <f>VLOOKUP(C3917,荣耀全明星主播名单!B:C,2,0)</f>
        <v>7KU文化</v>
      </c>
      <c r="E3917" s="31">
        <v>0</v>
      </c>
      <c r="F3917" s="51"/>
      <c r="G3917" s="3">
        <v>0</v>
      </c>
      <c r="H3917" s="3">
        <v>0</v>
      </c>
      <c r="I3917" s="3"/>
      <c r="J3917" s="3">
        <v>0</v>
      </c>
      <c r="K3917" s="3"/>
      <c r="L3917" s="3">
        <v>201</v>
      </c>
      <c r="M3917" s="51"/>
      <c r="N3917" s="32"/>
      <c r="O3917" s="3"/>
      <c r="P3917" s="51"/>
      <c r="XEY3917"/>
      <c r="XEZ3917"/>
      <c r="XFA3917"/>
      <c r="XFB3917"/>
      <c r="XFC3917"/>
    </row>
    <row r="3918" s="7" customFormat="1" ht="20" customHeight="1" spans="1:16383">
      <c r="A3918" s="9">
        <v>44706</v>
      </c>
      <c r="B3918" s="9" t="s">
        <v>540</v>
      </c>
      <c r="C3918" s="50" t="str">
        <f>VLOOKUP(B3918,荣耀全明星主播名单!A:C,2,0)</f>
        <v>2893508146630941</v>
      </c>
      <c r="D3918" s="3" t="str">
        <f>VLOOKUP(C3918,荣耀全明星主播名单!B:C,2,0)</f>
        <v>半夏</v>
      </c>
      <c r="E3918" s="31">
        <v>0</v>
      </c>
      <c r="F3918" s="51"/>
      <c r="G3918" s="3">
        <v>4</v>
      </c>
      <c r="H3918" s="3">
        <v>1</v>
      </c>
      <c r="I3918" s="3"/>
      <c r="J3918" s="3">
        <v>1</v>
      </c>
      <c r="K3918" s="3"/>
      <c r="L3918" s="3">
        <v>1129</v>
      </c>
      <c r="M3918" s="51"/>
      <c r="N3918" s="32"/>
      <c r="O3918" s="3"/>
      <c r="P3918" s="51"/>
      <c r="XEY3918"/>
      <c r="XEZ3918"/>
      <c r="XFA3918"/>
      <c r="XFB3918"/>
      <c r="XFC3918"/>
    </row>
    <row r="3919" s="7" customFormat="1" ht="20" customHeight="1" spans="1:16383">
      <c r="A3919" s="9">
        <v>44706</v>
      </c>
      <c r="B3919" s="9" t="s">
        <v>565</v>
      </c>
      <c r="C3919" s="50" t="e">
        <f>VLOOKUP(B3919,荣耀全明星主播名单!A:C,2,0)</f>
        <v>#N/A</v>
      </c>
      <c r="D3919" s="3" t="e">
        <f>VLOOKUP(C3919,荣耀全明星主播名单!B:C,2,0)</f>
        <v>#N/A</v>
      </c>
      <c r="E3919" s="31">
        <v>0</v>
      </c>
      <c r="F3919" s="51"/>
      <c r="G3919" s="3">
        <v>0</v>
      </c>
      <c r="H3919" s="3">
        <v>0</v>
      </c>
      <c r="I3919" s="3"/>
      <c r="J3919" s="3">
        <v>0</v>
      </c>
      <c r="K3919" s="3"/>
      <c r="L3919" s="3">
        <v>187</v>
      </c>
      <c r="M3919" s="51"/>
      <c r="N3919" s="32"/>
      <c r="O3919" s="3"/>
      <c r="P3919" s="51"/>
      <c r="XEY3919"/>
      <c r="XEZ3919"/>
      <c r="XFA3919"/>
      <c r="XFB3919"/>
      <c r="XFC3919"/>
    </row>
    <row r="3920" s="7" customFormat="1" ht="20" customHeight="1" spans="1:16383">
      <c r="A3920" s="9">
        <v>44706</v>
      </c>
      <c r="B3920" s="32" t="s">
        <v>727</v>
      </c>
      <c r="C3920" s="50" t="e">
        <f>VLOOKUP(B3920,荣耀全明星主播名单!A:C,2,0)</f>
        <v>#N/A</v>
      </c>
      <c r="D3920" s="3" t="e">
        <f>VLOOKUP(C3920,荣耀全明星主播名单!B:C,2,0)</f>
        <v>#N/A</v>
      </c>
      <c r="E3920" s="31">
        <v>0</v>
      </c>
      <c r="F3920" s="51"/>
      <c r="G3920" s="3">
        <v>0</v>
      </c>
      <c r="H3920" s="3">
        <v>0</v>
      </c>
      <c r="I3920" s="3"/>
      <c r="J3920" s="3">
        <v>1</v>
      </c>
      <c r="K3920" s="3"/>
      <c r="L3920" s="3">
        <v>0</v>
      </c>
      <c r="M3920" s="51"/>
      <c r="N3920" s="32"/>
      <c r="O3920" s="3"/>
      <c r="P3920" s="51"/>
      <c r="XEY3920"/>
      <c r="XEZ3920"/>
      <c r="XFA3920"/>
      <c r="XFB3920"/>
      <c r="XFC3920"/>
    </row>
    <row r="3921" s="7" customFormat="1" ht="20" customHeight="1" spans="1:16383">
      <c r="A3921" s="9">
        <v>44706</v>
      </c>
      <c r="B3921" s="32" t="s">
        <v>562</v>
      </c>
      <c r="C3921" s="50">
        <f>VLOOKUP(B3921,荣耀全明星主播名单!A:C,2,0)</f>
        <v>54275663493</v>
      </c>
      <c r="D3921" s="3" t="str">
        <f>VLOOKUP(C3921,荣耀全明星主播名单!B:C,2,0)</f>
        <v>半夏</v>
      </c>
      <c r="E3921" s="31">
        <v>0</v>
      </c>
      <c r="F3921" s="51"/>
      <c r="G3921" s="3">
        <v>16</v>
      </c>
      <c r="H3921" s="3">
        <v>2</v>
      </c>
      <c r="I3921" s="3"/>
      <c r="J3921" s="3">
        <v>13</v>
      </c>
      <c r="K3921" s="3"/>
      <c r="L3921" s="3">
        <v>14752</v>
      </c>
      <c r="M3921" s="51"/>
      <c r="N3921" s="32"/>
      <c r="O3921" s="3"/>
      <c r="P3921" s="51"/>
      <c r="XEY3921"/>
      <c r="XEZ3921"/>
      <c r="XFA3921"/>
      <c r="XFB3921"/>
      <c r="XFC3921"/>
    </row>
    <row r="3922" s="7" customFormat="1" ht="20" customHeight="1" spans="1:16383">
      <c r="A3922" s="9">
        <v>44706</v>
      </c>
      <c r="B3922" s="9" t="s">
        <v>555</v>
      </c>
      <c r="C3922" s="50">
        <f>VLOOKUP(B3922,荣耀全明星主播名单!A:C,2,0)</f>
        <v>111166163440</v>
      </c>
      <c r="D3922" s="3" t="str">
        <f>VLOOKUP(C3922,荣耀全明星主播名单!B:C,2,0)</f>
        <v>7KU文化</v>
      </c>
      <c r="E3922" s="31">
        <v>0</v>
      </c>
      <c r="F3922" s="51"/>
      <c r="G3922" s="3">
        <v>0</v>
      </c>
      <c r="H3922" s="3">
        <v>0</v>
      </c>
      <c r="I3922" s="3"/>
      <c r="J3922" s="3">
        <v>2</v>
      </c>
      <c r="K3922" s="3"/>
      <c r="L3922" s="3">
        <v>1179</v>
      </c>
      <c r="M3922" s="51"/>
      <c r="N3922" s="32"/>
      <c r="O3922" s="3"/>
      <c r="P3922" s="51"/>
      <c r="XEY3922"/>
      <c r="XEZ3922"/>
      <c r="XFA3922"/>
      <c r="XFB3922"/>
      <c r="XFC3922"/>
    </row>
    <row r="3923" s="7" customFormat="1" ht="20" customHeight="1" spans="1:16383">
      <c r="A3923" s="9">
        <v>44706</v>
      </c>
      <c r="B3923" s="9" t="s">
        <v>688</v>
      </c>
      <c r="C3923" s="50">
        <f>VLOOKUP(B3923,荣耀全明星主播名单!A:C,2,0)</f>
        <v>211521282780183</v>
      </c>
      <c r="D3923" s="3" t="str">
        <f>VLOOKUP(C3923,荣耀全明星主播名单!B:C,2,0)</f>
        <v>半夏</v>
      </c>
      <c r="E3923" s="31">
        <v>0</v>
      </c>
      <c r="F3923" s="51"/>
      <c r="G3923" s="3">
        <v>2</v>
      </c>
      <c r="H3923" s="3">
        <v>0</v>
      </c>
      <c r="I3923" s="3"/>
      <c r="J3923" s="3">
        <v>1</v>
      </c>
      <c r="K3923" s="3"/>
      <c r="L3923" s="3">
        <v>426</v>
      </c>
      <c r="M3923" s="51"/>
      <c r="N3923" s="32"/>
      <c r="O3923" s="3"/>
      <c r="P3923" s="51"/>
      <c r="XEY3923"/>
      <c r="XEZ3923"/>
      <c r="XFA3923"/>
      <c r="XFB3923"/>
      <c r="XFC3923"/>
    </row>
    <row r="3924" s="7" customFormat="1" ht="20" customHeight="1" spans="1:16383">
      <c r="A3924" s="9">
        <v>44706</v>
      </c>
      <c r="B3924" s="32" t="s">
        <v>532</v>
      </c>
      <c r="C3924" s="50">
        <f>VLOOKUP(B3924,荣耀全明星主播名单!A:C,2,0)</f>
        <v>58768792894</v>
      </c>
      <c r="D3924" s="3" t="str">
        <f>VLOOKUP(C3924,荣耀全明星主播名单!B:C,2,0)</f>
        <v>7KU文化</v>
      </c>
      <c r="E3924" s="31">
        <v>0</v>
      </c>
      <c r="F3924" s="51"/>
      <c r="G3924" s="3">
        <v>0</v>
      </c>
      <c r="H3924" s="3">
        <v>0</v>
      </c>
      <c r="I3924" s="3"/>
      <c r="J3924" s="3">
        <v>0</v>
      </c>
      <c r="K3924" s="3"/>
      <c r="L3924" s="3">
        <v>82</v>
      </c>
      <c r="M3924" s="51"/>
      <c r="N3924" s="32"/>
      <c r="O3924" s="3"/>
      <c r="P3924" s="51"/>
      <c r="XEY3924"/>
      <c r="XEZ3924"/>
      <c r="XFA3924"/>
      <c r="XFB3924"/>
      <c r="XFC3924"/>
    </row>
    <row r="3925" s="7" customFormat="1" ht="20" customHeight="1" spans="1:16383">
      <c r="A3925" s="9">
        <v>44706</v>
      </c>
      <c r="B3925" s="9" t="s">
        <v>503</v>
      </c>
      <c r="C3925" s="50" t="str">
        <f>VLOOKUP(B3925,荣耀全明星主播名单!A:C,2,0)</f>
        <v>84119965554</v>
      </c>
      <c r="D3925" s="3" t="str">
        <f>VLOOKUP(C3925,荣耀全明星主播名单!B:C,2,0)</f>
        <v>半夏</v>
      </c>
      <c r="E3925" s="31">
        <v>0</v>
      </c>
      <c r="F3925" s="51"/>
      <c r="G3925" s="3">
        <v>1</v>
      </c>
      <c r="H3925" s="3">
        <v>0</v>
      </c>
      <c r="I3925" s="3"/>
      <c r="J3925" s="3">
        <v>1</v>
      </c>
      <c r="K3925" s="3"/>
      <c r="L3925" s="3">
        <v>365</v>
      </c>
      <c r="M3925" s="51"/>
      <c r="N3925" s="32"/>
      <c r="O3925" s="3"/>
      <c r="P3925" s="51"/>
      <c r="XEY3925"/>
      <c r="XEZ3925"/>
      <c r="XFA3925"/>
      <c r="XFB3925"/>
      <c r="XFC3925"/>
    </row>
    <row r="3926" s="7" customFormat="1" ht="20" customHeight="1" spans="1:16383">
      <c r="A3926" s="9">
        <v>44706</v>
      </c>
      <c r="B3926" s="9" t="s">
        <v>601</v>
      </c>
      <c r="C3926" s="50">
        <f>VLOOKUP(B3926,荣耀全明星主播名单!A:C,2,0)</f>
        <v>100752933589</v>
      </c>
      <c r="D3926" s="3" t="str">
        <f>VLOOKUP(C3926,荣耀全明星主播名单!B:C,2,0)</f>
        <v>7KU文化</v>
      </c>
      <c r="E3926" s="31">
        <v>0</v>
      </c>
      <c r="F3926" s="51"/>
      <c r="G3926" s="3">
        <v>0</v>
      </c>
      <c r="H3926" s="3">
        <v>0</v>
      </c>
      <c r="I3926" s="3"/>
      <c r="J3926" s="3">
        <v>0</v>
      </c>
      <c r="K3926" s="3"/>
      <c r="L3926" s="3">
        <v>919</v>
      </c>
      <c r="M3926" s="51"/>
      <c r="N3926" s="32"/>
      <c r="O3926" s="3"/>
      <c r="P3926" s="51"/>
      <c r="XEY3926"/>
      <c r="XEZ3926"/>
      <c r="XFA3926"/>
      <c r="XFB3926"/>
      <c r="XFC3926"/>
    </row>
    <row r="3927" s="7" customFormat="1" ht="20" customHeight="1" spans="1:16383">
      <c r="A3927" s="9">
        <v>44706</v>
      </c>
      <c r="B3927" s="9" t="s">
        <v>699</v>
      </c>
      <c r="C3927" s="50" t="str">
        <f>VLOOKUP(B3927,荣耀全明星主播名单!A:C,2,0)</f>
        <v>3324520441319790</v>
      </c>
      <c r="D3927" s="3" t="str">
        <f>VLOOKUP(C3927,荣耀全明星主播名单!B:C,2,0)</f>
        <v>京游</v>
      </c>
      <c r="E3927" s="31">
        <v>0</v>
      </c>
      <c r="F3927" s="51"/>
      <c r="G3927" s="3">
        <v>0</v>
      </c>
      <c r="H3927" s="3">
        <v>0</v>
      </c>
      <c r="I3927" s="3"/>
      <c r="J3927" s="3">
        <v>2</v>
      </c>
      <c r="K3927" s="3"/>
      <c r="L3927" s="3">
        <v>1812</v>
      </c>
      <c r="M3927" s="51"/>
      <c r="N3927" s="32"/>
      <c r="O3927" s="3"/>
      <c r="P3927" s="51"/>
      <c r="XEY3927"/>
      <c r="XEZ3927"/>
      <c r="XFA3927"/>
      <c r="XFB3927"/>
      <c r="XFC3927"/>
    </row>
    <row r="3928" s="7" customFormat="1" ht="20" customHeight="1" spans="1:16383">
      <c r="A3928" s="9">
        <v>44706</v>
      </c>
      <c r="B3928" s="32" t="s">
        <v>544</v>
      </c>
      <c r="C3928" s="50" t="str">
        <f>VLOOKUP(B3928,荣耀全明星主播名单!A:C,2,0)</f>
        <v>1988352179183399</v>
      </c>
      <c r="D3928" s="3" t="str">
        <f>VLOOKUP(C3928,荣耀全明星主播名单!B:C,2,0)</f>
        <v>7KU文化</v>
      </c>
      <c r="E3928" s="31">
        <v>0</v>
      </c>
      <c r="F3928" s="51"/>
      <c r="G3928" s="3">
        <v>0</v>
      </c>
      <c r="H3928" s="3">
        <v>0</v>
      </c>
      <c r="I3928" s="3"/>
      <c r="J3928" s="3">
        <v>0</v>
      </c>
      <c r="K3928" s="3"/>
      <c r="L3928" s="3">
        <v>1798</v>
      </c>
      <c r="M3928" s="51"/>
      <c r="N3928" s="32"/>
      <c r="O3928" s="3"/>
      <c r="P3928" s="51"/>
      <c r="XEY3928"/>
      <c r="XEZ3928"/>
      <c r="XFA3928"/>
      <c r="XFB3928"/>
      <c r="XFC3928"/>
    </row>
    <row r="3929" s="7" customFormat="1" ht="20" customHeight="1" spans="1:16383">
      <c r="A3929" s="9">
        <v>44706</v>
      </c>
      <c r="B3929" s="9" t="s">
        <v>568</v>
      </c>
      <c r="C3929" s="50">
        <f>VLOOKUP(B3929,荣耀全明星主播名单!A:C,2,0)</f>
        <v>78054467455</v>
      </c>
      <c r="D3929" s="3" t="str">
        <f>VLOOKUP(C3929,荣耀全明星主播名单!B:C,2,0)</f>
        <v>京游</v>
      </c>
      <c r="E3929" s="31">
        <v>0</v>
      </c>
      <c r="F3929" s="51"/>
      <c r="G3929" s="3">
        <v>0</v>
      </c>
      <c r="H3929" s="3">
        <v>0</v>
      </c>
      <c r="I3929" s="3"/>
      <c r="J3929" s="3">
        <v>8</v>
      </c>
      <c r="K3929" s="3"/>
      <c r="L3929" s="3">
        <v>0</v>
      </c>
      <c r="M3929" s="51"/>
      <c r="N3929" s="32"/>
      <c r="O3929" s="3"/>
      <c r="P3929" s="51"/>
      <c r="XEY3929"/>
      <c r="XEZ3929"/>
      <c r="XFA3929"/>
      <c r="XFB3929"/>
      <c r="XFC3929"/>
    </row>
    <row r="3930" s="7" customFormat="1" ht="20" customHeight="1" spans="1:16383">
      <c r="A3930" s="9">
        <v>44706</v>
      </c>
      <c r="B3930" s="9" t="s">
        <v>591</v>
      </c>
      <c r="C3930" s="50" t="str">
        <f>VLOOKUP(B3930,荣耀全明星主播名单!A:C,2,0)</f>
        <v>3900674353152307</v>
      </c>
      <c r="D3930" s="3" t="str">
        <f>VLOOKUP(C3930,荣耀全明星主播名单!B:C,2,0)</f>
        <v>鲸娱互娱</v>
      </c>
      <c r="E3930" s="31">
        <v>0</v>
      </c>
      <c r="F3930" s="51"/>
      <c r="G3930" s="3">
        <v>1</v>
      </c>
      <c r="H3930" s="3">
        <v>0</v>
      </c>
      <c r="I3930" s="3"/>
      <c r="J3930" s="3">
        <v>1</v>
      </c>
      <c r="K3930" s="3"/>
      <c r="L3930" s="3">
        <v>63</v>
      </c>
      <c r="M3930" s="51"/>
      <c r="N3930" s="32"/>
      <c r="O3930" s="3"/>
      <c r="P3930" s="51"/>
      <c r="XEY3930"/>
      <c r="XEZ3930"/>
      <c r="XFA3930"/>
      <c r="XFB3930"/>
      <c r="XFC3930"/>
    </row>
    <row r="3931" s="7" customFormat="1" ht="20" customHeight="1" spans="1:16383">
      <c r="A3931" s="9">
        <v>44706</v>
      </c>
      <c r="B3931" s="9" t="s">
        <v>736</v>
      </c>
      <c r="C3931" s="50">
        <f>VLOOKUP(B3931,荣耀全明星主播名单!A:C,2,0)</f>
        <v>104687056713</v>
      </c>
      <c r="D3931" s="3" t="str">
        <f>VLOOKUP(C3931,荣耀全明星主播名单!B:C,2,0)</f>
        <v>半夏</v>
      </c>
      <c r="E3931" s="31">
        <v>0</v>
      </c>
      <c r="F3931" s="51"/>
      <c r="G3931" s="3">
        <v>8</v>
      </c>
      <c r="H3931" s="3">
        <v>3</v>
      </c>
      <c r="I3931" s="3"/>
      <c r="J3931" s="3">
        <v>1</v>
      </c>
      <c r="K3931" s="3"/>
      <c r="L3931" s="3">
        <v>2528</v>
      </c>
      <c r="M3931" s="51"/>
      <c r="N3931" s="32"/>
      <c r="O3931" s="3"/>
      <c r="P3931" s="51"/>
      <c r="XEY3931"/>
      <c r="XEZ3931"/>
      <c r="XFA3931"/>
      <c r="XFB3931"/>
      <c r="XFC3931"/>
    </row>
    <row r="3932" s="7" customFormat="1" ht="20" customHeight="1" spans="1:16383">
      <c r="A3932" s="9">
        <v>44706</v>
      </c>
      <c r="B3932" s="9" t="s">
        <v>630</v>
      </c>
      <c r="C3932" s="50">
        <f>VLOOKUP(B3932,荣耀全明星主播名单!A:C,2,0)</f>
        <v>457816182631607</v>
      </c>
      <c r="D3932" s="3" t="str">
        <f>VLOOKUP(C3932,荣耀全明星主播名单!B:C,2,0)</f>
        <v>半夏</v>
      </c>
      <c r="E3932" s="31">
        <v>0</v>
      </c>
      <c r="F3932" s="51"/>
      <c r="G3932" s="3">
        <v>4</v>
      </c>
      <c r="H3932" s="3">
        <v>2</v>
      </c>
      <c r="I3932" s="3"/>
      <c r="J3932" s="3">
        <v>2</v>
      </c>
      <c r="K3932" s="3"/>
      <c r="L3932" s="3">
        <v>2812</v>
      </c>
      <c r="M3932" s="51"/>
      <c r="N3932" s="32"/>
      <c r="O3932" s="3"/>
      <c r="P3932" s="51"/>
      <c r="XEY3932"/>
      <c r="XEZ3932"/>
      <c r="XFA3932"/>
      <c r="XFB3932"/>
      <c r="XFC3932"/>
    </row>
    <row r="3933" s="7" customFormat="1" ht="20" customHeight="1" spans="1:16383">
      <c r="A3933" s="9">
        <v>44706</v>
      </c>
      <c r="B3933" s="9" t="s">
        <v>622</v>
      </c>
      <c r="C3933" s="50">
        <f>VLOOKUP(B3933,荣耀全明星主播名单!A:C,2,0)</f>
        <v>52107455044</v>
      </c>
      <c r="D3933" s="3" t="str">
        <f>VLOOKUP(C3933,荣耀全明星主播名单!B:C,2,0)</f>
        <v>7KU文化</v>
      </c>
      <c r="E3933" s="31">
        <v>0</v>
      </c>
      <c r="F3933" s="51"/>
      <c r="G3933" s="3">
        <v>0</v>
      </c>
      <c r="H3933" s="3">
        <v>0</v>
      </c>
      <c r="I3933" s="3"/>
      <c r="J3933" s="3">
        <v>0</v>
      </c>
      <c r="K3933" s="3"/>
      <c r="L3933" s="3">
        <v>5339</v>
      </c>
      <c r="M3933" s="51"/>
      <c r="N3933" s="32"/>
      <c r="O3933" s="3"/>
      <c r="P3933" s="51"/>
      <c r="XEY3933"/>
      <c r="XEZ3933"/>
      <c r="XFA3933"/>
      <c r="XFB3933"/>
      <c r="XFC3933"/>
    </row>
    <row r="3934" s="7" customFormat="1" ht="20" customHeight="1" spans="1:16383">
      <c r="A3934" s="9">
        <v>44706</v>
      </c>
      <c r="B3934" s="9" t="s">
        <v>635</v>
      </c>
      <c r="C3934" s="50" t="str">
        <f>VLOOKUP(B3934,荣耀全明星主播名单!A:C,2,0)</f>
        <v>1082353653122478</v>
      </c>
      <c r="D3934" s="3" t="str">
        <f>VLOOKUP(C3934,荣耀全明星主播名单!B:C,2,0)</f>
        <v>7KU文化</v>
      </c>
      <c r="E3934" s="31">
        <v>0</v>
      </c>
      <c r="F3934" s="51"/>
      <c r="G3934" s="3">
        <v>1</v>
      </c>
      <c r="H3934" s="3">
        <v>0</v>
      </c>
      <c r="I3934" s="3"/>
      <c r="J3934" s="3">
        <v>0</v>
      </c>
      <c r="K3934" s="3"/>
      <c r="L3934" s="3">
        <v>1016</v>
      </c>
      <c r="M3934" s="51"/>
      <c r="N3934" s="32"/>
      <c r="O3934" s="3"/>
      <c r="P3934" s="51"/>
      <c r="XEY3934"/>
      <c r="XEZ3934"/>
      <c r="XFA3934"/>
      <c r="XFB3934"/>
      <c r="XFC3934"/>
    </row>
    <row r="3935" s="7" customFormat="1" ht="20" customHeight="1" spans="1:16383">
      <c r="A3935" s="9">
        <v>44706</v>
      </c>
      <c r="B3935" s="9" t="s">
        <v>624</v>
      </c>
      <c r="C3935" s="50">
        <f>VLOOKUP(B3935,荣耀全明星主播名单!A:C,2,0)</f>
        <v>65775398818</v>
      </c>
      <c r="D3935" s="3" t="str">
        <f>VLOOKUP(C3935,荣耀全明星主播名单!B:C,2,0)</f>
        <v>半夏</v>
      </c>
      <c r="E3935" s="31">
        <v>0</v>
      </c>
      <c r="F3935" s="51"/>
      <c r="G3935" s="3">
        <v>0</v>
      </c>
      <c r="H3935" s="3">
        <v>0</v>
      </c>
      <c r="I3935" s="3"/>
      <c r="J3935" s="3">
        <v>10</v>
      </c>
      <c r="K3935" s="3"/>
      <c r="L3935" s="3">
        <v>0</v>
      </c>
      <c r="M3935" s="51"/>
      <c r="N3935" s="32"/>
      <c r="O3935" s="3"/>
      <c r="P3935" s="51"/>
      <c r="XEY3935"/>
      <c r="XEZ3935"/>
      <c r="XFA3935"/>
      <c r="XFB3935"/>
      <c r="XFC3935"/>
    </row>
    <row r="3936" s="7" customFormat="1" ht="20" customHeight="1" spans="1:16383">
      <c r="A3936" s="9">
        <v>44706</v>
      </c>
      <c r="B3936" s="9" t="s">
        <v>738</v>
      </c>
      <c r="C3936" s="50" t="e">
        <f>VLOOKUP(B3936,荣耀全明星主播名单!A:C,2,0)</f>
        <v>#N/A</v>
      </c>
      <c r="D3936" s="3" t="e">
        <f>VLOOKUP(C3936,荣耀全明星主播名单!B:C,2,0)</f>
        <v>#N/A</v>
      </c>
      <c r="E3936" s="31">
        <v>0</v>
      </c>
      <c r="F3936" s="51"/>
      <c r="G3936" s="3">
        <v>1</v>
      </c>
      <c r="H3936" s="3">
        <v>0</v>
      </c>
      <c r="I3936" s="3"/>
      <c r="J3936" s="3">
        <v>0</v>
      </c>
      <c r="K3936" s="3"/>
      <c r="L3936" s="3">
        <v>0</v>
      </c>
      <c r="M3936" s="51"/>
      <c r="N3936" s="32"/>
      <c r="O3936" s="3"/>
      <c r="P3936" s="51"/>
      <c r="XEY3936"/>
      <c r="XEZ3936"/>
      <c r="XFA3936"/>
      <c r="XFB3936"/>
      <c r="XFC3936"/>
    </row>
    <row r="3937" s="7" customFormat="1" ht="20" customHeight="1" spans="1:16383">
      <c r="A3937" s="9">
        <v>44706</v>
      </c>
      <c r="B3937" s="9" t="s">
        <v>670</v>
      </c>
      <c r="C3937" s="50" t="str">
        <f>VLOOKUP(B3937,荣耀全明星主播名单!A:C,2,0)</f>
        <v>3131009329016318</v>
      </c>
      <c r="D3937" s="3" t="str">
        <f>VLOOKUP(C3937,荣耀全明星主播名单!B:C,2,0)</f>
        <v>半夏</v>
      </c>
      <c r="E3937" s="31">
        <v>0</v>
      </c>
      <c r="F3937" s="51"/>
      <c r="G3937" s="3">
        <v>0</v>
      </c>
      <c r="H3937" s="3">
        <v>0</v>
      </c>
      <c r="I3937" s="3"/>
      <c r="J3937" s="3">
        <v>0</v>
      </c>
      <c r="K3937" s="3"/>
      <c r="L3937" s="3">
        <v>567</v>
      </c>
      <c r="M3937" s="51"/>
      <c r="N3937" s="32"/>
      <c r="O3937" s="3"/>
      <c r="P3937" s="51"/>
      <c r="XEY3937"/>
      <c r="XEZ3937"/>
      <c r="XFA3937"/>
      <c r="XFB3937"/>
      <c r="XFC3937"/>
    </row>
    <row r="3938" s="7" customFormat="1" ht="20" customHeight="1" spans="1:16383">
      <c r="A3938" s="9">
        <v>44706</v>
      </c>
      <c r="B3938" s="9" t="s">
        <v>620</v>
      </c>
      <c r="C3938" s="50" t="str">
        <f>VLOOKUP(B3938,荣耀全明星主播名单!A:C,2,0)</f>
        <v>2626057296689211</v>
      </c>
      <c r="D3938" s="3" t="str">
        <f>VLOOKUP(C3938,荣耀全明星主播名单!B:C,2,0)</f>
        <v>半夏</v>
      </c>
      <c r="E3938" s="31">
        <v>0</v>
      </c>
      <c r="F3938" s="51"/>
      <c r="G3938" s="3">
        <v>0</v>
      </c>
      <c r="H3938" s="3">
        <v>0</v>
      </c>
      <c r="I3938" s="3"/>
      <c r="J3938" s="3">
        <v>0</v>
      </c>
      <c r="K3938" s="3"/>
      <c r="L3938" s="3">
        <v>58</v>
      </c>
      <c r="M3938" s="51"/>
      <c r="N3938" s="32"/>
      <c r="O3938" s="3"/>
      <c r="P3938" s="51"/>
      <c r="XEY3938"/>
      <c r="XEZ3938"/>
      <c r="XFA3938"/>
      <c r="XFB3938"/>
      <c r="XFC3938"/>
    </row>
    <row r="3939" s="7" customFormat="1" ht="20" customHeight="1" spans="1:16383">
      <c r="A3939" s="9">
        <v>44706</v>
      </c>
      <c r="B3939" s="9" t="s">
        <v>667</v>
      </c>
      <c r="C3939" s="50">
        <f>VLOOKUP(B3939,荣耀全明星主播名单!A:C,2,0)</f>
        <v>449019662828723</v>
      </c>
      <c r="D3939" s="3" t="str">
        <f>VLOOKUP(C3939,荣耀全明星主播名单!B:C,2,0)</f>
        <v>半夏</v>
      </c>
      <c r="E3939" s="31">
        <v>0</v>
      </c>
      <c r="F3939" s="51"/>
      <c r="G3939" s="3">
        <v>1</v>
      </c>
      <c r="H3939" s="3">
        <v>0</v>
      </c>
      <c r="I3939" s="3"/>
      <c r="J3939" s="3">
        <v>0</v>
      </c>
      <c r="K3939" s="3"/>
      <c r="L3939" s="3">
        <v>253</v>
      </c>
      <c r="M3939" s="51"/>
      <c r="N3939" s="32"/>
      <c r="O3939" s="3"/>
      <c r="P3939" s="51"/>
      <c r="XEY3939"/>
      <c r="XEZ3939"/>
      <c r="XFA3939"/>
      <c r="XFB3939"/>
      <c r="XFC3939"/>
    </row>
    <row r="3940" s="7" customFormat="1" ht="20" customHeight="1" spans="1:16383">
      <c r="A3940" s="9">
        <v>44706</v>
      </c>
      <c r="B3940" s="9" t="s">
        <v>674</v>
      </c>
      <c r="C3940" s="50">
        <f>VLOOKUP(B3940,荣耀全明星主播名单!A:C,2,0)</f>
        <v>694514297870904</v>
      </c>
      <c r="D3940" s="3" t="str">
        <f>VLOOKUP(C3940,荣耀全明星主播名单!B:C,2,0)</f>
        <v>7KU文化</v>
      </c>
      <c r="E3940" s="31">
        <v>0</v>
      </c>
      <c r="F3940" s="51"/>
      <c r="G3940" s="3">
        <v>0</v>
      </c>
      <c r="H3940" s="3">
        <v>0</v>
      </c>
      <c r="I3940" s="3"/>
      <c r="J3940" s="3">
        <v>0</v>
      </c>
      <c r="K3940" s="3"/>
      <c r="L3940" s="3">
        <v>4121</v>
      </c>
      <c r="M3940" s="51"/>
      <c r="N3940" s="32"/>
      <c r="O3940" s="3"/>
      <c r="P3940" s="51"/>
      <c r="XEY3940"/>
      <c r="XEZ3940"/>
      <c r="XFA3940"/>
      <c r="XFB3940"/>
      <c r="XFC3940"/>
    </row>
    <row r="3941" s="7" customFormat="1" ht="20" customHeight="1" spans="1:16383">
      <c r="A3941" s="9">
        <v>44706</v>
      </c>
      <c r="B3941" s="9" t="s">
        <v>572</v>
      </c>
      <c r="C3941" s="50">
        <f>VLOOKUP(B3941,荣耀全明星主播名单!A:C,2,0)</f>
        <v>64934535567</v>
      </c>
      <c r="D3941" s="3" t="str">
        <f>VLOOKUP(C3941,荣耀全明星主播名单!B:C,2,0)</f>
        <v>7KU文化</v>
      </c>
      <c r="E3941" s="31">
        <v>0</v>
      </c>
      <c r="F3941" s="51"/>
      <c r="G3941" s="3">
        <v>0</v>
      </c>
      <c r="H3941" s="3">
        <v>0</v>
      </c>
      <c r="I3941" s="3"/>
      <c r="J3941" s="3">
        <v>0</v>
      </c>
      <c r="K3941" s="3"/>
      <c r="L3941" s="52">
        <v>244</v>
      </c>
      <c r="M3941" s="51"/>
      <c r="N3941" s="32"/>
      <c r="O3941" s="3"/>
      <c r="P3941" s="51"/>
      <c r="XEY3941"/>
      <c r="XEZ3941"/>
      <c r="XFA3941"/>
      <c r="XFB3941"/>
      <c r="XFC3941"/>
    </row>
    <row r="3942" s="7" customFormat="1" ht="20" customHeight="1" spans="1:16383">
      <c r="A3942" s="9">
        <v>44706</v>
      </c>
      <c r="B3942" s="32" t="s">
        <v>663</v>
      </c>
      <c r="C3942" s="50" t="str">
        <f>VLOOKUP(B3942,荣耀全明星主播名单!A:C,2,0)</f>
        <v>1468585283693934</v>
      </c>
      <c r="D3942" s="3" t="str">
        <f>VLOOKUP(C3942,荣耀全明星主播名单!B:C,2,0)</f>
        <v>半夏</v>
      </c>
      <c r="E3942" s="31">
        <v>0</v>
      </c>
      <c r="F3942" s="51"/>
      <c r="G3942" s="3">
        <v>2</v>
      </c>
      <c r="H3942" s="3">
        <v>2</v>
      </c>
      <c r="I3942" s="3"/>
      <c r="J3942" s="3">
        <v>0</v>
      </c>
      <c r="K3942" s="3"/>
      <c r="L3942" s="52">
        <v>723</v>
      </c>
      <c r="M3942" s="51"/>
      <c r="N3942" s="32"/>
      <c r="O3942" s="3"/>
      <c r="P3942" s="51"/>
      <c r="XEY3942"/>
      <c r="XEZ3942"/>
      <c r="XFA3942"/>
      <c r="XFB3942"/>
      <c r="XFC3942"/>
    </row>
    <row r="3943" s="7" customFormat="1" ht="20" customHeight="1" spans="1:16383">
      <c r="A3943" s="9">
        <v>44706</v>
      </c>
      <c r="B3943" s="9" t="s">
        <v>581</v>
      </c>
      <c r="C3943" s="50">
        <f>VLOOKUP(B3943,荣耀全明星主播名单!A:C,2,0)</f>
        <v>97612848384</v>
      </c>
      <c r="D3943" s="3" t="str">
        <f>VLOOKUP(C3943,荣耀全明星主播名单!B:C,2,0)</f>
        <v>半夏</v>
      </c>
      <c r="E3943" s="31">
        <v>0</v>
      </c>
      <c r="F3943" s="51"/>
      <c r="G3943" s="3">
        <v>72</v>
      </c>
      <c r="H3943" s="3">
        <v>20</v>
      </c>
      <c r="I3943" s="3"/>
      <c r="J3943" s="3">
        <v>15</v>
      </c>
      <c r="K3943" s="3"/>
      <c r="L3943" s="52">
        <v>48382</v>
      </c>
      <c r="M3943" s="51"/>
      <c r="N3943" s="32"/>
      <c r="O3943" s="3"/>
      <c r="P3943" s="51"/>
      <c r="XEY3943"/>
      <c r="XEZ3943"/>
      <c r="XFA3943"/>
      <c r="XFB3943"/>
      <c r="XFC3943"/>
    </row>
    <row r="3944" s="7" customFormat="1" ht="20" customHeight="1" spans="1:16383">
      <c r="A3944" s="9">
        <v>44706</v>
      </c>
      <c r="B3944" s="9" t="s">
        <v>272</v>
      </c>
      <c r="C3944" s="50">
        <f>VLOOKUP(B3944,荣耀全明星主播名单!A:C,2,0)</f>
        <v>69210182789</v>
      </c>
      <c r="D3944" s="3" t="str">
        <f>VLOOKUP(C3944,荣耀全明星主播名单!B:C,2,0)</f>
        <v>半夏</v>
      </c>
      <c r="E3944" s="31">
        <v>0</v>
      </c>
      <c r="F3944" s="51"/>
      <c r="G3944" s="3">
        <v>1</v>
      </c>
      <c r="H3944" s="3">
        <v>0</v>
      </c>
      <c r="I3944" s="3"/>
      <c r="J3944" s="3">
        <v>0</v>
      </c>
      <c r="K3944" s="3"/>
      <c r="L3944" s="52">
        <v>1315</v>
      </c>
      <c r="M3944" s="51"/>
      <c r="N3944" s="32"/>
      <c r="O3944" s="3"/>
      <c r="P3944" s="51"/>
      <c r="XEY3944"/>
      <c r="XEZ3944"/>
      <c r="XFA3944"/>
      <c r="XFB3944"/>
      <c r="XFC3944"/>
    </row>
    <row r="3945" s="7" customFormat="1" ht="20" customHeight="1" spans="1:16383">
      <c r="A3945" s="9">
        <v>44706</v>
      </c>
      <c r="B3945" s="9" t="s">
        <v>530</v>
      </c>
      <c r="C3945" s="50" t="str">
        <f>VLOOKUP(B3945,荣耀全明星主播名单!A:C,2,0)</f>
        <v>2889143557558708</v>
      </c>
      <c r="D3945" s="3" t="str">
        <f>VLOOKUP(C3945,荣耀全明星主播名单!B:C,2,0)</f>
        <v>京游</v>
      </c>
      <c r="E3945" s="31">
        <v>0</v>
      </c>
      <c r="F3945" s="51"/>
      <c r="G3945" s="3">
        <v>0</v>
      </c>
      <c r="H3945" s="3">
        <v>0</v>
      </c>
      <c r="I3945" s="3"/>
      <c r="J3945" s="3">
        <v>4</v>
      </c>
      <c r="K3945" s="3"/>
      <c r="L3945" s="3">
        <v>23430</v>
      </c>
      <c r="M3945" s="51"/>
      <c r="N3945" s="32"/>
      <c r="O3945" s="3"/>
      <c r="P3945" s="51"/>
      <c r="XEY3945"/>
      <c r="XEZ3945"/>
      <c r="XFA3945"/>
      <c r="XFB3945"/>
      <c r="XFC3945"/>
    </row>
    <row r="3946" s="7" customFormat="1" ht="20" customHeight="1" spans="1:16383">
      <c r="A3946" s="9">
        <v>44706</v>
      </c>
      <c r="B3946" s="9" t="s">
        <v>631</v>
      </c>
      <c r="C3946" s="50" t="str">
        <f>VLOOKUP(B3946,荣耀全明星主播名单!A:C,2,0)</f>
        <v>1539785867919539</v>
      </c>
      <c r="D3946" s="3" t="str">
        <f>VLOOKUP(C3946,荣耀全明星主播名单!B:C,2,0)</f>
        <v>7KU文化</v>
      </c>
      <c r="E3946" s="31">
        <v>0</v>
      </c>
      <c r="F3946" s="51"/>
      <c r="G3946" s="3">
        <v>3</v>
      </c>
      <c r="H3946" s="3">
        <v>0</v>
      </c>
      <c r="I3946" s="3"/>
      <c r="J3946" s="3">
        <v>0</v>
      </c>
      <c r="K3946" s="3"/>
      <c r="L3946" s="3">
        <v>8869</v>
      </c>
      <c r="M3946" s="51"/>
      <c r="N3946" s="32"/>
      <c r="O3946" s="3"/>
      <c r="P3946" s="51"/>
      <c r="XEY3946"/>
      <c r="XEZ3946"/>
      <c r="XFA3946"/>
      <c r="XFB3946"/>
      <c r="XFC3946"/>
    </row>
    <row r="3947" s="7" customFormat="1" ht="20" customHeight="1" spans="1:16383">
      <c r="A3947" s="9">
        <v>44706</v>
      </c>
      <c r="B3947" s="32">
        <v>921496660</v>
      </c>
      <c r="C3947" s="50" t="e">
        <f>VLOOKUP(B3947,荣耀全明星主播名单!A:C,2,0)</f>
        <v>#N/A</v>
      </c>
      <c r="D3947" s="3" t="e">
        <f>VLOOKUP(C3947,荣耀全明星主播名单!B:C,2,0)</f>
        <v>#N/A</v>
      </c>
      <c r="E3947" s="31">
        <v>0</v>
      </c>
      <c r="F3947" s="51"/>
      <c r="G3947" s="3">
        <v>0</v>
      </c>
      <c r="H3947" s="3">
        <v>0</v>
      </c>
      <c r="I3947" s="3"/>
      <c r="J3947" s="3">
        <v>1</v>
      </c>
      <c r="K3947" s="3"/>
      <c r="L3947" s="3">
        <v>0</v>
      </c>
      <c r="M3947" s="51"/>
      <c r="N3947" s="32"/>
      <c r="O3947" s="3"/>
      <c r="P3947" s="51"/>
      <c r="XEY3947"/>
      <c r="XEZ3947"/>
      <c r="XFA3947"/>
      <c r="XFB3947"/>
      <c r="XFC3947"/>
    </row>
    <row r="3948" s="7" customFormat="1" ht="20" customHeight="1" spans="1:16383">
      <c r="A3948" s="9">
        <v>44706</v>
      </c>
      <c r="B3948" s="9" t="s">
        <v>629</v>
      </c>
      <c r="C3948" s="50" t="e">
        <f>VLOOKUP(B3948,荣耀全明星主播名单!A:C,2,0)</f>
        <v>#N/A</v>
      </c>
      <c r="D3948" s="3" t="e">
        <f>VLOOKUP(C3948,荣耀全明星主播名单!B:C,2,0)</f>
        <v>#N/A</v>
      </c>
      <c r="E3948" s="31">
        <v>0</v>
      </c>
      <c r="F3948" s="51"/>
      <c r="G3948" s="3">
        <v>0</v>
      </c>
      <c r="H3948" s="3">
        <v>0</v>
      </c>
      <c r="I3948" s="3"/>
      <c r="J3948" s="3">
        <v>0</v>
      </c>
      <c r="K3948" s="3"/>
      <c r="L3948" s="3">
        <v>184</v>
      </c>
      <c r="M3948" s="51"/>
      <c r="N3948" s="32"/>
      <c r="O3948" s="3"/>
      <c r="P3948" s="51"/>
      <c r="XEY3948"/>
      <c r="XEZ3948"/>
      <c r="XFA3948"/>
      <c r="XFB3948"/>
      <c r="XFC3948"/>
    </row>
    <row r="3949" s="7" customFormat="1" ht="20" customHeight="1" spans="1:16383">
      <c r="A3949" s="9">
        <v>44706</v>
      </c>
      <c r="B3949" s="9" t="s">
        <v>618</v>
      </c>
      <c r="C3949" s="50" t="str">
        <f>VLOOKUP(B3949,荣耀全明星主播名单!A:C,2,0)</f>
        <v>2858366293777031</v>
      </c>
      <c r="D3949" s="3" t="str">
        <f>VLOOKUP(C3949,荣耀全明星主播名单!B:C,2,0)</f>
        <v>半夏</v>
      </c>
      <c r="E3949" s="31">
        <v>0</v>
      </c>
      <c r="F3949" s="51"/>
      <c r="G3949" s="3">
        <v>0</v>
      </c>
      <c r="H3949" s="3">
        <v>0</v>
      </c>
      <c r="I3949" s="3"/>
      <c r="J3949" s="3">
        <v>1</v>
      </c>
      <c r="K3949" s="3"/>
      <c r="L3949" s="3">
        <v>390</v>
      </c>
      <c r="M3949" s="51"/>
      <c r="N3949" s="32"/>
      <c r="O3949" s="3"/>
      <c r="P3949" s="51"/>
      <c r="XEY3949"/>
      <c r="XEZ3949"/>
      <c r="XFA3949"/>
      <c r="XFB3949"/>
      <c r="XFC3949"/>
    </row>
    <row r="3950" s="7" customFormat="1" ht="20" customHeight="1" spans="1:16383">
      <c r="A3950" s="9">
        <v>44706</v>
      </c>
      <c r="B3950" s="9" t="s">
        <v>573</v>
      </c>
      <c r="C3950" s="50">
        <f>VLOOKUP(B3950,荣耀全明星主播名单!A:C,2,0)</f>
        <v>79354535597</v>
      </c>
      <c r="D3950" s="3" t="str">
        <f>VLOOKUP(C3950,荣耀全明星主播名单!B:C,2,0)</f>
        <v>半夏</v>
      </c>
      <c r="E3950" s="31">
        <v>0</v>
      </c>
      <c r="F3950" s="51"/>
      <c r="G3950" s="3">
        <v>0</v>
      </c>
      <c r="H3950" s="3">
        <v>0</v>
      </c>
      <c r="I3950" s="3"/>
      <c r="J3950" s="3">
        <v>1</v>
      </c>
      <c r="K3950" s="3"/>
      <c r="L3950" s="3">
        <v>0</v>
      </c>
      <c r="M3950" s="51"/>
      <c r="N3950" s="32"/>
      <c r="O3950" s="3"/>
      <c r="P3950" s="51"/>
      <c r="XEY3950"/>
      <c r="XEZ3950"/>
      <c r="XFA3950"/>
      <c r="XFB3950"/>
      <c r="XFC3950"/>
    </row>
    <row r="3951" s="7" customFormat="1" ht="20" customHeight="1" spans="1:16383">
      <c r="A3951" s="9">
        <v>44706</v>
      </c>
      <c r="B3951" s="9" t="s">
        <v>730</v>
      </c>
      <c r="C3951" s="50">
        <f>VLOOKUP(B3951,荣耀全明星主播名单!A:C,2,0)</f>
        <v>79273457343</v>
      </c>
      <c r="D3951" s="3" t="str">
        <f>VLOOKUP(C3951,荣耀全明星主播名单!B:C,2,0)</f>
        <v>7KU文化</v>
      </c>
      <c r="E3951" s="31">
        <v>0</v>
      </c>
      <c r="F3951" s="51"/>
      <c r="G3951" s="3">
        <v>2</v>
      </c>
      <c r="H3951" s="3">
        <v>0</v>
      </c>
      <c r="I3951" s="3"/>
      <c r="J3951" s="3">
        <v>0</v>
      </c>
      <c r="K3951" s="3"/>
      <c r="L3951" s="3">
        <v>892</v>
      </c>
      <c r="M3951" s="51"/>
      <c r="N3951" s="32"/>
      <c r="O3951" s="3"/>
      <c r="P3951" s="51"/>
      <c r="XEY3951"/>
      <c r="XEZ3951"/>
      <c r="XFA3951"/>
      <c r="XFB3951"/>
      <c r="XFC3951"/>
    </row>
    <row r="3952" s="7" customFormat="1" ht="20" customHeight="1" spans="1:16383">
      <c r="A3952" s="9">
        <v>44706</v>
      </c>
      <c r="B3952" s="9" t="s">
        <v>626</v>
      </c>
      <c r="C3952" s="50">
        <f>VLOOKUP(B3952,荣耀全明星主播名单!A:C,2,0)</f>
        <v>26832113511767</v>
      </c>
      <c r="D3952" s="3" t="str">
        <f>VLOOKUP(C3952,荣耀全明星主播名单!B:C,2,0)</f>
        <v>7KU文化</v>
      </c>
      <c r="E3952" s="31">
        <v>0</v>
      </c>
      <c r="F3952" s="51"/>
      <c r="G3952" s="3">
        <v>0</v>
      </c>
      <c r="H3952" s="3">
        <v>0</v>
      </c>
      <c r="I3952" s="3"/>
      <c r="J3952" s="3">
        <v>0</v>
      </c>
      <c r="K3952" s="3"/>
      <c r="L3952" s="3">
        <v>4942</v>
      </c>
      <c r="M3952" s="51"/>
      <c r="N3952" s="32"/>
      <c r="O3952" s="3"/>
      <c r="P3952" s="51"/>
      <c r="XEY3952"/>
      <c r="XEZ3952"/>
      <c r="XFA3952"/>
      <c r="XFB3952"/>
      <c r="XFC3952"/>
    </row>
    <row r="3953" s="7" customFormat="1" ht="20" customHeight="1" spans="1:16383">
      <c r="A3953" s="9">
        <v>44706</v>
      </c>
      <c r="B3953" s="9" t="s">
        <v>737</v>
      </c>
      <c r="C3953" s="50">
        <f>VLOOKUP(B3953,荣耀全明星主播名单!A:C,2,0)</f>
        <v>102973239426</v>
      </c>
      <c r="D3953" s="3" t="str">
        <f>VLOOKUP(C3953,荣耀全明星主播名单!B:C,2,0)</f>
        <v>半夏</v>
      </c>
      <c r="E3953" s="31">
        <v>0</v>
      </c>
      <c r="F3953" s="51"/>
      <c r="G3953" s="3">
        <v>0</v>
      </c>
      <c r="H3953" s="3">
        <v>0</v>
      </c>
      <c r="I3953" s="3"/>
      <c r="J3953" s="3">
        <v>0</v>
      </c>
      <c r="K3953" s="3"/>
      <c r="L3953" s="3">
        <v>545</v>
      </c>
      <c r="M3953" s="51"/>
      <c r="N3953" s="32"/>
      <c r="O3953" s="3"/>
      <c r="P3953" s="51"/>
      <c r="XEY3953"/>
      <c r="XEZ3953"/>
      <c r="XFA3953"/>
      <c r="XFB3953"/>
      <c r="XFC3953"/>
    </row>
    <row r="3954" s="7" customFormat="1" ht="20" customHeight="1" spans="1:16383">
      <c r="A3954" s="9">
        <v>44706</v>
      </c>
      <c r="B3954" s="9" t="s">
        <v>705</v>
      </c>
      <c r="C3954" s="50" t="str">
        <f>VLOOKUP(B3954,荣耀全明星主播名单!A:C,2,0)</f>
        <v>3531229616414455</v>
      </c>
      <c r="D3954" s="3" t="str">
        <f>VLOOKUP(C3954,荣耀全明星主播名单!B:C,2,0)</f>
        <v>7KU文化</v>
      </c>
      <c r="E3954" s="31">
        <v>0</v>
      </c>
      <c r="F3954" s="51"/>
      <c r="G3954" s="3">
        <v>0</v>
      </c>
      <c r="H3954" s="3">
        <v>0</v>
      </c>
      <c r="I3954" s="3"/>
      <c r="J3954" s="3">
        <v>0</v>
      </c>
      <c r="K3954" s="3"/>
      <c r="L3954" s="52">
        <v>1277</v>
      </c>
      <c r="M3954" s="51"/>
      <c r="N3954" s="32"/>
      <c r="O3954" s="3"/>
      <c r="P3954" s="51"/>
      <c r="XEY3954"/>
      <c r="XEZ3954"/>
      <c r="XFA3954"/>
      <c r="XFB3954"/>
      <c r="XFC3954"/>
    </row>
    <row r="3955" s="7" customFormat="1" ht="20" customHeight="1" spans="1:16383">
      <c r="A3955" s="9">
        <v>44706</v>
      </c>
      <c r="B3955" s="9" t="s">
        <v>505</v>
      </c>
      <c r="C3955" s="50" t="str">
        <f>VLOOKUP(B3955,荣耀全明星主播名单!A:C,2,0)</f>
        <v>110504717019</v>
      </c>
      <c r="D3955" s="3" t="str">
        <f>VLOOKUP(C3955,荣耀全明星主播名单!B:C,2,0)</f>
        <v>半夏</v>
      </c>
      <c r="E3955" s="31">
        <v>0</v>
      </c>
      <c r="F3955" s="51"/>
      <c r="G3955" s="3">
        <v>0</v>
      </c>
      <c r="H3955" s="3">
        <v>0</v>
      </c>
      <c r="I3955" s="3"/>
      <c r="J3955" s="3">
        <v>0</v>
      </c>
      <c r="K3955" s="3"/>
      <c r="L3955" s="52">
        <v>75</v>
      </c>
      <c r="M3955" s="51"/>
      <c r="N3955" s="32"/>
      <c r="O3955" s="3"/>
      <c r="P3955" s="51"/>
      <c r="XEY3955"/>
      <c r="XEZ3955"/>
      <c r="XFA3955"/>
      <c r="XFB3955"/>
      <c r="XFC3955"/>
    </row>
    <row r="3956" s="7" customFormat="1" ht="20" customHeight="1" spans="1:16383">
      <c r="A3956" s="9">
        <v>44706</v>
      </c>
      <c r="B3956" s="9" t="s">
        <v>739</v>
      </c>
      <c r="C3956" s="50">
        <f>VLOOKUP(B3956,荣耀全明星主播名单!A:C,2,0)</f>
        <v>96186959405</v>
      </c>
      <c r="D3956" s="3" t="str">
        <f>VLOOKUP(C3956,荣耀全明星主播名单!B:C,2,0)</f>
        <v>极光</v>
      </c>
      <c r="E3956" s="31">
        <v>0</v>
      </c>
      <c r="F3956" s="51"/>
      <c r="G3956" s="3">
        <v>0</v>
      </c>
      <c r="H3956" s="3">
        <v>0</v>
      </c>
      <c r="I3956" s="3"/>
      <c r="J3956" s="3">
        <v>0</v>
      </c>
      <c r="K3956" s="3"/>
      <c r="L3956" s="52">
        <v>4868</v>
      </c>
      <c r="M3956" s="51"/>
      <c r="N3956" s="32"/>
      <c r="O3956" s="3"/>
      <c r="P3956" s="51"/>
      <c r="XEY3956"/>
      <c r="XEZ3956"/>
      <c r="XFA3956"/>
      <c r="XFB3956"/>
      <c r="XFC3956"/>
    </row>
    <row r="3957" s="7" customFormat="1" ht="20" customHeight="1" spans="1:16383">
      <c r="A3957" s="9">
        <v>44706</v>
      </c>
      <c r="B3957" s="9" t="s">
        <v>722</v>
      </c>
      <c r="C3957" s="50">
        <f>VLOOKUP(B3957,荣耀全明星主播名单!A:C,2,0)</f>
        <v>94235212926</v>
      </c>
      <c r="D3957" s="3" t="str">
        <f>VLOOKUP(C3957,荣耀全明星主播名单!B:C,2,0)</f>
        <v>京游</v>
      </c>
      <c r="E3957" s="31">
        <v>0</v>
      </c>
      <c r="F3957" s="51"/>
      <c r="G3957" s="3">
        <v>0</v>
      </c>
      <c r="H3957" s="3">
        <v>0</v>
      </c>
      <c r="I3957" s="3"/>
      <c r="J3957" s="3">
        <v>1</v>
      </c>
      <c r="K3957" s="3"/>
      <c r="L3957" s="52">
        <v>0</v>
      </c>
      <c r="M3957" s="51"/>
      <c r="N3957" s="32"/>
      <c r="O3957" s="3"/>
      <c r="P3957" s="51"/>
      <c r="XEY3957"/>
      <c r="XEZ3957"/>
      <c r="XFA3957"/>
      <c r="XFB3957"/>
      <c r="XFC3957"/>
    </row>
    <row r="3958" s="7" customFormat="1" ht="20" customHeight="1" spans="1:16383">
      <c r="A3958" s="9">
        <v>44706</v>
      </c>
      <c r="B3958" s="9" t="s">
        <v>605</v>
      </c>
      <c r="C3958" s="50" t="str">
        <f>VLOOKUP(B3958,荣耀全明星主播名单!A:C,2,0)</f>
        <v>3360527222074771</v>
      </c>
      <c r="D3958" s="3" t="str">
        <f>VLOOKUP(C3958,荣耀全明星主播名单!B:C,2,0)</f>
        <v>半夏</v>
      </c>
      <c r="E3958" s="31">
        <v>0</v>
      </c>
      <c r="F3958" s="51"/>
      <c r="G3958" s="3">
        <v>48</v>
      </c>
      <c r="H3958" s="3">
        <v>15</v>
      </c>
      <c r="I3958" s="3"/>
      <c r="J3958" s="3">
        <v>14</v>
      </c>
      <c r="K3958" s="3"/>
      <c r="L3958" s="52">
        <v>31607</v>
      </c>
      <c r="M3958" s="51"/>
      <c r="N3958" s="32"/>
      <c r="O3958" s="3"/>
      <c r="P3958" s="51"/>
      <c r="XEY3958"/>
      <c r="XEZ3958"/>
      <c r="XFA3958"/>
      <c r="XFB3958"/>
      <c r="XFC3958"/>
    </row>
    <row r="3959" s="7" customFormat="1" ht="20" customHeight="1" spans="1:16383">
      <c r="A3959" s="9">
        <v>44706</v>
      </c>
      <c r="B3959" s="9" t="s">
        <v>731</v>
      </c>
      <c r="C3959" s="50">
        <f>VLOOKUP(B3959,荣耀全明星主播名单!A:C,2,0)</f>
        <v>91647962622</v>
      </c>
      <c r="D3959" s="3" t="str">
        <f>VLOOKUP(C3959,荣耀全明星主播名单!B:C,2,0)</f>
        <v>半夏</v>
      </c>
      <c r="E3959" s="31">
        <v>0</v>
      </c>
      <c r="F3959" s="51"/>
      <c r="G3959" s="3">
        <v>13</v>
      </c>
      <c r="H3959" s="3">
        <v>2</v>
      </c>
      <c r="I3959" s="3"/>
      <c r="J3959" s="3">
        <v>2</v>
      </c>
      <c r="K3959" s="3"/>
      <c r="L3959" s="3">
        <v>49459</v>
      </c>
      <c r="M3959" s="51"/>
      <c r="N3959" s="32"/>
      <c r="O3959" s="3"/>
      <c r="P3959" s="51"/>
      <c r="XEY3959"/>
      <c r="XEZ3959"/>
      <c r="XFA3959"/>
      <c r="XFB3959"/>
      <c r="XFC3959"/>
    </row>
    <row r="3960" s="7" customFormat="1" ht="20" customHeight="1" spans="1:16383">
      <c r="A3960" s="9">
        <v>44706</v>
      </c>
      <c r="B3960" s="9" t="s">
        <v>724</v>
      </c>
      <c r="C3960" s="50" t="e">
        <f>VLOOKUP(B3960,荣耀全明星主播名单!A:C,2,0)</f>
        <v>#N/A</v>
      </c>
      <c r="D3960" s="3" t="e">
        <f>VLOOKUP(C3960,荣耀全明星主播名单!B:C,2,0)</f>
        <v>#N/A</v>
      </c>
      <c r="E3960" s="31">
        <v>0</v>
      </c>
      <c r="F3960" s="51"/>
      <c r="G3960" s="3">
        <v>0</v>
      </c>
      <c r="H3960" s="3">
        <v>0</v>
      </c>
      <c r="I3960" s="3"/>
      <c r="J3960" s="3">
        <v>0</v>
      </c>
      <c r="K3960" s="3"/>
      <c r="L3960" s="3">
        <v>0</v>
      </c>
      <c r="M3960" s="51"/>
      <c r="N3960" s="32"/>
      <c r="O3960" s="3"/>
      <c r="P3960" s="51"/>
      <c r="XEY3960"/>
      <c r="XEZ3960"/>
      <c r="XFA3960"/>
      <c r="XFB3960"/>
      <c r="XFC3960"/>
    </row>
    <row r="3961" s="7" customFormat="1" ht="20" customHeight="1" spans="1:16383">
      <c r="A3961" s="9">
        <v>44706</v>
      </c>
      <c r="B3961" s="9" t="s">
        <v>586</v>
      </c>
      <c r="C3961" s="50" t="str">
        <f>VLOOKUP(B3961,荣耀全明星主播名单!A:C,2,0)</f>
        <v>2885538200214179</v>
      </c>
      <c r="D3961" s="3" t="str">
        <f>VLOOKUP(C3961,荣耀全明星主播名单!B:C,2,0)</f>
        <v>7KU文化</v>
      </c>
      <c r="E3961" s="31">
        <v>0</v>
      </c>
      <c r="F3961" s="51"/>
      <c r="G3961" s="3">
        <v>1</v>
      </c>
      <c r="H3961" s="3">
        <v>0</v>
      </c>
      <c r="I3961" s="3"/>
      <c r="J3961" s="3">
        <v>1</v>
      </c>
      <c r="K3961" s="3"/>
      <c r="L3961" s="3">
        <v>13640</v>
      </c>
      <c r="M3961" s="51"/>
      <c r="N3961" s="32"/>
      <c r="O3961" s="3"/>
      <c r="P3961" s="51"/>
      <c r="XEY3961"/>
      <c r="XEZ3961"/>
      <c r="XFA3961"/>
      <c r="XFB3961"/>
      <c r="XFC3961"/>
    </row>
    <row r="3962" s="7" customFormat="1" ht="20" customHeight="1" spans="1:16383">
      <c r="A3962" s="8" t="s">
        <v>143</v>
      </c>
      <c r="B3962" s="8"/>
      <c r="C3962" s="8"/>
      <c r="D3962" s="8"/>
      <c r="E3962" s="24">
        <f>SUM(E3897:E3961)</f>
        <v>1356</v>
      </c>
      <c r="F3962" s="35">
        <f t="shared" ref="F3962:P3962" si="98">SUM(F3897:F3961)</f>
        <v>0</v>
      </c>
      <c r="G3962" s="8">
        <f t="shared" si="98"/>
        <v>512</v>
      </c>
      <c r="H3962" s="8">
        <f t="shared" si="98"/>
        <v>96</v>
      </c>
      <c r="I3962" s="8">
        <f t="shared" si="98"/>
        <v>0</v>
      </c>
      <c r="J3962" s="8">
        <f t="shared" si="98"/>
        <v>154</v>
      </c>
      <c r="K3962" s="8">
        <f t="shared" si="98"/>
        <v>0</v>
      </c>
      <c r="L3962" s="8">
        <f t="shared" si="98"/>
        <v>327155</v>
      </c>
      <c r="M3962" s="8">
        <f t="shared" si="98"/>
        <v>0</v>
      </c>
      <c r="N3962" s="8">
        <f t="shared" si="98"/>
        <v>0</v>
      </c>
      <c r="O3962" s="8">
        <f t="shared" si="98"/>
        <v>0</v>
      </c>
      <c r="P3962" s="35">
        <f t="shared" si="98"/>
        <v>0</v>
      </c>
      <c r="XEY3962"/>
      <c r="XEZ3962"/>
      <c r="XFA3962"/>
      <c r="XFB3962"/>
      <c r="XFC3962"/>
    </row>
    <row r="3963" s="7" customFormat="1" ht="20" customHeight="1" spans="1:16383">
      <c r="A3963" s="9">
        <v>44705</v>
      </c>
      <c r="B3963" s="9" t="s">
        <v>568</v>
      </c>
      <c r="C3963" s="50">
        <f>VLOOKUP(B3963,荣耀全明星主播名单!A:C,2,0)</f>
        <v>78054467455</v>
      </c>
      <c r="D3963" s="3" t="str">
        <f>VLOOKUP(C3963,荣耀全明星主播名单!B:C,2,0)</f>
        <v>京游</v>
      </c>
      <c r="E3963" s="31">
        <v>128</v>
      </c>
      <c r="F3963" s="51"/>
      <c r="G3963" s="3">
        <v>0</v>
      </c>
      <c r="H3963" s="3">
        <v>0</v>
      </c>
      <c r="I3963" s="3"/>
      <c r="J3963" s="3">
        <v>6</v>
      </c>
      <c r="K3963" s="3"/>
      <c r="L3963" s="3">
        <v>0</v>
      </c>
      <c r="M3963" s="51"/>
      <c r="N3963" s="32"/>
      <c r="O3963" s="3"/>
      <c r="P3963" s="51"/>
      <c r="XEY3963"/>
      <c r="XEZ3963"/>
      <c r="XFA3963"/>
      <c r="XFB3963"/>
      <c r="XFC3963"/>
    </row>
    <row r="3964" s="7" customFormat="1" ht="20" customHeight="1" spans="1:16383">
      <c r="A3964" s="9">
        <v>44705</v>
      </c>
      <c r="B3964" s="9" t="s">
        <v>618</v>
      </c>
      <c r="C3964" s="50" t="str">
        <f>VLOOKUP(B3964,荣耀全明星主播名单!A:C,2,0)</f>
        <v>2858366293777031</v>
      </c>
      <c r="D3964" s="3" t="str">
        <f>VLOOKUP(C3964,荣耀全明星主播名单!B:C,2,0)</f>
        <v>半夏</v>
      </c>
      <c r="E3964" s="31">
        <v>98</v>
      </c>
      <c r="F3964" s="51"/>
      <c r="G3964" s="3">
        <v>1</v>
      </c>
      <c r="H3964" s="3">
        <v>0</v>
      </c>
      <c r="I3964" s="3"/>
      <c r="J3964" s="3">
        <v>1</v>
      </c>
      <c r="K3964" s="3"/>
      <c r="L3964" s="3">
        <v>541</v>
      </c>
      <c r="M3964" s="51"/>
      <c r="N3964" s="32"/>
      <c r="O3964" s="3"/>
      <c r="P3964" s="51"/>
      <c r="XEY3964"/>
      <c r="XEZ3964"/>
      <c r="XFA3964"/>
      <c r="XFB3964"/>
      <c r="XFC3964"/>
    </row>
    <row r="3965" s="7" customFormat="1" ht="20" customHeight="1" spans="1:16383">
      <c r="A3965" s="9">
        <v>44705</v>
      </c>
      <c r="B3965" s="9" t="s">
        <v>605</v>
      </c>
      <c r="C3965" s="50" t="str">
        <f>VLOOKUP(B3965,荣耀全明星主播名单!A:C,2,0)</f>
        <v>3360527222074771</v>
      </c>
      <c r="D3965" s="3" t="str">
        <f>VLOOKUP(C3965,荣耀全明星主播名单!B:C,2,0)</f>
        <v>半夏</v>
      </c>
      <c r="E3965" s="31">
        <v>9</v>
      </c>
      <c r="F3965" s="51"/>
      <c r="G3965" s="3">
        <v>45</v>
      </c>
      <c r="H3965" s="3">
        <v>8</v>
      </c>
      <c r="I3965" s="3"/>
      <c r="J3965" s="3">
        <v>17</v>
      </c>
      <c r="K3965" s="3"/>
      <c r="L3965" s="3">
        <v>32167</v>
      </c>
      <c r="M3965" s="51"/>
      <c r="N3965" s="32"/>
      <c r="O3965" s="3"/>
      <c r="P3965" s="51"/>
      <c r="XEY3965"/>
      <c r="XEZ3965"/>
      <c r="XFA3965"/>
      <c r="XFB3965"/>
      <c r="XFC3965"/>
    </row>
    <row r="3966" s="7" customFormat="1" ht="20" customHeight="1" spans="1:16383">
      <c r="A3966" s="9">
        <v>44705</v>
      </c>
      <c r="B3966" s="9" t="s">
        <v>604</v>
      </c>
      <c r="C3966" s="50">
        <f>VLOOKUP(B3966,荣耀全明星主播名单!A:C,2,0)</f>
        <v>70099419106</v>
      </c>
      <c r="D3966" s="3" t="str">
        <f>VLOOKUP(C3966,荣耀全明星主播名单!B:C,2,0)</f>
        <v>京游</v>
      </c>
      <c r="E3966" s="31">
        <v>6</v>
      </c>
      <c r="F3966" s="51"/>
      <c r="G3966" s="3">
        <v>0</v>
      </c>
      <c r="H3966" s="3">
        <v>0</v>
      </c>
      <c r="I3966" s="3"/>
      <c r="J3966" s="3">
        <v>1</v>
      </c>
      <c r="K3966" s="3"/>
      <c r="L3966" s="3">
        <v>0</v>
      </c>
      <c r="M3966" s="51"/>
      <c r="N3966" s="32"/>
      <c r="O3966" s="3"/>
      <c r="P3966" s="51"/>
      <c r="XEY3966"/>
      <c r="XEZ3966"/>
      <c r="XFA3966"/>
      <c r="XFB3966"/>
      <c r="XFC3966"/>
    </row>
    <row r="3967" s="7" customFormat="1" ht="20" customHeight="1" spans="1:16383">
      <c r="A3967" s="9">
        <v>44705</v>
      </c>
      <c r="B3967" s="9" t="s">
        <v>703</v>
      </c>
      <c r="C3967" s="50" t="str">
        <f>VLOOKUP(B3967,荣耀全明星主播名单!A:C,2,0)</f>
        <v>99881745674</v>
      </c>
      <c r="D3967" s="3" t="str">
        <f>VLOOKUP(C3967,荣耀全明星主播名单!B:C,2,0)</f>
        <v>半夏</v>
      </c>
      <c r="E3967" s="31">
        <v>3</v>
      </c>
      <c r="F3967" s="51"/>
      <c r="G3967" s="3">
        <v>26</v>
      </c>
      <c r="H3967" s="3">
        <v>6</v>
      </c>
      <c r="I3967" s="3"/>
      <c r="J3967" s="3">
        <v>19</v>
      </c>
      <c r="K3967" s="3"/>
      <c r="L3967" s="52">
        <v>12470</v>
      </c>
      <c r="M3967" s="51"/>
      <c r="N3967" s="32"/>
      <c r="O3967" s="3"/>
      <c r="P3967" s="51"/>
      <c r="XEY3967"/>
      <c r="XEZ3967"/>
      <c r="XFA3967"/>
      <c r="XFB3967"/>
      <c r="XFC3967"/>
    </row>
    <row r="3968" s="7" customFormat="1" ht="20" customHeight="1" spans="1:16383">
      <c r="A3968" s="9">
        <v>44705</v>
      </c>
      <c r="B3968" s="9" t="s">
        <v>562</v>
      </c>
      <c r="C3968" s="50">
        <f>VLOOKUP(B3968,荣耀全明星主播名单!A:C,2,0)</f>
        <v>54275663493</v>
      </c>
      <c r="D3968" s="3" t="str">
        <f>VLOOKUP(C3968,荣耀全明星主播名单!B:C,2,0)</f>
        <v>半夏</v>
      </c>
      <c r="E3968" s="31">
        <v>1</v>
      </c>
      <c r="F3968" s="51"/>
      <c r="G3968" s="3">
        <v>11</v>
      </c>
      <c r="H3968" s="3">
        <v>4</v>
      </c>
      <c r="I3968" s="3"/>
      <c r="J3968" s="3">
        <v>13</v>
      </c>
      <c r="K3968" s="3"/>
      <c r="L3968" s="52">
        <v>18676</v>
      </c>
      <c r="M3968" s="51"/>
      <c r="N3968" s="32"/>
      <c r="O3968" s="3"/>
      <c r="P3968" s="51"/>
      <c r="XEY3968"/>
      <c r="XEZ3968"/>
      <c r="XFA3968"/>
      <c r="XFB3968"/>
      <c r="XFC3968"/>
    </row>
    <row r="3969" s="7" customFormat="1" ht="20" customHeight="1" spans="1:16383">
      <c r="A3969" s="9">
        <v>44705</v>
      </c>
      <c r="B3969" s="9" t="s">
        <v>585</v>
      </c>
      <c r="C3969" s="50">
        <f>VLOOKUP(B3969,荣耀全明星主播名单!A:C,2,0)</f>
        <v>99214474866</v>
      </c>
      <c r="D3969" s="3" t="str">
        <f>VLOOKUP(C3969,荣耀全明星主播名单!B:C,2,0)</f>
        <v>京游</v>
      </c>
      <c r="E3969" s="31">
        <v>0</v>
      </c>
      <c r="F3969" s="51"/>
      <c r="G3969" s="3">
        <v>10</v>
      </c>
      <c r="H3969" s="3">
        <v>3</v>
      </c>
      <c r="I3969" s="3"/>
      <c r="J3969" s="3">
        <v>3</v>
      </c>
      <c r="K3969" s="3"/>
      <c r="L3969" s="52">
        <v>13710</v>
      </c>
      <c r="M3969" s="51"/>
      <c r="N3969" s="32"/>
      <c r="O3969" s="3"/>
      <c r="P3969" s="51"/>
      <c r="XEY3969"/>
      <c r="XEZ3969"/>
      <c r="XFA3969"/>
      <c r="XFB3969"/>
      <c r="XFC3969"/>
    </row>
    <row r="3970" s="7" customFormat="1" ht="20" customHeight="1" spans="1:16383">
      <c r="A3970" s="9">
        <v>44705</v>
      </c>
      <c r="B3970" s="9" t="s">
        <v>450</v>
      </c>
      <c r="C3970" s="50" t="str">
        <f>VLOOKUP(B3970,荣耀全明星主播名单!A:C,2,0)</f>
        <v>2471357470487231</v>
      </c>
      <c r="D3970" s="3" t="str">
        <f>VLOOKUP(C3970,荣耀全明星主播名单!B:C,2,0)</f>
        <v>半夏</v>
      </c>
      <c r="E3970" s="31">
        <v>0</v>
      </c>
      <c r="F3970" s="51"/>
      <c r="G3970" s="3">
        <v>0</v>
      </c>
      <c r="H3970" s="3">
        <v>0</v>
      </c>
      <c r="I3970" s="3"/>
      <c r="J3970" s="3">
        <v>0</v>
      </c>
      <c r="K3970" s="3"/>
      <c r="L3970" s="52">
        <v>35</v>
      </c>
      <c r="M3970" s="51"/>
      <c r="N3970" s="32"/>
      <c r="O3970" s="3"/>
      <c r="P3970" s="51"/>
      <c r="XEY3970"/>
      <c r="XEZ3970"/>
      <c r="XFA3970"/>
      <c r="XFB3970"/>
      <c r="XFC3970"/>
    </row>
    <row r="3971" s="7" customFormat="1" ht="20" customHeight="1" spans="1:16383">
      <c r="A3971" s="9">
        <v>44705</v>
      </c>
      <c r="B3971" s="9" t="s">
        <v>727</v>
      </c>
      <c r="C3971" s="50" t="e">
        <f>VLOOKUP(B3971,荣耀全明星主播名单!A:C,2,0)</f>
        <v>#N/A</v>
      </c>
      <c r="D3971" s="3" t="e">
        <f>VLOOKUP(C3971,荣耀全明星主播名单!B:C,2,0)</f>
        <v>#N/A</v>
      </c>
      <c r="E3971" s="31">
        <v>0</v>
      </c>
      <c r="F3971" s="51"/>
      <c r="G3971" s="3">
        <v>0</v>
      </c>
      <c r="H3971" s="3">
        <v>0</v>
      </c>
      <c r="I3971" s="3"/>
      <c r="J3971" s="3">
        <v>1</v>
      </c>
      <c r="K3971" s="3"/>
      <c r="L3971" s="52">
        <v>0</v>
      </c>
      <c r="M3971" s="51"/>
      <c r="N3971" s="32"/>
      <c r="O3971" s="3"/>
      <c r="P3971" s="51"/>
      <c r="XEY3971"/>
      <c r="XEZ3971"/>
      <c r="XFA3971"/>
      <c r="XFB3971"/>
      <c r="XFC3971"/>
    </row>
    <row r="3972" s="7" customFormat="1" ht="20" customHeight="1" spans="1:16383">
      <c r="A3972" s="9">
        <v>44705</v>
      </c>
      <c r="B3972" s="9" t="s">
        <v>709</v>
      </c>
      <c r="C3972" s="50">
        <f>VLOOKUP(B3972,荣耀全明星主播名单!A:C,2,0)</f>
        <v>97294988723</v>
      </c>
      <c r="D3972" s="3" t="str">
        <f>VLOOKUP(C3972,荣耀全明星主播名单!B:C,2,0)</f>
        <v>半夏</v>
      </c>
      <c r="E3972" s="31">
        <v>0</v>
      </c>
      <c r="F3972" s="51"/>
      <c r="G3972" s="3">
        <v>25</v>
      </c>
      <c r="H3972" s="3">
        <v>6</v>
      </c>
      <c r="I3972" s="3"/>
      <c r="J3972" s="3">
        <v>4</v>
      </c>
      <c r="K3972" s="3"/>
      <c r="L3972" s="52">
        <v>13158</v>
      </c>
      <c r="M3972" s="51"/>
      <c r="N3972" s="32"/>
      <c r="O3972" s="3"/>
      <c r="P3972" s="51"/>
      <c r="XEY3972"/>
      <c r="XEZ3972"/>
      <c r="XFA3972"/>
      <c r="XFB3972"/>
      <c r="XFC3972"/>
    </row>
    <row r="3973" s="7" customFormat="1" ht="20" customHeight="1" spans="1:16383">
      <c r="A3973" s="9">
        <v>44705</v>
      </c>
      <c r="B3973" s="9" t="s">
        <v>420</v>
      </c>
      <c r="C3973" s="50" t="str">
        <f>VLOOKUP(B3973,荣耀全明星主播名单!A:C,2,0)</f>
        <v>2409728464927752</v>
      </c>
      <c r="D3973" s="3" t="str">
        <f>VLOOKUP(C3973,荣耀全明星主播名单!B:C,2,0)</f>
        <v>半夏</v>
      </c>
      <c r="E3973" s="31">
        <v>0</v>
      </c>
      <c r="F3973" s="51"/>
      <c r="G3973" s="3">
        <v>1</v>
      </c>
      <c r="H3973" s="3">
        <v>0</v>
      </c>
      <c r="I3973" s="3"/>
      <c r="J3973" s="3">
        <v>1</v>
      </c>
      <c r="K3973" s="3"/>
      <c r="L3973" s="52">
        <v>367</v>
      </c>
      <c r="M3973" s="51"/>
      <c r="N3973" s="32"/>
      <c r="O3973" s="3"/>
      <c r="P3973" s="51"/>
      <c r="XEY3973"/>
      <c r="XEZ3973"/>
      <c r="XFA3973"/>
      <c r="XFB3973"/>
      <c r="XFC3973"/>
    </row>
    <row r="3974" s="7" customFormat="1" ht="20" customHeight="1" spans="1:16383">
      <c r="A3974" s="9">
        <v>44705</v>
      </c>
      <c r="B3974" s="9" t="s">
        <v>721</v>
      </c>
      <c r="C3974" s="50" t="str">
        <f>VLOOKUP(B3974,荣耀全明星主播名单!A:C,2,0)</f>
        <v>3738753288112264</v>
      </c>
      <c r="D3974" s="3" t="str">
        <f>VLOOKUP(C3974,荣耀全明星主播名单!B:C,2,0)</f>
        <v>极光</v>
      </c>
      <c r="E3974" s="31">
        <v>0</v>
      </c>
      <c r="F3974" s="51"/>
      <c r="G3974" s="3">
        <v>0</v>
      </c>
      <c r="H3974" s="3">
        <v>1</v>
      </c>
      <c r="I3974" s="3"/>
      <c r="J3974" s="3">
        <v>0</v>
      </c>
      <c r="K3974" s="3"/>
      <c r="L3974" s="52">
        <v>0</v>
      </c>
      <c r="M3974" s="51"/>
      <c r="N3974" s="32"/>
      <c r="O3974" s="3"/>
      <c r="P3974" s="51"/>
      <c r="XEY3974"/>
      <c r="XEZ3974"/>
      <c r="XFA3974"/>
      <c r="XFB3974"/>
      <c r="XFC3974"/>
    </row>
    <row r="3975" s="7" customFormat="1" ht="20" customHeight="1" spans="1:16383">
      <c r="A3975" s="9">
        <v>44705</v>
      </c>
      <c r="B3975" s="9" t="s">
        <v>686</v>
      </c>
      <c r="C3975" s="50">
        <f>VLOOKUP(B3975,荣耀全明星主播名单!A:C,2,0)</f>
        <v>107867744236</v>
      </c>
      <c r="D3975" s="3" t="str">
        <f>VLOOKUP(C3975,荣耀全明星主播名单!B:C,2,0)</f>
        <v>7KU文化</v>
      </c>
      <c r="E3975" s="31">
        <v>0</v>
      </c>
      <c r="F3975" s="51"/>
      <c r="G3975" s="3">
        <v>350</v>
      </c>
      <c r="H3975" s="3">
        <v>4</v>
      </c>
      <c r="I3975" s="3"/>
      <c r="J3975" s="3">
        <v>2</v>
      </c>
      <c r="K3975" s="3"/>
      <c r="L3975" s="52">
        <v>52945</v>
      </c>
      <c r="M3975" s="51"/>
      <c r="N3975" s="32"/>
      <c r="O3975" s="3"/>
      <c r="P3975" s="51"/>
      <c r="XEY3975"/>
      <c r="XEZ3975"/>
      <c r="XFA3975"/>
      <c r="XFB3975"/>
      <c r="XFC3975"/>
    </row>
    <row r="3976" s="7" customFormat="1" ht="20" customHeight="1" spans="1:16383">
      <c r="A3976" s="9">
        <v>44705</v>
      </c>
      <c r="B3976" s="9" t="s">
        <v>528</v>
      </c>
      <c r="C3976" s="50" t="str">
        <f>VLOOKUP(B3976,荣耀全明星主播名单!A:C,2,0)</f>
        <v>4081021935433678</v>
      </c>
      <c r="D3976" s="3" t="str">
        <f>VLOOKUP(C3976,荣耀全明星主播名单!B:C,2,0)</f>
        <v>半夏</v>
      </c>
      <c r="E3976" s="31">
        <v>0</v>
      </c>
      <c r="F3976" s="51"/>
      <c r="G3976" s="3">
        <v>0</v>
      </c>
      <c r="H3976" s="3">
        <v>0</v>
      </c>
      <c r="I3976" s="3"/>
      <c r="J3976" s="3">
        <v>11</v>
      </c>
      <c r="K3976" s="3"/>
      <c r="L3976" s="52">
        <v>0</v>
      </c>
      <c r="M3976" s="51"/>
      <c r="N3976" s="32"/>
      <c r="O3976" s="3"/>
      <c r="P3976" s="51"/>
      <c r="XEY3976"/>
      <c r="XEZ3976"/>
      <c r="XFA3976"/>
      <c r="XFB3976"/>
      <c r="XFC3976"/>
    </row>
    <row r="3977" s="7" customFormat="1" ht="20" customHeight="1" spans="1:16383">
      <c r="A3977" s="9">
        <v>44705</v>
      </c>
      <c r="B3977" s="9" t="s">
        <v>724</v>
      </c>
      <c r="C3977" s="50" t="e">
        <f>VLOOKUP(B3977,荣耀全明星主播名单!A:C,2,0)</f>
        <v>#N/A</v>
      </c>
      <c r="D3977" s="3" t="e">
        <f>VLOOKUP(C3977,荣耀全明星主播名单!B:C,2,0)</f>
        <v>#N/A</v>
      </c>
      <c r="E3977" s="31">
        <v>0</v>
      </c>
      <c r="F3977" s="51"/>
      <c r="G3977" s="3">
        <v>1</v>
      </c>
      <c r="H3977" s="3">
        <v>0</v>
      </c>
      <c r="I3977" s="3"/>
      <c r="J3977" s="3">
        <v>0</v>
      </c>
      <c r="K3977" s="3"/>
      <c r="L3977" s="52">
        <v>877</v>
      </c>
      <c r="M3977" s="51"/>
      <c r="N3977" s="32"/>
      <c r="O3977" s="3"/>
      <c r="P3977" s="51"/>
      <c r="XEY3977"/>
      <c r="XEZ3977"/>
      <c r="XFA3977"/>
      <c r="XFB3977"/>
      <c r="XFC3977"/>
    </row>
    <row r="3978" s="7" customFormat="1" ht="20" customHeight="1" spans="1:16383">
      <c r="A3978" s="9">
        <v>44705</v>
      </c>
      <c r="B3978" s="9" t="s">
        <v>633</v>
      </c>
      <c r="C3978" s="50" t="str">
        <f>VLOOKUP(B3978,荣耀全明星主播名单!A:C,2,0)</f>
        <v>3913863713539518</v>
      </c>
      <c r="D3978" s="3" t="str">
        <f>VLOOKUP(C3978,荣耀全明星主播名单!B:C,2,0)</f>
        <v>京游</v>
      </c>
      <c r="E3978" s="31">
        <v>0</v>
      </c>
      <c r="F3978" s="51"/>
      <c r="G3978" s="3">
        <v>0</v>
      </c>
      <c r="H3978" s="3">
        <v>0</v>
      </c>
      <c r="I3978" s="3"/>
      <c r="J3978" s="3">
        <v>1</v>
      </c>
      <c r="K3978" s="3"/>
      <c r="L3978" s="52">
        <v>0</v>
      </c>
      <c r="M3978" s="51"/>
      <c r="N3978" s="32"/>
      <c r="O3978" s="3"/>
      <c r="P3978" s="51"/>
      <c r="XEY3978"/>
      <c r="XEZ3978"/>
      <c r="XFA3978"/>
      <c r="XFB3978"/>
      <c r="XFC3978"/>
    </row>
    <row r="3979" s="7" customFormat="1" ht="20" customHeight="1" spans="1:16383">
      <c r="A3979" s="9">
        <v>44705</v>
      </c>
      <c r="B3979" s="9" t="s">
        <v>732</v>
      </c>
      <c r="C3979" s="50">
        <f>VLOOKUP(B3979,荣耀全明星主播名单!A:C,2,0)</f>
        <v>91501741897</v>
      </c>
      <c r="D3979" s="3" t="str">
        <f>VLOOKUP(C3979,荣耀全明星主播名单!B:C,2,0)</f>
        <v>半夏</v>
      </c>
      <c r="E3979" s="31">
        <v>0</v>
      </c>
      <c r="F3979" s="51"/>
      <c r="G3979" s="3">
        <v>7</v>
      </c>
      <c r="H3979" s="3">
        <v>2</v>
      </c>
      <c r="I3979" s="3"/>
      <c r="J3979" s="3">
        <v>0</v>
      </c>
      <c r="K3979" s="3"/>
      <c r="L3979" s="52">
        <v>1009</v>
      </c>
      <c r="M3979" s="51"/>
      <c r="N3979" s="32"/>
      <c r="O3979" s="3"/>
      <c r="P3979" s="51"/>
      <c r="XEY3979"/>
      <c r="XEZ3979"/>
      <c r="XFA3979"/>
      <c r="XFB3979"/>
      <c r="XFC3979"/>
    </row>
    <row r="3980" s="7" customFormat="1" ht="20" customHeight="1" spans="1:16383">
      <c r="A3980" s="9">
        <v>44705</v>
      </c>
      <c r="B3980" s="9" t="s">
        <v>734</v>
      </c>
      <c r="C3980" s="50" t="e">
        <f>VLOOKUP(B3980,荣耀全明星主播名单!A:C,2,0)</f>
        <v>#N/A</v>
      </c>
      <c r="D3980" s="3" t="e">
        <f>VLOOKUP(C3980,荣耀全明星主播名单!B:C,2,0)</f>
        <v>#N/A</v>
      </c>
      <c r="E3980" s="31">
        <v>0</v>
      </c>
      <c r="F3980" s="51"/>
      <c r="G3980" s="3">
        <v>4</v>
      </c>
      <c r="H3980" s="3">
        <v>3</v>
      </c>
      <c r="I3980" s="3"/>
      <c r="J3980" s="3">
        <v>0</v>
      </c>
      <c r="K3980" s="3"/>
      <c r="L3980" s="52">
        <v>1237</v>
      </c>
      <c r="M3980" s="51"/>
      <c r="N3980" s="32"/>
      <c r="O3980" s="3"/>
      <c r="P3980" s="51"/>
      <c r="XEY3980"/>
      <c r="XEZ3980"/>
      <c r="XFA3980"/>
      <c r="XFB3980"/>
      <c r="XFC3980"/>
    </row>
    <row r="3981" s="7" customFormat="1" ht="20" customHeight="1" spans="1:16383">
      <c r="A3981" s="9">
        <v>44705</v>
      </c>
      <c r="B3981" s="9" t="s">
        <v>546</v>
      </c>
      <c r="C3981" s="50">
        <f>VLOOKUP(B3981,荣耀全明星主播名单!A:C,2,0)</f>
        <v>51257950986</v>
      </c>
      <c r="D3981" s="3" t="str">
        <f>VLOOKUP(C3981,荣耀全明星主播名单!B:C,2,0)</f>
        <v>半夏</v>
      </c>
      <c r="E3981" s="31">
        <v>0</v>
      </c>
      <c r="F3981" s="51"/>
      <c r="G3981" s="3">
        <v>0</v>
      </c>
      <c r="H3981" s="3">
        <v>0</v>
      </c>
      <c r="I3981" s="3"/>
      <c r="J3981" s="3">
        <v>3</v>
      </c>
      <c r="K3981" s="3"/>
      <c r="L3981" s="52">
        <v>0</v>
      </c>
      <c r="M3981" s="51"/>
      <c r="N3981" s="32"/>
      <c r="O3981" s="3"/>
      <c r="P3981" s="51"/>
      <c r="XEY3981"/>
      <c r="XEZ3981"/>
      <c r="XFA3981"/>
      <c r="XFB3981"/>
      <c r="XFC3981"/>
    </row>
    <row r="3982" s="7" customFormat="1" ht="20" customHeight="1" spans="1:16383">
      <c r="A3982" s="9">
        <v>44705</v>
      </c>
      <c r="B3982" s="9" t="s">
        <v>540</v>
      </c>
      <c r="C3982" s="50" t="str">
        <f>VLOOKUP(B3982,荣耀全明星主播名单!A:C,2,0)</f>
        <v>2893508146630941</v>
      </c>
      <c r="D3982" s="3" t="str">
        <f>VLOOKUP(C3982,荣耀全明星主播名单!B:C,2,0)</f>
        <v>半夏</v>
      </c>
      <c r="E3982" s="31">
        <v>0</v>
      </c>
      <c r="F3982" s="51"/>
      <c r="G3982" s="3">
        <v>2</v>
      </c>
      <c r="H3982" s="3">
        <v>1</v>
      </c>
      <c r="I3982" s="3"/>
      <c r="J3982" s="3">
        <v>1</v>
      </c>
      <c r="K3982" s="3"/>
      <c r="L3982" s="52">
        <v>925</v>
      </c>
      <c r="M3982" s="51"/>
      <c r="N3982" s="32"/>
      <c r="O3982" s="3"/>
      <c r="P3982" s="51"/>
      <c r="XEY3982"/>
      <c r="XEZ3982"/>
      <c r="XFA3982"/>
      <c r="XFB3982"/>
      <c r="XFC3982"/>
    </row>
    <row r="3983" s="7" customFormat="1" ht="20" customHeight="1" spans="1:16383">
      <c r="A3983" s="9">
        <v>44705</v>
      </c>
      <c r="B3983" s="9" t="s">
        <v>548</v>
      </c>
      <c r="C3983" s="50">
        <f>VLOOKUP(B3983,荣耀全明星主播名单!A:C,2,0)</f>
        <v>102169160654</v>
      </c>
      <c r="D3983" s="3" t="str">
        <f>VLOOKUP(C3983,荣耀全明星主播名单!B:C,2,0)</f>
        <v>半夏</v>
      </c>
      <c r="E3983" s="31">
        <v>0</v>
      </c>
      <c r="F3983" s="51"/>
      <c r="G3983" s="3">
        <v>0</v>
      </c>
      <c r="H3983" s="3">
        <v>0</v>
      </c>
      <c r="I3983" s="3"/>
      <c r="J3983" s="3">
        <v>0</v>
      </c>
      <c r="K3983" s="3"/>
      <c r="L3983" s="3">
        <v>735</v>
      </c>
      <c r="M3983" s="51"/>
      <c r="N3983" s="32"/>
      <c r="O3983" s="3"/>
      <c r="P3983" s="51"/>
      <c r="XEY3983"/>
      <c r="XEZ3983"/>
      <c r="XFA3983"/>
      <c r="XFB3983"/>
      <c r="XFC3983"/>
    </row>
    <row r="3984" s="7" customFormat="1" ht="20" customHeight="1" spans="1:16383">
      <c r="A3984" s="9">
        <v>44705</v>
      </c>
      <c r="B3984" s="9" t="s">
        <v>586</v>
      </c>
      <c r="C3984" s="50" t="str">
        <f>VLOOKUP(B3984,荣耀全明星主播名单!A:C,2,0)</f>
        <v>2885538200214179</v>
      </c>
      <c r="D3984" s="3" t="str">
        <f>VLOOKUP(C3984,荣耀全明星主播名单!B:C,2,0)</f>
        <v>7KU文化</v>
      </c>
      <c r="E3984" s="31">
        <v>0</v>
      </c>
      <c r="F3984" s="51"/>
      <c r="G3984" s="3">
        <v>3</v>
      </c>
      <c r="H3984" s="3">
        <v>0</v>
      </c>
      <c r="I3984" s="3"/>
      <c r="J3984" s="3">
        <v>0</v>
      </c>
      <c r="K3984" s="3"/>
      <c r="L3984" s="3">
        <v>15753</v>
      </c>
      <c r="M3984" s="51"/>
      <c r="N3984" s="32"/>
      <c r="O3984" s="3"/>
      <c r="P3984" s="51"/>
      <c r="XEY3984"/>
      <c r="XEZ3984"/>
      <c r="XFA3984"/>
      <c r="XFB3984"/>
      <c r="XFC3984"/>
    </row>
    <row r="3985" s="7" customFormat="1" ht="20" customHeight="1" spans="1:16383">
      <c r="A3985" s="9">
        <v>44705</v>
      </c>
      <c r="B3985" s="9" t="s">
        <v>523</v>
      </c>
      <c r="C3985" s="50">
        <f>VLOOKUP(B3985,荣耀全明星主播名单!A:C,2,0)</f>
        <v>64666808379</v>
      </c>
      <c r="D3985" s="3" t="str">
        <f>VLOOKUP(C3985,荣耀全明星主播名单!B:C,2,0)</f>
        <v>半夏</v>
      </c>
      <c r="E3985" s="31">
        <v>0</v>
      </c>
      <c r="F3985" s="51"/>
      <c r="G3985" s="3">
        <v>0</v>
      </c>
      <c r="H3985" s="3">
        <v>0</v>
      </c>
      <c r="I3985" s="3"/>
      <c r="J3985" s="3">
        <v>0</v>
      </c>
      <c r="K3985" s="3"/>
      <c r="L3985" s="3">
        <v>880</v>
      </c>
      <c r="M3985" s="51"/>
      <c r="N3985" s="32"/>
      <c r="O3985" s="3"/>
      <c r="P3985" s="51"/>
      <c r="XEY3985"/>
      <c r="XEZ3985"/>
      <c r="XFA3985"/>
      <c r="XFB3985"/>
      <c r="XFC3985"/>
    </row>
    <row r="3986" s="7" customFormat="1" ht="20" customHeight="1" spans="1:16383">
      <c r="A3986" s="9">
        <v>44705</v>
      </c>
      <c r="B3986" s="32" t="s">
        <v>555</v>
      </c>
      <c r="C3986" s="50">
        <f>VLOOKUP(B3986,荣耀全明星主播名单!A:C,2,0)</f>
        <v>111166163440</v>
      </c>
      <c r="D3986" s="3" t="str">
        <f>VLOOKUP(C3986,荣耀全明星主播名单!B:C,2,0)</f>
        <v>7KU文化</v>
      </c>
      <c r="E3986" s="31">
        <v>0</v>
      </c>
      <c r="F3986" s="51"/>
      <c r="G3986" s="3">
        <v>10</v>
      </c>
      <c r="H3986" s="3">
        <v>3</v>
      </c>
      <c r="I3986" s="3"/>
      <c r="J3986" s="3">
        <v>0</v>
      </c>
      <c r="K3986" s="3"/>
      <c r="L3986" s="3">
        <v>2309</v>
      </c>
      <c r="M3986" s="51"/>
      <c r="N3986" s="32"/>
      <c r="O3986" s="3"/>
      <c r="P3986" s="51"/>
      <c r="XEY3986"/>
      <c r="XEZ3986"/>
      <c r="XFA3986"/>
      <c r="XFB3986"/>
      <c r="XFC3986"/>
    </row>
    <row r="3987" s="7" customFormat="1" ht="20" customHeight="1" spans="1:16383">
      <c r="A3987" s="9">
        <v>44705</v>
      </c>
      <c r="B3987" s="32" t="s">
        <v>688</v>
      </c>
      <c r="C3987" s="50">
        <f>VLOOKUP(B3987,荣耀全明星主播名单!A:C,2,0)</f>
        <v>211521282780183</v>
      </c>
      <c r="D3987" s="3" t="str">
        <f>VLOOKUP(C3987,荣耀全明星主播名单!B:C,2,0)</f>
        <v>半夏</v>
      </c>
      <c r="E3987" s="31">
        <v>0</v>
      </c>
      <c r="F3987" s="51"/>
      <c r="G3987" s="3">
        <v>4</v>
      </c>
      <c r="H3987" s="3">
        <v>2</v>
      </c>
      <c r="I3987" s="3"/>
      <c r="J3987" s="3">
        <v>1</v>
      </c>
      <c r="K3987" s="3"/>
      <c r="L3987" s="3">
        <v>697</v>
      </c>
      <c r="M3987" s="51"/>
      <c r="N3987" s="32"/>
      <c r="O3987" s="3"/>
      <c r="P3987" s="51"/>
      <c r="XEY3987"/>
      <c r="XEZ3987"/>
      <c r="XFA3987"/>
      <c r="XFB3987"/>
      <c r="XFC3987"/>
    </row>
    <row r="3988" s="7" customFormat="1" ht="20" customHeight="1" spans="1:16383">
      <c r="A3988" s="9">
        <v>44705</v>
      </c>
      <c r="B3988" s="9" t="s">
        <v>503</v>
      </c>
      <c r="C3988" s="50" t="str">
        <f>VLOOKUP(B3988,荣耀全明星主播名单!A:C,2,0)</f>
        <v>84119965554</v>
      </c>
      <c r="D3988" s="3" t="str">
        <f>VLOOKUP(C3988,荣耀全明星主播名单!B:C,2,0)</f>
        <v>半夏</v>
      </c>
      <c r="E3988" s="31">
        <v>0</v>
      </c>
      <c r="F3988" s="51"/>
      <c r="G3988" s="3">
        <v>2</v>
      </c>
      <c r="H3988" s="3">
        <v>1</v>
      </c>
      <c r="I3988" s="3"/>
      <c r="J3988" s="3">
        <v>2</v>
      </c>
      <c r="K3988" s="3"/>
      <c r="L3988" s="3">
        <v>440</v>
      </c>
      <c r="M3988" s="51"/>
      <c r="N3988" s="32"/>
      <c r="O3988" s="3"/>
      <c r="P3988" s="51"/>
      <c r="XEY3988"/>
      <c r="XEZ3988"/>
      <c r="XFA3988"/>
      <c r="XFB3988"/>
      <c r="XFC3988"/>
    </row>
    <row r="3989" s="7" customFormat="1" ht="20" customHeight="1" spans="1:16383">
      <c r="A3989" s="9">
        <v>44705</v>
      </c>
      <c r="B3989" s="9" t="s">
        <v>601</v>
      </c>
      <c r="C3989" s="50">
        <f>VLOOKUP(B3989,荣耀全明星主播名单!A:C,2,0)</f>
        <v>100752933589</v>
      </c>
      <c r="D3989" s="3" t="str">
        <f>VLOOKUP(C3989,荣耀全明星主播名单!B:C,2,0)</f>
        <v>7KU文化</v>
      </c>
      <c r="E3989" s="31">
        <v>0</v>
      </c>
      <c r="F3989" s="51"/>
      <c r="G3989" s="3">
        <v>0</v>
      </c>
      <c r="H3989" s="3">
        <v>0</v>
      </c>
      <c r="I3989" s="3"/>
      <c r="J3989" s="3">
        <v>0</v>
      </c>
      <c r="K3989" s="3"/>
      <c r="L3989" s="3">
        <v>2892</v>
      </c>
      <c r="M3989" s="51"/>
      <c r="N3989" s="32"/>
      <c r="O3989" s="3"/>
      <c r="P3989" s="51"/>
      <c r="XEY3989"/>
      <c r="XEZ3989"/>
      <c r="XFA3989"/>
      <c r="XFB3989"/>
      <c r="XFC3989"/>
    </row>
    <row r="3990" s="7" customFormat="1" ht="20" customHeight="1" spans="1:16383">
      <c r="A3990" s="9">
        <v>44705</v>
      </c>
      <c r="B3990" s="32" t="s">
        <v>655</v>
      </c>
      <c r="C3990" s="50">
        <f>VLOOKUP(B3990,荣耀全明星主播名单!A:C,2,0)</f>
        <v>760517898019347</v>
      </c>
      <c r="D3990" s="3" t="str">
        <f>VLOOKUP(C3990,荣耀全明星主播名单!B:C,2,0)</f>
        <v>半夏</v>
      </c>
      <c r="E3990" s="31">
        <v>0</v>
      </c>
      <c r="F3990" s="51"/>
      <c r="G3990" s="3">
        <v>0</v>
      </c>
      <c r="H3990" s="3">
        <v>0</v>
      </c>
      <c r="I3990" s="3"/>
      <c r="J3990" s="3">
        <v>2</v>
      </c>
      <c r="K3990" s="3"/>
      <c r="L3990" s="3">
        <v>0</v>
      </c>
      <c r="M3990" s="51"/>
      <c r="N3990" s="32"/>
      <c r="O3990" s="3"/>
      <c r="P3990" s="51"/>
      <c r="XEY3990"/>
      <c r="XEZ3990"/>
      <c r="XFA3990"/>
      <c r="XFB3990"/>
      <c r="XFC3990"/>
    </row>
    <row r="3991" s="7" customFormat="1" ht="20" customHeight="1" spans="1:16383">
      <c r="A3991" s="9">
        <v>44705</v>
      </c>
      <c r="B3991" s="9" t="s">
        <v>591</v>
      </c>
      <c r="C3991" s="50" t="str">
        <f>VLOOKUP(B3991,荣耀全明星主播名单!A:C,2,0)</f>
        <v>3900674353152307</v>
      </c>
      <c r="D3991" s="3" t="str">
        <f>VLOOKUP(C3991,荣耀全明星主播名单!B:C,2,0)</f>
        <v>鲸娱互娱</v>
      </c>
      <c r="E3991" s="31">
        <v>0</v>
      </c>
      <c r="F3991" s="51"/>
      <c r="G3991" s="3">
        <v>2</v>
      </c>
      <c r="H3991" s="3">
        <v>1</v>
      </c>
      <c r="I3991" s="3"/>
      <c r="J3991" s="3">
        <v>1</v>
      </c>
      <c r="K3991" s="3"/>
      <c r="L3991" s="3">
        <v>835</v>
      </c>
      <c r="M3991" s="51"/>
      <c r="N3991" s="32"/>
      <c r="O3991" s="3"/>
      <c r="P3991" s="51"/>
      <c r="XEY3991"/>
      <c r="XEZ3991"/>
      <c r="XFA3991"/>
      <c r="XFB3991"/>
      <c r="XFC3991"/>
    </row>
    <row r="3992" s="7" customFormat="1" ht="20" customHeight="1" spans="1:16383">
      <c r="A3992" s="9">
        <v>44705</v>
      </c>
      <c r="B3992" s="9" t="s">
        <v>544</v>
      </c>
      <c r="C3992" s="50" t="str">
        <f>VLOOKUP(B3992,荣耀全明星主播名单!A:C,2,0)</f>
        <v>1988352179183399</v>
      </c>
      <c r="D3992" s="3" t="str">
        <f>VLOOKUP(C3992,荣耀全明星主播名单!B:C,2,0)</f>
        <v>7KU文化</v>
      </c>
      <c r="E3992" s="31">
        <v>0</v>
      </c>
      <c r="F3992" s="51"/>
      <c r="G3992" s="3">
        <v>0</v>
      </c>
      <c r="H3992" s="3">
        <v>0</v>
      </c>
      <c r="I3992" s="3"/>
      <c r="J3992" s="3">
        <v>0</v>
      </c>
      <c r="K3992" s="3"/>
      <c r="L3992" s="3">
        <v>1098</v>
      </c>
      <c r="M3992" s="51"/>
      <c r="N3992" s="32"/>
      <c r="O3992" s="3"/>
      <c r="P3992" s="51"/>
      <c r="XEY3992"/>
      <c r="XEZ3992"/>
      <c r="XFA3992"/>
      <c r="XFB3992"/>
      <c r="XFC3992"/>
    </row>
    <row r="3993" s="7" customFormat="1" ht="20" customHeight="1" spans="1:16383">
      <c r="A3993" s="9">
        <v>44705</v>
      </c>
      <c r="B3993" s="9" t="s">
        <v>558</v>
      </c>
      <c r="C3993" s="50" t="str">
        <f>VLOOKUP(B3993,荣耀全明星主播名单!A:C,2,0)</f>
        <v>1275894937433677</v>
      </c>
      <c r="D3993" s="3" t="str">
        <f>VLOOKUP(C3993,荣耀全明星主播名单!B:C,2,0)</f>
        <v>半夏</v>
      </c>
      <c r="E3993" s="31">
        <v>0</v>
      </c>
      <c r="F3993" s="51"/>
      <c r="G3993" s="3">
        <v>25</v>
      </c>
      <c r="H3993" s="3">
        <v>10</v>
      </c>
      <c r="I3993" s="3"/>
      <c r="J3993" s="3">
        <v>9</v>
      </c>
      <c r="K3993" s="3"/>
      <c r="L3993" s="3">
        <v>31544</v>
      </c>
      <c r="M3993" s="51"/>
      <c r="N3993" s="32"/>
      <c r="O3993" s="3"/>
      <c r="P3993" s="51"/>
      <c r="XEY3993"/>
      <c r="XEZ3993"/>
      <c r="XFA3993"/>
      <c r="XFB3993"/>
      <c r="XFC3993"/>
    </row>
    <row r="3994" s="7" customFormat="1" ht="20" customHeight="1" spans="1:16383">
      <c r="A3994" s="9">
        <v>44705</v>
      </c>
      <c r="B3994" s="32" t="s">
        <v>736</v>
      </c>
      <c r="C3994" s="50">
        <f>VLOOKUP(B3994,荣耀全明星主播名单!A:C,2,0)</f>
        <v>104687056713</v>
      </c>
      <c r="D3994" s="3" t="str">
        <f>VLOOKUP(C3994,荣耀全明星主播名单!B:C,2,0)</f>
        <v>半夏</v>
      </c>
      <c r="E3994" s="31">
        <v>0</v>
      </c>
      <c r="F3994" s="51"/>
      <c r="G3994" s="3">
        <v>6</v>
      </c>
      <c r="H3994" s="3">
        <v>2</v>
      </c>
      <c r="I3994" s="3"/>
      <c r="J3994" s="3">
        <v>1</v>
      </c>
      <c r="K3994" s="3"/>
      <c r="L3994" s="3">
        <v>1398</v>
      </c>
      <c r="M3994" s="51"/>
      <c r="N3994" s="32"/>
      <c r="O3994" s="3"/>
      <c r="P3994" s="51"/>
      <c r="XEY3994"/>
      <c r="XEZ3994"/>
      <c r="XFA3994"/>
      <c r="XFB3994"/>
      <c r="XFC3994"/>
    </row>
    <row r="3995" s="7" customFormat="1" ht="20" customHeight="1" spans="1:16383">
      <c r="A3995" s="9">
        <v>44705</v>
      </c>
      <c r="B3995" s="9" t="s">
        <v>630</v>
      </c>
      <c r="C3995" s="50">
        <f>VLOOKUP(B3995,荣耀全明星主播名单!A:C,2,0)</f>
        <v>457816182631607</v>
      </c>
      <c r="D3995" s="3" t="str">
        <f>VLOOKUP(C3995,荣耀全明星主播名单!B:C,2,0)</f>
        <v>半夏</v>
      </c>
      <c r="E3995" s="31">
        <v>0</v>
      </c>
      <c r="F3995" s="51"/>
      <c r="G3995" s="3">
        <v>2</v>
      </c>
      <c r="H3995" s="3">
        <v>1</v>
      </c>
      <c r="I3995" s="3"/>
      <c r="J3995" s="3">
        <v>1</v>
      </c>
      <c r="K3995" s="3"/>
      <c r="L3995" s="3">
        <v>2152</v>
      </c>
      <c r="M3995" s="51"/>
      <c r="N3995" s="32"/>
      <c r="O3995" s="3"/>
      <c r="P3995" s="51"/>
      <c r="XEY3995"/>
      <c r="XEZ3995"/>
      <c r="XFA3995"/>
      <c r="XFB3995"/>
      <c r="XFC3995"/>
    </row>
    <row r="3996" s="7" customFormat="1" ht="20" customHeight="1" spans="1:16383">
      <c r="A3996" s="9">
        <v>44705</v>
      </c>
      <c r="B3996" s="9" t="s">
        <v>622</v>
      </c>
      <c r="C3996" s="50">
        <f>VLOOKUP(B3996,荣耀全明星主播名单!A:C,2,0)</f>
        <v>52107455044</v>
      </c>
      <c r="D3996" s="3" t="str">
        <f>VLOOKUP(C3996,荣耀全明星主播名单!B:C,2,0)</f>
        <v>7KU文化</v>
      </c>
      <c r="E3996" s="31">
        <v>0</v>
      </c>
      <c r="F3996" s="51"/>
      <c r="G3996" s="3">
        <v>0</v>
      </c>
      <c r="H3996" s="3">
        <v>0</v>
      </c>
      <c r="I3996" s="3"/>
      <c r="J3996" s="3">
        <v>0</v>
      </c>
      <c r="K3996" s="3"/>
      <c r="L3996" s="3">
        <v>3362</v>
      </c>
      <c r="M3996" s="51"/>
      <c r="N3996" s="32"/>
      <c r="O3996" s="3"/>
      <c r="P3996" s="51"/>
      <c r="XEY3996"/>
      <c r="XEZ3996"/>
      <c r="XFA3996"/>
      <c r="XFB3996"/>
      <c r="XFC3996"/>
    </row>
    <row r="3997" s="7" customFormat="1" ht="20" customHeight="1" spans="1:16383">
      <c r="A3997" s="9">
        <v>44705</v>
      </c>
      <c r="B3997" s="9" t="s">
        <v>635</v>
      </c>
      <c r="C3997" s="50" t="str">
        <f>VLOOKUP(B3997,荣耀全明星主播名单!A:C,2,0)</f>
        <v>1082353653122478</v>
      </c>
      <c r="D3997" s="3" t="str">
        <f>VLOOKUP(C3997,荣耀全明星主播名单!B:C,2,0)</f>
        <v>7KU文化</v>
      </c>
      <c r="E3997" s="31">
        <v>0</v>
      </c>
      <c r="F3997" s="51"/>
      <c r="G3997" s="3">
        <v>1</v>
      </c>
      <c r="H3997" s="3">
        <v>0</v>
      </c>
      <c r="I3997" s="3"/>
      <c r="J3997" s="3">
        <v>0</v>
      </c>
      <c r="K3997" s="3"/>
      <c r="L3997" s="3">
        <v>162</v>
      </c>
      <c r="M3997" s="51"/>
      <c r="N3997" s="32"/>
      <c r="O3997" s="3"/>
      <c r="P3997" s="51"/>
      <c r="XEY3997"/>
      <c r="XEZ3997"/>
      <c r="XFA3997"/>
      <c r="XFB3997"/>
      <c r="XFC3997"/>
    </row>
    <row r="3998" s="7" customFormat="1" ht="20" customHeight="1" spans="1:16383">
      <c r="A3998" s="9">
        <v>44705</v>
      </c>
      <c r="B3998" s="9" t="s">
        <v>624</v>
      </c>
      <c r="C3998" s="50">
        <f>VLOOKUP(B3998,荣耀全明星主播名单!A:C,2,0)</f>
        <v>65775398818</v>
      </c>
      <c r="D3998" s="3" t="str">
        <f>VLOOKUP(C3998,荣耀全明星主播名单!B:C,2,0)</f>
        <v>半夏</v>
      </c>
      <c r="E3998" s="31">
        <v>0</v>
      </c>
      <c r="F3998" s="51"/>
      <c r="G3998" s="3">
        <v>1</v>
      </c>
      <c r="H3998" s="3">
        <v>0</v>
      </c>
      <c r="I3998" s="3"/>
      <c r="J3998" s="3">
        <v>14</v>
      </c>
      <c r="K3998" s="3"/>
      <c r="L3998" s="3">
        <v>13295</v>
      </c>
      <c r="M3998" s="51"/>
      <c r="N3998" s="32"/>
      <c r="O3998" s="3"/>
      <c r="P3998" s="51"/>
      <c r="XEY3998"/>
      <c r="XEZ3998"/>
      <c r="XFA3998"/>
      <c r="XFB3998"/>
      <c r="XFC3998"/>
    </row>
    <row r="3999" s="7" customFormat="1" ht="20" customHeight="1" spans="1:16383">
      <c r="A3999" s="9">
        <v>44705</v>
      </c>
      <c r="B3999" s="9" t="s">
        <v>670</v>
      </c>
      <c r="C3999" s="50" t="str">
        <f>VLOOKUP(B3999,荣耀全明星主播名单!A:C,2,0)</f>
        <v>3131009329016318</v>
      </c>
      <c r="D3999" s="3" t="str">
        <f>VLOOKUP(C3999,荣耀全明星主播名单!B:C,2,0)</f>
        <v>半夏</v>
      </c>
      <c r="E3999" s="31">
        <v>0</v>
      </c>
      <c r="F3999" s="51"/>
      <c r="G3999" s="3">
        <v>0</v>
      </c>
      <c r="H3999" s="3">
        <v>0</v>
      </c>
      <c r="I3999" s="3"/>
      <c r="J3999" s="3">
        <v>0</v>
      </c>
      <c r="K3999" s="3"/>
      <c r="L3999" s="3">
        <v>159</v>
      </c>
      <c r="M3999" s="51"/>
      <c r="N3999" s="32"/>
      <c r="O3999" s="3"/>
      <c r="P3999" s="51"/>
      <c r="XEY3999"/>
      <c r="XEZ3999"/>
      <c r="XFA3999"/>
      <c r="XFB3999"/>
      <c r="XFC3999"/>
    </row>
    <row r="4000" s="7" customFormat="1" ht="20" customHeight="1" spans="1:16383">
      <c r="A4000" s="9">
        <v>44705</v>
      </c>
      <c r="B4000" s="9" t="s">
        <v>620</v>
      </c>
      <c r="C4000" s="50" t="str">
        <f>VLOOKUP(B4000,荣耀全明星主播名单!A:C,2,0)</f>
        <v>2626057296689211</v>
      </c>
      <c r="D4000" s="3" t="str">
        <f>VLOOKUP(C4000,荣耀全明星主播名单!B:C,2,0)</f>
        <v>半夏</v>
      </c>
      <c r="E4000" s="31">
        <v>0</v>
      </c>
      <c r="F4000" s="51"/>
      <c r="G4000" s="3">
        <v>0</v>
      </c>
      <c r="H4000" s="3">
        <v>0</v>
      </c>
      <c r="I4000" s="3"/>
      <c r="J4000" s="3">
        <v>0</v>
      </c>
      <c r="K4000" s="3"/>
      <c r="L4000" s="3">
        <v>83</v>
      </c>
      <c r="M4000" s="51"/>
      <c r="N4000" s="32"/>
      <c r="O4000" s="3"/>
      <c r="P4000" s="51"/>
      <c r="XEY4000"/>
      <c r="XEZ4000"/>
      <c r="XFA4000"/>
      <c r="XFB4000"/>
      <c r="XFC4000"/>
    </row>
    <row r="4001" s="7" customFormat="1" ht="20" customHeight="1" spans="1:16383">
      <c r="A4001" s="9">
        <v>44705</v>
      </c>
      <c r="B4001" s="9" t="s">
        <v>572</v>
      </c>
      <c r="C4001" s="50">
        <f>VLOOKUP(B4001,荣耀全明星主播名单!A:C,2,0)</f>
        <v>64934535567</v>
      </c>
      <c r="D4001" s="3" t="str">
        <f>VLOOKUP(C4001,荣耀全明星主播名单!B:C,2,0)</f>
        <v>7KU文化</v>
      </c>
      <c r="E4001" s="31">
        <v>0</v>
      </c>
      <c r="F4001" s="51"/>
      <c r="G4001" s="3">
        <v>0</v>
      </c>
      <c r="H4001" s="3">
        <v>0</v>
      </c>
      <c r="I4001" s="3"/>
      <c r="J4001" s="3">
        <v>0</v>
      </c>
      <c r="K4001" s="3"/>
      <c r="L4001" s="3">
        <v>348</v>
      </c>
      <c r="M4001" s="51"/>
      <c r="N4001" s="32"/>
      <c r="O4001" s="3"/>
      <c r="P4001" s="51"/>
      <c r="XEY4001"/>
      <c r="XEZ4001"/>
      <c r="XFA4001"/>
      <c r="XFB4001"/>
      <c r="XFC4001"/>
    </row>
    <row r="4002" s="7" customFormat="1" ht="20" customHeight="1" spans="1:16383">
      <c r="A4002" s="9">
        <v>44705</v>
      </c>
      <c r="B4002" s="9" t="s">
        <v>674</v>
      </c>
      <c r="C4002" s="50">
        <f>VLOOKUP(B4002,荣耀全明星主播名单!A:C,2,0)</f>
        <v>694514297870904</v>
      </c>
      <c r="D4002" s="3" t="str">
        <f>VLOOKUP(C4002,荣耀全明星主播名单!B:C,2,0)</f>
        <v>7KU文化</v>
      </c>
      <c r="E4002" s="31">
        <v>0</v>
      </c>
      <c r="F4002" s="51"/>
      <c r="G4002" s="3">
        <v>0</v>
      </c>
      <c r="H4002" s="3">
        <v>0</v>
      </c>
      <c r="I4002" s="3"/>
      <c r="J4002" s="3">
        <v>0</v>
      </c>
      <c r="K4002" s="3"/>
      <c r="L4002" s="3">
        <v>5904</v>
      </c>
      <c r="M4002" s="51"/>
      <c r="N4002" s="32"/>
      <c r="O4002" s="3"/>
      <c r="P4002" s="51"/>
      <c r="XEY4002"/>
      <c r="XEZ4002"/>
      <c r="XFA4002"/>
      <c r="XFB4002"/>
      <c r="XFC4002"/>
    </row>
    <row r="4003" s="7" customFormat="1" ht="20" customHeight="1" spans="1:16383">
      <c r="A4003" s="9">
        <v>44705</v>
      </c>
      <c r="B4003" s="9" t="s">
        <v>533</v>
      </c>
      <c r="C4003" s="50">
        <f>VLOOKUP(B4003,荣耀全明星主播名单!A:C,2,0)</f>
        <v>96545830246</v>
      </c>
      <c r="D4003" s="3" t="str">
        <f>VLOOKUP(C4003,荣耀全明星主播名单!B:C,2,0)</f>
        <v>半夏</v>
      </c>
      <c r="E4003" s="31">
        <v>0</v>
      </c>
      <c r="F4003" s="51"/>
      <c r="G4003" s="3">
        <v>11</v>
      </c>
      <c r="H4003" s="3">
        <v>5</v>
      </c>
      <c r="I4003" s="3"/>
      <c r="J4003" s="3">
        <v>8</v>
      </c>
      <c r="K4003" s="3"/>
      <c r="L4003" s="3">
        <v>11595</v>
      </c>
      <c r="M4003" s="51"/>
      <c r="N4003" s="32"/>
      <c r="O4003" s="3"/>
      <c r="P4003" s="51"/>
      <c r="XEY4003"/>
      <c r="XEZ4003"/>
      <c r="XFA4003"/>
      <c r="XFB4003"/>
      <c r="XFC4003"/>
    </row>
    <row r="4004" s="7" customFormat="1" ht="20" customHeight="1" spans="1:16383">
      <c r="A4004" s="9">
        <v>44705</v>
      </c>
      <c r="B4004" s="9" t="s">
        <v>581</v>
      </c>
      <c r="C4004" s="50">
        <f>VLOOKUP(B4004,荣耀全明星主播名单!A:C,2,0)</f>
        <v>97612848384</v>
      </c>
      <c r="D4004" s="3" t="str">
        <f>VLOOKUP(C4004,荣耀全明星主播名单!B:C,2,0)</f>
        <v>半夏</v>
      </c>
      <c r="E4004" s="31">
        <v>0</v>
      </c>
      <c r="F4004" s="51"/>
      <c r="G4004" s="3">
        <v>51</v>
      </c>
      <c r="H4004" s="3">
        <v>12</v>
      </c>
      <c r="I4004" s="3"/>
      <c r="J4004" s="3">
        <v>14</v>
      </c>
      <c r="K4004" s="3"/>
      <c r="L4004" s="3">
        <v>33241</v>
      </c>
      <c r="M4004" s="51"/>
      <c r="N4004" s="32"/>
      <c r="O4004" s="3"/>
      <c r="P4004" s="51"/>
      <c r="XEY4004"/>
      <c r="XEZ4004"/>
      <c r="XFA4004"/>
      <c r="XFB4004"/>
      <c r="XFC4004"/>
    </row>
    <row r="4005" s="7" customFormat="1" ht="20" customHeight="1" spans="1:16383">
      <c r="A4005" s="9">
        <v>44705</v>
      </c>
      <c r="B4005" s="9" t="s">
        <v>272</v>
      </c>
      <c r="C4005" s="50">
        <f>VLOOKUP(B4005,荣耀全明星主播名单!A:C,2,0)</f>
        <v>69210182789</v>
      </c>
      <c r="D4005" s="3" t="str">
        <f>VLOOKUP(C4005,荣耀全明星主播名单!B:C,2,0)</f>
        <v>半夏</v>
      </c>
      <c r="E4005" s="31">
        <v>0</v>
      </c>
      <c r="F4005" s="51"/>
      <c r="G4005" s="3">
        <v>5</v>
      </c>
      <c r="H4005" s="3">
        <v>0</v>
      </c>
      <c r="I4005" s="3"/>
      <c r="J4005" s="3">
        <v>0</v>
      </c>
      <c r="K4005" s="3"/>
      <c r="L4005" s="3">
        <v>1052</v>
      </c>
      <c r="M4005" s="51"/>
      <c r="N4005" s="32"/>
      <c r="O4005" s="3"/>
      <c r="P4005" s="51"/>
      <c r="XEY4005"/>
      <c r="XEZ4005"/>
      <c r="XFA4005"/>
      <c r="XFB4005"/>
      <c r="XFC4005"/>
    </row>
    <row r="4006" s="7" customFormat="1" ht="20" customHeight="1" spans="1:16383">
      <c r="A4006" s="9">
        <v>44705</v>
      </c>
      <c r="B4006" s="9" t="s">
        <v>530</v>
      </c>
      <c r="C4006" s="50" t="str">
        <f>VLOOKUP(B4006,荣耀全明星主播名单!A:C,2,0)</f>
        <v>2889143557558708</v>
      </c>
      <c r="D4006" s="3" t="str">
        <f>VLOOKUP(C4006,荣耀全明星主播名单!B:C,2,0)</f>
        <v>京游</v>
      </c>
      <c r="E4006" s="31">
        <v>0</v>
      </c>
      <c r="F4006" s="51"/>
      <c r="G4006" s="3">
        <v>0</v>
      </c>
      <c r="H4006" s="3">
        <v>0</v>
      </c>
      <c r="I4006" s="3"/>
      <c r="J4006" s="3">
        <v>4</v>
      </c>
      <c r="K4006" s="3"/>
      <c r="L4006" s="3">
        <v>22627</v>
      </c>
      <c r="M4006" s="51"/>
      <c r="N4006" s="32"/>
      <c r="O4006" s="3"/>
      <c r="P4006" s="51"/>
      <c r="XEY4006"/>
      <c r="XEZ4006"/>
      <c r="XFA4006"/>
      <c r="XFB4006"/>
      <c r="XFC4006"/>
    </row>
    <row r="4007" s="7" customFormat="1" ht="20" customHeight="1" spans="1:16383">
      <c r="A4007" s="9">
        <v>44705</v>
      </c>
      <c r="B4007" s="9" t="s">
        <v>729</v>
      </c>
      <c r="C4007" s="50" t="e">
        <f>VLOOKUP(B4007,荣耀全明星主播名单!A:C,2,0)</f>
        <v>#N/A</v>
      </c>
      <c r="D4007" s="3" t="e">
        <f>VLOOKUP(C4007,荣耀全明星主播名单!B:C,2,0)</f>
        <v>#N/A</v>
      </c>
      <c r="E4007" s="31">
        <v>0</v>
      </c>
      <c r="F4007" s="51"/>
      <c r="G4007" s="3">
        <v>0</v>
      </c>
      <c r="H4007" s="3">
        <v>0</v>
      </c>
      <c r="I4007" s="3"/>
      <c r="J4007" s="3">
        <v>0</v>
      </c>
      <c r="K4007" s="3"/>
      <c r="L4007" s="52">
        <v>42</v>
      </c>
      <c r="M4007" s="51"/>
      <c r="N4007" s="32"/>
      <c r="O4007" s="3"/>
      <c r="P4007" s="51"/>
      <c r="XEY4007"/>
      <c r="XEZ4007"/>
      <c r="XFA4007"/>
      <c r="XFB4007"/>
      <c r="XFC4007"/>
    </row>
    <row r="4008" s="7" customFormat="1" ht="20" customHeight="1" spans="1:16383">
      <c r="A4008" s="9">
        <v>44705</v>
      </c>
      <c r="B4008" s="32">
        <v>921496660</v>
      </c>
      <c r="C4008" s="50" t="e">
        <f>VLOOKUP(B4008,荣耀全明星主播名单!A:C,2,0)</f>
        <v>#N/A</v>
      </c>
      <c r="D4008" s="3" t="e">
        <f>VLOOKUP(C4008,荣耀全明星主播名单!B:C,2,0)</f>
        <v>#N/A</v>
      </c>
      <c r="E4008" s="31">
        <v>0</v>
      </c>
      <c r="F4008" s="51"/>
      <c r="G4008" s="3">
        <v>0</v>
      </c>
      <c r="H4008" s="3">
        <v>0</v>
      </c>
      <c r="I4008" s="3"/>
      <c r="J4008" s="3">
        <v>1</v>
      </c>
      <c r="K4008" s="3"/>
      <c r="L4008" s="52">
        <v>0</v>
      </c>
      <c r="M4008" s="51"/>
      <c r="N4008" s="32"/>
      <c r="O4008" s="3"/>
      <c r="P4008" s="51"/>
      <c r="XEY4008"/>
      <c r="XEZ4008"/>
      <c r="XFA4008"/>
      <c r="XFB4008"/>
      <c r="XFC4008"/>
    </row>
    <row r="4009" s="7" customFormat="1" ht="20" customHeight="1" spans="1:16383">
      <c r="A4009" s="9">
        <v>44705</v>
      </c>
      <c r="B4009" s="9" t="s">
        <v>309</v>
      </c>
      <c r="C4009" s="50">
        <f>VLOOKUP(B4009,荣耀全明星主播名单!A:C,2,0)</f>
        <v>106284172363</v>
      </c>
      <c r="D4009" s="3" t="str">
        <f>VLOOKUP(C4009,荣耀全明星主播名单!B:C,2,0)</f>
        <v>半夏</v>
      </c>
      <c r="E4009" s="31">
        <v>0</v>
      </c>
      <c r="F4009" s="51"/>
      <c r="G4009" s="3">
        <v>2</v>
      </c>
      <c r="H4009" s="3">
        <v>1</v>
      </c>
      <c r="I4009" s="3"/>
      <c r="J4009" s="3">
        <v>2</v>
      </c>
      <c r="K4009" s="3"/>
      <c r="L4009" s="52">
        <v>436</v>
      </c>
      <c r="M4009" s="51"/>
      <c r="N4009" s="32"/>
      <c r="O4009" s="3"/>
      <c r="P4009" s="51"/>
      <c r="XEY4009"/>
      <c r="XEZ4009"/>
      <c r="XFA4009"/>
      <c r="XFB4009"/>
      <c r="XFC4009"/>
    </row>
    <row r="4010" s="7" customFormat="1" ht="20" customHeight="1" spans="1:16383">
      <c r="A4010" s="9">
        <v>44705</v>
      </c>
      <c r="B4010" s="9" t="s">
        <v>629</v>
      </c>
      <c r="C4010" s="50" t="e">
        <f>VLOOKUP(B4010,荣耀全明星主播名单!A:C,2,0)</f>
        <v>#N/A</v>
      </c>
      <c r="D4010" s="3" t="e">
        <f>VLOOKUP(C4010,荣耀全明星主播名单!B:C,2,0)</f>
        <v>#N/A</v>
      </c>
      <c r="E4010" s="31">
        <v>0</v>
      </c>
      <c r="F4010" s="51"/>
      <c r="G4010" s="3">
        <v>0</v>
      </c>
      <c r="H4010" s="3">
        <v>0</v>
      </c>
      <c r="I4010" s="3"/>
      <c r="J4010" s="3">
        <v>0</v>
      </c>
      <c r="K4010" s="3"/>
      <c r="L4010" s="52">
        <v>96</v>
      </c>
      <c r="M4010" s="51"/>
      <c r="N4010" s="32"/>
      <c r="O4010" s="3"/>
      <c r="P4010" s="51"/>
      <c r="XEY4010"/>
      <c r="XEZ4010"/>
      <c r="XFA4010"/>
      <c r="XFB4010"/>
      <c r="XFC4010"/>
    </row>
    <row r="4011" s="7" customFormat="1" ht="20" customHeight="1" spans="1:16383">
      <c r="A4011" s="9">
        <v>44705</v>
      </c>
      <c r="B4011" s="9" t="s">
        <v>573</v>
      </c>
      <c r="C4011" s="50">
        <f>VLOOKUP(B4011,荣耀全明星主播名单!A:C,2,0)</f>
        <v>79354535597</v>
      </c>
      <c r="D4011" s="3" t="str">
        <f>VLOOKUP(C4011,荣耀全明星主播名单!B:C,2,0)</f>
        <v>半夏</v>
      </c>
      <c r="E4011" s="31">
        <v>0</v>
      </c>
      <c r="F4011" s="51"/>
      <c r="G4011" s="3">
        <v>0</v>
      </c>
      <c r="H4011" s="3">
        <v>0</v>
      </c>
      <c r="I4011" s="3"/>
      <c r="J4011" s="3">
        <v>1</v>
      </c>
      <c r="K4011" s="3"/>
      <c r="L4011" s="3">
        <v>0</v>
      </c>
      <c r="M4011" s="51"/>
      <c r="N4011" s="32"/>
      <c r="O4011" s="3"/>
      <c r="P4011" s="51"/>
      <c r="XEY4011"/>
      <c r="XEZ4011"/>
      <c r="XFA4011"/>
      <c r="XFB4011"/>
      <c r="XFC4011"/>
    </row>
    <row r="4012" s="7" customFormat="1" ht="20" customHeight="1" spans="1:16383">
      <c r="A4012" s="9">
        <v>44705</v>
      </c>
      <c r="B4012" s="9" t="s">
        <v>609</v>
      </c>
      <c r="C4012" s="50">
        <f>VLOOKUP(B4012,荣耀全明星主播名单!A:C,2,0)</f>
        <v>68160796049</v>
      </c>
      <c r="D4012" s="3" t="str">
        <f>VLOOKUP(C4012,荣耀全明星主播名单!B:C,2,0)</f>
        <v>半夏</v>
      </c>
      <c r="E4012" s="31">
        <v>0</v>
      </c>
      <c r="F4012" s="51"/>
      <c r="G4012" s="3">
        <v>3</v>
      </c>
      <c r="H4012" s="3">
        <v>3</v>
      </c>
      <c r="I4012" s="3"/>
      <c r="J4012" s="3">
        <v>5</v>
      </c>
      <c r="K4012" s="3"/>
      <c r="L4012" s="3">
        <v>6870</v>
      </c>
      <c r="M4012" s="51"/>
      <c r="N4012" s="32"/>
      <c r="O4012" s="3"/>
      <c r="P4012" s="51"/>
      <c r="XEY4012"/>
      <c r="XEZ4012"/>
      <c r="XFA4012"/>
      <c r="XFB4012"/>
      <c r="XFC4012"/>
    </row>
    <row r="4013" s="7" customFormat="1" ht="20" customHeight="1" spans="1:16383">
      <c r="A4013" s="9">
        <v>44705</v>
      </c>
      <c r="B4013" s="9" t="s">
        <v>730</v>
      </c>
      <c r="C4013" s="50">
        <f>VLOOKUP(B4013,荣耀全明星主播名单!A:C,2,0)</f>
        <v>79273457343</v>
      </c>
      <c r="D4013" s="3" t="str">
        <f>VLOOKUP(C4013,荣耀全明星主播名单!B:C,2,0)</f>
        <v>7KU文化</v>
      </c>
      <c r="E4013" s="31">
        <v>0</v>
      </c>
      <c r="F4013" s="51"/>
      <c r="G4013" s="3">
        <v>0</v>
      </c>
      <c r="H4013" s="3">
        <v>0</v>
      </c>
      <c r="I4013" s="3"/>
      <c r="J4013" s="3">
        <v>0</v>
      </c>
      <c r="K4013" s="3"/>
      <c r="L4013" s="3">
        <v>266</v>
      </c>
      <c r="M4013" s="51"/>
      <c r="N4013" s="32"/>
      <c r="O4013" s="3"/>
      <c r="P4013" s="51"/>
      <c r="XEY4013"/>
      <c r="XEZ4013"/>
      <c r="XFA4013"/>
      <c r="XFB4013"/>
      <c r="XFC4013"/>
    </row>
    <row r="4014" s="7" customFormat="1" ht="20" customHeight="1" spans="1:16383">
      <c r="A4014" s="9">
        <v>44705</v>
      </c>
      <c r="B4014" s="9" t="s">
        <v>626</v>
      </c>
      <c r="C4014" s="50">
        <f>VLOOKUP(B4014,荣耀全明星主播名单!A:C,2,0)</f>
        <v>26832113511767</v>
      </c>
      <c r="D4014" s="3" t="str">
        <f>VLOOKUP(C4014,荣耀全明星主播名单!B:C,2,0)</f>
        <v>7KU文化</v>
      </c>
      <c r="E4014" s="31">
        <v>0</v>
      </c>
      <c r="F4014" s="51"/>
      <c r="G4014" s="3">
        <v>0</v>
      </c>
      <c r="H4014" s="3">
        <v>0</v>
      </c>
      <c r="I4014" s="3"/>
      <c r="J4014" s="3">
        <v>0</v>
      </c>
      <c r="K4014" s="3"/>
      <c r="L4014" s="3">
        <v>5172</v>
      </c>
      <c r="M4014" s="51"/>
      <c r="N4014" s="32"/>
      <c r="O4014" s="3"/>
      <c r="P4014" s="51"/>
      <c r="XEY4014"/>
      <c r="XEZ4014"/>
      <c r="XFA4014"/>
      <c r="XFB4014"/>
      <c r="XFC4014"/>
    </row>
    <row r="4015" s="7" customFormat="1" ht="20" customHeight="1" spans="1:16383">
      <c r="A4015" s="9">
        <v>44705</v>
      </c>
      <c r="B4015" s="9" t="s">
        <v>737</v>
      </c>
      <c r="C4015" s="50">
        <f>VLOOKUP(B4015,荣耀全明星主播名单!A:C,2,0)</f>
        <v>102973239426</v>
      </c>
      <c r="D4015" s="3" t="str">
        <f>VLOOKUP(C4015,荣耀全明星主播名单!B:C,2,0)</f>
        <v>半夏</v>
      </c>
      <c r="E4015" s="31">
        <v>0</v>
      </c>
      <c r="F4015" s="51"/>
      <c r="G4015" s="3">
        <v>5</v>
      </c>
      <c r="H4015" s="3">
        <v>3</v>
      </c>
      <c r="I4015" s="3"/>
      <c r="J4015" s="3">
        <v>1</v>
      </c>
      <c r="K4015" s="3"/>
      <c r="L4015" s="3">
        <v>1513</v>
      </c>
      <c r="M4015" s="51"/>
      <c r="N4015" s="32"/>
      <c r="O4015" s="3"/>
      <c r="P4015" s="51"/>
      <c r="XEY4015"/>
      <c r="XEZ4015"/>
      <c r="XFA4015"/>
      <c r="XFB4015"/>
      <c r="XFC4015"/>
    </row>
    <row r="4016" s="7" customFormat="1" ht="20" customHeight="1" spans="1:16383">
      <c r="A4016" s="9">
        <v>44705</v>
      </c>
      <c r="B4016" s="9" t="s">
        <v>705</v>
      </c>
      <c r="C4016" s="50" t="str">
        <f>VLOOKUP(B4016,荣耀全明星主播名单!A:C,2,0)</f>
        <v>3531229616414455</v>
      </c>
      <c r="D4016" s="3" t="str">
        <f>VLOOKUP(C4016,荣耀全明星主播名单!B:C,2,0)</f>
        <v>7KU文化</v>
      </c>
      <c r="E4016" s="31">
        <v>0</v>
      </c>
      <c r="F4016" s="51"/>
      <c r="G4016" s="3">
        <v>0</v>
      </c>
      <c r="H4016" s="3">
        <v>0</v>
      </c>
      <c r="I4016" s="3"/>
      <c r="J4016" s="3">
        <v>0</v>
      </c>
      <c r="K4016" s="3"/>
      <c r="L4016" s="3">
        <v>232</v>
      </c>
      <c r="M4016" s="51"/>
      <c r="N4016" s="32"/>
      <c r="O4016" s="3"/>
      <c r="P4016" s="51"/>
      <c r="XEY4016"/>
      <c r="XEZ4016"/>
      <c r="XFA4016"/>
      <c r="XFB4016"/>
      <c r="XFC4016"/>
    </row>
    <row r="4017" s="7" customFormat="1" ht="20" customHeight="1" spans="1:16383">
      <c r="A4017" s="9">
        <v>44705</v>
      </c>
      <c r="B4017" s="9" t="s">
        <v>740</v>
      </c>
      <c r="C4017" s="50" t="e">
        <f>VLOOKUP(B4017,荣耀全明星主播名单!A:C,2,0)</f>
        <v>#N/A</v>
      </c>
      <c r="D4017" s="3" t="e">
        <f>VLOOKUP(C4017,荣耀全明星主播名单!B:C,2,0)</f>
        <v>#N/A</v>
      </c>
      <c r="E4017" s="31">
        <v>0</v>
      </c>
      <c r="F4017" s="51"/>
      <c r="G4017" s="3">
        <v>1</v>
      </c>
      <c r="H4017" s="3">
        <v>0</v>
      </c>
      <c r="I4017" s="3"/>
      <c r="J4017" s="3">
        <v>0</v>
      </c>
      <c r="K4017" s="3"/>
      <c r="L4017" s="3">
        <v>0</v>
      </c>
      <c r="M4017" s="51"/>
      <c r="N4017" s="32"/>
      <c r="O4017" s="3"/>
      <c r="P4017" s="51"/>
      <c r="XEY4017"/>
      <c r="XEZ4017"/>
      <c r="XFA4017"/>
      <c r="XFB4017"/>
      <c r="XFC4017"/>
    </row>
    <row r="4018" s="7" customFormat="1" ht="20" customHeight="1" spans="1:16383">
      <c r="A4018" s="9">
        <v>44705</v>
      </c>
      <c r="B4018" s="9" t="s">
        <v>505</v>
      </c>
      <c r="C4018" s="50" t="str">
        <f>VLOOKUP(B4018,荣耀全明星主播名单!A:C,2,0)</f>
        <v>110504717019</v>
      </c>
      <c r="D4018" s="3" t="str">
        <f>VLOOKUP(C4018,荣耀全明星主播名单!B:C,2,0)</f>
        <v>半夏</v>
      </c>
      <c r="E4018" s="31">
        <v>0</v>
      </c>
      <c r="F4018" s="51"/>
      <c r="G4018" s="3">
        <v>0</v>
      </c>
      <c r="H4018" s="3">
        <v>0</v>
      </c>
      <c r="I4018" s="3"/>
      <c r="J4018" s="3">
        <v>0</v>
      </c>
      <c r="K4018" s="3"/>
      <c r="L4018" s="3">
        <v>42</v>
      </c>
      <c r="M4018" s="51"/>
      <c r="N4018" s="32"/>
      <c r="O4018" s="3"/>
      <c r="P4018" s="51"/>
      <c r="XEY4018"/>
      <c r="XEZ4018"/>
      <c r="XFA4018"/>
      <c r="XFB4018"/>
      <c r="XFC4018"/>
    </row>
    <row r="4019" s="7" customFormat="1" ht="20" customHeight="1" spans="1:16383">
      <c r="A4019" s="9">
        <v>44705</v>
      </c>
      <c r="B4019" s="9" t="s">
        <v>739</v>
      </c>
      <c r="C4019" s="50">
        <f>VLOOKUP(B4019,荣耀全明星主播名单!A:C,2,0)</f>
        <v>96186959405</v>
      </c>
      <c r="D4019" s="3" t="str">
        <f>VLOOKUP(C4019,荣耀全明星主播名单!B:C,2,0)</f>
        <v>极光</v>
      </c>
      <c r="E4019" s="31">
        <v>0</v>
      </c>
      <c r="F4019" s="51"/>
      <c r="G4019" s="3">
        <v>0</v>
      </c>
      <c r="H4019" s="3">
        <v>0</v>
      </c>
      <c r="I4019" s="3"/>
      <c r="J4019" s="3">
        <v>0</v>
      </c>
      <c r="K4019" s="3"/>
      <c r="L4019" s="3">
        <v>3257</v>
      </c>
      <c r="M4019" s="51"/>
      <c r="N4019" s="32"/>
      <c r="O4019" s="3"/>
      <c r="P4019" s="51"/>
      <c r="XEY4019"/>
      <c r="XEZ4019"/>
      <c r="XFA4019"/>
      <c r="XFB4019"/>
      <c r="XFC4019"/>
    </row>
    <row r="4020" s="7" customFormat="1" ht="20" customHeight="1" spans="1:16383">
      <c r="A4020" s="9">
        <v>44705</v>
      </c>
      <c r="B4020" s="9" t="s">
        <v>722</v>
      </c>
      <c r="C4020" s="50">
        <f>VLOOKUP(B4020,荣耀全明星主播名单!A:C,2,0)</f>
        <v>94235212926</v>
      </c>
      <c r="D4020" s="3" t="str">
        <f>VLOOKUP(C4020,荣耀全明星主播名单!B:C,2,0)</f>
        <v>京游</v>
      </c>
      <c r="E4020" s="31">
        <v>0</v>
      </c>
      <c r="F4020" s="51"/>
      <c r="G4020" s="3">
        <v>0</v>
      </c>
      <c r="H4020" s="3">
        <v>0</v>
      </c>
      <c r="I4020" s="3"/>
      <c r="J4020" s="3">
        <v>1</v>
      </c>
      <c r="K4020" s="3"/>
      <c r="L4020" s="52">
        <v>0</v>
      </c>
      <c r="M4020" s="51"/>
      <c r="N4020" s="32"/>
      <c r="O4020" s="3"/>
      <c r="P4020" s="51"/>
      <c r="XEY4020"/>
      <c r="XEZ4020"/>
      <c r="XFA4020"/>
      <c r="XFB4020"/>
      <c r="XFC4020"/>
    </row>
    <row r="4021" s="7" customFormat="1" ht="20" customHeight="1" spans="1:16383">
      <c r="A4021" s="9">
        <v>44705</v>
      </c>
      <c r="B4021" s="9" t="s">
        <v>699</v>
      </c>
      <c r="C4021" s="50" t="str">
        <f>VLOOKUP(B4021,荣耀全明星主播名单!A:C,2,0)</f>
        <v>3324520441319790</v>
      </c>
      <c r="D4021" s="3" t="str">
        <f>VLOOKUP(C4021,荣耀全明星主播名单!B:C,2,0)</f>
        <v>京游</v>
      </c>
      <c r="E4021" s="31">
        <v>0</v>
      </c>
      <c r="F4021" s="51"/>
      <c r="G4021" s="3">
        <v>13</v>
      </c>
      <c r="H4021" s="3">
        <v>1</v>
      </c>
      <c r="I4021" s="3"/>
      <c r="J4021" s="3">
        <v>2</v>
      </c>
      <c r="K4021" s="3"/>
      <c r="L4021" s="52">
        <v>14642</v>
      </c>
      <c r="M4021" s="51"/>
      <c r="N4021" s="32"/>
      <c r="O4021" s="3"/>
      <c r="P4021" s="51"/>
      <c r="XEY4021"/>
      <c r="XEZ4021"/>
      <c r="XFA4021"/>
      <c r="XFB4021"/>
      <c r="XFC4021"/>
    </row>
    <row r="4022" s="7" customFormat="1" ht="20" customHeight="1" spans="1:16383">
      <c r="A4022" s="9">
        <v>44705</v>
      </c>
      <c r="B4022" s="9" t="s">
        <v>731</v>
      </c>
      <c r="C4022" s="50">
        <f>VLOOKUP(B4022,荣耀全明星主播名单!A:C,2,0)</f>
        <v>91647962622</v>
      </c>
      <c r="D4022" s="3" t="str">
        <f>VLOOKUP(C4022,荣耀全明星主播名单!B:C,2,0)</f>
        <v>半夏</v>
      </c>
      <c r="E4022" s="31">
        <v>0</v>
      </c>
      <c r="F4022" s="51"/>
      <c r="G4022" s="3">
        <v>0</v>
      </c>
      <c r="H4022" s="3">
        <v>0</v>
      </c>
      <c r="I4022" s="3"/>
      <c r="J4022" s="3">
        <v>1</v>
      </c>
      <c r="K4022" s="3"/>
      <c r="L4022" s="52">
        <v>0</v>
      </c>
      <c r="M4022" s="51"/>
      <c r="N4022" s="32"/>
      <c r="O4022" s="3"/>
      <c r="P4022" s="51"/>
      <c r="XEY4022"/>
      <c r="XEZ4022"/>
      <c r="XFA4022"/>
      <c r="XFB4022"/>
      <c r="XFC4022"/>
    </row>
    <row r="4023" s="7" customFormat="1" ht="20" customHeight="1" spans="1:16383">
      <c r="A4023" s="9">
        <v>44705</v>
      </c>
      <c r="B4023" s="9" t="s">
        <v>663</v>
      </c>
      <c r="C4023" s="50" t="str">
        <f>VLOOKUP(B4023,荣耀全明星主播名单!A:C,2,0)</f>
        <v>1468585283693934</v>
      </c>
      <c r="D4023" s="3" t="str">
        <f>VLOOKUP(C4023,荣耀全明星主播名单!B:C,2,0)</f>
        <v>半夏</v>
      </c>
      <c r="E4023" s="31">
        <v>0</v>
      </c>
      <c r="F4023" s="51"/>
      <c r="G4023" s="3">
        <v>1</v>
      </c>
      <c r="H4023" s="3">
        <v>0</v>
      </c>
      <c r="I4023" s="3"/>
      <c r="J4023" s="3">
        <v>0</v>
      </c>
      <c r="K4023" s="3"/>
      <c r="L4023" s="52">
        <v>621</v>
      </c>
      <c r="M4023" s="51"/>
      <c r="N4023" s="32"/>
      <c r="O4023" s="3"/>
      <c r="P4023" s="51"/>
      <c r="XEY4023"/>
      <c r="XEZ4023"/>
      <c r="XFA4023"/>
      <c r="XFB4023"/>
      <c r="XFC4023"/>
    </row>
    <row r="4024" s="7" customFormat="1" ht="20" customHeight="1" spans="1:16383">
      <c r="A4024" s="9">
        <v>44705</v>
      </c>
      <c r="B4024" s="9" t="s">
        <v>565</v>
      </c>
      <c r="C4024" s="50" t="e">
        <f>VLOOKUP(B4024,荣耀全明星主播名单!A:C,2,0)</f>
        <v>#N/A</v>
      </c>
      <c r="D4024" s="3" t="e">
        <f>VLOOKUP(C4024,荣耀全明星主播名单!B:C,2,0)</f>
        <v>#N/A</v>
      </c>
      <c r="E4024" s="31">
        <v>0</v>
      </c>
      <c r="F4024" s="51"/>
      <c r="G4024" s="3">
        <v>0</v>
      </c>
      <c r="H4024" s="3">
        <v>0</v>
      </c>
      <c r="I4024" s="3"/>
      <c r="J4024" s="3">
        <v>0</v>
      </c>
      <c r="K4024" s="3"/>
      <c r="L4024" s="52">
        <v>127</v>
      </c>
      <c r="M4024" s="51"/>
      <c r="N4024" s="32"/>
      <c r="O4024" s="3"/>
      <c r="P4024" s="51"/>
      <c r="XEY4024"/>
      <c r="XEZ4024"/>
      <c r="XFA4024"/>
      <c r="XFB4024"/>
      <c r="XFC4024"/>
    </row>
    <row r="4025" s="7" customFormat="1" ht="20" customHeight="1" spans="1:16383">
      <c r="A4025" s="8" t="s">
        <v>145</v>
      </c>
      <c r="B4025" s="8"/>
      <c r="C4025" s="8"/>
      <c r="D4025" s="8"/>
      <c r="E4025" s="24">
        <f>SUM(E3963:E4024)</f>
        <v>245</v>
      </c>
      <c r="F4025" s="35">
        <f t="shared" ref="F4025:P4025" si="99">SUM(F3963:F4024)</f>
        <v>0</v>
      </c>
      <c r="G4025" s="8">
        <f t="shared" si="99"/>
        <v>631</v>
      </c>
      <c r="H4025" s="8">
        <f t="shared" si="99"/>
        <v>83</v>
      </c>
      <c r="I4025" s="8">
        <f t="shared" si="99"/>
        <v>0</v>
      </c>
      <c r="J4025" s="8">
        <f t="shared" si="99"/>
        <v>155</v>
      </c>
      <c r="K4025" s="8">
        <f t="shared" si="99"/>
        <v>0</v>
      </c>
      <c r="L4025" s="8">
        <f t="shared" si="99"/>
        <v>333994</v>
      </c>
      <c r="M4025" s="8">
        <f t="shared" si="99"/>
        <v>0</v>
      </c>
      <c r="N4025" s="8">
        <f t="shared" si="99"/>
        <v>0</v>
      </c>
      <c r="O4025" s="8">
        <f t="shared" si="99"/>
        <v>0</v>
      </c>
      <c r="P4025" s="35">
        <f t="shared" si="99"/>
        <v>0</v>
      </c>
      <c r="XEY4025"/>
      <c r="XEZ4025"/>
      <c r="XFA4025"/>
      <c r="XFB4025"/>
      <c r="XFC4025"/>
    </row>
    <row r="4026" s="7" customFormat="1" ht="20" customHeight="1" spans="1:16383">
      <c r="A4026" s="9">
        <v>44704</v>
      </c>
      <c r="B4026" s="9" t="s">
        <v>528</v>
      </c>
      <c r="C4026" s="50" t="str">
        <f>VLOOKUP(B4026,荣耀全明星主播名单!A:C,2,0)</f>
        <v>4081021935433678</v>
      </c>
      <c r="D4026" s="3" t="str">
        <f>VLOOKUP(C4026,荣耀全明星主播名单!B:C,2,0)</f>
        <v>半夏</v>
      </c>
      <c r="E4026" s="31">
        <v>256</v>
      </c>
      <c r="F4026" s="51">
        <v>3.6531</v>
      </c>
      <c r="G4026" s="3">
        <v>0</v>
      </c>
      <c r="H4026" s="3">
        <v>0</v>
      </c>
      <c r="I4026" s="3">
        <v>2</v>
      </c>
      <c r="J4026" s="3">
        <v>2</v>
      </c>
      <c r="K4026" s="3"/>
      <c r="L4026" s="3">
        <v>0</v>
      </c>
      <c r="M4026" s="51"/>
      <c r="N4026" s="32"/>
      <c r="O4026" s="3"/>
      <c r="P4026" s="51">
        <v>350</v>
      </c>
      <c r="XEY4026"/>
      <c r="XEZ4026"/>
      <c r="XFA4026"/>
      <c r="XFB4026"/>
      <c r="XFC4026"/>
    </row>
    <row r="4027" s="7" customFormat="1" ht="20" customHeight="1" spans="1:16383">
      <c r="A4027" s="9">
        <v>44704</v>
      </c>
      <c r="B4027" s="9" t="s">
        <v>688</v>
      </c>
      <c r="C4027" s="50">
        <f>VLOOKUP(B4027,荣耀全明星主播名单!A:C,2,0)</f>
        <v>211521282780183</v>
      </c>
      <c r="D4027" s="3" t="str">
        <f>VLOOKUP(C4027,荣耀全明星主播名单!B:C,2,0)</f>
        <v>半夏</v>
      </c>
      <c r="E4027" s="31">
        <v>140</v>
      </c>
      <c r="F4027" s="51">
        <v>6.4956</v>
      </c>
      <c r="G4027" s="3">
        <v>4</v>
      </c>
      <c r="H4027" s="3">
        <v>2</v>
      </c>
      <c r="I4027" s="3">
        <v>1</v>
      </c>
      <c r="J4027" s="3">
        <v>1</v>
      </c>
      <c r="K4027" s="3"/>
      <c r="L4027" s="3">
        <v>517</v>
      </c>
      <c r="M4027" s="51"/>
      <c r="N4027" s="32"/>
      <c r="O4027" s="3"/>
      <c r="P4027" s="51">
        <v>4</v>
      </c>
      <c r="XEY4027"/>
      <c r="XEZ4027"/>
      <c r="XFA4027"/>
      <c r="XFB4027"/>
      <c r="XFC4027"/>
    </row>
    <row r="4028" s="7" customFormat="1" ht="20" customHeight="1" spans="1:16383">
      <c r="A4028" s="9">
        <v>44704</v>
      </c>
      <c r="B4028" s="9" t="s">
        <v>703</v>
      </c>
      <c r="C4028" s="50" t="str">
        <f>VLOOKUP(B4028,荣耀全明星主播名单!A:C,2,0)</f>
        <v>99881745674</v>
      </c>
      <c r="D4028" s="3" t="str">
        <f>VLOOKUP(C4028,荣耀全明星主播名单!B:C,2,0)</f>
        <v>半夏</v>
      </c>
      <c r="E4028" s="31">
        <v>22</v>
      </c>
      <c r="F4028" s="51">
        <v>3.555</v>
      </c>
      <c r="G4028" s="3">
        <v>31</v>
      </c>
      <c r="H4028" s="3">
        <v>8</v>
      </c>
      <c r="I4028" s="3">
        <v>1</v>
      </c>
      <c r="J4028" s="3">
        <v>1</v>
      </c>
      <c r="K4028" s="3"/>
      <c r="L4028" s="3">
        <v>12466</v>
      </c>
      <c r="M4028" s="51"/>
      <c r="N4028" s="32"/>
      <c r="O4028" s="3"/>
      <c r="P4028" s="51">
        <v>73</v>
      </c>
      <c r="XEY4028"/>
      <c r="XEZ4028"/>
      <c r="XFA4028"/>
      <c r="XFB4028"/>
      <c r="XFC4028"/>
    </row>
    <row r="4029" s="7" customFormat="1" ht="20" customHeight="1" spans="1:16383">
      <c r="A4029" s="9">
        <v>44704</v>
      </c>
      <c r="B4029" s="9" t="s">
        <v>605</v>
      </c>
      <c r="C4029" s="50" t="str">
        <f>VLOOKUP(B4029,荣耀全明星主播名单!A:C,2,0)</f>
        <v>3360527222074771</v>
      </c>
      <c r="D4029" s="3" t="str">
        <f>VLOOKUP(C4029,荣耀全明星主播名单!B:C,2,0)</f>
        <v>半夏</v>
      </c>
      <c r="E4029" s="31">
        <v>12</v>
      </c>
      <c r="F4029" s="51">
        <v>9.0425</v>
      </c>
      <c r="G4029" s="3">
        <v>35</v>
      </c>
      <c r="H4029" s="3">
        <v>8</v>
      </c>
      <c r="I4029" s="3">
        <v>2</v>
      </c>
      <c r="J4029" s="3">
        <v>2</v>
      </c>
      <c r="K4029" s="3"/>
      <c r="L4029" s="3">
        <v>40662</v>
      </c>
      <c r="M4029" s="51"/>
      <c r="N4029" s="32"/>
      <c r="O4029" s="3"/>
      <c r="P4029" s="51">
        <v>141</v>
      </c>
      <c r="XEY4029"/>
      <c r="XEZ4029"/>
      <c r="XFA4029"/>
      <c r="XFB4029"/>
      <c r="XFC4029"/>
    </row>
    <row r="4030" s="7" customFormat="1" ht="20" customHeight="1" spans="1:16383">
      <c r="A4030" s="9">
        <v>44704</v>
      </c>
      <c r="B4030" s="9" t="s">
        <v>736</v>
      </c>
      <c r="C4030" s="50">
        <f>VLOOKUP(B4030,荣耀全明星主播名单!A:C,2,0)</f>
        <v>104687056713</v>
      </c>
      <c r="D4030" s="3" t="str">
        <f>VLOOKUP(C4030,荣耀全明星主播名单!B:C,2,0)</f>
        <v>半夏</v>
      </c>
      <c r="E4030" s="31">
        <v>6</v>
      </c>
      <c r="F4030" s="51">
        <v>4.5</v>
      </c>
      <c r="G4030" s="3">
        <v>9</v>
      </c>
      <c r="H4030" s="3">
        <v>5</v>
      </c>
      <c r="I4030" s="3">
        <v>1</v>
      </c>
      <c r="J4030" s="3">
        <v>1</v>
      </c>
      <c r="K4030" s="3"/>
      <c r="L4030" s="52">
        <v>1633</v>
      </c>
      <c r="M4030" s="51"/>
      <c r="N4030" s="32"/>
      <c r="O4030" s="3"/>
      <c r="P4030" s="51">
        <v>30</v>
      </c>
      <c r="XEY4030"/>
      <c r="XEZ4030"/>
      <c r="XFA4030"/>
      <c r="XFB4030"/>
      <c r="XFC4030"/>
    </row>
    <row r="4031" s="7" customFormat="1" ht="20" customHeight="1" spans="1:16383">
      <c r="A4031" s="9">
        <v>44704</v>
      </c>
      <c r="B4031" s="9" t="s">
        <v>562</v>
      </c>
      <c r="C4031" s="50">
        <f>VLOOKUP(B4031,荣耀全明星主播名单!A:C,2,0)</f>
        <v>54275663493</v>
      </c>
      <c r="D4031" s="3" t="str">
        <f>VLOOKUP(C4031,荣耀全明星主播名单!B:C,2,0)</f>
        <v>半夏</v>
      </c>
      <c r="E4031" s="31">
        <v>6</v>
      </c>
      <c r="F4031" s="51">
        <v>4.4839</v>
      </c>
      <c r="G4031" s="3">
        <v>23</v>
      </c>
      <c r="H4031" s="3">
        <v>9</v>
      </c>
      <c r="I4031" s="3">
        <v>1</v>
      </c>
      <c r="J4031" s="3">
        <v>1</v>
      </c>
      <c r="K4031" s="3"/>
      <c r="L4031" s="52">
        <v>39731</v>
      </c>
      <c r="M4031" s="51"/>
      <c r="N4031" s="32"/>
      <c r="O4031" s="3"/>
      <c r="P4031" s="51">
        <v>120</v>
      </c>
      <c r="XEY4031"/>
      <c r="XEZ4031"/>
      <c r="XFA4031"/>
      <c r="XFB4031"/>
      <c r="XFC4031"/>
    </row>
    <row r="4032" s="7" customFormat="1" ht="20" customHeight="1" spans="1:16383">
      <c r="A4032" s="9">
        <v>44704</v>
      </c>
      <c r="B4032" s="9" t="s">
        <v>533</v>
      </c>
      <c r="C4032" s="50">
        <f>VLOOKUP(B4032,荣耀全明星主播名单!A:C,2,0)</f>
        <v>96545830246</v>
      </c>
      <c r="D4032" s="3" t="str">
        <f>VLOOKUP(C4032,荣耀全明星主播名单!B:C,2,0)</f>
        <v>半夏</v>
      </c>
      <c r="E4032" s="31">
        <v>6</v>
      </c>
      <c r="F4032" s="51">
        <v>5.03056</v>
      </c>
      <c r="G4032" s="3">
        <v>16</v>
      </c>
      <c r="H4032" s="3">
        <v>8</v>
      </c>
      <c r="I4032" s="3">
        <v>1</v>
      </c>
      <c r="J4032" s="3">
        <v>1</v>
      </c>
      <c r="K4032" s="3"/>
      <c r="L4032" s="52">
        <v>8215</v>
      </c>
      <c r="M4032" s="51"/>
      <c r="N4032" s="32"/>
      <c r="O4032" s="3"/>
      <c r="P4032" s="51">
        <v>31</v>
      </c>
      <c r="XEY4032"/>
      <c r="XEZ4032"/>
      <c r="XFA4032"/>
      <c r="XFB4032"/>
      <c r="XFC4032"/>
    </row>
    <row r="4033" s="7" customFormat="1" ht="20" customHeight="1" spans="1:16383">
      <c r="A4033" s="9">
        <v>44704</v>
      </c>
      <c r="B4033" s="9" t="s">
        <v>558</v>
      </c>
      <c r="C4033" s="50" t="str">
        <f>VLOOKUP(B4033,荣耀全明星主播名单!A:C,2,0)</f>
        <v>1275894937433677</v>
      </c>
      <c r="D4033" s="3" t="str">
        <f>VLOOKUP(C4033,荣耀全明星主播名单!B:C,2,0)</f>
        <v>半夏</v>
      </c>
      <c r="E4033" s="31">
        <v>6</v>
      </c>
      <c r="F4033" s="51">
        <v>4.06389</v>
      </c>
      <c r="G4033" s="3">
        <v>13</v>
      </c>
      <c r="H4033" s="3">
        <v>7</v>
      </c>
      <c r="I4033" s="3">
        <v>1</v>
      </c>
      <c r="J4033" s="3">
        <v>1</v>
      </c>
      <c r="K4033" s="3"/>
      <c r="L4033" s="52">
        <v>20269</v>
      </c>
      <c r="M4033" s="51"/>
      <c r="N4033" s="32"/>
      <c r="O4033" s="3"/>
      <c r="P4033" s="51">
        <v>110</v>
      </c>
      <c r="XEY4033"/>
      <c r="XEZ4033"/>
      <c r="XFA4033"/>
      <c r="XFB4033"/>
      <c r="XFC4033"/>
    </row>
    <row r="4034" s="7" customFormat="1" ht="20" customHeight="1" spans="1:16383">
      <c r="A4034" s="9">
        <v>44704</v>
      </c>
      <c r="B4034" s="9" t="s">
        <v>568</v>
      </c>
      <c r="C4034" s="50">
        <f>VLOOKUP(B4034,荣耀全明星主播名单!A:C,2,0)</f>
        <v>78054467455</v>
      </c>
      <c r="D4034" s="3" t="str">
        <f>VLOOKUP(C4034,荣耀全明星主播名单!B:C,2,0)</f>
        <v>京游</v>
      </c>
      <c r="E4034" s="31">
        <v>6</v>
      </c>
      <c r="F4034" s="51">
        <v>4.7986</v>
      </c>
      <c r="G4034" s="3">
        <v>0</v>
      </c>
      <c r="H4034" s="3">
        <v>0</v>
      </c>
      <c r="I4034" s="3">
        <v>1</v>
      </c>
      <c r="J4034" s="3">
        <v>1</v>
      </c>
      <c r="K4034" s="3"/>
      <c r="L4034" s="52">
        <v>0</v>
      </c>
      <c r="M4034" s="51"/>
      <c r="N4034" s="32"/>
      <c r="O4034" s="3"/>
      <c r="P4034" s="51">
        <v>244</v>
      </c>
      <c r="XEY4034"/>
      <c r="XEZ4034"/>
      <c r="XFA4034"/>
      <c r="XFB4034"/>
      <c r="XFC4034"/>
    </row>
    <row r="4035" s="7" customFormat="1" ht="20" customHeight="1" spans="1:16383">
      <c r="A4035" s="9">
        <v>44704</v>
      </c>
      <c r="B4035" s="9" t="s">
        <v>540</v>
      </c>
      <c r="C4035" s="50" t="str">
        <f>VLOOKUP(B4035,荣耀全明星主播名单!A:C,2,0)</f>
        <v>2893508146630941</v>
      </c>
      <c r="D4035" s="3" t="str">
        <f>VLOOKUP(C4035,荣耀全明星主播名单!B:C,2,0)</f>
        <v>半夏</v>
      </c>
      <c r="E4035" s="31">
        <v>0</v>
      </c>
      <c r="F4035" s="51">
        <v>15.4436</v>
      </c>
      <c r="G4035" s="3">
        <v>12</v>
      </c>
      <c r="H4035" s="3">
        <v>7</v>
      </c>
      <c r="I4035" s="3">
        <v>0</v>
      </c>
      <c r="J4035" s="3">
        <v>0</v>
      </c>
      <c r="K4035" s="3"/>
      <c r="L4035" s="52">
        <v>1352</v>
      </c>
      <c r="M4035" s="51"/>
      <c r="N4035" s="32"/>
      <c r="O4035" s="3"/>
      <c r="P4035" s="51">
        <v>6</v>
      </c>
      <c r="XEY4035"/>
      <c r="XEZ4035"/>
      <c r="XFA4035"/>
      <c r="XFB4035"/>
      <c r="XFC4035"/>
    </row>
    <row r="4036" s="7" customFormat="1" ht="20" customHeight="1" spans="1:16383">
      <c r="A4036" s="9">
        <v>44704</v>
      </c>
      <c r="B4036" s="9" t="s">
        <v>548</v>
      </c>
      <c r="C4036" s="50">
        <f>VLOOKUP(B4036,荣耀全明星主播名单!A:C,2,0)</f>
        <v>102169160654</v>
      </c>
      <c r="D4036" s="3" t="str">
        <f>VLOOKUP(C4036,荣耀全明星主播名单!B:C,2,0)</f>
        <v>半夏</v>
      </c>
      <c r="E4036" s="31">
        <v>0</v>
      </c>
      <c r="F4036" s="51">
        <v>8.4086</v>
      </c>
      <c r="G4036" s="3">
        <v>0</v>
      </c>
      <c r="H4036" s="3">
        <v>0</v>
      </c>
      <c r="I4036" s="3">
        <v>0</v>
      </c>
      <c r="J4036" s="3">
        <v>0</v>
      </c>
      <c r="K4036" s="3"/>
      <c r="L4036" s="52">
        <v>595</v>
      </c>
      <c r="M4036" s="51"/>
      <c r="N4036" s="32"/>
      <c r="O4036" s="3"/>
      <c r="P4036" s="51">
        <v>5</v>
      </c>
      <c r="XEY4036"/>
      <c r="XEZ4036"/>
      <c r="XFA4036"/>
      <c r="XFB4036"/>
      <c r="XFC4036"/>
    </row>
    <row r="4037" s="7" customFormat="1" ht="20" customHeight="1" spans="1:16383">
      <c r="A4037" s="9">
        <v>44704</v>
      </c>
      <c r="B4037" s="9" t="s">
        <v>732</v>
      </c>
      <c r="C4037" s="50">
        <f>VLOOKUP(B4037,荣耀全明星主播名单!A:C,2,0)</f>
        <v>91501741897</v>
      </c>
      <c r="D4037" s="3" t="str">
        <f>VLOOKUP(C4037,荣耀全明星主播名单!B:C,2,0)</f>
        <v>半夏</v>
      </c>
      <c r="E4037" s="31">
        <v>0</v>
      </c>
      <c r="F4037" s="51">
        <v>0</v>
      </c>
      <c r="G4037" s="3">
        <v>2</v>
      </c>
      <c r="H4037" s="3">
        <v>0</v>
      </c>
      <c r="I4037" s="3">
        <v>0</v>
      </c>
      <c r="J4037" s="3">
        <v>0</v>
      </c>
      <c r="K4037" s="3"/>
      <c r="L4037" s="52">
        <v>1081</v>
      </c>
      <c r="M4037" s="51"/>
      <c r="N4037" s="32"/>
      <c r="O4037" s="3"/>
      <c r="P4037" s="51">
        <v>0</v>
      </c>
      <c r="XEY4037"/>
      <c r="XEZ4037"/>
      <c r="XFA4037"/>
      <c r="XFB4037"/>
      <c r="XFC4037"/>
    </row>
    <row r="4038" s="7" customFormat="1" ht="20" customHeight="1" spans="1:16383">
      <c r="A4038" s="9">
        <v>44704</v>
      </c>
      <c r="B4038" s="9" t="s">
        <v>737</v>
      </c>
      <c r="C4038" s="50">
        <f>VLOOKUP(B4038,荣耀全明星主播名单!A:C,2,0)</f>
        <v>102973239426</v>
      </c>
      <c r="D4038" s="3" t="str">
        <f>VLOOKUP(C4038,荣耀全明星主播名单!B:C,2,0)</f>
        <v>半夏</v>
      </c>
      <c r="E4038" s="31">
        <v>0</v>
      </c>
      <c r="F4038" s="51">
        <v>9.4253</v>
      </c>
      <c r="G4038" s="3">
        <v>8</v>
      </c>
      <c r="H4038" s="3">
        <v>2</v>
      </c>
      <c r="I4038" s="3">
        <v>0</v>
      </c>
      <c r="J4038" s="3">
        <v>0</v>
      </c>
      <c r="K4038" s="3"/>
      <c r="L4038" s="52">
        <v>1163</v>
      </c>
      <c r="M4038" s="51"/>
      <c r="N4038" s="32"/>
      <c r="O4038" s="3"/>
      <c r="P4038" s="51">
        <v>23</v>
      </c>
      <c r="XEY4038"/>
      <c r="XEZ4038"/>
      <c r="XFA4038"/>
      <c r="XFB4038"/>
      <c r="XFC4038"/>
    </row>
    <row r="4039" s="7" customFormat="1" ht="20" customHeight="1" spans="1:16383">
      <c r="A4039" s="9">
        <v>44704</v>
      </c>
      <c r="B4039" s="9" t="s">
        <v>709</v>
      </c>
      <c r="C4039" s="50">
        <f>VLOOKUP(B4039,荣耀全明星主播名单!A:C,2,0)</f>
        <v>97294988723</v>
      </c>
      <c r="D4039" s="3" t="str">
        <f>VLOOKUP(C4039,荣耀全明星主播名单!B:C,2,0)</f>
        <v>半夏</v>
      </c>
      <c r="E4039" s="31">
        <v>0</v>
      </c>
      <c r="F4039" s="51">
        <v>5.1319</v>
      </c>
      <c r="G4039" s="3">
        <v>6</v>
      </c>
      <c r="H4039" s="3">
        <v>0</v>
      </c>
      <c r="I4039" s="3">
        <v>0</v>
      </c>
      <c r="J4039" s="3">
        <v>0</v>
      </c>
      <c r="K4039" s="3"/>
      <c r="L4039" s="52">
        <v>2905</v>
      </c>
      <c r="M4039" s="51"/>
      <c r="N4039" s="32"/>
      <c r="O4039" s="3"/>
      <c r="P4039" s="51">
        <v>60</v>
      </c>
      <c r="XEY4039"/>
      <c r="XEZ4039"/>
      <c r="XFA4039"/>
      <c r="XFB4039"/>
      <c r="XFC4039"/>
    </row>
    <row r="4040" s="7" customFormat="1" ht="20" customHeight="1" spans="1:16383">
      <c r="A4040" s="9">
        <v>44704</v>
      </c>
      <c r="B4040" s="9" t="s">
        <v>581</v>
      </c>
      <c r="C4040" s="50">
        <f>VLOOKUP(B4040,荣耀全明星主播名单!A:C,2,0)</f>
        <v>97612848384</v>
      </c>
      <c r="D4040" s="3" t="str">
        <f>VLOOKUP(C4040,荣耀全明星主播名单!B:C,2,0)</f>
        <v>半夏</v>
      </c>
      <c r="E4040" s="31">
        <v>0</v>
      </c>
      <c r="F4040" s="51">
        <v>4.3881</v>
      </c>
      <c r="G4040" s="3">
        <v>34</v>
      </c>
      <c r="H4040" s="3">
        <v>9</v>
      </c>
      <c r="I4040" s="3">
        <v>0</v>
      </c>
      <c r="J4040" s="3">
        <v>0</v>
      </c>
      <c r="K4040" s="3"/>
      <c r="L4040" s="52">
        <v>24584</v>
      </c>
      <c r="M4040" s="51"/>
      <c r="N4040" s="32"/>
      <c r="O4040" s="3"/>
      <c r="P4040" s="51">
        <v>105</v>
      </c>
      <c r="XEY4040"/>
      <c r="XEZ4040"/>
      <c r="XFA4040"/>
      <c r="XFB4040"/>
      <c r="XFC4040"/>
    </row>
    <row r="4041" s="7" customFormat="1" ht="20" customHeight="1" spans="1:16383">
      <c r="A4041" s="9">
        <v>44704</v>
      </c>
      <c r="B4041" s="9" t="s">
        <v>272</v>
      </c>
      <c r="C4041" s="50">
        <f>VLOOKUP(B4041,荣耀全明星主播名单!A:C,2,0)</f>
        <v>69210182789</v>
      </c>
      <c r="D4041" s="3" t="str">
        <f>VLOOKUP(C4041,荣耀全明星主播名单!B:C,2,0)</f>
        <v>半夏</v>
      </c>
      <c r="E4041" s="31">
        <v>0</v>
      </c>
      <c r="F4041" s="51">
        <v>4.07611</v>
      </c>
      <c r="G4041" s="3">
        <v>4</v>
      </c>
      <c r="H4041" s="3">
        <v>1</v>
      </c>
      <c r="I4041" s="3">
        <v>0</v>
      </c>
      <c r="J4041" s="3">
        <v>0</v>
      </c>
      <c r="K4041" s="3"/>
      <c r="L4041" s="52">
        <v>764</v>
      </c>
      <c r="M4041" s="51"/>
      <c r="N4041" s="32"/>
      <c r="O4041" s="3"/>
      <c r="P4041" s="51">
        <v>6</v>
      </c>
      <c r="XEY4041"/>
      <c r="XEZ4041"/>
      <c r="XFA4041"/>
      <c r="XFB4041"/>
      <c r="XFC4041"/>
    </row>
    <row r="4042" s="7" customFormat="1" ht="20" customHeight="1" spans="1:16383">
      <c r="A4042" s="9">
        <v>44704</v>
      </c>
      <c r="B4042" s="9" t="s">
        <v>609</v>
      </c>
      <c r="C4042" s="50">
        <f>VLOOKUP(B4042,荣耀全明星主播名单!A:C,2,0)</f>
        <v>68160796049</v>
      </c>
      <c r="D4042" s="3" t="str">
        <f>VLOOKUP(C4042,荣耀全明星主播名单!B:C,2,0)</f>
        <v>半夏</v>
      </c>
      <c r="E4042" s="31">
        <v>0</v>
      </c>
      <c r="F4042" s="51">
        <v>4.04361</v>
      </c>
      <c r="G4042" s="3">
        <v>8</v>
      </c>
      <c r="H4042" s="3">
        <v>5</v>
      </c>
      <c r="I4042" s="3">
        <v>0</v>
      </c>
      <c r="J4042" s="3">
        <v>0</v>
      </c>
      <c r="K4042" s="3"/>
      <c r="L4042" s="52">
        <v>8428</v>
      </c>
      <c r="M4042" s="51"/>
      <c r="N4042" s="32"/>
      <c r="O4042" s="3"/>
      <c r="P4042" s="51">
        <v>20</v>
      </c>
      <c r="XEY4042"/>
      <c r="XEZ4042"/>
      <c r="XFA4042"/>
      <c r="XFB4042"/>
      <c r="XFC4042"/>
    </row>
    <row r="4043" s="7" customFormat="1" ht="20" customHeight="1" spans="1:16383">
      <c r="A4043" s="9">
        <v>44704</v>
      </c>
      <c r="B4043" s="9" t="s">
        <v>655</v>
      </c>
      <c r="C4043" s="50">
        <f>VLOOKUP(B4043,荣耀全明星主播名单!A:C,2,0)</f>
        <v>760517898019347</v>
      </c>
      <c r="D4043" s="3" t="str">
        <f>VLOOKUP(C4043,荣耀全明星主播名单!B:C,2,0)</f>
        <v>半夏</v>
      </c>
      <c r="E4043" s="31">
        <v>0</v>
      </c>
      <c r="F4043" s="51">
        <v>4.03722</v>
      </c>
      <c r="G4043" s="3">
        <v>5</v>
      </c>
      <c r="H4043" s="3">
        <v>0</v>
      </c>
      <c r="I4043" s="3">
        <v>0</v>
      </c>
      <c r="J4043" s="3">
        <v>0</v>
      </c>
      <c r="K4043" s="3"/>
      <c r="L4043" s="52">
        <v>561</v>
      </c>
      <c r="M4043" s="51"/>
      <c r="N4043" s="32"/>
      <c r="O4043" s="3"/>
      <c r="P4043" s="51">
        <v>14</v>
      </c>
      <c r="XEY4043"/>
      <c r="XEZ4043"/>
      <c r="XFA4043"/>
      <c r="XFB4043"/>
      <c r="XFC4043"/>
    </row>
    <row r="4044" s="7" customFormat="1" ht="20" customHeight="1" spans="1:16383">
      <c r="A4044" s="9">
        <v>44704</v>
      </c>
      <c r="B4044" s="9" t="s">
        <v>420</v>
      </c>
      <c r="C4044" s="50" t="str">
        <f>VLOOKUP(B4044,荣耀全明星主播名单!A:C,2,0)</f>
        <v>2409728464927752</v>
      </c>
      <c r="D4044" s="3" t="str">
        <f>VLOOKUP(C4044,荣耀全明星主播名单!B:C,2,0)</f>
        <v>半夏</v>
      </c>
      <c r="E4044" s="31">
        <v>0</v>
      </c>
      <c r="F4044" s="51">
        <v>4.02667</v>
      </c>
      <c r="G4044" s="3">
        <v>5</v>
      </c>
      <c r="H4044" s="3">
        <v>3</v>
      </c>
      <c r="I4044" s="3">
        <v>0</v>
      </c>
      <c r="J4044" s="3">
        <v>0</v>
      </c>
      <c r="K4044" s="3"/>
      <c r="L4044" s="52">
        <v>322</v>
      </c>
      <c r="M4044" s="51"/>
      <c r="N4044" s="32"/>
      <c r="O4044" s="3"/>
      <c r="P4044" s="51">
        <v>5</v>
      </c>
      <c r="XEY4044"/>
      <c r="XEZ4044"/>
      <c r="XFA4044"/>
      <c r="XFB4044"/>
      <c r="XFC4044"/>
    </row>
    <row r="4045" s="7" customFormat="1" ht="20" customHeight="1" spans="1:16383">
      <c r="A4045" s="9">
        <v>44704</v>
      </c>
      <c r="B4045" s="9" t="s">
        <v>663</v>
      </c>
      <c r="C4045" s="50" t="str">
        <f>VLOOKUP(B4045,荣耀全明星主播名单!A:C,2,0)</f>
        <v>1468585283693934</v>
      </c>
      <c r="D4045" s="3" t="str">
        <f>VLOOKUP(C4045,荣耀全明星主播名单!B:C,2,0)</f>
        <v>半夏</v>
      </c>
      <c r="E4045" s="31">
        <v>0</v>
      </c>
      <c r="F4045" s="51">
        <v>4.3153</v>
      </c>
      <c r="G4045" s="3">
        <v>4</v>
      </c>
      <c r="H4045" s="3">
        <v>1</v>
      </c>
      <c r="I4045" s="3">
        <v>0</v>
      </c>
      <c r="J4045" s="3">
        <v>0</v>
      </c>
      <c r="K4045" s="3"/>
      <c r="L4045" s="52">
        <v>765</v>
      </c>
      <c r="M4045" s="51"/>
      <c r="N4045" s="32"/>
      <c r="O4045" s="3"/>
      <c r="P4045" s="51">
        <v>21</v>
      </c>
      <c r="XEY4045"/>
      <c r="XEZ4045"/>
      <c r="XFA4045"/>
      <c r="XFB4045"/>
      <c r="XFC4045"/>
    </row>
    <row r="4046" s="7" customFormat="1" ht="20" customHeight="1" spans="1:16383">
      <c r="A4046" s="9">
        <v>44704</v>
      </c>
      <c r="B4046" s="9" t="s">
        <v>585</v>
      </c>
      <c r="C4046" s="50">
        <f>VLOOKUP(B4046,荣耀全明星主播名单!A:C,2,0)</f>
        <v>99214474866</v>
      </c>
      <c r="D4046" s="3" t="str">
        <f>VLOOKUP(C4046,荣耀全明星主播名单!B:C,2,0)</f>
        <v>京游</v>
      </c>
      <c r="E4046" s="31">
        <v>0</v>
      </c>
      <c r="F4046" s="51">
        <v>5.3808</v>
      </c>
      <c r="G4046" s="3">
        <v>12</v>
      </c>
      <c r="H4046" s="3">
        <v>5</v>
      </c>
      <c r="I4046" s="3">
        <v>0</v>
      </c>
      <c r="J4046" s="3">
        <v>0</v>
      </c>
      <c r="K4046" s="3"/>
      <c r="L4046" s="3">
        <v>9598</v>
      </c>
      <c r="M4046" s="51"/>
      <c r="N4046" s="32"/>
      <c r="O4046" s="3"/>
      <c r="P4046" s="51">
        <v>59</v>
      </c>
      <c r="XEY4046"/>
      <c r="XEZ4046"/>
      <c r="XFA4046"/>
      <c r="XFB4046"/>
      <c r="XFC4046"/>
    </row>
    <row r="4047" s="7" customFormat="1" ht="20" customHeight="1" spans="1:16383">
      <c r="A4047" s="9">
        <v>44704</v>
      </c>
      <c r="B4047" s="9" t="s">
        <v>734</v>
      </c>
      <c r="C4047" s="50" t="e">
        <f>VLOOKUP(B4047,荣耀全明星主播名单!A:C,2,0)</f>
        <v>#N/A</v>
      </c>
      <c r="D4047" s="3" t="e">
        <f>VLOOKUP(C4047,荣耀全明星主播名单!B:C,2,0)</f>
        <v>#N/A</v>
      </c>
      <c r="E4047" s="31">
        <v>0</v>
      </c>
      <c r="F4047" s="51">
        <v>0</v>
      </c>
      <c r="G4047" s="3">
        <v>9</v>
      </c>
      <c r="H4047" s="3">
        <v>7</v>
      </c>
      <c r="I4047" s="3">
        <v>0</v>
      </c>
      <c r="J4047" s="3">
        <v>0</v>
      </c>
      <c r="K4047" s="3"/>
      <c r="L4047" s="3">
        <v>1052</v>
      </c>
      <c r="M4047" s="51"/>
      <c r="N4047" s="32"/>
      <c r="O4047" s="3"/>
      <c r="P4047" s="51">
        <v>0</v>
      </c>
      <c r="XEY4047"/>
      <c r="XEZ4047"/>
      <c r="XFA4047"/>
      <c r="XFB4047"/>
      <c r="XFC4047"/>
    </row>
    <row r="4048" s="7" customFormat="1" ht="20" customHeight="1" spans="1:16383">
      <c r="A4048" s="9">
        <v>44704</v>
      </c>
      <c r="B4048" s="9" t="s">
        <v>309</v>
      </c>
      <c r="C4048" s="50">
        <f>VLOOKUP(B4048,荣耀全明星主播名单!A:C,2,0)</f>
        <v>106284172363</v>
      </c>
      <c r="D4048" s="3" t="str">
        <f>VLOOKUP(C4048,荣耀全明星主播名单!B:C,2,0)</f>
        <v>半夏</v>
      </c>
      <c r="E4048" s="31">
        <v>0</v>
      </c>
      <c r="F4048" s="51">
        <v>2.8469</v>
      </c>
      <c r="G4048" s="3">
        <v>1</v>
      </c>
      <c r="H4048" s="3">
        <v>0</v>
      </c>
      <c r="I4048" s="3">
        <v>0</v>
      </c>
      <c r="J4048" s="3">
        <v>0</v>
      </c>
      <c r="K4048" s="3"/>
      <c r="L4048" s="3">
        <v>327</v>
      </c>
      <c r="M4048" s="51"/>
      <c r="N4048" s="32"/>
      <c r="O4048" s="3"/>
      <c r="P4048" s="51">
        <v>6</v>
      </c>
      <c r="XEY4048"/>
      <c r="XEZ4048"/>
      <c r="XFA4048"/>
      <c r="XFB4048"/>
      <c r="XFC4048"/>
    </row>
    <row r="4049" s="7" customFormat="1" ht="20" customHeight="1" spans="1:16383">
      <c r="A4049" s="9">
        <v>44704</v>
      </c>
      <c r="B4049" s="32" t="s">
        <v>544</v>
      </c>
      <c r="C4049" s="50" t="str">
        <f>VLOOKUP(B4049,荣耀全明星主播名单!A:C,2,0)</f>
        <v>1988352179183399</v>
      </c>
      <c r="D4049" s="3" t="str">
        <f>VLOOKUP(C4049,荣耀全明星主播名单!B:C,2,0)</f>
        <v>7KU文化</v>
      </c>
      <c r="E4049" s="31">
        <v>0</v>
      </c>
      <c r="F4049" s="51">
        <v>9.7089</v>
      </c>
      <c r="G4049" s="3">
        <v>0</v>
      </c>
      <c r="H4049" s="3">
        <v>0</v>
      </c>
      <c r="I4049" s="3">
        <v>0</v>
      </c>
      <c r="J4049" s="3">
        <v>0</v>
      </c>
      <c r="K4049" s="3"/>
      <c r="L4049" s="3">
        <v>2152</v>
      </c>
      <c r="M4049" s="51"/>
      <c r="N4049" s="32"/>
      <c r="O4049" s="3"/>
      <c r="P4049" s="51">
        <v>20</v>
      </c>
      <c r="XEY4049"/>
      <c r="XEZ4049"/>
      <c r="XFA4049"/>
      <c r="XFB4049"/>
      <c r="XFC4049"/>
    </row>
    <row r="4050" s="7" customFormat="1" ht="20" customHeight="1" spans="1:16383">
      <c r="A4050" s="9">
        <v>44704</v>
      </c>
      <c r="B4050" s="32" t="s">
        <v>503</v>
      </c>
      <c r="C4050" s="50" t="str">
        <f>VLOOKUP(B4050,荣耀全明星主播名单!A:C,2,0)</f>
        <v>84119965554</v>
      </c>
      <c r="D4050" s="3" t="str">
        <f>VLOOKUP(C4050,荣耀全明星主播名单!B:C,2,0)</f>
        <v>半夏</v>
      </c>
      <c r="E4050" s="31">
        <v>0</v>
      </c>
      <c r="F4050" s="51">
        <v>4.2575</v>
      </c>
      <c r="G4050" s="3">
        <v>2</v>
      </c>
      <c r="H4050" s="3">
        <v>2</v>
      </c>
      <c r="I4050" s="3">
        <v>0</v>
      </c>
      <c r="J4050" s="3">
        <v>0</v>
      </c>
      <c r="K4050" s="3"/>
      <c r="L4050" s="3">
        <v>414</v>
      </c>
      <c r="M4050" s="51"/>
      <c r="N4050" s="32"/>
      <c r="O4050" s="3"/>
      <c r="P4050" s="51">
        <v>3</v>
      </c>
      <c r="XEY4050"/>
      <c r="XEZ4050"/>
      <c r="XFA4050"/>
      <c r="XFB4050"/>
      <c r="XFC4050"/>
    </row>
    <row r="4051" s="7" customFormat="1" ht="20" customHeight="1" spans="1:16383">
      <c r="A4051" s="9">
        <v>44704</v>
      </c>
      <c r="B4051" s="9" t="s">
        <v>633</v>
      </c>
      <c r="C4051" s="50" t="str">
        <f>VLOOKUP(B4051,荣耀全明星主播名单!A:C,2,0)</f>
        <v>3913863713539518</v>
      </c>
      <c r="D4051" s="3" t="str">
        <f>VLOOKUP(C4051,荣耀全明星主播名单!B:C,2,0)</f>
        <v>京游</v>
      </c>
      <c r="E4051" s="31">
        <v>0</v>
      </c>
      <c r="F4051" s="51">
        <v>4.8303</v>
      </c>
      <c r="G4051" s="3">
        <v>0</v>
      </c>
      <c r="H4051" s="3">
        <v>0</v>
      </c>
      <c r="I4051" s="3">
        <v>0</v>
      </c>
      <c r="J4051" s="3">
        <v>0</v>
      </c>
      <c r="K4051" s="3"/>
      <c r="L4051" s="3">
        <v>0</v>
      </c>
      <c r="M4051" s="51"/>
      <c r="N4051" s="32"/>
      <c r="O4051" s="3"/>
      <c r="P4051" s="51">
        <v>338</v>
      </c>
      <c r="XEY4051"/>
      <c r="XEZ4051"/>
      <c r="XFA4051"/>
      <c r="XFB4051"/>
      <c r="XFC4051"/>
    </row>
    <row r="4052" s="7" customFormat="1" ht="20" customHeight="1" spans="1:16383">
      <c r="A4052" s="9">
        <v>44704</v>
      </c>
      <c r="B4052" s="9" t="s">
        <v>618</v>
      </c>
      <c r="C4052" s="50" t="str">
        <f>VLOOKUP(B4052,荣耀全明星主播名单!A:C,2,0)</f>
        <v>2858366293777031</v>
      </c>
      <c r="D4052" s="3" t="str">
        <f>VLOOKUP(C4052,荣耀全明星主播名单!B:C,2,0)</f>
        <v>半夏</v>
      </c>
      <c r="E4052" s="31">
        <v>0</v>
      </c>
      <c r="F4052" s="51">
        <v>2.8458</v>
      </c>
      <c r="G4052" s="3">
        <v>1</v>
      </c>
      <c r="H4052" s="3">
        <v>1</v>
      </c>
      <c r="I4052" s="3">
        <v>0</v>
      </c>
      <c r="J4052" s="3">
        <v>0</v>
      </c>
      <c r="K4052" s="3"/>
      <c r="L4052" s="3">
        <v>462</v>
      </c>
      <c r="M4052" s="51"/>
      <c r="N4052" s="32"/>
      <c r="O4052" s="3"/>
      <c r="P4052" s="51">
        <v>10</v>
      </c>
      <c r="XEY4052"/>
      <c r="XEZ4052"/>
      <c r="XFA4052"/>
      <c r="XFB4052"/>
      <c r="XFC4052"/>
    </row>
    <row r="4053" s="7" customFormat="1" ht="20" customHeight="1" spans="1:16383">
      <c r="A4053" s="9">
        <v>44704</v>
      </c>
      <c r="B4053" s="32" t="s">
        <v>733</v>
      </c>
      <c r="C4053" s="50" t="e">
        <f>VLOOKUP(B4053,荣耀全明星主播名单!A:C,2,0)</f>
        <v>#N/A</v>
      </c>
      <c r="D4053" s="3" t="e">
        <f>VLOOKUP(C4053,荣耀全明星主播名单!B:C,2,0)</f>
        <v>#N/A</v>
      </c>
      <c r="E4053" s="31">
        <v>0</v>
      </c>
      <c r="F4053" s="51">
        <v>2.4794</v>
      </c>
      <c r="G4053" s="3">
        <v>1</v>
      </c>
      <c r="H4053" s="3">
        <v>0</v>
      </c>
      <c r="I4053" s="3">
        <v>0</v>
      </c>
      <c r="J4053" s="3">
        <v>0</v>
      </c>
      <c r="K4053" s="3"/>
      <c r="L4053" s="3">
        <v>2881</v>
      </c>
      <c r="M4053" s="51"/>
      <c r="N4053" s="32"/>
      <c r="O4053" s="3"/>
      <c r="P4053" s="51">
        <v>48</v>
      </c>
      <c r="XEY4053"/>
      <c r="XEZ4053"/>
      <c r="XFA4053"/>
      <c r="XFB4053"/>
      <c r="XFC4053"/>
    </row>
    <row r="4054" s="7" customFormat="1" ht="20" customHeight="1" spans="1:16383">
      <c r="A4054" s="9">
        <v>44704</v>
      </c>
      <c r="B4054" s="9" t="s">
        <v>573</v>
      </c>
      <c r="C4054" s="50">
        <f>VLOOKUP(B4054,荣耀全明星主播名单!A:C,2,0)</f>
        <v>79354535597</v>
      </c>
      <c r="D4054" s="3" t="str">
        <f>VLOOKUP(C4054,荣耀全明星主播名单!B:C,2,0)</f>
        <v>半夏</v>
      </c>
      <c r="E4054" s="31">
        <v>0</v>
      </c>
      <c r="F4054" s="51">
        <v>0</v>
      </c>
      <c r="G4054" s="3">
        <v>0</v>
      </c>
      <c r="H4054" s="3">
        <v>0</v>
      </c>
      <c r="I4054" s="3">
        <v>0</v>
      </c>
      <c r="J4054" s="3">
        <v>0</v>
      </c>
      <c r="K4054" s="3"/>
      <c r="L4054" s="3">
        <v>0</v>
      </c>
      <c r="M4054" s="51"/>
      <c r="N4054" s="32"/>
      <c r="O4054" s="3"/>
      <c r="P4054" s="51">
        <v>0</v>
      </c>
      <c r="XEY4054"/>
      <c r="XEZ4054"/>
      <c r="XFA4054"/>
      <c r="XFB4054"/>
      <c r="XFC4054"/>
    </row>
    <row r="4055" s="7" customFormat="1" ht="20" customHeight="1" spans="1:16383">
      <c r="A4055" s="9">
        <v>44704</v>
      </c>
      <c r="B4055" s="9" t="s">
        <v>601</v>
      </c>
      <c r="C4055" s="50">
        <f>VLOOKUP(B4055,荣耀全明星主播名单!A:C,2,0)</f>
        <v>100752933589</v>
      </c>
      <c r="D4055" s="3" t="str">
        <f>VLOOKUP(C4055,荣耀全明星主播名单!B:C,2,0)</f>
        <v>7KU文化</v>
      </c>
      <c r="E4055" s="31">
        <v>0</v>
      </c>
      <c r="F4055" s="51">
        <v>11.6722</v>
      </c>
      <c r="G4055" s="3">
        <v>0</v>
      </c>
      <c r="H4055" s="3">
        <v>0</v>
      </c>
      <c r="I4055" s="3">
        <v>0</v>
      </c>
      <c r="J4055" s="3">
        <v>0</v>
      </c>
      <c r="K4055" s="3"/>
      <c r="L4055" s="3">
        <v>2937</v>
      </c>
      <c r="M4055" s="51"/>
      <c r="N4055" s="32"/>
      <c r="O4055" s="3"/>
      <c r="P4055" s="51">
        <v>50</v>
      </c>
      <c r="XEY4055"/>
      <c r="XEZ4055"/>
      <c r="XFA4055"/>
      <c r="XFB4055"/>
      <c r="XFC4055"/>
    </row>
    <row r="4056" s="7" customFormat="1" ht="20" customHeight="1" spans="1:16383">
      <c r="A4056" s="9">
        <v>44704</v>
      </c>
      <c r="B4056" s="9" t="s">
        <v>630</v>
      </c>
      <c r="C4056" s="50">
        <f>VLOOKUP(B4056,荣耀全明星主播名单!A:C,2,0)</f>
        <v>457816182631607</v>
      </c>
      <c r="D4056" s="3" t="str">
        <f>VLOOKUP(C4056,荣耀全明星主播名单!B:C,2,0)</f>
        <v>半夏</v>
      </c>
      <c r="E4056" s="31">
        <v>0</v>
      </c>
      <c r="F4056" s="51">
        <v>9.2358</v>
      </c>
      <c r="G4056" s="3">
        <v>4</v>
      </c>
      <c r="H4056" s="3">
        <v>1</v>
      </c>
      <c r="I4056" s="3">
        <v>0</v>
      </c>
      <c r="J4056" s="3">
        <v>0</v>
      </c>
      <c r="K4056" s="3"/>
      <c r="L4056" s="3">
        <v>4237</v>
      </c>
      <c r="M4056" s="51"/>
      <c r="N4056" s="32"/>
      <c r="O4056" s="3"/>
      <c r="P4056" s="51">
        <v>34</v>
      </c>
      <c r="XEY4056"/>
      <c r="XEZ4056"/>
      <c r="XFA4056"/>
      <c r="XFB4056"/>
      <c r="XFC4056"/>
    </row>
    <row r="4057" s="7" customFormat="1" ht="20" customHeight="1" spans="1:16383">
      <c r="A4057" s="9">
        <v>44704</v>
      </c>
      <c r="B4057" s="32" t="s">
        <v>741</v>
      </c>
      <c r="C4057" s="50" t="str">
        <f>VLOOKUP(B4057,荣耀全明星主播名单!A:C,2,0)</f>
        <v>93464899124</v>
      </c>
      <c r="D4057" s="3" t="str">
        <f>VLOOKUP(C4057,荣耀全明星主播名单!B:C,2,0)</f>
        <v>半夏</v>
      </c>
      <c r="E4057" s="31">
        <v>0</v>
      </c>
      <c r="F4057" s="51">
        <v>0</v>
      </c>
      <c r="G4057" s="3">
        <v>0</v>
      </c>
      <c r="H4057" s="3">
        <v>0</v>
      </c>
      <c r="I4057" s="3">
        <v>0</v>
      </c>
      <c r="J4057" s="3">
        <v>0</v>
      </c>
      <c r="K4057" s="3"/>
      <c r="L4057" s="3">
        <v>0</v>
      </c>
      <c r="M4057" s="51"/>
      <c r="N4057" s="32"/>
      <c r="O4057" s="3"/>
      <c r="P4057" s="51">
        <v>0</v>
      </c>
      <c r="XEY4057"/>
      <c r="XEZ4057"/>
      <c r="XFA4057"/>
      <c r="XFB4057"/>
      <c r="XFC4057"/>
    </row>
    <row r="4058" s="7" customFormat="1" ht="20" customHeight="1" spans="1:16383">
      <c r="A4058" s="9">
        <v>44704</v>
      </c>
      <c r="B4058" s="9" t="s">
        <v>653</v>
      </c>
      <c r="C4058" s="50">
        <f>VLOOKUP(B4058,荣耀全明星主播名单!A:C,2,0)</f>
        <v>59807284813</v>
      </c>
      <c r="D4058" s="3" t="str">
        <f>VLOOKUP(C4058,荣耀全明星主播名单!B:C,2,0)</f>
        <v>极光</v>
      </c>
      <c r="E4058" s="31">
        <v>0</v>
      </c>
      <c r="F4058" s="51">
        <v>0</v>
      </c>
      <c r="G4058" s="3">
        <v>0</v>
      </c>
      <c r="H4058" s="3">
        <v>0</v>
      </c>
      <c r="I4058" s="3">
        <v>0</v>
      </c>
      <c r="J4058" s="3">
        <v>0</v>
      </c>
      <c r="K4058" s="3"/>
      <c r="L4058" s="3">
        <v>0</v>
      </c>
      <c r="M4058" s="51"/>
      <c r="N4058" s="32"/>
      <c r="O4058" s="3"/>
      <c r="P4058" s="51">
        <v>0</v>
      </c>
      <c r="XEY4058"/>
      <c r="XEZ4058"/>
      <c r="XFA4058"/>
      <c r="XFB4058"/>
      <c r="XFC4058"/>
    </row>
    <row r="4059" s="7" customFormat="1" ht="20" customHeight="1" spans="1:16383">
      <c r="A4059" s="9">
        <v>44704</v>
      </c>
      <c r="B4059" s="9" t="s">
        <v>572</v>
      </c>
      <c r="C4059" s="50">
        <f>VLOOKUP(B4059,荣耀全明星主播名单!A:C,2,0)</f>
        <v>64934535567</v>
      </c>
      <c r="D4059" s="3" t="str">
        <f>VLOOKUP(C4059,荣耀全明星主播名单!B:C,2,0)</f>
        <v>7KU文化</v>
      </c>
      <c r="E4059" s="31">
        <v>0</v>
      </c>
      <c r="F4059" s="51">
        <v>9.6697</v>
      </c>
      <c r="G4059" s="3">
        <v>0</v>
      </c>
      <c r="H4059" s="3">
        <v>0</v>
      </c>
      <c r="I4059" s="3">
        <v>0</v>
      </c>
      <c r="J4059" s="3">
        <v>0</v>
      </c>
      <c r="K4059" s="3"/>
      <c r="L4059" s="3">
        <v>493</v>
      </c>
      <c r="M4059" s="51"/>
      <c r="N4059" s="32"/>
      <c r="O4059" s="3"/>
      <c r="P4059" s="51">
        <v>3</v>
      </c>
      <c r="XEY4059"/>
      <c r="XEZ4059"/>
      <c r="XFA4059"/>
      <c r="XFB4059"/>
      <c r="XFC4059"/>
    </row>
    <row r="4060" s="7" customFormat="1" ht="20" customHeight="1" spans="1:16383">
      <c r="A4060" s="9">
        <v>44704</v>
      </c>
      <c r="B4060" s="9" t="s">
        <v>450</v>
      </c>
      <c r="C4060" s="50" t="str">
        <f>VLOOKUP(B4060,荣耀全明星主播名单!A:C,2,0)</f>
        <v>2471357470487231</v>
      </c>
      <c r="D4060" s="3" t="str">
        <f>VLOOKUP(C4060,荣耀全明星主播名单!B:C,2,0)</f>
        <v>半夏</v>
      </c>
      <c r="E4060" s="31">
        <v>0</v>
      </c>
      <c r="F4060" s="51">
        <v>4.1711</v>
      </c>
      <c r="G4060" s="3">
        <v>0</v>
      </c>
      <c r="H4060" s="3">
        <v>0</v>
      </c>
      <c r="I4060" s="3">
        <v>0</v>
      </c>
      <c r="J4060" s="3">
        <v>0</v>
      </c>
      <c r="K4060" s="3"/>
      <c r="L4060" s="3">
        <v>113</v>
      </c>
      <c r="M4060" s="51"/>
      <c r="N4060" s="32"/>
      <c r="O4060" s="3"/>
      <c r="P4060" s="51">
        <v>0</v>
      </c>
      <c r="XEY4060"/>
      <c r="XEZ4060"/>
      <c r="XFA4060"/>
      <c r="XFB4060"/>
      <c r="XFC4060"/>
    </row>
    <row r="4061" s="7" customFormat="1" ht="20" customHeight="1" spans="1:16383">
      <c r="A4061" s="9">
        <v>44704</v>
      </c>
      <c r="B4061" s="9" t="s">
        <v>686</v>
      </c>
      <c r="C4061" s="50">
        <f>VLOOKUP(B4061,荣耀全明星主播名单!A:C,2,0)</f>
        <v>107867744236</v>
      </c>
      <c r="D4061" s="3" t="str">
        <f>VLOOKUP(C4061,荣耀全明星主播名单!B:C,2,0)</f>
        <v>7KU文化</v>
      </c>
      <c r="E4061" s="31">
        <v>0</v>
      </c>
      <c r="F4061" s="51">
        <v>7.9036</v>
      </c>
      <c r="G4061" s="3">
        <v>236</v>
      </c>
      <c r="H4061" s="3">
        <v>3</v>
      </c>
      <c r="I4061" s="3">
        <v>0</v>
      </c>
      <c r="J4061" s="3">
        <v>0</v>
      </c>
      <c r="K4061" s="3"/>
      <c r="L4061" s="3">
        <v>33319</v>
      </c>
      <c r="M4061" s="51"/>
      <c r="N4061" s="32"/>
      <c r="O4061" s="3"/>
      <c r="P4061" s="51">
        <v>48</v>
      </c>
      <c r="XEY4061"/>
      <c r="XEZ4061"/>
      <c r="XFA4061"/>
      <c r="XFB4061"/>
      <c r="XFC4061"/>
    </row>
    <row r="4062" s="7" customFormat="1" ht="20" customHeight="1" spans="1:16383">
      <c r="A4062" s="9">
        <v>44704</v>
      </c>
      <c r="B4062" s="9" t="s">
        <v>705</v>
      </c>
      <c r="C4062" s="50" t="str">
        <f>VLOOKUP(B4062,荣耀全明星主播名单!A:C,2,0)</f>
        <v>3531229616414455</v>
      </c>
      <c r="D4062" s="3" t="str">
        <f>VLOOKUP(C4062,荣耀全明星主播名单!B:C,2,0)</f>
        <v>7KU文化</v>
      </c>
      <c r="E4062" s="31">
        <v>0</v>
      </c>
      <c r="F4062" s="51">
        <v>3.08389</v>
      </c>
      <c r="G4062" s="3">
        <v>0</v>
      </c>
      <c r="H4062" s="3">
        <v>0</v>
      </c>
      <c r="I4062" s="3">
        <v>0</v>
      </c>
      <c r="J4062" s="3">
        <v>0</v>
      </c>
      <c r="K4062" s="3"/>
      <c r="L4062" s="3">
        <v>175</v>
      </c>
      <c r="M4062" s="51"/>
      <c r="N4062" s="32"/>
      <c r="O4062" s="3"/>
      <c r="P4062" s="51">
        <v>7</v>
      </c>
      <c r="XEY4062"/>
      <c r="XEZ4062"/>
      <c r="XFA4062"/>
      <c r="XFB4062"/>
      <c r="XFC4062"/>
    </row>
    <row r="4063" s="7" customFormat="1" ht="20" customHeight="1" spans="1:16383">
      <c r="A4063" s="9">
        <v>44704</v>
      </c>
      <c r="B4063" s="9" t="s">
        <v>626</v>
      </c>
      <c r="C4063" s="50">
        <f>VLOOKUP(B4063,荣耀全明星主播名单!A:C,2,0)</f>
        <v>26832113511767</v>
      </c>
      <c r="D4063" s="3" t="str">
        <f>VLOOKUP(C4063,荣耀全明星主播名单!B:C,2,0)</f>
        <v>7KU文化</v>
      </c>
      <c r="E4063" s="31">
        <v>0</v>
      </c>
      <c r="F4063" s="51">
        <v>13.3714</v>
      </c>
      <c r="G4063" s="3">
        <v>0</v>
      </c>
      <c r="H4063" s="3">
        <v>0</v>
      </c>
      <c r="I4063" s="3">
        <v>0</v>
      </c>
      <c r="J4063" s="3">
        <v>0</v>
      </c>
      <c r="K4063" s="3"/>
      <c r="L4063" s="3">
        <v>7805</v>
      </c>
      <c r="M4063" s="51"/>
      <c r="N4063" s="32"/>
      <c r="O4063" s="3"/>
      <c r="P4063" s="51">
        <v>21</v>
      </c>
      <c r="XEY4063"/>
      <c r="XEZ4063"/>
      <c r="XFA4063"/>
      <c r="XFB4063"/>
      <c r="XFC4063"/>
    </row>
    <row r="4064" s="7" customFormat="1" ht="20" customHeight="1" spans="1:16383">
      <c r="A4064" s="9">
        <v>44704</v>
      </c>
      <c r="B4064" s="9" t="s">
        <v>530</v>
      </c>
      <c r="C4064" s="50" t="str">
        <f>VLOOKUP(B4064,荣耀全明星主播名单!A:C,2,0)</f>
        <v>2889143557558708</v>
      </c>
      <c r="D4064" s="3" t="str">
        <f>VLOOKUP(C4064,荣耀全明星主播名单!B:C,2,0)</f>
        <v>京游</v>
      </c>
      <c r="E4064" s="31">
        <v>0</v>
      </c>
      <c r="F4064" s="51">
        <v>4.575</v>
      </c>
      <c r="G4064" s="3">
        <v>0</v>
      </c>
      <c r="H4064" s="3">
        <v>0</v>
      </c>
      <c r="I4064" s="3">
        <v>0</v>
      </c>
      <c r="J4064" s="3">
        <v>0</v>
      </c>
      <c r="K4064" s="3"/>
      <c r="L4064" s="3">
        <v>22406</v>
      </c>
      <c r="M4064" s="51"/>
      <c r="N4064" s="32"/>
      <c r="O4064" s="3"/>
      <c r="P4064" s="51">
        <v>540</v>
      </c>
      <c r="XEY4064"/>
      <c r="XEZ4064"/>
      <c r="XFA4064"/>
      <c r="XFB4064"/>
      <c r="XFC4064"/>
    </row>
    <row r="4065" s="7" customFormat="1" ht="20" customHeight="1" spans="1:16383">
      <c r="A4065" s="9">
        <v>44704</v>
      </c>
      <c r="B4065" s="9" t="s">
        <v>505</v>
      </c>
      <c r="C4065" s="50" t="str">
        <f>VLOOKUP(B4065,荣耀全明星主播名单!A:C,2,0)</f>
        <v>110504717019</v>
      </c>
      <c r="D4065" s="3" t="str">
        <f>VLOOKUP(C4065,荣耀全明星主播名单!B:C,2,0)</f>
        <v>半夏</v>
      </c>
      <c r="E4065" s="31">
        <v>0</v>
      </c>
      <c r="F4065" s="51">
        <v>4.08556</v>
      </c>
      <c r="G4065" s="3">
        <v>0</v>
      </c>
      <c r="H4065" s="3">
        <v>0</v>
      </c>
      <c r="I4065" s="3">
        <v>0</v>
      </c>
      <c r="J4065" s="3">
        <v>0</v>
      </c>
      <c r="K4065" s="3"/>
      <c r="L4065" s="3">
        <v>85</v>
      </c>
      <c r="M4065" s="51"/>
      <c r="N4065" s="32"/>
      <c r="O4065" s="3"/>
      <c r="P4065" s="51">
        <v>0</v>
      </c>
      <c r="XEY4065"/>
      <c r="XEZ4065"/>
      <c r="XFA4065"/>
      <c r="XFB4065"/>
      <c r="XFC4065"/>
    </row>
    <row r="4066" s="7" customFormat="1" ht="20" customHeight="1" spans="1:16383">
      <c r="A4066" s="9">
        <v>44704</v>
      </c>
      <c r="B4066" s="9" t="s">
        <v>586</v>
      </c>
      <c r="C4066" s="50" t="str">
        <f>VLOOKUP(B4066,荣耀全明星主播名单!A:C,2,0)</f>
        <v>2885538200214179</v>
      </c>
      <c r="D4066" s="3" t="str">
        <f>VLOOKUP(C4066,荣耀全明星主播名单!B:C,2,0)</f>
        <v>7KU文化</v>
      </c>
      <c r="E4066" s="31">
        <v>0</v>
      </c>
      <c r="F4066" s="51">
        <v>7.1094</v>
      </c>
      <c r="G4066" s="3">
        <v>1</v>
      </c>
      <c r="H4066" s="3">
        <v>0</v>
      </c>
      <c r="I4066" s="3">
        <v>0</v>
      </c>
      <c r="J4066" s="3">
        <v>0</v>
      </c>
      <c r="K4066" s="3"/>
      <c r="L4066" s="3">
        <v>18155</v>
      </c>
      <c r="M4066" s="51"/>
      <c r="N4066" s="32"/>
      <c r="O4066" s="3"/>
      <c r="P4066" s="51">
        <v>117</v>
      </c>
      <c r="XEY4066"/>
      <c r="XEZ4066"/>
      <c r="XFA4066"/>
      <c r="XFB4066"/>
      <c r="XFC4066"/>
    </row>
    <row r="4067" s="7" customFormat="1" ht="20" customHeight="1" spans="1:16383">
      <c r="A4067" s="9">
        <v>44704</v>
      </c>
      <c r="B4067" s="9" t="s">
        <v>565</v>
      </c>
      <c r="C4067" s="50" t="e">
        <f>VLOOKUP(B4067,荣耀全明星主播名单!A:C,2,0)</f>
        <v>#N/A</v>
      </c>
      <c r="D4067" s="3" t="e">
        <f>VLOOKUP(C4067,荣耀全明星主播名单!B:C,2,0)</f>
        <v>#N/A</v>
      </c>
      <c r="E4067" s="31">
        <v>0</v>
      </c>
      <c r="F4067" s="51">
        <v>2.8417</v>
      </c>
      <c r="G4067" s="3">
        <v>0</v>
      </c>
      <c r="H4067" s="3">
        <v>0</v>
      </c>
      <c r="I4067" s="3">
        <v>0</v>
      </c>
      <c r="J4067" s="3">
        <v>0</v>
      </c>
      <c r="K4067" s="3"/>
      <c r="L4067" s="3">
        <v>129</v>
      </c>
      <c r="M4067" s="51"/>
      <c r="N4067" s="32"/>
      <c r="O4067" s="3"/>
      <c r="P4067" s="51">
        <v>1</v>
      </c>
      <c r="XEY4067"/>
      <c r="XEZ4067"/>
      <c r="XFA4067"/>
      <c r="XFB4067"/>
      <c r="XFC4067"/>
    </row>
    <row r="4068" s="7" customFormat="1" ht="20" customHeight="1" spans="1:16383">
      <c r="A4068" s="9">
        <v>44704</v>
      </c>
      <c r="B4068" s="9" t="s">
        <v>591</v>
      </c>
      <c r="C4068" s="50" t="str">
        <f>VLOOKUP(B4068,荣耀全明星主播名单!A:C,2,0)</f>
        <v>3900674353152307</v>
      </c>
      <c r="D4068" s="3" t="str">
        <f>VLOOKUP(C4068,荣耀全明星主播名单!B:C,2,0)</f>
        <v>鲸娱互娱</v>
      </c>
      <c r="E4068" s="31">
        <v>0</v>
      </c>
      <c r="F4068" s="51">
        <v>3.1453</v>
      </c>
      <c r="G4068" s="3">
        <v>0</v>
      </c>
      <c r="H4068" s="3">
        <v>0</v>
      </c>
      <c r="I4068" s="3">
        <v>0</v>
      </c>
      <c r="J4068" s="3">
        <v>0</v>
      </c>
      <c r="K4068" s="3"/>
      <c r="L4068" s="3">
        <v>856</v>
      </c>
      <c r="M4068" s="51"/>
      <c r="N4068" s="32"/>
      <c r="O4068" s="3"/>
      <c r="P4068" s="51">
        <v>28</v>
      </c>
      <c r="XEY4068"/>
      <c r="XEZ4068"/>
      <c r="XFA4068"/>
      <c r="XFB4068"/>
      <c r="XFC4068"/>
    </row>
    <row r="4069" s="7" customFormat="1" ht="20" customHeight="1" spans="1:16383">
      <c r="A4069" s="9">
        <v>44704</v>
      </c>
      <c r="B4069" s="9" t="s">
        <v>546</v>
      </c>
      <c r="C4069" s="50">
        <f>VLOOKUP(B4069,荣耀全明星主播名单!A:C,2,0)</f>
        <v>51257950986</v>
      </c>
      <c r="D4069" s="3" t="str">
        <f>VLOOKUP(C4069,荣耀全明星主播名单!B:C,2,0)</f>
        <v>半夏</v>
      </c>
      <c r="E4069" s="31">
        <v>0</v>
      </c>
      <c r="F4069" s="51">
        <v>0</v>
      </c>
      <c r="G4069" s="3">
        <v>0</v>
      </c>
      <c r="H4069" s="3">
        <v>0</v>
      </c>
      <c r="I4069" s="3">
        <v>0</v>
      </c>
      <c r="J4069" s="3">
        <v>0</v>
      </c>
      <c r="K4069" s="3"/>
      <c r="L4069" s="3">
        <v>0</v>
      </c>
      <c r="M4069" s="51"/>
      <c r="N4069" s="32"/>
      <c r="O4069" s="3"/>
      <c r="P4069" s="51">
        <v>0</v>
      </c>
      <c r="XEY4069"/>
      <c r="XEZ4069"/>
      <c r="XFA4069"/>
      <c r="XFB4069"/>
      <c r="XFC4069"/>
    </row>
    <row r="4070" s="7" customFormat="1" ht="20" customHeight="1" spans="1:16383">
      <c r="A4070" s="9">
        <v>44704</v>
      </c>
      <c r="B4070" s="9" t="s">
        <v>731</v>
      </c>
      <c r="C4070" s="50">
        <f>VLOOKUP(B4070,荣耀全明星主播名单!A:C,2,0)</f>
        <v>91647962622</v>
      </c>
      <c r="D4070" s="3" t="str">
        <f>VLOOKUP(C4070,荣耀全明星主播名单!B:C,2,0)</f>
        <v>半夏</v>
      </c>
      <c r="E4070" s="31">
        <v>0</v>
      </c>
      <c r="F4070" s="51">
        <v>2.1725</v>
      </c>
      <c r="G4070" s="3">
        <v>5</v>
      </c>
      <c r="H4070" s="3">
        <v>1</v>
      </c>
      <c r="I4070" s="3">
        <v>0</v>
      </c>
      <c r="J4070" s="3">
        <v>0</v>
      </c>
      <c r="K4070" s="3"/>
      <c r="L4070" s="52">
        <v>51160</v>
      </c>
      <c r="M4070" s="51"/>
      <c r="N4070" s="32"/>
      <c r="O4070" s="3"/>
      <c r="P4070" s="51">
        <v>1487</v>
      </c>
      <c r="XEY4070"/>
      <c r="XEZ4070"/>
      <c r="XFA4070"/>
      <c r="XFB4070"/>
      <c r="XFC4070"/>
    </row>
    <row r="4071" s="7" customFormat="1" ht="20" customHeight="1" spans="1:16383">
      <c r="A4071" s="9">
        <v>44704</v>
      </c>
      <c r="B4071" s="9" t="s">
        <v>604</v>
      </c>
      <c r="C4071" s="50">
        <f>VLOOKUP(B4071,荣耀全明星主播名单!A:C,2,0)</f>
        <v>70099419106</v>
      </c>
      <c r="D4071" s="3" t="str">
        <f>VLOOKUP(C4071,荣耀全明星主播名单!B:C,2,0)</f>
        <v>京游</v>
      </c>
      <c r="E4071" s="31">
        <v>0</v>
      </c>
      <c r="F4071" s="51">
        <v>1.8025</v>
      </c>
      <c r="G4071" s="3">
        <v>0</v>
      </c>
      <c r="H4071" s="3">
        <v>0</v>
      </c>
      <c r="I4071" s="3">
        <v>0</v>
      </c>
      <c r="J4071" s="3">
        <v>0</v>
      </c>
      <c r="K4071" s="3"/>
      <c r="L4071" s="52">
        <v>0</v>
      </c>
      <c r="M4071" s="51"/>
      <c r="N4071" s="32"/>
      <c r="O4071" s="3"/>
      <c r="P4071" s="51">
        <v>844</v>
      </c>
      <c r="XEY4071"/>
      <c r="XEZ4071"/>
      <c r="XFA4071"/>
      <c r="XFB4071"/>
      <c r="XFC4071"/>
    </row>
    <row r="4072" s="7" customFormat="1" ht="20" customHeight="1" spans="1:16383">
      <c r="A4072" s="9">
        <v>44704</v>
      </c>
      <c r="B4072" s="9" t="s">
        <v>724</v>
      </c>
      <c r="C4072" s="50" t="e">
        <f>VLOOKUP(B4072,荣耀全明星主播名单!A:C,2,0)</f>
        <v>#N/A</v>
      </c>
      <c r="D4072" s="3" t="e">
        <f>VLOOKUP(C4072,荣耀全明星主播名单!B:C,2,0)</f>
        <v>#N/A</v>
      </c>
      <c r="E4072" s="31">
        <v>0</v>
      </c>
      <c r="F4072" s="51">
        <v>0.9394</v>
      </c>
      <c r="G4072" s="3">
        <v>0</v>
      </c>
      <c r="H4072" s="3">
        <v>0</v>
      </c>
      <c r="I4072" s="3">
        <v>0</v>
      </c>
      <c r="J4072" s="3">
        <v>0</v>
      </c>
      <c r="K4072" s="3"/>
      <c r="L4072" s="52">
        <v>241</v>
      </c>
      <c r="M4072" s="51"/>
      <c r="N4072" s="32"/>
      <c r="O4072" s="3"/>
      <c r="P4072" s="51">
        <v>2</v>
      </c>
      <c r="XEY4072"/>
      <c r="XEZ4072"/>
      <c r="XFA4072"/>
      <c r="XFB4072"/>
      <c r="XFC4072"/>
    </row>
    <row r="4073" s="7" customFormat="1" ht="20" customHeight="1" spans="1:16383">
      <c r="A4073" s="9">
        <v>44704</v>
      </c>
      <c r="B4073" s="9" t="s">
        <v>620</v>
      </c>
      <c r="C4073" s="50" t="str">
        <f>VLOOKUP(B4073,荣耀全明星主播名单!A:C,2,0)</f>
        <v>2626057296689211</v>
      </c>
      <c r="D4073" s="3" t="str">
        <f>VLOOKUP(C4073,荣耀全明星主播名单!B:C,2,0)</f>
        <v>半夏</v>
      </c>
      <c r="E4073" s="31">
        <v>0</v>
      </c>
      <c r="F4073" s="51">
        <v>1.01361</v>
      </c>
      <c r="G4073" s="3">
        <v>0</v>
      </c>
      <c r="H4073" s="3">
        <v>0</v>
      </c>
      <c r="I4073" s="3">
        <v>0</v>
      </c>
      <c r="J4073" s="3">
        <v>0</v>
      </c>
      <c r="K4073" s="3"/>
      <c r="L4073" s="52">
        <v>38</v>
      </c>
      <c r="M4073" s="51"/>
      <c r="N4073" s="32"/>
      <c r="O4073" s="3"/>
      <c r="P4073" s="51">
        <v>0</v>
      </c>
      <c r="XEY4073"/>
      <c r="XEZ4073"/>
      <c r="XFA4073"/>
      <c r="XFB4073"/>
      <c r="XFC4073"/>
    </row>
    <row r="4074" s="7" customFormat="1" ht="20" customHeight="1" spans="1:16383">
      <c r="A4074" s="9">
        <v>44704</v>
      </c>
      <c r="B4074" s="9" t="s">
        <v>722</v>
      </c>
      <c r="C4074" s="50">
        <f>VLOOKUP(B4074,荣耀全明星主播名单!A:C,2,0)</f>
        <v>94235212926</v>
      </c>
      <c r="D4074" s="3" t="str">
        <f>VLOOKUP(C4074,荣耀全明星主播名单!B:C,2,0)</f>
        <v>京游</v>
      </c>
      <c r="E4074" s="31">
        <v>0</v>
      </c>
      <c r="F4074" s="51">
        <v>0</v>
      </c>
      <c r="G4074" s="3">
        <v>0</v>
      </c>
      <c r="H4074" s="3">
        <v>0</v>
      </c>
      <c r="I4074" s="3">
        <v>0</v>
      </c>
      <c r="J4074" s="3">
        <v>0</v>
      </c>
      <c r="K4074" s="3"/>
      <c r="L4074" s="3">
        <v>0</v>
      </c>
      <c r="M4074" s="51"/>
      <c r="N4074" s="32"/>
      <c r="O4074" s="3"/>
      <c r="P4074" s="51">
        <v>0</v>
      </c>
      <c r="XEY4074"/>
      <c r="XEZ4074"/>
      <c r="XFA4074"/>
      <c r="XFB4074"/>
      <c r="XFC4074"/>
    </row>
    <row r="4075" s="7" customFormat="1" ht="20" customHeight="1" spans="1:16383">
      <c r="A4075" s="9">
        <v>44704</v>
      </c>
      <c r="B4075" s="9" t="s">
        <v>624</v>
      </c>
      <c r="C4075" s="50">
        <f>VLOOKUP(B4075,荣耀全明星主播名单!A:C,2,0)</f>
        <v>65775398818</v>
      </c>
      <c r="D4075" s="3" t="str">
        <f>VLOOKUP(C4075,荣耀全明星主播名单!B:C,2,0)</f>
        <v>半夏</v>
      </c>
      <c r="E4075" s="31">
        <v>0</v>
      </c>
      <c r="F4075" s="51">
        <v>3.7094</v>
      </c>
      <c r="G4075" s="3">
        <v>0</v>
      </c>
      <c r="H4075" s="3">
        <v>0</v>
      </c>
      <c r="I4075" s="3">
        <v>0</v>
      </c>
      <c r="J4075" s="3">
        <v>0</v>
      </c>
      <c r="K4075" s="3"/>
      <c r="L4075" s="3">
        <v>11416</v>
      </c>
      <c r="M4075" s="51"/>
      <c r="N4075" s="32"/>
      <c r="O4075" s="3"/>
      <c r="P4075" s="51">
        <v>306</v>
      </c>
      <c r="XEY4075"/>
      <c r="XEZ4075"/>
      <c r="XFA4075"/>
      <c r="XFB4075"/>
      <c r="XFC4075"/>
    </row>
    <row r="4076" s="7" customFormat="1" ht="20" customHeight="1" spans="1:16383">
      <c r="A4076" s="9">
        <v>44704</v>
      </c>
      <c r="B4076" s="9" t="s">
        <v>727</v>
      </c>
      <c r="C4076" s="50" t="e">
        <f>VLOOKUP(B4076,荣耀全明星主播名单!A:C,2,0)</f>
        <v>#N/A</v>
      </c>
      <c r="D4076" s="3" t="e">
        <f>VLOOKUP(C4076,荣耀全明星主播名单!B:C,2,0)</f>
        <v>#N/A</v>
      </c>
      <c r="E4076" s="31">
        <v>0</v>
      </c>
      <c r="F4076" s="51">
        <v>0</v>
      </c>
      <c r="G4076" s="3">
        <v>0</v>
      </c>
      <c r="H4076" s="3">
        <v>0</v>
      </c>
      <c r="I4076" s="3">
        <v>0</v>
      </c>
      <c r="J4076" s="3">
        <v>0</v>
      </c>
      <c r="K4076" s="3"/>
      <c r="L4076" s="3">
        <v>0</v>
      </c>
      <c r="M4076" s="51"/>
      <c r="N4076" s="32"/>
      <c r="O4076" s="3"/>
      <c r="P4076" s="51">
        <v>0</v>
      </c>
      <c r="XEY4076"/>
      <c r="XEZ4076"/>
      <c r="XFA4076"/>
      <c r="XFB4076"/>
      <c r="XFC4076"/>
    </row>
    <row r="4077" s="7" customFormat="1" ht="20" customHeight="1" spans="1:16383">
      <c r="A4077" s="9">
        <v>44704</v>
      </c>
      <c r="B4077" s="9" t="s">
        <v>739</v>
      </c>
      <c r="C4077" s="50">
        <f>VLOOKUP(B4077,荣耀全明星主播名单!A:C,2,0)</f>
        <v>96186959405</v>
      </c>
      <c r="D4077" s="3" t="str">
        <f>VLOOKUP(C4077,荣耀全明星主播名单!B:C,2,0)</f>
        <v>极光</v>
      </c>
      <c r="E4077" s="31">
        <v>0</v>
      </c>
      <c r="F4077" s="51">
        <v>0</v>
      </c>
      <c r="G4077" s="3">
        <v>0</v>
      </c>
      <c r="H4077" s="3">
        <v>0</v>
      </c>
      <c r="I4077" s="3">
        <v>0</v>
      </c>
      <c r="J4077" s="3">
        <v>0</v>
      </c>
      <c r="K4077" s="3"/>
      <c r="L4077" s="3">
        <v>6572</v>
      </c>
      <c r="M4077" s="51"/>
      <c r="N4077" s="32"/>
      <c r="O4077" s="3"/>
      <c r="P4077" s="51">
        <v>0</v>
      </c>
      <c r="XEY4077"/>
      <c r="XEZ4077"/>
      <c r="XFA4077"/>
      <c r="XFB4077"/>
      <c r="XFC4077"/>
    </row>
    <row r="4078" s="7" customFormat="1" ht="20" customHeight="1" spans="1:16383">
      <c r="A4078" s="8" t="s">
        <v>146</v>
      </c>
      <c r="B4078" s="8"/>
      <c r="C4078" s="8"/>
      <c r="D4078" s="8"/>
      <c r="E4078" s="24">
        <f>SUM(E4026:E4077)</f>
        <v>460</v>
      </c>
      <c r="F4078" s="35">
        <f t="shared" ref="F4078:P4078" si="100">SUM(F4026:F4077)</f>
        <v>231.77122</v>
      </c>
      <c r="G4078" s="8">
        <f t="shared" si="100"/>
        <v>491</v>
      </c>
      <c r="H4078" s="8">
        <f t="shared" si="100"/>
        <v>95</v>
      </c>
      <c r="I4078" s="8">
        <f t="shared" si="100"/>
        <v>11</v>
      </c>
      <c r="J4078" s="8">
        <f t="shared" si="100"/>
        <v>11</v>
      </c>
      <c r="K4078" s="8">
        <f t="shared" si="100"/>
        <v>0</v>
      </c>
      <c r="L4078" s="8">
        <f t="shared" si="100"/>
        <v>343036</v>
      </c>
      <c r="M4078" s="8">
        <f t="shared" si="100"/>
        <v>0</v>
      </c>
      <c r="N4078" s="8">
        <f t="shared" si="100"/>
        <v>0</v>
      </c>
      <c r="O4078" s="8">
        <f t="shared" si="100"/>
        <v>0</v>
      </c>
      <c r="P4078" s="35">
        <f t="shared" si="100"/>
        <v>5340</v>
      </c>
      <c r="XEY4078"/>
      <c r="XEZ4078"/>
      <c r="XFA4078"/>
      <c r="XFB4078"/>
      <c r="XFC4078"/>
    </row>
    <row r="4079" s="7" customFormat="1" ht="20" customHeight="1" spans="1:16383">
      <c r="A4079" s="9">
        <v>44703</v>
      </c>
      <c r="B4079" s="9" t="s">
        <v>528</v>
      </c>
      <c r="C4079" s="50" t="str">
        <f>VLOOKUP(B4079,荣耀全明星主播名单!A:C,2,0)</f>
        <v>4081021935433678</v>
      </c>
      <c r="D4079" s="3" t="str">
        <f>VLOOKUP(C4079,荣耀全明星主播名单!B:C,2,0)</f>
        <v>半夏</v>
      </c>
      <c r="E4079" s="31">
        <v>74</v>
      </c>
      <c r="F4079" s="51">
        <v>4.3989</v>
      </c>
      <c r="G4079" s="3">
        <v>0</v>
      </c>
      <c r="H4079" s="3">
        <v>0</v>
      </c>
      <c r="I4079" s="3">
        <v>2</v>
      </c>
      <c r="J4079" s="3">
        <v>12</v>
      </c>
      <c r="K4079" s="3"/>
      <c r="L4079" s="3">
        <v>0</v>
      </c>
      <c r="M4079" s="51"/>
      <c r="N4079" s="32"/>
      <c r="O4079" s="3"/>
      <c r="P4079" s="51">
        <v>346</v>
      </c>
      <c r="XEY4079"/>
      <c r="XEZ4079"/>
      <c r="XFA4079"/>
      <c r="XFB4079"/>
      <c r="XFC4079"/>
    </row>
    <row r="4080" s="7" customFormat="1" ht="20" customHeight="1" spans="1:16383">
      <c r="A4080" s="9">
        <v>44703</v>
      </c>
      <c r="B4080" s="9" t="s">
        <v>568</v>
      </c>
      <c r="C4080" s="50">
        <f>VLOOKUP(B4080,荣耀全明星主播名单!A:C,2,0)</f>
        <v>78054467455</v>
      </c>
      <c r="D4080" s="3" t="str">
        <f>VLOOKUP(C4080,荣耀全明星主播名单!B:C,2,0)</f>
        <v>京游</v>
      </c>
      <c r="E4080" s="31">
        <v>60</v>
      </c>
      <c r="F4080" s="51">
        <v>3.4697</v>
      </c>
      <c r="G4080" s="3">
        <v>0</v>
      </c>
      <c r="H4080" s="3">
        <v>0</v>
      </c>
      <c r="I4080" s="3">
        <v>2</v>
      </c>
      <c r="J4080" s="3">
        <v>8</v>
      </c>
      <c r="K4080" s="3"/>
      <c r="L4080" s="3">
        <v>0</v>
      </c>
      <c r="M4080" s="51"/>
      <c r="N4080" s="32"/>
      <c r="O4080" s="3"/>
      <c r="P4080" s="51">
        <v>242</v>
      </c>
      <c r="XEY4080"/>
      <c r="XEZ4080"/>
      <c r="XFA4080"/>
      <c r="XFB4080"/>
      <c r="XFC4080"/>
    </row>
    <row r="4081" s="7" customFormat="1" ht="20" customHeight="1" spans="1:16383">
      <c r="A4081" s="9">
        <v>44703</v>
      </c>
      <c r="B4081" s="9" t="s">
        <v>605</v>
      </c>
      <c r="C4081" s="50" t="str">
        <f>VLOOKUP(B4081,荣耀全明星主播名单!A:C,2,0)</f>
        <v>3360527222074771</v>
      </c>
      <c r="D4081" s="3" t="str">
        <f>VLOOKUP(C4081,荣耀全明星主播名单!B:C,2,0)</f>
        <v>半夏</v>
      </c>
      <c r="E4081" s="31">
        <v>42</v>
      </c>
      <c r="F4081" s="51">
        <v>4.2247</v>
      </c>
      <c r="G4081" s="3">
        <v>51</v>
      </c>
      <c r="H4081" s="3">
        <v>17</v>
      </c>
      <c r="I4081" s="3">
        <v>1</v>
      </c>
      <c r="J4081" s="3">
        <v>23</v>
      </c>
      <c r="K4081" s="3"/>
      <c r="L4081" s="3">
        <v>28401</v>
      </c>
      <c r="M4081" s="51"/>
      <c r="N4081" s="32"/>
      <c r="O4081" s="3"/>
      <c r="P4081" s="51">
        <v>190</v>
      </c>
      <c r="XEY4081"/>
      <c r="XEZ4081"/>
      <c r="XFA4081"/>
      <c r="XFB4081"/>
      <c r="XFC4081"/>
    </row>
    <row r="4082" s="7" customFormat="1" ht="20" customHeight="1" spans="1:16383">
      <c r="A4082" s="9">
        <v>44703</v>
      </c>
      <c r="B4082" s="9" t="s">
        <v>709</v>
      </c>
      <c r="C4082" s="50">
        <f>VLOOKUP(B4082,荣耀全明星主播名单!A:C,2,0)</f>
        <v>97294988723</v>
      </c>
      <c r="D4082" s="3" t="str">
        <f>VLOOKUP(C4082,荣耀全明星主播名单!B:C,2,0)</f>
        <v>半夏</v>
      </c>
      <c r="E4082" s="31">
        <v>30</v>
      </c>
      <c r="F4082" s="51">
        <v>9.7886</v>
      </c>
      <c r="G4082" s="3">
        <v>20</v>
      </c>
      <c r="H4082" s="3">
        <v>4</v>
      </c>
      <c r="I4082" s="3">
        <v>1</v>
      </c>
      <c r="J4082" s="3">
        <v>5</v>
      </c>
      <c r="K4082" s="3"/>
      <c r="L4082" s="3">
        <v>8395</v>
      </c>
      <c r="M4082" s="51"/>
      <c r="N4082" s="32"/>
      <c r="O4082" s="3"/>
      <c r="P4082" s="51">
        <v>68</v>
      </c>
      <c r="XEY4082"/>
      <c r="XEZ4082"/>
      <c r="XFA4082"/>
      <c r="XFB4082"/>
      <c r="XFC4082"/>
    </row>
    <row r="4083" s="7" customFormat="1" ht="20" customHeight="1" spans="1:16383">
      <c r="A4083" s="9">
        <v>44703</v>
      </c>
      <c r="B4083" s="9" t="s">
        <v>624</v>
      </c>
      <c r="C4083" s="50">
        <f>VLOOKUP(B4083,荣耀全明星主播名单!A:C,2,0)</f>
        <v>65775398818</v>
      </c>
      <c r="D4083" s="3" t="str">
        <f>VLOOKUP(C4083,荣耀全明星主播名单!B:C,2,0)</f>
        <v>半夏</v>
      </c>
      <c r="E4083" s="31">
        <v>30</v>
      </c>
      <c r="F4083" s="51">
        <v>2.7747</v>
      </c>
      <c r="G4083" s="3">
        <v>19</v>
      </c>
      <c r="H4083" s="3">
        <v>6</v>
      </c>
      <c r="I4083" s="3">
        <v>1</v>
      </c>
      <c r="J4083" s="3">
        <v>17</v>
      </c>
      <c r="K4083" s="3"/>
      <c r="L4083" s="52">
        <v>25161</v>
      </c>
      <c r="M4083" s="51"/>
      <c r="N4083" s="32"/>
      <c r="O4083" s="3"/>
      <c r="P4083" s="51">
        <v>530</v>
      </c>
      <c r="XEY4083"/>
      <c r="XEZ4083"/>
      <c r="XFA4083"/>
      <c r="XFB4083"/>
      <c r="XFC4083"/>
    </row>
    <row r="4084" s="7" customFormat="1" ht="20" customHeight="1" spans="1:16383">
      <c r="A4084" s="9">
        <v>44703</v>
      </c>
      <c r="B4084" s="9" t="s">
        <v>562</v>
      </c>
      <c r="C4084" s="50">
        <f>VLOOKUP(B4084,荣耀全明星主播名单!A:C,2,0)</f>
        <v>54275663493</v>
      </c>
      <c r="D4084" s="3" t="str">
        <f>VLOOKUP(C4084,荣耀全明星主播名单!B:C,2,0)</f>
        <v>半夏</v>
      </c>
      <c r="E4084" s="31">
        <v>18</v>
      </c>
      <c r="F4084" s="51">
        <v>4.5514</v>
      </c>
      <c r="G4084" s="3">
        <v>33</v>
      </c>
      <c r="H4084" s="3">
        <v>10</v>
      </c>
      <c r="I4084" s="3">
        <v>1</v>
      </c>
      <c r="J4084" s="3">
        <v>21</v>
      </c>
      <c r="K4084" s="3"/>
      <c r="L4084" s="52">
        <v>104252</v>
      </c>
      <c r="M4084" s="51"/>
      <c r="N4084" s="32"/>
      <c r="O4084" s="3"/>
      <c r="P4084" s="51">
        <v>342</v>
      </c>
      <c r="XEY4084"/>
      <c r="XEZ4084"/>
      <c r="XFA4084"/>
      <c r="XFB4084"/>
      <c r="XFC4084"/>
    </row>
    <row r="4085" s="7" customFormat="1" ht="20" customHeight="1" spans="1:16383">
      <c r="A4085" s="9">
        <v>44703</v>
      </c>
      <c r="B4085" s="9" t="s">
        <v>533</v>
      </c>
      <c r="C4085" s="50">
        <f>VLOOKUP(B4085,荣耀全明星主播名单!A:C,2,0)</f>
        <v>96545830246</v>
      </c>
      <c r="D4085" s="3" t="str">
        <f>VLOOKUP(C4085,荣耀全明星主播名单!B:C,2,0)</f>
        <v>半夏</v>
      </c>
      <c r="E4085" s="31">
        <v>12</v>
      </c>
      <c r="F4085" s="51">
        <v>6.01861</v>
      </c>
      <c r="G4085" s="3">
        <v>17</v>
      </c>
      <c r="H4085" s="3">
        <v>5</v>
      </c>
      <c r="I4085" s="3">
        <v>1</v>
      </c>
      <c r="J4085" s="3">
        <v>7</v>
      </c>
      <c r="K4085" s="3"/>
      <c r="L4085" s="52">
        <v>13100</v>
      </c>
      <c r="M4085" s="51"/>
      <c r="N4085" s="32"/>
      <c r="O4085" s="3"/>
      <c r="P4085" s="51">
        <v>37</v>
      </c>
      <c r="XEY4085"/>
      <c r="XEZ4085"/>
      <c r="XFA4085"/>
      <c r="XFB4085"/>
      <c r="XFC4085"/>
    </row>
    <row r="4086" s="7" customFormat="1" ht="20" customHeight="1" spans="1:16383">
      <c r="A4086" s="9">
        <v>44703</v>
      </c>
      <c r="B4086" s="9" t="s">
        <v>703</v>
      </c>
      <c r="C4086" s="50" t="str">
        <f>VLOOKUP(B4086,荣耀全明星主播名单!A:C,2,0)</f>
        <v>99881745674</v>
      </c>
      <c r="D4086" s="3" t="str">
        <f>VLOOKUP(C4086,荣耀全明星主播名单!B:C,2,0)</f>
        <v>半夏</v>
      </c>
      <c r="E4086" s="31">
        <v>6</v>
      </c>
      <c r="F4086" s="51">
        <v>4.2153</v>
      </c>
      <c r="G4086" s="3">
        <v>22</v>
      </c>
      <c r="H4086" s="3">
        <v>4</v>
      </c>
      <c r="I4086" s="3">
        <v>1</v>
      </c>
      <c r="J4086" s="3">
        <v>13</v>
      </c>
      <c r="K4086" s="3"/>
      <c r="L4086" s="52">
        <v>12864</v>
      </c>
      <c r="M4086" s="51"/>
      <c r="N4086" s="32"/>
      <c r="O4086" s="3"/>
      <c r="P4086" s="51">
        <v>63</v>
      </c>
      <c r="XEY4086"/>
      <c r="XEZ4086"/>
      <c r="XFA4086"/>
      <c r="XFB4086"/>
      <c r="XFC4086"/>
    </row>
    <row r="4087" s="7" customFormat="1" ht="20" customHeight="1" spans="1:16383">
      <c r="A4087" s="9">
        <v>44703</v>
      </c>
      <c r="B4087" s="9" t="s">
        <v>688</v>
      </c>
      <c r="C4087" s="50">
        <f>VLOOKUP(B4087,荣耀全明星主播名单!A:C,2,0)</f>
        <v>211521282780183</v>
      </c>
      <c r="D4087" s="3" t="str">
        <f>VLOOKUP(C4087,荣耀全明星主播名单!B:C,2,0)</f>
        <v>半夏</v>
      </c>
      <c r="E4087" s="31">
        <v>0</v>
      </c>
      <c r="F4087" s="51">
        <v>7.1639</v>
      </c>
      <c r="G4087" s="3">
        <v>7</v>
      </c>
      <c r="H4087" s="3">
        <v>0</v>
      </c>
      <c r="I4087" s="3">
        <v>0</v>
      </c>
      <c r="J4087" s="3">
        <v>1</v>
      </c>
      <c r="K4087" s="3"/>
      <c r="L4087" s="52">
        <v>1362</v>
      </c>
      <c r="M4087" s="51"/>
      <c r="N4087" s="32"/>
      <c r="O4087" s="3"/>
      <c r="P4087" s="51">
        <v>6</v>
      </c>
      <c r="XEY4087"/>
      <c r="XEZ4087"/>
      <c r="XFA4087"/>
      <c r="XFB4087"/>
      <c r="XFC4087"/>
    </row>
    <row r="4088" s="7" customFormat="1" ht="20" customHeight="1" spans="1:16383">
      <c r="A4088" s="9">
        <v>44703</v>
      </c>
      <c r="B4088" s="9" t="s">
        <v>663</v>
      </c>
      <c r="C4088" s="50" t="str">
        <f>VLOOKUP(B4088,荣耀全明星主播名单!A:C,2,0)</f>
        <v>1468585283693934</v>
      </c>
      <c r="D4088" s="3" t="str">
        <f>VLOOKUP(C4088,荣耀全明星主播名单!B:C,2,0)</f>
        <v>半夏</v>
      </c>
      <c r="E4088" s="31">
        <v>0</v>
      </c>
      <c r="F4088" s="51">
        <v>4.6978</v>
      </c>
      <c r="G4088" s="3">
        <v>6</v>
      </c>
      <c r="H4088" s="3">
        <v>0</v>
      </c>
      <c r="I4088" s="3">
        <v>0</v>
      </c>
      <c r="J4088" s="3">
        <v>0</v>
      </c>
      <c r="K4088" s="3"/>
      <c r="L4088" s="52">
        <v>952</v>
      </c>
      <c r="M4088" s="51"/>
      <c r="N4088" s="32"/>
      <c r="O4088" s="3"/>
      <c r="P4088" s="51">
        <v>21</v>
      </c>
      <c r="XEY4088"/>
      <c r="XEZ4088"/>
      <c r="XFA4088"/>
      <c r="XFB4088"/>
      <c r="XFC4088"/>
    </row>
    <row r="4089" s="7" customFormat="1" ht="20" customHeight="1" spans="1:16383">
      <c r="A4089" s="9">
        <v>44703</v>
      </c>
      <c r="B4089" s="9" t="s">
        <v>732</v>
      </c>
      <c r="C4089" s="50">
        <f>VLOOKUP(B4089,荣耀全明星主播名单!A:C,2,0)</f>
        <v>91501741897</v>
      </c>
      <c r="D4089" s="3" t="str">
        <f>VLOOKUP(C4089,荣耀全明星主播名单!B:C,2,0)</f>
        <v>半夏</v>
      </c>
      <c r="E4089" s="31">
        <v>0</v>
      </c>
      <c r="F4089" s="51">
        <v>0</v>
      </c>
      <c r="G4089" s="3">
        <v>2</v>
      </c>
      <c r="H4089" s="3">
        <v>0</v>
      </c>
      <c r="I4089" s="3">
        <v>0</v>
      </c>
      <c r="J4089" s="3">
        <v>0</v>
      </c>
      <c r="K4089" s="3"/>
      <c r="L4089" s="52">
        <v>1431</v>
      </c>
      <c r="M4089" s="51"/>
      <c r="N4089" s="32"/>
      <c r="O4089" s="3"/>
      <c r="P4089" s="51">
        <v>0</v>
      </c>
      <c r="XEY4089"/>
      <c r="XEZ4089"/>
      <c r="XFA4089"/>
      <c r="XFB4089"/>
      <c r="XFC4089"/>
    </row>
    <row r="4090" s="7" customFormat="1" ht="20" customHeight="1" spans="1:16383">
      <c r="A4090" s="9">
        <v>44703</v>
      </c>
      <c r="B4090" s="9" t="s">
        <v>737</v>
      </c>
      <c r="C4090" s="50">
        <f>VLOOKUP(B4090,荣耀全明星主播名单!A:C,2,0)</f>
        <v>102973239426</v>
      </c>
      <c r="D4090" s="3" t="str">
        <f>VLOOKUP(C4090,荣耀全明星主播名单!B:C,2,0)</f>
        <v>半夏</v>
      </c>
      <c r="E4090" s="31">
        <v>0</v>
      </c>
      <c r="F4090" s="51">
        <v>4.8147</v>
      </c>
      <c r="G4090" s="3">
        <v>7</v>
      </c>
      <c r="H4090" s="3">
        <v>0</v>
      </c>
      <c r="I4090" s="3">
        <v>0</v>
      </c>
      <c r="J4090" s="3">
        <v>0</v>
      </c>
      <c r="K4090" s="3"/>
      <c r="L4090" s="52">
        <v>1562</v>
      </c>
      <c r="M4090" s="51"/>
      <c r="N4090" s="32"/>
      <c r="O4090" s="3"/>
      <c r="P4090" s="51">
        <v>31</v>
      </c>
      <c r="XEY4090"/>
      <c r="XEZ4090"/>
      <c r="XFA4090"/>
      <c r="XFB4090"/>
      <c r="XFC4090"/>
    </row>
    <row r="4091" s="7" customFormat="1" ht="20" customHeight="1" spans="1:16383">
      <c r="A4091" s="9">
        <v>44703</v>
      </c>
      <c r="B4091" s="9" t="s">
        <v>540</v>
      </c>
      <c r="C4091" s="50" t="str">
        <f>VLOOKUP(B4091,荣耀全明星主播名单!A:C,2,0)</f>
        <v>2893508146630941</v>
      </c>
      <c r="D4091" s="3" t="str">
        <f>VLOOKUP(C4091,荣耀全明星主播名单!B:C,2,0)</f>
        <v>半夏</v>
      </c>
      <c r="E4091" s="31">
        <v>0</v>
      </c>
      <c r="F4091" s="51">
        <v>4.7186</v>
      </c>
      <c r="G4091" s="3">
        <v>4</v>
      </c>
      <c r="H4091" s="3">
        <v>0</v>
      </c>
      <c r="I4091" s="3">
        <v>0</v>
      </c>
      <c r="J4091" s="3">
        <v>0</v>
      </c>
      <c r="K4091" s="3"/>
      <c r="L4091" s="52">
        <v>684</v>
      </c>
      <c r="M4091" s="51"/>
      <c r="N4091" s="32"/>
      <c r="O4091" s="3"/>
      <c r="P4091" s="51">
        <v>8</v>
      </c>
      <c r="XEY4091"/>
      <c r="XEZ4091"/>
      <c r="XFA4091"/>
      <c r="XFB4091"/>
      <c r="XFC4091"/>
    </row>
    <row r="4092" s="7" customFormat="1" ht="20" customHeight="1" spans="1:16383">
      <c r="A4092" s="9">
        <v>44703</v>
      </c>
      <c r="B4092" s="9" t="s">
        <v>309</v>
      </c>
      <c r="C4092" s="50">
        <f>VLOOKUP(B4092,荣耀全明星主播名单!A:C,2,0)</f>
        <v>106284172363</v>
      </c>
      <c r="D4092" s="3" t="str">
        <f>VLOOKUP(C4092,荣耀全明星主播名单!B:C,2,0)</f>
        <v>半夏</v>
      </c>
      <c r="E4092" s="31">
        <v>0</v>
      </c>
      <c r="F4092" s="51">
        <v>4.5656</v>
      </c>
      <c r="G4092" s="3">
        <v>4</v>
      </c>
      <c r="H4092" s="3">
        <v>0</v>
      </c>
      <c r="I4092" s="3">
        <v>0</v>
      </c>
      <c r="J4092" s="3">
        <v>1</v>
      </c>
      <c r="K4092" s="3"/>
      <c r="L4092" s="52">
        <v>581</v>
      </c>
      <c r="M4092" s="51"/>
      <c r="N4092" s="32"/>
      <c r="O4092" s="3"/>
      <c r="P4092" s="51">
        <v>4</v>
      </c>
      <c r="XEY4092"/>
      <c r="XEZ4092"/>
      <c r="XFA4092"/>
      <c r="XFB4092"/>
      <c r="XFC4092"/>
    </row>
    <row r="4093" s="7" customFormat="1" ht="20" customHeight="1" spans="1:16383">
      <c r="A4093" s="9">
        <v>44703</v>
      </c>
      <c r="B4093" s="9" t="s">
        <v>581</v>
      </c>
      <c r="C4093" s="50">
        <f>VLOOKUP(B4093,荣耀全明星主播名单!A:C,2,0)</f>
        <v>97612848384</v>
      </c>
      <c r="D4093" s="3" t="str">
        <f>VLOOKUP(C4093,荣耀全明星主播名单!B:C,2,0)</f>
        <v>半夏</v>
      </c>
      <c r="E4093" s="31">
        <v>0</v>
      </c>
      <c r="F4093" s="51">
        <v>4.2689</v>
      </c>
      <c r="G4093" s="3">
        <v>36</v>
      </c>
      <c r="H4093" s="3">
        <v>6</v>
      </c>
      <c r="I4093" s="3">
        <v>0</v>
      </c>
      <c r="J4093" s="3">
        <v>6</v>
      </c>
      <c r="K4093" s="3"/>
      <c r="L4093" s="52">
        <v>35042</v>
      </c>
      <c r="M4093" s="51"/>
      <c r="N4093" s="32"/>
      <c r="O4093" s="3"/>
      <c r="P4093" s="51">
        <v>107</v>
      </c>
      <c r="XEY4093"/>
      <c r="XEZ4093"/>
      <c r="XFA4093"/>
      <c r="XFB4093"/>
      <c r="XFC4093"/>
    </row>
    <row r="4094" s="7" customFormat="1" ht="20" customHeight="1" spans="1:16383">
      <c r="A4094" s="9">
        <v>44703</v>
      </c>
      <c r="B4094" s="9" t="s">
        <v>609</v>
      </c>
      <c r="C4094" s="50">
        <f>VLOOKUP(B4094,荣耀全明星主播名单!A:C,2,0)</f>
        <v>68160796049</v>
      </c>
      <c r="D4094" s="3" t="str">
        <f>VLOOKUP(C4094,荣耀全明星主播名单!B:C,2,0)</f>
        <v>半夏</v>
      </c>
      <c r="E4094" s="31">
        <v>0</v>
      </c>
      <c r="F4094" s="51">
        <v>4.1556</v>
      </c>
      <c r="G4094" s="3">
        <v>8</v>
      </c>
      <c r="H4094" s="3">
        <v>3</v>
      </c>
      <c r="I4094" s="3">
        <v>0</v>
      </c>
      <c r="J4094" s="3">
        <v>4</v>
      </c>
      <c r="K4094" s="3"/>
      <c r="L4094" s="52">
        <v>8222</v>
      </c>
      <c r="M4094" s="51"/>
      <c r="N4094" s="32"/>
      <c r="O4094" s="3"/>
      <c r="P4094" s="51">
        <v>19</v>
      </c>
      <c r="XEY4094"/>
      <c r="XEZ4094"/>
      <c r="XFA4094"/>
      <c r="XFB4094"/>
      <c r="XFC4094"/>
    </row>
    <row r="4095" s="7" customFormat="1" ht="20" customHeight="1" spans="1:16383">
      <c r="A4095" s="9">
        <v>44703</v>
      </c>
      <c r="B4095" s="9" t="s">
        <v>272</v>
      </c>
      <c r="C4095" s="50">
        <f>VLOOKUP(B4095,荣耀全明星主播名单!A:C,2,0)</f>
        <v>69210182789</v>
      </c>
      <c r="D4095" s="3" t="str">
        <f>VLOOKUP(C4095,荣耀全明星主播名单!B:C,2,0)</f>
        <v>半夏</v>
      </c>
      <c r="E4095" s="31">
        <v>0</v>
      </c>
      <c r="F4095" s="51">
        <v>4.1708</v>
      </c>
      <c r="G4095" s="3">
        <v>3</v>
      </c>
      <c r="H4095" s="3">
        <v>0</v>
      </c>
      <c r="I4095" s="3">
        <v>0</v>
      </c>
      <c r="J4095" s="3">
        <v>0</v>
      </c>
      <c r="K4095" s="3"/>
      <c r="L4095" s="52">
        <v>792</v>
      </c>
      <c r="M4095" s="51"/>
      <c r="N4095" s="32"/>
      <c r="O4095" s="3"/>
      <c r="P4095" s="51">
        <v>8</v>
      </c>
      <c r="XEY4095"/>
      <c r="XEZ4095"/>
      <c r="XFA4095"/>
      <c r="XFB4095"/>
      <c r="XFC4095"/>
    </row>
    <row r="4096" s="7" customFormat="1" ht="20" customHeight="1" spans="1:16383">
      <c r="A4096" s="9">
        <v>44703</v>
      </c>
      <c r="B4096" s="9" t="s">
        <v>736</v>
      </c>
      <c r="C4096" s="50">
        <f>VLOOKUP(B4096,荣耀全明星主播名单!A:C,2,0)</f>
        <v>104687056713</v>
      </c>
      <c r="D4096" s="3" t="str">
        <f>VLOOKUP(C4096,荣耀全明星主播名单!B:C,2,0)</f>
        <v>半夏</v>
      </c>
      <c r="E4096" s="31">
        <v>0</v>
      </c>
      <c r="F4096" s="51">
        <v>4.035</v>
      </c>
      <c r="G4096" s="3">
        <v>11</v>
      </c>
      <c r="H4096" s="3">
        <v>2</v>
      </c>
      <c r="I4096" s="3">
        <v>0</v>
      </c>
      <c r="J4096" s="3">
        <v>2</v>
      </c>
      <c r="K4096" s="3"/>
      <c r="L4096" s="52">
        <v>1712</v>
      </c>
      <c r="M4096" s="51"/>
      <c r="N4096" s="32"/>
      <c r="O4096" s="3"/>
      <c r="P4096" s="51">
        <v>31</v>
      </c>
      <c r="XEY4096"/>
      <c r="XEZ4096"/>
      <c r="XFA4096"/>
      <c r="XFB4096"/>
      <c r="XFC4096"/>
    </row>
    <row r="4097" s="7" customFormat="1" ht="20" customHeight="1" spans="1:16383">
      <c r="A4097" s="9">
        <v>44703</v>
      </c>
      <c r="B4097" s="9" t="s">
        <v>548</v>
      </c>
      <c r="C4097" s="50">
        <f>VLOOKUP(B4097,荣耀全明星主播名单!A:C,2,0)</f>
        <v>102169160654</v>
      </c>
      <c r="D4097" s="3" t="str">
        <f>VLOOKUP(C4097,荣耀全明星主播名单!B:C,2,0)</f>
        <v>半夏</v>
      </c>
      <c r="E4097" s="31">
        <v>0</v>
      </c>
      <c r="F4097" s="51">
        <v>4.6389</v>
      </c>
      <c r="G4097" s="3">
        <v>2</v>
      </c>
      <c r="H4097" s="3">
        <v>0</v>
      </c>
      <c r="I4097" s="3">
        <v>0</v>
      </c>
      <c r="J4097" s="3">
        <v>0</v>
      </c>
      <c r="K4097" s="3"/>
      <c r="L4097" s="52">
        <v>934</v>
      </c>
      <c r="M4097" s="51"/>
      <c r="N4097" s="32"/>
      <c r="O4097" s="3"/>
      <c r="P4097" s="51">
        <v>10</v>
      </c>
      <c r="XEY4097"/>
      <c r="XEZ4097"/>
      <c r="XFA4097"/>
      <c r="XFB4097"/>
      <c r="XFC4097"/>
    </row>
    <row r="4098" s="7" customFormat="1" ht="20" customHeight="1" spans="1:16383">
      <c r="A4098" s="9">
        <v>44703</v>
      </c>
      <c r="B4098" s="9" t="s">
        <v>585</v>
      </c>
      <c r="C4098" s="50">
        <f>VLOOKUP(B4098,荣耀全明星主播名单!A:C,2,0)</f>
        <v>99214474866</v>
      </c>
      <c r="D4098" s="3" t="str">
        <f>VLOOKUP(C4098,荣耀全明星主播名单!B:C,2,0)</f>
        <v>京游</v>
      </c>
      <c r="E4098" s="31">
        <v>0</v>
      </c>
      <c r="F4098" s="51">
        <v>0.7958</v>
      </c>
      <c r="G4098" s="3">
        <v>0</v>
      </c>
      <c r="H4098" s="3">
        <v>1</v>
      </c>
      <c r="I4098" s="3">
        <v>0</v>
      </c>
      <c r="J4098" s="3">
        <v>2</v>
      </c>
      <c r="K4098" s="3"/>
      <c r="L4098" s="52">
        <v>1603</v>
      </c>
      <c r="M4098" s="51"/>
      <c r="N4098" s="32"/>
      <c r="O4098" s="3"/>
      <c r="P4098" s="51">
        <v>64</v>
      </c>
      <c r="XEY4098"/>
      <c r="XEZ4098"/>
      <c r="XFA4098"/>
      <c r="XFB4098"/>
      <c r="XFC4098"/>
    </row>
    <row r="4099" s="7" customFormat="1" ht="20" customHeight="1" spans="1:16383">
      <c r="A4099" s="9">
        <v>44703</v>
      </c>
      <c r="B4099" s="9" t="s">
        <v>544</v>
      </c>
      <c r="C4099" s="50" t="str">
        <f>VLOOKUP(B4099,荣耀全明星主播名单!A:C,2,0)</f>
        <v>1988352179183399</v>
      </c>
      <c r="D4099" s="3" t="str">
        <f>VLOOKUP(C4099,荣耀全明星主播名单!B:C,2,0)</f>
        <v>7KU文化</v>
      </c>
      <c r="E4099" s="31">
        <v>0</v>
      </c>
      <c r="F4099" s="51">
        <v>7.2828</v>
      </c>
      <c r="G4099" s="3">
        <v>0</v>
      </c>
      <c r="H4099" s="3">
        <v>0</v>
      </c>
      <c r="I4099" s="3">
        <v>0</v>
      </c>
      <c r="J4099" s="3">
        <v>0</v>
      </c>
      <c r="K4099" s="3"/>
      <c r="L4099" s="3">
        <v>1393</v>
      </c>
      <c r="M4099" s="51"/>
      <c r="N4099" s="32"/>
      <c r="O4099" s="3"/>
      <c r="P4099" s="51">
        <v>15</v>
      </c>
      <c r="XEY4099"/>
      <c r="XEZ4099"/>
      <c r="XFA4099"/>
      <c r="XFB4099"/>
      <c r="XFC4099"/>
    </row>
    <row r="4100" s="7" customFormat="1" ht="20" customHeight="1" spans="1:16383">
      <c r="A4100" s="9">
        <v>44703</v>
      </c>
      <c r="B4100" s="9" t="s">
        <v>503</v>
      </c>
      <c r="C4100" s="50" t="str">
        <f>VLOOKUP(B4100,荣耀全明星主播名单!A:C,2,0)</f>
        <v>84119965554</v>
      </c>
      <c r="D4100" s="3" t="str">
        <f>VLOOKUP(C4100,荣耀全明星主播名单!B:C,2,0)</f>
        <v>半夏</v>
      </c>
      <c r="E4100" s="31">
        <v>0</v>
      </c>
      <c r="F4100" s="51">
        <v>4.07</v>
      </c>
      <c r="G4100" s="3">
        <v>2</v>
      </c>
      <c r="H4100" s="3">
        <v>0</v>
      </c>
      <c r="I4100" s="3">
        <v>0</v>
      </c>
      <c r="J4100" s="3">
        <v>1</v>
      </c>
      <c r="K4100" s="3"/>
      <c r="L4100" s="3">
        <v>427</v>
      </c>
      <c r="M4100" s="51"/>
      <c r="N4100" s="32"/>
      <c r="O4100" s="3"/>
      <c r="P4100" s="51">
        <v>4</v>
      </c>
      <c r="XEY4100"/>
      <c r="XEZ4100"/>
      <c r="XFA4100"/>
      <c r="XFB4100"/>
      <c r="XFC4100"/>
    </row>
    <row r="4101" s="7" customFormat="1" ht="20" customHeight="1" spans="1:16383">
      <c r="A4101" s="9">
        <v>44703</v>
      </c>
      <c r="B4101" s="9" t="s">
        <v>420</v>
      </c>
      <c r="C4101" s="50" t="str">
        <f>VLOOKUP(B4101,荣耀全明星主播名单!A:C,2,0)</f>
        <v>2409728464927752</v>
      </c>
      <c r="D4101" s="3" t="str">
        <f>VLOOKUP(C4101,荣耀全明星主播名单!B:C,2,0)</f>
        <v>半夏</v>
      </c>
      <c r="E4101" s="31">
        <v>0</v>
      </c>
      <c r="F4101" s="51">
        <v>0</v>
      </c>
      <c r="G4101" s="3">
        <v>0</v>
      </c>
      <c r="H4101" s="3">
        <v>0</v>
      </c>
      <c r="I4101" s="3">
        <v>0</v>
      </c>
      <c r="J4101" s="3">
        <v>1</v>
      </c>
      <c r="K4101" s="3"/>
      <c r="L4101" s="3">
        <v>0</v>
      </c>
      <c r="M4101" s="51"/>
      <c r="N4101" s="32"/>
      <c r="O4101" s="3"/>
      <c r="P4101" s="51">
        <v>0</v>
      </c>
      <c r="XEY4101"/>
      <c r="XEZ4101"/>
      <c r="XFA4101"/>
      <c r="XFB4101"/>
      <c r="XFC4101"/>
    </row>
    <row r="4102" s="7" customFormat="1" ht="20" customHeight="1" spans="1:16383">
      <c r="A4102" s="9">
        <v>44703</v>
      </c>
      <c r="B4102" s="32" t="s">
        <v>733</v>
      </c>
      <c r="C4102" s="50" t="e">
        <f>VLOOKUP(B4102,荣耀全明星主播名单!A:C,2,0)</f>
        <v>#N/A</v>
      </c>
      <c r="D4102" s="3" t="e">
        <f>VLOOKUP(C4102,荣耀全明星主播名单!B:C,2,0)</f>
        <v>#N/A</v>
      </c>
      <c r="E4102" s="31">
        <v>0</v>
      </c>
      <c r="F4102" s="51">
        <v>4.3769</v>
      </c>
      <c r="G4102" s="3">
        <v>0</v>
      </c>
      <c r="H4102" s="3">
        <v>0</v>
      </c>
      <c r="I4102" s="3">
        <v>0</v>
      </c>
      <c r="J4102" s="3">
        <v>0</v>
      </c>
      <c r="K4102" s="3"/>
      <c r="L4102" s="3">
        <v>9183</v>
      </c>
      <c r="M4102" s="51"/>
      <c r="N4102" s="32"/>
      <c r="O4102" s="3"/>
      <c r="P4102" s="51">
        <v>57</v>
      </c>
      <c r="XEY4102"/>
      <c r="XEZ4102"/>
      <c r="XFA4102"/>
      <c r="XFB4102"/>
      <c r="XFC4102"/>
    </row>
    <row r="4103" s="7" customFormat="1" ht="20" customHeight="1" spans="1:16383">
      <c r="A4103" s="9">
        <v>44703</v>
      </c>
      <c r="B4103" s="32" t="s">
        <v>573</v>
      </c>
      <c r="C4103" s="50">
        <f>VLOOKUP(B4103,荣耀全明星主播名单!A:C,2,0)</f>
        <v>79354535597</v>
      </c>
      <c r="D4103" s="3" t="str">
        <f>VLOOKUP(C4103,荣耀全明星主播名单!B:C,2,0)</f>
        <v>半夏</v>
      </c>
      <c r="E4103" s="31">
        <v>0</v>
      </c>
      <c r="F4103" s="51">
        <v>0</v>
      </c>
      <c r="G4103" s="3">
        <v>0</v>
      </c>
      <c r="H4103" s="3">
        <v>0</v>
      </c>
      <c r="I4103" s="3">
        <v>0</v>
      </c>
      <c r="J4103" s="3">
        <v>2</v>
      </c>
      <c r="K4103" s="3"/>
      <c r="L4103" s="3">
        <v>0</v>
      </c>
      <c r="M4103" s="51"/>
      <c r="N4103" s="32"/>
      <c r="O4103" s="3"/>
      <c r="P4103" s="51">
        <v>0</v>
      </c>
      <c r="XEY4103"/>
      <c r="XEZ4103"/>
      <c r="XFA4103"/>
      <c r="XFB4103"/>
      <c r="XFC4103"/>
    </row>
    <row r="4104" s="7" customFormat="1" ht="20" customHeight="1" spans="1:16383">
      <c r="A4104" s="9">
        <v>44703</v>
      </c>
      <c r="B4104" s="9" t="s">
        <v>601</v>
      </c>
      <c r="C4104" s="50">
        <f>VLOOKUP(B4104,荣耀全明星主播名单!A:C,2,0)</f>
        <v>100752933589</v>
      </c>
      <c r="D4104" s="3" t="str">
        <f>VLOOKUP(C4104,荣耀全明星主播名单!B:C,2,0)</f>
        <v>7KU文化</v>
      </c>
      <c r="E4104" s="31">
        <v>0</v>
      </c>
      <c r="F4104" s="51">
        <v>11.6544</v>
      </c>
      <c r="G4104" s="3">
        <v>0</v>
      </c>
      <c r="H4104" s="3">
        <v>0</v>
      </c>
      <c r="I4104" s="3">
        <v>0</v>
      </c>
      <c r="J4104" s="3">
        <v>0</v>
      </c>
      <c r="K4104" s="3"/>
      <c r="L4104" s="3">
        <v>3732</v>
      </c>
      <c r="M4104" s="51"/>
      <c r="N4104" s="32"/>
      <c r="O4104" s="3"/>
      <c r="P4104" s="51">
        <v>68</v>
      </c>
      <c r="XEY4104"/>
      <c r="XEZ4104"/>
      <c r="XFA4104"/>
      <c r="XFB4104"/>
      <c r="XFC4104"/>
    </row>
    <row r="4105" s="7" customFormat="1" ht="20" customHeight="1" spans="1:16383">
      <c r="A4105" s="9">
        <v>44703</v>
      </c>
      <c r="B4105" s="9" t="s">
        <v>633</v>
      </c>
      <c r="C4105" s="50" t="str">
        <f>VLOOKUP(B4105,荣耀全明星主播名单!A:C,2,0)</f>
        <v>3913863713539518</v>
      </c>
      <c r="D4105" s="3" t="str">
        <f>VLOOKUP(C4105,荣耀全明星主播名单!B:C,2,0)</f>
        <v>京游</v>
      </c>
      <c r="E4105" s="31">
        <v>0</v>
      </c>
      <c r="F4105" s="51">
        <v>3.5306</v>
      </c>
      <c r="G4105" s="3">
        <v>0</v>
      </c>
      <c r="H4105" s="3">
        <v>0</v>
      </c>
      <c r="I4105" s="3">
        <v>0</v>
      </c>
      <c r="J4105" s="3">
        <v>2</v>
      </c>
      <c r="K4105" s="3"/>
      <c r="L4105" s="3">
        <v>0</v>
      </c>
      <c r="M4105" s="51"/>
      <c r="N4105" s="32"/>
      <c r="O4105" s="3"/>
      <c r="P4105" s="51">
        <v>436</v>
      </c>
      <c r="XEY4105"/>
      <c r="XEZ4105"/>
      <c r="XFA4105"/>
      <c r="XFB4105"/>
      <c r="XFC4105"/>
    </row>
    <row r="4106" s="7" customFormat="1" ht="20" customHeight="1" spans="1:16383">
      <c r="A4106" s="9">
        <v>44703</v>
      </c>
      <c r="B4106" s="32" t="s">
        <v>741</v>
      </c>
      <c r="C4106" s="50" t="str">
        <f>VLOOKUP(B4106,荣耀全明星主播名单!A:C,2,0)</f>
        <v>93464899124</v>
      </c>
      <c r="D4106" s="3" t="str">
        <f>VLOOKUP(C4106,荣耀全明星主播名单!B:C,2,0)</f>
        <v>半夏</v>
      </c>
      <c r="E4106" s="31">
        <v>0</v>
      </c>
      <c r="F4106" s="51">
        <v>0</v>
      </c>
      <c r="G4106" s="3">
        <v>0</v>
      </c>
      <c r="H4106" s="3">
        <v>0</v>
      </c>
      <c r="I4106" s="3">
        <v>0</v>
      </c>
      <c r="J4106" s="3">
        <v>1</v>
      </c>
      <c r="K4106" s="3"/>
      <c r="L4106" s="3">
        <v>0</v>
      </c>
      <c r="M4106" s="51"/>
      <c r="N4106" s="32"/>
      <c r="O4106" s="3"/>
      <c r="P4106" s="51">
        <v>0</v>
      </c>
      <c r="XEY4106"/>
      <c r="XEZ4106"/>
      <c r="XFA4106"/>
      <c r="XFB4106"/>
      <c r="XFC4106"/>
    </row>
    <row r="4107" s="7" customFormat="1" ht="20" customHeight="1" spans="1:16383">
      <c r="A4107" s="9">
        <v>44703</v>
      </c>
      <c r="B4107" s="9" t="s">
        <v>653</v>
      </c>
      <c r="C4107" s="50">
        <f>VLOOKUP(B4107,荣耀全明星主播名单!A:C,2,0)</f>
        <v>59807284813</v>
      </c>
      <c r="D4107" s="3" t="str">
        <f>VLOOKUP(C4107,荣耀全明星主播名单!B:C,2,0)</f>
        <v>极光</v>
      </c>
      <c r="E4107" s="31">
        <v>0</v>
      </c>
      <c r="F4107" s="51">
        <v>0</v>
      </c>
      <c r="G4107" s="3">
        <v>0</v>
      </c>
      <c r="H4107" s="3">
        <v>0</v>
      </c>
      <c r="I4107" s="3">
        <v>0</v>
      </c>
      <c r="J4107" s="3">
        <v>1</v>
      </c>
      <c r="K4107" s="3"/>
      <c r="L4107" s="3">
        <v>0</v>
      </c>
      <c r="M4107" s="51"/>
      <c r="N4107" s="32"/>
      <c r="O4107" s="3"/>
      <c r="P4107" s="51">
        <v>0</v>
      </c>
      <c r="XEY4107"/>
      <c r="XEZ4107"/>
      <c r="XFA4107"/>
      <c r="XFB4107"/>
      <c r="XFC4107"/>
    </row>
    <row r="4108" s="7" customFormat="1" ht="20" customHeight="1" spans="1:16383">
      <c r="A4108" s="9">
        <v>44703</v>
      </c>
      <c r="B4108" s="9" t="s">
        <v>530</v>
      </c>
      <c r="C4108" s="50" t="str">
        <f>VLOOKUP(B4108,荣耀全明星主播名单!A:C,2,0)</f>
        <v>2889143557558708</v>
      </c>
      <c r="D4108" s="3" t="str">
        <f>VLOOKUP(C4108,荣耀全明星主播名单!B:C,2,0)</f>
        <v>京游</v>
      </c>
      <c r="E4108" s="31">
        <v>0</v>
      </c>
      <c r="F4108" s="51">
        <v>3.9564</v>
      </c>
      <c r="G4108" s="3">
        <v>0</v>
      </c>
      <c r="H4108" s="3">
        <v>0</v>
      </c>
      <c r="I4108" s="3">
        <v>0</v>
      </c>
      <c r="J4108" s="3">
        <v>4</v>
      </c>
      <c r="K4108" s="3"/>
      <c r="L4108" s="3">
        <v>20481</v>
      </c>
      <c r="M4108" s="51"/>
      <c r="N4108" s="32"/>
      <c r="O4108" s="3"/>
      <c r="P4108" s="51">
        <v>696</v>
      </c>
      <c r="XEY4108"/>
      <c r="XEZ4108"/>
      <c r="XFA4108"/>
      <c r="XFB4108"/>
      <c r="XFC4108"/>
    </row>
    <row r="4109" s="7" customFormat="1" ht="20" customHeight="1" spans="1:16383">
      <c r="A4109" s="9">
        <v>44703</v>
      </c>
      <c r="B4109" s="9" t="s">
        <v>465</v>
      </c>
      <c r="C4109" s="50" t="e">
        <f>VLOOKUP(B4109,荣耀全明星主播名单!A:C,2,0)</f>
        <v>#N/A</v>
      </c>
      <c r="D4109" s="3" t="e">
        <f>VLOOKUP(C4109,荣耀全明星主播名单!B:C,2,0)</f>
        <v>#N/A</v>
      </c>
      <c r="E4109" s="31">
        <v>0</v>
      </c>
      <c r="F4109" s="51">
        <v>1.8519</v>
      </c>
      <c r="G4109" s="3">
        <v>0</v>
      </c>
      <c r="H4109" s="3">
        <v>0</v>
      </c>
      <c r="I4109" s="3">
        <v>0</v>
      </c>
      <c r="J4109" s="3">
        <v>0</v>
      </c>
      <c r="K4109" s="3"/>
      <c r="L4109" s="3">
        <v>63</v>
      </c>
      <c r="M4109" s="51"/>
      <c r="N4109" s="32"/>
      <c r="O4109" s="3"/>
      <c r="P4109" s="51">
        <v>0</v>
      </c>
      <c r="XEY4109"/>
      <c r="XEZ4109"/>
      <c r="XFA4109"/>
      <c r="XFB4109"/>
      <c r="XFC4109"/>
    </row>
    <row r="4110" s="7" customFormat="1" ht="20" customHeight="1" spans="1:16383">
      <c r="A4110" s="9">
        <v>44703</v>
      </c>
      <c r="B4110" s="9" t="s">
        <v>686</v>
      </c>
      <c r="C4110" s="50">
        <f>VLOOKUP(B4110,荣耀全明星主播名单!A:C,2,0)</f>
        <v>107867744236</v>
      </c>
      <c r="D4110" s="3" t="str">
        <f>VLOOKUP(C4110,荣耀全明星主播名单!B:C,2,0)</f>
        <v>7KU文化</v>
      </c>
      <c r="E4110" s="31">
        <v>0</v>
      </c>
      <c r="F4110" s="51">
        <v>7.3128</v>
      </c>
      <c r="G4110" s="3">
        <v>349</v>
      </c>
      <c r="H4110" s="3">
        <v>0</v>
      </c>
      <c r="I4110" s="3">
        <v>0</v>
      </c>
      <c r="J4110" s="3">
        <v>0</v>
      </c>
      <c r="K4110" s="3"/>
      <c r="L4110" s="3">
        <v>44952</v>
      </c>
      <c r="M4110" s="51"/>
      <c r="N4110" s="32"/>
      <c r="O4110" s="3"/>
      <c r="P4110" s="51">
        <v>62</v>
      </c>
      <c r="XEY4110"/>
      <c r="XEZ4110"/>
      <c r="XFA4110"/>
      <c r="XFB4110"/>
      <c r="XFC4110"/>
    </row>
    <row r="4111" s="7" customFormat="1" ht="20" customHeight="1" spans="1:16383">
      <c r="A4111" s="9">
        <v>44703</v>
      </c>
      <c r="B4111" s="9" t="s">
        <v>705</v>
      </c>
      <c r="C4111" s="50" t="str">
        <f>VLOOKUP(B4111,荣耀全明星主播名单!A:C,2,0)</f>
        <v>3531229616414455</v>
      </c>
      <c r="D4111" s="3" t="str">
        <f>VLOOKUP(C4111,荣耀全明星主播名单!B:C,2,0)</f>
        <v>7KU文化</v>
      </c>
      <c r="E4111" s="31">
        <v>0</v>
      </c>
      <c r="F4111" s="51">
        <v>4.08583</v>
      </c>
      <c r="G4111" s="3">
        <v>0</v>
      </c>
      <c r="H4111" s="3">
        <v>0</v>
      </c>
      <c r="I4111" s="3">
        <v>0</v>
      </c>
      <c r="J4111" s="3">
        <v>0</v>
      </c>
      <c r="K4111" s="3"/>
      <c r="L4111" s="3">
        <v>189</v>
      </c>
      <c r="M4111" s="51"/>
      <c r="N4111" s="32"/>
      <c r="O4111" s="3"/>
      <c r="P4111" s="51">
        <v>2</v>
      </c>
      <c r="XEY4111"/>
      <c r="XEZ4111"/>
      <c r="XFA4111"/>
      <c r="XFB4111"/>
      <c r="XFC4111"/>
    </row>
    <row r="4112" s="7" customFormat="1" ht="20" customHeight="1" spans="1:16383">
      <c r="A4112" s="9">
        <v>44703</v>
      </c>
      <c r="B4112" s="9" t="s">
        <v>523</v>
      </c>
      <c r="C4112" s="50">
        <f>VLOOKUP(B4112,荣耀全明星主播名单!A:C,2,0)</f>
        <v>64666808379</v>
      </c>
      <c r="D4112" s="3" t="str">
        <f>VLOOKUP(C4112,荣耀全明星主播名单!B:C,2,0)</f>
        <v>半夏</v>
      </c>
      <c r="E4112" s="31">
        <v>0</v>
      </c>
      <c r="F4112" s="51">
        <v>6.1319</v>
      </c>
      <c r="G4112" s="3">
        <v>0</v>
      </c>
      <c r="H4112" s="3">
        <v>0</v>
      </c>
      <c r="I4112" s="3">
        <v>0</v>
      </c>
      <c r="J4112" s="3">
        <v>0</v>
      </c>
      <c r="K4112" s="3"/>
      <c r="L4112" s="3">
        <v>1373</v>
      </c>
      <c r="M4112" s="51"/>
      <c r="N4112" s="32"/>
      <c r="O4112" s="3"/>
      <c r="P4112" s="51">
        <v>3</v>
      </c>
      <c r="XEY4112"/>
      <c r="XEZ4112"/>
      <c r="XFA4112"/>
      <c r="XFB4112"/>
      <c r="XFC4112"/>
    </row>
    <row r="4113" s="7" customFormat="1" ht="20" customHeight="1" spans="1:16383">
      <c r="A4113" s="9">
        <v>44703</v>
      </c>
      <c r="B4113" s="9" t="s">
        <v>626</v>
      </c>
      <c r="C4113" s="50">
        <f>VLOOKUP(B4113,荣耀全明星主播名单!A:C,2,0)</f>
        <v>26832113511767</v>
      </c>
      <c r="D4113" s="3" t="str">
        <f>VLOOKUP(C4113,荣耀全明星主播名单!B:C,2,0)</f>
        <v>7KU文化</v>
      </c>
      <c r="E4113" s="31">
        <v>0</v>
      </c>
      <c r="F4113" s="51">
        <v>1.04583</v>
      </c>
      <c r="G4113" s="3">
        <v>0</v>
      </c>
      <c r="H4113" s="3">
        <v>0</v>
      </c>
      <c r="I4113" s="3">
        <v>0</v>
      </c>
      <c r="J4113" s="3">
        <v>0</v>
      </c>
      <c r="K4113" s="3"/>
      <c r="L4113" s="3">
        <v>1382</v>
      </c>
      <c r="M4113" s="51"/>
      <c r="N4113" s="32"/>
      <c r="O4113" s="3"/>
      <c r="P4113" s="51">
        <v>28</v>
      </c>
      <c r="XEY4113"/>
      <c r="XEZ4113"/>
      <c r="XFA4113"/>
      <c r="XFB4113"/>
      <c r="XFC4113"/>
    </row>
    <row r="4114" s="7" customFormat="1" ht="20" customHeight="1" spans="1:16383">
      <c r="A4114" s="9">
        <v>44703</v>
      </c>
      <c r="B4114" s="9" t="s">
        <v>558</v>
      </c>
      <c r="C4114" s="50" t="str">
        <f>VLOOKUP(B4114,荣耀全明星主播名单!A:C,2,0)</f>
        <v>1275894937433677</v>
      </c>
      <c r="D4114" s="3" t="str">
        <f>VLOOKUP(C4114,荣耀全明星主播名单!B:C,2,0)</f>
        <v>半夏</v>
      </c>
      <c r="E4114" s="31">
        <v>0</v>
      </c>
      <c r="F4114" s="51">
        <v>4.01861</v>
      </c>
      <c r="G4114" s="3">
        <v>7</v>
      </c>
      <c r="H4114" s="3">
        <v>5</v>
      </c>
      <c r="I4114" s="3">
        <v>0</v>
      </c>
      <c r="J4114" s="3">
        <v>9</v>
      </c>
      <c r="K4114" s="3"/>
      <c r="L4114" s="3">
        <v>35377</v>
      </c>
      <c r="M4114" s="51"/>
      <c r="N4114" s="32"/>
      <c r="O4114" s="3"/>
      <c r="P4114" s="51">
        <v>223</v>
      </c>
      <c r="XEY4114"/>
      <c r="XEZ4114"/>
      <c r="XFA4114"/>
      <c r="XFB4114"/>
      <c r="XFC4114"/>
    </row>
    <row r="4115" s="7" customFormat="1" ht="20" customHeight="1" spans="1:16383">
      <c r="A4115" s="9">
        <v>44703</v>
      </c>
      <c r="B4115" s="9" t="s">
        <v>565</v>
      </c>
      <c r="C4115" s="50" t="e">
        <f>VLOOKUP(B4115,荣耀全明星主播名单!A:C,2,0)</f>
        <v>#N/A</v>
      </c>
      <c r="D4115" s="3" t="e">
        <f>VLOOKUP(C4115,荣耀全明星主播名单!B:C,2,0)</f>
        <v>#N/A</v>
      </c>
      <c r="E4115" s="31">
        <v>0</v>
      </c>
      <c r="F4115" s="51">
        <v>2.7772</v>
      </c>
      <c r="G4115" s="3">
        <v>0</v>
      </c>
      <c r="H4115" s="3">
        <v>0</v>
      </c>
      <c r="I4115" s="3">
        <v>0</v>
      </c>
      <c r="J4115" s="3">
        <v>0</v>
      </c>
      <c r="K4115" s="3"/>
      <c r="L4115" s="3">
        <v>165</v>
      </c>
      <c r="M4115" s="51"/>
      <c r="N4115" s="32"/>
      <c r="O4115" s="3"/>
      <c r="P4115" s="51">
        <v>0</v>
      </c>
      <c r="XEY4115"/>
      <c r="XEZ4115"/>
      <c r="XFA4115"/>
      <c r="XFB4115"/>
      <c r="XFC4115"/>
    </row>
    <row r="4116" s="7" customFormat="1" ht="20" customHeight="1" spans="1:16383">
      <c r="A4116" s="9">
        <v>44703</v>
      </c>
      <c r="B4116" s="9" t="s">
        <v>505</v>
      </c>
      <c r="C4116" s="50" t="str">
        <f>VLOOKUP(B4116,荣耀全明星主播名单!A:C,2,0)</f>
        <v>110504717019</v>
      </c>
      <c r="D4116" s="3" t="str">
        <f>VLOOKUP(C4116,荣耀全明星主播名单!B:C,2,0)</f>
        <v>半夏</v>
      </c>
      <c r="E4116" s="31">
        <v>0</v>
      </c>
      <c r="F4116" s="51">
        <v>4.02917</v>
      </c>
      <c r="G4116" s="3">
        <v>0</v>
      </c>
      <c r="H4116" s="3">
        <v>0</v>
      </c>
      <c r="I4116" s="3">
        <v>0</v>
      </c>
      <c r="J4116" s="3">
        <v>0</v>
      </c>
      <c r="K4116" s="3"/>
      <c r="L4116" s="3">
        <v>58</v>
      </c>
      <c r="M4116" s="51"/>
      <c r="N4116" s="32"/>
      <c r="O4116" s="3"/>
      <c r="P4116" s="51">
        <v>5</v>
      </c>
      <c r="XEY4116"/>
      <c r="XEZ4116"/>
      <c r="XFA4116"/>
      <c r="XFB4116"/>
      <c r="XFC4116"/>
    </row>
    <row r="4117" s="7" customFormat="1" ht="20" customHeight="1" spans="1:16383">
      <c r="A4117" s="9">
        <v>44703</v>
      </c>
      <c r="B4117" s="9" t="s">
        <v>645</v>
      </c>
      <c r="C4117" s="50">
        <f>VLOOKUP(B4117,荣耀全明星主播名单!A:C,2,0)</f>
        <v>100153868312</v>
      </c>
      <c r="D4117" s="3" t="str">
        <f>VLOOKUP(C4117,荣耀全明星主播名单!B:C,2,0)</f>
        <v>半夏</v>
      </c>
      <c r="E4117" s="31">
        <v>0</v>
      </c>
      <c r="F4117" s="51">
        <v>1.1703</v>
      </c>
      <c r="G4117" s="3">
        <v>1</v>
      </c>
      <c r="H4117" s="3">
        <v>0</v>
      </c>
      <c r="I4117" s="3">
        <v>0</v>
      </c>
      <c r="J4117" s="3">
        <v>0</v>
      </c>
      <c r="K4117" s="3"/>
      <c r="L4117" s="3">
        <v>168</v>
      </c>
      <c r="M4117" s="51"/>
      <c r="N4117" s="32"/>
      <c r="O4117" s="3"/>
      <c r="P4117" s="51">
        <v>7</v>
      </c>
      <c r="XEY4117"/>
      <c r="XEZ4117"/>
      <c r="XFA4117"/>
      <c r="XFB4117"/>
      <c r="XFC4117"/>
    </row>
    <row r="4118" s="7" customFormat="1" ht="20" customHeight="1" spans="1:16383">
      <c r="A4118" s="9">
        <v>44703</v>
      </c>
      <c r="B4118" s="9" t="s">
        <v>586</v>
      </c>
      <c r="C4118" s="50" t="str">
        <f>VLOOKUP(B4118,荣耀全明星主播名单!A:C,2,0)</f>
        <v>2885538200214179</v>
      </c>
      <c r="D4118" s="3" t="str">
        <f>VLOOKUP(C4118,荣耀全明星主播名单!B:C,2,0)</f>
        <v>7KU文化</v>
      </c>
      <c r="E4118" s="31">
        <v>0</v>
      </c>
      <c r="F4118" s="51">
        <v>6.5525</v>
      </c>
      <c r="G4118" s="3">
        <v>5</v>
      </c>
      <c r="H4118" s="3">
        <v>0</v>
      </c>
      <c r="I4118" s="3">
        <v>0</v>
      </c>
      <c r="J4118" s="3">
        <v>0</v>
      </c>
      <c r="K4118" s="3"/>
      <c r="L4118" s="3">
        <v>15104</v>
      </c>
      <c r="M4118" s="51"/>
      <c r="N4118" s="32"/>
      <c r="O4118" s="3"/>
      <c r="P4118" s="51">
        <v>105</v>
      </c>
      <c r="XEY4118"/>
      <c r="XEZ4118"/>
      <c r="XFA4118"/>
      <c r="XFB4118"/>
      <c r="XFC4118"/>
    </row>
    <row r="4119" s="7" customFormat="1" ht="20" customHeight="1" spans="1:16383">
      <c r="A4119" s="9">
        <v>44703</v>
      </c>
      <c r="B4119" s="9" t="s">
        <v>591</v>
      </c>
      <c r="C4119" s="50" t="str">
        <f>VLOOKUP(B4119,荣耀全明星主播名单!A:C,2,0)</f>
        <v>3900674353152307</v>
      </c>
      <c r="D4119" s="3" t="str">
        <f>VLOOKUP(C4119,荣耀全明星主播名单!B:C,2,0)</f>
        <v>鲸娱互娱</v>
      </c>
      <c r="E4119" s="31">
        <v>0</v>
      </c>
      <c r="F4119" s="51">
        <v>1.09222</v>
      </c>
      <c r="G4119" s="3">
        <v>0</v>
      </c>
      <c r="H4119" s="3">
        <v>0</v>
      </c>
      <c r="I4119" s="3">
        <v>0</v>
      </c>
      <c r="J4119" s="3">
        <v>0</v>
      </c>
      <c r="K4119" s="3"/>
      <c r="L4119" s="3">
        <v>256</v>
      </c>
      <c r="M4119" s="51"/>
      <c r="N4119" s="32"/>
      <c r="O4119" s="3"/>
      <c r="P4119" s="51">
        <v>16</v>
      </c>
      <c r="XEY4119"/>
      <c r="XEZ4119"/>
      <c r="XFA4119"/>
      <c r="XFB4119"/>
      <c r="XFC4119"/>
    </row>
    <row r="4120" s="7" customFormat="1" ht="20" customHeight="1" spans="1:16383">
      <c r="A4120" s="9">
        <v>44703</v>
      </c>
      <c r="B4120" s="9" t="s">
        <v>546</v>
      </c>
      <c r="C4120" s="50">
        <f>VLOOKUP(B4120,荣耀全明星主播名单!A:C,2,0)</f>
        <v>51257950986</v>
      </c>
      <c r="D4120" s="3" t="str">
        <f>VLOOKUP(C4120,荣耀全明星主播名单!B:C,2,0)</f>
        <v>半夏</v>
      </c>
      <c r="E4120" s="31">
        <v>0</v>
      </c>
      <c r="F4120" s="51">
        <v>0</v>
      </c>
      <c r="G4120" s="3">
        <v>0</v>
      </c>
      <c r="H4120" s="3">
        <v>0</v>
      </c>
      <c r="I4120" s="3">
        <v>0</v>
      </c>
      <c r="J4120" s="3">
        <v>5</v>
      </c>
      <c r="K4120" s="3"/>
      <c r="L4120" s="3">
        <v>0</v>
      </c>
      <c r="M4120" s="51"/>
      <c r="N4120" s="32"/>
      <c r="O4120" s="3"/>
      <c r="P4120" s="51">
        <v>0</v>
      </c>
      <c r="XEY4120"/>
      <c r="XEZ4120"/>
      <c r="XFA4120"/>
      <c r="XFB4120"/>
      <c r="XFC4120"/>
    </row>
    <row r="4121" s="7" customFormat="1" ht="20" customHeight="1" spans="1:16383">
      <c r="A4121" s="9">
        <v>44703</v>
      </c>
      <c r="B4121" s="9" t="s">
        <v>674</v>
      </c>
      <c r="C4121" s="50">
        <f>VLOOKUP(B4121,荣耀全明星主播名单!A:C,2,0)</f>
        <v>694514297870904</v>
      </c>
      <c r="D4121" s="3" t="str">
        <f>VLOOKUP(C4121,荣耀全明星主播名单!B:C,2,0)</f>
        <v>7KU文化</v>
      </c>
      <c r="E4121" s="31">
        <v>0</v>
      </c>
      <c r="F4121" s="51">
        <v>9.4464</v>
      </c>
      <c r="G4121" s="3">
        <v>0</v>
      </c>
      <c r="H4121" s="3">
        <v>0</v>
      </c>
      <c r="I4121" s="3">
        <v>0</v>
      </c>
      <c r="J4121" s="3">
        <v>0</v>
      </c>
      <c r="K4121" s="3"/>
      <c r="L4121" s="3">
        <v>4378</v>
      </c>
      <c r="M4121" s="51"/>
      <c r="N4121" s="32"/>
      <c r="O4121" s="3"/>
      <c r="P4121" s="51">
        <v>17</v>
      </c>
      <c r="XEY4121"/>
      <c r="XEZ4121"/>
      <c r="XFA4121"/>
      <c r="XFB4121"/>
      <c r="XFC4121"/>
    </row>
    <row r="4122" s="7" customFormat="1" ht="20" customHeight="1" spans="1:16383">
      <c r="A4122" s="9">
        <v>44703</v>
      </c>
      <c r="B4122" s="9" t="s">
        <v>604</v>
      </c>
      <c r="C4122" s="50">
        <f>VLOOKUP(B4122,荣耀全明星主播名单!A:C,2,0)</f>
        <v>70099419106</v>
      </c>
      <c r="D4122" s="3" t="str">
        <f>VLOOKUP(C4122,荣耀全明星主播名单!B:C,2,0)</f>
        <v>京游</v>
      </c>
      <c r="E4122" s="31">
        <v>0</v>
      </c>
      <c r="F4122" s="51">
        <v>1.8589</v>
      </c>
      <c r="G4122" s="3">
        <v>0</v>
      </c>
      <c r="H4122" s="3">
        <v>0</v>
      </c>
      <c r="I4122" s="3">
        <v>0</v>
      </c>
      <c r="J4122" s="3">
        <v>1</v>
      </c>
      <c r="K4122" s="3"/>
      <c r="L4122" s="3">
        <v>0</v>
      </c>
      <c r="M4122" s="51"/>
      <c r="N4122" s="32"/>
      <c r="O4122" s="3"/>
      <c r="P4122" s="51">
        <v>657</v>
      </c>
      <c r="XEY4122"/>
      <c r="XEZ4122"/>
      <c r="XFA4122"/>
      <c r="XFB4122"/>
      <c r="XFC4122"/>
    </row>
    <row r="4123" s="7" customFormat="1" ht="20" customHeight="1" spans="1:16383">
      <c r="A4123" s="9">
        <v>44703</v>
      </c>
      <c r="B4123" s="9" t="s">
        <v>620</v>
      </c>
      <c r="C4123" s="50" t="str">
        <f>VLOOKUP(B4123,荣耀全明星主播名单!A:C,2,0)</f>
        <v>2626057296689211</v>
      </c>
      <c r="D4123" s="3" t="str">
        <f>VLOOKUP(C4123,荣耀全明星主播名单!B:C,2,0)</f>
        <v>半夏</v>
      </c>
      <c r="E4123" s="31">
        <v>0</v>
      </c>
      <c r="F4123" s="51">
        <v>1.1556</v>
      </c>
      <c r="G4123" s="3">
        <v>0</v>
      </c>
      <c r="H4123" s="3">
        <v>0</v>
      </c>
      <c r="I4123" s="3">
        <v>0</v>
      </c>
      <c r="J4123" s="3">
        <v>0</v>
      </c>
      <c r="K4123" s="3"/>
      <c r="L4123" s="52">
        <v>35</v>
      </c>
      <c r="M4123" s="51"/>
      <c r="N4123" s="32"/>
      <c r="O4123" s="3"/>
      <c r="P4123" s="51">
        <v>0</v>
      </c>
      <c r="XEY4123"/>
      <c r="XEZ4123"/>
      <c r="XFA4123"/>
      <c r="XFB4123"/>
      <c r="XFC4123"/>
    </row>
    <row r="4124" s="7" customFormat="1" ht="20" customHeight="1" spans="1:16383">
      <c r="A4124" s="9">
        <v>44703</v>
      </c>
      <c r="B4124" s="9" t="s">
        <v>724</v>
      </c>
      <c r="C4124" s="50" t="e">
        <f>VLOOKUP(B4124,荣耀全明星主播名单!A:C,2,0)</f>
        <v>#N/A</v>
      </c>
      <c r="D4124" s="3" t="e">
        <f>VLOOKUP(C4124,荣耀全明星主播名单!B:C,2,0)</f>
        <v>#N/A</v>
      </c>
      <c r="E4124" s="31">
        <v>0</v>
      </c>
      <c r="F4124" s="51">
        <v>1.4008</v>
      </c>
      <c r="G4124" s="3">
        <v>0</v>
      </c>
      <c r="H4124" s="3">
        <v>0</v>
      </c>
      <c r="I4124" s="3">
        <v>0</v>
      </c>
      <c r="J4124" s="3">
        <v>0</v>
      </c>
      <c r="K4124" s="3"/>
      <c r="L4124" s="52">
        <v>386</v>
      </c>
      <c r="M4124" s="51"/>
      <c r="N4124" s="32"/>
      <c r="O4124" s="3"/>
      <c r="P4124" s="51">
        <v>3</v>
      </c>
      <c r="XEY4124"/>
      <c r="XEZ4124"/>
      <c r="XFA4124"/>
      <c r="XFB4124"/>
      <c r="XFC4124"/>
    </row>
    <row r="4125" s="7" customFormat="1" ht="20" customHeight="1" spans="1:16383">
      <c r="A4125" s="9">
        <v>44703</v>
      </c>
      <c r="B4125" s="9" t="s">
        <v>593</v>
      </c>
      <c r="C4125" s="50">
        <f>VLOOKUP(B4125,荣耀全明星主播名单!A:C,2,0)</f>
        <v>50932401372</v>
      </c>
      <c r="D4125" s="3" t="str">
        <f>VLOOKUP(C4125,荣耀全明星主播名单!B:C,2,0)</f>
        <v>7KU文化</v>
      </c>
      <c r="E4125" s="31">
        <v>0</v>
      </c>
      <c r="F4125" s="51">
        <v>0</v>
      </c>
      <c r="G4125" s="3">
        <v>0</v>
      </c>
      <c r="H4125" s="3">
        <v>0</v>
      </c>
      <c r="I4125" s="3">
        <v>0</v>
      </c>
      <c r="J4125" s="3">
        <v>0</v>
      </c>
      <c r="K4125" s="3"/>
      <c r="L4125" s="52">
        <v>0</v>
      </c>
      <c r="M4125" s="51"/>
      <c r="N4125" s="32"/>
      <c r="O4125" s="3"/>
      <c r="P4125" s="51">
        <v>0</v>
      </c>
      <c r="XEY4125"/>
      <c r="XEZ4125"/>
      <c r="XFA4125"/>
      <c r="XFB4125"/>
      <c r="XFC4125"/>
    </row>
    <row r="4126" s="7" customFormat="1" ht="20" customHeight="1" spans="1:16383">
      <c r="A4126" s="9">
        <v>44703</v>
      </c>
      <c r="B4126" s="9" t="s">
        <v>722</v>
      </c>
      <c r="C4126" s="50">
        <f>VLOOKUP(B4126,荣耀全明星主播名单!A:C,2,0)</f>
        <v>94235212926</v>
      </c>
      <c r="D4126" s="3" t="str">
        <f>VLOOKUP(C4126,荣耀全明星主播名单!B:C,2,0)</f>
        <v>京游</v>
      </c>
      <c r="E4126" s="31">
        <v>0</v>
      </c>
      <c r="F4126" s="51">
        <v>0</v>
      </c>
      <c r="G4126" s="3">
        <v>0</v>
      </c>
      <c r="H4126" s="3">
        <v>0</v>
      </c>
      <c r="I4126" s="3">
        <v>0</v>
      </c>
      <c r="J4126" s="3">
        <v>1</v>
      </c>
      <c r="K4126" s="3"/>
      <c r="L4126" s="52">
        <v>0</v>
      </c>
      <c r="M4126" s="51"/>
      <c r="N4126" s="32"/>
      <c r="O4126" s="3"/>
      <c r="P4126" s="51">
        <v>0</v>
      </c>
      <c r="XEY4126"/>
      <c r="XEZ4126"/>
      <c r="XFA4126"/>
      <c r="XFB4126"/>
      <c r="XFC4126"/>
    </row>
    <row r="4127" s="7" customFormat="1" ht="20" customHeight="1" spans="1:16383">
      <c r="A4127" s="9">
        <v>44703</v>
      </c>
      <c r="B4127" s="9" t="s">
        <v>655</v>
      </c>
      <c r="C4127" s="50">
        <f>VLOOKUP(B4127,荣耀全明星主播名单!A:C,2,0)</f>
        <v>760517898019347</v>
      </c>
      <c r="D4127" s="3" t="str">
        <f>VLOOKUP(C4127,荣耀全明星主播名单!B:C,2,0)</f>
        <v>半夏</v>
      </c>
      <c r="E4127" s="31">
        <v>0</v>
      </c>
      <c r="F4127" s="51">
        <v>0</v>
      </c>
      <c r="G4127" s="3">
        <v>0</v>
      </c>
      <c r="H4127" s="3">
        <v>0</v>
      </c>
      <c r="I4127" s="3">
        <v>0</v>
      </c>
      <c r="J4127" s="3">
        <v>2</v>
      </c>
      <c r="K4127" s="3"/>
      <c r="L4127" s="3">
        <v>0</v>
      </c>
      <c r="M4127" s="51"/>
      <c r="N4127" s="32"/>
      <c r="O4127" s="3"/>
      <c r="P4127" s="51">
        <v>0</v>
      </c>
      <c r="XEY4127"/>
      <c r="XEZ4127"/>
      <c r="XFA4127"/>
      <c r="XFB4127"/>
      <c r="XFC4127"/>
    </row>
    <row r="4128" s="7" customFormat="1" ht="20" customHeight="1" spans="1:16383">
      <c r="A4128" s="9">
        <v>44703</v>
      </c>
      <c r="B4128" s="9" t="s">
        <v>622</v>
      </c>
      <c r="C4128" s="50">
        <f>VLOOKUP(B4128,荣耀全明星主播名单!A:C,2,0)</f>
        <v>52107455044</v>
      </c>
      <c r="D4128" s="3" t="str">
        <f>VLOOKUP(C4128,荣耀全明星主播名单!B:C,2,0)</f>
        <v>7KU文化</v>
      </c>
      <c r="E4128" s="31">
        <v>0</v>
      </c>
      <c r="F4128" s="51">
        <v>0</v>
      </c>
      <c r="G4128" s="3">
        <v>0</v>
      </c>
      <c r="H4128" s="3">
        <v>0</v>
      </c>
      <c r="I4128" s="3">
        <v>0</v>
      </c>
      <c r="J4128" s="3">
        <v>0</v>
      </c>
      <c r="K4128" s="3"/>
      <c r="L4128" s="3">
        <v>6976</v>
      </c>
      <c r="M4128" s="51"/>
      <c r="N4128" s="32"/>
      <c r="O4128" s="3"/>
      <c r="P4128" s="51">
        <v>0</v>
      </c>
      <c r="XEY4128"/>
      <c r="XEZ4128"/>
      <c r="XFA4128"/>
      <c r="XFB4128"/>
      <c r="XFC4128"/>
    </row>
    <row r="4129" s="7" customFormat="1" ht="20" customHeight="1" spans="1:16383">
      <c r="A4129" s="9">
        <v>44703</v>
      </c>
      <c r="B4129" s="9" t="s">
        <v>727</v>
      </c>
      <c r="C4129" s="50" t="e">
        <f>VLOOKUP(B4129,荣耀全明星主播名单!A:C,2,0)</f>
        <v>#N/A</v>
      </c>
      <c r="D4129" s="3" t="e">
        <f>VLOOKUP(C4129,荣耀全明星主播名单!B:C,2,0)</f>
        <v>#N/A</v>
      </c>
      <c r="E4129" s="31">
        <v>0</v>
      </c>
      <c r="F4129" s="51">
        <v>0</v>
      </c>
      <c r="G4129" s="3">
        <v>0</v>
      </c>
      <c r="H4129" s="3">
        <v>0</v>
      </c>
      <c r="I4129" s="3">
        <v>0</v>
      </c>
      <c r="J4129" s="3">
        <v>1</v>
      </c>
      <c r="K4129" s="3"/>
      <c r="L4129" s="3">
        <v>0</v>
      </c>
      <c r="M4129" s="51"/>
      <c r="N4129" s="32"/>
      <c r="O4129" s="3"/>
      <c r="P4129" s="51">
        <v>0</v>
      </c>
      <c r="XEY4129"/>
      <c r="XEZ4129"/>
      <c r="XFA4129"/>
      <c r="XFB4129"/>
      <c r="XFC4129"/>
    </row>
    <row r="4130" s="7" customFormat="1" ht="20" customHeight="1" spans="1:16383">
      <c r="A4130" s="9">
        <v>44703</v>
      </c>
      <c r="B4130" s="9" t="s">
        <v>630</v>
      </c>
      <c r="C4130" s="50">
        <f>VLOOKUP(B4130,荣耀全明星主播名单!A:C,2,0)</f>
        <v>457816182631607</v>
      </c>
      <c r="D4130" s="3" t="str">
        <f>VLOOKUP(C4130,荣耀全明星主播名单!B:C,2,0)</f>
        <v>半夏</v>
      </c>
      <c r="E4130" s="31">
        <v>0</v>
      </c>
      <c r="F4130" s="51">
        <v>8.6444</v>
      </c>
      <c r="G4130" s="3">
        <v>4</v>
      </c>
      <c r="H4130" s="3">
        <v>0</v>
      </c>
      <c r="I4130" s="3">
        <v>0</v>
      </c>
      <c r="J4130" s="3">
        <v>1</v>
      </c>
      <c r="K4130" s="3"/>
      <c r="L4130" s="3">
        <v>3975</v>
      </c>
      <c r="M4130" s="51"/>
      <c r="N4130" s="32"/>
      <c r="O4130" s="3"/>
      <c r="P4130" s="51">
        <v>41</v>
      </c>
      <c r="XEY4130"/>
      <c r="XEZ4130"/>
      <c r="XFA4130"/>
      <c r="XFB4130"/>
      <c r="XFC4130"/>
    </row>
    <row r="4131" s="7" customFormat="1" ht="20" customHeight="1" spans="1:16383">
      <c r="A4131" s="8" t="s">
        <v>147</v>
      </c>
      <c r="B4131" s="8"/>
      <c r="C4131" s="8"/>
      <c r="D4131" s="8"/>
      <c r="E4131" s="24">
        <f>SUM(E4079:E4130)</f>
        <v>272</v>
      </c>
      <c r="F4131" s="35">
        <f t="shared" ref="F4131:P4131" si="101">SUM(F4079:F4130)</f>
        <v>184.91297</v>
      </c>
      <c r="G4131" s="8">
        <f t="shared" si="101"/>
        <v>620</v>
      </c>
      <c r="H4131" s="8">
        <f t="shared" si="101"/>
        <v>63</v>
      </c>
      <c r="I4131" s="8">
        <f t="shared" si="101"/>
        <v>10</v>
      </c>
      <c r="J4131" s="8">
        <f t="shared" si="101"/>
        <v>154</v>
      </c>
      <c r="K4131" s="8">
        <f t="shared" si="101"/>
        <v>0</v>
      </c>
      <c r="L4131" s="8">
        <f t="shared" si="101"/>
        <v>397103</v>
      </c>
      <c r="M4131" s="8">
        <f t="shared" si="101"/>
        <v>0</v>
      </c>
      <c r="N4131" s="8">
        <f t="shared" si="101"/>
        <v>0</v>
      </c>
      <c r="O4131" s="8">
        <f t="shared" si="101"/>
        <v>0</v>
      </c>
      <c r="P4131" s="35">
        <f t="shared" si="101"/>
        <v>4572</v>
      </c>
      <c r="XEY4131"/>
      <c r="XEZ4131"/>
      <c r="XFA4131"/>
      <c r="XFB4131"/>
      <c r="XFC4131"/>
    </row>
    <row r="4132" s="7" customFormat="1" ht="20" customHeight="1" spans="1:16383">
      <c r="A4132" s="9">
        <v>44702</v>
      </c>
      <c r="B4132" s="9" t="s">
        <v>562</v>
      </c>
      <c r="C4132" s="50">
        <f>VLOOKUP(B4132,荣耀全明星主播名单!A:C,2,0)</f>
        <v>54275663493</v>
      </c>
      <c r="D4132" s="3" t="str">
        <f>VLOOKUP(C4132,荣耀全明星主播名单!B:C,2,0)</f>
        <v>半夏</v>
      </c>
      <c r="E4132" s="31">
        <v>104</v>
      </c>
      <c r="F4132" s="51">
        <v>3.515</v>
      </c>
      <c r="G4132" s="3">
        <v>85</v>
      </c>
      <c r="H4132" s="3">
        <v>19</v>
      </c>
      <c r="I4132" s="3">
        <v>3</v>
      </c>
      <c r="J4132" s="3">
        <v>24</v>
      </c>
      <c r="K4132" s="3"/>
      <c r="L4132" s="3">
        <v>118072</v>
      </c>
      <c r="M4132" s="51"/>
      <c r="N4132" s="32"/>
      <c r="O4132" s="3"/>
      <c r="P4132" s="51">
        <v>720</v>
      </c>
      <c r="XEY4132"/>
      <c r="XEZ4132"/>
      <c r="XFA4132"/>
      <c r="XFB4132"/>
      <c r="XFC4132"/>
    </row>
    <row r="4133" s="7" customFormat="1" ht="20" customHeight="1" spans="1:16383">
      <c r="A4133" s="9">
        <v>44702</v>
      </c>
      <c r="B4133" s="9" t="s">
        <v>688</v>
      </c>
      <c r="C4133" s="50">
        <f>VLOOKUP(B4133,荣耀全明星主播名单!A:C,2,0)</f>
        <v>211521282780183</v>
      </c>
      <c r="D4133" s="3" t="str">
        <f>VLOOKUP(C4133,荣耀全明星主播名单!B:C,2,0)</f>
        <v>半夏</v>
      </c>
      <c r="E4133" s="31">
        <v>60</v>
      </c>
      <c r="F4133" s="51">
        <v>4.73</v>
      </c>
      <c r="G4133" s="3">
        <v>0</v>
      </c>
      <c r="H4133" s="3">
        <v>0</v>
      </c>
      <c r="I4133" s="3">
        <v>1</v>
      </c>
      <c r="J4133" s="3">
        <v>1</v>
      </c>
      <c r="K4133" s="3"/>
      <c r="L4133" s="3">
        <v>820</v>
      </c>
      <c r="M4133" s="51"/>
      <c r="N4133" s="32"/>
      <c r="O4133" s="3"/>
      <c r="P4133" s="51">
        <v>6</v>
      </c>
      <c r="XEY4133"/>
      <c r="XEZ4133"/>
      <c r="XFA4133"/>
      <c r="XFB4133"/>
      <c r="XFC4133"/>
    </row>
    <row r="4134" s="7" customFormat="1" ht="20" customHeight="1" spans="1:16383">
      <c r="A4134" s="9">
        <v>44702</v>
      </c>
      <c r="B4134" s="9" t="s">
        <v>568</v>
      </c>
      <c r="C4134" s="50">
        <f>VLOOKUP(B4134,荣耀全明星主播名单!A:C,2,0)</f>
        <v>78054467455</v>
      </c>
      <c r="D4134" s="3" t="str">
        <f>VLOOKUP(C4134,荣耀全明星主播名单!B:C,2,0)</f>
        <v>京游</v>
      </c>
      <c r="E4134" s="31">
        <v>40</v>
      </c>
      <c r="F4134" s="51">
        <v>0</v>
      </c>
      <c r="G4134" s="3">
        <v>0</v>
      </c>
      <c r="H4134" s="3">
        <v>0</v>
      </c>
      <c r="I4134" s="3">
        <v>2</v>
      </c>
      <c r="J4134" s="3">
        <v>9</v>
      </c>
      <c r="K4134" s="3"/>
      <c r="L4134" s="3">
        <v>0</v>
      </c>
      <c r="M4134" s="51"/>
      <c r="N4134" s="32"/>
      <c r="O4134" s="3"/>
      <c r="P4134" s="51">
        <v>0</v>
      </c>
      <c r="XEY4134"/>
      <c r="XEZ4134"/>
      <c r="XFA4134"/>
      <c r="XFB4134"/>
      <c r="XFC4134"/>
    </row>
    <row r="4135" s="7" customFormat="1" ht="20" customHeight="1" spans="1:16383">
      <c r="A4135" s="9">
        <v>44702</v>
      </c>
      <c r="B4135" s="9" t="s">
        <v>546</v>
      </c>
      <c r="C4135" s="50">
        <f>VLOOKUP(B4135,荣耀全明星主播名单!A:C,2,0)</f>
        <v>51257950986</v>
      </c>
      <c r="D4135" s="3" t="str">
        <f>VLOOKUP(C4135,荣耀全明星主播名单!B:C,2,0)</f>
        <v>半夏</v>
      </c>
      <c r="E4135" s="31">
        <v>30</v>
      </c>
      <c r="F4135" s="51">
        <v>0</v>
      </c>
      <c r="G4135" s="3">
        <v>0</v>
      </c>
      <c r="H4135" s="3">
        <v>0</v>
      </c>
      <c r="I4135" s="3">
        <v>1</v>
      </c>
      <c r="J4135" s="3">
        <v>6</v>
      </c>
      <c r="K4135" s="3"/>
      <c r="L4135" s="3">
        <v>0</v>
      </c>
      <c r="M4135" s="51"/>
      <c r="N4135" s="32"/>
      <c r="O4135" s="3"/>
      <c r="P4135" s="51">
        <v>0</v>
      </c>
      <c r="XEY4135"/>
      <c r="XEZ4135"/>
      <c r="XFA4135"/>
      <c r="XFB4135"/>
      <c r="XFC4135"/>
    </row>
    <row r="4136" s="7" customFormat="1" ht="20" customHeight="1" spans="1:16383">
      <c r="A4136" s="9">
        <v>44702</v>
      </c>
      <c r="B4136" s="9" t="s">
        <v>420</v>
      </c>
      <c r="C4136" s="50" t="str">
        <f>VLOOKUP(B4136,荣耀全明星主播名单!A:C,2,0)</f>
        <v>2409728464927752</v>
      </c>
      <c r="D4136" s="3" t="str">
        <f>VLOOKUP(C4136,荣耀全明星主播名单!B:C,2,0)</f>
        <v>半夏</v>
      </c>
      <c r="E4136" s="31">
        <v>30</v>
      </c>
      <c r="F4136" s="51">
        <v>4.02333</v>
      </c>
      <c r="G4136" s="3">
        <v>6</v>
      </c>
      <c r="H4136" s="3">
        <v>4</v>
      </c>
      <c r="I4136" s="3">
        <v>1</v>
      </c>
      <c r="J4136" s="3">
        <v>1</v>
      </c>
      <c r="K4136" s="3"/>
      <c r="L4136" s="3">
        <v>453</v>
      </c>
      <c r="M4136" s="51"/>
      <c r="N4136" s="32"/>
      <c r="O4136" s="3"/>
      <c r="P4136" s="51">
        <v>5</v>
      </c>
      <c r="XEY4136"/>
      <c r="XEZ4136"/>
      <c r="XFA4136"/>
      <c r="XFB4136"/>
      <c r="XFC4136"/>
    </row>
    <row r="4137" s="7" customFormat="1" ht="20" customHeight="1" spans="1:16383">
      <c r="A4137" s="9">
        <v>44702</v>
      </c>
      <c r="B4137" s="9" t="s">
        <v>605</v>
      </c>
      <c r="C4137" s="50" t="str">
        <f>VLOOKUP(B4137,荣耀全明星主播名单!A:C,2,0)</f>
        <v>3360527222074771</v>
      </c>
      <c r="D4137" s="3" t="str">
        <f>VLOOKUP(C4137,荣耀全明星主播名单!B:C,2,0)</f>
        <v>半夏</v>
      </c>
      <c r="E4137" s="31">
        <v>12</v>
      </c>
      <c r="F4137" s="51">
        <v>6.6747</v>
      </c>
      <c r="G4137" s="3">
        <v>48</v>
      </c>
      <c r="H4137" s="3">
        <v>14</v>
      </c>
      <c r="I4137" s="3">
        <v>2</v>
      </c>
      <c r="J4137" s="3">
        <v>12</v>
      </c>
      <c r="K4137" s="3"/>
      <c r="L4137" s="3">
        <v>28549</v>
      </c>
      <c r="M4137" s="51"/>
      <c r="N4137" s="32"/>
      <c r="O4137" s="3"/>
      <c r="P4137" s="51">
        <v>160</v>
      </c>
      <c r="XEY4137"/>
      <c r="XEZ4137"/>
      <c r="XFA4137"/>
      <c r="XFB4137"/>
      <c r="XFC4137"/>
    </row>
    <row r="4138" s="7" customFormat="1" ht="20" customHeight="1" spans="1:16383">
      <c r="A4138" s="9">
        <v>44702</v>
      </c>
      <c r="B4138" s="9" t="s">
        <v>540</v>
      </c>
      <c r="C4138" s="50" t="str">
        <f>VLOOKUP(B4138,荣耀全明星主播名单!A:C,2,0)</f>
        <v>2893508146630941</v>
      </c>
      <c r="D4138" s="3" t="str">
        <f>VLOOKUP(C4138,荣耀全明星主播名单!B:C,2,0)</f>
        <v>半夏</v>
      </c>
      <c r="E4138" s="31">
        <v>6</v>
      </c>
      <c r="F4138" s="51">
        <v>7.9925</v>
      </c>
      <c r="G4138" s="3">
        <v>3</v>
      </c>
      <c r="H4138" s="3">
        <v>1</v>
      </c>
      <c r="I4138" s="3">
        <v>1</v>
      </c>
      <c r="J4138" s="3">
        <v>1</v>
      </c>
      <c r="K4138" s="3"/>
      <c r="L4138" s="3">
        <v>1136</v>
      </c>
      <c r="M4138" s="51"/>
      <c r="N4138" s="32"/>
      <c r="O4138" s="3"/>
      <c r="P4138" s="51">
        <v>6</v>
      </c>
      <c r="XEY4138"/>
      <c r="XEZ4138"/>
      <c r="XFA4138"/>
      <c r="XFB4138"/>
      <c r="XFC4138"/>
    </row>
    <row r="4139" s="7" customFormat="1" ht="20" customHeight="1" spans="1:16383">
      <c r="A4139" s="9">
        <v>44702</v>
      </c>
      <c r="B4139" s="9" t="s">
        <v>624</v>
      </c>
      <c r="C4139" s="50">
        <f>VLOOKUP(B4139,荣耀全明星主播名单!A:C,2,0)</f>
        <v>65775398818</v>
      </c>
      <c r="D4139" s="3" t="str">
        <f>VLOOKUP(C4139,荣耀全明星主播名单!B:C,2,0)</f>
        <v>半夏</v>
      </c>
      <c r="E4139" s="31">
        <v>6</v>
      </c>
      <c r="F4139" s="51">
        <v>2.6167</v>
      </c>
      <c r="G4139" s="3">
        <v>22</v>
      </c>
      <c r="H4139" s="3">
        <v>9</v>
      </c>
      <c r="I4139" s="3">
        <v>1</v>
      </c>
      <c r="J4139" s="3">
        <v>14</v>
      </c>
      <c r="K4139" s="3"/>
      <c r="L4139" s="52">
        <v>20174</v>
      </c>
      <c r="M4139" s="51"/>
      <c r="N4139" s="32"/>
      <c r="O4139" s="3"/>
      <c r="P4139" s="51">
        <v>415</v>
      </c>
      <c r="XEY4139"/>
      <c r="XEZ4139"/>
      <c r="XFA4139"/>
      <c r="XFB4139"/>
      <c r="XFC4139"/>
    </row>
    <row r="4140" s="7" customFormat="1" ht="20" customHeight="1" spans="1:16383">
      <c r="A4140" s="9">
        <v>44702</v>
      </c>
      <c r="B4140" s="9" t="s">
        <v>503</v>
      </c>
      <c r="C4140" s="50" t="str">
        <f>VLOOKUP(B4140,荣耀全明星主播名单!A:C,2,0)</f>
        <v>84119965554</v>
      </c>
      <c r="D4140" s="3" t="str">
        <f>VLOOKUP(C4140,荣耀全明星主播名单!B:C,2,0)</f>
        <v>半夏</v>
      </c>
      <c r="E4140" s="31">
        <v>6</v>
      </c>
      <c r="F4140" s="51">
        <v>4.05444</v>
      </c>
      <c r="G4140" s="3">
        <v>0</v>
      </c>
      <c r="H4140" s="3">
        <v>0</v>
      </c>
      <c r="I4140" s="3">
        <v>1</v>
      </c>
      <c r="J4140" s="3">
        <v>2</v>
      </c>
      <c r="K4140" s="3"/>
      <c r="L4140" s="52">
        <v>378</v>
      </c>
      <c r="M4140" s="51"/>
      <c r="N4140" s="32"/>
      <c r="O4140" s="3"/>
      <c r="P4140" s="51">
        <v>2</v>
      </c>
      <c r="XEY4140"/>
      <c r="XEZ4140"/>
      <c r="XFA4140"/>
      <c r="XFB4140"/>
      <c r="XFC4140"/>
    </row>
    <row r="4141" s="7" customFormat="1" ht="20" customHeight="1" spans="1:16383">
      <c r="A4141" s="9">
        <v>44702</v>
      </c>
      <c r="B4141" s="9" t="s">
        <v>309</v>
      </c>
      <c r="C4141" s="50">
        <f>VLOOKUP(B4141,荣耀全明星主播名单!A:C,2,0)</f>
        <v>106284172363</v>
      </c>
      <c r="D4141" s="3" t="str">
        <f>VLOOKUP(C4141,荣耀全明星主播名单!B:C,2,0)</f>
        <v>半夏</v>
      </c>
      <c r="E4141" s="31">
        <v>0</v>
      </c>
      <c r="F4141" s="51">
        <v>6.2306</v>
      </c>
      <c r="G4141" s="3">
        <v>5</v>
      </c>
      <c r="H4141" s="3">
        <v>4</v>
      </c>
      <c r="I4141" s="3">
        <v>0</v>
      </c>
      <c r="J4141" s="3">
        <v>1</v>
      </c>
      <c r="K4141" s="3"/>
      <c r="L4141" s="52">
        <v>897</v>
      </c>
      <c r="M4141" s="51"/>
      <c r="N4141" s="32"/>
      <c r="O4141" s="3"/>
      <c r="P4141" s="51">
        <v>6</v>
      </c>
      <c r="XEY4141"/>
      <c r="XEZ4141"/>
      <c r="XFA4141"/>
      <c r="XFB4141"/>
      <c r="XFC4141"/>
    </row>
    <row r="4142" s="7" customFormat="1" ht="20" customHeight="1" spans="1:16383">
      <c r="A4142" s="9">
        <v>44702</v>
      </c>
      <c r="B4142" s="9" t="s">
        <v>737</v>
      </c>
      <c r="C4142" s="50">
        <f>VLOOKUP(B4142,荣耀全明星主播名单!A:C,2,0)</f>
        <v>102973239426</v>
      </c>
      <c r="D4142" s="3" t="str">
        <f>VLOOKUP(C4142,荣耀全明星主播名单!B:C,2,0)</f>
        <v>半夏</v>
      </c>
      <c r="E4142" s="31">
        <v>0</v>
      </c>
      <c r="F4142" s="51">
        <v>6.4942</v>
      </c>
      <c r="G4142" s="3">
        <v>4</v>
      </c>
      <c r="H4142" s="3">
        <v>1</v>
      </c>
      <c r="I4142" s="3">
        <v>0</v>
      </c>
      <c r="J4142" s="3">
        <v>0</v>
      </c>
      <c r="K4142" s="3"/>
      <c r="L4142" s="52">
        <v>1336</v>
      </c>
      <c r="M4142" s="51"/>
      <c r="N4142" s="32"/>
      <c r="O4142" s="3"/>
      <c r="P4142" s="51">
        <v>23</v>
      </c>
      <c r="XEY4142"/>
      <c r="XEZ4142"/>
      <c r="XFA4142"/>
      <c r="XFB4142"/>
      <c r="XFC4142"/>
    </row>
    <row r="4143" s="7" customFormat="1" ht="20" customHeight="1" spans="1:16383">
      <c r="A4143" s="9">
        <v>44702</v>
      </c>
      <c r="B4143" s="9" t="s">
        <v>732</v>
      </c>
      <c r="C4143" s="50">
        <f>VLOOKUP(B4143,荣耀全明星主播名单!A:C,2,0)</f>
        <v>91501741897</v>
      </c>
      <c r="D4143" s="3" t="str">
        <f>VLOOKUP(C4143,荣耀全明星主播名单!B:C,2,0)</f>
        <v>半夏</v>
      </c>
      <c r="E4143" s="31">
        <v>0</v>
      </c>
      <c r="F4143" s="51">
        <v>0</v>
      </c>
      <c r="G4143" s="3">
        <v>14</v>
      </c>
      <c r="H4143" s="3">
        <v>6</v>
      </c>
      <c r="I4143" s="3">
        <v>0</v>
      </c>
      <c r="J4143" s="3">
        <v>0</v>
      </c>
      <c r="K4143" s="3"/>
      <c r="L4143" s="52">
        <v>1113</v>
      </c>
      <c r="M4143" s="51"/>
      <c r="N4143" s="32"/>
      <c r="O4143" s="3"/>
      <c r="P4143" s="51">
        <v>0</v>
      </c>
      <c r="XEY4143"/>
      <c r="XEZ4143"/>
      <c r="XFA4143"/>
      <c r="XFB4143"/>
      <c r="XFC4143"/>
    </row>
    <row r="4144" s="7" customFormat="1" ht="20" customHeight="1" spans="1:16383">
      <c r="A4144" s="9">
        <v>44702</v>
      </c>
      <c r="B4144" s="9" t="s">
        <v>558</v>
      </c>
      <c r="C4144" s="50" t="str">
        <f>VLOOKUP(B4144,荣耀全明星主播名单!A:C,2,0)</f>
        <v>1275894937433677</v>
      </c>
      <c r="D4144" s="3" t="str">
        <f>VLOOKUP(C4144,荣耀全明星主播名单!B:C,2,0)</f>
        <v>半夏</v>
      </c>
      <c r="E4144" s="31">
        <v>0</v>
      </c>
      <c r="F4144" s="51">
        <v>4.4703</v>
      </c>
      <c r="G4144" s="3">
        <v>19</v>
      </c>
      <c r="H4144" s="3">
        <v>12</v>
      </c>
      <c r="I4144" s="3">
        <v>0</v>
      </c>
      <c r="J4144" s="3">
        <v>12</v>
      </c>
      <c r="K4144" s="3"/>
      <c r="L4144" s="52">
        <v>26319</v>
      </c>
      <c r="M4144" s="51"/>
      <c r="N4144" s="32"/>
      <c r="O4144" s="3"/>
      <c r="P4144" s="51">
        <v>138</v>
      </c>
      <c r="XEY4144"/>
      <c r="XEZ4144"/>
      <c r="XFA4144"/>
      <c r="XFB4144"/>
      <c r="XFC4144"/>
    </row>
    <row r="4145" s="7" customFormat="1" ht="20" customHeight="1" spans="1:16383">
      <c r="A4145" s="9">
        <v>44702</v>
      </c>
      <c r="B4145" s="9" t="s">
        <v>709</v>
      </c>
      <c r="C4145" s="50">
        <f>VLOOKUP(B4145,荣耀全明星主播名单!A:C,2,0)</f>
        <v>97294988723</v>
      </c>
      <c r="D4145" s="3" t="str">
        <f>VLOOKUP(C4145,荣耀全明星主播名单!B:C,2,0)</f>
        <v>半夏</v>
      </c>
      <c r="E4145" s="31">
        <v>0</v>
      </c>
      <c r="F4145" s="51">
        <v>6.1911</v>
      </c>
      <c r="G4145" s="3">
        <v>20</v>
      </c>
      <c r="H4145" s="3">
        <v>7</v>
      </c>
      <c r="I4145" s="3">
        <v>0</v>
      </c>
      <c r="J4145" s="3">
        <v>4</v>
      </c>
      <c r="K4145" s="3"/>
      <c r="L4145" s="52">
        <v>5323</v>
      </c>
      <c r="M4145" s="51"/>
      <c r="N4145" s="32"/>
      <c r="O4145" s="3"/>
      <c r="P4145" s="51">
        <v>48</v>
      </c>
      <c r="XEY4145"/>
      <c r="XEZ4145"/>
      <c r="XFA4145"/>
      <c r="XFB4145"/>
      <c r="XFC4145"/>
    </row>
    <row r="4146" s="7" customFormat="1" ht="20" customHeight="1" spans="1:16383">
      <c r="A4146" s="9">
        <v>44702</v>
      </c>
      <c r="B4146" s="9" t="s">
        <v>663</v>
      </c>
      <c r="C4146" s="50" t="str">
        <f>VLOOKUP(B4146,荣耀全明星主播名单!A:C,2,0)</f>
        <v>1468585283693934</v>
      </c>
      <c r="D4146" s="3" t="str">
        <f>VLOOKUP(C4146,荣耀全明星主播名单!B:C,2,0)</f>
        <v>半夏</v>
      </c>
      <c r="E4146" s="31">
        <v>0</v>
      </c>
      <c r="F4146" s="51">
        <v>4.4094</v>
      </c>
      <c r="G4146" s="3">
        <v>0</v>
      </c>
      <c r="H4146" s="3">
        <v>0</v>
      </c>
      <c r="I4146" s="3">
        <v>0</v>
      </c>
      <c r="J4146" s="3">
        <v>0</v>
      </c>
      <c r="K4146" s="3"/>
      <c r="L4146" s="52">
        <v>937</v>
      </c>
      <c r="M4146" s="51"/>
      <c r="N4146" s="32"/>
      <c r="O4146" s="3"/>
      <c r="P4146" s="51">
        <v>22</v>
      </c>
      <c r="XEY4146"/>
      <c r="XEZ4146"/>
      <c r="XFA4146"/>
      <c r="XFB4146"/>
      <c r="XFC4146"/>
    </row>
    <row r="4147" s="7" customFormat="1" ht="20" customHeight="1" spans="1:16383">
      <c r="A4147" s="9">
        <v>44702</v>
      </c>
      <c r="B4147" s="9" t="s">
        <v>581</v>
      </c>
      <c r="C4147" s="50">
        <f>VLOOKUP(B4147,荣耀全明星主播名单!A:C,2,0)</f>
        <v>97612848384</v>
      </c>
      <c r="D4147" s="3" t="str">
        <f>VLOOKUP(C4147,荣耀全明星主播名单!B:C,2,0)</f>
        <v>半夏</v>
      </c>
      <c r="E4147" s="31">
        <v>0</v>
      </c>
      <c r="F4147" s="51">
        <v>4.08917</v>
      </c>
      <c r="G4147" s="3">
        <v>32</v>
      </c>
      <c r="H4147" s="3">
        <v>6</v>
      </c>
      <c r="I4147" s="3">
        <v>0</v>
      </c>
      <c r="J4147" s="3">
        <v>6</v>
      </c>
      <c r="K4147" s="3"/>
      <c r="L4147" s="52">
        <v>24207</v>
      </c>
      <c r="M4147" s="51"/>
      <c r="N4147" s="32"/>
      <c r="O4147" s="3"/>
      <c r="P4147" s="51">
        <v>85</v>
      </c>
      <c r="XEY4147"/>
      <c r="XEZ4147"/>
      <c r="XFA4147"/>
      <c r="XFB4147"/>
      <c r="XFC4147"/>
    </row>
    <row r="4148" s="7" customFormat="1" ht="20" customHeight="1" spans="1:16383">
      <c r="A4148" s="9">
        <v>44702</v>
      </c>
      <c r="B4148" s="9" t="s">
        <v>609</v>
      </c>
      <c r="C4148" s="50">
        <f>VLOOKUP(B4148,荣耀全明星主播名单!A:C,2,0)</f>
        <v>68160796049</v>
      </c>
      <c r="D4148" s="3" t="str">
        <f>VLOOKUP(C4148,荣耀全明星主播名单!B:C,2,0)</f>
        <v>半夏</v>
      </c>
      <c r="E4148" s="31">
        <v>0</v>
      </c>
      <c r="F4148" s="51">
        <v>4.04944</v>
      </c>
      <c r="G4148" s="3">
        <v>8</v>
      </c>
      <c r="H4148" s="3">
        <v>3</v>
      </c>
      <c r="I4148" s="3">
        <v>0</v>
      </c>
      <c r="J4148" s="3">
        <v>4</v>
      </c>
      <c r="K4148" s="3"/>
      <c r="L4148" s="52">
        <v>11035</v>
      </c>
      <c r="M4148" s="51"/>
      <c r="N4148" s="32"/>
      <c r="O4148" s="3"/>
      <c r="P4148" s="51">
        <v>33</v>
      </c>
      <c r="XEY4148"/>
      <c r="XEZ4148"/>
      <c r="XFA4148"/>
      <c r="XFB4148"/>
      <c r="XFC4148"/>
    </row>
    <row r="4149" s="7" customFormat="1" ht="20" customHeight="1" spans="1:16383">
      <c r="A4149" s="9">
        <v>44702</v>
      </c>
      <c r="B4149" s="9" t="s">
        <v>736</v>
      </c>
      <c r="C4149" s="50">
        <f>VLOOKUP(B4149,荣耀全明星主播名单!A:C,2,0)</f>
        <v>104687056713</v>
      </c>
      <c r="D4149" s="3" t="str">
        <f>VLOOKUP(C4149,荣耀全明星主播名单!B:C,2,0)</f>
        <v>半夏</v>
      </c>
      <c r="E4149" s="31">
        <v>0</v>
      </c>
      <c r="F4149" s="51">
        <v>4.07417</v>
      </c>
      <c r="G4149" s="3">
        <v>7</v>
      </c>
      <c r="H4149" s="3">
        <v>3</v>
      </c>
      <c r="I4149" s="3">
        <v>0</v>
      </c>
      <c r="J4149" s="3">
        <v>1</v>
      </c>
      <c r="K4149" s="3"/>
      <c r="L4149" s="52">
        <v>1651</v>
      </c>
      <c r="M4149" s="51"/>
      <c r="N4149" s="32"/>
      <c r="O4149" s="3"/>
      <c r="P4149" s="51">
        <v>29</v>
      </c>
      <c r="XEY4149"/>
      <c r="XEZ4149"/>
      <c r="XFA4149"/>
      <c r="XFB4149"/>
      <c r="XFC4149"/>
    </row>
    <row r="4150" s="7" customFormat="1" ht="20" customHeight="1" spans="1:16383">
      <c r="A4150" s="9">
        <v>44702</v>
      </c>
      <c r="B4150" s="9" t="s">
        <v>703</v>
      </c>
      <c r="C4150" s="50" t="str">
        <f>VLOOKUP(B4150,荣耀全明星主播名单!A:C,2,0)</f>
        <v>99881745674</v>
      </c>
      <c r="D4150" s="3" t="str">
        <f>VLOOKUP(C4150,荣耀全明星主播名单!B:C,2,0)</f>
        <v>半夏</v>
      </c>
      <c r="E4150" s="31">
        <v>0</v>
      </c>
      <c r="F4150" s="51">
        <v>4.01222</v>
      </c>
      <c r="G4150" s="3">
        <v>20</v>
      </c>
      <c r="H4150" s="3">
        <v>8</v>
      </c>
      <c r="I4150" s="3">
        <v>0</v>
      </c>
      <c r="J4150" s="3">
        <v>18</v>
      </c>
      <c r="K4150" s="3"/>
      <c r="L4150" s="52">
        <v>15267</v>
      </c>
      <c r="M4150" s="51"/>
      <c r="N4150" s="32"/>
      <c r="O4150" s="3"/>
      <c r="P4150" s="51">
        <v>79</v>
      </c>
      <c r="XEY4150"/>
      <c r="XEZ4150"/>
      <c r="XFA4150"/>
      <c r="XFB4150"/>
      <c r="XFC4150"/>
    </row>
    <row r="4151" s="7" customFormat="1" ht="20" customHeight="1" spans="1:16383">
      <c r="A4151" s="9">
        <v>44702</v>
      </c>
      <c r="B4151" s="9" t="s">
        <v>272</v>
      </c>
      <c r="C4151" s="50">
        <f>VLOOKUP(B4151,荣耀全明星主播名单!A:C,2,0)</f>
        <v>69210182789</v>
      </c>
      <c r="D4151" s="3" t="str">
        <f>VLOOKUP(C4151,荣耀全明星主播名单!B:C,2,0)</f>
        <v>半夏</v>
      </c>
      <c r="E4151" s="31">
        <v>0</v>
      </c>
      <c r="F4151" s="51">
        <v>4.1347</v>
      </c>
      <c r="G4151" s="3">
        <v>2</v>
      </c>
      <c r="H4151" s="3">
        <v>0</v>
      </c>
      <c r="I4151" s="3">
        <v>0</v>
      </c>
      <c r="J4151" s="3">
        <v>0</v>
      </c>
      <c r="K4151" s="3"/>
      <c r="L4151" s="52">
        <v>473</v>
      </c>
      <c r="M4151" s="51"/>
      <c r="N4151" s="32"/>
      <c r="O4151" s="3"/>
      <c r="P4151" s="51">
        <v>6</v>
      </c>
      <c r="XEY4151"/>
      <c r="XEZ4151"/>
      <c r="XFA4151"/>
      <c r="XFB4151"/>
      <c r="XFC4151"/>
    </row>
    <row r="4152" s="7" customFormat="1" ht="20" customHeight="1" spans="1:16383">
      <c r="A4152" s="9">
        <v>44702</v>
      </c>
      <c r="B4152" s="9" t="s">
        <v>548</v>
      </c>
      <c r="C4152" s="50">
        <f>VLOOKUP(B4152,荣耀全明星主播名单!A:C,2,0)</f>
        <v>102169160654</v>
      </c>
      <c r="D4152" s="3" t="str">
        <f>VLOOKUP(C4152,荣耀全明星主播名单!B:C,2,0)</f>
        <v>半夏</v>
      </c>
      <c r="E4152" s="31">
        <v>0</v>
      </c>
      <c r="F4152" s="51">
        <v>8.1306</v>
      </c>
      <c r="G4152" s="3">
        <v>1</v>
      </c>
      <c r="H4152" s="3">
        <v>0</v>
      </c>
      <c r="I4152" s="3">
        <v>0</v>
      </c>
      <c r="J4152" s="3">
        <v>0</v>
      </c>
      <c r="K4152" s="3"/>
      <c r="L4152" s="52">
        <v>1256</v>
      </c>
      <c r="M4152" s="51"/>
      <c r="N4152" s="32"/>
      <c r="O4152" s="3"/>
      <c r="P4152" s="51">
        <v>10</v>
      </c>
      <c r="XEY4152"/>
      <c r="XEZ4152"/>
      <c r="XFA4152"/>
      <c r="XFB4152"/>
      <c r="XFC4152"/>
    </row>
    <row r="4153" s="7" customFormat="1" ht="20" customHeight="1" spans="1:16383">
      <c r="A4153" s="9">
        <v>44702</v>
      </c>
      <c r="B4153" s="9" t="s">
        <v>544</v>
      </c>
      <c r="C4153" s="50" t="str">
        <f>VLOOKUP(B4153,荣耀全明星主播名单!A:C,2,0)</f>
        <v>1988352179183399</v>
      </c>
      <c r="D4153" s="3" t="str">
        <f>VLOOKUP(C4153,荣耀全明星主播名单!B:C,2,0)</f>
        <v>7KU文化</v>
      </c>
      <c r="E4153" s="31">
        <v>0</v>
      </c>
      <c r="F4153" s="51">
        <v>6.1792</v>
      </c>
      <c r="G4153" s="3">
        <v>0</v>
      </c>
      <c r="H4153" s="3">
        <v>0</v>
      </c>
      <c r="I4153" s="3">
        <v>0</v>
      </c>
      <c r="J4153" s="3">
        <v>0</v>
      </c>
      <c r="K4153" s="3"/>
      <c r="L4153" s="52">
        <v>698</v>
      </c>
      <c r="M4153" s="51"/>
      <c r="N4153" s="32"/>
      <c r="O4153" s="3"/>
      <c r="P4153" s="51">
        <v>11</v>
      </c>
      <c r="XEY4153"/>
      <c r="XEZ4153"/>
      <c r="XFA4153"/>
      <c r="XFB4153"/>
      <c r="XFC4153"/>
    </row>
    <row r="4154" s="7" customFormat="1" ht="20" customHeight="1" spans="1:16383">
      <c r="A4154" s="9">
        <v>44702</v>
      </c>
      <c r="B4154" s="9" t="s">
        <v>633</v>
      </c>
      <c r="C4154" s="50" t="str">
        <f>VLOOKUP(B4154,荣耀全明星主播名单!A:C,2,0)</f>
        <v>3913863713539518</v>
      </c>
      <c r="D4154" s="3" t="str">
        <f>VLOOKUP(C4154,荣耀全明星主播名单!B:C,2,0)</f>
        <v>京游</v>
      </c>
      <c r="E4154" s="31">
        <v>0</v>
      </c>
      <c r="F4154" s="51">
        <v>0.9169</v>
      </c>
      <c r="G4154" s="3">
        <v>0</v>
      </c>
      <c r="H4154" s="3">
        <v>0</v>
      </c>
      <c r="I4154" s="3">
        <v>0</v>
      </c>
      <c r="J4154" s="3">
        <v>2</v>
      </c>
      <c r="K4154" s="3"/>
      <c r="L4154" s="52">
        <v>0</v>
      </c>
      <c r="M4154" s="51"/>
      <c r="N4154" s="32"/>
      <c r="O4154" s="3"/>
      <c r="P4154" s="51">
        <v>754</v>
      </c>
      <c r="XEY4154"/>
      <c r="XEZ4154"/>
      <c r="XFA4154"/>
      <c r="XFB4154"/>
      <c r="XFC4154"/>
    </row>
    <row r="4155" s="7" customFormat="1" ht="20" customHeight="1" spans="1:16383">
      <c r="A4155" s="9">
        <v>44702</v>
      </c>
      <c r="B4155" s="9" t="s">
        <v>618</v>
      </c>
      <c r="C4155" s="50" t="str">
        <f>VLOOKUP(B4155,荣耀全明星主播名单!A:C,2,0)</f>
        <v>2858366293777031</v>
      </c>
      <c r="D4155" s="3" t="str">
        <f>VLOOKUP(C4155,荣耀全明星主播名单!B:C,2,0)</f>
        <v>半夏</v>
      </c>
      <c r="E4155" s="31">
        <v>0</v>
      </c>
      <c r="F4155" s="51">
        <v>3.1694</v>
      </c>
      <c r="G4155" s="3">
        <v>1</v>
      </c>
      <c r="H4155" s="3">
        <v>0</v>
      </c>
      <c r="I4155" s="3">
        <v>0</v>
      </c>
      <c r="J4155" s="3">
        <v>0</v>
      </c>
      <c r="K4155" s="3"/>
      <c r="L4155" s="3">
        <v>794</v>
      </c>
      <c r="M4155" s="51"/>
      <c r="N4155" s="32"/>
      <c r="O4155" s="3"/>
      <c r="P4155" s="51">
        <v>8</v>
      </c>
      <c r="XEY4155"/>
      <c r="XEZ4155"/>
      <c r="XFA4155"/>
      <c r="XFB4155"/>
      <c r="XFC4155"/>
    </row>
    <row r="4156" s="7" customFormat="1" ht="20" customHeight="1" spans="1:16383">
      <c r="A4156" s="9">
        <v>44702</v>
      </c>
      <c r="B4156" s="9" t="s">
        <v>733</v>
      </c>
      <c r="C4156" s="50" t="e">
        <f>VLOOKUP(B4156,荣耀全明星主播名单!A:C,2,0)</f>
        <v>#N/A</v>
      </c>
      <c r="D4156" s="3" t="e">
        <f>VLOOKUP(C4156,荣耀全明星主播名单!B:C,2,0)</f>
        <v>#N/A</v>
      </c>
      <c r="E4156" s="31">
        <v>0</v>
      </c>
      <c r="F4156" s="51">
        <v>3.1719</v>
      </c>
      <c r="G4156" s="3">
        <v>0</v>
      </c>
      <c r="H4156" s="3">
        <v>0</v>
      </c>
      <c r="I4156" s="3">
        <v>0</v>
      </c>
      <c r="J4156" s="3">
        <v>0</v>
      </c>
      <c r="K4156" s="3"/>
      <c r="L4156" s="3">
        <v>8572</v>
      </c>
      <c r="M4156" s="51"/>
      <c r="N4156" s="32"/>
      <c r="O4156" s="3"/>
      <c r="P4156" s="51">
        <v>88</v>
      </c>
      <c r="XEY4156"/>
      <c r="XEZ4156"/>
      <c r="XFA4156"/>
      <c r="XFB4156"/>
      <c r="XFC4156"/>
    </row>
    <row r="4157" s="7" customFormat="1" ht="20" customHeight="1" spans="1:16383">
      <c r="A4157" s="9">
        <v>44702</v>
      </c>
      <c r="B4157" s="9" t="s">
        <v>573</v>
      </c>
      <c r="C4157" s="50">
        <f>VLOOKUP(B4157,荣耀全明星主播名单!A:C,2,0)</f>
        <v>79354535597</v>
      </c>
      <c r="D4157" s="3" t="str">
        <f>VLOOKUP(C4157,荣耀全明星主播名单!B:C,2,0)</f>
        <v>半夏</v>
      </c>
      <c r="E4157" s="31">
        <v>0</v>
      </c>
      <c r="F4157" s="51">
        <v>0</v>
      </c>
      <c r="G4157" s="3">
        <v>0</v>
      </c>
      <c r="H4157" s="3">
        <v>0</v>
      </c>
      <c r="I4157" s="3">
        <v>0</v>
      </c>
      <c r="J4157" s="3">
        <v>1</v>
      </c>
      <c r="K4157" s="3"/>
      <c r="L4157" s="3">
        <v>0</v>
      </c>
      <c r="M4157" s="51"/>
      <c r="N4157" s="32"/>
      <c r="O4157" s="3"/>
      <c r="P4157" s="51">
        <v>0</v>
      </c>
      <c r="XEY4157"/>
      <c r="XEZ4157"/>
      <c r="XFA4157"/>
      <c r="XFB4157"/>
      <c r="XFC4157"/>
    </row>
    <row r="4158" s="7" customFormat="1" ht="20" customHeight="1" spans="1:16383">
      <c r="A4158" s="9">
        <v>44702</v>
      </c>
      <c r="B4158" s="32" t="s">
        <v>601</v>
      </c>
      <c r="C4158" s="50">
        <f>VLOOKUP(B4158,荣耀全明星主播名单!A:C,2,0)</f>
        <v>100752933589</v>
      </c>
      <c r="D4158" s="3" t="str">
        <f>VLOOKUP(C4158,荣耀全明星主播名单!B:C,2,0)</f>
        <v>7KU文化</v>
      </c>
      <c r="E4158" s="31">
        <v>0</v>
      </c>
      <c r="F4158" s="51">
        <v>14.8569</v>
      </c>
      <c r="G4158" s="3">
        <v>2</v>
      </c>
      <c r="H4158" s="3">
        <v>0</v>
      </c>
      <c r="I4158" s="3">
        <v>0</v>
      </c>
      <c r="J4158" s="3">
        <v>0</v>
      </c>
      <c r="K4158" s="3"/>
      <c r="L4158" s="3">
        <v>3386</v>
      </c>
      <c r="M4158" s="51"/>
      <c r="N4158" s="32"/>
      <c r="O4158" s="3"/>
      <c r="P4158" s="51">
        <v>43</v>
      </c>
      <c r="XEY4158"/>
      <c r="XEZ4158"/>
      <c r="XFA4158"/>
      <c r="XFB4158"/>
      <c r="XFC4158"/>
    </row>
    <row r="4159" s="7" customFormat="1" ht="20" customHeight="1" spans="1:16383">
      <c r="A4159" s="9">
        <v>44702</v>
      </c>
      <c r="B4159" s="32" t="s">
        <v>741</v>
      </c>
      <c r="C4159" s="50" t="str">
        <f>VLOOKUP(B4159,荣耀全明星主播名单!A:C,2,0)</f>
        <v>93464899124</v>
      </c>
      <c r="D4159" s="3" t="str">
        <f>VLOOKUP(C4159,荣耀全明星主播名单!B:C,2,0)</f>
        <v>半夏</v>
      </c>
      <c r="E4159" s="31">
        <v>0</v>
      </c>
      <c r="F4159" s="51">
        <v>0</v>
      </c>
      <c r="G4159" s="3">
        <v>0</v>
      </c>
      <c r="H4159" s="3">
        <v>0</v>
      </c>
      <c r="I4159" s="3">
        <v>0</v>
      </c>
      <c r="J4159" s="3">
        <v>1</v>
      </c>
      <c r="K4159" s="3"/>
      <c r="L4159" s="3">
        <v>0</v>
      </c>
      <c r="M4159" s="51"/>
      <c r="N4159" s="32"/>
      <c r="O4159" s="3"/>
      <c r="P4159" s="51">
        <v>0</v>
      </c>
      <c r="XEY4159"/>
      <c r="XEZ4159"/>
      <c r="XFA4159"/>
      <c r="XFB4159"/>
      <c r="XFC4159"/>
    </row>
    <row r="4160" s="7" customFormat="1" ht="20" customHeight="1" spans="1:16383">
      <c r="A4160" s="9">
        <v>44702</v>
      </c>
      <c r="B4160" s="9" t="s">
        <v>706</v>
      </c>
      <c r="C4160" s="50">
        <f>VLOOKUP(B4160,荣耀全明星主播名单!A:C,2,0)</f>
        <v>729673045388622</v>
      </c>
      <c r="D4160" s="3" t="str">
        <f>VLOOKUP(C4160,荣耀全明星主播名单!B:C,2,0)</f>
        <v>7KU文化</v>
      </c>
      <c r="E4160" s="31">
        <v>0</v>
      </c>
      <c r="F4160" s="51">
        <v>2.7731</v>
      </c>
      <c r="G4160" s="3">
        <v>1</v>
      </c>
      <c r="H4160" s="3">
        <v>0</v>
      </c>
      <c r="I4160" s="3">
        <v>0</v>
      </c>
      <c r="J4160" s="3">
        <v>0</v>
      </c>
      <c r="K4160" s="3"/>
      <c r="L4160" s="3">
        <v>934</v>
      </c>
      <c r="M4160" s="51"/>
      <c r="N4160" s="32"/>
      <c r="O4160" s="3"/>
      <c r="P4160" s="51">
        <v>13</v>
      </c>
      <c r="XEY4160"/>
      <c r="XEZ4160"/>
      <c r="XFA4160"/>
      <c r="XFB4160"/>
      <c r="XFC4160"/>
    </row>
    <row r="4161" s="7" customFormat="1" ht="20" customHeight="1" spans="1:16383">
      <c r="A4161" s="9">
        <v>44702</v>
      </c>
      <c r="B4161" s="9" t="s">
        <v>653</v>
      </c>
      <c r="C4161" s="50">
        <f>VLOOKUP(B4161,荣耀全明星主播名单!A:C,2,0)</f>
        <v>59807284813</v>
      </c>
      <c r="D4161" s="3" t="str">
        <f>VLOOKUP(C4161,荣耀全明星主播名单!B:C,2,0)</f>
        <v>极光</v>
      </c>
      <c r="E4161" s="31">
        <v>0</v>
      </c>
      <c r="F4161" s="51">
        <v>0</v>
      </c>
      <c r="G4161" s="3">
        <v>0</v>
      </c>
      <c r="H4161" s="3">
        <v>0</v>
      </c>
      <c r="I4161" s="3">
        <v>0</v>
      </c>
      <c r="J4161" s="3">
        <v>1</v>
      </c>
      <c r="K4161" s="3"/>
      <c r="L4161" s="3">
        <v>0</v>
      </c>
      <c r="M4161" s="51"/>
      <c r="N4161" s="32"/>
      <c r="O4161" s="3"/>
      <c r="P4161" s="51">
        <v>0</v>
      </c>
      <c r="XEY4161"/>
      <c r="XEZ4161"/>
      <c r="XFA4161"/>
      <c r="XFB4161"/>
      <c r="XFC4161"/>
    </row>
    <row r="4162" s="7" customFormat="1" ht="20" customHeight="1" spans="1:16383">
      <c r="A4162" s="9">
        <v>44702</v>
      </c>
      <c r="B4162" s="9" t="s">
        <v>533</v>
      </c>
      <c r="C4162" s="50">
        <f>VLOOKUP(B4162,荣耀全明星主播名单!A:C,2,0)</f>
        <v>96545830246</v>
      </c>
      <c r="D4162" s="3" t="str">
        <f>VLOOKUP(C4162,荣耀全明星主播名单!B:C,2,0)</f>
        <v>半夏</v>
      </c>
      <c r="E4162" s="31">
        <v>0</v>
      </c>
      <c r="F4162" s="51">
        <v>4.3069</v>
      </c>
      <c r="G4162" s="3">
        <v>3</v>
      </c>
      <c r="H4162" s="3">
        <v>1</v>
      </c>
      <c r="I4162" s="3">
        <v>0</v>
      </c>
      <c r="J4162" s="3">
        <v>1</v>
      </c>
      <c r="K4162" s="3"/>
      <c r="L4162" s="3">
        <v>8527</v>
      </c>
      <c r="M4162" s="51"/>
      <c r="N4162" s="32"/>
      <c r="O4162" s="3"/>
      <c r="P4162" s="51">
        <v>29</v>
      </c>
      <c r="XEY4162"/>
      <c r="XEZ4162"/>
      <c r="XFA4162"/>
      <c r="XFB4162"/>
      <c r="XFC4162"/>
    </row>
    <row r="4163" s="7" customFormat="1" ht="20" customHeight="1" spans="1:16383">
      <c r="A4163" s="9">
        <v>44702</v>
      </c>
      <c r="B4163" s="9" t="s">
        <v>465</v>
      </c>
      <c r="C4163" s="50" t="e">
        <f>VLOOKUP(B4163,荣耀全明星主播名单!A:C,2,0)</f>
        <v>#N/A</v>
      </c>
      <c r="D4163" s="3" t="e">
        <f>VLOOKUP(C4163,荣耀全明星主播名单!B:C,2,0)</f>
        <v>#N/A</v>
      </c>
      <c r="E4163" s="31">
        <v>0</v>
      </c>
      <c r="F4163" s="51">
        <v>4.1344</v>
      </c>
      <c r="G4163" s="3">
        <v>0</v>
      </c>
      <c r="H4163" s="3">
        <v>0</v>
      </c>
      <c r="I4163" s="3">
        <v>0</v>
      </c>
      <c r="J4163" s="3">
        <v>0</v>
      </c>
      <c r="K4163" s="3"/>
      <c r="L4163" s="3">
        <v>97</v>
      </c>
      <c r="M4163" s="51"/>
      <c r="N4163" s="32"/>
      <c r="O4163" s="3"/>
      <c r="P4163" s="51">
        <v>0</v>
      </c>
      <c r="XEY4163"/>
      <c r="XEZ4163"/>
      <c r="XFA4163"/>
      <c r="XFB4163"/>
      <c r="XFC4163"/>
    </row>
    <row r="4164" s="7" customFormat="1" ht="20" customHeight="1" spans="1:16383">
      <c r="A4164" s="9">
        <v>44702</v>
      </c>
      <c r="B4164" s="9" t="s">
        <v>530</v>
      </c>
      <c r="C4164" s="50" t="str">
        <f>VLOOKUP(B4164,荣耀全明星主播名单!A:C,2,0)</f>
        <v>2889143557558708</v>
      </c>
      <c r="D4164" s="3" t="str">
        <f>VLOOKUP(C4164,荣耀全明星主播名单!B:C,2,0)</f>
        <v>京游</v>
      </c>
      <c r="E4164" s="31">
        <v>0</v>
      </c>
      <c r="F4164" s="51">
        <v>4.2861</v>
      </c>
      <c r="G4164" s="3">
        <v>0</v>
      </c>
      <c r="H4164" s="3">
        <v>0</v>
      </c>
      <c r="I4164" s="3">
        <v>0</v>
      </c>
      <c r="J4164" s="3">
        <v>5</v>
      </c>
      <c r="K4164" s="3"/>
      <c r="L4164" s="3">
        <v>20744</v>
      </c>
      <c r="M4164" s="51"/>
      <c r="N4164" s="32"/>
      <c r="O4164" s="3"/>
      <c r="P4164" s="51">
        <v>681</v>
      </c>
      <c r="XEY4164"/>
      <c r="XEZ4164"/>
      <c r="XFA4164"/>
      <c r="XFB4164"/>
      <c r="XFC4164"/>
    </row>
    <row r="4165" s="7" customFormat="1" ht="20" customHeight="1" spans="1:16383">
      <c r="A4165" s="9">
        <v>44702</v>
      </c>
      <c r="B4165" s="9" t="s">
        <v>686</v>
      </c>
      <c r="C4165" s="50">
        <f>VLOOKUP(B4165,荣耀全明星主播名单!A:C,2,0)</f>
        <v>107867744236</v>
      </c>
      <c r="D4165" s="3" t="str">
        <f>VLOOKUP(C4165,荣耀全明星主播名单!B:C,2,0)</f>
        <v>7KU文化</v>
      </c>
      <c r="E4165" s="31">
        <v>0</v>
      </c>
      <c r="F4165" s="51">
        <v>10.3919</v>
      </c>
      <c r="G4165" s="3">
        <v>405</v>
      </c>
      <c r="H4165" s="3">
        <v>4</v>
      </c>
      <c r="I4165" s="3">
        <v>0</v>
      </c>
      <c r="J4165" s="3">
        <v>1</v>
      </c>
      <c r="K4165" s="3"/>
      <c r="L4165" s="3">
        <v>59364</v>
      </c>
      <c r="M4165" s="51"/>
      <c r="N4165" s="32"/>
      <c r="O4165" s="3"/>
      <c r="P4165" s="51">
        <v>59</v>
      </c>
      <c r="XEY4165"/>
      <c r="XEZ4165"/>
      <c r="XFA4165"/>
      <c r="XFB4165"/>
      <c r="XFC4165"/>
    </row>
    <row r="4166" s="7" customFormat="1" ht="20" customHeight="1" spans="1:16383">
      <c r="A4166" s="9">
        <v>44702</v>
      </c>
      <c r="B4166" s="9" t="s">
        <v>705</v>
      </c>
      <c r="C4166" s="50" t="str">
        <f>VLOOKUP(B4166,荣耀全明星主播名单!A:C,2,0)</f>
        <v>3531229616414455</v>
      </c>
      <c r="D4166" s="3" t="str">
        <f>VLOOKUP(C4166,荣耀全明星主播名单!B:C,2,0)</f>
        <v>7KU文化</v>
      </c>
      <c r="E4166" s="31">
        <v>0</v>
      </c>
      <c r="F4166" s="51">
        <v>3.625</v>
      </c>
      <c r="G4166" s="3">
        <v>0</v>
      </c>
      <c r="H4166" s="3">
        <v>0</v>
      </c>
      <c r="I4166" s="3">
        <v>0</v>
      </c>
      <c r="J4166" s="3">
        <v>0</v>
      </c>
      <c r="K4166" s="3"/>
      <c r="L4166" s="3">
        <v>274</v>
      </c>
      <c r="M4166" s="51"/>
      <c r="N4166" s="32"/>
      <c r="O4166" s="3"/>
      <c r="P4166" s="51">
        <v>3</v>
      </c>
      <c r="XEY4166"/>
      <c r="XEZ4166"/>
      <c r="XFA4166"/>
      <c r="XFB4166"/>
      <c r="XFC4166"/>
    </row>
    <row r="4167" s="7" customFormat="1" ht="20" customHeight="1" spans="1:16383">
      <c r="A4167" s="9">
        <v>44702</v>
      </c>
      <c r="B4167" s="9" t="s">
        <v>523</v>
      </c>
      <c r="C4167" s="50">
        <f>VLOOKUP(B4167,荣耀全明星主播名单!A:C,2,0)</f>
        <v>64666808379</v>
      </c>
      <c r="D4167" s="3" t="str">
        <f>VLOOKUP(C4167,荣耀全明星主播名单!B:C,2,0)</f>
        <v>半夏</v>
      </c>
      <c r="E4167" s="31">
        <v>0</v>
      </c>
      <c r="F4167" s="51">
        <v>9.06389</v>
      </c>
      <c r="G4167" s="3">
        <v>0</v>
      </c>
      <c r="H4167" s="3">
        <v>0</v>
      </c>
      <c r="I4167" s="3">
        <v>0</v>
      </c>
      <c r="J4167" s="3">
        <v>0</v>
      </c>
      <c r="K4167" s="3"/>
      <c r="L4167" s="3">
        <v>2520</v>
      </c>
      <c r="M4167" s="51"/>
      <c r="N4167" s="32"/>
      <c r="O4167" s="3"/>
      <c r="P4167" s="51">
        <v>4</v>
      </c>
      <c r="XEY4167"/>
      <c r="XEZ4167"/>
      <c r="XFA4167"/>
      <c r="XFB4167"/>
      <c r="XFC4167"/>
    </row>
    <row r="4168" s="7" customFormat="1" ht="20" customHeight="1" spans="1:16383">
      <c r="A4168" s="9">
        <v>44702</v>
      </c>
      <c r="B4168" s="9" t="s">
        <v>626</v>
      </c>
      <c r="C4168" s="50">
        <f>VLOOKUP(B4168,荣耀全明星主播名单!A:C,2,0)</f>
        <v>26832113511767</v>
      </c>
      <c r="D4168" s="3" t="str">
        <f>VLOOKUP(C4168,荣耀全明星主播名单!B:C,2,0)</f>
        <v>7KU文化</v>
      </c>
      <c r="E4168" s="31">
        <v>0</v>
      </c>
      <c r="F4168" s="51">
        <v>12.2331</v>
      </c>
      <c r="G4168" s="3">
        <v>0</v>
      </c>
      <c r="H4168" s="3">
        <v>0</v>
      </c>
      <c r="I4168" s="3">
        <v>0</v>
      </c>
      <c r="J4168" s="3">
        <v>0</v>
      </c>
      <c r="K4168" s="3"/>
      <c r="L4168" s="3">
        <v>9649</v>
      </c>
      <c r="M4168" s="51"/>
      <c r="N4168" s="32"/>
      <c r="O4168" s="3"/>
      <c r="P4168" s="51">
        <v>26</v>
      </c>
      <c r="XEY4168"/>
      <c r="XEZ4168"/>
      <c r="XFA4168"/>
      <c r="XFB4168"/>
      <c r="XFC4168"/>
    </row>
    <row r="4169" s="7" customFormat="1" ht="20" customHeight="1" spans="1:16383">
      <c r="A4169" s="9">
        <v>44702</v>
      </c>
      <c r="B4169" s="9" t="s">
        <v>565</v>
      </c>
      <c r="C4169" s="50" t="e">
        <f>VLOOKUP(B4169,荣耀全明星主播名单!A:C,2,0)</f>
        <v>#N/A</v>
      </c>
      <c r="D4169" s="3" t="e">
        <f>VLOOKUP(C4169,荣耀全明星主播名单!B:C,2,0)</f>
        <v>#N/A</v>
      </c>
      <c r="E4169" s="31">
        <v>0</v>
      </c>
      <c r="F4169" s="51">
        <v>1.9831</v>
      </c>
      <c r="G4169" s="3">
        <v>0</v>
      </c>
      <c r="H4169" s="3">
        <v>0</v>
      </c>
      <c r="I4169" s="3">
        <v>0</v>
      </c>
      <c r="J4169" s="3">
        <v>0</v>
      </c>
      <c r="K4169" s="3"/>
      <c r="L4169" s="3">
        <v>94</v>
      </c>
      <c r="M4169" s="51"/>
      <c r="N4169" s="32"/>
      <c r="O4169" s="3"/>
      <c r="P4169" s="51">
        <v>1</v>
      </c>
      <c r="XEY4169"/>
      <c r="XEZ4169"/>
      <c r="XFA4169"/>
      <c r="XFB4169"/>
      <c r="XFC4169"/>
    </row>
    <row r="4170" s="7" customFormat="1" ht="20" customHeight="1" spans="1:16383">
      <c r="A4170" s="9">
        <v>44702</v>
      </c>
      <c r="B4170" s="9" t="s">
        <v>586</v>
      </c>
      <c r="C4170" s="50" t="str">
        <f>VLOOKUP(B4170,荣耀全明星主播名单!A:C,2,0)</f>
        <v>2885538200214179</v>
      </c>
      <c r="D4170" s="3" t="str">
        <f>VLOOKUP(C4170,荣耀全明星主播名单!B:C,2,0)</f>
        <v>7KU文化</v>
      </c>
      <c r="E4170" s="31">
        <v>0</v>
      </c>
      <c r="F4170" s="51">
        <v>6.2167</v>
      </c>
      <c r="G4170" s="3">
        <v>1</v>
      </c>
      <c r="H4170" s="3">
        <v>0</v>
      </c>
      <c r="I4170" s="3">
        <v>0</v>
      </c>
      <c r="J4170" s="3">
        <v>0</v>
      </c>
      <c r="K4170" s="3"/>
      <c r="L4170" s="3">
        <v>23274</v>
      </c>
      <c r="M4170" s="51"/>
      <c r="N4170" s="32"/>
      <c r="O4170" s="3"/>
      <c r="P4170" s="51">
        <v>134</v>
      </c>
      <c r="XEY4170"/>
      <c r="XEZ4170"/>
      <c r="XFA4170"/>
      <c r="XFB4170"/>
      <c r="XFC4170"/>
    </row>
    <row r="4171" s="7" customFormat="1" ht="20" customHeight="1" spans="1:16383">
      <c r="A4171" s="9">
        <v>44702</v>
      </c>
      <c r="B4171" s="9" t="s">
        <v>505</v>
      </c>
      <c r="C4171" s="50" t="str">
        <f>VLOOKUP(B4171,荣耀全明星主播名单!A:C,2,0)</f>
        <v>110504717019</v>
      </c>
      <c r="D4171" s="3" t="str">
        <f>VLOOKUP(C4171,荣耀全明星主播名单!B:C,2,0)</f>
        <v>半夏</v>
      </c>
      <c r="E4171" s="31">
        <v>0</v>
      </c>
      <c r="F4171" s="51">
        <v>3.6633</v>
      </c>
      <c r="G4171" s="3">
        <v>0</v>
      </c>
      <c r="H4171" s="3">
        <v>0</v>
      </c>
      <c r="I4171" s="3">
        <v>0</v>
      </c>
      <c r="J4171" s="3">
        <v>0</v>
      </c>
      <c r="K4171" s="3"/>
      <c r="L4171" s="3">
        <v>66</v>
      </c>
      <c r="M4171" s="51"/>
      <c r="N4171" s="32"/>
      <c r="O4171" s="3"/>
      <c r="P4171" s="51">
        <v>0</v>
      </c>
      <c r="XEY4171"/>
      <c r="XEZ4171"/>
      <c r="XFA4171"/>
      <c r="XFB4171"/>
      <c r="XFC4171"/>
    </row>
    <row r="4172" s="7" customFormat="1" ht="20" customHeight="1" spans="1:16383">
      <c r="A4172" s="9">
        <v>44702</v>
      </c>
      <c r="B4172" s="9" t="s">
        <v>591</v>
      </c>
      <c r="C4172" s="50" t="str">
        <f>VLOOKUP(B4172,荣耀全明星主播名单!A:C,2,0)</f>
        <v>3900674353152307</v>
      </c>
      <c r="D4172" s="3" t="str">
        <f>VLOOKUP(C4172,荣耀全明星主播名单!B:C,2,0)</f>
        <v>鲸娱互娱</v>
      </c>
      <c r="E4172" s="31">
        <v>0</v>
      </c>
      <c r="F4172" s="51">
        <v>2.9511</v>
      </c>
      <c r="G4172" s="3">
        <v>0</v>
      </c>
      <c r="H4172" s="3">
        <v>0</v>
      </c>
      <c r="I4172" s="3">
        <v>0</v>
      </c>
      <c r="J4172" s="3">
        <v>0</v>
      </c>
      <c r="K4172" s="3"/>
      <c r="L4172" s="3">
        <v>895</v>
      </c>
      <c r="M4172" s="51"/>
      <c r="N4172" s="32"/>
      <c r="O4172" s="3"/>
      <c r="P4172" s="51">
        <v>24</v>
      </c>
      <c r="XEY4172"/>
      <c r="XEZ4172"/>
      <c r="XFA4172"/>
      <c r="XFB4172"/>
      <c r="XFC4172"/>
    </row>
    <row r="4173" s="7" customFormat="1" ht="20" customHeight="1" spans="1:16383">
      <c r="A4173" s="9">
        <v>44702</v>
      </c>
      <c r="B4173" s="9" t="s">
        <v>587</v>
      </c>
      <c r="C4173" s="50" t="str">
        <f>VLOOKUP(B4173,荣耀全明星主播名单!A:C,2,0)</f>
        <v>1618076985997700</v>
      </c>
      <c r="D4173" s="3" t="str">
        <f>VLOOKUP(C4173,荣耀全明星主播名单!B:C,2,0)</f>
        <v>极光</v>
      </c>
      <c r="E4173" s="31">
        <v>0</v>
      </c>
      <c r="F4173" s="51">
        <v>0</v>
      </c>
      <c r="G4173" s="3">
        <v>0</v>
      </c>
      <c r="H4173" s="3">
        <v>0</v>
      </c>
      <c r="I4173" s="3">
        <v>0</v>
      </c>
      <c r="J4173" s="3">
        <v>1</v>
      </c>
      <c r="K4173" s="3"/>
      <c r="L4173" s="3">
        <v>0</v>
      </c>
      <c r="M4173" s="51"/>
      <c r="N4173" s="32"/>
      <c r="O4173" s="3"/>
      <c r="P4173" s="51">
        <v>0</v>
      </c>
      <c r="XEY4173"/>
      <c r="XEZ4173"/>
      <c r="XFA4173"/>
      <c r="XFB4173"/>
      <c r="XFC4173"/>
    </row>
    <row r="4174" s="7" customFormat="1" ht="20" customHeight="1" spans="1:16383">
      <c r="A4174" s="9">
        <v>44702</v>
      </c>
      <c r="B4174" s="9" t="s">
        <v>655</v>
      </c>
      <c r="C4174" s="50">
        <f>VLOOKUP(B4174,荣耀全明星主播名单!A:C,2,0)</f>
        <v>760517898019347</v>
      </c>
      <c r="D4174" s="3" t="str">
        <f>VLOOKUP(C4174,荣耀全明星主播名单!B:C,2,0)</f>
        <v>半夏</v>
      </c>
      <c r="E4174" s="31">
        <v>0</v>
      </c>
      <c r="F4174" s="51">
        <v>0</v>
      </c>
      <c r="G4174" s="3">
        <v>0</v>
      </c>
      <c r="H4174" s="3">
        <v>0</v>
      </c>
      <c r="I4174" s="3">
        <v>0</v>
      </c>
      <c r="J4174" s="3">
        <v>4</v>
      </c>
      <c r="K4174" s="3"/>
      <c r="L4174" s="3">
        <v>0</v>
      </c>
      <c r="M4174" s="51"/>
      <c r="N4174" s="32"/>
      <c r="O4174" s="3"/>
      <c r="P4174" s="51">
        <v>0</v>
      </c>
      <c r="XEY4174"/>
      <c r="XEZ4174"/>
      <c r="XFA4174"/>
      <c r="XFB4174"/>
      <c r="XFC4174"/>
    </row>
    <row r="4175" s="7" customFormat="1" ht="20" customHeight="1" spans="1:16383">
      <c r="A4175" s="9">
        <v>44702</v>
      </c>
      <c r="B4175" s="9" t="s">
        <v>674</v>
      </c>
      <c r="C4175" s="50">
        <f>VLOOKUP(B4175,荣耀全明星主播名单!A:C,2,0)</f>
        <v>694514297870904</v>
      </c>
      <c r="D4175" s="3" t="str">
        <f>VLOOKUP(C4175,荣耀全明星主播名单!B:C,2,0)</f>
        <v>7KU文化</v>
      </c>
      <c r="E4175" s="31">
        <v>0</v>
      </c>
      <c r="F4175" s="51">
        <v>6.4864</v>
      </c>
      <c r="G4175" s="3">
        <v>0</v>
      </c>
      <c r="H4175" s="3">
        <v>0</v>
      </c>
      <c r="I4175" s="3">
        <v>0</v>
      </c>
      <c r="J4175" s="3">
        <v>0</v>
      </c>
      <c r="K4175" s="3"/>
      <c r="L4175" s="3">
        <v>2713</v>
      </c>
      <c r="M4175" s="51"/>
      <c r="N4175" s="32"/>
      <c r="O4175" s="3"/>
      <c r="P4175" s="51">
        <v>13</v>
      </c>
      <c r="XEY4175"/>
      <c r="XEZ4175"/>
      <c r="XFA4175"/>
      <c r="XFB4175"/>
      <c r="XFC4175"/>
    </row>
    <row r="4176" s="7" customFormat="1" ht="20" customHeight="1" spans="1:16383">
      <c r="A4176" s="9">
        <v>44702</v>
      </c>
      <c r="B4176" s="9" t="s">
        <v>731</v>
      </c>
      <c r="C4176" s="50">
        <f>VLOOKUP(B4176,荣耀全明星主播名单!A:C,2,0)</f>
        <v>91647962622</v>
      </c>
      <c r="D4176" s="3" t="str">
        <f>VLOOKUP(C4176,荣耀全明星主播名单!B:C,2,0)</f>
        <v>半夏</v>
      </c>
      <c r="E4176" s="31">
        <v>0</v>
      </c>
      <c r="F4176" s="51">
        <v>0</v>
      </c>
      <c r="G4176" s="3">
        <v>0</v>
      </c>
      <c r="H4176" s="3">
        <v>0</v>
      </c>
      <c r="I4176" s="3">
        <v>0</v>
      </c>
      <c r="J4176" s="3">
        <v>2</v>
      </c>
      <c r="K4176" s="3"/>
      <c r="L4176" s="3">
        <v>0</v>
      </c>
      <c r="M4176" s="51"/>
      <c r="N4176" s="32"/>
      <c r="O4176" s="3"/>
      <c r="P4176" s="51">
        <v>0</v>
      </c>
      <c r="XEY4176"/>
      <c r="XEZ4176"/>
      <c r="XFA4176"/>
      <c r="XFB4176"/>
      <c r="XFC4176"/>
    </row>
    <row r="4177" s="7" customFormat="1" ht="20" customHeight="1" spans="1:16383">
      <c r="A4177" s="9">
        <v>44702</v>
      </c>
      <c r="B4177" s="9" t="s">
        <v>724</v>
      </c>
      <c r="C4177" s="50" t="e">
        <f>VLOOKUP(B4177,荣耀全明星主播名单!A:C,2,0)</f>
        <v>#N/A</v>
      </c>
      <c r="D4177" s="3" t="e">
        <f>VLOOKUP(C4177,荣耀全明星主播名单!B:C,2,0)</f>
        <v>#N/A</v>
      </c>
      <c r="E4177" s="31">
        <v>0</v>
      </c>
      <c r="F4177" s="51">
        <v>2.7353</v>
      </c>
      <c r="G4177" s="3">
        <v>0</v>
      </c>
      <c r="H4177" s="3">
        <v>0</v>
      </c>
      <c r="I4177" s="3">
        <v>0</v>
      </c>
      <c r="J4177" s="3">
        <v>0</v>
      </c>
      <c r="K4177" s="3"/>
      <c r="L4177" s="3">
        <v>3476</v>
      </c>
      <c r="M4177" s="51"/>
      <c r="N4177" s="32"/>
      <c r="O4177" s="3"/>
      <c r="P4177" s="51">
        <v>9</v>
      </c>
      <c r="XEY4177"/>
      <c r="XEZ4177"/>
      <c r="XFA4177"/>
      <c r="XFB4177"/>
      <c r="XFC4177"/>
    </row>
    <row r="4178" s="7" customFormat="1" ht="20" customHeight="1" spans="1:16383">
      <c r="A4178" s="9">
        <v>44702</v>
      </c>
      <c r="B4178" s="9" t="s">
        <v>604</v>
      </c>
      <c r="C4178" s="50">
        <f>VLOOKUP(B4178,荣耀全明星主播名单!A:C,2,0)</f>
        <v>70099419106</v>
      </c>
      <c r="D4178" s="3" t="str">
        <f>VLOOKUP(C4178,荣耀全明星主播名单!B:C,2,0)</f>
        <v>京游</v>
      </c>
      <c r="E4178" s="31">
        <v>0</v>
      </c>
      <c r="F4178" s="51">
        <v>1.9969</v>
      </c>
      <c r="G4178" s="3">
        <v>0</v>
      </c>
      <c r="H4178" s="3">
        <v>0</v>
      </c>
      <c r="I4178" s="3">
        <v>0</v>
      </c>
      <c r="J4178" s="3">
        <v>2</v>
      </c>
      <c r="K4178" s="3"/>
      <c r="L4178" s="3">
        <v>0</v>
      </c>
      <c r="M4178" s="51"/>
      <c r="N4178" s="32"/>
      <c r="O4178" s="3"/>
      <c r="P4178" s="51">
        <v>674</v>
      </c>
      <c r="XEY4178"/>
      <c r="XEZ4178"/>
      <c r="XFA4178"/>
      <c r="XFB4178"/>
      <c r="XFC4178"/>
    </row>
    <row r="4179" s="7" customFormat="1" ht="20" customHeight="1" spans="1:16383">
      <c r="A4179" s="9">
        <v>44702</v>
      </c>
      <c r="B4179" s="9" t="s">
        <v>620</v>
      </c>
      <c r="C4179" s="50" t="str">
        <f>VLOOKUP(B4179,荣耀全明星主播名单!A:C,2,0)</f>
        <v>2626057296689211</v>
      </c>
      <c r="D4179" s="3" t="str">
        <f>VLOOKUP(C4179,荣耀全明星主播名单!B:C,2,0)</f>
        <v>半夏</v>
      </c>
      <c r="E4179" s="31">
        <v>0</v>
      </c>
      <c r="F4179" s="51">
        <v>1.2528</v>
      </c>
      <c r="G4179" s="3">
        <v>0</v>
      </c>
      <c r="H4179" s="3">
        <v>0</v>
      </c>
      <c r="I4179" s="3">
        <v>0</v>
      </c>
      <c r="J4179" s="3">
        <v>0</v>
      </c>
      <c r="K4179" s="3"/>
      <c r="L4179" s="52">
        <v>52</v>
      </c>
      <c r="M4179" s="51"/>
      <c r="N4179" s="32"/>
      <c r="O4179" s="3"/>
      <c r="P4179" s="51">
        <v>0</v>
      </c>
      <c r="XEY4179"/>
      <c r="XEZ4179"/>
      <c r="XFA4179"/>
      <c r="XFB4179"/>
      <c r="XFC4179"/>
    </row>
    <row r="4180" s="7" customFormat="1" ht="20" customHeight="1" spans="1:16383">
      <c r="A4180" s="9">
        <v>44702</v>
      </c>
      <c r="B4180" s="9" t="s">
        <v>593</v>
      </c>
      <c r="C4180" s="50">
        <f>VLOOKUP(B4180,荣耀全明星主播名单!A:C,2,0)</f>
        <v>50932401372</v>
      </c>
      <c r="D4180" s="3" t="str">
        <f>VLOOKUP(C4180,荣耀全明星主播名单!B:C,2,0)</f>
        <v>7KU文化</v>
      </c>
      <c r="E4180" s="31">
        <v>0</v>
      </c>
      <c r="F4180" s="51">
        <v>0</v>
      </c>
      <c r="G4180" s="3">
        <v>0</v>
      </c>
      <c r="H4180" s="3">
        <v>0</v>
      </c>
      <c r="I4180" s="3">
        <v>0</v>
      </c>
      <c r="J4180" s="3">
        <v>0</v>
      </c>
      <c r="K4180" s="3"/>
      <c r="L4180" s="52">
        <v>0</v>
      </c>
      <c r="M4180" s="51"/>
      <c r="N4180" s="32"/>
      <c r="O4180" s="3"/>
      <c r="P4180" s="51">
        <v>0</v>
      </c>
      <c r="XEY4180"/>
      <c r="XEZ4180"/>
      <c r="XFA4180"/>
      <c r="XFB4180"/>
      <c r="XFC4180"/>
    </row>
    <row r="4181" s="7" customFormat="1" ht="20" customHeight="1" spans="1:16383">
      <c r="A4181" s="9">
        <v>44702</v>
      </c>
      <c r="B4181" s="9" t="s">
        <v>722</v>
      </c>
      <c r="C4181" s="50">
        <f>VLOOKUP(B4181,荣耀全明星主播名单!A:C,2,0)</f>
        <v>94235212926</v>
      </c>
      <c r="D4181" s="3" t="str">
        <f>VLOOKUP(C4181,荣耀全明星主播名单!B:C,2,0)</f>
        <v>京游</v>
      </c>
      <c r="E4181" s="31">
        <v>0</v>
      </c>
      <c r="F4181" s="51">
        <v>0</v>
      </c>
      <c r="G4181" s="3">
        <v>0</v>
      </c>
      <c r="H4181" s="3">
        <v>0</v>
      </c>
      <c r="I4181" s="3">
        <v>0</v>
      </c>
      <c r="J4181" s="3">
        <v>1</v>
      </c>
      <c r="K4181" s="3"/>
      <c r="L4181" s="52">
        <v>0</v>
      </c>
      <c r="M4181" s="51"/>
      <c r="N4181" s="32"/>
      <c r="O4181" s="3"/>
      <c r="P4181" s="51">
        <v>0</v>
      </c>
      <c r="XEY4181"/>
      <c r="XEZ4181"/>
      <c r="XFA4181"/>
      <c r="XFB4181"/>
      <c r="XFC4181"/>
    </row>
    <row r="4182" s="7" customFormat="1" ht="20" customHeight="1" spans="1:16383">
      <c r="A4182" s="9">
        <v>44702</v>
      </c>
      <c r="B4182" s="9" t="s">
        <v>528</v>
      </c>
      <c r="C4182" s="50" t="str">
        <f>VLOOKUP(B4182,荣耀全明星主播名单!A:C,2,0)</f>
        <v>4081021935433678</v>
      </c>
      <c r="D4182" s="3" t="str">
        <f>VLOOKUP(C4182,荣耀全明星主播名单!B:C,2,0)</f>
        <v>半夏</v>
      </c>
      <c r="E4182" s="31">
        <v>0</v>
      </c>
      <c r="F4182" s="51">
        <v>3.02278</v>
      </c>
      <c r="G4182" s="3">
        <v>0</v>
      </c>
      <c r="H4182" s="3">
        <v>0</v>
      </c>
      <c r="I4182" s="3">
        <v>0</v>
      </c>
      <c r="J4182" s="3">
        <v>11</v>
      </c>
      <c r="K4182" s="3"/>
      <c r="L4182" s="52">
        <v>0</v>
      </c>
      <c r="M4182" s="51"/>
      <c r="N4182" s="32"/>
      <c r="O4182" s="3"/>
      <c r="P4182" s="51">
        <v>477</v>
      </c>
      <c r="XEY4182"/>
      <c r="XEZ4182"/>
      <c r="XFA4182"/>
      <c r="XFB4182"/>
      <c r="XFC4182"/>
    </row>
    <row r="4183" s="7" customFormat="1" ht="20" customHeight="1" spans="1:16383">
      <c r="A4183" s="9">
        <v>44702</v>
      </c>
      <c r="B4183" s="9" t="s">
        <v>622</v>
      </c>
      <c r="C4183" s="50">
        <f>VLOOKUP(B4183,荣耀全明星主播名单!A:C,2,0)</f>
        <v>52107455044</v>
      </c>
      <c r="D4183" s="3" t="str">
        <f>VLOOKUP(C4183,荣耀全明星主播名单!B:C,2,0)</f>
        <v>7KU文化</v>
      </c>
      <c r="E4183" s="31">
        <v>0</v>
      </c>
      <c r="F4183" s="51">
        <v>0</v>
      </c>
      <c r="G4183" s="3">
        <v>0</v>
      </c>
      <c r="H4183" s="3">
        <v>0</v>
      </c>
      <c r="I4183" s="3">
        <v>0</v>
      </c>
      <c r="J4183" s="3">
        <v>0</v>
      </c>
      <c r="K4183" s="3"/>
      <c r="L4183" s="3">
        <v>4683</v>
      </c>
      <c r="M4183" s="51"/>
      <c r="N4183" s="32"/>
      <c r="O4183" s="3"/>
      <c r="P4183" s="51">
        <v>0</v>
      </c>
      <c r="XEY4183"/>
      <c r="XEZ4183"/>
      <c r="XFA4183"/>
      <c r="XFB4183"/>
      <c r="XFC4183"/>
    </row>
    <row r="4184" s="7" customFormat="1" ht="20" customHeight="1" spans="1:16383">
      <c r="A4184" s="9">
        <v>44702</v>
      </c>
      <c r="B4184" s="9" t="s">
        <v>727</v>
      </c>
      <c r="C4184" s="50" t="e">
        <f>VLOOKUP(B4184,荣耀全明星主播名单!A:C,2,0)</f>
        <v>#N/A</v>
      </c>
      <c r="D4184" s="3" t="e">
        <f>VLOOKUP(C4184,荣耀全明星主播名单!B:C,2,0)</f>
        <v>#N/A</v>
      </c>
      <c r="E4184" s="31">
        <v>0</v>
      </c>
      <c r="F4184" s="51">
        <v>0</v>
      </c>
      <c r="G4184" s="3">
        <v>0</v>
      </c>
      <c r="H4184" s="3">
        <v>0</v>
      </c>
      <c r="I4184" s="3">
        <v>0</v>
      </c>
      <c r="J4184" s="3">
        <v>1</v>
      </c>
      <c r="K4184" s="3"/>
      <c r="L4184" s="3">
        <v>0</v>
      </c>
      <c r="M4184" s="51"/>
      <c r="N4184" s="32"/>
      <c r="O4184" s="3"/>
      <c r="P4184" s="51">
        <v>0</v>
      </c>
      <c r="XEY4184"/>
      <c r="XEZ4184"/>
      <c r="XFA4184"/>
      <c r="XFB4184"/>
      <c r="XFC4184"/>
    </row>
    <row r="4185" s="7" customFormat="1" ht="20" customHeight="1" spans="1:16383">
      <c r="A4185" s="9">
        <v>44702</v>
      </c>
      <c r="B4185" s="9" t="s">
        <v>585</v>
      </c>
      <c r="C4185" s="50">
        <f>VLOOKUP(B4185,荣耀全明星主播名单!A:C,2,0)</f>
        <v>99214474866</v>
      </c>
      <c r="D4185" s="3" t="str">
        <f>VLOOKUP(C4185,荣耀全明星主播名单!B:C,2,0)</f>
        <v>京游</v>
      </c>
      <c r="E4185" s="31">
        <v>0</v>
      </c>
      <c r="F4185" s="51">
        <v>0</v>
      </c>
      <c r="G4185" s="3">
        <v>0</v>
      </c>
      <c r="H4185" s="3">
        <v>0</v>
      </c>
      <c r="I4185" s="3">
        <v>0</v>
      </c>
      <c r="J4185" s="3">
        <v>2</v>
      </c>
      <c r="K4185" s="3"/>
      <c r="L4185" s="3">
        <v>0</v>
      </c>
      <c r="M4185" s="51"/>
      <c r="N4185" s="32"/>
      <c r="O4185" s="3"/>
      <c r="P4185" s="51">
        <v>0</v>
      </c>
      <c r="XEY4185"/>
      <c r="XEZ4185"/>
      <c r="XFA4185"/>
      <c r="XFB4185"/>
      <c r="XFC4185"/>
    </row>
    <row r="4186" s="7" customFormat="1" ht="20" customHeight="1" spans="1:16383">
      <c r="A4186" s="9">
        <v>44702</v>
      </c>
      <c r="B4186" s="9" t="s">
        <v>630</v>
      </c>
      <c r="C4186" s="50">
        <f>VLOOKUP(B4186,荣耀全明星主播名单!A:C,2,0)</f>
        <v>457816182631607</v>
      </c>
      <c r="D4186" s="3" t="str">
        <f>VLOOKUP(C4186,荣耀全明星主播名单!B:C,2,0)</f>
        <v>半夏</v>
      </c>
      <c r="E4186" s="31">
        <v>0</v>
      </c>
      <c r="F4186" s="51">
        <v>6.6239</v>
      </c>
      <c r="G4186" s="3">
        <v>3</v>
      </c>
      <c r="H4186" s="3">
        <v>3</v>
      </c>
      <c r="I4186" s="3">
        <v>0</v>
      </c>
      <c r="J4186" s="3">
        <v>2</v>
      </c>
      <c r="K4186" s="3"/>
      <c r="L4186" s="3">
        <v>2527</v>
      </c>
      <c r="M4186" s="51"/>
      <c r="N4186" s="32"/>
      <c r="O4186" s="3"/>
      <c r="P4186" s="51">
        <v>28</v>
      </c>
      <c r="XEY4186"/>
      <c r="XEZ4186"/>
      <c r="XFA4186"/>
      <c r="XFB4186"/>
      <c r="XFC4186"/>
    </row>
    <row r="4187" s="7" customFormat="1" ht="20" customHeight="1" spans="1:16383">
      <c r="A4187" s="8" t="s">
        <v>148</v>
      </c>
      <c r="B4187" s="8"/>
      <c r="C4187" s="8"/>
      <c r="D4187" s="8"/>
      <c r="E4187" s="24">
        <f>SUM(E4132:E4186)</f>
        <v>294</v>
      </c>
      <c r="F4187" s="35">
        <f>SUM(F4132:F4186)</f>
        <v>205.93354</v>
      </c>
      <c r="G4187" s="8">
        <f t="shared" ref="G4187:P4187" si="102">SUM(G4132:G4186)</f>
        <v>712</v>
      </c>
      <c r="H4187" s="8">
        <f t="shared" si="102"/>
        <v>105</v>
      </c>
      <c r="I4187" s="8">
        <f t="shared" si="102"/>
        <v>13</v>
      </c>
      <c r="J4187" s="8">
        <f t="shared" si="102"/>
        <v>154</v>
      </c>
      <c r="K4187" s="8">
        <f t="shared" si="102"/>
        <v>0</v>
      </c>
      <c r="L4187" s="8">
        <f t="shared" si="102"/>
        <v>412735</v>
      </c>
      <c r="M4187" s="8">
        <f t="shared" si="102"/>
        <v>0</v>
      </c>
      <c r="N4187" s="8">
        <f t="shared" si="102"/>
        <v>0</v>
      </c>
      <c r="O4187" s="8">
        <f t="shared" si="102"/>
        <v>0</v>
      </c>
      <c r="P4187" s="35">
        <f t="shared" si="102"/>
        <v>4872</v>
      </c>
      <c r="XEY4187"/>
      <c r="XEZ4187"/>
      <c r="XFA4187"/>
      <c r="XFB4187"/>
      <c r="XFC4187"/>
    </row>
    <row r="4188" s="7" customFormat="1" ht="20" customHeight="1" spans="1:16383">
      <c r="A4188" s="9">
        <v>44701</v>
      </c>
      <c r="B4188" s="9" t="s">
        <v>568</v>
      </c>
      <c r="C4188" s="50">
        <f>VLOOKUP(B4188,荣耀全明星主播名单!A:C,2,0)</f>
        <v>78054467455</v>
      </c>
      <c r="D4188" s="3" t="str">
        <f>VLOOKUP(C4188,荣耀全明星主播名单!B:C,2,0)</f>
        <v>京游</v>
      </c>
      <c r="E4188" s="31">
        <v>256</v>
      </c>
      <c r="F4188" s="51">
        <v>0</v>
      </c>
      <c r="G4188" s="3">
        <v>0</v>
      </c>
      <c r="H4188" s="3">
        <v>0</v>
      </c>
      <c r="I4188" s="3">
        <v>2</v>
      </c>
      <c r="J4188" s="3">
        <v>8</v>
      </c>
      <c r="K4188" s="3"/>
      <c r="L4188" s="3">
        <v>0</v>
      </c>
      <c r="M4188" s="51"/>
      <c r="N4188" s="32"/>
      <c r="O4188" s="3"/>
      <c r="P4188" s="51">
        <v>0</v>
      </c>
      <c r="XEY4188"/>
      <c r="XEZ4188"/>
      <c r="XFA4188"/>
      <c r="XFB4188"/>
      <c r="XFC4188"/>
    </row>
    <row r="4189" s="7" customFormat="1" ht="20" customHeight="1" spans="1:16383">
      <c r="A4189" s="9">
        <v>44701</v>
      </c>
      <c r="B4189" s="9" t="s">
        <v>562</v>
      </c>
      <c r="C4189" s="50">
        <f>VLOOKUP(B4189,荣耀全明星主播名单!A:C,2,0)</f>
        <v>54275663493</v>
      </c>
      <c r="D4189" s="3" t="str">
        <f>VLOOKUP(C4189,荣耀全明星主播名单!B:C,2,0)</f>
        <v>半夏</v>
      </c>
      <c r="E4189" s="31">
        <v>128</v>
      </c>
      <c r="F4189" s="51">
        <v>4.7886</v>
      </c>
      <c r="G4189" s="3">
        <v>40</v>
      </c>
      <c r="H4189" s="3">
        <v>18</v>
      </c>
      <c r="I4189" s="3">
        <v>1</v>
      </c>
      <c r="J4189" s="3">
        <v>18</v>
      </c>
      <c r="K4189" s="3"/>
      <c r="L4189" s="3">
        <v>61533</v>
      </c>
      <c r="M4189" s="51"/>
      <c r="N4189" s="32"/>
      <c r="O4189" s="3"/>
      <c r="P4189" s="51">
        <v>219</v>
      </c>
      <c r="XEY4189"/>
      <c r="XEZ4189"/>
      <c r="XFA4189"/>
      <c r="XFB4189"/>
      <c r="XFC4189"/>
    </row>
    <row r="4190" s="7" customFormat="1" ht="20" customHeight="1" spans="1:16383">
      <c r="A4190" s="9">
        <v>44701</v>
      </c>
      <c r="B4190" s="9" t="s">
        <v>530</v>
      </c>
      <c r="C4190" s="50" t="str">
        <f>VLOOKUP(B4190,荣耀全明星主播名单!A:C,2,0)</f>
        <v>2889143557558708</v>
      </c>
      <c r="D4190" s="3" t="str">
        <f>VLOOKUP(C4190,荣耀全明星主播名单!B:C,2,0)</f>
        <v>京游</v>
      </c>
      <c r="E4190" s="31">
        <v>68</v>
      </c>
      <c r="F4190" s="51">
        <v>5.07861</v>
      </c>
      <c r="G4190" s="3">
        <v>0</v>
      </c>
      <c r="H4190" s="3">
        <v>0</v>
      </c>
      <c r="I4190" s="3">
        <v>1</v>
      </c>
      <c r="J4190" s="3">
        <v>7</v>
      </c>
      <c r="K4190" s="3"/>
      <c r="L4190" s="3">
        <v>22140</v>
      </c>
      <c r="M4190" s="51"/>
      <c r="N4190" s="32"/>
      <c r="O4190" s="3"/>
      <c r="P4190" s="51">
        <v>616</v>
      </c>
      <c r="XEY4190"/>
      <c r="XEZ4190"/>
      <c r="XFA4190"/>
      <c r="XFB4190"/>
      <c r="XFC4190"/>
    </row>
    <row r="4191" s="7" customFormat="1" ht="20" customHeight="1" spans="1:16383">
      <c r="A4191" s="9">
        <v>44701</v>
      </c>
      <c r="B4191" s="9" t="s">
        <v>604</v>
      </c>
      <c r="C4191" s="50">
        <f>VLOOKUP(B4191,荣耀全明星主播名单!A:C,2,0)</f>
        <v>70099419106</v>
      </c>
      <c r="D4191" s="3" t="str">
        <f>VLOOKUP(C4191,荣耀全明星主播名单!B:C,2,0)</f>
        <v>京游</v>
      </c>
      <c r="E4191" s="31">
        <v>30</v>
      </c>
      <c r="F4191" s="51">
        <v>2.03028</v>
      </c>
      <c r="G4191" s="3">
        <v>0</v>
      </c>
      <c r="H4191" s="3">
        <v>0</v>
      </c>
      <c r="I4191" s="3">
        <v>1</v>
      </c>
      <c r="J4191" s="3">
        <v>4</v>
      </c>
      <c r="K4191" s="3"/>
      <c r="L4191" s="3">
        <v>0</v>
      </c>
      <c r="M4191" s="51"/>
      <c r="N4191" s="32"/>
      <c r="O4191" s="3"/>
      <c r="P4191" s="51">
        <v>664</v>
      </c>
      <c r="XEY4191"/>
      <c r="XEZ4191"/>
      <c r="XFA4191"/>
      <c r="XFB4191"/>
      <c r="XFC4191"/>
    </row>
    <row r="4192" s="7" customFormat="1" ht="20" customHeight="1" spans="1:16383">
      <c r="A4192" s="9">
        <v>44701</v>
      </c>
      <c r="B4192" s="9" t="s">
        <v>546</v>
      </c>
      <c r="C4192" s="50">
        <f>VLOOKUP(B4192,荣耀全明星主播名单!A:C,2,0)</f>
        <v>51257950986</v>
      </c>
      <c r="D4192" s="3" t="str">
        <f>VLOOKUP(C4192,荣耀全明星主播名单!B:C,2,0)</f>
        <v>半夏</v>
      </c>
      <c r="E4192" s="31">
        <v>30</v>
      </c>
      <c r="F4192" s="51">
        <v>0.2619</v>
      </c>
      <c r="G4192" s="3">
        <v>3</v>
      </c>
      <c r="H4192" s="3">
        <v>0</v>
      </c>
      <c r="I4192" s="3">
        <v>1</v>
      </c>
      <c r="J4192" s="3">
        <v>5</v>
      </c>
      <c r="K4192" s="3"/>
      <c r="L4192" s="3">
        <v>8117</v>
      </c>
      <c r="M4192" s="51"/>
      <c r="N4192" s="32"/>
      <c r="O4192" s="3"/>
      <c r="P4192" s="51">
        <v>667</v>
      </c>
      <c r="XEY4192"/>
      <c r="XEZ4192"/>
      <c r="XFA4192"/>
      <c r="XFB4192"/>
      <c r="XFC4192"/>
    </row>
    <row r="4193" s="7" customFormat="1" ht="20" customHeight="1" spans="1:16383">
      <c r="A4193" s="9">
        <v>44701</v>
      </c>
      <c r="B4193" s="9" t="s">
        <v>703</v>
      </c>
      <c r="C4193" s="50" t="str">
        <f>VLOOKUP(B4193,荣耀全明星主播名单!A:C,2,0)</f>
        <v>99881745674</v>
      </c>
      <c r="D4193" s="3" t="str">
        <f>VLOOKUP(C4193,荣耀全明星主播名单!B:C,2,0)</f>
        <v>半夏</v>
      </c>
      <c r="E4193" s="31">
        <v>6</v>
      </c>
      <c r="F4193" s="51">
        <v>4.8769</v>
      </c>
      <c r="G4193" s="3">
        <v>44</v>
      </c>
      <c r="H4193" s="3">
        <v>21</v>
      </c>
      <c r="I4193" s="3">
        <v>1</v>
      </c>
      <c r="J4193" s="3">
        <v>27</v>
      </c>
      <c r="K4193" s="3"/>
      <c r="L4193" s="3">
        <v>23245</v>
      </c>
      <c r="M4193" s="51"/>
      <c r="N4193" s="32"/>
      <c r="O4193" s="3"/>
      <c r="P4193" s="51">
        <v>82</v>
      </c>
      <c r="XEY4193"/>
      <c r="XEZ4193"/>
      <c r="XFA4193"/>
      <c r="XFB4193"/>
      <c r="XFC4193"/>
    </row>
    <row r="4194" s="7" customFormat="1" ht="20" customHeight="1" spans="1:16383">
      <c r="A4194" s="9">
        <v>44701</v>
      </c>
      <c r="B4194" s="9" t="s">
        <v>618</v>
      </c>
      <c r="C4194" s="50" t="str">
        <f>VLOOKUP(B4194,荣耀全明星主播名单!A:C,2,0)</f>
        <v>2858366293777031</v>
      </c>
      <c r="D4194" s="3" t="str">
        <f>VLOOKUP(C4194,荣耀全明星主播名单!B:C,2,0)</f>
        <v>半夏</v>
      </c>
      <c r="E4194" s="31">
        <v>6</v>
      </c>
      <c r="F4194" s="51">
        <v>2.6661</v>
      </c>
      <c r="G4194" s="3">
        <v>0</v>
      </c>
      <c r="H4194" s="3">
        <v>0</v>
      </c>
      <c r="I4194" s="3">
        <v>1</v>
      </c>
      <c r="J4194" s="3">
        <v>1</v>
      </c>
      <c r="K4194" s="3"/>
      <c r="L4194" s="3">
        <v>640</v>
      </c>
      <c r="M4194" s="51"/>
      <c r="N4194" s="32"/>
      <c r="O4194" s="3"/>
      <c r="P4194" s="51">
        <v>14</v>
      </c>
      <c r="XEY4194"/>
      <c r="XEZ4194"/>
      <c r="XFA4194"/>
      <c r="XFB4194"/>
      <c r="XFC4194"/>
    </row>
    <row r="4195" s="7" customFormat="1" ht="20" customHeight="1" spans="1:16383">
      <c r="A4195" s="9">
        <v>44701</v>
      </c>
      <c r="B4195" s="9" t="s">
        <v>540</v>
      </c>
      <c r="C4195" s="50" t="str">
        <f>VLOOKUP(B4195,荣耀全明星主播名单!A:C,2,0)</f>
        <v>2893508146630941</v>
      </c>
      <c r="D4195" s="3" t="str">
        <f>VLOOKUP(C4195,荣耀全明星主播名单!B:C,2,0)</f>
        <v>半夏</v>
      </c>
      <c r="E4195" s="31">
        <v>0</v>
      </c>
      <c r="F4195" s="51">
        <v>8.3642</v>
      </c>
      <c r="G4195" s="3">
        <v>11</v>
      </c>
      <c r="H4195" s="3">
        <v>3</v>
      </c>
      <c r="I4195" s="3">
        <v>0</v>
      </c>
      <c r="J4195" s="3">
        <v>0</v>
      </c>
      <c r="K4195" s="3"/>
      <c r="L4195" s="3">
        <v>2873</v>
      </c>
      <c r="M4195" s="51"/>
      <c r="N4195" s="32"/>
      <c r="O4195" s="3"/>
      <c r="P4195" s="51">
        <v>9</v>
      </c>
      <c r="XEY4195"/>
      <c r="XEZ4195"/>
      <c r="XFA4195"/>
      <c r="XFB4195"/>
      <c r="XFC4195"/>
    </row>
    <row r="4196" s="7" customFormat="1" ht="20" customHeight="1" spans="1:16383">
      <c r="A4196" s="9">
        <v>44701</v>
      </c>
      <c r="B4196" s="9" t="s">
        <v>585</v>
      </c>
      <c r="C4196" s="50">
        <f>VLOOKUP(B4196,荣耀全明星主播名单!A:C,2,0)</f>
        <v>99214474866</v>
      </c>
      <c r="D4196" s="3" t="str">
        <f>VLOOKUP(C4196,荣耀全明星主播名单!B:C,2,0)</f>
        <v>京游</v>
      </c>
      <c r="E4196" s="31">
        <v>0</v>
      </c>
      <c r="F4196" s="51">
        <v>6.2389</v>
      </c>
      <c r="G4196" s="3">
        <v>9</v>
      </c>
      <c r="H4196" s="3">
        <v>4</v>
      </c>
      <c r="I4196" s="3">
        <v>0</v>
      </c>
      <c r="J4196" s="3">
        <v>4</v>
      </c>
      <c r="K4196" s="3"/>
      <c r="L4196" s="3">
        <v>7515</v>
      </c>
      <c r="M4196" s="51"/>
      <c r="N4196" s="32"/>
      <c r="O4196" s="3"/>
      <c r="P4196" s="51">
        <v>38</v>
      </c>
      <c r="XEY4196"/>
      <c r="XEZ4196"/>
      <c r="XFA4196"/>
      <c r="XFB4196"/>
      <c r="XFC4196"/>
    </row>
    <row r="4197" s="7" customFormat="1" ht="20" customHeight="1" spans="1:16383">
      <c r="A4197" s="9">
        <v>44701</v>
      </c>
      <c r="B4197" s="9" t="s">
        <v>533</v>
      </c>
      <c r="C4197" s="50">
        <f>VLOOKUP(B4197,荣耀全明星主播名单!A:C,2,0)</f>
        <v>96545830246</v>
      </c>
      <c r="D4197" s="3" t="str">
        <f>VLOOKUP(C4197,荣耀全明星主播名单!B:C,2,0)</f>
        <v>半夏</v>
      </c>
      <c r="E4197" s="31">
        <v>0</v>
      </c>
      <c r="F4197" s="51">
        <v>7.62</v>
      </c>
      <c r="G4197" s="3">
        <v>12</v>
      </c>
      <c r="H4197" s="3">
        <v>6</v>
      </c>
      <c r="I4197" s="3">
        <v>0</v>
      </c>
      <c r="J4197" s="3">
        <v>3</v>
      </c>
      <c r="K4197" s="3"/>
      <c r="L4197" s="3">
        <v>11719</v>
      </c>
      <c r="M4197" s="51"/>
      <c r="N4197" s="32"/>
      <c r="O4197" s="3"/>
      <c r="P4197" s="51">
        <v>26</v>
      </c>
      <c r="XEY4197"/>
      <c r="XEZ4197"/>
      <c r="XFA4197"/>
      <c r="XFB4197"/>
      <c r="XFC4197"/>
    </row>
    <row r="4198" s="7" customFormat="1" ht="20" customHeight="1" spans="1:16383">
      <c r="A4198" s="9">
        <v>44701</v>
      </c>
      <c r="B4198" s="9" t="s">
        <v>663</v>
      </c>
      <c r="C4198" s="50" t="str">
        <f>VLOOKUP(B4198,荣耀全明星主播名单!A:C,2,0)</f>
        <v>1468585283693934</v>
      </c>
      <c r="D4198" s="3" t="str">
        <f>VLOOKUP(C4198,荣耀全明星主播名单!B:C,2,0)</f>
        <v>半夏</v>
      </c>
      <c r="E4198" s="31">
        <v>0</v>
      </c>
      <c r="F4198" s="51">
        <v>4.3456</v>
      </c>
      <c r="G4198" s="3">
        <v>3</v>
      </c>
      <c r="H4198" s="3">
        <v>1</v>
      </c>
      <c r="I4198" s="3">
        <v>0</v>
      </c>
      <c r="J4198" s="3">
        <v>0</v>
      </c>
      <c r="K4198" s="3"/>
      <c r="L4198" s="3">
        <v>961</v>
      </c>
      <c r="M4198" s="51"/>
      <c r="N4198" s="32"/>
      <c r="O4198" s="3"/>
      <c r="P4198" s="51">
        <v>23</v>
      </c>
      <c r="XEY4198"/>
      <c r="XEZ4198"/>
      <c r="XFA4198"/>
      <c r="XFB4198"/>
      <c r="XFC4198"/>
    </row>
    <row r="4199" s="7" customFormat="1" ht="20" customHeight="1" spans="1:16383">
      <c r="A4199" s="9">
        <v>44701</v>
      </c>
      <c r="B4199" s="9" t="s">
        <v>688</v>
      </c>
      <c r="C4199" s="50">
        <f>VLOOKUP(B4199,荣耀全明星主播名单!A:C,2,0)</f>
        <v>211521282780183</v>
      </c>
      <c r="D4199" s="3" t="str">
        <f>VLOOKUP(C4199,荣耀全明星主播名单!B:C,2,0)</f>
        <v>半夏</v>
      </c>
      <c r="E4199" s="31">
        <v>0</v>
      </c>
      <c r="F4199" s="51">
        <v>5.4453</v>
      </c>
      <c r="G4199" s="3">
        <v>10</v>
      </c>
      <c r="H4199" s="3">
        <v>2</v>
      </c>
      <c r="I4199" s="3">
        <v>0</v>
      </c>
      <c r="J4199" s="3">
        <v>1</v>
      </c>
      <c r="K4199" s="3"/>
      <c r="L4199" s="52">
        <v>1420</v>
      </c>
      <c r="M4199" s="51"/>
      <c r="N4199" s="32"/>
      <c r="O4199" s="3"/>
      <c r="P4199" s="51">
        <v>8</v>
      </c>
      <c r="XEY4199"/>
      <c r="XEZ4199"/>
      <c r="XFA4199"/>
      <c r="XFB4199"/>
      <c r="XFC4199"/>
    </row>
    <row r="4200" s="7" customFormat="1" ht="20" customHeight="1" spans="1:16383">
      <c r="A4200" s="9">
        <v>44701</v>
      </c>
      <c r="B4200" s="9" t="s">
        <v>609</v>
      </c>
      <c r="C4200" s="50">
        <f>VLOOKUP(B4200,荣耀全明星主播名单!A:C,2,0)</f>
        <v>68160796049</v>
      </c>
      <c r="D4200" s="3" t="str">
        <f>VLOOKUP(C4200,荣耀全明星主播名单!B:C,2,0)</f>
        <v>半夏</v>
      </c>
      <c r="E4200" s="31">
        <v>0</v>
      </c>
      <c r="F4200" s="51">
        <v>4.7036</v>
      </c>
      <c r="G4200" s="3">
        <v>19</v>
      </c>
      <c r="H4200" s="3">
        <v>8</v>
      </c>
      <c r="I4200" s="3">
        <v>0</v>
      </c>
      <c r="J4200" s="3">
        <v>5</v>
      </c>
      <c r="K4200" s="3"/>
      <c r="L4200" s="52">
        <v>18650</v>
      </c>
      <c r="M4200" s="51"/>
      <c r="N4200" s="32"/>
      <c r="O4200" s="3"/>
      <c r="P4200" s="51">
        <v>48</v>
      </c>
      <c r="XEY4200"/>
      <c r="XEZ4200"/>
      <c r="XFA4200"/>
      <c r="XFB4200"/>
      <c r="XFC4200"/>
    </row>
    <row r="4201" s="7" customFormat="1" ht="20" customHeight="1" spans="1:16383">
      <c r="A4201" s="9">
        <v>44701</v>
      </c>
      <c r="B4201" s="9" t="s">
        <v>737</v>
      </c>
      <c r="C4201" s="50">
        <f>VLOOKUP(B4201,荣耀全明星主播名单!A:C,2,0)</f>
        <v>102973239426</v>
      </c>
      <c r="D4201" s="3" t="str">
        <f>VLOOKUP(C4201,荣耀全明星主播名单!B:C,2,0)</f>
        <v>半夏</v>
      </c>
      <c r="E4201" s="31">
        <v>0</v>
      </c>
      <c r="F4201" s="51">
        <v>4.6808</v>
      </c>
      <c r="G4201" s="3">
        <v>9</v>
      </c>
      <c r="H4201" s="3">
        <v>2</v>
      </c>
      <c r="I4201" s="3">
        <v>0</v>
      </c>
      <c r="J4201" s="3">
        <v>0</v>
      </c>
      <c r="K4201" s="3"/>
      <c r="L4201" s="52">
        <v>2079</v>
      </c>
      <c r="M4201" s="51"/>
      <c r="N4201" s="32"/>
      <c r="O4201" s="3"/>
      <c r="P4201" s="51">
        <v>49</v>
      </c>
      <c r="XEY4201"/>
      <c r="XEZ4201"/>
      <c r="XFA4201"/>
      <c r="XFB4201"/>
      <c r="XFC4201"/>
    </row>
    <row r="4202" s="7" customFormat="1" ht="20" customHeight="1" spans="1:16383">
      <c r="A4202" s="9">
        <v>44701</v>
      </c>
      <c r="B4202" s="9" t="s">
        <v>581</v>
      </c>
      <c r="C4202" s="50">
        <f>VLOOKUP(B4202,荣耀全明星主播名单!A:C,2,0)</f>
        <v>97612848384</v>
      </c>
      <c r="D4202" s="3" t="str">
        <f>VLOOKUP(C4202,荣耀全明星主播名单!B:C,2,0)</f>
        <v>半夏</v>
      </c>
      <c r="E4202" s="31">
        <v>0</v>
      </c>
      <c r="F4202" s="51">
        <v>4.1983</v>
      </c>
      <c r="G4202" s="3">
        <v>21</v>
      </c>
      <c r="H4202" s="3">
        <v>4</v>
      </c>
      <c r="I4202" s="3">
        <v>0</v>
      </c>
      <c r="J4202" s="3">
        <v>1</v>
      </c>
      <c r="K4202" s="3"/>
      <c r="L4202" s="52">
        <v>16156</v>
      </c>
      <c r="M4202" s="51"/>
      <c r="N4202" s="32"/>
      <c r="O4202" s="3"/>
      <c r="P4202" s="51">
        <v>59</v>
      </c>
      <c r="XEY4202"/>
      <c r="XEZ4202"/>
      <c r="XFA4202"/>
      <c r="XFB4202"/>
      <c r="XFC4202"/>
    </row>
    <row r="4203" s="7" customFormat="1" ht="20" customHeight="1" spans="1:16383">
      <c r="A4203" s="9">
        <v>44701</v>
      </c>
      <c r="B4203" s="9" t="s">
        <v>548</v>
      </c>
      <c r="C4203" s="50">
        <f>VLOOKUP(B4203,荣耀全明星主播名单!A:C,2,0)</f>
        <v>102169160654</v>
      </c>
      <c r="D4203" s="3" t="str">
        <f>VLOOKUP(C4203,荣耀全明星主播名单!B:C,2,0)</f>
        <v>半夏</v>
      </c>
      <c r="E4203" s="31">
        <v>0</v>
      </c>
      <c r="F4203" s="51">
        <v>1.8381</v>
      </c>
      <c r="G4203" s="3">
        <v>1</v>
      </c>
      <c r="H4203" s="3">
        <v>1</v>
      </c>
      <c r="I4203" s="3">
        <v>0</v>
      </c>
      <c r="J4203" s="3">
        <v>0</v>
      </c>
      <c r="K4203" s="3"/>
      <c r="L4203" s="52">
        <v>384</v>
      </c>
      <c r="M4203" s="51"/>
      <c r="N4203" s="32"/>
      <c r="O4203" s="3"/>
      <c r="P4203" s="51">
        <v>11</v>
      </c>
      <c r="XEY4203"/>
      <c r="XEZ4203"/>
      <c r="XFA4203"/>
      <c r="XFB4203"/>
      <c r="XFC4203"/>
    </row>
    <row r="4204" s="7" customFormat="1" ht="20" customHeight="1" spans="1:16383">
      <c r="A4204" s="9">
        <v>44701</v>
      </c>
      <c r="B4204" s="9" t="s">
        <v>272</v>
      </c>
      <c r="C4204" s="50">
        <f>VLOOKUP(B4204,荣耀全明星主播名单!A:C,2,0)</f>
        <v>69210182789</v>
      </c>
      <c r="D4204" s="3" t="str">
        <f>VLOOKUP(C4204,荣耀全明星主播名单!B:C,2,0)</f>
        <v>半夏</v>
      </c>
      <c r="E4204" s="31">
        <v>0</v>
      </c>
      <c r="F4204" s="51">
        <v>4.1697</v>
      </c>
      <c r="G4204" s="3">
        <v>3</v>
      </c>
      <c r="H4204" s="3">
        <v>0</v>
      </c>
      <c r="I4204" s="3">
        <v>0</v>
      </c>
      <c r="J4204" s="3">
        <v>1</v>
      </c>
      <c r="K4204" s="3"/>
      <c r="L4204" s="52">
        <v>1501</v>
      </c>
      <c r="M4204" s="51"/>
      <c r="N4204" s="32"/>
      <c r="O4204" s="3"/>
      <c r="P4204" s="51">
        <v>9</v>
      </c>
      <c r="XEY4204"/>
      <c r="XEZ4204"/>
      <c r="XFA4204"/>
      <c r="XFB4204"/>
      <c r="XFC4204"/>
    </row>
    <row r="4205" s="7" customFormat="1" ht="20" customHeight="1" spans="1:16383">
      <c r="A4205" s="9">
        <v>44701</v>
      </c>
      <c r="B4205" s="9" t="s">
        <v>736</v>
      </c>
      <c r="C4205" s="50">
        <f>VLOOKUP(B4205,荣耀全明星主播名单!A:C,2,0)</f>
        <v>104687056713</v>
      </c>
      <c r="D4205" s="3" t="str">
        <f>VLOOKUP(C4205,荣耀全明星主播名单!B:C,2,0)</f>
        <v>半夏</v>
      </c>
      <c r="E4205" s="31">
        <v>0</v>
      </c>
      <c r="F4205" s="51">
        <v>4.06361</v>
      </c>
      <c r="G4205" s="3">
        <v>10</v>
      </c>
      <c r="H4205" s="3">
        <v>3</v>
      </c>
      <c r="I4205" s="3">
        <v>0</v>
      </c>
      <c r="J4205" s="3">
        <v>1</v>
      </c>
      <c r="K4205" s="3"/>
      <c r="L4205" s="52">
        <v>1356</v>
      </c>
      <c r="M4205" s="51"/>
      <c r="N4205" s="32"/>
      <c r="O4205" s="3"/>
      <c r="P4205" s="51">
        <v>31</v>
      </c>
      <c r="XEY4205"/>
      <c r="XEZ4205"/>
      <c r="XFA4205"/>
      <c r="XFB4205"/>
      <c r="XFC4205"/>
    </row>
    <row r="4206" s="7" customFormat="1" ht="20" customHeight="1" spans="1:16383">
      <c r="A4206" s="9">
        <v>44701</v>
      </c>
      <c r="B4206" s="9" t="s">
        <v>420</v>
      </c>
      <c r="C4206" s="50" t="str">
        <f>VLOOKUP(B4206,荣耀全明星主播名单!A:C,2,0)</f>
        <v>2409728464927752</v>
      </c>
      <c r="D4206" s="3" t="str">
        <f>VLOOKUP(C4206,荣耀全明星主播名单!B:C,2,0)</f>
        <v>半夏</v>
      </c>
      <c r="E4206" s="31">
        <v>0</v>
      </c>
      <c r="F4206" s="51">
        <v>4.5781</v>
      </c>
      <c r="G4206" s="3">
        <v>2</v>
      </c>
      <c r="H4206" s="3">
        <v>0</v>
      </c>
      <c r="I4206" s="3">
        <v>0</v>
      </c>
      <c r="J4206" s="3">
        <v>1</v>
      </c>
      <c r="K4206" s="3"/>
      <c r="L4206" s="52">
        <v>572</v>
      </c>
      <c r="M4206" s="51"/>
      <c r="N4206" s="32"/>
      <c r="O4206" s="3"/>
      <c r="P4206" s="51">
        <v>4</v>
      </c>
      <c r="XEY4206"/>
      <c r="XEZ4206"/>
      <c r="XFA4206"/>
      <c r="XFB4206"/>
      <c r="XFC4206"/>
    </row>
    <row r="4207" s="7" customFormat="1" ht="20" customHeight="1" spans="1:16383">
      <c r="A4207" s="9">
        <v>44701</v>
      </c>
      <c r="B4207" s="9" t="s">
        <v>558</v>
      </c>
      <c r="C4207" s="50" t="str">
        <f>VLOOKUP(B4207,荣耀全明星主播名单!A:C,2,0)</f>
        <v>1275894937433677</v>
      </c>
      <c r="D4207" s="3" t="str">
        <f>VLOOKUP(C4207,荣耀全明星主播名单!B:C,2,0)</f>
        <v>半夏</v>
      </c>
      <c r="E4207" s="31">
        <v>0</v>
      </c>
      <c r="F4207" s="51">
        <v>4.5922</v>
      </c>
      <c r="G4207" s="3">
        <v>31</v>
      </c>
      <c r="H4207" s="3">
        <v>17</v>
      </c>
      <c r="I4207" s="3">
        <v>0</v>
      </c>
      <c r="J4207" s="3">
        <v>17</v>
      </c>
      <c r="K4207" s="3"/>
      <c r="L4207" s="52">
        <v>44012</v>
      </c>
      <c r="M4207" s="51"/>
      <c r="N4207" s="32"/>
      <c r="O4207" s="3"/>
      <c r="P4207" s="51">
        <v>199</v>
      </c>
      <c r="XEY4207"/>
      <c r="XEZ4207"/>
      <c r="XFA4207"/>
      <c r="XFB4207"/>
      <c r="XFC4207"/>
    </row>
    <row r="4208" s="7" customFormat="1" ht="20" customHeight="1" spans="1:16383">
      <c r="A4208" s="9">
        <v>44701</v>
      </c>
      <c r="B4208" s="9" t="s">
        <v>686</v>
      </c>
      <c r="C4208" s="50">
        <f>VLOOKUP(B4208,荣耀全明星主播名单!A:C,2,0)</f>
        <v>107867744236</v>
      </c>
      <c r="D4208" s="3" t="str">
        <f>VLOOKUP(C4208,荣耀全明星主播名单!B:C,2,0)</f>
        <v>7KU文化</v>
      </c>
      <c r="E4208" s="31">
        <v>0</v>
      </c>
      <c r="F4208" s="51">
        <v>8.1231</v>
      </c>
      <c r="G4208" s="3">
        <v>266</v>
      </c>
      <c r="H4208" s="3">
        <v>5</v>
      </c>
      <c r="I4208" s="3">
        <v>0</v>
      </c>
      <c r="J4208" s="3">
        <v>1</v>
      </c>
      <c r="K4208" s="3"/>
      <c r="L4208" s="52">
        <v>40008</v>
      </c>
      <c r="M4208" s="51"/>
      <c r="N4208" s="32"/>
      <c r="O4208" s="3"/>
      <c r="P4208" s="51">
        <v>55</v>
      </c>
      <c r="XEY4208"/>
      <c r="XEZ4208"/>
      <c r="XFA4208"/>
      <c r="XFB4208"/>
      <c r="XFC4208"/>
    </row>
    <row r="4209" s="7" customFormat="1" ht="20" customHeight="1" spans="1:16383">
      <c r="A4209" s="9">
        <v>44701</v>
      </c>
      <c r="B4209" s="9" t="s">
        <v>709</v>
      </c>
      <c r="C4209" s="50">
        <f>VLOOKUP(B4209,荣耀全明星主播名单!A:C,2,0)</f>
        <v>97294988723</v>
      </c>
      <c r="D4209" s="3" t="str">
        <f>VLOOKUP(C4209,荣耀全明星主播名单!B:C,2,0)</f>
        <v>半夏</v>
      </c>
      <c r="E4209" s="31">
        <v>0</v>
      </c>
      <c r="F4209" s="51">
        <v>1.2717</v>
      </c>
      <c r="G4209" s="3">
        <v>2</v>
      </c>
      <c r="H4209" s="3">
        <v>2</v>
      </c>
      <c r="I4209" s="3">
        <v>0</v>
      </c>
      <c r="J4209" s="3">
        <v>2</v>
      </c>
      <c r="K4209" s="3"/>
      <c r="L4209" s="52">
        <v>1752</v>
      </c>
      <c r="M4209" s="51"/>
      <c r="N4209" s="32"/>
      <c r="O4209" s="3"/>
      <c r="P4209" s="51">
        <v>178</v>
      </c>
      <c r="XEY4209"/>
      <c r="XEZ4209"/>
      <c r="XFA4209"/>
      <c r="XFB4209"/>
      <c r="XFC4209"/>
    </row>
    <row r="4210" s="7" customFormat="1" ht="20" customHeight="1" spans="1:16383">
      <c r="A4210" s="9">
        <v>44701</v>
      </c>
      <c r="B4210" s="9" t="s">
        <v>544</v>
      </c>
      <c r="C4210" s="50" t="str">
        <f>VLOOKUP(B4210,荣耀全明星主播名单!A:C,2,0)</f>
        <v>1988352179183399</v>
      </c>
      <c r="D4210" s="3" t="str">
        <f>VLOOKUP(C4210,荣耀全明星主播名单!B:C,2,0)</f>
        <v>7KU文化</v>
      </c>
      <c r="E4210" s="31">
        <v>0</v>
      </c>
      <c r="F4210" s="51">
        <v>6.05167</v>
      </c>
      <c r="G4210" s="3">
        <v>0</v>
      </c>
      <c r="H4210" s="3">
        <v>0</v>
      </c>
      <c r="I4210" s="3">
        <v>0</v>
      </c>
      <c r="J4210" s="3">
        <v>0</v>
      </c>
      <c r="K4210" s="3"/>
      <c r="L4210" s="52">
        <v>1326</v>
      </c>
      <c r="M4210" s="51"/>
      <c r="N4210" s="32"/>
      <c r="O4210" s="3"/>
      <c r="P4210" s="51">
        <v>13</v>
      </c>
      <c r="XEY4210"/>
      <c r="XEZ4210"/>
      <c r="XFA4210"/>
      <c r="XFB4210"/>
      <c r="XFC4210"/>
    </row>
    <row r="4211" s="7" customFormat="1" ht="20" customHeight="1" spans="1:16383">
      <c r="A4211" s="9">
        <v>44701</v>
      </c>
      <c r="B4211" s="9" t="s">
        <v>630</v>
      </c>
      <c r="C4211" s="50">
        <f>VLOOKUP(B4211,荣耀全明星主播名单!A:C,2,0)</f>
        <v>457816182631607</v>
      </c>
      <c r="D4211" s="3" t="str">
        <f>VLOOKUP(C4211,荣耀全明星主播名单!B:C,2,0)</f>
        <v>半夏</v>
      </c>
      <c r="E4211" s="31">
        <v>0</v>
      </c>
      <c r="F4211" s="51">
        <v>7.9586</v>
      </c>
      <c r="G4211" s="3">
        <v>2</v>
      </c>
      <c r="H4211" s="3">
        <v>2</v>
      </c>
      <c r="I4211" s="3">
        <v>0</v>
      </c>
      <c r="J4211" s="3">
        <v>1</v>
      </c>
      <c r="K4211" s="3"/>
      <c r="L4211" s="52">
        <v>3201</v>
      </c>
      <c r="M4211" s="51"/>
      <c r="N4211" s="32"/>
      <c r="O4211" s="3"/>
      <c r="P4211" s="51">
        <v>35</v>
      </c>
      <c r="XEY4211"/>
      <c r="XEZ4211"/>
      <c r="XFA4211"/>
      <c r="XFB4211"/>
      <c r="XFC4211"/>
    </row>
    <row r="4212" s="7" customFormat="1" ht="20" customHeight="1" spans="1:16383">
      <c r="A4212" s="9">
        <v>44701</v>
      </c>
      <c r="B4212" s="9" t="s">
        <v>633</v>
      </c>
      <c r="C4212" s="50" t="str">
        <f>VLOOKUP(B4212,荣耀全明星主播名单!A:C,2,0)</f>
        <v>3913863713539518</v>
      </c>
      <c r="D4212" s="3" t="str">
        <f>VLOOKUP(C4212,荣耀全明星主播名单!B:C,2,0)</f>
        <v>京游</v>
      </c>
      <c r="E4212" s="31">
        <v>0</v>
      </c>
      <c r="F4212" s="51">
        <v>5.4233</v>
      </c>
      <c r="G4212" s="3">
        <v>0</v>
      </c>
      <c r="H4212" s="3">
        <v>0</v>
      </c>
      <c r="I4212" s="3">
        <v>0</v>
      </c>
      <c r="J4212" s="3">
        <v>2</v>
      </c>
      <c r="K4212" s="3"/>
      <c r="L4212" s="52">
        <v>0</v>
      </c>
      <c r="M4212" s="51"/>
      <c r="N4212" s="32"/>
      <c r="O4212" s="3"/>
      <c r="P4212" s="51">
        <v>380</v>
      </c>
      <c r="XEY4212"/>
      <c r="XEZ4212"/>
      <c r="XFA4212"/>
      <c r="XFB4212"/>
      <c r="XFC4212"/>
    </row>
    <row r="4213" s="7" customFormat="1" ht="20" customHeight="1" spans="1:16383">
      <c r="A4213" s="9">
        <v>44701</v>
      </c>
      <c r="B4213" s="9" t="s">
        <v>503</v>
      </c>
      <c r="C4213" s="50" t="str">
        <f>VLOOKUP(B4213,荣耀全明星主播名单!A:C,2,0)</f>
        <v>84119965554</v>
      </c>
      <c r="D4213" s="3" t="str">
        <f>VLOOKUP(C4213,荣耀全明星主播名单!B:C,2,0)</f>
        <v>半夏</v>
      </c>
      <c r="E4213" s="31">
        <v>0</v>
      </c>
      <c r="F4213" s="51">
        <v>4.44</v>
      </c>
      <c r="G4213" s="3">
        <v>2</v>
      </c>
      <c r="H4213" s="3">
        <v>0</v>
      </c>
      <c r="I4213" s="3">
        <v>0</v>
      </c>
      <c r="J4213" s="3">
        <v>1</v>
      </c>
      <c r="K4213" s="3"/>
      <c r="L4213" s="52">
        <v>812</v>
      </c>
      <c r="M4213" s="51"/>
      <c r="N4213" s="32"/>
      <c r="O4213" s="3"/>
      <c r="P4213" s="51">
        <v>4</v>
      </c>
      <c r="XEY4213"/>
      <c r="XEZ4213"/>
      <c r="XFA4213"/>
      <c r="XFB4213"/>
      <c r="XFC4213"/>
    </row>
    <row r="4214" s="7" customFormat="1" ht="20" customHeight="1" spans="1:16383">
      <c r="A4214" s="9">
        <v>44701</v>
      </c>
      <c r="B4214" s="9" t="s">
        <v>733</v>
      </c>
      <c r="C4214" s="50" t="e">
        <f>VLOOKUP(B4214,荣耀全明星主播名单!A:C,2,0)</f>
        <v>#N/A</v>
      </c>
      <c r="D4214" s="3" t="e">
        <f>VLOOKUP(C4214,荣耀全明星主播名单!B:C,2,0)</f>
        <v>#N/A</v>
      </c>
      <c r="E4214" s="31">
        <v>0</v>
      </c>
      <c r="F4214" s="51">
        <v>5.06083</v>
      </c>
      <c r="G4214" s="3">
        <v>5</v>
      </c>
      <c r="H4214" s="3">
        <v>1</v>
      </c>
      <c r="I4214" s="3">
        <v>0</v>
      </c>
      <c r="J4214" s="3">
        <v>1</v>
      </c>
      <c r="K4214" s="3"/>
      <c r="L4214" s="52">
        <v>7142</v>
      </c>
      <c r="M4214" s="51"/>
      <c r="N4214" s="32"/>
      <c r="O4214" s="3"/>
      <c r="P4214" s="51">
        <v>65</v>
      </c>
      <c r="XEY4214"/>
      <c r="XEZ4214"/>
      <c r="XFA4214"/>
      <c r="XFB4214"/>
      <c r="XFC4214"/>
    </row>
    <row r="4215" s="7" customFormat="1" ht="20" customHeight="1" spans="1:16383">
      <c r="A4215" s="9">
        <v>44701</v>
      </c>
      <c r="B4215" s="9" t="s">
        <v>573</v>
      </c>
      <c r="C4215" s="50">
        <f>VLOOKUP(B4215,荣耀全明星主播名单!A:C,2,0)</f>
        <v>79354535597</v>
      </c>
      <c r="D4215" s="3" t="str">
        <f>VLOOKUP(C4215,荣耀全明星主播名单!B:C,2,0)</f>
        <v>半夏</v>
      </c>
      <c r="E4215" s="31">
        <v>0</v>
      </c>
      <c r="F4215" s="51">
        <v>0</v>
      </c>
      <c r="G4215" s="3">
        <v>0</v>
      </c>
      <c r="H4215" s="3">
        <v>0</v>
      </c>
      <c r="I4215" s="3">
        <v>0</v>
      </c>
      <c r="J4215" s="3">
        <v>1</v>
      </c>
      <c r="K4215" s="3"/>
      <c r="L4215" s="3">
        <v>0</v>
      </c>
      <c r="M4215" s="51"/>
      <c r="N4215" s="32"/>
      <c r="O4215" s="3"/>
      <c r="P4215" s="51">
        <v>0</v>
      </c>
      <c r="XEY4215"/>
      <c r="XEZ4215"/>
      <c r="XFA4215"/>
      <c r="XFB4215"/>
      <c r="XFC4215"/>
    </row>
    <row r="4216" s="7" customFormat="1" ht="20" customHeight="1" spans="1:16383">
      <c r="A4216" s="9">
        <v>44701</v>
      </c>
      <c r="B4216" s="9" t="s">
        <v>601</v>
      </c>
      <c r="C4216" s="50">
        <f>VLOOKUP(B4216,荣耀全明星主播名单!A:C,2,0)</f>
        <v>100752933589</v>
      </c>
      <c r="D4216" s="3" t="str">
        <f>VLOOKUP(C4216,荣耀全明星主播名单!B:C,2,0)</f>
        <v>7KU文化</v>
      </c>
      <c r="E4216" s="31">
        <v>0</v>
      </c>
      <c r="F4216" s="51">
        <v>7.7017</v>
      </c>
      <c r="G4216" s="3">
        <v>0</v>
      </c>
      <c r="H4216" s="3">
        <v>0</v>
      </c>
      <c r="I4216" s="3">
        <v>0</v>
      </c>
      <c r="J4216" s="3">
        <v>0</v>
      </c>
      <c r="K4216" s="3"/>
      <c r="L4216" s="3">
        <v>3098</v>
      </c>
      <c r="M4216" s="51"/>
      <c r="N4216" s="32"/>
      <c r="O4216" s="3"/>
      <c r="P4216" s="51">
        <v>73</v>
      </c>
      <c r="XEY4216"/>
      <c r="XEZ4216"/>
      <c r="XFA4216"/>
      <c r="XFB4216"/>
      <c r="XFC4216"/>
    </row>
    <row r="4217" s="7" customFormat="1" ht="20" customHeight="1" spans="1:16383">
      <c r="A4217" s="9">
        <v>44701</v>
      </c>
      <c r="B4217" s="9" t="s">
        <v>309</v>
      </c>
      <c r="C4217" s="50">
        <f>VLOOKUP(B4217,荣耀全明星主播名单!A:C,2,0)</f>
        <v>106284172363</v>
      </c>
      <c r="D4217" s="3" t="str">
        <f>VLOOKUP(C4217,荣耀全明星主播名单!B:C,2,0)</f>
        <v>半夏</v>
      </c>
      <c r="E4217" s="31">
        <v>0</v>
      </c>
      <c r="F4217" s="51">
        <v>2.2036</v>
      </c>
      <c r="G4217" s="3">
        <v>2</v>
      </c>
      <c r="H4217" s="3">
        <v>0</v>
      </c>
      <c r="I4217" s="3">
        <v>0</v>
      </c>
      <c r="J4217" s="3">
        <v>1</v>
      </c>
      <c r="K4217" s="3"/>
      <c r="L4217" s="3">
        <v>419</v>
      </c>
      <c r="M4217" s="51"/>
      <c r="N4217" s="32"/>
      <c r="O4217" s="3"/>
      <c r="P4217" s="51">
        <v>5</v>
      </c>
      <c r="XEY4217"/>
      <c r="XEZ4217"/>
      <c r="XFA4217"/>
      <c r="XFB4217"/>
      <c r="XFC4217"/>
    </row>
    <row r="4218" s="7" customFormat="1" ht="20" customHeight="1" spans="1:16383">
      <c r="A4218" s="9">
        <v>44701</v>
      </c>
      <c r="B4218" s="32" t="s">
        <v>741</v>
      </c>
      <c r="C4218" s="50" t="str">
        <f>VLOOKUP(B4218,荣耀全明星主播名单!A:C,2,0)</f>
        <v>93464899124</v>
      </c>
      <c r="D4218" s="3" t="str">
        <f>VLOOKUP(C4218,荣耀全明星主播名单!B:C,2,0)</f>
        <v>半夏</v>
      </c>
      <c r="E4218" s="31">
        <v>0</v>
      </c>
      <c r="F4218" s="51">
        <v>0</v>
      </c>
      <c r="G4218" s="3">
        <v>0</v>
      </c>
      <c r="H4218" s="3">
        <v>0</v>
      </c>
      <c r="I4218" s="3">
        <v>0</v>
      </c>
      <c r="J4218" s="3">
        <v>1</v>
      </c>
      <c r="K4218" s="3"/>
      <c r="L4218" s="3">
        <v>0</v>
      </c>
      <c r="M4218" s="51"/>
      <c r="N4218" s="32"/>
      <c r="O4218" s="3"/>
      <c r="P4218" s="51">
        <v>0</v>
      </c>
      <c r="XEY4218"/>
      <c r="XEZ4218"/>
      <c r="XFA4218"/>
      <c r="XFB4218"/>
      <c r="XFC4218"/>
    </row>
    <row r="4219" s="7" customFormat="1" ht="20" customHeight="1" spans="1:16383">
      <c r="A4219" s="9">
        <v>44701</v>
      </c>
      <c r="B4219" s="9" t="s">
        <v>742</v>
      </c>
      <c r="C4219" s="50">
        <f>VLOOKUP(B4219,荣耀全明星主播名单!A:C,2,0)</f>
        <v>968017677922952</v>
      </c>
      <c r="D4219" s="3" t="str">
        <f>VLOOKUP(C4219,荣耀全明星主播名单!B:C,2,0)</f>
        <v>极光</v>
      </c>
      <c r="E4219" s="31">
        <v>0</v>
      </c>
      <c r="F4219" s="51">
        <v>0</v>
      </c>
      <c r="G4219" s="3">
        <v>0</v>
      </c>
      <c r="H4219" s="3">
        <v>0</v>
      </c>
      <c r="I4219" s="3">
        <v>0</v>
      </c>
      <c r="J4219" s="3">
        <v>0</v>
      </c>
      <c r="K4219" s="3"/>
      <c r="L4219" s="3">
        <v>25</v>
      </c>
      <c r="M4219" s="51"/>
      <c r="N4219" s="32"/>
      <c r="O4219" s="3"/>
      <c r="P4219" s="51">
        <v>0</v>
      </c>
      <c r="XEY4219"/>
      <c r="XEZ4219"/>
      <c r="XFA4219"/>
      <c r="XFB4219"/>
      <c r="XFC4219"/>
    </row>
    <row r="4220" s="7" customFormat="1" ht="20" customHeight="1" spans="1:16383">
      <c r="A4220" s="9">
        <v>44701</v>
      </c>
      <c r="B4220" s="9" t="s">
        <v>706</v>
      </c>
      <c r="C4220" s="50">
        <f>VLOOKUP(B4220,荣耀全明星主播名单!A:C,2,0)</f>
        <v>729673045388622</v>
      </c>
      <c r="D4220" s="3" t="str">
        <f>VLOOKUP(C4220,荣耀全明星主播名单!B:C,2,0)</f>
        <v>7KU文化</v>
      </c>
      <c r="E4220" s="31">
        <v>0</v>
      </c>
      <c r="F4220" s="51">
        <v>7.9947</v>
      </c>
      <c r="G4220" s="3">
        <v>0</v>
      </c>
      <c r="H4220" s="3">
        <v>0</v>
      </c>
      <c r="I4220" s="3">
        <v>0</v>
      </c>
      <c r="J4220" s="3">
        <v>0</v>
      </c>
      <c r="K4220" s="3"/>
      <c r="L4220" s="3">
        <v>3239</v>
      </c>
      <c r="M4220" s="51"/>
      <c r="N4220" s="32"/>
      <c r="O4220" s="3"/>
      <c r="P4220" s="51">
        <v>14</v>
      </c>
      <c r="XEY4220"/>
      <c r="XEZ4220"/>
      <c r="XFA4220"/>
      <c r="XFB4220"/>
      <c r="XFC4220"/>
    </row>
    <row r="4221" s="7" customFormat="1" ht="20" customHeight="1" spans="1:16383">
      <c r="A4221" s="9">
        <v>44701</v>
      </c>
      <c r="B4221" s="9" t="s">
        <v>653</v>
      </c>
      <c r="C4221" s="50">
        <f>VLOOKUP(B4221,荣耀全明星主播名单!A:C,2,0)</f>
        <v>59807284813</v>
      </c>
      <c r="D4221" s="3" t="str">
        <f>VLOOKUP(C4221,荣耀全明星主播名单!B:C,2,0)</f>
        <v>极光</v>
      </c>
      <c r="E4221" s="31">
        <v>0</v>
      </c>
      <c r="F4221" s="51">
        <v>0</v>
      </c>
      <c r="G4221" s="3">
        <v>0</v>
      </c>
      <c r="H4221" s="3">
        <v>0</v>
      </c>
      <c r="I4221" s="3">
        <v>0</v>
      </c>
      <c r="J4221" s="3">
        <v>1</v>
      </c>
      <c r="K4221" s="3"/>
      <c r="L4221" s="3">
        <v>0</v>
      </c>
      <c r="M4221" s="51"/>
      <c r="N4221" s="32"/>
      <c r="O4221" s="3"/>
      <c r="P4221" s="51">
        <v>0</v>
      </c>
      <c r="XEY4221"/>
      <c r="XEZ4221"/>
      <c r="XFA4221"/>
      <c r="XFB4221"/>
      <c r="XFC4221"/>
    </row>
    <row r="4222" s="7" customFormat="1" ht="20" customHeight="1" spans="1:16383">
      <c r="A4222" s="9">
        <v>44701</v>
      </c>
      <c r="B4222" s="9" t="s">
        <v>549</v>
      </c>
      <c r="C4222" s="50">
        <f>VLOOKUP(B4222,荣耀全明星主播名单!A:C,2,0)</f>
        <v>97081440375</v>
      </c>
      <c r="D4222" s="3" t="str">
        <f>VLOOKUP(C4222,荣耀全明星主播名单!B:C,2,0)</f>
        <v>7KU文化</v>
      </c>
      <c r="E4222" s="31">
        <v>0</v>
      </c>
      <c r="F4222" s="51">
        <v>0</v>
      </c>
      <c r="G4222" s="3">
        <v>0</v>
      </c>
      <c r="H4222" s="3">
        <v>0</v>
      </c>
      <c r="I4222" s="3">
        <v>0</v>
      </c>
      <c r="J4222" s="3">
        <v>1</v>
      </c>
      <c r="K4222" s="3"/>
      <c r="L4222" s="3">
        <v>0</v>
      </c>
      <c r="M4222" s="51"/>
      <c r="N4222" s="32"/>
      <c r="O4222" s="3"/>
      <c r="P4222" s="51">
        <v>0</v>
      </c>
      <c r="XEY4222"/>
      <c r="XEZ4222"/>
      <c r="XFA4222"/>
      <c r="XFB4222"/>
      <c r="XFC4222"/>
    </row>
    <row r="4223" s="7" customFormat="1" ht="20" customHeight="1" spans="1:16383">
      <c r="A4223" s="9">
        <v>44701</v>
      </c>
      <c r="B4223" s="9" t="s">
        <v>465</v>
      </c>
      <c r="C4223" s="50" t="e">
        <f>VLOOKUP(B4223,荣耀全明星主播名单!A:C,2,0)</f>
        <v>#N/A</v>
      </c>
      <c r="D4223" s="3" t="e">
        <f>VLOOKUP(C4223,荣耀全明星主播名单!B:C,2,0)</f>
        <v>#N/A</v>
      </c>
      <c r="E4223" s="31">
        <v>0</v>
      </c>
      <c r="F4223" s="51">
        <v>4.3606</v>
      </c>
      <c r="G4223" s="3">
        <v>0</v>
      </c>
      <c r="H4223" s="3">
        <v>0</v>
      </c>
      <c r="I4223" s="3">
        <v>0</v>
      </c>
      <c r="J4223" s="3">
        <v>0</v>
      </c>
      <c r="K4223" s="3"/>
      <c r="L4223" s="3">
        <v>41</v>
      </c>
      <c r="M4223" s="51"/>
      <c r="N4223" s="32"/>
      <c r="O4223" s="3"/>
      <c r="P4223" s="51">
        <v>0</v>
      </c>
      <c r="XEY4223"/>
      <c r="XEZ4223"/>
      <c r="XFA4223"/>
      <c r="XFB4223"/>
      <c r="XFC4223"/>
    </row>
    <row r="4224" s="7" customFormat="1" ht="20" customHeight="1" spans="1:16383">
      <c r="A4224" s="9">
        <v>44701</v>
      </c>
      <c r="B4224" s="9" t="s">
        <v>645</v>
      </c>
      <c r="C4224" s="50">
        <f>VLOOKUP(B4224,荣耀全明星主播名单!A:C,2,0)</f>
        <v>100153868312</v>
      </c>
      <c r="D4224" s="3" t="str">
        <f>VLOOKUP(C4224,荣耀全明星主播名单!B:C,2,0)</f>
        <v>半夏</v>
      </c>
      <c r="E4224" s="31">
        <v>0</v>
      </c>
      <c r="F4224" s="51">
        <v>0</v>
      </c>
      <c r="G4224" s="3">
        <v>0</v>
      </c>
      <c r="H4224" s="3">
        <v>0</v>
      </c>
      <c r="I4224" s="3">
        <v>0</v>
      </c>
      <c r="J4224" s="3">
        <v>1</v>
      </c>
      <c r="K4224" s="3"/>
      <c r="L4224" s="3">
        <v>0</v>
      </c>
      <c r="M4224" s="51"/>
      <c r="N4224" s="32"/>
      <c r="O4224" s="3"/>
      <c r="P4224" s="51">
        <v>0</v>
      </c>
      <c r="XEY4224"/>
      <c r="XEZ4224"/>
      <c r="XFA4224"/>
      <c r="XFB4224"/>
      <c r="XFC4224"/>
    </row>
    <row r="4225" s="7" customFormat="1" ht="20" customHeight="1" spans="1:16383">
      <c r="A4225" s="9">
        <v>44701</v>
      </c>
      <c r="B4225" s="9" t="s">
        <v>705</v>
      </c>
      <c r="C4225" s="50" t="str">
        <f>VLOOKUP(B4225,荣耀全明星主播名单!A:C,2,0)</f>
        <v>3531229616414455</v>
      </c>
      <c r="D4225" s="3" t="str">
        <f>VLOOKUP(C4225,荣耀全明星主播名单!B:C,2,0)</f>
        <v>7KU文化</v>
      </c>
      <c r="E4225" s="31">
        <v>0</v>
      </c>
      <c r="F4225" s="51">
        <v>3.28</v>
      </c>
      <c r="G4225" s="3">
        <v>0</v>
      </c>
      <c r="H4225" s="3">
        <v>0</v>
      </c>
      <c r="I4225" s="3">
        <v>0</v>
      </c>
      <c r="J4225" s="3">
        <v>0</v>
      </c>
      <c r="K4225" s="3"/>
      <c r="L4225" s="3">
        <v>300</v>
      </c>
      <c r="M4225" s="51"/>
      <c r="N4225" s="32"/>
      <c r="O4225" s="3"/>
      <c r="P4225" s="51">
        <v>3</v>
      </c>
      <c r="XEY4225"/>
      <c r="XEZ4225"/>
      <c r="XFA4225"/>
      <c r="XFB4225"/>
      <c r="XFC4225"/>
    </row>
    <row r="4226" s="7" customFormat="1" ht="20" customHeight="1" spans="1:16383">
      <c r="A4226" s="9">
        <v>44701</v>
      </c>
      <c r="B4226" s="9" t="s">
        <v>523</v>
      </c>
      <c r="C4226" s="50">
        <f>VLOOKUP(B4226,荣耀全明星主播名单!A:C,2,0)</f>
        <v>64666808379</v>
      </c>
      <c r="D4226" s="3" t="str">
        <f>VLOOKUP(C4226,荣耀全明星主播名单!B:C,2,0)</f>
        <v>半夏</v>
      </c>
      <c r="E4226" s="31">
        <v>0</v>
      </c>
      <c r="F4226" s="51">
        <v>3.02528</v>
      </c>
      <c r="G4226" s="3">
        <v>0</v>
      </c>
      <c r="H4226" s="3">
        <v>0</v>
      </c>
      <c r="I4226" s="3">
        <v>0</v>
      </c>
      <c r="J4226" s="3">
        <v>0</v>
      </c>
      <c r="K4226" s="3"/>
      <c r="L4226" s="3">
        <v>2138</v>
      </c>
      <c r="M4226" s="51"/>
      <c r="N4226" s="32"/>
      <c r="O4226" s="3"/>
      <c r="P4226" s="51">
        <v>8</v>
      </c>
      <c r="XEY4226"/>
      <c r="XEZ4226"/>
      <c r="XFA4226"/>
      <c r="XFB4226"/>
      <c r="XFC4226"/>
    </row>
    <row r="4227" s="7" customFormat="1" ht="20" customHeight="1" spans="1:16383">
      <c r="A4227" s="9">
        <v>44701</v>
      </c>
      <c r="B4227" s="9" t="s">
        <v>626</v>
      </c>
      <c r="C4227" s="50">
        <f>VLOOKUP(B4227,荣耀全明星主播名单!A:C,2,0)</f>
        <v>26832113511767</v>
      </c>
      <c r="D4227" s="3" t="str">
        <f>VLOOKUP(C4227,荣耀全明星主播名单!B:C,2,0)</f>
        <v>7KU文化</v>
      </c>
      <c r="E4227" s="31">
        <v>0</v>
      </c>
      <c r="F4227" s="51">
        <v>2.7011</v>
      </c>
      <c r="G4227" s="3">
        <v>0</v>
      </c>
      <c r="H4227" s="3">
        <v>0</v>
      </c>
      <c r="I4227" s="3">
        <v>0</v>
      </c>
      <c r="J4227" s="3">
        <v>0</v>
      </c>
      <c r="K4227" s="3"/>
      <c r="L4227" s="3">
        <v>3910</v>
      </c>
      <c r="M4227" s="51"/>
      <c r="N4227" s="32"/>
      <c r="O4227" s="3"/>
      <c r="P4227" s="51">
        <v>26</v>
      </c>
      <c r="XEY4227"/>
      <c r="XEZ4227"/>
      <c r="XFA4227"/>
      <c r="XFB4227"/>
      <c r="XFC4227"/>
    </row>
    <row r="4228" s="7" customFormat="1" ht="20" customHeight="1" spans="1:16383">
      <c r="A4228" s="9">
        <v>44701</v>
      </c>
      <c r="B4228" s="9" t="s">
        <v>565</v>
      </c>
      <c r="C4228" s="50" t="e">
        <f>VLOOKUP(B4228,荣耀全明星主播名单!A:C,2,0)</f>
        <v>#N/A</v>
      </c>
      <c r="D4228" s="3" t="e">
        <f>VLOOKUP(C4228,荣耀全明星主播名单!B:C,2,0)</f>
        <v>#N/A</v>
      </c>
      <c r="E4228" s="31">
        <v>0</v>
      </c>
      <c r="F4228" s="51">
        <v>2.4603</v>
      </c>
      <c r="G4228" s="3">
        <v>0</v>
      </c>
      <c r="H4228" s="3">
        <v>0</v>
      </c>
      <c r="I4228" s="3">
        <v>0</v>
      </c>
      <c r="J4228" s="3">
        <v>0</v>
      </c>
      <c r="K4228" s="3"/>
      <c r="L4228" s="3">
        <v>131</v>
      </c>
      <c r="M4228" s="51"/>
      <c r="N4228" s="32"/>
      <c r="O4228" s="3"/>
      <c r="P4228" s="51">
        <v>1</v>
      </c>
      <c r="XEY4228"/>
      <c r="XEZ4228"/>
      <c r="XFA4228"/>
      <c r="XFB4228"/>
      <c r="XFC4228"/>
    </row>
    <row r="4229" s="7" customFormat="1" ht="20" customHeight="1" spans="1:16383">
      <c r="A4229" s="9">
        <v>44701</v>
      </c>
      <c r="B4229" s="9" t="s">
        <v>505</v>
      </c>
      <c r="C4229" s="50" t="str">
        <f>VLOOKUP(B4229,荣耀全明星主播名单!A:C,2,0)</f>
        <v>110504717019</v>
      </c>
      <c r="D4229" s="3" t="str">
        <f>VLOOKUP(C4229,荣耀全明星主播名单!B:C,2,0)</f>
        <v>半夏</v>
      </c>
      <c r="E4229" s="31">
        <v>0</v>
      </c>
      <c r="F4229" s="51">
        <v>3.5406</v>
      </c>
      <c r="G4229" s="3">
        <v>0</v>
      </c>
      <c r="H4229" s="3">
        <v>0</v>
      </c>
      <c r="I4229" s="3">
        <v>0</v>
      </c>
      <c r="J4229" s="3">
        <v>0</v>
      </c>
      <c r="K4229" s="3"/>
      <c r="L4229" s="3">
        <v>90</v>
      </c>
      <c r="M4229" s="51"/>
      <c r="N4229" s="32"/>
      <c r="O4229" s="3"/>
      <c r="P4229" s="51">
        <v>0</v>
      </c>
      <c r="XEY4229"/>
      <c r="XEZ4229"/>
      <c r="XFA4229"/>
      <c r="XFB4229"/>
      <c r="XFC4229"/>
    </row>
    <row r="4230" s="7" customFormat="1" ht="20" customHeight="1" spans="1:16383">
      <c r="A4230" s="9">
        <v>44701</v>
      </c>
      <c r="B4230" s="9" t="s">
        <v>586</v>
      </c>
      <c r="C4230" s="50" t="str">
        <f>VLOOKUP(B4230,荣耀全明星主播名单!A:C,2,0)</f>
        <v>2885538200214179</v>
      </c>
      <c r="D4230" s="3" t="str">
        <f>VLOOKUP(C4230,荣耀全明星主播名单!B:C,2,0)</f>
        <v>7KU文化</v>
      </c>
      <c r="E4230" s="31">
        <v>0</v>
      </c>
      <c r="F4230" s="51">
        <v>5.7925</v>
      </c>
      <c r="G4230" s="3">
        <v>0</v>
      </c>
      <c r="H4230" s="3">
        <v>0</v>
      </c>
      <c r="I4230" s="3">
        <v>0</v>
      </c>
      <c r="J4230" s="3">
        <v>0</v>
      </c>
      <c r="K4230" s="3"/>
      <c r="L4230" s="3">
        <v>13281</v>
      </c>
      <c r="M4230" s="51"/>
      <c r="N4230" s="32"/>
      <c r="O4230" s="3"/>
      <c r="P4230" s="51">
        <v>91</v>
      </c>
      <c r="XEY4230"/>
      <c r="XEZ4230"/>
      <c r="XFA4230"/>
      <c r="XFB4230"/>
      <c r="XFC4230"/>
    </row>
    <row r="4231" s="7" customFormat="1" ht="20" customHeight="1" spans="1:16383">
      <c r="A4231" s="9">
        <v>44701</v>
      </c>
      <c r="B4231" s="9" t="s">
        <v>655</v>
      </c>
      <c r="C4231" s="50">
        <f>VLOOKUP(B4231,荣耀全明星主播名单!A:C,2,0)</f>
        <v>760517898019347</v>
      </c>
      <c r="D4231" s="3" t="str">
        <f>VLOOKUP(C4231,荣耀全明星主播名单!B:C,2,0)</f>
        <v>半夏</v>
      </c>
      <c r="E4231" s="31">
        <v>0</v>
      </c>
      <c r="F4231" s="51">
        <v>0</v>
      </c>
      <c r="G4231" s="3">
        <v>1</v>
      </c>
      <c r="H4231" s="3">
        <v>0</v>
      </c>
      <c r="I4231" s="3">
        <v>0</v>
      </c>
      <c r="J4231" s="3">
        <v>2</v>
      </c>
      <c r="K4231" s="3"/>
      <c r="L4231" s="3">
        <v>0</v>
      </c>
      <c r="M4231" s="51"/>
      <c r="N4231" s="32"/>
      <c r="O4231" s="3"/>
      <c r="P4231" s="51">
        <v>0</v>
      </c>
      <c r="XEY4231"/>
      <c r="XEZ4231"/>
      <c r="XFA4231"/>
      <c r="XFB4231"/>
      <c r="XFC4231"/>
    </row>
    <row r="4232" s="7" customFormat="1" ht="20" customHeight="1" spans="1:16383">
      <c r="A4232" s="9">
        <v>44701</v>
      </c>
      <c r="B4232" s="9" t="s">
        <v>743</v>
      </c>
      <c r="C4232" s="50" t="e">
        <f>VLOOKUP(B4232,荣耀全明星主播名单!A:C,2,0)</f>
        <v>#N/A</v>
      </c>
      <c r="D4232" s="3" t="e">
        <f>VLOOKUP(C4232,荣耀全明星主播名单!B:C,2,0)</f>
        <v>#N/A</v>
      </c>
      <c r="E4232" s="31">
        <v>0</v>
      </c>
      <c r="F4232" s="51">
        <v>1.2067</v>
      </c>
      <c r="G4232" s="3">
        <v>0</v>
      </c>
      <c r="H4232" s="3">
        <v>0</v>
      </c>
      <c r="I4232" s="3">
        <v>0</v>
      </c>
      <c r="J4232" s="3">
        <v>0</v>
      </c>
      <c r="K4232" s="3"/>
      <c r="L4232" s="3">
        <v>669</v>
      </c>
      <c r="M4232" s="51"/>
      <c r="N4232" s="32"/>
      <c r="O4232" s="3"/>
      <c r="P4232" s="51">
        <v>12</v>
      </c>
      <c r="XEY4232"/>
      <c r="XEZ4232"/>
      <c r="XFA4232"/>
      <c r="XFB4232"/>
      <c r="XFC4232"/>
    </row>
    <row r="4233" s="7" customFormat="1" ht="20" customHeight="1" spans="1:16383">
      <c r="A4233" s="9">
        <v>44701</v>
      </c>
      <c r="B4233" s="9" t="s">
        <v>591</v>
      </c>
      <c r="C4233" s="50" t="str">
        <f>VLOOKUP(B4233,荣耀全明星主播名单!A:C,2,0)</f>
        <v>3900674353152307</v>
      </c>
      <c r="D4233" s="3" t="str">
        <f>VLOOKUP(C4233,荣耀全明星主播名单!B:C,2,0)</f>
        <v>鲸娱互娱</v>
      </c>
      <c r="E4233" s="31">
        <v>0</v>
      </c>
      <c r="F4233" s="51">
        <v>0.4808</v>
      </c>
      <c r="G4233" s="3">
        <v>0</v>
      </c>
      <c r="H4233" s="3">
        <v>1</v>
      </c>
      <c r="I4233" s="3">
        <v>0</v>
      </c>
      <c r="J4233" s="3">
        <v>0</v>
      </c>
      <c r="K4233" s="3"/>
      <c r="L4233" s="3">
        <v>167</v>
      </c>
      <c r="M4233" s="51"/>
      <c r="N4233" s="32"/>
      <c r="O4233" s="3"/>
      <c r="P4233" s="51">
        <v>27</v>
      </c>
      <c r="XEY4233"/>
      <c r="XEZ4233"/>
      <c r="XFA4233"/>
      <c r="XFB4233"/>
      <c r="XFC4233"/>
    </row>
    <row r="4234" s="7" customFormat="1" ht="20" customHeight="1" spans="1:16383">
      <c r="A4234" s="9">
        <v>44701</v>
      </c>
      <c r="B4234" s="9" t="s">
        <v>528</v>
      </c>
      <c r="C4234" s="50" t="str">
        <f>VLOOKUP(B4234,荣耀全明星主播名单!A:C,2,0)</f>
        <v>4081021935433678</v>
      </c>
      <c r="D4234" s="3" t="str">
        <f>VLOOKUP(C4234,荣耀全明星主播名单!B:C,2,0)</f>
        <v>半夏</v>
      </c>
      <c r="E4234" s="31">
        <v>0</v>
      </c>
      <c r="F4234" s="51">
        <v>3.4175</v>
      </c>
      <c r="G4234" s="3">
        <v>0</v>
      </c>
      <c r="H4234" s="3">
        <v>0</v>
      </c>
      <c r="I4234" s="3">
        <v>0</v>
      </c>
      <c r="J4234" s="3">
        <v>13</v>
      </c>
      <c r="K4234" s="3"/>
      <c r="L4234" s="3">
        <v>0</v>
      </c>
      <c r="M4234" s="51"/>
      <c r="N4234" s="32"/>
      <c r="O4234" s="3"/>
      <c r="P4234" s="51">
        <v>591</v>
      </c>
      <c r="XEY4234"/>
      <c r="XEZ4234"/>
      <c r="XFA4234"/>
      <c r="XFB4234"/>
      <c r="XFC4234"/>
    </row>
    <row r="4235" s="7" customFormat="1" ht="20" customHeight="1" spans="1:16383">
      <c r="A4235" s="9">
        <v>44701</v>
      </c>
      <c r="B4235" s="9" t="s">
        <v>674</v>
      </c>
      <c r="C4235" s="50">
        <f>VLOOKUP(B4235,荣耀全明星主播名单!A:C,2,0)</f>
        <v>694514297870904</v>
      </c>
      <c r="D4235" s="3" t="str">
        <f>VLOOKUP(C4235,荣耀全明星主播名单!B:C,2,0)</f>
        <v>7KU文化</v>
      </c>
      <c r="E4235" s="31">
        <v>0</v>
      </c>
      <c r="F4235" s="51">
        <v>4.3528</v>
      </c>
      <c r="G4235" s="3">
        <v>0</v>
      </c>
      <c r="H4235" s="3">
        <v>0</v>
      </c>
      <c r="I4235" s="3">
        <v>0</v>
      </c>
      <c r="J4235" s="3">
        <v>0</v>
      </c>
      <c r="K4235" s="3"/>
      <c r="L4235" s="3">
        <v>5145</v>
      </c>
      <c r="M4235" s="51"/>
      <c r="N4235" s="32"/>
      <c r="O4235" s="3"/>
      <c r="P4235" s="51">
        <v>26</v>
      </c>
      <c r="XEY4235"/>
      <c r="XEZ4235"/>
      <c r="XFA4235"/>
      <c r="XFB4235"/>
      <c r="XFC4235"/>
    </row>
    <row r="4236" s="7" customFormat="1" ht="20" customHeight="1" spans="1:16383">
      <c r="A4236" s="9">
        <v>44701</v>
      </c>
      <c r="B4236" s="9" t="s">
        <v>731</v>
      </c>
      <c r="C4236" s="50">
        <f>VLOOKUP(B4236,荣耀全明星主播名单!A:C,2,0)</f>
        <v>91647962622</v>
      </c>
      <c r="D4236" s="3" t="str">
        <f>VLOOKUP(C4236,荣耀全明星主播名单!B:C,2,0)</f>
        <v>半夏</v>
      </c>
      <c r="E4236" s="31">
        <v>0</v>
      </c>
      <c r="F4236" s="51">
        <v>3.1019</v>
      </c>
      <c r="G4236" s="3">
        <v>0</v>
      </c>
      <c r="H4236" s="3">
        <v>0</v>
      </c>
      <c r="I4236" s="3">
        <v>0</v>
      </c>
      <c r="J4236" s="3">
        <v>2</v>
      </c>
      <c r="K4236" s="3"/>
      <c r="L4236" s="3">
        <v>23119</v>
      </c>
      <c r="M4236" s="51"/>
      <c r="N4236" s="32"/>
      <c r="O4236" s="3"/>
      <c r="P4236" s="51">
        <v>535</v>
      </c>
      <c r="XEY4236"/>
      <c r="XEZ4236"/>
      <c r="XFA4236"/>
      <c r="XFB4236"/>
      <c r="XFC4236"/>
    </row>
    <row r="4237" s="7" customFormat="1" ht="20" customHeight="1" spans="1:16383">
      <c r="A4237" s="9">
        <v>44701</v>
      </c>
      <c r="B4237" s="9" t="s">
        <v>724</v>
      </c>
      <c r="C4237" s="50" t="e">
        <f>VLOOKUP(B4237,荣耀全明星主播名单!A:C,2,0)</f>
        <v>#N/A</v>
      </c>
      <c r="D4237" s="3" t="e">
        <f>VLOOKUP(C4237,荣耀全明星主播名单!B:C,2,0)</f>
        <v>#N/A</v>
      </c>
      <c r="E4237" s="31">
        <v>0</v>
      </c>
      <c r="F4237" s="51">
        <v>7.3042</v>
      </c>
      <c r="G4237" s="3">
        <v>0</v>
      </c>
      <c r="H4237" s="3">
        <v>0</v>
      </c>
      <c r="I4237" s="3">
        <v>0</v>
      </c>
      <c r="J4237" s="3">
        <v>0</v>
      </c>
      <c r="K4237" s="3"/>
      <c r="L4237" s="3">
        <v>8731</v>
      </c>
      <c r="M4237" s="51"/>
      <c r="N4237" s="32"/>
      <c r="O4237" s="3"/>
      <c r="P4237" s="51">
        <v>11</v>
      </c>
      <c r="XEY4237"/>
      <c r="XEZ4237"/>
      <c r="XFA4237"/>
      <c r="XFB4237"/>
      <c r="XFC4237"/>
    </row>
    <row r="4238" s="7" customFormat="1" ht="20" customHeight="1" spans="1:16383">
      <c r="A4238" s="9">
        <v>44701</v>
      </c>
      <c r="B4238" s="9" t="s">
        <v>620</v>
      </c>
      <c r="C4238" s="50" t="str">
        <f>VLOOKUP(B4238,荣耀全明星主播名单!A:C,2,0)</f>
        <v>2626057296689211</v>
      </c>
      <c r="D4238" s="3" t="str">
        <f>VLOOKUP(C4238,荣耀全明星主播名单!B:C,2,0)</f>
        <v>半夏</v>
      </c>
      <c r="E4238" s="31">
        <v>0</v>
      </c>
      <c r="F4238" s="51">
        <v>1.005556</v>
      </c>
      <c r="G4238" s="3">
        <v>0</v>
      </c>
      <c r="H4238" s="3">
        <v>0</v>
      </c>
      <c r="I4238" s="3">
        <v>0</v>
      </c>
      <c r="J4238" s="3">
        <v>0</v>
      </c>
      <c r="K4238" s="3"/>
      <c r="L4238" s="3">
        <v>59</v>
      </c>
      <c r="M4238" s="51"/>
      <c r="N4238" s="32"/>
      <c r="O4238" s="3"/>
      <c r="P4238" s="51">
        <v>0</v>
      </c>
      <c r="XEY4238"/>
      <c r="XEZ4238"/>
      <c r="XFA4238"/>
      <c r="XFB4238"/>
      <c r="XFC4238"/>
    </row>
    <row r="4239" s="7" customFormat="1" ht="20" customHeight="1" spans="1:16383">
      <c r="A4239" s="9">
        <v>44701</v>
      </c>
      <c r="B4239" s="9" t="s">
        <v>593</v>
      </c>
      <c r="C4239" s="50">
        <f>VLOOKUP(B4239,荣耀全明星主播名单!A:C,2,0)</f>
        <v>50932401372</v>
      </c>
      <c r="D4239" s="3" t="str">
        <f>VLOOKUP(C4239,荣耀全明星主播名单!B:C,2,0)</f>
        <v>7KU文化</v>
      </c>
      <c r="E4239" s="31">
        <v>0</v>
      </c>
      <c r="F4239" s="51">
        <v>1.05694</v>
      </c>
      <c r="G4239" s="3">
        <v>1</v>
      </c>
      <c r="H4239" s="3">
        <v>0</v>
      </c>
      <c r="I4239" s="3">
        <v>0</v>
      </c>
      <c r="J4239" s="3">
        <v>0</v>
      </c>
      <c r="K4239" s="3"/>
      <c r="L4239" s="52">
        <v>178</v>
      </c>
      <c r="M4239" s="51"/>
      <c r="N4239" s="32"/>
      <c r="O4239" s="3"/>
      <c r="P4239" s="51">
        <v>5</v>
      </c>
      <c r="XEY4239"/>
      <c r="XEZ4239"/>
      <c r="XFA4239"/>
      <c r="XFB4239"/>
      <c r="XFC4239"/>
    </row>
    <row r="4240" s="7" customFormat="1" ht="20" customHeight="1" spans="1:16383">
      <c r="A4240" s="9">
        <v>44701</v>
      </c>
      <c r="B4240" s="9" t="s">
        <v>722</v>
      </c>
      <c r="C4240" s="50">
        <f>VLOOKUP(B4240,荣耀全明星主播名单!A:C,2,0)</f>
        <v>94235212926</v>
      </c>
      <c r="D4240" s="3" t="str">
        <f>VLOOKUP(C4240,荣耀全明星主播名单!B:C,2,0)</f>
        <v>京游</v>
      </c>
      <c r="E4240" s="31">
        <v>0</v>
      </c>
      <c r="F4240" s="51">
        <v>0</v>
      </c>
      <c r="G4240" s="3">
        <v>0</v>
      </c>
      <c r="H4240" s="3">
        <v>0</v>
      </c>
      <c r="I4240" s="3">
        <v>0</v>
      </c>
      <c r="J4240" s="3">
        <v>1</v>
      </c>
      <c r="K4240" s="3"/>
      <c r="L4240" s="52">
        <v>0</v>
      </c>
      <c r="M4240" s="51"/>
      <c r="N4240" s="32"/>
      <c r="O4240" s="3"/>
      <c r="P4240" s="51">
        <v>0</v>
      </c>
      <c r="XEY4240"/>
      <c r="XEZ4240"/>
      <c r="XFA4240"/>
      <c r="XFB4240"/>
      <c r="XFC4240"/>
    </row>
    <row r="4241" s="7" customFormat="1" ht="20" customHeight="1" spans="1:16383">
      <c r="A4241" s="9">
        <v>44701</v>
      </c>
      <c r="B4241" s="9" t="s">
        <v>605</v>
      </c>
      <c r="C4241" s="50" t="str">
        <f>VLOOKUP(B4241,荣耀全明星主播名单!A:C,2,0)</f>
        <v>3360527222074771</v>
      </c>
      <c r="D4241" s="3" t="str">
        <f>VLOOKUP(C4241,荣耀全明星主播名单!B:C,2,0)</f>
        <v>半夏</v>
      </c>
      <c r="E4241" s="31">
        <v>0</v>
      </c>
      <c r="F4241" s="51">
        <v>1.6397</v>
      </c>
      <c r="G4241" s="3">
        <v>0</v>
      </c>
      <c r="H4241" s="3">
        <v>0</v>
      </c>
      <c r="I4241" s="3">
        <v>0</v>
      </c>
      <c r="J4241" s="3">
        <v>4</v>
      </c>
      <c r="K4241" s="3"/>
      <c r="L4241" s="52">
        <v>12154</v>
      </c>
      <c r="M4241" s="51"/>
      <c r="N4241" s="32"/>
      <c r="O4241" s="3"/>
      <c r="P4241" s="51">
        <v>173</v>
      </c>
      <c r="XEY4241"/>
      <c r="XEZ4241"/>
      <c r="XFA4241"/>
      <c r="XFB4241"/>
      <c r="XFC4241"/>
    </row>
    <row r="4242" s="7" customFormat="1" ht="20" customHeight="1" spans="1:16383">
      <c r="A4242" s="9">
        <v>44701</v>
      </c>
      <c r="B4242" s="9" t="s">
        <v>622</v>
      </c>
      <c r="C4242" s="50">
        <f>VLOOKUP(B4242,荣耀全明星主播名单!A:C,2,0)</f>
        <v>52107455044</v>
      </c>
      <c r="D4242" s="3" t="str">
        <f>VLOOKUP(C4242,荣耀全明星主播名单!B:C,2,0)</f>
        <v>7KU文化</v>
      </c>
      <c r="E4242" s="31">
        <v>0</v>
      </c>
      <c r="F4242" s="51">
        <v>0</v>
      </c>
      <c r="G4242" s="3">
        <v>0</v>
      </c>
      <c r="H4242" s="3">
        <v>0</v>
      </c>
      <c r="I4242" s="3">
        <v>0</v>
      </c>
      <c r="J4242" s="3">
        <v>0</v>
      </c>
      <c r="K4242" s="3"/>
      <c r="L4242" s="52">
        <v>5197</v>
      </c>
      <c r="M4242" s="51"/>
      <c r="N4242" s="32"/>
      <c r="O4242" s="3"/>
      <c r="P4242" s="51">
        <v>0</v>
      </c>
      <c r="XEY4242"/>
      <c r="XEZ4242"/>
      <c r="XFA4242"/>
      <c r="XFB4242"/>
      <c r="XFC4242"/>
    </row>
    <row r="4243" s="7" customFormat="1" ht="20" customHeight="1" spans="1:16383">
      <c r="A4243" s="9">
        <v>44701</v>
      </c>
      <c r="B4243" s="9" t="s">
        <v>744</v>
      </c>
      <c r="C4243" s="50" t="str">
        <f>VLOOKUP(B4243,荣耀全明星主播名单!A:C,2,0)</f>
        <v>2093062405756939</v>
      </c>
      <c r="D4243" s="3" t="str">
        <f>VLOOKUP(C4243,荣耀全明星主播名单!B:C,2,0)</f>
        <v>7KU文化</v>
      </c>
      <c r="E4243" s="31">
        <v>0</v>
      </c>
      <c r="F4243" s="51">
        <v>4.3511</v>
      </c>
      <c r="G4243" s="3">
        <v>0</v>
      </c>
      <c r="H4243" s="3">
        <v>0</v>
      </c>
      <c r="I4243" s="3">
        <v>0</v>
      </c>
      <c r="J4243" s="3">
        <v>0</v>
      </c>
      <c r="K4243" s="3"/>
      <c r="L4243" s="3">
        <v>17</v>
      </c>
      <c r="M4243" s="51"/>
      <c r="N4243" s="32"/>
      <c r="O4243" s="3"/>
      <c r="P4243" s="51">
        <v>0</v>
      </c>
      <c r="XEY4243"/>
      <c r="XEZ4243"/>
      <c r="XFA4243"/>
      <c r="XFB4243"/>
      <c r="XFC4243"/>
    </row>
    <row r="4244" s="7" customFormat="1" ht="20" customHeight="1" spans="1:16383">
      <c r="A4244" s="9">
        <v>44701</v>
      </c>
      <c r="B4244" s="9" t="s">
        <v>727</v>
      </c>
      <c r="C4244" s="50" t="e">
        <f>VLOOKUP(B4244,荣耀全明星主播名单!A:C,2,0)</f>
        <v>#N/A</v>
      </c>
      <c r="D4244" s="3" t="e">
        <f>VLOOKUP(C4244,荣耀全明星主播名单!B:C,2,0)</f>
        <v>#N/A</v>
      </c>
      <c r="E4244" s="31">
        <v>0</v>
      </c>
      <c r="F4244" s="51">
        <v>0</v>
      </c>
      <c r="G4244" s="3">
        <v>0</v>
      </c>
      <c r="H4244" s="3">
        <v>0</v>
      </c>
      <c r="I4244" s="3">
        <v>0</v>
      </c>
      <c r="J4244" s="3">
        <v>1</v>
      </c>
      <c r="K4244" s="3"/>
      <c r="L4244" s="3">
        <v>0</v>
      </c>
      <c r="M4244" s="51"/>
      <c r="N4244" s="32"/>
      <c r="O4244" s="3"/>
      <c r="P4244" s="51">
        <v>0</v>
      </c>
      <c r="XEY4244"/>
      <c r="XEZ4244"/>
      <c r="XFA4244"/>
      <c r="XFB4244"/>
      <c r="XFC4244"/>
    </row>
    <row r="4245" s="7" customFormat="1" ht="20" customHeight="1" spans="1:16383">
      <c r="A4245" s="9">
        <v>44701</v>
      </c>
      <c r="B4245" s="9" t="s">
        <v>624</v>
      </c>
      <c r="C4245" s="50">
        <f>VLOOKUP(B4245,荣耀全明星主播名单!A:C,2,0)</f>
        <v>65775398818</v>
      </c>
      <c r="D4245" s="3" t="str">
        <f>VLOOKUP(C4245,荣耀全明星主播名单!B:C,2,0)</f>
        <v>半夏</v>
      </c>
      <c r="E4245" s="31">
        <v>0</v>
      </c>
      <c r="F4245" s="51">
        <v>3.5661</v>
      </c>
      <c r="G4245" s="3">
        <v>0</v>
      </c>
      <c r="H4245" s="3">
        <v>0</v>
      </c>
      <c r="I4245" s="3">
        <v>0</v>
      </c>
      <c r="J4245" s="3">
        <v>7</v>
      </c>
      <c r="K4245" s="3"/>
      <c r="L4245" s="3">
        <v>8299</v>
      </c>
      <c r="M4245" s="51"/>
      <c r="N4245" s="32"/>
      <c r="O4245" s="3"/>
      <c r="P4245" s="51">
        <v>278</v>
      </c>
      <c r="XEY4245"/>
      <c r="XEZ4245"/>
      <c r="XFA4245"/>
      <c r="XFB4245"/>
      <c r="XFC4245"/>
    </row>
    <row r="4246" s="7" customFormat="1" ht="20" customHeight="1" spans="1:16383">
      <c r="A4246" s="9">
        <v>44701</v>
      </c>
      <c r="B4246" s="9" t="s">
        <v>572</v>
      </c>
      <c r="C4246" s="50">
        <f>VLOOKUP(B4246,荣耀全明星主播名单!A:C,2,0)</f>
        <v>64934535567</v>
      </c>
      <c r="D4246" s="3" t="str">
        <f>VLOOKUP(C4246,荣耀全明星主播名单!B:C,2,0)</f>
        <v>7KU文化</v>
      </c>
      <c r="E4246" s="31">
        <v>0</v>
      </c>
      <c r="F4246" s="51">
        <v>1.1389</v>
      </c>
      <c r="G4246" s="3">
        <v>0</v>
      </c>
      <c r="H4246" s="3">
        <v>0</v>
      </c>
      <c r="I4246" s="3">
        <v>0</v>
      </c>
      <c r="J4246" s="3">
        <v>0</v>
      </c>
      <c r="K4246" s="3"/>
      <c r="L4246" s="3">
        <v>36</v>
      </c>
      <c r="M4246" s="51"/>
      <c r="N4246" s="32"/>
      <c r="O4246" s="3"/>
      <c r="P4246" s="51">
        <v>2</v>
      </c>
      <c r="XEY4246"/>
      <c r="XEZ4246"/>
      <c r="XFA4246"/>
      <c r="XFB4246"/>
      <c r="XFC4246"/>
    </row>
    <row r="4247" s="7" customFormat="1" ht="20" customHeight="1" spans="1:16383">
      <c r="A4247" s="8" t="s">
        <v>151</v>
      </c>
      <c r="B4247" s="8"/>
      <c r="C4247" s="8"/>
      <c r="D4247" s="8"/>
      <c r="E4247" s="24">
        <f>SUM(E4188:E4246)</f>
        <v>524</v>
      </c>
      <c r="F4247" s="35">
        <f t="shared" ref="F4247:P4247" si="103">SUM(F4188:F4246)</f>
        <v>198.552576</v>
      </c>
      <c r="G4247" s="8">
        <f t="shared" si="103"/>
        <v>509</v>
      </c>
      <c r="H4247" s="8">
        <f t="shared" si="103"/>
        <v>101</v>
      </c>
      <c r="I4247" s="8">
        <f t="shared" si="103"/>
        <v>8</v>
      </c>
      <c r="J4247" s="8">
        <f t="shared" si="103"/>
        <v>148</v>
      </c>
      <c r="K4247" s="8">
        <f t="shared" si="103"/>
        <v>0</v>
      </c>
      <c r="L4247" s="8">
        <f t="shared" si="103"/>
        <v>369557</v>
      </c>
      <c r="M4247" s="8">
        <f t="shared" si="103"/>
        <v>0</v>
      </c>
      <c r="N4247" s="8">
        <f t="shared" si="103"/>
        <v>0</v>
      </c>
      <c r="O4247" s="8">
        <f t="shared" si="103"/>
        <v>0</v>
      </c>
      <c r="P4247" s="35">
        <f t="shared" si="103"/>
        <v>5387</v>
      </c>
      <c r="XEY4247"/>
      <c r="XEZ4247"/>
      <c r="XFA4247"/>
      <c r="XFB4247"/>
      <c r="XFC4247"/>
    </row>
    <row r="4248" s="7" customFormat="1" ht="20" customHeight="1" spans="1:16383">
      <c r="A4248" s="9">
        <v>44700</v>
      </c>
      <c r="B4248" s="9" t="s">
        <v>562</v>
      </c>
      <c r="C4248" s="50">
        <f>VLOOKUP(B4248,荣耀全明星主播名单!A:C,2,0)</f>
        <v>54275663493</v>
      </c>
      <c r="D4248" s="3" t="str">
        <f>VLOOKUP(C4248,荣耀全明星主播名单!B:C,2,0)</f>
        <v>半夏</v>
      </c>
      <c r="E4248" s="31">
        <v>128</v>
      </c>
      <c r="F4248" s="51">
        <v>222.6</v>
      </c>
      <c r="G4248" s="3">
        <v>25</v>
      </c>
      <c r="H4248" s="3">
        <v>11</v>
      </c>
      <c r="I4248" s="3">
        <v>1</v>
      </c>
      <c r="J4248" s="3">
        <v>16</v>
      </c>
      <c r="K4248" s="3"/>
      <c r="L4248" s="3">
        <v>36482</v>
      </c>
      <c r="M4248" s="51"/>
      <c r="N4248" s="32"/>
      <c r="O4248" s="3"/>
      <c r="P4248" s="51">
        <v>169</v>
      </c>
      <c r="XEY4248"/>
      <c r="XEZ4248"/>
      <c r="XFA4248"/>
      <c r="XFB4248"/>
      <c r="XFC4248"/>
    </row>
    <row r="4249" s="7" customFormat="1" ht="20" customHeight="1" spans="1:16383">
      <c r="A4249" s="9">
        <v>44700</v>
      </c>
      <c r="B4249" s="9" t="s">
        <v>530</v>
      </c>
      <c r="C4249" s="50" t="str">
        <f>VLOOKUP(B4249,荣耀全明星主播名单!A:C,2,0)</f>
        <v>2889143557558708</v>
      </c>
      <c r="D4249" s="3" t="str">
        <f>VLOOKUP(C4249,荣耀全明星主播名单!B:C,2,0)</f>
        <v>京游</v>
      </c>
      <c r="E4249" s="31">
        <v>128</v>
      </c>
      <c r="F4249" s="51">
        <v>325.8</v>
      </c>
      <c r="G4249" s="3">
        <v>0</v>
      </c>
      <c r="H4249" s="3">
        <v>0</v>
      </c>
      <c r="I4249" s="3">
        <v>1</v>
      </c>
      <c r="J4249" s="3">
        <v>6</v>
      </c>
      <c r="K4249" s="3"/>
      <c r="L4249" s="3">
        <v>25145</v>
      </c>
      <c r="M4249" s="51"/>
      <c r="N4249" s="32"/>
      <c r="O4249" s="3"/>
      <c r="P4249" s="51">
        <v>670</v>
      </c>
      <c r="XEY4249"/>
      <c r="XEZ4249"/>
      <c r="XFA4249"/>
      <c r="XFB4249"/>
      <c r="XFC4249"/>
    </row>
    <row r="4250" s="7" customFormat="1" ht="20" customHeight="1" spans="1:16383">
      <c r="A4250" s="9">
        <v>44700</v>
      </c>
      <c r="B4250" s="9" t="s">
        <v>703</v>
      </c>
      <c r="C4250" s="50" t="str">
        <f>VLOOKUP(B4250,荣耀全明星主播名单!A:C,2,0)</f>
        <v>99881745674</v>
      </c>
      <c r="D4250" s="3" t="str">
        <f>VLOOKUP(C4250,荣耀全明星主播名单!B:C,2,0)</f>
        <v>半夏</v>
      </c>
      <c r="E4250" s="31">
        <v>116</v>
      </c>
      <c r="F4250" s="51">
        <v>251.4</v>
      </c>
      <c r="G4250" s="3">
        <v>19</v>
      </c>
      <c r="H4250" s="3">
        <v>2</v>
      </c>
      <c r="I4250" s="3">
        <v>2</v>
      </c>
      <c r="J4250" s="3">
        <v>15</v>
      </c>
      <c r="K4250" s="3"/>
      <c r="L4250" s="3">
        <v>13784</v>
      </c>
      <c r="M4250" s="51"/>
      <c r="N4250" s="32"/>
      <c r="O4250" s="3"/>
      <c r="P4250" s="51">
        <v>80</v>
      </c>
      <c r="XEY4250"/>
      <c r="XEZ4250"/>
      <c r="XFA4250"/>
      <c r="XFB4250"/>
      <c r="XFC4250"/>
    </row>
    <row r="4251" s="7" customFormat="1" ht="20" customHeight="1" spans="1:16383">
      <c r="A4251" s="9">
        <v>44700</v>
      </c>
      <c r="B4251" s="9" t="s">
        <v>528</v>
      </c>
      <c r="C4251" s="50" t="str">
        <f>VLOOKUP(B4251,荣耀全明星主播名单!A:C,2,0)</f>
        <v>4081021935433678</v>
      </c>
      <c r="D4251" s="3" t="str">
        <f>VLOOKUP(C4251,荣耀全明星主播名单!B:C,2,0)</f>
        <v>半夏</v>
      </c>
      <c r="E4251" s="31">
        <v>74</v>
      </c>
      <c r="F4251" s="51">
        <v>200.4</v>
      </c>
      <c r="G4251" s="3">
        <v>0</v>
      </c>
      <c r="H4251" s="3">
        <v>0</v>
      </c>
      <c r="I4251" s="3">
        <v>2</v>
      </c>
      <c r="J4251" s="3">
        <v>16</v>
      </c>
      <c r="K4251" s="3"/>
      <c r="L4251" s="3">
        <v>0</v>
      </c>
      <c r="M4251" s="51"/>
      <c r="N4251" s="32"/>
      <c r="O4251" s="3"/>
      <c r="P4251" s="51">
        <v>574</v>
      </c>
      <c r="XEY4251"/>
      <c r="XEZ4251"/>
      <c r="XFA4251"/>
      <c r="XFB4251"/>
      <c r="XFC4251"/>
    </row>
    <row r="4252" s="7" customFormat="1" ht="20" customHeight="1" spans="1:16383">
      <c r="A4252" s="9">
        <v>44700</v>
      </c>
      <c r="B4252" s="9" t="s">
        <v>546</v>
      </c>
      <c r="C4252" s="50">
        <f>VLOOKUP(B4252,荣耀全明星主播名单!A:C,2,0)</f>
        <v>51257950986</v>
      </c>
      <c r="D4252" s="3" t="str">
        <f>VLOOKUP(C4252,荣耀全明星主播名单!B:C,2,0)</f>
        <v>半夏</v>
      </c>
      <c r="E4252" s="31">
        <v>7</v>
      </c>
      <c r="F4252" s="51">
        <v>220.8</v>
      </c>
      <c r="G4252" s="3">
        <v>34</v>
      </c>
      <c r="H4252" s="3">
        <v>6</v>
      </c>
      <c r="I4252" s="3">
        <v>1</v>
      </c>
      <c r="J4252" s="3">
        <v>10</v>
      </c>
      <c r="K4252" s="3"/>
      <c r="L4252" s="3">
        <v>27958</v>
      </c>
      <c r="M4252" s="51"/>
      <c r="N4252" s="32"/>
      <c r="O4252" s="3"/>
      <c r="P4252" s="51">
        <v>242</v>
      </c>
      <c r="XEY4252"/>
      <c r="XEZ4252"/>
      <c r="XFA4252"/>
      <c r="XFB4252"/>
      <c r="XFC4252"/>
    </row>
    <row r="4253" s="7" customFormat="1" ht="20" customHeight="1" spans="1:16383">
      <c r="A4253" s="9">
        <v>44700</v>
      </c>
      <c r="B4253" s="9" t="s">
        <v>558</v>
      </c>
      <c r="C4253" s="50" t="str">
        <f>VLOOKUP(B4253,荣耀全明星主播名单!A:C,2,0)</f>
        <v>1275894937433677</v>
      </c>
      <c r="D4253" s="3" t="str">
        <f>VLOOKUP(C4253,荣耀全明星主播名单!B:C,2,0)</f>
        <v>半夏</v>
      </c>
      <c r="E4253" s="31">
        <v>7</v>
      </c>
      <c r="F4253" s="51">
        <v>243</v>
      </c>
      <c r="G4253" s="3">
        <v>23</v>
      </c>
      <c r="H4253" s="3">
        <v>10</v>
      </c>
      <c r="I4253" s="3">
        <v>2</v>
      </c>
      <c r="J4253" s="3">
        <v>9</v>
      </c>
      <c r="K4253" s="3"/>
      <c r="L4253" s="3">
        <v>26230</v>
      </c>
      <c r="M4253" s="51"/>
      <c r="N4253" s="32"/>
      <c r="O4253" s="3"/>
      <c r="P4253" s="51">
        <v>130</v>
      </c>
      <c r="XEY4253"/>
      <c r="XEZ4253"/>
      <c r="XFA4253"/>
      <c r="XFB4253"/>
      <c r="XFC4253"/>
    </row>
    <row r="4254" s="7" customFormat="1" ht="20" customHeight="1" spans="1:16383">
      <c r="A4254" s="9">
        <v>44700</v>
      </c>
      <c r="B4254" s="9" t="s">
        <v>618</v>
      </c>
      <c r="C4254" s="50" t="str">
        <f>VLOOKUP(B4254,荣耀全明星主播名单!A:C,2,0)</f>
        <v>2858366293777031</v>
      </c>
      <c r="D4254" s="3" t="str">
        <f>VLOOKUP(C4254,荣耀全明星主播名单!B:C,2,0)</f>
        <v>半夏</v>
      </c>
      <c r="E4254" s="31">
        <v>6</v>
      </c>
      <c r="F4254" s="51">
        <v>211.8</v>
      </c>
      <c r="G4254" s="3">
        <v>3</v>
      </c>
      <c r="H4254" s="3">
        <v>2</v>
      </c>
      <c r="I4254" s="3">
        <v>1</v>
      </c>
      <c r="J4254" s="3">
        <v>1</v>
      </c>
      <c r="K4254" s="3"/>
      <c r="L4254" s="3">
        <v>484</v>
      </c>
      <c r="M4254" s="51"/>
      <c r="N4254" s="32"/>
      <c r="O4254" s="3"/>
      <c r="P4254" s="51">
        <v>11</v>
      </c>
      <c r="XEY4254"/>
      <c r="XEZ4254"/>
      <c r="XFA4254"/>
      <c r="XFB4254"/>
      <c r="XFC4254"/>
    </row>
    <row r="4255" s="7" customFormat="1" ht="20" customHeight="1" spans="1:16383">
      <c r="A4255" s="9">
        <v>44700</v>
      </c>
      <c r="B4255" s="9" t="s">
        <v>731</v>
      </c>
      <c r="C4255" s="50">
        <f>VLOOKUP(B4255,荣耀全明星主播名单!A:C,2,0)</f>
        <v>91647962622</v>
      </c>
      <c r="D4255" s="3" t="str">
        <f>VLOOKUP(C4255,荣耀全明星主播名单!B:C,2,0)</f>
        <v>半夏</v>
      </c>
      <c r="E4255" s="31">
        <v>6</v>
      </c>
      <c r="F4255" s="51">
        <v>149.4</v>
      </c>
      <c r="G4255" s="3">
        <v>51</v>
      </c>
      <c r="H4255" s="3">
        <v>4</v>
      </c>
      <c r="I4255" s="3">
        <v>1</v>
      </c>
      <c r="J4255" s="3">
        <v>7</v>
      </c>
      <c r="K4255" s="3"/>
      <c r="L4255" s="3">
        <v>29151</v>
      </c>
      <c r="M4255" s="51"/>
      <c r="N4255" s="32"/>
      <c r="O4255" s="3"/>
      <c r="P4255" s="51">
        <v>590</v>
      </c>
      <c r="XEY4255"/>
      <c r="XEZ4255"/>
      <c r="XFA4255"/>
      <c r="XFB4255"/>
      <c r="XFC4255"/>
    </row>
    <row r="4256" s="7" customFormat="1" ht="20" customHeight="1" spans="1:16383">
      <c r="A4256" s="9">
        <v>44700</v>
      </c>
      <c r="B4256" s="9" t="s">
        <v>272</v>
      </c>
      <c r="C4256" s="50">
        <f>VLOOKUP(B4256,荣耀全明星主播名单!A:C,2,0)</f>
        <v>69210182789</v>
      </c>
      <c r="D4256" s="3" t="str">
        <f>VLOOKUP(C4256,荣耀全明星主播名单!B:C,2,0)</f>
        <v>半夏</v>
      </c>
      <c r="E4256" s="31">
        <v>6</v>
      </c>
      <c r="F4256" s="51">
        <v>259.2</v>
      </c>
      <c r="G4256" s="3">
        <v>11</v>
      </c>
      <c r="H4256" s="3">
        <v>3</v>
      </c>
      <c r="I4256" s="3">
        <v>1</v>
      </c>
      <c r="J4256" s="3">
        <v>1</v>
      </c>
      <c r="K4256" s="3"/>
      <c r="L4256" s="3">
        <v>1101</v>
      </c>
      <c r="M4256" s="51"/>
      <c r="N4256" s="32"/>
      <c r="O4256" s="3"/>
      <c r="P4256" s="51">
        <v>9</v>
      </c>
      <c r="XEY4256"/>
      <c r="XEZ4256"/>
      <c r="XFA4256"/>
      <c r="XFB4256"/>
      <c r="XFC4256"/>
    </row>
    <row r="4257" s="7" customFormat="1" ht="20" customHeight="1" spans="1:16383">
      <c r="A4257" s="9">
        <v>44700</v>
      </c>
      <c r="B4257" s="9"/>
      <c r="C4257" s="50" t="e">
        <f>VLOOKUP(B4257,荣耀全明星主播名单!A:C,2,0)</f>
        <v>#N/A</v>
      </c>
      <c r="D4257" s="3" t="e">
        <f>VLOOKUP(C4257,荣耀全明星主播名单!B:C,2,0)</f>
        <v>#N/A</v>
      </c>
      <c r="E4257" s="31">
        <v>1</v>
      </c>
      <c r="F4257" s="51">
        <v>0</v>
      </c>
      <c r="G4257" s="3">
        <v>0</v>
      </c>
      <c r="H4257" s="3">
        <v>0</v>
      </c>
      <c r="I4257" s="3">
        <v>1</v>
      </c>
      <c r="J4257" s="3">
        <v>0</v>
      </c>
      <c r="K4257" s="3"/>
      <c r="L4257" s="3">
        <v>0</v>
      </c>
      <c r="M4257" s="51"/>
      <c r="N4257" s="32"/>
      <c r="O4257" s="3"/>
      <c r="P4257" s="51">
        <v>0</v>
      </c>
      <c r="XEY4257"/>
      <c r="XEZ4257"/>
      <c r="XFA4257"/>
      <c r="XFB4257"/>
      <c r="XFC4257"/>
    </row>
    <row r="4258" s="7" customFormat="1" ht="20" customHeight="1" spans="1:16383">
      <c r="A4258" s="9">
        <v>44700</v>
      </c>
      <c r="B4258" s="9" t="s">
        <v>737</v>
      </c>
      <c r="C4258" s="50">
        <f>VLOOKUP(B4258,荣耀全明星主播名单!A:C,2,0)</f>
        <v>102973239426</v>
      </c>
      <c r="D4258" s="3" t="str">
        <f>VLOOKUP(C4258,荣耀全明星主播名单!B:C,2,0)</f>
        <v>半夏</v>
      </c>
      <c r="E4258" s="31">
        <v>0</v>
      </c>
      <c r="F4258" s="51">
        <v>428.4</v>
      </c>
      <c r="G4258" s="3">
        <v>7</v>
      </c>
      <c r="H4258" s="3">
        <v>1</v>
      </c>
      <c r="I4258" s="3">
        <v>0</v>
      </c>
      <c r="J4258" s="3">
        <v>0</v>
      </c>
      <c r="K4258" s="3"/>
      <c r="L4258" s="3">
        <v>953</v>
      </c>
      <c r="M4258" s="51"/>
      <c r="N4258" s="32"/>
      <c r="O4258" s="3"/>
      <c r="P4258" s="51">
        <v>23</v>
      </c>
      <c r="XEY4258"/>
      <c r="XEZ4258"/>
      <c r="XFA4258"/>
      <c r="XFB4258"/>
      <c r="XFC4258"/>
    </row>
    <row r="4259" s="7" customFormat="1" ht="20" customHeight="1" spans="1:16383">
      <c r="A4259" s="9">
        <v>44700</v>
      </c>
      <c r="B4259" s="9" t="s">
        <v>544</v>
      </c>
      <c r="C4259" s="50" t="str">
        <f>VLOOKUP(B4259,荣耀全明星主播名单!A:C,2,0)</f>
        <v>1988352179183399</v>
      </c>
      <c r="D4259" s="3" t="str">
        <f>VLOOKUP(C4259,荣耀全明星主播名单!B:C,2,0)</f>
        <v>7KU文化</v>
      </c>
      <c r="E4259" s="31">
        <v>0</v>
      </c>
      <c r="F4259" s="51">
        <v>385.8</v>
      </c>
      <c r="G4259" s="3">
        <v>0</v>
      </c>
      <c r="H4259" s="3">
        <v>0</v>
      </c>
      <c r="I4259" s="3">
        <v>0</v>
      </c>
      <c r="J4259" s="3">
        <v>0</v>
      </c>
      <c r="K4259" s="3"/>
      <c r="L4259" s="52">
        <v>912</v>
      </c>
      <c r="M4259" s="51"/>
      <c r="N4259" s="32"/>
      <c r="O4259" s="3"/>
      <c r="P4259" s="51">
        <v>12</v>
      </c>
      <c r="XEY4259"/>
      <c r="XEZ4259"/>
      <c r="XFA4259"/>
      <c r="XFB4259"/>
      <c r="XFC4259"/>
    </row>
    <row r="4260" s="7" customFormat="1" ht="20" customHeight="1" spans="1:16383">
      <c r="A4260" s="9">
        <v>44700</v>
      </c>
      <c r="B4260" s="9" t="s">
        <v>503</v>
      </c>
      <c r="C4260" s="50" t="str">
        <f>VLOOKUP(B4260,荣耀全明星主播名单!A:C,2,0)</f>
        <v>84119965554</v>
      </c>
      <c r="D4260" s="3" t="str">
        <f>VLOOKUP(C4260,荣耀全明星主播名单!B:C,2,0)</f>
        <v>半夏</v>
      </c>
      <c r="E4260" s="31">
        <v>0</v>
      </c>
      <c r="F4260" s="51">
        <v>247.2</v>
      </c>
      <c r="G4260" s="3">
        <v>5</v>
      </c>
      <c r="H4260" s="3">
        <v>4</v>
      </c>
      <c r="I4260" s="3">
        <v>0</v>
      </c>
      <c r="J4260" s="3">
        <v>3</v>
      </c>
      <c r="K4260" s="3"/>
      <c r="L4260" s="52">
        <v>502</v>
      </c>
      <c r="M4260" s="51"/>
      <c r="N4260" s="32"/>
      <c r="O4260" s="3"/>
      <c r="P4260" s="51">
        <v>5</v>
      </c>
      <c r="XEY4260"/>
      <c r="XEZ4260"/>
      <c r="XFA4260"/>
      <c r="XFB4260"/>
      <c r="XFC4260"/>
    </row>
    <row r="4261" s="7" customFormat="1" ht="20" customHeight="1" spans="1:16383">
      <c r="A4261" s="9">
        <v>44700</v>
      </c>
      <c r="B4261" s="9" t="s">
        <v>548</v>
      </c>
      <c r="C4261" s="50">
        <f>VLOOKUP(B4261,荣耀全明星主播名单!A:C,2,0)</f>
        <v>102169160654</v>
      </c>
      <c r="D4261" s="3" t="str">
        <f>VLOOKUP(C4261,荣耀全明星主播名单!B:C,2,0)</f>
        <v>半夏</v>
      </c>
      <c r="E4261" s="31">
        <v>0</v>
      </c>
      <c r="F4261" s="51">
        <v>158.4</v>
      </c>
      <c r="G4261" s="3">
        <v>1</v>
      </c>
      <c r="H4261" s="3">
        <v>0</v>
      </c>
      <c r="I4261" s="3">
        <v>0</v>
      </c>
      <c r="J4261" s="3">
        <v>0</v>
      </c>
      <c r="K4261" s="3"/>
      <c r="L4261" s="52">
        <v>353</v>
      </c>
      <c r="M4261" s="51"/>
      <c r="N4261" s="32"/>
      <c r="O4261" s="3"/>
      <c r="P4261" s="51">
        <v>7</v>
      </c>
      <c r="XEY4261"/>
      <c r="XEZ4261"/>
      <c r="XFA4261"/>
      <c r="XFB4261"/>
      <c r="XFC4261"/>
    </row>
    <row r="4262" s="7" customFormat="1" ht="20" customHeight="1" spans="1:16383">
      <c r="A4262" s="9">
        <v>44700</v>
      </c>
      <c r="B4262" s="9" t="s">
        <v>736</v>
      </c>
      <c r="C4262" s="50">
        <f>VLOOKUP(B4262,荣耀全明星主播名单!A:C,2,0)</f>
        <v>104687056713</v>
      </c>
      <c r="D4262" s="3" t="str">
        <f>VLOOKUP(C4262,荣耀全明星主播名单!B:C,2,0)</f>
        <v>半夏</v>
      </c>
      <c r="E4262" s="31">
        <v>0</v>
      </c>
      <c r="F4262" s="51">
        <v>273</v>
      </c>
      <c r="G4262" s="3">
        <v>4</v>
      </c>
      <c r="H4262" s="3">
        <v>2</v>
      </c>
      <c r="I4262" s="3">
        <v>0</v>
      </c>
      <c r="J4262" s="3">
        <v>0</v>
      </c>
      <c r="K4262" s="3"/>
      <c r="L4262" s="52">
        <v>1367</v>
      </c>
      <c r="M4262" s="51"/>
      <c r="N4262" s="32"/>
      <c r="O4262" s="3"/>
      <c r="P4262" s="51">
        <v>25</v>
      </c>
      <c r="XEY4262"/>
      <c r="XEZ4262"/>
      <c r="XFA4262"/>
      <c r="XFB4262"/>
      <c r="XFC4262"/>
    </row>
    <row r="4263" s="7" customFormat="1" ht="20" customHeight="1" spans="1:16383">
      <c r="A4263" s="9">
        <v>44700</v>
      </c>
      <c r="B4263" s="9" t="s">
        <v>581</v>
      </c>
      <c r="C4263" s="50">
        <f>VLOOKUP(B4263,荣耀全明星主播名单!A:C,2,0)</f>
        <v>97612848384</v>
      </c>
      <c r="D4263" s="3" t="str">
        <f>VLOOKUP(C4263,荣耀全明星主播名单!B:C,2,0)</f>
        <v>半夏</v>
      </c>
      <c r="E4263" s="31">
        <v>0</v>
      </c>
      <c r="F4263" s="51">
        <v>0</v>
      </c>
      <c r="G4263" s="3">
        <v>0</v>
      </c>
      <c r="H4263" s="3">
        <v>0</v>
      </c>
      <c r="I4263" s="3">
        <v>0</v>
      </c>
      <c r="J4263" s="3">
        <v>1</v>
      </c>
      <c r="K4263" s="3"/>
      <c r="L4263" s="52">
        <v>0</v>
      </c>
      <c r="M4263" s="51"/>
      <c r="N4263" s="32"/>
      <c r="O4263" s="3"/>
      <c r="P4263" s="51">
        <v>0</v>
      </c>
      <c r="XEY4263"/>
      <c r="XEZ4263"/>
      <c r="XFA4263"/>
      <c r="XFB4263"/>
      <c r="XFC4263"/>
    </row>
    <row r="4264" s="7" customFormat="1" ht="20" customHeight="1" spans="1:16383">
      <c r="A4264" s="9">
        <v>44700</v>
      </c>
      <c r="B4264" s="9" t="s">
        <v>420</v>
      </c>
      <c r="C4264" s="50" t="str">
        <f>VLOOKUP(B4264,荣耀全明星主播名单!A:C,2,0)</f>
        <v>2409728464927752</v>
      </c>
      <c r="D4264" s="3" t="str">
        <f>VLOOKUP(C4264,荣耀全明星主播名单!B:C,2,0)</f>
        <v>半夏</v>
      </c>
      <c r="E4264" s="31">
        <v>0</v>
      </c>
      <c r="F4264" s="51">
        <v>279</v>
      </c>
      <c r="G4264" s="3">
        <v>3</v>
      </c>
      <c r="H4264" s="3">
        <v>1</v>
      </c>
      <c r="I4264" s="3">
        <v>0</v>
      </c>
      <c r="J4264" s="3">
        <v>2</v>
      </c>
      <c r="K4264" s="3"/>
      <c r="L4264" s="52">
        <v>392</v>
      </c>
      <c r="M4264" s="51"/>
      <c r="N4264" s="32"/>
      <c r="O4264" s="3"/>
      <c r="P4264" s="51">
        <v>4</v>
      </c>
      <c r="XEY4264"/>
      <c r="XEZ4264"/>
      <c r="XFA4264"/>
      <c r="XFB4264"/>
      <c r="XFC4264"/>
    </row>
    <row r="4265" s="7" customFormat="1" ht="20" customHeight="1" spans="1:16383">
      <c r="A4265" s="9">
        <v>44700</v>
      </c>
      <c r="B4265" s="9" t="s">
        <v>633</v>
      </c>
      <c r="C4265" s="50" t="str">
        <f>VLOOKUP(B4265,荣耀全明星主播名单!A:C,2,0)</f>
        <v>3913863713539518</v>
      </c>
      <c r="D4265" s="3" t="str">
        <f>VLOOKUP(C4265,荣耀全明星主播名单!B:C,2,0)</f>
        <v>京游</v>
      </c>
      <c r="E4265" s="31">
        <v>0</v>
      </c>
      <c r="F4265" s="51">
        <v>284.4</v>
      </c>
      <c r="G4265" s="3">
        <v>0</v>
      </c>
      <c r="H4265" s="3">
        <v>0</v>
      </c>
      <c r="I4265" s="3">
        <v>0</v>
      </c>
      <c r="J4265" s="3">
        <v>3</v>
      </c>
      <c r="K4265" s="3"/>
      <c r="L4265" s="52">
        <v>0</v>
      </c>
      <c r="M4265" s="51"/>
      <c r="N4265" s="32"/>
      <c r="O4265" s="3"/>
      <c r="P4265" s="51">
        <v>393</v>
      </c>
      <c r="XEY4265"/>
      <c r="XEZ4265"/>
      <c r="XFA4265"/>
      <c r="XFB4265"/>
      <c r="XFC4265"/>
    </row>
    <row r="4266" s="7" customFormat="1" ht="20" customHeight="1" spans="1:16383">
      <c r="A4266" s="9">
        <v>44700</v>
      </c>
      <c r="B4266" s="9" t="s">
        <v>733</v>
      </c>
      <c r="C4266" s="50" t="e">
        <f>VLOOKUP(B4266,荣耀全明星主播名单!A:C,2,0)</f>
        <v>#N/A</v>
      </c>
      <c r="D4266" s="3" t="e">
        <f>VLOOKUP(C4266,荣耀全明星主播名单!B:C,2,0)</f>
        <v>#N/A</v>
      </c>
      <c r="E4266" s="31">
        <v>0</v>
      </c>
      <c r="F4266" s="51">
        <v>171</v>
      </c>
      <c r="G4266" s="3">
        <v>2</v>
      </c>
      <c r="H4266" s="3">
        <v>0</v>
      </c>
      <c r="I4266" s="3">
        <v>0</v>
      </c>
      <c r="J4266" s="3">
        <v>0</v>
      </c>
      <c r="K4266" s="3"/>
      <c r="L4266" s="52">
        <v>4609</v>
      </c>
      <c r="M4266" s="51"/>
      <c r="N4266" s="32"/>
      <c r="O4266" s="3"/>
      <c r="P4266" s="51">
        <v>61</v>
      </c>
      <c r="XEY4266"/>
      <c r="XEZ4266"/>
      <c r="XFA4266"/>
      <c r="XFB4266"/>
      <c r="XFC4266"/>
    </row>
    <row r="4267" s="7" customFormat="1" ht="20" customHeight="1" spans="1:16383">
      <c r="A4267" s="9">
        <v>44700</v>
      </c>
      <c r="B4267" s="9" t="s">
        <v>573</v>
      </c>
      <c r="C4267" s="50">
        <f>VLOOKUP(B4267,荣耀全明星主播名单!A:C,2,0)</f>
        <v>79354535597</v>
      </c>
      <c r="D4267" s="3" t="str">
        <f>VLOOKUP(C4267,荣耀全明星主播名单!B:C,2,0)</f>
        <v>半夏</v>
      </c>
      <c r="E4267" s="31">
        <v>0</v>
      </c>
      <c r="F4267" s="51">
        <v>0</v>
      </c>
      <c r="G4267" s="3">
        <v>0</v>
      </c>
      <c r="H4267" s="3">
        <v>0</v>
      </c>
      <c r="I4267" s="3">
        <v>0</v>
      </c>
      <c r="J4267" s="3">
        <v>1</v>
      </c>
      <c r="K4267" s="3"/>
      <c r="L4267" s="52">
        <v>0</v>
      </c>
      <c r="M4267" s="51"/>
      <c r="N4267" s="32"/>
      <c r="O4267" s="3"/>
      <c r="P4267" s="51">
        <v>0</v>
      </c>
      <c r="XEY4267"/>
      <c r="XEZ4267"/>
      <c r="XFA4267"/>
      <c r="XFB4267"/>
      <c r="XFC4267"/>
    </row>
    <row r="4268" s="7" customFormat="1" ht="20" customHeight="1" spans="1:16383">
      <c r="A4268" s="9">
        <v>44700</v>
      </c>
      <c r="B4268" s="9" t="s">
        <v>601</v>
      </c>
      <c r="C4268" s="50">
        <f>VLOOKUP(B4268,荣耀全明星主播名单!A:C,2,0)</f>
        <v>100752933589</v>
      </c>
      <c r="D4268" s="3" t="str">
        <f>VLOOKUP(C4268,荣耀全明星主播名单!B:C,2,0)</f>
        <v>7KU文化</v>
      </c>
      <c r="E4268" s="31">
        <v>0</v>
      </c>
      <c r="F4268" s="51">
        <v>708.6</v>
      </c>
      <c r="G4268" s="3">
        <v>0</v>
      </c>
      <c r="H4268" s="3">
        <v>0</v>
      </c>
      <c r="I4268" s="3">
        <v>0</v>
      </c>
      <c r="J4268" s="3">
        <v>0</v>
      </c>
      <c r="K4268" s="3"/>
      <c r="L4268" s="52">
        <v>2917</v>
      </c>
      <c r="M4268" s="51"/>
      <c r="N4268" s="32"/>
      <c r="O4268" s="3"/>
      <c r="P4268" s="51">
        <v>49</v>
      </c>
      <c r="XEY4268"/>
      <c r="XEZ4268"/>
      <c r="XFA4268"/>
      <c r="XFB4268"/>
      <c r="XFC4268"/>
    </row>
    <row r="4269" s="7" customFormat="1" ht="20" customHeight="1" spans="1:16383">
      <c r="A4269" s="9">
        <v>44700</v>
      </c>
      <c r="B4269" s="9" t="s">
        <v>709</v>
      </c>
      <c r="C4269" s="50">
        <f>VLOOKUP(B4269,荣耀全明星主播名单!A:C,2,0)</f>
        <v>97294988723</v>
      </c>
      <c r="D4269" s="3" t="str">
        <f>VLOOKUP(C4269,荣耀全明星主播名单!B:C,2,0)</f>
        <v>半夏</v>
      </c>
      <c r="E4269" s="31">
        <v>0</v>
      </c>
      <c r="F4269" s="51">
        <v>184.2</v>
      </c>
      <c r="G4269" s="3">
        <v>10</v>
      </c>
      <c r="H4269" s="3">
        <v>3</v>
      </c>
      <c r="I4269" s="3">
        <v>0</v>
      </c>
      <c r="J4269" s="3">
        <v>3</v>
      </c>
      <c r="K4269" s="3"/>
      <c r="L4269" s="52">
        <v>6909</v>
      </c>
      <c r="M4269" s="51"/>
      <c r="N4269" s="32"/>
      <c r="O4269" s="3"/>
      <c r="P4269" s="51">
        <v>164</v>
      </c>
      <c r="XEY4269"/>
      <c r="XEZ4269"/>
      <c r="XFA4269"/>
      <c r="XFB4269"/>
      <c r="XFC4269"/>
    </row>
    <row r="4270" s="7" customFormat="1" ht="20" customHeight="1" spans="1:16383">
      <c r="A4270" s="9">
        <v>44700</v>
      </c>
      <c r="B4270" s="9" t="s">
        <v>568</v>
      </c>
      <c r="C4270" s="50">
        <f>VLOOKUP(B4270,荣耀全明星主播名单!A:C,2,0)</f>
        <v>78054467455</v>
      </c>
      <c r="D4270" s="3" t="str">
        <f>VLOOKUP(C4270,荣耀全明星主播名单!B:C,2,0)</f>
        <v>京游</v>
      </c>
      <c r="E4270" s="31">
        <v>0</v>
      </c>
      <c r="F4270" s="51">
        <v>61.2</v>
      </c>
      <c r="G4270" s="3">
        <v>0</v>
      </c>
      <c r="H4270" s="3">
        <v>0</v>
      </c>
      <c r="I4270" s="3">
        <v>0</v>
      </c>
      <c r="J4270" s="3">
        <v>11</v>
      </c>
      <c r="K4270" s="3"/>
      <c r="L4270" s="52">
        <v>0</v>
      </c>
      <c r="M4270" s="51"/>
      <c r="N4270" s="32"/>
      <c r="O4270" s="3"/>
      <c r="P4270" s="51">
        <v>372</v>
      </c>
      <c r="XEY4270"/>
      <c r="XEZ4270"/>
      <c r="XFA4270"/>
      <c r="XFB4270"/>
      <c r="XFC4270"/>
    </row>
    <row r="4271" s="7" customFormat="1" ht="20" customHeight="1" spans="1:16383">
      <c r="A4271" s="9">
        <v>44700</v>
      </c>
      <c r="B4271" s="9" t="s">
        <v>706</v>
      </c>
      <c r="C4271" s="50">
        <f>VLOOKUP(B4271,荣耀全明星主播名单!A:C,2,0)</f>
        <v>729673045388622</v>
      </c>
      <c r="D4271" s="3" t="str">
        <f>VLOOKUP(C4271,荣耀全明星主播名单!B:C,2,0)</f>
        <v>7KU文化</v>
      </c>
      <c r="E4271" s="31">
        <v>0</v>
      </c>
      <c r="F4271" s="51">
        <v>386.4</v>
      </c>
      <c r="G4271" s="3">
        <v>0</v>
      </c>
      <c r="H4271" s="3">
        <v>0</v>
      </c>
      <c r="I4271" s="3">
        <v>0</v>
      </c>
      <c r="J4271" s="3">
        <v>0</v>
      </c>
      <c r="K4271" s="3"/>
      <c r="L4271" s="52">
        <v>2117</v>
      </c>
      <c r="M4271" s="51"/>
      <c r="N4271" s="32"/>
      <c r="O4271" s="3"/>
      <c r="P4271" s="51">
        <v>15</v>
      </c>
      <c r="XEY4271"/>
      <c r="XEZ4271"/>
      <c r="XFA4271"/>
      <c r="XFB4271"/>
      <c r="XFC4271"/>
    </row>
    <row r="4272" s="7" customFormat="1" ht="20" customHeight="1" spans="1:16383">
      <c r="A4272" s="9">
        <v>44700</v>
      </c>
      <c r="B4272" s="9" t="s">
        <v>572</v>
      </c>
      <c r="C4272" s="50">
        <f>VLOOKUP(B4272,荣耀全明星主播名单!A:C,2,0)</f>
        <v>64934535567</v>
      </c>
      <c r="D4272" s="3" t="str">
        <f>VLOOKUP(C4272,荣耀全明星主播名单!B:C,2,0)</f>
        <v>7KU文化</v>
      </c>
      <c r="E4272" s="31">
        <v>0</v>
      </c>
      <c r="F4272" s="51">
        <v>625.8</v>
      </c>
      <c r="G4272" s="3">
        <v>0</v>
      </c>
      <c r="H4272" s="3">
        <v>0</v>
      </c>
      <c r="I4272" s="3">
        <v>0</v>
      </c>
      <c r="J4272" s="3">
        <v>0</v>
      </c>
      <c r="K4272" s="3"/>
      <c r="L4272" s="52">
        <v>425</v>
      </c>
      <c r="M4272" s="51"/>
      <c r="N4272" s="32"/>
      <c r="O4272" s="3"/>
      <c r="P4272" s="51">
        <v>4</v>
      </c>
      <c r="XEY4272"/>
      <c r="XEZ4272"/>
      <c r="XFA4272"/>
      <c r="XFB4272"/>
      <c r="XFC4272"/>
    </row>
    <row r="4273" s="7" customFormat="1" ht="20" customHeight="1" spans="1:16383">
      <c r="A4273" s="9">
        <v>44700</v>
      </c>
      <c r="B4273" s="9" t="s">
        <v>719</v>
      </c>
      <c r="C4273" s="50">
        <f>VLOOKUP(B4273,荣耀全明星主播名单!A:C,2,0)</f>
        <v>97332101818</v>
      </c>
      <c r="D4273" s="3" t="str">
        <f>VLOOKUP(C4273,荣耀全明星主播名单!B:C,2,0)</f>
        <v>半夏</v>
      </c>
      <c r="E4273" s="31">
        <v>0</v>
      </c>
      <c r="F4273" s="51">
        <v>6.6</v>
      </c>
      <c r="G4273" s="3">
        <v>0</v>
      </c>
      <c r="H4273" s="3">
        <v>0</v>
      </c>
      <c r="I4273" s="3">
        <v>0</v>
      </c>
      <c r="J4273" s="3">
        <v>0</v>
      </c>
      <c r="K4273" s="3"/>
      <c r="L4273" s="52">
        <v>11</v>
      </c>
      <c r="M4273" s="51"/>
      <c r="N4273" s="32"/>
      <c r="O4273" s="3"/>
      <c r="P4273" s="51">
        <v>1</v>
      </c>
      <c r="XEY4273"/>
      <c r="XEZ4273"/>
      <c r="XFA4273"/>
      <c r="XFB4273"/>
      <c r="XFC4273"/>
    </row>
    <row r="4274" s="7" customFormat="1" ht="20" customHeight="1" spans="1:16383">
      <c r="A4274" s="9">
        <v>44700</v>
      </c>
      <c r="B4274" s="9" t="s">
        <v>533</v>
      </c>
      <c r="C4274" s="50">
        <f>VLOOKUP(B4274,荣耀全明星主播名单!A:C,2,0)</f>
        <v>96545830246</v>
      </c>
      <c r="D4274" s="3" t="str">
        <f>VLOOKUP(C4274,荣耀全明星主播名单!B:C,2,0)</f>
        <v>半夏</v>
      </c>
      <c r="E4274" s="31">
        <v>0</v>
      </c>
      <c r="F4274" s="51">
        <v>564</v>
      </c>
      <c r="G4274" s="3">
        <v>5</v>
      </c>
      <c r="H4274" s="3">
        <v>2</v>
      </c>
      <c r="I4274" s="3">
        <v>0</v>
      </c>
      <c r="J4274" s="3">
        <v>1</v>
      </c>
      <c r="K4274" s="3"/>
      <c r="L4274" s="52">
        <v>5867</v>
      </c>
      <c r="M4274" s="51"/>
      <c r="N4274" s="32"/>
      <c r="O4274" s="3"/>
      <c r="P4274" s="51">
        <v>37</v>
      </c>
      <c r="XEY4274"/>
      <c r="XEZ4274"/>
      <c r="XFA4274"/>
      <c r="XFB4274"/>
      <c r="XFC4274"/>
    </row>
    <row r="4275" s="7" customFormat="1" ht="20" customHeight="1" spans="1:16383">
      <c r="A4275" s="9">
        <v>44700</v>
      </c>
      <c r="B4275" s="9" t="s">
        <v>465</v>
      </c>
      <c r="C4275" s="50" t="e">
        <f>VLOOKUP(B4275,荣耀全明星主播名单!A:C,2,0)</f>
        <v>#N/A</v>
      </c>
      <c r="D4275" s="3" t="e">
        <f>VLOOKUP(C4275,荣耀全明星主播名单!B:C,2,0)</f>
        <v>#N/A</v>
      </c>
      <c r="E4275" s="31">
        <v>0</v>
      </c>
      <c r="F4275" s="51">
        <v>133.2</v>
      </c>
      <c r="G4275" s="3">
        <v>0</v>
      </c>
      <c r="H4275" s="3">
        <v>0</v>
      </c>
      <c r="I4275" s="3">
        <v>0</v>
      </c>
      <c r="J4275" s="3">
        <v>0</v>
      </c>
      <c r="K4275" s="3"/>
      <c r="L4275" s="3">
        <v>50</v>
      </c>
      <c r="M4275" s="51"/>
      <c r="N4275" s="32"/>
      <c r="O4275" s="3"/>
      <c r="P4275" s="51">
        <v>0</v>
      </c>
      <c r="XEY4275"/>
      <c r="XEZ4275"/>
      <c r="XFA4275"/>
      <c r="XFB4275"/>
      <c r="XFC4275"/>
    </row>
    <row r="4276" s="7" customFormat="1" ht="20" customHeight="1" spans="1:16383">
      <c r="A4276" s="9">
        <v>44700</v>
      </c>
      <c r="B4276" s="9" t="s">
        <v>663</v>
      </c>
      <c r="C4276" s="50" t="str">
        <f>VLOOKUP(B4276,荣耀全明星主播名单!A:C,2,0)</f>
        <v>1468585283693934</v>
      </c>
      <c r="D4276" s="3" t="str">
        <f>VLOOKUP(C4276,荣耀全明星主播名单!B:C,2,0)</f>
        <v>半夏</v>
      </c>
      <c r="E4276" s="31">
        <v>0</v>
      </c>
      <c r="F4276" s="51">
        <v>208.2</v>
      </c>
      <c r="G4276" s="3">
        <v>2</v>
      </c>
      <c r="H4276" s="3">
        <v>0</v>
      </c>
      <c r="I4276" s="3">
        <v>0</v>
      </c>
      <c r="J4276" s="3">
        <v>0</v>
      </c>
      <c r="K4276" s="3"/>
      <c r="L4276" s="3">
        <v>482</v>
      </c>
      <c r="M4276" s="51"/>
      <c r="N4276" s="32"/>
      <c r="O4276" s="3"/>
      <c r="P4276" s="51">
        <v>19</v>
      </c>
      <c r="XEY4276"/>
      <c r="XEZ4276"/>
      <c r="XFA4276"/>
      <c r="XFB4276"/>
      <c r="XFC4276"/>
    </row>
    <row r="4277" s="7" customFormat="1" ht="20" customHeight="1" spans="1:16383">
      <c r="A4277" s="9">
        <v>44700</v>
      </c>
      <c r="B4277" s="9" t="s">
        <v>686</v>
      </c>
      <c r="C4277" s="50">
        <f>VLOOKUP(B4277,荣耀全明星主播名单!A:C,2,0)</f>
        <v>107867744236</v>
      </c>
      <c r="D4277" s="3" t="str">
        <f>VLOOKUP(C4277,荣耀全明星主播名单!B:C,2,0)</f>
        <v>7KU文化</v>
      </c>
      <c r="E4277" s="31">
        <v>0</v>
      </c>
      <c r="F4277" s="51">
        <v>627</v>
      </c>
      <c r="G4277" s="3">
        <v>5</v>
      </c>
      <c r="H4277" s="3">
        <v>0</v>
      </c>
      <c r="I4277" s="3">
        <v>0</v>
      </c>
      <c r="J4277" s="3">
        <v>0</v>
      </c>
      <c r="K4277" s="3"/>
      <c r="L4277" s="3">
        <v>34316</v>
      </c>
      <c r="M4277" s="51"/>
      <c r="N4277" s="32"/>
      <c r="O4277" s="3"/>
      <c r="P4277" s="51">
        <v>39</v>
      </c>
      <c r="XEY4277"/>
      <c r="XEZ4277"/>
      <c r="XFA4277"/>
      <c r="XFB4277"/>
      <c r="XFC4277"/>
    </row>
    <row r="4278" s="7" customFormat="1" ht="20" customHeight="1" spans="1:16383">
      <c r="A4278" s="9">
        <v>44700</v>
      </c>
      <c r="B4278" s="9" t="s">
        <v>309</v>
      </c>
      <c r="C4278" s="50">
        <f>VLOOKUP(B4278,荣耀全明星主播名单!A:C,2,0)</f>
        <v>106284172363</v>
      </c>
      <c r="D4278" s="3" t="str">
        <f>VLOOKUP(C4278,荣耀全明星主播名单!B:C,2,0)</f>
        <v>半夏</v>
      </c>
      <c r="E4278" s="31">
        <v>0</v>
      </c>
      <c r="F4278" s="51">
        <v>343.2</v>
      </c>
      <c r="G4278" s="3">
        <v>4</v>
      </c>
      <c r="H4278" s="3">
        <v>0</v>
      </c>
      <c r="I4278" s="3">
        <v>0</v>
      </c>
      <c r="J4278" s="3">
        <v>0</v>
      </c>
      <c r="K4278" s="3"/>
      <c r="L4278" s="3">
        <v>762</v>
      </c>
      <c r="M4278" s="51"/>
      <c r="N4278" s="32"/>
      <c r="O4278" s="3"/>
      <c r="P4278" s="51">
        <v>8</v>
      </c>
      <c r="XEY4278"/>
      <c r="XEZ4278"/>
      <c r="XFA4278"/>
      <c r="XFB4278"/>
      <c r="XFC4278"/>
    </row>
    <row r="4279" s="7" customFormat="1" ht="20" customHeight="1" spans="1:16383">
      <c r="A4279" s="9">
        <v>44700</v>
      </c>
      <c r="B4279" s="9" t="s">
        <v>705</v>
      </c>
      <c r="C4279" s="50" t="str">
        <f>VLOOKUP(B4279,荣耀全明星主播名单!A:C,2,0)</f>
        <v>3531229616414455</v>
      </c>
      <c r="D4279" s="3" t="str">
        <f>VLOOKUP(C4279,荣耀全明星主播名单!B:C,2,0)</f>
        <v>7KU文化</v>
      </c>
      <c r="E4279" s="31">
        <v>0</v>
      </c>
      <c r="F4279" s="51">
        <v>163.2</v>
      </c>
      <c r="G4279" s="3">
        <v>0</v>
      </c>
      <c r="H4279" s="3">
        <v>0</v>
      </c>
      <c r="I4279" s="3">
        <v>0</v>
      </c>
      <c r="J4279" s="3">
        <v>0</v>
      </c>
      <c r="K4279" s="3"/>
      <c r="L4279" s="3">
        <v>226</v>
      </c>
      <c r="M4279" s="51"/>
      <c r="N4279" s="32"/>
      <c r="O4279" s="3"/>
      <c r="P4279" s="51">
        <v>5</v>
      </c>
      <c r="XEY4279"/>
      <c r="XEZ4279"/>
      <c r="XFA4279"/>
      <c r="XFB4279"/>
      <c r="XFC4279"/>
    </row>
    <row r="4280" s="7" customFormat="1" ht="20" customHeight="1" spans="1:16383">
      <c r="A4280" s="9">
        <v>44700</v>
      </c>
      <c r="B4280" s="9" t="s">
        <v>523</v>
      </c>
      <c r="C4280" s="50">
        <f>VLOOKUP(B4280,荣耀全明星主播名单!A:C,2,0)</f>
        <v>64666808379</v>
      </c>
      <c r="D4280" s="3" t="str">
        <f>VLOOKUP(C4280,荣耀全明星主播名单!B:C,2,0)</f>
        <v>半夏</v>
      </c>
      <c r="E4280" s="31">
        <v>0</v>
      </c>
      <c r="F4280" s="51">
        <v>208.8</v>
      </c>
      <c r="G4280" s="3">
        <v>0</v>
      </c>
      <c r="H4280" s="3">
        <v>0</v>
      </c>
      <c r="I4280" s="3">
        <v>0</v>
      </c>
      <c r="J4280" s="3">
        <v>0</v>
      </c>
      <c r="K4280" s="3"/>
      <c r="L4280" s="3">
        <v>1069</v>
      </c>
      <c r="M4280" s="51"/>
      <c r="N4280" s="32"/>
      <c r="O4280" s="3"/>
      <c r="P4280" s="51">
        <v>6</v>
      </c>
      <c r="XEY4280"/>
      <c r="XEZ4280"/>
      <c r="XFA4280"/>
      <c r="XFB4280"/>
      <c r="XFC4280"/>
    </row>
    <row r="4281" s="7" customFormat="1" ht="20" customHeight="1" spans="1:16383">
      <c r="A4281" s="9">
        <v>44700</v>
      </c>
      <c r="B4281" s="9" t="s">
        <v>626</v>
      </c>
      <c r="C4281" s="50">
        <f>VLOOKUP(B4281,荣耀全明星主播名单!A:C,2,0)</f>
        <v>26832113511767</v>
      </c>
      <c r="D4281" s="3" t="str">
        <f>VLOOKUP(C4281,荣耀全明星主播名单!B:C,2,0)</f>
        <v>7KU文化</v>
      </c>
      <c r="E4281" s="31">
        <v>0</v>
      </c>
      <c r="F4281" s="51">
        <v>657.6</v>
      </c>
      <c r="G4281" s="3">
        <v>0</v>
      </c>
      <c r="H4281" s="3">
        <v>0</v>
      </c>
      <c r="I4281" s="3">
        <v>0</v>
      </c>
      <c r="J4281" s="3">
        <v>0</v>
      </c>
      <c r="K4281" s="3"/>
      <c r="L4281" s="3">
        <v>10780</v>
      </c>
      <c r="M4281" s="51"/>
      <c r="N4281" s="32"/>
      <c r="O4281" s="3"/>
      <c r="P4281" s="51">
        <v>25</v>
      </c>
      <c r="XEY4281"/>
      <c r="XEZ4281"/>
      <c r="XFA4281"/>
      <c r="XFB4281"/>
      <c r="XFC4281"/>
    </row>
    <row r="4282" s="7" customFormat="1" ht="20" customHeight="1" spans="1:16383">
      <c r="A4282" s="9">
        <v>44700</v>
      </c>
      <c r="B4282" s="9" t="s">
        <v>645</v>
      </c>
      <c r="C4282" s="50">
        <f>VLOOKUP(B4282,荣耀全明星主播名单!A:C,2,0)</f>
        <v>100153868312</v>
      </c>
      <c r="D4282" s="3" t="str">
        <f>VLOOKUP(C4282,荣耀全明星主播名单!B:C,2,0)</f>
        <v>半夏</v>
      </c>
      <c r="E4282" s="31">
        <v>0</v>
      </c>
      <c r="F4282" s="51">
        <v>291</v>
      </c>
      <c r="G4282" s="3">
        <v>0</v>
      </c>
      <c r="H4282" s="3">
        <v>0</v>
      </c>
      <c r="I4282" s="3">
        <v>0</v>
      </c>
      <c r="J4282" s="3">
        <v>0</v>
      </c>
      <c r="K4282" s="3"/>
      <c r="L4282" s="3">
        <v>630</v>
      </c>
      <c r="M4282" s="51"/>
      <c r="N4282" s="32"/>
      <c r="O4282" s="3"/>
      <c r="P4282" s="51">
        <v>10</v>
      </c>
      <c r="XEY4282"/>
      <c r="XEZ4282"/>
      <c r="XFA4282"/>
      <c r="XFB4282"/>
      <c r="XFC4282"/>
    </row>
    <row r="4283" s="7" customFormat="1" ht="20" customHeight="1" spans="1:16383">
      <c r="A4283" s="9">
        <v>44700</v>
      </c>
      <c r="B4283" s="9" t="s">
        <v>655</v>
      </c>
      <c r="C4283" s="50">
        <f>VLOOKUP(B4283,荣耀全明星主播名单!A:C,2,0)</f>
        <v>760517898019347</v>
      </c>
      <c r="D4283" s="3" t="str">
        <f>VLOOKUP(C4283,荣耀全明星主播名单!B:C,2,0)</f>
        <v>半夏</v>
      </c>
      <c r="E4283" s="31">
        <v>0</v>
      </c>
      <c r="F4283" s="51">
        <v>240.6</v>
      </c>
      <c r="G4283" s="3">
        <v>14</v>
      </c>
      <c r="H4283" s="3">
        <v>9</v>
      </c>
      <c r="I4283" s="3">
        <v>0</v>
      </c>
      <c r="J4283" s="3">
        <v>8</v>
      </c>
      <c r="K4283" s="3"/>
      <c r="L4283" s="3">
        <v>1329</v>
      </c>
      <c r="M4283" s="51"/>
      <c r="N4283" s="32"/>
      <c r="O4283" s="3"/>
      <c r="P4283" s="51">
        <v>17</v>
      </c>
      <c r="XEY4283"/>
      <c r="XEZ4283"/>
      <c r="XFA4283"/>
      <c r="XFB4283"/>
      <c r="XFC4283"/>
    </row>
    <row r="4284" s="7" customFormat="1" ht="20" customHeight="1" spans="1:16383">
      <c r="A4284" s="9">
        <v>44700</v>
      </c>
      <c r="B4284" s="9" t="s">
        <v>505</v>
      </c>
      <c r="C4284" s="50" t="str">
        <f>VLOOKUP(B4284,荣耀全明星主播名单!A:C,2,0)</f>
        <v>110504717019</v>
      </c>
      <c r="D4284" s="3" t="str">
        <f>VLOOKUP(C4284,荣耀全明星主播名单!B:C,2,0)</f>
        <v>半夏</v>
      </c>
      <c r="E4284" s="31">
        <v>0</v>
      </c>
      <c r="F4284" s="51">
        <v>37.8</v>
      </c>
      <c r="G4284" s="3">
        <v>0</v>
      </c>
      <c r="H4284" s="3">
        <v>0</v>
      </c>
      <c r="I4284" s="3">
        <v>0</v>
      </c>
      <c r="J4284" s="3">
        <v>0</v>
      </c>
      <c r="K4284" s="3"/>
      <c r="L4284" s="3">
        <v>39</v>
      </c>
      <c r="M4284" s="51"/>
      <c r="N4284" s="32"/>
      <c r="O4284" s="3"/>
      <c r="P4284" s="51">
        <v>1</v>
      </c>
      <c r="XEY4284"/>
      <c r="XEZ4284"/>
      <c r="XFA4284"/>
      <c r="XFB4284"/>
      <c r="XFC4284"/>
    </row>
    <row r="4285" s="7" customFormat="1" ht="20" customHeight="1" spans="1:16383">
      <c r="A4285" s="9">
        <v>44700</v>
      </c>
      <c r="B4285" s="9" t="s">
        <v>586</v>
      </c>
      <c r="C4285" s="50" t="str">
        <f>VLOOKUP(B4285,荣耀全明星主播名单!A:C,2,0)</f>
        <v>2885538200214179</v>
      </c>
      <c r="D4285" s="3" t="str">
        <f>VLOOKUP(C4285,荣耀全明星主播名单!B:C,2,0)</f>
        <v>7KU文化</v>
      </c>
      <c r="E4285" s="31">
        <v>0</v>
      </c>
      <c r="F4285" s="51">
        <v>366</v>
      </c>
      <c r="G4285" s="3">
        <v>1</v>
      </c>
      <c r="H4285" s="3">
        <v>0</v>
      </c>
      <c r="I4285" s="3">
        <v>0</v>
      </c>
      <c r="J4285" s="3">
        <v>0</v>
      </c>
      <c r="K4285" s="3"/>
      <c r="L4285" s="3">
        <v>26772</v>
      </c>
      <c r="M4285" s="51"/>
      <c r="N4285" s="32"/>
      <c r="O4285" s="3"/>
      <c r="P4285" s="51">
        <v>141</v>
      </c>
      <c r="XEY4285"/>
      <c r="XEZ4285"/>
      <c r="XFA4285"/>
      <c r="XFB4285"/>
      <c r="XFC4285"/>
    </row>
    <row r="4286" s="7" customFormat="1" ht="20" customHeight="1" spans="1:16383">
      <c r="A4286" s="9">
        <v>44700</v>
      </c>
      <c r="B4286" s="9" t="s">
        <v>565</v>
      </c>
      <c r="C4286" s="50" t="e">
        <f>VLOOKUP(B4286,荣耀全明星主播名单!A:C,2,0)</f>
        <v>#N/A</v>
      </c>
      <c r="D4286" s="3" t="e">
        <f>VLOOKUP(C4286,荣耀全明星主播名单!B:C,2,0)</f>
        <v>#N/A</v>
      </c>
      <c r="E4286" s="31">
        <v>0</v>
      </c>
      <c r="F4286" s="51">
        <v>84.6</v>
      </c>
      <c r="G4286" s="3">
        <v>0</v>
      </c>
      <c r="H4286" s="3">
        <v>0</v>
      </c>
      <c r="I4286" s="3">
        <v>0</v>
      </c>
      <c r="J4286" s="3">
        <v>0</v>
      </c>
      <c r="K4286" s="3"/>
      <c r="L4286" s="3">
        <v>136</v>
      </c>
      <c r="M4286" s="51"/>
      <c r="N4286" s="32"/>
      <c r="O4286" s="3"/>
      <c r="P4286" s="51">
        <v>1</v>
      </c>
      <c r="XEY4286"/>
      <c r="XEZ4286"/>
      <c r="XFA4286"/>
      <c r="XFB4286"/>
      <c r="XFC4286"/>
    </row>
    <row r="4287" s="7" customFormat="1" ht="20" customHeight="1" spans="1:16383">
      <c r="A4287" s="9">
        <v>44700</v>
      </c>
      <c r="B4287" s="9" t="s">
        <v>743</v>
      </c>
      <c r="C4287" s="50" t="e">
        <f>VLOOKUP(B4287,荣耀全明星主播名单!A:C,2,0)</f>
        <v>#N/A</v>
      </c>
      <c r="D4287" s="3" t="e">
        <f>VLOOKUP(C4287,荣耀全明星主播名单!B:C,2,0)</f>
        <v>#N/A</v>
      </c>
      <c r="E4287" s="31">
        <v>0</v>
      </c>
      <c r="F4287" s="51">
        <v>235.2</v>
      </c>
      <c r="G4287" s="3">
        <v>0</v>
      </c>
      <c r="H4287" s="3">
        <v>0</v>
      </c>
      <c r="I4287" s="3">
        <v>0</v>
      </c>
      <c r="J4287" s="3">
        <v>0</v>
      </c>
      <c r="K4287" s="3"/>
      <c r="L4287" s="3">
        <v>827</v>
      </c>
      <c r="M4287" s="51"/>
      <c r="N4287" s="32"/>
      <c r="O4287" s="3"/>
      <c r="P4287" s="51">
        <v>4</v>
      </c>
      <c r="XEY4287"/>
      <c r="XEZ4287"/>
      <c r="XFA4287"/>
      <c r="XFB4287"/>
      <c r="XFC4287"/>
    </row>
    <row r="4288" s="7" customFormat="1" ht="20" customHeight="1" spans="1:16383">
      <c r="A4288" s="9">
        <v>44700</v>
      </c>
      <c r="B4288" s="9" t="s">
        <v>591</v>
      </c>
      <c r="C4288" s="50" t="str">
        <f>VLOOKUP(B4288,荣耀全明星主播名单!A:C,2,0)</f>
        <v>3900674353152307</v>
      </c>
      <c r="D4288" s="3" t="str">
        <f>VLOOKUP(C4288,荣耀全明星主播名单!B:C,2,0)</f>
        <v>鲸娱互娱</v>
      </c>
      <c r="E4288" s="31">
        <v>0</v>
      </c>
      <c r="F4288" s="51">
        <v>157.2</v>
      </c>
      <c r="G4288" s="3">
        <v>3</v>
      </c>
      <c r="H4288" s="3">
        <v>2</v>
      </c>
      <c r="I4288" s="3">
        <v>0</v>
      </c>
      <c r="J4288" s="3">
        <v>0</v>
      </c>
      <c r="K4288" s="3"/>
      <c r="L4288" s="3">
        <v>1338</v>
      </c>
      <c r="M4288" s="51"/>
      <c r="N4288" s="32"/>
      <c r="O4288" s="3"/>
      <c r="P4288" s="51">
        <v>27</v>
      </c>
      <c r="XEY4288"/>
      <c r="XEZ4288"/>
      <c r="XFA4288"/>
      <c r="XFB4288"/>
      <c r="XFC4288"/>
    </row>
    <row r="4289" s="7" customFormat="1" ht="20" customHeight="1" spans="1:16383">
      <c r="A4289" s="9">
        <v>44700</v>
      </c>
      <c r="B4289" s="9" t="s">
        <v>585</v>
      </c>
      <c r="C4289" s="50">
        <f>VLOOKUP(B4289,荣耀全明星主播名单!A:C,2,0)</f>
        <v>99214474866</v>
      </c>
      <c r="D4289" s="3" t="str">
        <f>VLOOKUP(C4289,荣耀全明星主播名单!B:C,2,0)</f>
        <v>京游</v>
      </c>
      <c r="E4289" s="31">
        <v>0</v>
      </c>
      <c r="F4289" s="51">
        <v>425.4</v>
      </c>
      <c r="G4289" s="3">
        <v>9</v>
      </c>
      <c r="H4289" s="3">
        <v>4</v>
      </c>
      <c r="I4289" s="3">
        <v>0</v>
      </c>
      <c r="J4289" s="3">
        <v>6</v>
      </c>
      <c r="K4289" s="3"/>
      <c r="L4289" s="3">
        <v>12252</v>
      </c>
      <c r="M4289" s="51"/>
      <c r="N4289" s="32"/>
      <c r="O4289" s="3"/>
      <c r="P4289" s="51">
        <v>49</v>
      </c>
      <c r="XEY4289"/>
      <c r="XEZ4289"/>
      <c r="XFA4289"/>
      <c r="XFB4289"/>
      <c r="XFC4289"/>
    </row>
    <row r="4290" s="7" customFormat="1" ht="20" customHeight="1" spans="1:16383">
      <c r="A4290" s="9">
        <v>44700</v>
      </c>
      <c r="B4290" s="9" t="s">
        <v>674</v>
      </c>
      <c r="C4290" s="50">
        <f>VLOOKUP(B4290,荣耀全明星主播名单!A:C,2,0)</f>
        <v>694514297870904</v>
      </c>
      <c r="D4290" s="3" t="str">
        <f>VLOOKUP(C4290,荣耀全明星主播名单!B:C,2,0)</f>
        <v>7KU文化</v>
      </c>
      <c r="E4290" s="31">
        <v>0</v>
      </c>
      <c r="F4290" s="51">
        <v>425.4</v>
      </c>
      <c r="G4290" s="3">
        <v>1</v>
      </c>
      <c r="H4290" s="3">
        <v>0</v>
      </c>
      <c r="I4290" s="3">
        <v>0</v>
      </c>
      <c r="J4290" s="3">
        <v>0</v>
      </c>
      <c r="K4290" s="3"/>
      <c r="L4290" s="3">
        <v>6384</v>
      </c>
      <c r="M4290" s="51"/>
      <c r="N4290" s="32"/>
      <c r="O4290" s="3"/>
      <c r="P4290" s="51">
        <v>29</v>
      </c>
      <c r="XEY4290"/>
      <c r="XEZ4290"/>
      <c r="XFA4290"/>
      <c r="XFB4290"/>
      <c r="XFC4290"/>
    </row>
    <row r="4291" s="7" customFormat="1" ht="20" customHeight="1" spans="1:16383">
      <c r="A4291" s="9">
        <v>44700</v>
      </c>
      <c r="B4291" s="9" t="s">
        <v>609</v>
      </c>
      <c r="C4291" s="50">
        <f>VLOOKUP(B4291,荣耀全明星主播名单!A:C,2,0)</f>
        <v>68160796049</v>
      </c>
      <c r="D4291" s="3" t="str">
        <f>VLOOKUP(C4291,荣耀全明星主播名单!B:C,2,0)</f>
        <v>半夏</v>
      </c>
      <c r="E4291" s="31">
        <v>0</v>
      </c>
      <c r="F4291" s="51">
        <v>307.8</v>
      </c>
      <c r="G4291" s="3">
        <v>7</v>
      </c>
      <c r="H4291" s="3">
        <v>3</v>
      </c>
      <c r="I4291" s="3">
        <v>0</v>
      </c>
      <c r="J4291" s="3">
        <v>3</v>
      </c>
      <c r="K4291" s="3"/>
      <c r="L4291" s="3">
        <v>6330</v>
      </c>
      <c r="M4291" s="51"/>
      <c r="N4291" s="32"/>
      <c r="O4291" s="3"/>
      <c r="P4291" s="51">
        <v>15</v>
      </c>
      <c r="XEY4291"/>
      <c r="XEZ4291"/>
      <c r="XFA4291"/>
      <c r="XFB4291"/>
      <c r="XFC4291"/>
    </row>
    <row r="4292" s="7" customFormat="1" ht="20" customHeight="1" spans="1:16383">
      <c r="A4292" s="9">
        <v>44700</v>
      </c>
      <c r="B4292" s="9" t="s">
        <v>688</v>
      </c>
      <c r="C4292" s="50">
        <f>VLOOKUP(B4292,荣耀全明星主播名单!A:C,2,0)</f>
        <v>211521282780183</v>
      </c>
      <c r="D4292" s="3" t="str">
        <f>VLOOKUP(C4292,荣耀全明星主播名单!B:C,2,0)</f>
        <v>半夏</v>
      </c>
      <c r="E4292" s="31">
        <v>0</v>
      </c>
      <c r="F4292" s="51">
        <v>218.4</v>
      </c>
      <c r="G4292" s="3">
        <v>7</v>
      </c>
      <c r="H4292" s="3">
        <v>1</v>
      </c>
      <c r="I4292" s="3">
        <v>0</v>
      </c>
      <c r="J4292" s="3">
        <v>2</v>
      </c>
      <c r="K4292" s="3"/>
      <c r="L4292" s="3">
        <v>1241</v>
      </c>
      <c r="M4292" s="51"/>
      <c r="N4292" s="32"/>
      <c r="O4292" s="3"/>
      <c r="P4292" s="51">
        <v>8</v>
      </c>
      <c r="XEY4292"/>
      <c r="XEZ4292"/>
      <c r="XFA4292"/>
      <c r="XFB4292"/>
      <c r="XFC4292"/>
    </row>
    <row r="4293" s="7" customFormat="1" ht="20" customHeight="1" spans="1:16383">
      <c r="A4293" s="9">
        <v>44700</v>
      </c>
      <c r="B4293" s="9" t="s">
        <v>540</v>
      </c>
      <c r="C4293" s="50" t="str">
        <f>VLOOKUP(B4293,荣耀全明星主播名单!A:C,2,0)</f>
        <v>2893508146630941</v>
      </c>
      <c r="D4293" s="3" t="str">
        <f>VLOOKUP(C4293,荣耀全明星主播名单!B:C,2,0)</f>
        <v>半夏</v>
      </c>
      <c r="E4293" s="31">
        <v>0</v>
      </c>
      <c r="F4293" s="51">
        <v>789.6</v>
      </c>
      <c r="G4293" s="3">
        <v>2</v>
      </c>
      <c r="H4293" s="3">
        <v>0</v>
      </c>
      <c r="I4293" s="3">
        <v>0</v>
      </c>
      <c r="J4293" s="3">
        <v>0</v>
      </c>
      <c r="K4293" s="3"/>
      <c r="L4293" s="3">
        <v>1501</v>
      </c>
      <c r="M4293" s="51"/>
      <c r="N4293" s="32"/>
      <c r="O4293" s="3"/>
      <c r="P4293" s="51">
        <v>6</v>
      </c>
      <c r="XEY4293"/>
      <c r="XEZ4293"/>
      <c r="XFA4293"/>
      <c r="XFB4293"/>
      <c r="XFC4293"/>
    </row>
    <row r="4294" s="7" customFormat="1" ht="20" customHeight="1" spans="1:16383">
      <c r="A4294" s="9">
        <v>44700</v>
      </c>
      <c r="B4294" s="9" t="s">
        <v>724</v>
      </c>
      <c r="C4294" s="50" t="e">
        <f>VLOOKUP(B4294,荣耀全明星主播名单!A:C,2,0)</f>
        <v>#N/A</v>
      </c>
      <c r="D4294" s="3" t="e">
        <f>VLOOKUP(C4294,荣耀全明星主播名单!B:C,2,0)</f>
        <v>#N/A</v>
      </c>
      <c r="E4294" s="31">
        <v>0</v>
      </c>
      <c r="F4294" s="51">
        <v>120.6</v>
      </c>
      <c r="G4294" s="3">
        <v>0</v>
      </c>
      <c r="H4294" s="3">
        <v>0</v>
      </c>
      <c r="I4294" s="3">
        <v>0</v>
      </c>
      <c r="J4294" s="3">
        <v>0</v>
      </c>
      <c r="K4294" s="3"/>
      <c r="L4294" s="3">
        <v>415</v>
      </c>
      <c r="M4294" s="51"/>
      <c r="N4294" s="32"/>
      <c r="O4294" s="3"/>
      <c r="P4294" s="51">
        <v>4</v>
      </c>
      <c r="XEY4294"/>
      <c r="XEZ4294"/>
      <c r="XFA4294"/>
      <c r="XFB4294"/>
      <c r="XFC4294"/>
    </row>
    <row r="4295" s="7" customFormat="1" ht="20" customHeight="1" spans="1:16383">
      <c r="A4295" s="9">
        <v>44700</v>
      </c>
      <c r="B4295" s="9" t="s">
        <v>620</v>
      </c>
      <c r="C4295" s="50" t="str">
        <f>VLOOKUP(B4295,荣耀全明星主播名单!A:C,2,0)</f>
        <v>2626057296689211</v>
      </c>
      <c r="D4295" s="3" t="str">
        <f>VLOOKUP(C4295,荣耀全明星主播名单!B:C,2,0)</f>
        <v>半夏</v>
      </c>
      <c r="E4295" s="31">
        <v>0</v>
      </c>
      <c r="F4295" s="51">
        <v>88.2</v>
      </c>
      <c r="G4295" s="3">
        <v>0</v>
      </c>
      <c r="H4295" s="3">
        <v>0</v>
      </c>
      <c r="I4295" s="3">
        <v>0</v>
      </c>
      <c r="J4295" s="3">
        <v>0</v>
      </c>
      <c r="K4295" s="3"/>
      <c r="L4295" s="3">
        <v>42</v>
      </c>
      <c r="M4295" s="51"/>
      <c r="N4295" s="32"/>
      <c r="O4295" s="3"/>
      <c r="P4295" s="51">
        <v>0</v>
      </c>
      <c r="XEY4295"/>
      <c r="XEZ4295"/>
      <c r="XFA4295"/>
      <c r="XFB4295"/>
      <c r="XFC4295"/>
    </row>
    <row r="4296" s="7" customFormat="1" ht="20" customHeight="1" spans="1:16383">
      <c r="A4296" s="9">
        <v>44700</v>
      </c>
      <c r="B4296" s="9" t="s">
        <v>604</v>
      </c>
      <c r="C4296" s="50">
        <f>VLOOKUP(B4296,荣耀全明星主播名单!A:C,2,0)</f>
        <v>70099419106</v>
      </c>
      <c r="D4296" s="3" t="str">
        <f>VLOOKUP(C4296,荣耀全明星主播名单!B:C,2,0)</f>
        <v>京游</v>
      </c>
      <c r="E4296" s="31">
        <v>0</v>
      </c>
      <c r="F4296" s="51">
        <v>93.6</v>
      </c>
      <c r="G4296" s="3">
        <v>0</v>
      </c>
      <c r="H4296" s="3">
        <v>0</v>
      </c>
      <c r="I4296" s="3">
        <v>0</v>
      </c>
      <c r="J4296" s="3">
        <v>3</v>
      </c>
      <c r="K4296" s="3"/>
      <c r="L4296" s="3">
        <v>0</v>
      </c>
      <c r="M4296" s="51"/>
      <c r="N4296" s="32"/>
      <c r="O4296" s="3"/>
      <c r="P4296" s="51">
        <v>386</v>
      </c>
      <c r="XEY4296"/>
      <c r="XEZ4296"/>
      <c r="XFA4296"/>
      <c r="XFB4296"/>
      <c r="XFC4296"/>
    </row>
    <row r="4297" s="7" customFormat="1" ht="20" customHeight="1" spans="1:16383">
      <c r="A4297" s="9">
        <v>44700</v>
      </c>
      <c r="B4297" s="9" t="s">
        <v>593</v>
      </c>
      <c r="C4297" s="50">
        <f>VLOOKUP(B4297,荣耀全明星主播名单!A:C,2,0)</f>
        <v>50932401372</v>
      </c>
      <c r="D4297" s="3" t="str">
        <f>VLOOKUP(C4297,荣耀全明星主播名单!B:C,2,0)</f>
        <v>7KU文化</v>
      </c>
      <c r="E4297" s="31">
        <v>0</v>
      </c>
      <c r="F4297" s="51">
        <v>81.6</v>
      </c>
      <c r="G4297" s="3">
        <v>0</v>
      </c>
      <c r="H4297" s="3">
        <v>0</v>
      </c>
      <c r="I4297" s="3">
        <v>0</v>
      </c>
      <c r="J4297" s="3">
        <v>0</v>
      </c>
      <c r="K4297" s="3"/>
      <c r="L4297" s="3">
        <v>184</v>
      </c>
      <c r="M4297" s="51"/>
      <c r="N4297" s="32"/>
      <c r="O4297" s="3"/>
      <c r="P4297" s="51">
        <v>6</v>
      </c>
      <c r="XEY4297"/>
      <c r="XEZ4297"/>
      <c r="XFA4297"/>
      <c r="XFB4297"/>
      <c r="XFC4297"/>
    </row>
    <row r="4298" s="7" customFormat="1" ht="20" customHeight="1" spans="1:16383">
      <c r="A4298" s="9">
        <v>44700</v>
      </c>
      <c r="B4298" s="9" t="s">
        <v>722</v>
      </c>
      <c r="C4298" s="50">
        <f>VLOOKUP(B4298,荣耀全明星主播名单!A:C,2,0)</f>
        <v>94235212926</v>
      </c>
      <c r="D4298" s="3" t="str">
        <f>VLOOKUP(C4298,荣耀全明星主播名单!B:C,2,0)</f>
        <v>京游</v>
      </c>
      <c r="E4298" s="31">
        <v>0</v>
      </c>
      <c r="F4298" s="51">
        <v>0</v>
      </c>
      <c r="G4298" s="3">
        <v>0</v>
      </c>
      <c r="H4298" s="3">
        <v>0</v>
      </c>
      <c r="I4298" s="3">
        <v>0</v>
      </c>
      <c r="J4298" s="3">
        <v>1</v>
      </c>
      <c r="K4298" s="3"/>
      <c r="L4298" s="3">
        <v>0</v>
      </c>
      <c r="M4298" s="51"/>
      <c r="N4298" s="32"/>
      <c r="O4298" s="3"/>
      <c r="P4298" s="51">
        <v>0</v>
      </c>
      <c r="XEY4298"/>
      <c r="XEZ4298"/>
      <c r="XFA4298"/>
      <c r="XFB4298"/>
      <c r="XFC4298"/>
    </row>
    <row r="4299" s="7" customFormat="1" ht="20" customHeight="1" spans="1:16383">
      <c r="A4299" s="9">
        <v>44700</v>
      </c>
      <c r="B4299" s="9" t="s">
        <v>605</v>
      </c>
      <c r="C4299" s="50" t="str">
        <f>VLOOKUP(B4299,荣耀全明星主播名单!A:C,2,0)</f>
        <v>3360527222074771</v>
      </c>
      <c r="D4299" s="3" t="str">
        <f>VLOOKUP(C4299,荣耀全明星主播名单!B:C,2,0)</f>
        <v>半夏</v>
      </c>
      <c r="E4299" s="31">
        <v>0</v>
      </c>
      <c r="F4299" s="51">
        <v>391.2</v>
      </c>
      <c r="G4299" s="3">
        <v>31</v>
      </c>
      <c r="H4299" s="3">
        <v>12</v>
      </c>
      <c r="I4299" s="3">
        <v>0</v>
      </c>
      <c r="J4299" s="3">
        <v>9</v>
      </c>
      <c r="K4299" s="3"/>
      <c r="L4299" s="52">
        <v>25014</v>
      </c>
      <c r="M4299" s="51"/>
      <c r="N4299" s="32"/>
      <c r="O4299" s="3"/>
      <c r="P4299" s="51">
        <v>164</v>
      </c>
      <c r="XEY4299"/>
      <c r="XEZ4299"/>
      <c r="XFA4299"/>
      <c r="XFB4299"/>
      <c r="XFC4299"/>
    </row>
    <row r="4300" s="7" customFormat="1" ht="20" customHeight="1" spans="1:16383">
      <c r="A4300" s="9">
        <v>44700</v>
      </c>
      <c r="B4300" s="9" t="s">
        <v>744</v>
      </c>
      <c r="C4300" s="50" t="str">
        <f>VLOOKUP(B4300,荣耀全明星主播名单!A:C,2,0)</f>
        <v>2093062405756939</v>
      </c>
      <c r="D4300" s="3" t="str">
        <f>VLOOKUP(C4300,荣耀全明星主播名单!B:C,2,0)</f>
        <v>7KU文化</v>
      </c>
      <c r="E4300" s="31">
        <v>0</v>
      </c>
      <c r="F4300" s="51">
        <v>200.4</v>
      </c>
      <c r="G4300" s="3">
        <v>0</v>
      </c>
      <c r="H4300" s="3">
        <v>0</v>
      </c>
      <c r="I4300" s="3">
        <v>0</v>
      </c>
      <c r="J4300" s="3">
        <v>0</v>
      </c>
      <c r="K4300" s="3"/>
      <c r="L4300" s="52">
        <v>26</v>
      </c>
      <c r="M4300" s="51"/>
      <c r="N4300" s="32"/>
      <c r="O4300" s="3"/>
      <c r="P4300" s="51">
        <v>1</v>
      </c>
      <c r="XEY4300"/>
      <c r="XEZ4300"/>
      <c r="XFA4300"/>
      <c r="XFB4300"/>
      <c r="XFC4300"/>
    </row>
    <row r="4301" s="7" customFormat="1" ht="20" customHeight="1" spans="1:16383">
      <c r="A4301" s="9">
        <v>44700</v>
      </c>
      <c r="B4301" s="9" t="s">
        <v>624</v>
      </c>
      <c r="C4301" s="50">
        <f>VLOOKUP(B4301,荣耀全明星主播名单!A:C,2,0)</f>
        <v>65775398818</v>
      </c>
      <c r="D4301" s="3" t="str">
        <f>VLOOKUP(C4301,荣耀全明星主播名单!B:C,2,0)</f>
        <v>半夏</v>
      </c>
      <c r="E4301" s="31">
        <v>0</v>
      </c>
      <c r="F4301" s="51">
        <v>221.4</v>
      </c>
      <c r="G4301" s="3">
        <v>0</v>
      </c>
      <c r="H4301" s="3">
        <v>0</v>
      </c>
      <c r="I4301" s="3">
        <v>0</v>
      </c>
      <c r="J4301" s="3">
        <v>7</v>
      </c>
      <c r="K4301" s="3"/>
      <c r="L4301" s="52">
        <v>8710</v>
      </c>
      <c r="M4301" s="51"/>
      <c r="N4301" s="32"/>
      <c r="O4301" s="3"/>
      <c r="P4301" s="51">
        <v>303</v>
      </c>
      <c r="XEY4301"/>
      <c r="XEZ4301"/>
      <c r="XFA4301"/>
      <c r="XFB4301"/>
      <c r="XFC4301"/>
    </row>
    <row r="4302" s="7" customFormat="1" ht="20" customHeight="1" spans="1:16383">
      <c r="A4302" s="9">
        <v>44700</v>
      </c>
      <c r="B4302" s="9" t="s">
        <v>727</v>
      </c>
      <c r="C4302" s="50" t="e">
        <f>VLOOKUP(B4302,荣耀全明星主播名单!A:C,2,0)</f>
        <v>#N/A</v>
      </c>
      <c r="D4302" s="3" t="e">
        <f>VLOOKUP(C4302,荣耀全明星主播名单!B:C,2,0)</f>
        <v>#N/A</v>
      </c>
      <c r="E4302" s="31">
        <v>0</v>
      </c>
      <c r="F4302" s="51">
        <v>0</v>
      </c>
      <c r="G4302" s="3">
        <v>0</v>
      </c>
      <c r="H4302" s="3">
        <v>0</v>
      </c>
      <c r="I4302" s="3">
        <v>0</v>
      </c>
      <c r="J4302" s="3">
        <v>1</v>
      </c>
      <c r="K4302" s="3"/>
      <c r="L4302" s="52">
        <v>0</v>
      </c>
      <c r="M4302" s="51"/>
      <c r="N4302" s="32"/>
      <c r="O4302" s="3"/>
      <c r="P4302" s="51">
        <v>0</v>
      </c>
      <c r="XEY4302"/>
      <c r="XEZ4302"/>
      <c r="XFA4302"/>
      <c r="XFB4302"/>
      <c r="XFC4302"/>
    </row>
    <row r="4303" s="7" customFormat="1" ht="20" customHeight="1" spans="1:16383">
      <c r="A4303" s="9">
        <v>44700</v>
      </c>
      <c r="B4303" s="9" t="s">
        <v>630</v>
      </c>
      <c r="C4303" s="50">
        <f>VLOOKUP(B4303,荣耀全明星主播名单!A:C,2,0)</f>
        <v>457816182631607</v>
      </c>
      <c r="D4303" s="3" t="str">
        <f>VLOOKUP(C4303,荣耀全明星主播名单!B:C,2,0)</f>
        <v>半夏</v>
      </c>
      <c r="E4303" s="31">
        <v>0</v>
      </c>
      <c r="F4303" s="51">
        <v>613.8</v>
      </c>
      <c r="G4303" s="3">
        <v>9</v>
      </c>
      <c r="H4303" s="3">
        <v>6</v>
      </c>
      <c r="I4303" s="3">
        <v>0</v>
      </c>
      <c r="J4303" s="3">
        <v>1</v>
      </c>
      <c r="K4303" s="3"/>
      <c r="L4303" s="3">
        <v>3234</v>
      </c>
      <c r="M4303" s="51"/>
      <c r="N4303" s="32"/>
      <c r="O4303" s="3"/>
      <c r="P4303" s="51">
        <v>30</v>
      </c>
      <c r="XEY4303"/>
      <c r="XEZ4303"/>
      <c r="XFA4303"/>
      <c r="XFB4303"/>
      <c r="XFC4303"/>
    </row>
    <row r="4304" s="7" customFormat="1" ht="20" customHeight="1" spans="1:16383">
      <c r="A4304" s="8" t="s">
        <v>152</v>
      </c>
      <c r="B4304" s="8"/>
      <c r="C4304" s="8"/>
      <c r="D4304" s="8"/>
      <c r="E4304" s="24">
        <f>SUM(E4248:E4303)</f>
        <v>479</v>
      </c>
      <c r="F4304" s="35">
        <f t="shared" ref="F4304:P4304" si="104">SUM(F4248:F4303)</f>
        <v>14579.4</v>
      </c>
      <c r="G4304" s="8">
        <f t="shared" si="104"/>
        <v>298</v>
      </c>
      <c r="H4304" s="8">
        <f t="shared" si="104"/>
        <v>88</v>
      </c>
      <c r="I4304" s="8">
        <f t="shared" si="104"/>
        <v>13</v>
      </c>
      <c r="J4304" s="8">
        <f t="shared" si="104"/>
        <v>147</v>
      </c>
      <c r="K4304" s="8">
        <f t="shared" si="104"/>
        <v>0</v>
      </c>
      <c r="L4304" s="8">
        <f t="shared" si="104"/>
        <v>331758</v>
      </c>
      <c r="M4304" s="8">
        <f t="shared" si="104"/>
        <v>0</v>
      </c>
      <c r="N4304" s="8">
        <f t="shared" si="104"/>
        <v>0</v>
      </c>
      <c r="O4304" s="8">
        <f t="shared" si="104"/>
        <v>0</v>
      </c>
      <c r="P4304" s="35">
        <f t="shared" si="104"/>
        <v>4951</v>
      </c>
      <c r="XEY4304"/>
      <c r="XEZ4304"/>
      <c r="XFA4304"/>
      <c r="XFB4304"/>
      <c r="XFC4304"/>
    </row>
    <row r="4305" s="7" customFormat="1" ht="20" customHeight="1" spans="1:16383">
      <c r="A4305" s="9">
        <v>44699</v>
      </c>
      <c r="B4305" s="9" t="s">
        <v>503</v>
      </c>
      <c r="C4305" s="50" t="str">
        <f>VLOOKUP(B4305,荣耀全明星主播名单!A:C,2,0)</f>
        <v>84119965554</v>
      </c>
      <c r="D4305" s="3" t="str">
        <f>VLOOKUP(C4305,荣耀全明星主播名单!B:C,2,0)</f>
        <v>半夏</v>
      </c>
      <c r="E4305" s="31">
        <v>128</v>
      </c>
      <c r="F4305" s="51">
        <v>122.4</v>
      </c>
      <c r="G4305" s="3">
        <v>3</v>
      </c>
      <c r="H4305" s="3">
        <v>2</v>
      </c>
      <c r="I4305" s="3">
        <v>1</v>
      </c>
      <c r="J4305" s="3">
        <v>1</v>
      </c>
      <c r="K4305" s="3"/>
      <c r="L4305" s="3">
        <v>825</v>
      </c>
      <c r="M4305" s="51"/>
      <c r="N4305" s="32"/>
      <c r="O4305" s="3"/>
      <c r="P4305" s="51">
        <v>12</v>
      </c>
      <c r="XEY4305"/>
      <c r="XEZ4305"/>
      <c r="XFA4305"/>
      <c r="XFB4305"/>
      <c r="XFC4305"/>
    </row>
    <row r="4306" s="7" customFormat="1" ht="20" customHeight="1" spans="1:16383">
      <c r="A4306" s="9">
        <v>44699</v>
      </c>
      <c r="B4306" s="9" t="s">
        <v>528</v>
      </c>
      <c r="C4306" s="50" t="str">
        <f>VLOOKUP(B4306,荣耀全明星主播名单!A:C,2,0)</f>
        <v>4081021935433678</v>
      </c>
      <c r="D4306" s="3" t="str">
        <f>VLOOKUP(C4306,荣耀全明星主播名单!B:C,2,0)</f>
        <v>半夏</v>
      </c>
      <c r="E4306" s="31">
        <v>68</v>
      </c>
      <c r="F4306" s="51">
        <v>283.8</v>
      </c>
      <c r="G4306" s="3">
        <v>0</v>
      </c>
      <c r="H4306" s="3">
        <v>0</v>
      </c>
      <c r="I4306" s="3">
        <v>1</v>
      </c>
      <c r="J4306" s="3">
        <v>12</v>
      </c>
      <c r="K4306" s="3"/>
      <c r="L4306" s="3">
        <v>0</v>
      </c>
      <c r="M4306" s="51"/>
      <c r="N4306" s="32"/>
      <c r="O4306" s="3"/>
      <c r="P4306" s="51">
        <v>556</v>
      </c>
      <c r="XEY4306"/>
      <c r="XEZ4306"/>
      <c r="XFA4306"/>
      <c r="XFB4306"/>
      <c r="XFC4306"/>
    </row>
    <row r="4307" s="7" customFormat="1" ht="20" customHeight="1" spans="1:16383">
      <c r="A4307" s="9">
        <v>44699</v>
      </c>
      <c r="B4307" s="9" t="s">
        <v>568</v>
      </c>
      <c r="C4307" s="50">
        <f>VLOOKUP(B4307,荣耀全明星主播名单!A:C,2,0)</f>
        <v>78054467455</v>
      </c>
      <c r="D4307" s="3" t="str">
        <f>VLOOKUP(C4307,荣耀全明星主播名单!B:C,2,0)</f>
        <v>京游</v>
      </c>
      <c r="E4307" s="31">
        <v>60</v>
      </c>
      <c r="F4307" s="51">
        <v>323.4</v>
      </c>
      <c r="G4307" s="3">
        <v>0</v>
      </c>
      <c r="H4307" s="3">
        <v>0</v>
      </c>
      <c r="I4307" s="3">
        <v>1</v>
      </c>
      <c r="J4307" s="3">
        <v>8</v>
      </c>
      <c r="K4307" s="3"/>
      <c r="L4307" s="3">
        <v>0</v>
      </c>
      <c r="M4307" s="51"/>
      <c r="N4307" s="32"/>
      <c r="O4307" s="3"/>
      <c r="P4307" s="51">
        <v>370</v>
      </c>
      <c r="XEY4307"/>
      <c r="XEZ4307"/>
      <c r="XFA4307"/>
      <c r="XFB4307"/>
      <c r="XFC4307"/>
    </row>
    <row r="4308" s="7" customFormat="1" ht="20" customHeight="1" spans="1:16383">
      <c r="A4308" s="9">
        <v>44699</v>
      </c>
      <c r="B4308" s="9" t="s">
        <v>605</v>
      </c>
      <c r="C4308" s="50" t="str">
        <f>VLOOKUP(B4308,荣耀全明星主播名单!A:C,2,0)</f>
        <v>3360527222074771</v>
      </c>
      <c r="D4308" s="3" t="str">
        <f>VLOOKUP(C4308,荣耀全明星主播名单!B:C,2,0)</f>
        <v>半夏</v>
      </c>
      <c r="E4308" s="31">
        <v>56</v>
      </c>
      <c r="F4308" s="51">
        <v>429.6</v>
      </c>
      <c r="G4308" s="3">
        <v>47</v>
      </c>
      <c r="H4308" s="3">
        <v>6</v>
      </c>
      <c r="I4308" s="3">
        <v>1</v>
      </c>
      <c r="J4308" s="3">
        <v>4</v>
      </c>
      <c r="K4308" s="3"/>
      <c r="L4308" s="3">
        <v>41874</v>
      </c>
      <c r="M4308" s="51"/>
      <c r="N4308" s="32"/>
      <c r="O4308" s="3"/>
      <c r="P4308" s="51">
        <v>181</v>
      </c>
      <c r="XEY4308"/>
      <c r="XEZ4308"/>
      <c r="XFA4308"/>
      <c r="XFB4308"/>
      <c r="XFC4308"/>
    </row>
    <row r="4309" s="7" customFormat="1" ht="20" customHeight="1" spans="1:16383">
      <c r="A4309" s="9">
        <v>44699</v>
      </c>
      <c r="B4309" s="9" t="s">
        <v>546</v>
      </c>
      <c r="C4309" s="50">
        <f>VLOOKUP(B4309,荣耀全明星主播名单!A:C,2,0)</f>
        <v>51257950986</v>
      </c>
      <c r="D4309" s="3" t="str">
        <f>VLOOKUP(C4309,荣耀全明星主播名单!B:C,2,0)</f>
        <v>半夏</v>
      </c>
      <c r="E4309" s="31">
        <v>30</v>
      </c>
      <c r="F4309" s="51">
        <v>363.6</v>
      </c>
      <c r="G4309" s="3">
        <v>7</v>
      </c>
      <c r="H4309" s="3">
        <v>4</v>
      </c>
      <c r="I4309" s="3">
        <v>1</v>
      </c>
      <c r="J4309" s="3">
        <v>9</v>
      </c>
      <c r="K4309" s="3"/>
      <c r="L4309" s="3">
        <v>44962</v>
      </c>
      <c r="M4309" s="51"/>
      <c r="N4309" s="32"/>
      <c r="O4309" s="3"/>
      <c r="P4309" s="51">
        <v>221</v>
      </c>
      <c r="XEY4309"/>
      <c r="XEZ4309"/>
      <c r="XFA4309"/>
      <c r="XFB4309"/>
      <c r="XFC4309"/>
    </row>
    <row r="4310" s="7" customFormat="1" ht="20" customHeight="1" spans="1:16383">
      <c r="A4310" s="9">
        <v>44699</v>
      </c>
      <c r="B4310" s="9" t="s">
        <v>703</v>
      </c>
      <c r="C4310" s="50" t="str">
        <f>VLOOKUP(B4310,荣耀全明星主播名单!A:C,2,0)</f>
        <v>99881745674</v>
      </c>
      <c r="D4310" s="3" t="str">
        <f>VLOOKUP(C4310,荣耀全明星主播名单!B:C,2,0)</f>
        <v>半夏</v>
      </c>
      <c r="E4310" s="31">
        <v>6</v>
      </c>
      <c r="F4310" s="51">
        <v>295.8</v>
      </c>
      <c r="G4310" s="3">
        <v>41</v>
      </c>
      <c r="H4310" s="3">
        <v>14</v>
      </c>
      <c r="I4310" s="3">
        <v>1</v>
      </c>
      <c r="J4310" s="3">
        <v>21</v>
      </c>
      <c r="K4310" s="3"/>
      <c r="L4310" s="3">
        <v>22365</v>
      </c>
      <c r="M4310" s="51"/>
      <c r="N4310" s="32"/>
      <c r="O4310" s="3"/>
      <c r="P4310" s="51">
        <v>126</v>
      </c>
      <c r="XEY4310"/>
      <c r="XEZ4310"/>
      <c r="XFA4310"/>
      <c r="XFB4310"/>
      <c r="XFC4310"/>
    </row>
    <row r="4311" s="7" customFormat="1" ht="20" customHeight="1" spans="1:16383">
      <c r="A4311" s="9">
        <v>44699</v>
      </c>
      <c r="B4311" s="9" t="s">
        <v>540</v>
      </c>
      <c r="C4311" s="50" t="str">
        <f>VLOOKUP(B4311,荣耀全明星主播名单!A:C,2,0)</f>
        <v>2893508146630941</v>
      </c>
      <c r="D4311" s="3" t="str">
        <f>VLOOKUP(C4311,荣耀全明星主播名单!B:C,2,0)</f>
        <v>半夏</v>
      </c>
      <c r="E4311" s="31">
        <v>0</v>
      </c>
      <c r="F4311" s="51">
        <v>381</v>
      </c>
      <c r="G4311" s="3">
        <v>10</v>
      </c>
      <c r="H4311" s="3">
        <v>6</v>
      </c>
      <c r="I4311" s="3">
        <v>0</v>
      </c>
      <c r="J4311" s="3">
        <v>0</v>
      </c>
      <c r="K4311" s="3"/>
      <c r="L4311" s="3">
        <v>1317</v>
      </c>
      <c r="M4311" s="51"/>
      <c r="N4311" s="32"/>
      <c r="O4311" s="3"/>
      <c r="P4311" s="51">
        <v>9</v>
      </c>
      <c r="XEY4311"/>
      <c r="XEZ4311"/>
      <c r="XFA4311"/>
      <c r="XFB4311"/>
      <c r="XFC4311"/>
    </row>
    <row r="4312" s="7" customFormat="1" ht="20" customHeight="1" spans="1:16383">
      <c r="A4312" s="9">
        <v>44699</v>
      </c>
      <c r="B4312" s="9" t="s">
        <v>544</v>
      </c>
      <c r="C4312" s="50" t="str">
        <f>VLOOKUP(B4312,荣耀全明星主播名单!A:C,2,0)</f>
        <v>1988352179183399</v>
      </c>
      <c r="D4312" s="3" t="str">
        <f>VLOOKUP(C4312,荣耀全明星主播名单!B:C,2,0)</f>
        <v>7KU文化</v>
      </c>
      <c r="E4312" s="31">
        <v>0</v>
      </c>
      <c r="F4312" s="51">
        <v>302.4</v>
      </c>
      <c r="G4312" s="3">
        <v>0</v>
      </c>
      <c r="H4312" s="3">
        <v>0</v>
      </c>
      <c r="I4312" s="3">
        <v>0</v>
      </c>
      <c r="J4312" s="3">
        <v>0</v>
      </c>
      <c r="K4312" s="3"/>
      <c r="L4312" s="3">
        <v>789</v>
      </c>
      <c r="M4312" s="51"/>
      <c r="N4312" s="32"/>
      <c r="O4312" s="3"/>
      <c r="P4312" s="51">
        <v>11</v>
      </c>
      <c r="XEY4312"/>
      <c r="XEZ4312"/>
      <c r="XFA4312"/>
      <c r="XFB4312"/>
      <c r="XFC4312"/>
    </row>
    <row r="4313" s="7" customFormat="1" ht="20" customHeight="1" spans="1:16383">
      <c r="A4313" s="9">
        <v>44699</v>
      </c>
      <c r="B4313" s="9" t="s">
        <v>630</v>
      </c>
      <c r="C4313" s="50">
        <f>VLOOKUP(B4313,荣耀全明星主播名单!A:C,2,0)</f>
        <v>457816182631607</v>
      </c>
      <c r="D4313" s="3" t="str">
        <f>VLOOKUP(C4313,荣耀全明星主播名单!B:C,2,0)</f>
        <v>半夏</v>
      </c>
      <c r="E4313" s="31">
        <v>0</v>
      </c>
      <c r="F4313" s="51">
        <v>367.8</v>
      </c>
      <c r="G4313" s="3">
        <v>1</v>
      </c>
      <c r="H4313" s="3">
        <v>0</v>
      </c>
      <c r="I4313" s="3">
        <v>0</v>
      </c>
      <c r="J4313" s="3">
        <v>0</v>
      </c>
      <c r="K4313" s="3"/>
      <c r="L4313" s="3">
        <v>2005</v>
      </c>
      <c r="M4313" s="51"/>
      <c r="N4313" s="32"/>
      <c r="O4313" s="3"/>
      <c r="P4313" s="51">
        <v>23</v>
      </c>
      <c r="XEY4313"/>
      <c r="XEZ4313"/>
      <c r="XFA4313"/>
      <c r="XFB4313"/>
      <c r="XFC4313"/>
    </row>
    <row r="4314" s="7" customFormat="1" ht="20" customHeight="1" spans="1:16383">
      <c r="A4314" s="9">
        <v>44699</v>
      </c>
      <c r="B4314" s="9" t="s">
        <v>633</v>
      </c>
      <c r="C4314" s="50" t="str">
        <f>VLOOKUP(B4314,荣耀全明星主播名单!A:C,2,0)</f>
        <v>3913863713539518</v>
      </c>
      <c r="D4314" s="3" t="str">
        <f>VLOOKUP(C4314,荣耀全明星主播名单!B:C,2,0)</f>
        <v>京游</v>
      </c>
      <c r="E4314" s="31">
        <v>0</v>
      </c>
      <c r="F4314" s="51">
        <v>322.2</v>
      </c>
      <c r="G4314" s="3">
        <v>0</v>
      </c>
      <c r="H4314" s="3">
        <v>0</v>
      </c>
      <c r="I4314" s="3">
        <v>0</v>
      </c>
      <c r="J4314" s="3">
        <v>3</v>
      </c>
      <c r="K4314" s="3"/>
      <c r="L4314" s="3">
        <v>0</v>
      </c>
      <c r="M4314" s="51"/>
      <c r="N4314" s="32"/>
      <c r="O4314" s="3"/>
      <c r="P4314" s="51">
        <v>614</v>
      </c>
      <c r="XEY4314"/>
      <c r="XEZ4314"/>
      <c r="XFA4314"/>
      <c r="XFB4314"/>
      <c r="XFC4314"/>
    </row>
    <row r="4315" s="7" customFormat="1" ht="20" customHeight="1" spans="1:16383">
      <c r="A4315" s="9">
        <v>44699</v>
      </c>
      <c r="B4315" s="9" t="s">
        <v>530</v>
      </c>
      <c r="C4315" s="50" t="str">
        <f>VLOOKUP(B4315,荣耀全明星主播名单!A:C,2,0)</f>
        <v>2889143557558708</v>
      </c>
      <c r="D4315" s="3" t="str">
        <f>VLOOKUP(C4315,荣耀全明星主播名单!B:C,2,0)</f>
        <v>京游</v>
      </c>
      <c r="E4315" s="31">
        <v>0</v>
      </c>
      <c r="F4315" s="51">
        <v>307.2</v>
      </c>
      <c r="G4315" s="3">
        <v>0</v>
      </c>
      <c r="H4315" s="3">
        <v>0</v>
      </c>
      <c r="I4315" s="3">
        <v>0</v>
      </c>
      <c r="J4315" s="3">
        <v>7</v>
      </c>
      <c r="K4315" s="3"/>
      <c r="L4315" s="3">
        <v>25146</v>
      </c>
      <c r="M4315" s="51"/>
      <c r="N4315" s="32"/>
      <c r="O4315" s="3"/>
      <c r="P4315" s="51">
        <v>776</v>
      </c>
      <c r="XEY4315"/>
      <c r="XEZ4315"/>
      <c r="XFA4315"/>
      <c r="XFB4315"/>
      <c r="XFC4315"/>
    </row>
    <row r="4316" s="7" customFormat="1" ht="20" customHeight="1" spans="1:16383">
      <c r="A4316" s="9">
        <v>44699</v>
      </c>
      <c r="B4316" s="9" t="s">
        <v>548</v>
      </c>
      <c r="C4316" s="50">
        <f>VLOOKUP(B4316,荣耀全明星主播名单!A:C,2,0)</f>
        <v>102169160654</v>
      </c>
      <c r="D4316" s="3" t="str">
        <f>VLOOKUP(C4316,荣耀全明星主播名单!B:C,2,0)</f>
        <v>半夏</v>
      </c>
      <c r="E4316" s="31">
        <v>0</v>
      </c>
      <c r="F4316" s="51">
        <v>189</v>
      </c>
      <c r="G4316" s="3">
        <v>1</v>
      </c>
      <c r="H4316" s="3">
        <v>1</v>
      </c>
      <c r="I4316" s="3">
        <v>0</v>
      </c>
      <c r="J4316" s="3">
        <v>0</v>
      </c>
      <c r="K4316" s="3"/>
      <c r="L4316" s="52">
        <v>363</v>
      </c>
      <c r="M4316" s="51"/>
      <c r="N4316" s="32"/>
      <c r="O4316" s="3"/>
      <c r="P4316" s="51">
        <v>8</v>
      </c>
      <c r="XEY4316"/>
      <c r="XEZ4316"/>
      <c r="XFA4316"/>
      <c r="XFB4316"/>
      <c r="XFC4316"/>
    </row>
    <row r="4317" s="7" customFormat="1" ht="20" customHeight="1" spans="1:16383">
      <c r="A4317" s="9">
        <v>44699</v>
      </c>
      <c r="B4317" s="9" t="s">
        <v>581</v>
      </c>
      <c r="C4317" s="50">
        <f>VLOOKUP(B4317,荣耀全明星主播名单!A:C,2,0)</f>
        <v>97612848384</v>
      </c>
      <c r="D4317" s="3" t="str">
        <f>VLOOKUP(C4317,荣耀全明星主播名单!B:C,2,0)</f>
        <v>半夏</v>
      </c>
      <c r="E4317" s="31">
        <v>0</v>
      </c>
      <c r="F4317" s="51">
        <v>246</v>
      </c>
      <c r="G4317" s="3">
        <v>12</v>
      </c>
      <c r="H4317" s="3">
        <v>2</v>
      </c>
      <c r="I4317" s="3">
        <v>0</v>
      </c>
      <c r="J4317" s="3">
        <v>4</v>
      </c>
      <c r="K4317" s="3"/>
      <c r="L4317" s="52">
        <v>16350</v>
      </c>
      <c r="M4317" s="51"/>
      <c r="N4317" s="32"/>
      <c r="O4317" s="3"/>
      <c r="P4317" s="51">
        <v>56</v>
      </c>
      <c r="XEY4317"/>
      <c r="XEZ4317"/>
      <c r="XFA4317"/>
      <c r="XFB4317"/>
      <c r="XFC4317"/>
    </row>
    <row r="4318" s="7" customFormat="1" ht="20" customHeight="1" spans="1:16383">
      <c r="A4318" s="9">
        <v>44699</v>
      </c>
      <c r="B4318" s="9" t="s">
        <v>420</v>
      </c>
      <c r="C4318" s="50" t="str">
        <f>VLOOKUP(B4318,荣耀全明星主播名单!A:C,2,0)</f>
        <v>2409728464927752</v>
      </c>
      <c r="D4318" s="3" t="str">
        <f>VLOOKUP(C4318,荣耀全明星主播名单!B:C,2,0)</f>
        <v>半夏</v>
      </c>
      <c r="E4318" s="31">
        <v>0</v>
      </c>
      <c r="F4318" s="51">
        <v>307.2</v>
      </c>
      <c r="G4318" s="3">
        <v>3</v>
      </c>
      <c r="H4318" s="3">
        <v>3</v>
      </c>
      <c r="I4318" s="3">
        <v>0</v>
      </c>
      <c r="J4318" s="3">
        <v>1</v>
      </c>
      <c r="K4318" s="3"/>
      <c r="L4318" s="52">
        <v>765</v>
      </c>
      <c r="M4318" s="51"/>
      <c r="N4318" s="32"/>
      <c r="O4318" s="3"/>
      <c r="P4318" s="51">
        <v>5</v>
      </c>
      <c r="XEY4318"/>
      <c r="XEZ4318"/>
      <c r="XFA4318"/>
      <c r="XFB4318"/>
      <c r="XFC4318"/>
    </row>
    <row r="4319" s="7" customFormat="1" ht="20" customHeight="1" spans="1:16383">
      <c r="A4319" s="9">
        <v>44699</v>
      </c>
      <c r="B4319" s="9" t="s">
        <v>745</v>
      </c>
      <c r="C4319" s="50">
        <f>VLOOKUP(B4319,荣耀全明星主播名单!A:C,2,0)</f>
        <v>97152000247</v>
      </c>
      <c r="D4319" s="3" t="str">
        <f>VLOOKUP(C4319,荣耀全明星主播名单!B:C,2,0)</f>
        <v>半夏</v>
      </c>
      <c r="E4319" s="31">
        <v>0</v>
      </c>
      <c r="F4319" s="51">
        <v>194.4</v>
      </c>
      <c r="G4319" s="3">
        <v>0</v>
      </c>
      <c r="H4319" s="3">
        <v>0</v>
      </c>
      <c r="I4319" s="3">
        <v>0</v>
      </c>
      <c r="J4319" s="3">
        <v>0</v>
      </c>
      <c r="K4319" s="3"/>
      <c r="L4319" s="52">
        <v>0</v>
      </c>
      <c r="M4319" s="51"/>
      <c r="N4319" s="32"/>
      <c r="O4319" s="3"/>
      <c r="P4319" s="51">
        <v>1389</v>
      </c>
      <c r="XEY4319"/>
      <c r="XEZ4319"/>
      <c r="XFA4319"/>
      <c r="XFB4319"/>
      <c r="XFC4319"/>
    </row>
    <row r="4320" s="7" customFormat="1" ht="20" customHeight="1" spans="1:16383">
      <c r="A4320" s="9">
        <v>44699</v>
      </c>
      <c r="B4320" s="9" t="s">
        <v>573</v>
      </c>
      <c r="C4320" s="50">
        <f>VLOOKUP(B4320,荣耀全明星主播名单!A:C,2,0)</f>
        <v>79354535597</v>
      </c>
      <c r="D4320" s="3" t="str">
        <f>VLOOKUP(C4320,荣耀全明星主播名单!B:C,2,0)</f>
        <v>半夏</v>
      </c>
      <c r="E4320" s="31">
        <v>0</v>
      </c>
      <c r="F4320" s="51">
        <v>0</v>
      </c>
      <c r="G4320" s="3">
        <v>0</v>
      </c>
      <c r="H4320" s="3">
        <v>0</v>
      </c>
      <c r="I4320" s="3">
        <v>0</v>
      </c>
      <c r="J4320" s="3">
        <v>1</v>
      </c>
      <c r="K4320" s="3"/>
      <c r="L4320" s="52">
        <v>0</v>
      </c>
      <c r="M4320" s="51"/>
      <c r="N4320" s="32"/>
      <c r="O4320" s="3"/>
      <c r="P4320" s="51">
        <v>0</v>
      </c>
      <c r="XEY4320"/>
      <c r="XEZ4320"/>
      <c r="XFA4320"/>
      <c r="XFB4320"/>
      <c r="XFC4320"/>
    </row>
    <row r="4321" s="7" customFormat="1" ht="20" customHeight="1" spans="1:16383">
      <c r="A4321" s="9">
        <v>44699</v>
      </c>
      <c r="B4321" s="9" t="s">
        <v>601</v>
      </c>
      <c r="C4321" s="50">
        <f>VLOOKUP(B4321,荣耀全明星主播名单!A:C,2,0)</f>
        <v>100752933589</v>
      </c>
      <c r="D4321" s="3" t="str">
        <f>VLOOKUP(C4321,荣耀全明星主播名单!B:C,2,0)</f>
        <v>7KU文化</v>
      </c>
      <c r="E4321" s="31">
        <v>0</v>
      </c>
      <c r="F4321" s="51">
        <v>587.4</v>
      </c>
      <c r="G4321" s="3">
        <v>1</v>
      </c>
      <c r="H4321" s="3">
        <v>0</v>
      </c>
      <c r="I4321" s="3">
        <v>0</v>
      </c>
      <c r="J4321" s="3">
        <v>0</v>
      </c>
      <c r="K4321" s="3"/>
      <c r="L4321" s="52">
        <v>1872</v>
      </c>
      <c r="M4321" s="51"/>
      <c r="N4321" s="32"/>
      <c r="O4321" s="3"/>
      <c r="P4321" s="51">
        <v>34</v>
      </c>
      <c r="XEY4321"/>
      <c r="XEZ4321"/>
      <c r="XFA4321"/>
      <c r="XFB4321"/>
      <c r="XFC4321"/>
    </row>
    <row r="4322" s="7" customFormat="1" ht="20" customHeight="1" spans="1:16383">
      <c r="A4322" s="9">
        <v>44699</v>
      </c>
      <c r="B4322" s="9" t="s">
        <v>709</v>
      </c>
      <c r="C4322" s="50">
        <f>VLOOKUP(B4322,荣耀全明星主播名单!A:C,2,0)</f>
        <v>97294988723</v>
      </c>
      <c r="D4322" s="3" t="str">
        <f>VLOOKUP(C4322,荣耀全明星主播名单!B:C,2,0)</f>
        <v>半夏</v>
      </c>
      <c r="E4322" s="31">
        <v>0</v>
      </c>
      <c r="F4322" s="51">
        <v>268.8</v>
      </c>
      <c r="G4322" s="3">
        <v>11</v>
      </c>
      <c r="H4322" s="3">
        <v>4</v>
      </c>
      <c r="I4322" s="3">
        <v>0</v>
      </c>
      <c r="J4322" s="3">
        <v>1</v>
      </c>
      <c r="K4322" s="3"/>
      <c r="L4322" s="52">
        <v>9153</v>
      </c>
      <c r="M4322" s="51"/>
      <c r="N4322" s="32"/>
      <c r="O4322" s="3"/>
      <c r="P4322" s="51">
        <v>135</v>
      </c>
      <c r="XEY4322"/>
      <c r="XEZ4322"/>
      <c r="XFA4322"/>
      <c r="XFB4322"/>
      <c r="XFC4322"/>
    </row>
    <row r="4323" s="7" customFormat="1" ht="20" customHeight="1" spans="1:16383">
      <c r="A4323" s="9">
        <v>44699</v>
      </c>
      <c r="B4323" s="9" t="s">
        <v>309</v>
      </c>
      <c r="C4323" s="50">
        <f>VLOOKUP(B4323,荣耀全明星主播名单!A:C,2,0)</f>
        <v>106284172363</v>
      </c>
      <c r="D4323" s="3" t="str">
        <f>VLOOKUP(C4323,荣耀全明星主播名单!B:C,2,0)</f>
        <v>半夏</v>
      </c>
      <c r="E4323" s="31">
        <v>0</v>
      </c>
      <c r="F4323" s="51">
        <v>162.6</v>
      </c>
      <c r="G4323" s="3">
        <v>2</v>
      </c>
      <c r="H4323" s="3">
        <v>1</v>
      </c>
      <c r="I4323" s="3">
        <v>0</v>
      </c>
      <c r="J4323" s="3">
        <v>1</v>
      </c>
      <c r="K4323" s="3"/>
      <c r="L4323" s="52">
        <v>486</v>
      </c>
      <c r="M4323" s="51"/>
      <c r="N4323" s="32"/>
      <c r="O4323" s="3"/>
      <c r="P4323" s="51">
        <v>9</v>
      </c>
      <c r="XEY4323"/>
      <c r="XEZ4323"/>
      <c r="XFA4323"/>
      <c r="XFB4323"/>
      <c r="XFC4323"/>
    </row>
    <row r="4324" s="7" customFormat="1" ht="20" customHeight="1" spans="1:16383">
      <c r="A4324" s="9">
        <v>44699</v>
      </c>
      <c r="B4324" s="9" t="s">
        <v>746</v>
      </c>
      <c r="C4324" s="50" t="e">
        <f>VLOOKUP(B4324,荣耀全明星主播名单!A:C,2,0)</f>
        <v>#N/A</v>
      </c>
      <c r="D4324" s="3" t="e">
        <f>VLOOKUP(C4324,荣耀全明星主播名单!B:C,2,0)</f>
        <v>#N/A</v>
      </c>
      <c r="E4324" s="31">
        <v>0</v>
      </c>
      <c r="F4324" s="51">
        <v>510</v>
      </c>
      <c r="G4324" s="3">
        <v>1</v>
      </c>
      <c r="H4324" s="3">
        <v>0</v>
      </c>
      <c r="I4324" s="3">
        <v>0</v>
      </c>
      <c r="J4324" s="3">
        <v>0</v>
      </c>
      <c r="K4324" s="3"/>
      <c r="L4324" s="52">
        <v>4019</v>
      </c>
      <c r="M4324" s="51"/>
      <c r="N4324" s="32"/>
      <c r="O4324" s="3"/>
      <c r="P4324" s="51">
        <v>22</v>
      </c>
      <c r="XEY4324"/>
      <c r="XEZ4324"/>
      <c r="XFA4324"/>
      <c r="XFB4324"/>
      <c r="XFC4324"/>
    </row>
    <row r="4325" s="7" customFormat="1" ht="20" customHeight="1" spans="1:16383">
      <c r="A4325" s="9">
        <v>44699</v>
      </c>
      <c r="B4325" s="9" t="s">
        <v>272</v>
      </c>
      <c r="C4325" s="50">
        <f>VLOOKUP(B4325,荣耀全明星主播名单!A:C,2,0)</f>
        <v>69210182789</v>
      </c>
      <c r="D4325" s="3" t="str">
        <f>VLOOKUP(C4325,荣耀全明星主播名单!B:C,2,0)</f>
        <v>半夏</v>
      </c>
      <c r="E4325" s="31">
        <v>0</v>
      </c>
      <c r="F4325" s="51">
        <v>249</v>
      </c>
      <c r="G4325" s="3">
        <v>4</v>
      </c>
      <c r="H4325" s="3">
        <v>0</v>
      </c>
      <c r="I4325" s="3">
        <v>0</v>
      </c>
      <c r="J4325" s="3">
        <v>0</v>
      </c>
      <c r="K4325" s="3"/>
      <c r="L4325" s="52">
        <v>671</v>
      </c>
      <c r="M4325" s="51"/>
      <c r="N4325" s="32"/>
      <c r="O4325" s="3"/>
      <c r="P4325" s="51">
        <v>10</v>
      </c>
      <c r="XEY4325"/>
      <c r="XEZ4325"/>
      <c r="XFA4325"/>
      <c r="XFB4325"/>
      <c r="XFC4325"/>
    </row>
    <row r="4326" s="7" customFormat="1" ht="20" customHeight="1" spans="1:16383">
      <c r="A4326" s="9">
        <v>44699</v>
      </c>
      <c r="B4326" s="9" t="s">
        <v>719</v>
      </c>
      <c r="C4326" s="50">
        <f>VLOOKUP(B4326,荣耀全明星主播名单!A:C,2,0)</f>
        <v>97332101818</v>
      </c>
      <c r="D4326" s="3" t="str">
        <f>VLOOKUP(C4326,荣耀全明星主播名单!B:C,2,0)</f>
        <v>半夏</v>
      </c>
      <c r="E4326" s="31">
        <v>0</v>
      </c>
      <c r="F4326" s="51">
        <v>118.2</v>
      </c>
      <c r="G4326" s="3">
        <v>0</v>
      </c>
      <c r="H4326" s="3">
        <v>0</v>
      </c>
      <c r="I4326" s="3">
        <v>0</v>
      </c>
      <c r="J4326" s="3">
        <v>0</v>
      </c>
      <c r="K4326" s="3"/>
      <c r="L4326" s="52">
        <v>77</v>
      </c>
      <c r="M4326" s="51"/>
      <c r="N4326" s="32"/>
      <c r="O4326" s="3"/>
      <c r="P4326" s="51">
        <v>1</v>
      </c>
      <c r="XEY4326"/>
      <c r="XEZ4326"/>
      <c r="XFA4326"/>
      <c r="XFB4326"/>
      <c r="XFC4326"/>
    </row>
    <row r="4327" s="7" customFormat="1" ht="20" customHeight="1" spans="1:16383">
      <c r="A4327" s="9">
        <v>44699</v>
      </c>
      <c r="B4327" s="9" t="s">
        <v>533</v>
      </c>
      <c r="C4327" s="50">
        <f>VLOOKUP(B4327,荣耀全明星主播名单!A:C,2,0)</f>
        <v>96545830246</v>
      </c>
      <c r="D4327" s="3" t="str">
        <f>VLOOKUP(C4327,荣耀全明星主播名单!B:C,2,0)</f>
        <v>半夏</v>
      </c>
      <c r="E4327" s="31">
        <v>0</v>
      </c>
      <c r="F4327" s="51">
        <v>305.4</v>
      </c>
      <c r="G4327" s="3">
        <v>1</v>
      </c>
      <c r="H4327" s="3">
        <v>2</v>
      </c>
      <c r="I4327" s="3">
        <v>0</v>
      </c>
      <c r="J4327" s="3">
        <v>0</v>
      </c>
      <c r="K4327" s="3"/>
      <c r="L4327" s="52">
        <v>408</v>
      </c>
      <c r="M4327" s="51"/>
      <c r="N4327" s="32"/>
      <c r="O4327" s="3"/>
      <c r="P4327" s="51">
        <v>5</v>
      </c>
      <c r="XEY4327"/>
      <c r="XEZ4327"/>
      <c r="XFA4327"/>
      <c r="XFB4327"/>
      <c r="XFC4327"/>
    </row>
    <row r="4328" s="7" customFormat="1" ht="20" customHeight="1" spans="1:16383">
      <c r="A4328" s="9">
        <v>44699</v>
      </c>
      <c r="B4328" s="9" t="s">
        <v>549</v>
      </c>
      <c r="C4328" s="50">
        <f>VLOOKUP(B4328,荣耀全明星主播名单!A:C,2,0)</f>
        <v>97081440375</v>
      </c>
      <c r="D4328" s="3" t="str">
        <f>VLOOKUP(C4328,荣耀全明星主播名单!B:C,2,0)</f>
        <v>7KU文化</v>
      </c>
      <c r="E4328" s="31">
        <v>0</v>
      </c>
      <c r="F4328" s="51">
        <v>127.8</v>
      </c>
      <c r="G4328" s="3">
        <v>2</v>
      </c>
      <c r="H4328" s="3">
        <v>0</v>
      </c>
      <c r="I4328" s="3">
        <v>0</v>
      </c>
      <c r="J4328" s="3">
        <v>0</v>
      </c>
      <c r="K4328" s="3"/>
      <c r="L4328" s="52">
        <v>2257</v>
      </c>
      <c r="M4328" s="51"/>
      <c r="N4328" s="32"/>
      <c r="O4328" s="3"/>
      <c r="P4328" s="51">
        <v>61</v>
      </c>
      <c r="XEY4328"/>
      <c r="XEZ4328"/>
      <c r="XFA4328"/>
      <c r="XFB4328"/>
      <c r="XFC4328"/>
    </row>
    <row r="4329" s="7" customFormat="1" ht="20" customHeight="1" spans="1:16383">
      <c r="A4329" s="9">
        <v>44699</v>
      </c>
      <c r="B4329" s="9" t="s">
        <v>465</v>
      </c>
      <c r="C4329" s="50" t="e">
        <f>VLOOKUP(B4329,荣耀全明星主播名单!A:C,2,0)</f>
        <v>#N/A</v>
      </c>
      <c r="D4329" s="3" t="e">
        <f>VLOOKUP(C4329,荣耀全明星主播名单!B:C,2,0)</f>
        <v>#N/A</v>
      </c>
      <c r="E4329" s="31">
        <v>0</v>
      </c>
      <c r="F4329" s="51">
        <v>258.6</v>
      </c>
      <c r="G4329" s="3">
        <v>0</v>
      </c>
      <c r="H4329" s="3">
        <v>0</v>
      </c>
      <c r="I4329" s="3">
        <v>0</v>
      </c>
      <c r="J4329" s="3">
        <v>0</v>
      </c>
      <c r="K4329" s="3"/>
      <c r="L4329" s="52">
        <v>110</v>
      </c>
      <c r="M4329" s="51"/>
      <c r="N4329" s="32"/>
      <c r="O4329" s="3"/>
      <c r="P4329" s="51">
        <v>0</v>
      </c>
      <c r="XEY4329"/>
      <c r="XEZ4329"/>
      <c r="XFA4329"/>
      <c r="XFB4329"/>
      <c r="XFC4329"/>
    </row>
    <row r="4330" s="7" customFormat="1" ht="20" customHeight="1" spans="1:16383">
      <c r="A4330" s="9">
        <v>44699</v>
      </c>
      <c r="B4330" s="9" t="s">
        <v>737</v>
      </c>
      <c r="C4330" s="50">
        <f>VLOOKUP(B4330,荣耀全明星主播名单!A:C,2,0)</f>
        <v>102973239426</v>
      </c>
      <c r="D4330" s="3" t="str">
        <f>VLOOKUP(C4330,荣耀全明星主播名单!B:C,2,0)</f>
        <v>半夏</v>
      </c>
      <c r="E4330" s="31">
        <v>0</v>
      </c>
      <c r="F4330" s="51">
        <v>499.2</v>
      </c>
      <c r="G4330" s="3">
        <v>11</v>
      </c>
      <c r="H4330" s="3">
        <v>5</v>
      </c>
      <c r="I4330" s="3">
        <v>0</v>
      </c>
      <c r="J4330" s="3">
        <v>1</v>
      </c>
      <c r="K4330" s="3"/>
      <c r="L4330" s="52">
        <v>1479</v>
      </c>
      <c r="M4330" s="51"/>
      <c r="N4330" s="32"/>
      <c r="O4330" s="3"/>
      <c r="P4330" s="51">
        <v>23</v>
      </c>
      <c r="XEY4330"/>
      <c r="XEZ4330"/>
      <c r="XFA4330"/>
      <c r="XFB4330"/>
      <c r="XFC4330"/>
    </row>
    <row r="4331" s="7" customFormat="1" ht="20" customHeight="1" spans="1:16383">
      <c r="A4331" s="9">
        <v>44699</v>
      </c>
      <c r="B4331" s="9" t="s">
        <v>686</v>
      </c>
      <c r="C4331" s="50">
        <f>VLOOKUP(B4331,荣耀全明星主播名单!A:C,2,0)</f>
        <v>107867744236</v>
      </c>
      <c r="D4331" s="3" t="str">
        <f>VLOOKUP(C4331,荣耀全明星主播名单!B:C,2,0)</f>
        <v>7KU文化</v>
      </c>
      <c r="E4331" s="31">
        <v>0</v>
      </c>
      <c r="F4331" s="51">
        <v>363.6</v>
      </c>
      <c r="G4331" s="3">
        <v>2</v>
      </c>
      <c r="H4331" s="3">
        <v>0</v>
      </c>
      <c r="I4331" s="3">
        <v>0</v>
      </c>
      <c r="J4331" s="3">
        <v>0</v>
      </c>
      <c r="K4331" s="3"/>
      <c r="L4331" s="52">
        <v>18270</v>
      </c>
      <c r="M4331" s="51"/>
      <c r="N4331" s="32"/>
      <c r="O4331" s="3"/>
      <c r="P4331" s="51">
        <v>35</v>
      </c>
      <c r="XEY4331"/>
      <c r="XEZ4331"/>
      <c r="XFA4331"/>
      <c r="XFB4331"/>
      <c r="XFC4331"/>
    </row>
    <row r="4332" s="7" customFormat="1" ht="20" customHeight="1" spans="1:16383">
      <c r="A4332" s="9">
        <v>44699</v>
      </c>
      <c r="B4332" s="9" t="s">
        <v>562</v>
      </c>
      <c r="C4332" s="50">
        <f>VLOOKUP(B4332,荣耀全明星主播名单!A:C,2,0)</f>
        <v>54275663493</v>
      </c>
      <c r="D4332" s="3" t="str">
        <f>VLOOKUP(C4332,荣耀全明星主播名单!B:C,2,0)</f>
        <v>半夏</v>
      </c>
      <c r="E4332" s="31">
        <v>0</v>
      </c>
      <c r="F4332" s="51">
        <v>294.6</v>
      </c>
      <c r="G4332" s="3">
        <v>21</v>
      </c>
      <c r="H4332" s="3">
        <v>8</v>
      </c>
      <c r="I4332" s="3">
        <v>0</v>
      </c>
      <c r="J4332" s="3">
        <v>10</v>
      </c>
      <c r="K4332" s="3"/>
      <c r="L4332" s="3">
        <v>39944</v>
      </c>
      <c r="M4332" s="51"/>
      <c r="N4332" s="32"/>
      <c r="O4332" s="3"/>
      <c r="P4332" s="51">
        <v>144</v>
      </c>
      <c r="XEY4332"/>
      <c r="XEZ4332"/>
      <c r="XFA4332"/>
      <c r="XFB4332"/>
      <c r="XFC4332"/>
    </row>
    <row r="4333" s="7" customFormat="1" ht="20" customHeight="1" spans="1:16383">
      <c r="A4333" s="9">
        <v>44699</v>
      </c>
      <c r="B4333" s="9" t="s">
        <v>705</v>
      </c>
      <c r="C4333" s="50" t="str">
        <f>VLOOKUP(B4333,荣耀全明星主播名单!A:C,2,0)</f>
        <v>3531229616414455</v>
      </c>
      <c r="D4333" s="3" t="str">
        <f>VLOOKUP(C4333,荣耀全明星主播名单!B:C,2,0)</f>
        <v>7KU文化</v>
      </c>
      <c r="E4333" s="31">
        <v>0</v>
      </c>
      <c r="F4333" s="51">
        <v>125.4</v>
      </c>
      <c r="G4333" s="3">
        <v>0</v>
      </c>
      <c r="H4333" s="3">
        <v>0</v>
      </c>
      <c r="I4333" s="3">
        <v>0</v>
      </c>
      <c r="J4333" s="3">
        <v>0</v>
      </c>
      <c r="K4333" s="3"/>
      <c r="L4333" s="3">
        <v>235</v>
      </c>
      <c r="M4333" s="51"/>
      <c r="N4333" s="32"/>
      <c r="O4333" s="3"/>
      <c r="P4333" s="51">
        <v>4</v>
      </c>
      <c r="XEY4333"/>
      <c r="XEZ4333"/>
      <c r="XFA4333"/>
      <c r="XFB4333"/>
      <c r="XFC4333"/>
    </row>
    <row r="4334" s="7" customFormat="1" ht="20" customHeight="1" spans="1:16383">
      <c r="A4334" s="9">
        <v>44699</v>
      </c>
      <c r="B4334" s="9" t="s">
        <v>523</v>
      </c>
      <c r="C4334" s="50">
        <f>VLOOKUP(B4334,荣耀全明星主播名单!A:C,2,0)</f>
        <v>64666808379</v>
      </c>
      <c r="D4334" s="3" t="str">
        <f>VLOOKUP(C4334,荣耀全明星主播名单!B:C,2,0)</f>
        <v>半夏</v>
      </c>
      <c r="E4334" s="31">
        <v>0</v>
      </c>
      <c r="F4334" s="51">
        <v>327</v>
      </c>
      <c r="G4334" s="3">
        <v>0</v>
      </c>
      <c r="H4334" s="3">
        <v>0</v>
      </c>
      <c r="I4334" s="3">
        <v>0</v>
      </c>
      <c r="J4334" s="3">
        <v>0</v>
      </c>
      <c r="K4334" s="3"/>
      <c r="L4334" s="3">
        <v>1816</v>
      </c>
      <c r="M4334" s="51"/>
      <c r="N4334" s="32"/>
      <c r="O4334" s="3"/>
      <c r="P4334" s="51">
        <v>4</v>
      </c>
      <c r="XEY4334"/>
      <c r="XEZ4334"/>
      <c r="XFA4334"/>
      <c r="XFB4334"/>
      <c r="XFC4334"/>
    </row>
    <row r="4335" s="7" customFormat="1" ht="20" customHeight="1" spans="1:16383">
      <c r="A4335" s="9">
        <v>44699</v>
      </c>
      <c r="B4335" s="9" t="s">
        <v>558</v>
      </c>
      <c r="C4335" s="50" t="str">
        <f>VLOOKUP(B4335,荣耀全明星主播名单!A:C,2,0)</f>
        <v>1275894937433677</v>
      </c>
      <c r="D4335" s="3" t="str">
        <f>VLOOKUP(C4335,荣耀全明星主播名单!B:C,2,0)</f>
        <v>半夏</v>
      </c>
      <c r="E4335" s="31">
        <v>0</v>
      </c>
      <c r="F4335" s="51">
        <v>241.8</v>
      </c>
      <c r="G4335" s="3">
        <v>3</v>
      </c>
      <c r="H4335" s="3">
        <v>1</v>
      </c>
      <c r="I4335" s="3">
        <v>0</v>
      </c>
      <c r="J4335" s="3">
        <v>16</v>
      </c>
      <c r="K4335" s="3"/>
      <c r="L4335" s="3">
        <v>29984</v>
      </c>
      <c r="M4335" s="51"/>
      <c r="N4335" s="32"/>
      <c r="O4335" s="3"/>
      <c r="P4335" s="51">
        <v>103</v>
      </c>
      <c r="XEY4335"/>
      <c r="XEZ4335"/>
      <c r="XFA4335"/>
      <c r="XFB4335"/>
      <c r="XFC4335"/>
    </row>
    <row r="4336" s="7" customFormat="1" ht="20" customHeight="1" spans="1:16383">
      <c r="A4336" s="9">
        <v>44699</v>
      </c>
      <c r="B4336" s="9" t="s">
        <v>645</v>
      </c>
      <c r="C4336" s="50">
        <f>VLOOKUP(B4336,荣耀全明星主播名单!A:C,2,0)</f>
        <v>100153868312</v>
      </c>
      <c r="D4336" s="3" t="str">
        <f>VLOOKUP(C4336,荣耀全明星主播名单!B:C,2,0)</f>
        <v>半夏</v>
      </c>
      <c r="E4336" s="31">
        <v>0</v>
      </c>
      <c r="F4336" s="51">
        <v>265.8</v>
      </c>
      <c r="G4336" s="3">
        <v>2</v>
      </c>
      <c r="H4336" s="3">
        <v>1</v>
      </c>
      <c r="I4336" s="3">
        <v>0</v>
      </c>
      <c r="J4336" s="3">
        <v>2</v>
      </c>
      <c r="K4336" s="3"/>
      <c r="L4336" s="3">
        <v>395</v>
      </c>
      <c r="M4336" s="51"/>
      <c r="N4336" s="32"/>
      <c r="O4336" s="3"/>
      <c r="P4336" s="51">
        <v>6</v>
      </c>
      <c r="XEY4336"/>
      <c r="XEZ4336"/>
      <c r="XFA4336"/>
      <c r="XFB4336"/>
      <c r="XFC4336"/>
    </row>
    <row r="4337" s="7" customFormat="1" ht="20" customHeight="1" spans="1:16383">
      <c r="A4337" s="9">
        <v>44699</v>
      </c>
      <c r="B4337" s="9" t="s">
        <v>565</v>
      </c>
      <c r="C4337" s="50" t="e">
        <f>VLOOKUP(B4337,荣耀全明星主播名单!A:C,2,0)</f>
        <v>#N/A</v>
      </c>
      <c r="D4337" s="3" t="e">
        <f>VLOOKUP(C4337,荣耀全明星主播名单!B:C,2,0)</f>
        <v>#N/A</v>
      </c>
      <c r="E4337" s="31">
        <v>0</v>
      </c>
      <c r="F4337" s="51">
        <v>223.2</v>
      </c>
      <c r="G4337" s="3">
        <v>0</v>
      </c>
      <c r="H4337" s="3">
        <v>0</v>
      </c>
      <c r="I4337" s="3">
        <v>0</v>
      </c>
      <c r="J4337" s="3">
        <v>0</v>
      </c>
      <c r="K4337" s="3"/>
      <c r="L4337" s="3">
        <v>229</v>
      </c>
      <c r="M4337" s="51"/>
      <c r="N4337" s="32"/>
      <c r="O4337" s="3"/>
      <c r="P4337" s="51">
        <v>1</v>
      </c>
      <c r="XEY4337"/>
      <c r="XEZ4337"/>
      <c r="XFA4337"/>
      <c r="XFB4337"/>
      <c r="XFC4337"/>
    </row>
    <row r="4338" s="7" customFormat="1" ht="20" customHeight="1" spans="1:16383">
      <c r="A4338" s="9">
        <v>44699</v>
      </c>
      <c r="B4338" s="9" t="s">
        <v>586</v>
      </c>
      <c r="C4338" s="50" t="str">
        <f>VLOOKUP(B4338,荣耀全明星主播名单!A:C,2,0)</f>
        <v>2885538200214179</v>
      </c>
      <c r="D4338" s="3" t="str">
        <f>VLOOKUP(C4338,荣耀全明星主播名单!B:C,2,0)</f>
        <v>7KU文化</v>
      </c>
      <c r="E4338" s="31">
        <v>0</v>
      </c>
      <c r="F4338" s="51">
        <v>189.6</v>
      </c>
      <c r="G4338" s="3">
        <v>2</v>
      </c>
      <c r="H4338" s="3">
        <v>0</v>
      </c>
      <c r="I4338" s="3">
        <v>0</v>
      </c>
      <c r="J4338" s="3">
        <v>0</v>
      </c>
      <c r="K4338" s="3"/>
      <c r="L4338" s="3">
        <v>18573</v>
      </c>
      <c r="M4338" s="51"/>
      <c r="N4338" s="32"/>
      <c r="O4338" s="3"/>
      <c r="P4338" s="51">
        <v>107</v>
      </c>
      <c r="XEY4338"/>
      <c r="XEZ4338"/>
      <c r="XFA4338"/>
      <c r="XFB4338"/>
      <c r="XFC4338"/>
    </row>
    <row r="4339" s="7" customFormat="1" ht="20" customHeight="1" spans="1:16383">
      <c r="A4339" s="9">
        <v>44699</v>
      </c>
      <c r="B4339" s="9" t="s">
        <v>743</v>
      </c>
      <c r="C4339" s="50" t="e">
        <f>VLOOKUP(B4339,荣耀全明星主播名单!A:C,2,0)</f>
        <v>#N/A</v>
      </c>
      <c r="D4339" s="3" t="e">
        <f>VLOOKUP(C4339,荣耀全明星主播名单!B:C,2,0)</f>
        <v>#N/A</v>
      </c>
      <c r="E4339" s="31">
        <v>0</v>
      </c>
      <c r="F4339" s="51">
        <v>256.8</v>
      </c>
      <c r="G4339" s="3">
        <v>0</v>
      </c>
      <c r="H4339" s="3">
        <v>0</v>
      </c>
      <c r="I4339" s="3">
        <v>0</v>
      </c>
      <c r="J4339" s="3">
        <v>0</v>
      </c>
      <c r="K4339" s="3"/>
      <c r="L4339" s="3">
        <v>1009</v>
      </c>
      <c r="M4339" s="51"/>
      <c r="N4339" s="32"/>
      <c r="O4339" s="3"/>
      <c r="P4339" s="51">
        <v>4</v>
      </c>
      <c r="XEY4339"/>
      <c r="XEZ4339"/>
      <c r="XFA4339"/>
      <c r="XFB4339"/>
      <c r="XFC4339"/>
    </row>
    <row r="4340" s="7" customFormat="1" ht="20" customHeight="1" spans="1:16383">
      <c r="A4340" s="9">
        <v>44699</v>
      </c>
      <c r="B4340" s="9" t="s">
        <v>591</v>
      </c>
      <c r="C4340" s="50" t="str">
        <f>VLOOKUP(B4340,荣耀全明星主播名单!A:C,2,0)</f>
        <v>3900674353152307</v>
      </c>
      <c r="D4340" s="3" t="str">
        <f>VLOOKUP(C4340,荣耀全明星主播名单!B:C,2,0)</f>
        <v>鲸娱互娱</v>
      </c>
      <c r="E4340" s="31">
        <v>0</v>
      </c>
      <c r="F4340" s="51">
        <v>284.4</v>
      </c>
      <c r="G4340" s="3">
        <v>3</v>
      </c>
      <c r="H4340" s="3">
        <v>1</v>
      </c>
      <c r="I4340" s="3">
        <v>0</v>
      </c>
      <c r="J4340" s="3">
        <v>0</v>
      </c>
      <c r="K4340" s="3"/>
      <c r="L4340" s="3">
        <v>1081</v>
      </c>
      <c r="M4340" s="51"/>
      <c r="N4340" s="32"/>
      <c r="O4340" s="3"/>
      <c r="P4340" s="51">
        <v>23</v>
      </c>
      <c r="XEY4340"/>
      <c r="XEZ4340"/>
      <c r="XFA4340"/>
      <c r="XFB4340"/>
      <c r="XFC4340"/>
    </row>
    <row r="4341" s="7" customFormat="1" ht="20" customHeight="1" spans="1:16383">
      <c r="A4341" s="9">
        <v>44699</v>
      </c>
      <c r="B4341" s="9" t="s">
        <v>623</v>
      </c>
      <c r="C4341" s="50">
        <f>VLOOKUP(B4341,荣耀全明星主播名单!A:C,2,0)</f>
        <v>96380515386</v>
      </c>
      <c r="D4341" s="3" t="str">
        <f>VLOOKUP(C4341,荣耀全明星主播名单!B:C,2,0)</f>
        <v>半夏</v>
      </c>
      <c r="E4341" s="31">
        <v>0</v>
      </c>
      <c r="F4341" s="51">
        <v>51</v>
      </c>
      <c r="G4341" s="3">
        <v>0</v>
      </c>
      <c r="H4341" s="3">
        <v>0</v>
      </c>
      <c r="I4341" s="3">
        <v>0</v>
      </c>
      <c r="J4341" s="3">
        <v>0</v>
      </c>
      <c r="K4341" s="3"/>
      <c r="L4341" s="3">
        <v>407</v>
      </c>
      <c r="M4341" s="51"/>
      <c r="N4341" s="32"/>
      <c r="O4341" s="3"/>
      <c r="P4341" s="51">
        <v>4</v>
      </c>
      <c r="XEY4341"/>
      <c r="XEZ4341"/>
      <c r="XFA4341"/>
      <c r="XFB4341"/>
      <c r="XFC4341"/>
    </row>
    <row r="4342" s="7" customFormat="1" ht="20" customHeight="1" spans="1:16383">
      <c r="A4342" s="9">
        <v>44699</v>
      </c>
      <c r="B4342" s="9" t="s">
        <v>655</v>
      </c>
      <c r="C4342" s="50">
        <f>VLOOKUP(B4342,荣耀全明星主播名单!A:C,2,0)</f>
        <v>760517898019347</v>
      </c>
      <c r="D4342" s="3" t="str">
        <f>VLOOKUP(C4342,荣耀全明星主播名单!B:C,2,0)</f>
        <v>半夏</v>
      </c>
      <c r="E4342" s="31">
        <v>0</v>
      </c>
      <c r="F4342" s="51">
        <v>258</v>
      </c>
      <c r="G4342" s="3">
        <v>13</v>
      </c>
      <c r="H4342" s="3">
        <v>6</v>
      </c>
      <c r="I4342" s="3">
        <v>0</v>
      </c>
      <c r="J4342" s="3">
        <v>5</v>
      </c>
      <c r="K4342" s="3"/>
      <c r="L4342" s="3">
        <v>802</v>
      </c>
      <c r="M4342" s="51"/>
      <c r="N4342" s="32"/>
      <c r="O4342" s="3"/>
      <c r="P4342" s="51">
        <v>15</v>
      </c>
      <c r="XEY4342"/>
      <c r="XEZ4342"/>
      <c r="XFA4342"/>
      <c r="XFB4342"/>
      <c r="XFC4342"/>
    </row>
    <row r="4343" s="7" customFormat="1" ht="20" customHeight="1" spans="1:16383">
      <c r="A4343" s="9">
        <v>44699</v>
      </c>
      <c r="B4343" s="9" t="s">
        <v>609</v>
      </c>
      <c r="C4343" s="50">
        <f>VLOOKUP(B4343,荣耀全明星主播名单!A:C,2,0)</f>
        <v>68160796049</v>
      </c>
      <c r="D4343" s="3" t="str">
        <f>VLOOKUP(C4343,荣耀全明星主播名单!B:C,2,0)</f>
        <v>半夏</v>
      </c>
      <c r="E4343" s="31">
        <v>0</v>
      </c>
      <c r="F4343" s="51">
        <v>396.6</v>
      </c>
      <c r="G4343" s="3">
        <v>9</v>
      </c>
      <c r="H4343" s="3">
        <v>6</v>
      </c>
      <c r="I4343" s="3">
        <v>0</v>
      </c>
      <c r="J4343" s="3">
        <v>2</v>
      </c>
      <c r="K4343" s="3"/>
      <c r="L4343" s="3">
        <v>10322</v>
      </c>
      <c r="M4343" s="51"/>
      <c r="N4343" s="32"/>
      <c r="O4343" s="3"/>
      <c r="P4343" s="51">
        <v>21</v>
      </c>
      <c r="XEY4343"/>
      <c r="XEZ4343"/>
      <c r="XFA4343"/>
      <c r="XFB4343"/>
      <c r="XFC4343"/>
    </row>
    <row r="4344" s="7" customFormat="1" ht="20" customHeight="1" spans="1:16383">
      <c r="A4344" s="9">
        <v>44699</v>
      </c>
      <c r="B4344" s="9" t="s">
        <v>674</v>
      </c>
      <c r="C4344" s="50">
        <f>VLOOKUP(B4344,荣耀全明星主播名单!A:C,2,0)</f>
        <v>694514297870904</v>
      </c>
      <c r="D4344" s="3" t="str">
        <f>VLOOKUP(C4344,荣耀全明星主播名单!B:C,2,0)</f>
        <v>7KU文化</v>
      </c>
      <c r="E4344" s="31">
        <v>0</v>
      </c>
      <c r="F4344" s="51">
        <v>406.8</v>
      </c>
      <c r="G4344" s="3">
        <v>1</v>
      </c>
      <c r="H4344" s="3">
        <v>0</v>
      </c>
      <c r="I4344" s="3">
        <v>0</v>
      </c>
      <c r="J4344" s="3">
        <v>0</v>
      </c>
      <c r="K4344" s="3"/>
      <c r="L4344" s="3">
        <v>10112</v>
      </c>
      <c r="M4344" s="51"/>
      <c r="N4344" s="32"/>
      <c r="O4344" s="3"/>
      <c r="P4344" s="51">
        <v>38</v>
      </c>
      <c r="XEY4344"/>
      <c r="XEZ4344"/>
      <c r="XFA4344"/>
      <c r="XFB4344"/>
      <c r="XFC4344"/>
    </row>
    <row r="4345" s="7" customFormat="1" ht="20" customHeight="1" spans="1:16383">
      <c r="A4345" s="9">
        <v>44699</v>
      </c>
      <c r="B4345" s="9" t="s">
        <v>688</v>
      </c>
      <c r="C4345" s="50">
        <f>VLOOKUP(B4345,荣耀全明星主播名单!A:C,2,0)</f>
        <v>211521282780183</v>
      </c>
      <c r="D4345" s="3" t="str">
        <f>VLOOKUP(C4345,荣耀全明星主播名单!B:C,2,0)</f>
        <v>半夏</v>
      </c>
      <c r="E4345" s="31">
        <v>0</v>
      </c>
      <c r="F4345" s="51">
        <v>224.4</v>
      </c>
      <c r="G4345" s="3">
        <v>3</v>
      </c>
      <c r="H4345" s="3">
        <v>1</v>
      </c>
      <c r="I4345" s="3">
        <v>0</v>
      </c>
      <c r="J4345" s="3">
        <v>1</v>
      </c>
      <c r="K4345" s="3"/>
      <c r="L4345" s="3">
        <v>1145</v>
      </c>
      <c r="M4345" s="51"/>
      <c r="N4345" s="32"/>
      <c r="O4345" s="3"/>
      <c r="P4345" s="51">
        <v>6</v>
      </c>
      <c r="XEY4345"/>
      <c r="XEZ4345"/>
      <c r="XFA4345"/>
      <c r="XFB4345"/>
      <c r="XFC4345"/>
    </row>
    <row r="4346" s="7" customFormat="1" ht="20" customHeight="1" spans="1:16383">
      <c r="A4346" s="9">
        <v>44699</v>
      </c>
      <c r="B4346" s="9" t="s">
        <v>731</v>
      </c>
      <c r="C4346" s="50">
        <f>VLOOKUP(B4346,荣耀全明星主播名单!A:C,2,0)</f>
        <v>91647962622</v>
      </c>
      <c r="D4346" s="3" t="str">
        <f>VLOOKUP(C4346,荣耀全明星主播名单!B:C,2,0)</f>
        <v>半夏</v>
      </c>
      <c r="E4346" s="31">
        <v>0</v>
      </c>
      <c r="F4346" s="51">
        <v>156.6</v>
      </c>
      <c r="G4346" s="3">
        <v>79</v>
      </c>
      <c r="H4346" s="3">
        <v>16</v>
      </c>
      <c r="I4346" s="3">
        <v>0</v>
      </c>
      <c r="J4346" s="3">
        <v>10</v>
      </c>
      <c r="K4346" s="3"/>
      <c r="L4346" s="3">
        <v>40857</v>
      </c>
      <c r="M4346" s="51"/>
      <c r="N4346" s="32"/>
      <c r="O4346" s="3"/>
      <c r="P4346" s="51">
        <v>966</v>
      </c>
      <c r="XEY4346"/>
      <c r="XEZ4346"/>
      <c r="XFA4346"/>
      <c r="XFB4346"/>
      <c r="XFC4346"/>
    </row>
    <row r="4347" s="7" customFormat="1" ht="20" customHeight="1" spans="1:16383">
      <c r="A4347" s="9">
        <v>44699</v>
      </c>
      <c r="B4347" s="9" t="s">
        <v>604</v>
      </c>
      <c r="C4347" s="50">
        <f>VLOOKUP(B4347,荣耀全明星主播名单!A:C,2,0)</f>
        <v>70099419106</v>
      </c>
      <c r="D4347" s="3" t="str">
        <f>VLOOKUP(C4347,荣耀全明星主播名单!B:C,2,0)</f>
        <v>京游</v>
      </c>
      <c r="E4347" s="31">
        <v>0</v>
      </c>
      <c r="F4347" s="51">
        <v>133.2</v>
      </c>
      <c r="G4347" s="3">
        <v>0</v>
      </c>
      <c r="H4347" s="3">
        <v>0</v>
      </c>
      <c r="I4347" s="3">
        <v>0</v>
      </c>
      <c r="J4347" s="3">
        <v>2</v>
      </c>
      <c r="K4347" s="3"/>
      <c r="L4347" s="3">
        <v>0</v>
      </c>
      <c r="M4347" s="51"/>
      <c r="N4347" s="32"/>
      <c r="O4347" s="3"/>
      <c r="P4347" s="51">
        <v>735</v>
      </c>
      <c r="XEY4347"/>
      <c r="XEZ4347"/>
      <c r="XFA4347"/>
      <c r="XFB4347"/>
      <c r="XFC4347"/>
    </row>
    <row r="4348" s="7" customFormat="1" ht="20" customHeight="1" spans="1:16383">
      <c r="A4348" s="9">
        <v>44699</v>
      </c>
      <c r="B4348" s="9" t="s">
        <v>620</v>
      </c>
      <c r="C4348" s="50" t="str">
        <f>VLOOKUP(B4348,荣耀全明星主播名单!A:C,2,0)</f>
        <v>2626057296689211</v>
      </c>
      <c r="D4348" s="3" t="str">
        <f>VLOOKUP(C4348,荣耀全明星主播名单!B:C,2,0)</f>
        <v>半夏</v>
      </c>
      <c r="E4348" s="31">
        <v>0</v>
      </c>
      <c r="F4348" s="51">
        <v>70.2</v>
      </c>
      <c r="G4348" s="3">
        <v>0</v>
      </c>
      <c r="H4348" s="3">
        <v>0</v>
      </c>
      <c r="I4348" s="3">
        <v>0</v>
      </c>
      <c r="J4348" s="3">
        <v>0</v>
      </c>
      <c r="K4348" s="3"/>
      <c r="L4348" s="3">
        <v>56</v>
      </c>
      <c r="M4348" s="51"/>
      <c r="N4348" s="32"/>
      <c r="O4348" s="3"/>
      <c r="P4348" s="51">
        <v>1</v>
      </c>
      <c r="XEY4348"/>
      <c r="XEZ4348"/>
      <c r="XFA4348"/>
      <c r="XFB4348"/>
      <c r="XFC4348"/>
    </row>
    <row r="4349" s="7" customFormat="1" ht="20" customHeight="1" spans="1:16383">
      <c r="A4349" s="9">
        <v>44699</v>
      </c>
      <c r="B4349" s="9" t="s">
        <v>724</v>
      </c>
      <c r="C4349" s="50" t="e">
        <f>VLOOKUP(B4349,荣耀全明星主播名单!A:C,2,0)</f>
        <v>#N/A</v>
      </c>
      <c r="D4349" s="3" t="e">
        <f>VLOOKUP(C4349,荣耀全明星主播名单!B:C,2,0)</f>
        <v>#N/A</v>
      </c>
      <c r="E4349" s="31">
        <v>0</v>
      </c>
      <c r="F4349" s="51">
        <v>313.8</v>
      </c>
      <c r="G4349" s="3">
        <v>1</v>
      </c>
      <c r="H4349" s="3">
        <v>1</v>
      </c>
      <c r="I4349" s="3">
        <v>0</v>
      </c>
      <c r="J4349" s="3">
        <v>0</v>
      </c>
      <c r="K4349" s="3"/>
      <c r="L4349" s="3">
        <v>2575</v>
      </c>
      <c r="M4349" s="51"/>
      <c r="N4349" s="32"/>
      <c r="O4349" s="3"/>
      <c r="P4349" s="51">
        <v>6</v>
      </c>
      <c r="XEY4349"/>
      <c r="XEZ4349"/>
      <c r="XFA4349"/>
      <c r="XFB4349"/>
      <c r="XFC4349"/>
    </row>
    <row r="4350" s="7" customFormat="1" ht="20" customHeight="1" spans="1:16383">
      <c r="A4350" s="9">
        <v>44699</v>
      </c>
      <c r="B4350" s="9" t="s">
        <v>593</v>
      </c>
      <c r="C4350" s="50">
        <f>VLOOKUP(B4350,荣耀全明星主播名单!A:C,2,0)</f>
        <v>50932401372</v>
      </c>
      <c r="D4350" s="3" t="str">
        <f>VLOOKUP(C4350,荣耀全明星主播名单!B:C,2,0)</f>
        <v>7KU文化</v>
      </c>
      <c r="E4350" s="31">
        <v>0</v>
      </c>
      <c r="F4350" s="51">
        <v>189.6</v>
      </c>
      <c r="G4350" s="3">
        <v>2</v>
      </c>
      <c r="H4350" s="3">
        <v>0</v>
      </c>
      <c r="I4350" s="3">
        <v>0</v>
      </c>
      <c r="J4350" s="3">
        <v>0</v>
      </c>
      <c r="K4350" s="3"/>
      <c r="L4350" s="3">
        <v>601</v>
      </c>
      <c r="M4350" s="51"/>
      <c r="N4350" s="32"/>
      <c r="O4350" s="3"/>
      <c r="P4350" s="51">
        <v>7</v>
      </c>
      <c r="XEY4350"/>
      <c r="XEZ4350"/>
      <c r="XFA4350"/>
      <c r="XFB4350"/>
      <c r="XFC4350"/>
    </row>
    <row r="4351" s="7" customFormat="1" ht="20" customHeight="1" spans="1:16383">
      <c r="A4351" s="9">
        <v>44699</v>
      </c>
      <c r="B4351" s="9" t="s">
        <v>722</v>
      </c>
      <c r="C4351" s="50">
        <f>VLOOKUP(B4351,荣耀全明星主播名单!A:C,2,0)</f>
        <v>94235212926</v>
      </c>
      <c r="D4351" s="3" t="str">
        <f>VLOOKUP(C4351,荣耀全明星主播名单!B:C,2,0)</f>
        <v>京游</v>
      </c>
      <c r="E4351" s="31">
        <v>0</v>
      </c>
      <c r="F4351" s="51">
        <v>73.8</v>
      </c>
      <c r="G4351" s="3">
        <v>0</v>
      </c>
      <c r="H4351" s="3">
        <v>0</v>
      </c>
      <c r="I4351" s="3">
        <v>0</v>
      </c>
      <c r="J4351" s="3">
        <v>1</v>
      </c>
      <c r="K4351" s="3"/>
      <c r="L4351" s="3">
        <v>0</v>
      </c>
      <c r="M4351" s="51"/>
      <c r="N4351" s="32"/>
      <c r="O4351" s="3"/>
      <c r="P4351" s="51">
        <v>0</v>
      </c>
      <c r="XEY4351"/>
      <c r="XEZ4351"/>
      <c r="XFA4351"/>
      <c r="XFB4351"/>
      <c r="XFC4351"/>
    </row>
    <row r="4352" s="7" customFormat="1" ht="20" customHeight="1" spans="1:16383">
      <c r="A4352" s="9">
        <v>44699</v>
      </c>
      <c r="B4352" s="9" t="s">
        <v>585</v>
      </c>
      <c r="C4352" s="50">
        <f>VLOOKUP(B4352,荣耀全明星主播名单!A:C,2,0)</f>
        <v>99214474866</v>
      </c>
      <c r="D4352" s="3" t="str">
        <f>VLOOKUP(C4352,荣耀全明星主播名单!B:C,2,0)</f>
        <v>京游</v>
      </c>
      <c r="E4352" s="31">
        <v>0</v>
      </c>
      <c r="F4352" s="51">
        <v>214.8</v>
      </c>
      <c r="G4352" s="3">
        <v>0</v>
      </c>
      <c r="H4352" s="3">
        <v>1</v>
      </c>
      <c r="I4352" s="3">
        <v>0</v>
      </c>
      <c r="J4352" s="3">
        <v>3</v>
      </c>
      <c r="K4352" s="3"/>
      <c r="L4352" s="3">
        <v>0</v>
      </c>
      <c r="M4352" s="51"/>
      <c r="N4352" s="32"/>
      <c r="O4352" s="3"/>
      <c r="P4352" s="51">
        <v>48</v>
      </c>
      <c r="XEY4352"/>
      <c r="XEZ4352"/>
      <c r="XFA4352"/>
      <c r="XFB4352"/>
      <c r="XFC4352"/>
    </row>
    <row r="4353" s="7" customFormat="1" ht="20" customHeight="1" spans="1:16383">
      <c r="A4353" s="9">
        <v>44699</v>
      </c>
      <c r="B4353" s="9" t="s">
        <v>720</v>
      </c>
      <c r="C4353" s="50">
        <f>VLOOKUP(B4353,荣耀全明星主播名单!A:C,2,0)</f>
        <v>108736569389</v>
      </c>
      <c r="D4353" s="3" t="str">
        <f>VLOOKUP(C4353,荣耀全明星主播名单!B:C,2,0)</f>
        <v>半夏</v>
      </c>
      <c r="E4353" s="31">
        <v>0</v>
      </c>
      <c r="F4353" s="51">
        <v>0</v>
      </c>
      <c r="G4353" s="3">
        <v>0</v>
      </c>
      <c r="H4353" s="3">
        <v>0</v>
      </c>
      <c r="I4353" s="3">
        <v>0</v>
      </c>
      <c r="J4353" s="3">
        <v>0</v>
      </c>
      <c r="K4353" s="3"/>
      <c r="L4353" s="3">
        <v>0</v>
      </c>
      <c r="M4353" s="51"/>
      <c r="N4353" s="32"/>
      <c r="O4353" s="3"/>
      <c r="P4353" s="51">
        <v>0</v>
      </c>
      <c r="XEY4353"/>
      <c r="XEZ4353"/>
      <c r="XFA4353"/>
      <c r="XFB4353"/>
      <c r="XFC4353"/>
    </row>
    <row r="4354" s="7" customFormat="1" ht="20" customHeight="1" spans="1:16383">
      <c r="A4354" s="9">
        <v>44699</v>
      </c>
      <c r="B4354" s="9" t="s">
        <v>744</v>
      </c>
      <c r="C4354" s="50" t="str">
        <f>VLOOKUP(B4354,荣耀全明星主播名单!A:C,2,0)</f>
        <v>2093062405756939</v>
      </c>
      <c r="D4354" s="3" t="str">
        <f>VLOOKUP(C4354,荣耀全明星主播名单!B:C,2,0)</f>
        <v>7KU文化</v>
      </c>
      <c r="E4354" s="31">
        <v>0</v>
      </c>
      <c r="F4354" s="51">
        <v>266.4</v>
      </c>
      <c r="G4354" s="3">
        <v>0</v>
      </c>
      <c r="H4354" s="3">
        <v>0</v>
      </c>
      <c r="I4354" s="3">
        <v>0</v>
      </c>
      <c r="J4354" s="3">
        <v>0</v>
      </c>
      <c r="K4354" s="3"/>
      <c r="L4354" s="3">
        <v>40</v>
      </c>
      <c r="M4354" s="51"/>
      <c r="N4354" s="32"/>
      <c r="O4354" s="3"/>
      <c r="P4354" s="51">
        <v>1</v>
      </c>
      <c r="XEY4354"/>
      <c r="XEZ4354"/>
      <c r="XFA4354"/>
      <c r="XFB4354"/>
      <c r="XFC4354"/>
    </row>
    <row r="4355" s="7" customFormat="1" ht="20" customHeight="1" spans="1:16383">
      <c r="A4355" s="9">
        <v>44699</v>
      </c>
      <c r="B4355" s="9" t="s">
        <v>622</v>
      </c>
      <c r="C4355" s="50">
        <f>VLOOKUP(B4355,荣耀全明星主播名单!A:C,2,0)</f>
        <v>52107455044</v>
      </c>
      <c r="D4355" s="3" t="str">
        <f>VLOOKUP(C4355,荣耀全明星主播名单!B:C,2,0)</f>
        <v>7KU文化</v>
      </c>
      <c r="E4355" s="31">
        <v>0</v>
      </c>
      <c r="F4355" s="51">
        <v>227.4</v>
      </c>
      <c r="G4355" s="3">
        <v>0</v>
      </c>
      <c r="H4355" s="3">
        <v>0</v>
      </c>
      <c r="I4355" s="3">
        <v>0</v>
      </c>
      <c r="J4355" s="3">
        <v>0</v>
      </c>
      <c r="K4355" s="3"/>
      <c r="L4355" s="3">
        <v>3321</v>
      </c>
      <c r="M4355" s="51"/>
      <c r="N4355" s="32"/>
      <c r="O4355" s="3"/>
      <c r="P4355" s="51">
        <v>30</v>
      </c>
      <c r="XEY4355"/>
      <c r="XEZ4355"/>
      <c r="XFA4355"/>
      <c r="XFB4355"/>
      <c r="XFC4355"/>
    </row>
    <row r="4356" s="7" customFormat="1" ht="20" customHeight="1" spans="1:16383">
      <c r="A4356" s="9">
        <v>44699</v>
      </c>
      <c r="B4356" s="9" t="s">
        <v>624</v>
      </c>
      <c r="C4356" s="50">
        <f>VLOOKUP(B4356,荣耀全明星主播名单!A:C,2,0)</f>
        <v>65775398818</v>
      </c>
      <c r="D4356" s="3" t="str">
        <f>VLOOKUP(C4356,荣耀全明星主播名单!B:C,2,0)</f>
        <v>半夏</v>
      </c>
      <c r="E4356" s="31">
        <v>0</v>
      </c>
      <c r="F4356" s="51">
        <v>215.4</v>
      </c>
      <c r="G4356" s="3">
        <v>1</v>
      </c>
      <c r="H4356" s="3">
        <v>2</v>
      </c>
      <c r="I4356" s="3">
        <v>0</v>
      </c>
      <c r="J4356" s="3">
        <v>8</v>
      </c>
      <c r="K4356" s="3"/>
      <c r="L4356" s="52">
        <v>21379</v>
      </c>
      <c r="M4356" s="51"/>
      <c r="N4356" s="32"/>
      <c r="O4356" s="3"/>
      <c r="P4356" s="51">
        <v>468</v>
      </c>
      <c r="XEY4356"/>
      <c r="XEZ4356"/>
      <c r="XFA4356"/>
      <c r="XFB4356"/>
      <c r="XFC4356"/>
    </row>
    <row r="4357" s="7" customFormat="1" ht="20" customHeight="1" spans="1:16383">
      <c r="A4357" s="9">
        <v>44699</v>
      </c>
      <c r="B4357" s="9" t="s">
        <v>727</v>
      </c>
      <c r="C4357" s="50" t="e">
        <f>VLOOKUP(B4357,荣耀全明星主播名单!A:C,2,0)</f>
        <v>#N/A</v>
      </c>
      <c r="D4357" s="3" t="e">
        <f>VLOOKUP(C4357,荣耀全明星主播名单!B:C,2,0)</f>
        <v>#N/A</v>
      </c>
      <c r="E4357" s="31">
        <v>0</v>
      </c>
      <c r="F4357" s="51">
        <v>0</v>
      </c>
      <c r="G4357" s="3">
        <v>0</v>
      </c>
      <c r="H4357" s="3">
        <v>0</v>
      </c>
      <c r="I4357" s="3">
        <v>0</v>
      </c>
      <c r="J4357" s="3">
        <v>1</v>
      </c>
      <c r="K4357" s="3"/>
      <c r="L4357" s="52">
        <v>0</v>
      </c>
      <c r="M4357" s="51"/>
      <c r="N4357" s="32"/>
      <c r="O4357" s="3"/>
      <c r="P4357" s="51">
        <v>0</v>
      </c>
      <c r="XEY4357"/>
      <c r="XEZ4357"/>
      <c r="XFA4357"/>
      <c r="XFB4357"/>
      <c r="XFC4357"/>
    </row>
    <row r="4358" s="7" customFormat="1" ht="20" customHeight="1" spans="1:16383">
      <c r="A4358" s="9">
        <v>44699</v>
      </c>
      <c r="B4358" s="9" t="s">
        <v>572</v>
      </c>
      <c r="C4358" s="50">
        <f>VLOOKUP(B4358,荣耀全明星主播名单!A:C,2,0)</f>
        <v>64934535567</v>
      </c>
      <c r="D4358" s="3" t="str">
        <f>VLOOKUP(C4358,荣耀全明星主播名单!B:C,2,0)</f>
        <v>7KU文化</v>
      </c>
      <c r="E4358" s="31">
        <v>0</v>
      </c>
      <c r="F4358" s="51">
        <v>646.8</v>
      </c>
      <c r="G4358" s="3">
        <v>0</v>
      </c>
      <c r="H4358" s="3">
        <v>0</v>
      </c>
      <c r="I4358" s="3">
        <v>0</v>
      </c>
      <c r="J4358" s="3">
        <v>0</v>
      </c>
      <c r="K4358" s="3"/>
      <c r="L4358" s="52">
        <v>400</v>
      </c>
      <c r="M4358" s="51"/>
      <c r="N4358" s="32"/>
      <c r="O4358" s="3"/>
      <c r="P4358" s="51">
        <v>3</v>
      </c>
      <c r="XEY4358"/>
      <c r="XEZ4358"/>
      <c r="XFA4358"/>
      <c r="XFB4358"/>
      <c r="XFC4358"/>
    </row>
    <row r="4359" s="7" customFormat="1" ht="20" customHeight="1" spans="1:16383">
      <c r="A4359" s="8" t="s">
        <v>153</v>
      </c>
      <c r="B4359" s="8"/>
      <c r="C4359" s="8"/>
      <c r="D4359" s="8"/>
      <c r="E4359" s="24">
        <f>SUM(E4305:E4358)</f>
        <v>348</v>
      </c>
      <c r="F4359" s="35">
        <f t="shared" ref="F4359:P4359" si="105">SUM(F4305:F4358)</f>
        <v>13939.8</v>
      </c>
      <c r="G4359" s="8">
        <f t="shared" si="105"/>
        <v>300</v>
      </c>
      <c r="H4359" s="8">
        <f t="shared" si="105"/>
        <v>94</v>
      </c>
      <c r="I4359" s="8">
        <f t="shared" si="105"/>
        <v>6</v>
      </c>
      <c r="J4359" s="8">
        <f t="shared" si="105"/>
        <v>135</v>
      </c>
      <c r="K4359" s="8">
        <f t="shared" si="105"/>
        <v>0</v>
      </c>
      <c r="L4359" s="8">
        <f t="shared" si="105"/>
        <v>380846</v>
      </c>
      <c r="M4359" s="8">
        <f t="shared" si="105"/>
        <v>0</v>
      </c>
      <c r="N4359" s="8">
        <f t="shared" si="105"/>
        <v>0</v>
      </c>
      <c r="O4359" s="8">
        <f t="shared" si="105"/>
        <v>0</v>
      </c>
      <c r="P4359" s="35">
        <f t="shared" si="105"/>
        <v>7437</v>
      </c>
      <c r="XEY4359"/>
      <c r="XEZ4359"/>
      <c r="XFA4359"/>
      <c r="XFB4359"/>
      <c r="XFC4359"/>
    </row>
    <row r="4360" s="7" customFormat="1" ht="20" customHeight="1" spans="1:16383">
      <c r="A4360" s="9">
        <v>44698</v>
      </c>
      <c r="B4360" s="9" t="s">
        <v>309</v>
      </c>
      <c r="C4360" s="50">
        <f>VLOOKUP(B4360,荣耀全明星主播名单!A:C,2,0)</f>
        <v>106284172363</v>
      </c>
      <c r="D4360" s="3" t="str">
        <f>VLOOKUP(C4360,荣耀全明星主播名单!B:C,2,0)</f>
        <v>半夏</v>
      </c>
      <c r="E4360" s="31">
        <v>752</v>
      </c>
      <c r="F4360" s="51">
        <v>217.8</v>
      </c>
      <c r="G4360" s="3">
        <v>3</v>
      </c>
      <c r="H4360" s="3">
        <v>2</v>
      </c>
      <c r="I4360" s="3">
        <v>1</v>
      </c>
      <c r="J4360" s="3">
        <v>1</v>
      </c>
      <c r="K4360" s="3"/>
      <c r="L4360" s="3">
        <v>443</v>
      </c>
      <c r="M4360" s="51"/>
      <c r="N4360" s="32"/>
      <c r="O4360" s="3"/>
      <c r="P4360" s="51">
        <v>10</v>
      </c>
      <c r="XEY4360"/>
      <c r="XEZ4360"/>
      <c r="XFA4360"/>
      <c r="XFB4360"/>
      <c r="XFC4360"/>
    </row>
    <row r="4361" s="7" customFormat="1" ht="20" customHeight="1" spans="1:16383">
      <c r="A4361" s="9">
        <v>44698</v>
      </c>
      <c r="B4361" s="9" t="s">
        <v>688</v>
      </c>
      <c r="C4361" s="50">
        <f>VLOOKUP(B4361,荣耀全明星主播名单!A:C,2,0)</f>
        <v>211521282780183</v>
      </c>
      <c r="D4361" s="3" t="str">
        <f>VLOOKUP(C4361,荣耀全明星主播名单!B:C,2,0)</f>
        <v>半夏</v>
      </c>
      <c r="E4361" s="31">
        <v>158</v>
      </c>
      <c r="F4361" s="51">
        <v>286.8</v>
      </c>
      <c r="G4361" s="3">
        <v>6</v>
      </c>
      <c r="H4361" s="3">
        <v>1</v>
      </c>
      <c r="I4361" s="3">
        <v>1</v>
      </c>
      <c r="J4361" s="3">
        <v>1</v>
      </c>
      <c r="K4361" s="3"/>
      <c r="L4361" s="3">
        <v>1354</v>
      </c>
      <c r="M4361" s="51"/>
      <c r="N4361" s="32"/>
      <c r="O4361" s="3"/>
      <c r="P4361" s="51">
        <v>4</v>
      </c>
      <c r="XEY4361"/>
      <c r="XEZ4361"/>
      <c r="XFA4361"/>
      <c r="XFB4361"/>
      <c r="XFC4361"/>
    </row>
    <row r="4362" s="7" customFormat="1" ht="20" customHeight="1" spans="1:16383">
      <c r="A4362" s="9">
        <v>44698</v>
      </c>
      <c r="B4362" s="9" t="s">
        <v>605</v>
      </c>
      <c r="C4362" s="50" t="str">
        <f>VLOOKUP(B4362,荣耀全明星主播名单!A:C,2,0)</f>
        <v>3360527222074771</v>
      </c>
      <c r="D4362" s="3" t="str">
        <f>VLOOKUP(C4362,荣耀全明星主播名单!B:C,2,0)</f>
        <v>半夏</v>
      </c>
      <c r="E4362" s="31">
        <v>128</v>
      </c>
      <c r="F4362" s="51">
        <v>289.8</v>
      </c>
      <c r="G4362" s="3">
        <v>49</v>
      </c>
      <c r="H4362" s="3">
        <v>13</v>
      </c>
      <c r="I4362" s="3">
        <v>1</v>
      </c>
      <c r="J4362" s="3">
        <v>12</v>
      </c>
      <c r="K4362" s="3"/>
      <c r="L4362" s="3">
        <v>27778</v>
      </c>
      <c r="M4362" s="51"/>
      <c r="N4362" s="32"/>
      <c r="O4362" s="3"/>
      <c r="P4362" s="51">
        <v>160</v>
      </c>
      <c r="XEY4362"/>
      <c r="XEZ4362"/>
      <c r="XFA4362"/>
      <c r="XFB4362"/>
      <c r="XFC4362"/>
    </row>
    <row r="4363" s="7" customFormat="1" ht="20" customHeight="1" spans="1:16383">
      <c r="A4363" s="9">
        <v>44698</v>
      </c>
      <c r="B4363" s="9" t="s">
        <v>703</v>
      </c>
      <c r="C4363" s="50" t="str">
        <f>VLOOKUP(B4363,荣耀全明星主播名单!A:C,2,0)</f>
        <v>99881745674</v>
      </c>
      <c r="D4363" s="3" t="str">
        <f>VLOOKUP(C4363,荣耀全明星主播名单!B:C,2,0)</f>
        <v>半夏</v>
      </c>
      <c r="E4363" s="31">
        <v>66</v>
      </c>
      <c r="F4363" s="51">
        <v>258.6</v>
      </c>
      <c r="G4363" s="3">
        <v>28</v>
      </c>
      <c r="H4363" s="3">
        <v>10</v>
      </c>
      <c r="I4363" s="3">
        <v>2</v>
      </c>
      <c r="J4363" s="3">
        <v>21</v>
      </c>
      <c r="K4363" s="3"/>
      <c r="L4363" s="3">
        <v>14137</v>
      </c>
      <c r="M4363" s="51"/>
      <c r="N4363" s="32"/>
      <c r="O4363" s="3"/>
      <c r="P4363" s="51">
        <v>65</v>
      </c>
      <c r="XEY4363"/>
      <c r="XEZ4363"/>
      <c r="XFA4363"/>
      <c r="XFB4363"/>
      <c r="XFC4363"/>
    </row>
    <row r="4364" s="7" customFormat="1" ht="20" customHeight="1" spans="1:16383">
      <c r="A4364" s="9">
        <v>44698</v>
      </c>
      <c r="B4364" s="9" t="s">
        <v>562</v>
      </c>
      <c r="C4364" s="50">
        <f>VLOOKUP(B4364,荣耀全明星主播名单!A:C,2,0)</f>
        <v>54275663493</v>
      </c>
      <c r="D4364" s="3" t="str">
        <f>VLOOKUP(C4364,荣耀全明星主播名单!B:C,2,0)</f>
        <v>半夏</v>
      </c>
      <c r="E4364" s="31">
        <v>36</v>
      </c>
      <c r="F4364" s="51">
        <v>264</v>
      </c>
      <c r="G4364" s="3">
        <v>21</v>
      </c>
      <c r="H4364" s="3">
        <v>7</v>
      </c>
      <c r="I4364" s="3">
        <v>2</v>
      </c>
      <c r="J4364" s="3">
        <v>13</v>
      </c>
      <c r="K4364" s="3"/>
      <c r="L4364" s="3">
        <v>34272</v>
      </c>
      <c r="M4364" s="51"/>
      <c r="N4364" s="32"/>
      <c r="O4364" s="3"/>
      <c r="P4364" s="51">
        <v>151</v>
      </c>
      <c r="XEY4364"/>
      <c r="XEZ4364"/>
      <c r="XFA4364"/>
      <c r="XFB4364"/>
      <c r="XFC4364"/>
    </row>
    <row r="4365" s="7" customFormat="1" ht="20" customHeight="1" spans="1:16383">
      <c r="A4365" s="9">
        <v>44698</v>
      </c>
      <c r="B4365" s="9" t="s">
        <v>528</v>
      </c>
      <c r="C4365" s="50" t="str">
        <f>VLOOKUP(B4365,荣耀全明星主播名单!A:C,2,0)</f>
        <v>4081021935433678</v>
      </c>
      <c r="D4365" s="3" t="str">
        <f>VLOOKUP(C4365,荣耀全明星主播名单!B:C,2,0)</f>
        <v>半夏</v>
      </c>
      <c r="E4365" s="31">
        <v>30</v>
      </c>
      <c r="F4365" s="51">
        <v>147.6</v>
      </c>
      <c r="G4365" s="3">
        <v>0</v>
      </c>
      <c r="H4365" s="3">
        <v>0</v>
      </c>
      <c r="I4365" s="3">
        <v>1</v>
      </c>
      <c r="J4365" s="3">
        <v>15</v>
      </c>
      <c r="K4365" s="3"/>
      <c r="L4365" s="3">
        <v>0</v>
      </c>
      <c r="M4365" s="51"/>
      <c r="N4365" s="32"/>
      <c r="O4365" s="3"/>
      <c r="P4365" s="51">
        <v>739</v>
      </c>
      <c r="XEY4365"/>
      <c r="XEZ4365"/>
      <c r="XFA4365"/>
      <c r="XFB4365"/>
      <c r="XFC4365"/>
    </row>
    <row r="4366" s="7" customFormat="1" ht="20" customHeight="1" spans="1:16383">
      <c r="A4366" s="9">
        <v>44698</v>
      </c>
      <c r="B4366" s="9" t="s">
        <v>568</v>
      </c>
      <c r="C4366" s="50">
        <f>VLOOKUP(B4366,荣耀全明星主播名单!A:C,2,0)</f>
        <v>78054467455</v>
      </c>
      <c r="D4366" s="3" t="str">
        <f>VLOOKUP(C4366,荣耀全明星主播名单!B:C,2,0)</f>
        <v>京游</v>
      </c>
      <c r="E4366" s="31">
        <v>30</v>
      </c>
      <c r="F4366" s="51">
        <v>308.4</v>
      </c>
      <c r="G4366" s="3">
        <v>0</v>
      </c>
      <c r="H4366" s="3">
        <v>0</v>
      </c>
      <c r="I4366" s="3">
        <v>1</v>
      </c>
      <c r="J4366" s="3">
        <v>9</v>
      </c>
      <c r="K4366" s="3"/>
      <c r="L4366" s="3">
        <v>0</v>
      </c>
      <c r="M4366" s="51"/>
      <c r="N4366" s="32"/>
      <c r="O4366" s="3"/>
      <c r="P4366" s="51">
        <v>401</v>
      </c>
      <c r="XEY4366"/>
      <c r="XEZ4366"/>
      <c r="XFA4366"/>
      <c r="XFB4366"/>
      <c r="XFC4366"/>
    </row>
    <row r="4367" s="7" customFormat="1" ht="20" customHeight="1" spans="1:16383">
      <c r="A4367" s="9">
        <v>44698</v>
      </c>
      <c r="B4367" s="9" t="s">
        <v>503</v>
      </c>
      <c r="C4367" s="50" t="str">
        <f>VLOOKUP(B4367,荣耀全明星主播名单!A:C,2,0)</f>
        <v>84119965554</v>
      </c>
      <c r="D4367" s="3" t="str">
        <f>VLOOKUP(C4367,荣耀全明星主播名单!B:C,2,0)</f>
        <v>半夏</v>
      </c>
      <c r="E4367" s="31">
        <v>6</v>
      </c>
      <c r="F4367" s="51">
        <v>145.8</v>
      </c>
      <c r="G4367" s="3">
        <v>3</v>
      </c>
      <c r="H4367" s="3">
        <v>0</v>
      </c>
      <c r="I4367" s="3">
        <v>1</v>
      </c>
      <c r="J4367" s="3">
        <v>1</v>
      </c>
      <c r="K4367" s="3"/>
      <c r="L4367" s="3">
        <v>697</v>
      </c>
      <c r="M4367" s="51"/>
      <c r="N4367" s="32"/>
      <c r="O4367" s="3"/>
      <c r="P4367" s="51">
        <v>4</v>
      </c>
      <c r="XEY4367"/>
      <c r="XEZ4367"/>
      <c r="XFA4367"/>
      <c r="XFB4367"/>
      <c r="XFC4367"/>
    </row>
    <row r="4368" s="7" customFormat="1" ht="20" customHeight="1" spans="1:16383">
      <c r="A4368" s="9">
        <v>44698</v>
      </c>
      <c r="B4368" s="9" t="s">
        <v>546</v>
      </c>
      <c r="C4368" s="50">
        <f>VLOOKUP(B4368,荣耀全明星主播名单!A:C,2,0)</f>
        <v>51257950986</v>
      </c>
      <c r="D4368" s="3" t="str">
        <f>VLOOKUP(C4368,荣耀全明星主播名单!B:C,2,0)</f>
        <v>半夏</v>
      </c>
      <c r="E4368" s="31">
        <v>6</v>
      </c>
      <c r="F4368" s="51">
        <v>390</v>
      </c>
      <c r="G4368" s="3">
        <v>49</v>
      </c>
      <c r="H4368" s="3">
        <v>10</v>
      </c>
      <c r="I4368" s="3">
        <v>1</v>
      </c>
      <c r="J4368" s="3">
        <v>7</v>
      </c>
      <c r="K4368" s="3"/>
      <c r="L4368" s="3">
        <v>57924</v>
      </c>
      <c r="M4368" s="51"/>
      <c r="N4368" s="32"/>
      <c r="O4368" s="3"/>
      <c r="P4368" s="51">
        <v>212</v>
      </c>
      <c r="XEY4368"/>
      <c r="XEZ4368"/>
      <c r="XFA4368"/>
      <c r="XFB4368"/>
      <c r="XFC4368"/>
    </row>
    <row r="4369" s="7" customFormat="1" ht="20" customHeight="1" spans="1:16383">
      <c r="A4369" s="9">
        <v>44698</v>
      </c>
      <c r="B4369" s="9" t="s">
        <v>585</v>
      </c>
      <c r="C4369" s="50">
        <f>VLOOKUP(B4369,荣耀全明星主播名单!A:C,2,0)</f>
        <v>99214474866</v>
      </c>
      <c r="D4369" s="3" t="str">
        <f>VLOOKUP(C4369,荣耀全明星主播名单!B:C,2,0)</f>
        <v>京游</v>
      </c>
      <c r="E4369" s="31">
        <v>0</v>
      </c>
      <c r="F4369" s="51">
        <v>177.6</v>
      </c>
      <c r="G4369" s="3">
        <v>5</v>
      </c>
      <c r="H4369" s="3">
        <v>1</v>
      </c>
      <c r="I4369" s="3">
        <v>0</v>
      </c>
      <c r="J4369" s="3">
        <v>5</v>
      </c>
      <c r="K4369" s="3"/>
      <c r="L4369" s="3">
        <v>4489</v>
      </c>
      <c r="M4369" s="51"/>
      <c r="N4369" s="32"/>
      <c r="O4369" s="3"/>
      <c r="P4369" s="51">
        <v>56</v>
      </c>
      <c r="XEY4369"/>
      <c r="XEZ4369"/>
      <c r="XFA4369"/>
      <c r="XFB4369"/>
      <c r="XFC4369"/>
    </row>
    <row r="4370" s="7" customFormat="1" ht="20" customHeight="1" spans="1:16383">
      <c r="A4370" s="9">
        <v>44698</v>
      </c>
      <c r="B4370" s="9" t="s">
        <v>544</v>
      </c>
      <c r="C4370" s="50" t="str">
        <f>VLOOKUP(B4370,荣耀全明星主播名单!A:C,2,0)</f>
        <v>1988352179183399</v>
      </c>
      <c r="D4370" s="3" t="str">
        <f>VLOOKUP(C4370,荣耀全明星主播名单!B:C,2,0)</f>
        <v>7KU文化</v>
      </c>
      <c r="E4370" s="31">
        <v>0</v>
      </c>
      <c r="F4370" s="51">
        <v>453</v>
      </c>
      <c r="G4370" s="3">
        <v>0</v>
      </c>
      <c r="H4370" s="3">
        <v>0</v>
      </c>
      <c r="I4370" s="3">
        <v>0</v>
      </c>
      <c r="J4370" s="3">
        <v>0</v>
      </c>
      <c r="K4370" s="3"/>
      <c r="L4370" s="3">
        <v>1729</v>
      </c>
      <c r="M4370" s="51"/>
      <c r="N4370" s="32"/>
      <c r="O4370" s="3"/>
      <c r="P4370" s="51">
        <v>19</v>
      </c>
      <c r="XEY4370"/>
      <c r="XEZ4370"/>
      <c r="XFA4370"/>
      <c r="XFB4370"/>
      <c r="XFC4370"/>
    </row>
    <row r="4371" s="7" customFormat="1" ht="20" customHeight="1" spans="1:16383">
      <c r="A4371" s="9">
        <v>44698</v>
      </c>
      <c r="B4371" s="9" t="s">
        <v>581</v>
      </c>
      <c r="C4371" s="50">
        <f>VLOOKUP(B4371,荣耀全明星主播名单!A:C,2,0)</f>
        <v>97612848384</v>
      </c>
      <c r="D4371" s="3" t="str">
        <f>VLOOKUP(C4371,荣耀全明星主播名单!B:C,2,0)</f>
        <v>半夏</v>
      </c>
      <c r="E4371" s="31">
        <v>0</v>
      </c>
      <c r="F4371" s="51">
        <v>287.4</v>
      </c>
      <c r="G4371" s="3">
        <v>36</v>
      </c>
      <c r="H4371" s="3">
        <v>9</v>
      </c>
      <c r="I4371" s="3">
        <v>0</v>
      </c>
      <c r="J4371" s="3">
        <v>5</v>
      </c>
      <c r="K4371" s="3"/>
      <c r="L4371" s="52">
        <v>26528</v>
      </c>
      <c r="M4371" s="51"/>
      <c r="N4371" s="32"/>
      <c r="O4371" s="3"/>
      <c r="P4371" s="51">
        <v>84</v>
      </c>
      <c r="XEY4371"/>
      <c r="XEZ4371"/>
      <c r="XFA4371"/>
      <c r="XFB4371"/>
      <c r="XFC4371"/>
    </row>
    <row r="4372" s="7" customFormat="1" ht="20" customHeight="1" spans="1:16383">
      <c r="A4372" s="9">
        <v>44698</v>
      </c>
      <c r="B4372" s="9" t="s">
        <v>420</v>
      </c>
      <c r="C4372" s="50" t="str">
        <f>VLOOKUP(B4372,荣耀全明星主播名单!A:C,2,0)</f>
        <v>2409728464927752</v>
      </c>
      <c r="D4372" s="3" t="str">
        <f>VLOOKUP(C4372,荣耀全明星主播名单!B:C,2,0)</f>
        <v>半夏</v>
      </c>
      <c r="E4372" s="31">
        <v>0</v>
      </c>
      <c r="F4372" s="51">
        <v>333</v>
      </c>
      <c r="G4372" s="3">
        <v>2</v>
      </c>
      <c r="H4372" s="3">
        <v>1</v>
      </c>
      <c r="I4372" s="3">
        <v>0</v>
      </c>
      <c r="J4372" s="3">
        <v>3</v>
      </c>
      <c r="K4372" s="3"/>
      <c r="L4372" s="52">
        <v>618</v>
      </c>
      <c r="M4372" s="51"/>
      <c r="N4372" s="32"/>
      <c r="O4372" s="3"/>
      <c r="P4372" s="51">
        <v>4</v>
      </c>
      <c r="XEY4372"/>
      <c r="XEZ4372"/>
      <c r="XFA4372"/>
      <c r="XFB4372"/>
      <c r="XFC4372"/>
    </row>
    <row r="4373" s="7" customFormat="1" ht="20" customHeight="1" spans="1:16383">
      <c r="A4373" s="9">
        <v>44698</v>
      </c>
      <c r="B4373" s="9" t="s">
        <v>745</v>
      </c>
      <c r="C4373" s="50">
        <f>VLOOKUP(B4373,荣耀全明星主播名单!A:C,2,0)</f>
        <v>97152000247</v>
      </c>
      <c r="D4373" s="3" t="str">
        <f>VLOOKUP(C4373,荣耀全明星主播名单!B:C,2,0)</f>
        <v>半夏</v>
      </c>
      <c r="E4373" s="31">
        <v>0</v>
      </c>
      <c r="F4373" s="51">
        <v>112.8</v>
      </c>
      <c r="G4373" s="3">
        <v>0</v>
      </c>
      <c r="H4373" s="3">
        <v>0</v>
      </c>
      <c r="I4373" s="3">
        <v>0</v>
      </c>
      <c r="J4373" s="3">
        <v>0</v>
      </c>
      <c r="K4373" s="3"/>
      <c r="L4373" s="52">
        <v>0</v>
      </c>
      <c r="M4373" s="51"/>
      <c r="N4373" s="32"/>
      <c r="O4373" s="3"/>
      <c r="P4373" s="51">
        <v>1492</v>
      </c>
      <c r="XEY4373"/>
      <c r="XEZ4373"/>
      <c r="XFA4373"/>
      <c r="XFB4373"/>
      <c r="XFC4373"/>
    </row>
    <row r="4374" s="7" customFormat="1" ht="20" customHeight="1" spans="1:16383">
      <c r="A4374" s="9">
        <v>44698</v>
      </c>
      <c r="B4374" s="9" t="s">
        <v>573</v>
      </c>
      <c r="C4374" s="50">
        <f>VLOOKUP(B4374,荣耀全明星主播名单!A:C,2,0)</f>
        <v>79354535597</v>
      </c>
      <c r="D4374" s="3" t="str">
        <f>VLOOKUP(C4374,荣耀全明星主播名单!B:C,2,0)</f>
        <v>半夏</v>
      </c>
      <c r="E4374" s="31">
        <v>0</v>
      </c>
      <c r="F4374" s="51">
        <v>0</v>
      </c>
      <c r="G4374" s="3">
        <v>0</v>
      </c>
      <c r="H4374" s="3">
        <v>0</v>
      </c>
      <c r="I4374" s="3">
        <v>0</v>
      </c>
      <c r="J4374" s="3">
        <v>2</v>
      </c>
      <c r="K4374" s="3"/>
      <c r="L4374" s="52">
        <v>0</v>
      </c>
      <c r="M4374" s="51"/>
      <c r="N4374" s="32"/>
      <c r="O4374" s="3"/>
      <c r="P4374" s="51">
        <v>0</v>
      </c>
      <c r="XEY4374"/>
      <c r="XEZ4374"/>
      <c r="XFA4374"/>
      <c r="XFB4374"/>
      <c r="XFC4374"/>
    </row>
    <row r="4375" s="7" customFormat="1" ht="20" customHeight="1" spans="1:16383">
      <c r="A4375" s="9">
        <v>44698</v>
      </c>
      <c r="B4375" s="9" t="s">
        <v>601</v>
      </c>
      <c r="C4375" s="50">
        <f>VLOOKUP(B4375,荣耀全明星主播名单!A:C,2,0)</f>
        <v>100752933589</v>
      </c>
      <c r="D4375" s="3" t="str">
        <f>VLOOKUP(C4375,荣耀全明星主播名单!B:C,2,0)</f>
        <v>7KU文化</v>
      </c>
      <c r="E4375" s="31">
        <v>0</v>
      </c>
      <c r="F4375" s="51">
        <v>528</v>
      </c>
      <c r="G4375" s="3">
        <v>0</v>
      </c>
      <c r="H4375" s="3">
        <v>0</v>
      </c>
      <c r="I4375" s="3">
        <v>0</v>
      </c>
      <c r="J4375" s="3">
        <v>0</v>
      </c>
      <c r="K4375" s="3"/>
      <c r="L4375" s="52">
        <v>1721</v>
      </c>
      <c r="M4375" s="51"/>
      <c r="N4375" s="32"/>
      <c r="O4375" s="3"/>
      <c r="P4375" s="51">
        <v>25</v>
      </c>
      <c r="XEY4375"/>
      <c r="XEZ4375"/>
      <c r="XFA4375"/>
      <c r="XFB4375"/>
      <c r="XFC4375"/>
    </row>
    <row r="4376" s="7" customFormat="1" ht="20" customHeight="1" spans="1:16383">
      <c r="A4376" s="9">
        <v>44698</v>
      </c>
      <c r="B4376" s="9" t="s">
        <v>709</v>
      </c>
      <c r="C4376" s="50">
        <f>VLOOKUP(B4376,荣耀全明星主播名单!A:C,2,0)</f>
        <v>97294988723</v>
      </c>
      <c r="D4376" s="3" t="str">
        <f>VLOOKUP(C4376,荣耀全明星主播名单!B:C,2,0)</f>
        <v>半夏</v>
      </c>
      <c r="E4376" s="31">
        <v>0</v>
      </c>
      <c r="F4376" s="51">
        <v>230.4</v>
      </c>
      <c r="G4376" s="3">
        <v>1</v>
      </c>
      <c r="H4376" s="3">
        <v>0</v>
      </c>
      <c r="I4376" s="3">
        <v>0</v>
      </c>
      <c r="J4376" s="3">
        <v>1</v>
      </c>
      <c r="K4376" s="3"/>
      <c r="L4376" s="52">
        <v>3056</v>
      </c>
      <c r="M4376" s="51"/>
      <c r="N4376" s="32"/>
      <c r="O4376" s="3"/>
      <c r="P4376" s="51">
        <v>29</v>
      </c>
      <c r="XEY4376"/>
      <c r="XEZ4376"/>
      <c r="XFA4376"/>
      <c r="XFB4376"/>
      <c r="XFC4376"/>
    </row>
    <row r="4377" s="7" customFormat="1" ht="20" customHeight="1" spans="1:16383">
      <c r="A4377" s="9">
        <v>44698</v>
      </c>
      <c r="B4377" s="9" t="s">
        <v>630</v>
      </c>
      <c r="C4377" s="50">
        <f>VLOOKUP(B4377,荣耀全明星主播名单!A:C,2,0)</f>
        <v>457816182631607</v>
      </c>
      <c r="D4377" s="3" t="str">
        <f>VLOOKUP(C4377,荣耀全明星主播名单!B:C,2,0)</f>
        <v>半夏</v>
      </c>
      <c r="E4377" s="31">
        <v>0</v>
      </c>
      <c r="F4377" s="51">
        <v>165.6</v>
      </c>
      <c r="G4377" s="3">
        <v>2</v>
      </c>
      <c r="H4377" s="3">
        <v>1</v>
      </c>
      <c r="I4377" s="3">
        <v>0</v>
      </c>
      <c r="J4377" s="3">
        <v>0</v>
      </c>
      <c r="K4377" s="3"/>
      <c r="L4377" s="52">
        <v>2262</v>
      </c>
      <c r="M4377" s="51"/>
      <c r="N4377" s="32"/>
      <c r="O4377" s="3"/>
      <c r="P4377" s="51">
        <v>23</v>
      </c>
      <c r="XEY4377"/>
      <c r="XEZ4377"/>
      <c r="XFA4377"/>
      <c r="XFB4377"/>
      <c r="XFC4377"/>
    </row>
    <row r="4378" s="7" customFormat="1" ht="20" customHeight="1" spans="1:16383">
      <c r="A4378" s="9">
        <v>44698</v>
      </c>
      <c r="B4378" s="9" t="s">
        <v>746</v>
      </c>
      <c r="C4378" s="50" t="e">
        <f>VLOOKUP(B4378,荣耀全明星主播名单!A:C,2,0)</f>
        <v>#N/A</v>
      </c>
      <c r="D4378" s="3" t="e">
        <f>VLOOKUP(C4378,荣耀全明星主播名单!B:C,2,0)</f>
        <v>#N/A</v>
      </c>
      <c r="E4378" s="31">
        <v>0</v>
      </c>
      <c r="F4378" s="51">
        <v>547.2</v>
      </c>
      <c r="G4378" s="3">
        <v>2</v>
      </c>
      <c r="H4378" s="3">
        <v>0</v>
      </c>
      <c r="I4378" s="3">
        <v>0</v>
      </c>
      <c r="J4378" s="3">
        <v>0</v>
      </c>
      <c r="K4378" s="3"/>
      <c r="L4378" s="52">
        <v>7564</v>
      </c>
      <c r="M4378" s="51"/>
      <c r="N4378" s="32"/>
      <c r="O4378" s="3"/>
      <c r="P4378" s="51">
        <v>36</v>
      </c>
      <c r="XEY4378"/>
      <c r="XEZ4378"/>
      <c r="XFA4378"/>
      <c r="XFB4378"/>
      <c r="XFC4378"/>
    </row>
    <row r="4379" s="7" customFormat="1" ht="20" customHeight="1" spans="1:16383">
      <c r="A4379" s="9">
        <v>44698</v>
      </c>
      <c r="B4379" s="9" t="s">
        <v>272</v>
      </c>
      <c r="C4379" s="50">
        <f>VLOOKUP(B4379,荣耀全明星主播名单!A:C,2,0)</f>
        <v>69210182789</v>
      </c>
      <c r="D4379" s="3" t="str">
        <f>VLOOKUP(C4379,荣耀全明星主播名单!B:C,2,0)</f>
        <v>半夏</v>
      </c>
      <c r="E4379" s="31">
        <v>0</v>
      </c>
      <c r="F4379" s="51">
        <v>252</v>
      </c>
      <c r="G4379" s="3">
        <v>0</v>
      </c>
      <c r="H4379" s="3">
        <v>0</v>
      </c>
      <c r="I4379" s="3">
        <v>0</v>
      </c>
      <c r="J4379" s="3">
        <v>0</v>
      </c>
      <c r="K4379" s="3"/>
      <c r="L4379" s="52">
        <v>318</v>
      </c>
      <c r="M4379" s="51"/>
      <c r="N4379" s="32"/>
      <c r="O4379" s="3"/>
      <c r="P4379" s="51">
        <v>9</v>
      </c>
      <c r="XEY4379"/>
      <c r="XEZ4379"/>
      <c r="XFA4379"/>
      <c r="XFB4379"/>
      <c r="XFC4379"/>
    </row>
    <row r="4380" s="7" customFormat="1" ht="20" customHeight="1" spans="1:16383">
      <c r="A4380" s="9">
        <v>44698</v>
      </c>
      <c r="B4380" s="9" t="s">
        <v>533</v>
      </c>
      <c r="C4380" s="50">
        <f>VLOOKUP(B4380,荣耀全明星主播名单!A:C,2,0)</f>
        <v>96545830246</v>
      </c>
      <c r="D4380" s="3" t="str">
        <f>VLOOKUP(C4380,荣耀全明星主播名单!B:C,2,0)</f>
        <v>半夏</v>
      </c>
      <c r="E4380" s="31">
        <v>0</v>
      </c>
      <c r="F4380" s="51">
        <v>312</v>
      </c>
      <c r="G4380" s="3">
        <v>4</v>
      </c>
      <c r="H4380" s="3">
        <v>2</v>
      </c>
      <c r="I4380" s="3">
        <v>0</v>
      </c>
      <c r="J4380" s="3">
        <v>2</v>
      </c>
      <c r="K4380" s="3"/>
      <c r="L4380" s="52">
        <v>411</v>
      </c>
      <c r="M4380" s="51"/>
      <c r="N4380" s="32"/>
      <c r="O4380" s="3"/>
      <c r="P4380" s="51">
        <v>17</v>
      </c>
      <c r="XEY4380"/>
      <c r="XEZ4380"/>
      <c r="XFA4380"/>
      <c r="XFB4380"/>
      <c r="XFC4380"/>
    </row>
    <row r="4381" s="7" customFormat="1" ht="20" customHeight="1" spans="1:16383">
      <c r="A4381" s="9">
        <v>44698</v>
      </c>
      <c r="B4381" s="9" t="s">
        <v>467</v>
      </c>
      <c r="C4381" s="50" t="e">
        <f>VLOOKUP(B4381,荣耀全明星主播名单!A:C,2,0)</f>
        <v>#N/A</v>
      </c>
      <c r="D4381" s="3" t="e">
        <f>VLOOKUP(C4381,荣耀全明星主播名单!B:C,2,0)</f>
        <v>#N/A</v>
      </c>
      <c r="E4381" s="31">
        <v>0</v>
      </c>
      <c r="F4381" s="51">
        <v>23.4</v>
      </c>
      <c r="G4381" s="3">
        <v>0</v>
      </c>
      <c r="H4381" s="3">
        <v>0</v>
      </c>
      <c r="I4381" s="3">
        <v>0</v>
      </c>
      <c r="J4381" s="3">
        <v>0</v>
      </c>
      <c r="K4381" s="3"/>
      <c r="L4381" s="52">
        <v>22</v>
      </c>
      <c r="M4381" s="51"/>
      <c r="N4381" s="32"/>
      <c r="O4381" s="3"/>
      <c r="P4381" s="51">
        <v>5</v>
      </c>
      <c r="XEY4381"/>
      <c r="XEZ4381"/>
      <c r="XFA4381"/>
      <c r="XFB4381"/>
      <c r="XFC4381"/>
    </row>
    <row r="4382" s="7" customFormat="1" ht="20" customHeight="1" spans="1:16383">
      <c r="A4382" s="9">
        <v>44698</v>
      </c>
      <c r="B4382" s="9" t="s">
        <v>465</v>
      </c>
      <c r="C4382" s="50" t="e">
        <f>VLOOKUP(B4382,荣耀全明星主播名单!A:C,2,0)</f>
        <v>#N/A</v>
      </c>
      <c r="D4382" s="3" t="e">
        <f>VLOOKUP(C4382,荣耀全明星主播名单!B:C,2,0)</f>
        <v>#N/A</v>
      </c>
      <c r="E4382" s="31">
        <v>0</v>
      </c>
      <c r="F4382" s="51">
        <v>268.2</v>
      </c>
      <c r="G4382" s="3">
        <v>0</v>
      </c>
      <c r="H4382" s="3">
        <v>0</v>
      </c>
      <c r="I4382" s="3">
        <v>0</v>
      </c>
      <c r="J4382" s="3">
        <v>0</v>
      </c>
      <c r="K4382" s="3"/>
      <c r="L4382" s="52">
        <v>78</v>
      </c>
      <c r="M4382" s="51"/>
      <c r="N4382" s="32"/>
      <c r="O4382" s="3"/>
      <c r="P4382" s="51">
        <v>0</v>
      </c>
      <c r="XEY4382"/>
      <c r="XEZ4382"/>
      <c r="XFA4382"/>
      <c r="XFB4382"/>
      <c r="XFC4382"/>
    </row>
    <row r="4383" s="7" customFormat="1" ht="20" customHeight="1" spans="1:16383">
      <c r="A4383" s="9">
        <v>44698</v>
      </c>
      <c r="B4383" s="9" t="s">
        <v>737</v>
      </c>
      <c r="C4383" s="50">
        <f>VLOOKUP(B4383,荣耀全明星主播名单!A:C,2,0)</f>
        <v>102973239426</v>
      </c>
      <c r="D4383" s="3" t="str">
        <f>VLOOKUP(C4383,荣耀全明星主播名单!B:C,2,0)</f>
        <v>半夏</v>
      </c>
      <c r="E4383" s="31">
        <v>0</v>
      </c>
      <c r="F4383" s="51">
        <v>182.4</v>
      </c>
      <c r="G4383" s="3">
        <v>7</v>
      </c>
      <c r="H4383" s="3">
        <v>3</v>
      </c>
      <c r="I4383" s="3">
        <v>0</v>
      </c>
      <c r="J4383" s="3">
        <v>0</v>
      </c>
      <c r="K4383" s="3"/>
      <c r="L4383" s="52">
        <v>1436</v>
      </c>
      <c r="M4383" s="51"/>
      <c r="N4383" s="32"/>
      <c r="O4383" s="3"/>
      <c r="P4383" s="51">
        <v>47</v>
      </c>
      <c r="XEY4383"/>
      <c r="XEZ4383"/>
      <c r="XFA4383"/>
      <c r="XFB4383"/>
      <c r="XFC4383"/>
    </row>
    <row r="4384" s="7" customFormat="1" ht="20" customHeight="1" spans="1:16383">
      <c r="A4384" s="9">
        <v>44698</v>
      </c>
      <c r="B4384" s="9" t="s">
        <v>686</v>
      </c>
      <c r="C4384" s="50">
        <f>VLOOKUP(B4384,荣耀全明星主播名单!A:C,2,0)</f>
        <v>107867744236</v>
      </c>
      <c r="D4384" s="3" t="str">
        <f>VLOOKUP(C4384,荣耀全明星主播名单!B:C,2,0)</f>
        <v>7KU文化</v>
      </c>
      <c r="E4384" s="31">
        <v>0</v>
      </c>
      <c r="F4384" s="51">
        <v>551.4</v>
      </c>
      <c r="G4384" s="3">
        <v>10</v>
      </c>
      <c r="H4384" s="3">
        <v>0</v>
      </c>
      <c r="I4384" s="3">
        <v>0</v>
      </c>
      <c r="J4384" s="3">
        <v>0</v>
      </c>
      <c r="K4384" s="3"/>
      <c r="L4384" s="52">
        <v>42321</v>
      </c>
      <c r="M4384" s="51"/>
      <c r="N4384" s="32"/>
      <c r="O4384" s="3"/>
      <c r="P4384" s="51">
        <v>60</v>
      </c>
      <c r="XEY4384"/>
      <c r="XEZ4384"/>
      <c r="XFA4384"/>
      <c r="XFB4384"/>
      <c r="XFC4384"/>
    </row>
    <row r="4385" s="7" customFormat="1" ht="20" customHeight="1" spans="1:16383">
      <c r="A4385" s="9">
        <v>44698</v>
      </c>
      <c r="B4385" s="9" t="s">
        <v>633</v>
      </c>
      <c r="C4385" s="50" t="str">
        <f>VLOOKUP(B4385,荣耀全明星主播名单!A:C,2,0)</f>
        <v>3913863713539518</v>
      </c>
      <c r="D4385" s="3" t="str">
        <f>VLOOKUP(C4385,荣耀全明星主播名单!B:C,2,0)</f>
        <v>京游</v>
      </c>
      <c r="E4385" s="31">
        <v>0</v>
      </c>
      <c r="F4385" s="51">
        <v>307.2</v>
      </c>
      <c r="G4385" s="3">
        <v>0</v>
      </c>
      <c r="H4385" s="3">
        <v>0</v>
      </c>
      <c r="I4385" s="3">
        <v>0</v>
      </c>
      <c r="J4385" s="3">
        <v>1</v>
      </c>
      <c r="K4385" s="3"/>
      <c r="L4385" s="52">
        <v>0</v>
      </c>
      <c r="M4385" s="51"/>
      <c r="N4385" s="32"/>
      <c r="O4385" s="3"/>
      <c r="P4385" s="51">
        <v>453</v>
      </c>
      <c r="XEY4385"/>
      <c r="XEZ4385"/>
      <c r="XFA4385"/>
      <c r="XFB4385"/>
      <c r="XFC4385"/>
    </row>
    <row r="4386" s="7" customFormat="1" ht="20" customHeight="1" spans="1:16383">
      <c r="A4386" s="9">
        <v>44698</v>
      </c>
      <c r="B4386" s="9" t="s">
        <v>705</v>
      </c>
      <c r="C4386" s="50" t="str">
        <f>VLOOKUP(B4386,荣耀全明星主播名单!A:C,2,0)</f>
        <v>3531229616414455</v>
      </c>
      <c r="D4386" s="3" t="str">
        <f>VLOOKUP(C4386,荣耀全明星主播名单!B:C,2,0)</f>
        <v>7KU文化</v>
      </c>
      <c r="E4386" s="31">
        <v>0</v>
      </c>
      <c r="F4386" s="51">
        <v>190.2</v>
      </c>
      <c r="G4386" s="3">
        <v>0</v>
      </c>
      <c r="H4386" s="3">
        <v>0</v>
      </c>
      <c r="I4386" s="3">
        <v>0</v>
      </c>
      <c r="J4386" s="3">
        <v>0</v>
      </c>
      <c r="K4386" s="3"/>
      <c r="L4386" s="52">
        <v>344</v>
      </c>
      <c r="M4386" s="51"/>
      <c r="N4386" s="32"/>
      <c r="O4386" s="3"/>
      <c r="P4386" s="51">
        <v>4</v>
      </c>
      <c r="XEY4386"/>
      <c r="XEZ4386"/>
      <c r="XFA4386"/>
      <c r="XFB4386"/>
      <c r="XFC4386"/>
    </row>
    <row r="4387" s="7" customFormat="1" ht="20" customHeight="1" spans="1:16383">
      <c r="A4387" s="9">
        <v>44698</v>
      </c>
      <c r="B4387" s="9" t="s">
        <v>523</v>
      </c>
      <c r="C4387" s="50">
        <f>VLOOKUP(B4387,荣耀全明星主播名单!A:C,2,0)</f>
        <v>64666808379</v>
      </c>
      <c r="D4387" s="3" t="str">
        <f>VLOOKUP(C4387,荣耀全明星主播名单!B:C,2,0)</f>
        <v>半夏</v>
      </c>
      <c r="E4387" s="31">
        <v>0</v>
      </c>
      <c r="F4387" s="51">
        <v>78</v>
      </c>
      <c r="G4387" s="3">
        <v>0</v>
      </c>
      <c r="H4387" s="3">
        <v>0</v>
      </c>
      <c r="I4387" s="3">
        <v>0</v>
      </c>
      <c r="J4387" s="3">
        <v>0</v>
      </c>
      <c r="K4387" s="3"/>
      <c r="L4387" s="3">
        <v>813</v>
      </c>
      <c r="M4387" s="51"/>
      <c r="N4387" s="32"/>
      <c r="O4387" s="3"/>
      <c r="P4387" s="51">
        <v>9</v>
      </c>
      <c r="XEY4387"/>
      <c r="XEZ4387"/>
      <c r="XFA4387"/>
      <c r="XFB4387"/>
      <c r="XFC4387"/>
    </row>
    <row r="4388" s="7" customFormat="1" ht="20" customHeight="1" spans="1:16383">
      <c r="A4388" s="9">
        <v>44698</v>
      </c>
      <c r="B4388" s="9" t="s">
        <v>626</v>
      </c>
      <c r="C4388" s="50">
        <f>VLOOKUP(B4388,荣耀全明星主播名单!A:C,2,0)</f>
        <v>26832113511767</v>
      </c>
      <c r="D4388" s="3" t="str">
        <f>VLOOKUP(C4388,荣耀全明星主播名单!B:C,2,0)</f>
        <v>7KU文化</v>
      </c>
      <c r="E4388" s="31">
        <v>0</v>
      </c>
      <c r="F4388" s="51">
        <v>389.4</v>
      </c>
      <c r="G4388" s="3">
        <v>0</v>
      </c>
      <c r="H4388" s="3">
        <v>0</v>
      </c>
      <c r="I4388" s="3">
        <v>0</v>
      </c>
      <c r="J4388" s="3">
        <v>0</v>
      </c>
      <c r="K4388" s="3"/>
      <c r="L4388" s="3">
        <v>9062</v>
      </c>
      <c r="M4388" s="51"/>
      <c r="N4388" s="32"/>
      <c r="O4388" s="3"/>
      <c r="P4388" s="51">
        <v>41</v>
      </c>
      <c r="XEY4388"/>
      <c r="XEZ4388"/>
      <c r="XFA4388"/>
      <c r="XFB4388"/>
      <c r="XFC4388"/>
    </row>
    <row r="4389" s="7" customFormat="1" ht="20" customHeight="1" spans="1:16383">
      <c r="A4389" s="9">
        <v>44698</v>
      </c>
      <c r="B4389" s="9" t="s">
        <v>558</v>
      </c>
      <c r="C4389" s="50" t="str">
        <f>VLOOKUP(B4389,荣耀全明星主播名单!A:C,2,0)</f>
        <v>1275894937433677</v>
      </c>
      <c r="D4389" s="3" t="str">
        <f>VLOOKUP(C4389,荣耀全明星主播名单!B:C,2,0)</f>
        <v>半夏</v>
      </c>
      <c r="E4389" s="31">
        <v>0</v>
      </c>
      <c r="F4389" s="51">
        <v>240.6</v>
      </c>
      <c r="G4389" s="3">
        <v>24</v>
      </c>
      <c r="H4389" s="3">
        <v>10</v>
      </c>
      <c r="I4389" s="3">
        <v>0</v>
      </c>
      <c r="J4389" s="3">
        <v>11</v>
      </c>
      <c r="K4389" s="3"/>
      <c r="L4389" s="3">
        <v>16493</v>
      </c>
      <c r="M4389" s="51"/>
      <c r="N4389" s="32"/>
      <c r="O4389" s="3"/>
      <c r="P4389" s="51">
        <v>95</v>
      </c>
      <c r="XEY4389"/>
      <c r="XEZ4389"/>
      <c r="XFA4389"/>
      <c r="XFB4389"/>
      <c r="XFC4389"/>
    </row>
    <row r="4390" s="7" customFormat="1" ht="20" customHeight="1" spans="1:16383">
      <c r="A4390" s="9">
        <v>44698</v>
      </c>
      <c r="B4390" s="9" t="s">
        <v>572</v>
      </c>
      <c r="C4390" s="50">
        <f>VLOOKUP(B4390,荣耀全明星主播名单!A:C,2,0)</f>
        <v>64934535567</v>
      </c>
      <c r="D4390" s="3" t="str">
        <f>VLOOKUP(C4390,荣耀全明星主播名单!B:C,2,0)</f>
        <v>7KU文化</v>
      </c>
      <c r="E4390" s="31">
        <v>0</v>
      </c>
      <c r="F4390" s="51">
        <v>359.4</v>
      </c>
      <c r="G4390" s="3">
        <v>0</v>
      </c>
      <c r="H4390" s="3">
        <v>0</v>
      </c>
      <c r="I4390" s="3">
        <v>0</v>
      </c>
      <c r="J4390" s="3">
        <v>0</v>
      </c>
      <c r="K4390" s="3"/>
      <c r="L4390" s="3">
        <v>769</v>
      </c>
      <c r="M4390" s="51"/>
      <c r="N4390" s="32"/>
      <c r="O4390" s="3"/>
      <c r="P4390" s="51">
        <v>3</v>
      </c>
      <c r="XEY4390"/>
      <c r="XEZ4390"/>
      <c r="XFA4390"/>
      <c r="XFB4390"/>
      <c r="XFC4390"/>
    </row>
    <row r="4391" s="7" customFormat="1" ht="20" customHeight="1" spans="1:16383">
      <c r="A4391" s="9">
        <v>44698</v>
      </c>
      <c r="B4391" s="9" t="s">
        <v>565</v>
      </c>
      <c r="C4391" s="50" t="e">
        <f>VLOOKUP(B4391,荣耀全明星主播名单!A:C,2,0)</f>
        <v>#N/A</v>
      </c>
      <c r="D4391" s="3" t="e">
        <f>VLOOKUP(C4391,荣耀全明星主播名单!B:C,2,0)</f>
        <v>#N/A</v>
      </c>
      <c r="E4391" s="31">
        <v>0</v>
      </c>
      <c r="F4391" s="51">
        <v>237</v>
      </c>
      <c r="G4391" s="3">
        <v>0</v>
      </c>
      <c r="H4391" s="3">
        <v>0</v>
      </c>
      <c r="I4391" s="3">
        <v>0</v>
      </c>
      <c r="J4391" s="3">
        <v>0</v>
      </c>
      <c r="K4391" s="3"/>
      <c r="L4391" s="3">
        <v>189</v>
      </c>
      <c r="M4391" s="51"/>
      <c r="N4391" s="32"/>
      <c r="O4391" s="3"/>
      <c r="P4391" s="51">
        <v>2</v>
      </c>
      <c r="XEY4391"/>
      <c r="XEZ4391"/>
      <c r="XFA4391"/>
      <c r="XFB4391"/>
      <c r="XFC4391"/>
    </row>
    <row r="4392" s="7" customFormat="1" ht="20" customHeight="1" spans="1:16383">
      <c r="A4392" s="9">
        <v>44698</v>
      </c>
      <c r="B4392" s="9" t="s">
        <v>586</v>
      </c>
      <c r="C4392" s="50" t="str">
        <f>VLOOKUP(B4392,荣耀全明星主播名单!A:C,2,0)</f>
        <v>2885538200214179</v>
      </c>
      <c r="D4392" s="3" t="str">
        <f>VLOOKUP(C4392,荣耀全明星主播名单!B:C,2,0)</f>
        <v>7KU文化</v>
      </c>
      <c r="E4392" s="31">
        <v>0</v>
      </c>
      <c r="F4392" s="51">
        <v>538.2</v>
      </c>
      <c r="G4392" s="3">
        <v>1</v>
      </c>
      <c r="H4392" s="3">
        <v>0</v>
      </c>
      <c r="I4392" s="3">
        <v>0</v>
      </c>
      <c r="J4392" s="3">
        <v>0</v>
      </c>
      <c r="K4392" s="3"/>
      <c r="L4392" s="3">
        <v>15017</v>
      </c>
      <c r="M4392" s="51"/>
      <c r="N4392" s="32"/>
      <c r="O4392" s="3"/>
      <c r="P4392" s="51">
        <v>90</v>
      </c>
      <c r="XEY4392"/>
      <c r="XEZ4392"/>
      <c r="XFA4392"/>
      <c r="XFB4392"/>
      <c r="XFC4392"/>
    </row>
    <row r="4393" s="7" customFormat="1" ht="20" customHeight="1" spans="1:16383">
      <c r="A4393" s="9">
        <v>44698</v>
      </c>
      <c r="B4393" s="9" t="s">
        <v>743</v>
      </c>
      <c r="C4393" s="50" t="e">
        <f>VLOOKUP(B4393,荣耀全明星主播名单!A:C,2,0)</f>
        <v>#N/A</v>
      </c>
      <c r="D4393" s="3" t="e">
        <f>VLOOKUP(C4393,荣耀全明星主播名单!B:C,2,0)</f>
        <v>#N/A</v>
      </c>
      <c r="E4393" s="31">
        <v>0</v>
      </c>
      <c r="F4393" s="51">
        <v>241.2</v>
      </c>
      <c r="G4393" s="3">
        <v>0</v>
      </c>
      <c r="H4393" s="3">
        <v>0</v>
      </c>
      <c r="I4393" s="3">
        <v>0</v>
      </c>
      <c r="J4393" s="3">
        <v>0</v>
      </c>
      <c r="K4393" s="3"/>
      <c r="L4393" s="3">
        <v>1636</v>
      </c>
      <c r="M4393" s="51"/>
      <c r="N4393" s="32"/>
      <c r="O4393" s="3"/>
      <c r="P4393" s="51">
        <v>7</v>
      </c>
      <c r="XEY4393"/>
      <c r="XEZ4393"/>
      <c r="XFA4393"/>
      <c r="XFB4393"/>
      <c r="XFC4393"/>
    </row>
    <row r="4394" s="7" customFormat="1" ht="20" customHeight="1" spans="1:16383">
      <c r="A4394" s="9">
        <v>44698</v>
      </c>
      <c r="B4394" s="9" t="s">
        <v>591</v>
      </c>
      <c r="C4394" s="50" t="str">
        <f>VLOOKUP(B4394,荣耀全明星主播名单!A:C,2,0)</f>
        <v>3900674353152307</v>
      </c>
      <c r="D4394" s="3" t="str">
        <f>VLOOKUP(C4394,荣耀全明星主播名单!B:C,2,0)</f>
        <v>鲸娱互娱</v>
      </c>
      <c r="E4394" s="31">
        <v>0</v>
      </c>
      <c r="F4394" s="51">
        <v>114.6</v>
      </c>
      <c r="G4394" s="3">
        <v>0</v>
      </c>
      <c r="H4394" s="3">
        <v>0</v>
      </c>
      <c r="I4394" s="3">
        <v>0</v>
      </c>
      <c r="J4394" s="3">
        <v>0</v>
      </c>
      <c r="K4394" s="3"/>
      <c r="L4394" s="3">
        <v>574</v>
      </c>
      <c r="M4394" s="51"/>
      <c r="N4394" s="32"/>
      <c r="O4394" s="3"/>
      <c r="P4394" s="51">
        <v>31</v>
      </c>
      <c r="XEY4394"/>
      <c r="XEZ4394"/>
      <c r="XFA4394"/>
      <c r="XFB4394"/>
      <c r="XFC4394"/>
    </row>
    <row r="4395" s="7" customFormat="1" ht="20" customHeight="1" spans="1:16383">
      <c r="A4395" s="9">
        <v>44698</v>
      </c>
      <c r="B4395" s="9" t="s">
        <v>623</v>
      </c>
      <c r="C4395" s="50">
        <f>VLOOKUP(B4395,荣耀全明星主播名单!A:C,2,0)</f>
        <v>96380515386</v>
      </c>
      <c r="D4395" s="3" t="str">
        <f>VLOOKUP(C4395,荣耀全明星主播名单!B:C,2,0)</f>
        <v>半夏</v>
      </c>
      <c r="E4395" s="31">
        <v>0</v>
      </c>
      <c r="F4395" s="51">
        <v>45.6</v>
      </c>
      <c r="G4395" s="3">
        <v>0</v>
      </c>
      <c r="H4395" s="3">
        <v>0</v>
      </c>
      <c r="I4395" s="3">
        <v>0</v>
      </c>
      <c r="J4395" s="3">
        <v>0</v>
      </c>
      <c r="K4395" s="3"/>
      <c r="L4395" s="3">
        <v>356</v>
      </c>
      <c r="M4395" s="51"/>
      <c r="N4395" s="32"/>
      <c r="O4395" s="3"/>
      <c r="P4395" s="51">
        <v>4</v>
      </c>
      <c r="XEY4395"/>
      <c r="XEZ4395"/>
      <c r="XFA4395"/>
      <c r="XFB4395"/>
      <c r="XFC4395"/>
    </row>
    <row r="4396" s="7" customFormat="1" ht="20" customHeight="1" spans="1:16383">
      <c r="A4396" s="9">
        <v>44698</v>
      </c>
      <c r="B4396" s="9" t="s">
        <v>530</v>
      </c>
      <c r="C4396" s="50" t="str">
        <f>VLOOKUP(B4396,荣耀全明星主播名单!A:C,2,0)</f>
        <v>2889143557558708</v>
      </c>
      <c r="D4396" s="3" t="str">
        <f>VLOOKUP(C4396,荣耀全明星主播名单!B:C,2,0)</f>
        <v>京游</v>
      </c>
      <c r="E4396" s="31">
        <v>0</v>
      </c>
      <c r="F4396" s="51">
        <v>311.4</v>
      </c>
      <c r="G4396" s="3">
        <v>0</v>
      </c>
      <c r="H4396" s="3">
        <v>0</v>
      </c>
      <c r="I4396" s="3">
        <v>0</v>
      </c>
      <c r="J4396" s="3">
        <v>7</v>
      </c>
      <c r="K4396" s="3"/>
      <c r="L4396" s="3">
        <v>24791</v>
      </c>
      <c r="M4396" s="51"/>
      <c r="N4396" s="32"/>
      <c r="O4396" s="3"/>
      <c r="P4396" s="51">
        <v>749</v>
      </c>
      <c r="XEY4396"/>
      <c r="XEZ4396"/>
      <c r="XFA4396"/>
      <c r="XFB4396"/>
      <c r="XFC4396"/>
    </row>
    <row r="4397" s="7" customFormat="1" ht="20" customHeight="1" spans="1:16383">
      <c r="A4397" s="9">
        <v>44698</v>
      </c>
      <c r="B4397" s="9" t="s">
        <v>609</v>
      </c>
      <c r="C4397" s="50">
        <f>VLOOKUP(B4397,荣耀全明星主播名单!A:C,2,0)</f>
        <v>68160796049</v>
      </c>
      <c r="D4397" s="3" t="str">
        <f>VLOOKUP(C4397,荣耀全明星主播名单!B:C,2,0)</f>
        <v>半夏</v>
      </c>
      <c r="E4397" s="31">
        <v>0</v>
      </c>
      <c r="F4397" s="51">
        <v>309.6</v>
      </c>
      <c r="G4397" s="3">
        <v>11</v>
      </c>
      <c r="H4397" s="3">
        <v>3</v>
      </c>
      <c r="I4397" s="3">
        <v>0</v>
      </c>
      <c r="J4397" s="3">
        <v>2</v>
      </c>
      <c r="K4397" s="3"/>
      <c r="L4397" s="3">
        <v>14879</v>
      </c>
      <c r="M4397" s="51"/>
      <c r="N4397" s="32"/>
      <c r="O4397" s="3"/>
      <c r="P4397" s="51">
        <v>32</v>
      </c>
      <c r="XEY4397"/>
      <c r="XEZ4397"/>
      <c r="XFA4397"/>
      <c r="XFB4397"/>
      <c r="XFC4397"/>
    </row>
    <row r="4398" s="7" customFormat="1" ht="20" customHeight="1" spans="1:16383">
      <c r="A4398" s="9">
        <v>44698</v>
      </c>
      <c r="B4398" s="9" t="s">
        <v>674</v>
      </c>
      <c r="C4398" s="50">
        <f>VLOOKUP(B4398,荣耀全明星主播名单!A:C,2,0)</f>
        <v>694514297870904</v>
      </c>
      <c r="D4398" s="3" t="str">
        <f>VLOOKUP(C4398,荣耀全明星主播名单!B:C,2,0)</f>
        <v>7KU文化</v>
      </c>
      <c r="E4398" s="31">
        <v>0</v>
      </c>
      <c r="F4398" s="51">
        <v>284.4</v>
      </c>
      <c r="G4398" s="3">
        <v>0</v>
      </c>
      <c r="H4398" s="3">
        <v>0</v>
      </c>
      <c r="I4398" s="3">
        <v>0</v>
      </c>
      <c r="J4398" s="3">
        <v>0</v>
      </c>
      <c r="K4398" s="3"/>
      <c r="L4398" s="3">
        <v>2858</v>
      </c>
      <c r="M4398" s="51"/>
      <c r="N4398" s="32"/>
      <c r="O4398" s="3"/>
      <c r="P4398" s="51">
        <v>21</v>
      </c>
      <c r="XEY4398"/>
      <c r="XEZ4398"/>
      <c r="XFA4398"/>
      <c r="XFB4398"/>
      <c r="XFC4398"/>
    </row>
    <row r="4399" s="7" customFormat="1" ht="20" customHeight="1" spans="1:16383">
      <c r="A4399" s="9">
        <v>44698</v>
      </c>
      <c r="B4399" s="9" t="s">
        <v>645</v>
      </c>
      <c r="C4399" s="50">
        <f>VLOOKUP(B4399,荣耀全明星主播名单!A:C,2,0)</f>
        <v>100153868312</v>
      </c>
      <c r="D4399" s="3" t="str">
        <f>VLOOKUP(C4399,荣耀全明星主播名单!B:C,2,0)</f>
        <v>半夏</v>
      </c>
      <c r="E4399" s="31">
        <v>0</v>
      </c>
      <c r="F4399" s="51">
        <v>244.2</v>
      </c>
      <c r="G4399" s="3">
        <v>2</v>
      </c>
      <c r="H4399" s="3">
        <v>2</v>
      </c>
      <c r="I4399" s="3">
        <v>0</v>
      </c>
      <c r="J4399" s="3">
        <v>2</v>
      </c>
      <c r="K4399" s="3"/>
      <c r="L4399" s="3">
        <v>890</v>
      </c>
      <c r="M4399" s="51"/>
      <c r="N4399" s="32"/>
      <c r="O4399" s="3"/>
      <c r="P4399" s="51">
        <v>8</v>
      </c>
      <c r="XEY4399"/>
      <c r="XEZ4399"/>
      <c r="XFA4399"/>
      <c r="XFB4399"/>
      <c r="XFC4399"/>
    </row>
    <row r="4400" s="7" customFormat="1" ht="20" customHeight="1" spans="1:16383">
      <c r="A4400" s="9">
        <v>44698</v>
      </c>
      <c r="B4400" s="9" t="s">
        <v>721</v>
      </c>
      <c r="C4400" s="50" t="str">
        <f>VLOOKUP(B4400,荣耀全明星主播名单!A:C,2,0)</f>
        <v>3738753288112264</v>
      </c>
      <c r="D4400" s="3" t="str">
        <f>VLOOKUP(C4400,荣耀全明星主播名单!B:C,2,0)</f>
        <v>极光</v>
      </c>
      <c r="E4400" s="31">
        <v>0</v>
      </c>
      <c r="F4400" s="51">
        <v>156</v>
      </c>
      <c r="G4400" s="3">
        <v>0</v>
      </c>
      <c r="H4400" s="3">
        <v>0</v>
      </c>
      <c r="I4400" s="3">
        <v>0</v>
      </c>
      <c r="J4400" s="3">
        <v>0</v>
      </c>
      <c r="K4400" s="3"/>
      <c r="L4400" s="3">
        <v>73</v>
      </c>
      <c r="M4400" s="51"/>
      <c r="N4400" s="32"/>
      <c r="O4400" s="3"/>
      <c r="P4400" s="51">
        <v>20</v>
      </c>
      <c r="XEY4400"/>
      <c r="XEZ4400"/>
      <c r="XFA4400"/>
      <c r="XFB4400"/>
      <c r="XFC4400"/>
    </row>
    <row r="4401" s="7" customFormat="1" ht="20" customHeight="1" spans="1:16383">
      <c r="A4401" s="9">
        <v>44698</v>
      </c>
      <c r="B4401" s="9" t="s">
        <v>724</v>
      </c>
      <c r="C4401" s="50" t="e">
        <f>VLOOKUP(B4401,荣耀全明星主播名单!A:C,2,0)</f>
        <v>#N/A</v>
      </c>
      <c r="D4401" s="3" t="e">
        <f>VLOOKUP(C4401,荣耀全明星主播名单!B:C,2,0)</f>
        <v>#N/A</v>
      </c>
      <c r="E4401" s="31">
        <v>0</v>
      </c>
      <c r="F4401" s="51">
        <v>240</v>
      </c>
      <c r="G4401" s="3">
        <v>0</v>
      </c>
      <c r="H4401" s="3">
        <v>0</v>
      </c>
      <c r="I4401" s="3">
        <v>0</v>
      </c>
      <c r="J4401" s="3">
        <v>0</v>
      </c>
      <c r="K4401" s="3"/>
      <c r="L4401" s="3">
        <v>699</v>
      </c>
      <c r="M4401" s="51"/>
      <c r="N4401" s="32"/>
      <c r="O4401" s="3"/>
      <c r="P4401" s="51">
        <v>3</v>
      </c>
      <c r="XEY4401"/>
      <c r="XEZ4401"/>
      <c r="XFA4401"/>
      <c r="XFB4401"/>
      <c r="XFC4401"/>
    </row>
    <row r="4402" s="7" customFormat="1" ht="20" customHeight="1" spans="1:16383">
      <c r="A4402" s="9">
        <v>44698</v>
      </c>
      <c r="B4402" s="9" t="s">
        <v>604</v>
      </c>
      <c r="C4402" s="50">
        <f>VLOOKUP(B4402,荣耀全明星主播名单!A:C,2,0)</f>
        <v>70099419106</v>
      </c>
      <c r="D4402" s="3" t="str">
        <f>VLOOKUP(C4402,荣耀全明星主播名单!B:C,2,0)</f>
        <v>京游</v>
      </c>
      <c r="E4402" s="31">
        <v>0</v>
      </c>
      <c r="F4402" s="51">
        <v>106.8</v>
      </c>
      <c r="G4402" s="3">
        <v>0</v>
      </c>
      <c r="H4402" s="3">
        <v>0</v>
      </c>
      <c r="I4402" s="3">
        <v>0</v>
      </c>
      <c r="J4402" s="3">
        <v>2</v>
      </c>
      <c r="K4402" s="3"/>
      <c r="L4402" s="3">
        <v>0</v>
      </c>
      <c r="M4402" s="51"/>
      <c r="N4402" s="32"/>
      <c r="O4402" s="3"/>
      <c r="P4402" s="51">
        <v>645</v>
      </c>
      <c r="XEY4402"/>
      <c r="XEZ4402"/>
      <c r="XFA4402"/>
      <c r="XFB4402"/>
      <c r="XFC4402"/>
    </row>
    <row r="4403" s="7" customFormat="1" ht="20" customHeight="1" spans="1:16383">
      <c r="A4403" s="9">
        <v>44698</v>
      </c>
      <c r="B4403" s="9" t="s">
        <v>747</v>
      </c>
      <c r="C4403" s="50" t="str">
        <f>VLOOKUP(B4403,荣耀全明星主播名单!A:C,2,0)</f>
        <v>2626057296689211</v>
      </c>
      <c r="D4403" s="3" t="str">
        <f>VLOOKUP(C4403,荣耀全明星主播名单!B:C,2,0)</f>
        <v>半夏</v>
      </c>
      <c r="E4403" s="31">
        <v>0</v>
      </c>
      <c r="F4403" s="51">
        <v>261</v>
      </c>
      <c r="G4403" s="3">
        <v>0</v>
      </c>
      <c r="H4403" s="3">
        <v>0</v>
      </c>
      <c r="I4403" s="3">
        <v>0</v>
      </c>
      <c r="J4403" s="3">
        <v>0</v>
      </c>
      <c r="K4403" s="3"/>
      <c r="L4403" s="3">
        <v>155</v>
      </c>
      <c r="M4403" s="51"/>
      <c r="N4403" s="32"/>
      <c r="O4403" s="3"/>
      <c r="P4403" s="51">
        <v>3</v>
      </c>
      <c r="XEY4403"/>
      <c r="XEZ4403"/>
      <c r="XFA4403"/>
      <c r="XFB4403"/>
      <c r="XFC4403"/>
    </row>
    <row r="4404" s="7" customFormat="1" ht="20" customHeight="1" spans="1:16383">
      <c r="A4404" s="9">
        <v>44698</v>
      </c>
      <c r="B4404" s="9" t="s">
        <v>593</v>
      </c>
      <c r="C4404" s="50">
        <f>VLOOKUP(B4404,荣耀全明星主播名单!A:C,2,0)</f>
        <v>50932401372</v>
      </c>
      <c r="D4404" s="3" t="str">
        <f>VLOOKUP(C4404,荣耀全明星主播名单!B:C,2,0)</f>
        <v>7KU文化</v>
      </c>
      <c r="E4404" s="31">
        <v>0</v>
      </c>
      <c r="F4404" s="51">
        <v>465.6</v>
      </c>
      <c r="G4404" s="3">
        <v>6</v>
      </c>
      <c r="H4404" s="3">
        <v>3</v>
      </c>
      <c r="I4404" s="3">
        <v>0</v>
      </c>
      <c r="J4404" s="3">
        <v>2</v>
      </c>
      <c r="K4404" s="3"/>
      <c r="L4404" s="3">
        <v>598</v>
      </c>
      <c r="M4404" s="51"/>
      <c r="N4404" s="32"/>
      <c r="O4404" s="3"/>
      <c r="P4404" s="51">
        <v>3</v>
      </c>
      <c r="XEY4404"/>
      <c r="XEZ4404"/>
      <c r="XFA4404"/>
      <c r="XFB4404"/>
      <c r="XFC4404"/>
    </row>
    <row r="4405" s="7" customFormat="1" ht="20" customHeight="1" spans="1:16383">
      <c r="A4405" s="9">
        <v>44698</v>
      </c>
      <c r="B4405" s="9" t="s">
        <v>722</v>
      </c>
      <c r="C4405" s="50">
        <f>VLOOKUP(B4405,荣耀全明星主播名单!A:C,2,0)</f>
        <v>94235212926</v>
      </c>
      <c r="D4405" s="3" t="str">
        <f>VLOOKUP(C4405,荣耀全明星主播名单!B:C,2,0)</f>
        <v>京游</v>
      </c>
      <c r="E4405" s="31">
        <v>0</v>
      </c>
      <c r="F4405" s="51">
        <v>211.8</v>
      </c>
      <c r="G4405" s="3">
        <v>0</v>
      </c>
      <c r="H4405" s="3">
        <v>0</v>
      </c>
      <c r="I4405" s="3">
        <v>0</v>
      </c>
      <c r="J4405" s="3">
        <v>1</v>
      </c>
      <c r="K4405" s="3"/>
      <c r="L4405" s="3">
        <v>0</v>
      </c>
      <c r="M4405" s="51"/>
      <c r="N4405" s="32"/>
      <c r="O4405" s="3"/>
      <c r="P4405" s="51">
        <v>1</v>
      </c>
      <c r="XEY4405"/>
      <c r="XEZ4405"/>
      <c r="XFA4405"/>
      <c r="XFB4405"/>
      <c r="XFC4405"/>
    </row>
    <row r="4406" s="7" customFormat="1" ht="20" customHeight="1" spans="1:16383">
      <c r="A4406" s="9">
        <v>44698</v>
      </c>
      <c r="B4406" s="9" t="s">
        <v>655</v>
      </c>
      <c r="C4406" s="50">
        <f>VLOOKUP(B4406,荣耀全明星主播名单!A:C,2,0)</f>
        <v>760517898019347</v>
      </c>
      <c r="D4406" s="3" t="str">
        <f>VLOOKUP(C4406,荣耀全明星主播名单!B:C,2,0)</f>
        <v>半夏</v>
      </c>
      <c r="E4406" s="31">
        <v>0</v>
      </c>
      <c r="F4406" s="51">
        <v>240.6</v>
      </c>
      <c r="G4406" s="3">
        <v>12</v>
      </c>
      <c r="H4406" s="3">
        <v>6</v>
      </c>
      <c r="I4406" s="3">
        <v>0</v>
      </c>
      <c r="J4406" s="3">
        <v>2</v>
      </c>
      <c r="K4406" s="3"/>
      <c r="L4406" s="3">
        <v>903</v>
      </c>
      <c r="M4406" s="51"/>
      <c r="N4406" s="32"/>
      <c r="O4406" s="3"/>
      <c r="P4406" s="51">
        <v>17</v>
      </c>
      <c r="XEY4406"/>
      <c r="XEZ4406"/>
      <c r="XFA4406"/>
      <c r="XFB4406"/>
      <c r="XFC4406"/>
    </row>
    <row r="4407" s="7" customFormat="1" ht="20" customHeight="1" spans="1:16383">
      <c r="A4407" s="9">
        <v>44698</v>
      </c>
      <c r="B4407" s="9" t="s">
        <v>720</v>
      </c>
      <c r="C4407" s="50">
        <f>VLOOKUP(B4407,荣耀全明星主播名单!A:C,2,0)</f>
        <v>108736569389</v>
      </c>
      <c r="D4407" s="3" t="str">
        <f>VLOOKUP(C4407,荣耀全明星主播名单!B:C,2,0)</f>
        <v>半夏</v>
      </c>
      <c r="E4407" s="31">
        <v>0</v>
      </c>
      <c r="F4407" s="51">
        <v>18</v>
      </c>
      <c r="G4407" s="3">
        <v>0</v>
      </c>
      <c r="H4407" s="3">
        <v>0</v>
      </c>
      <c r="I4407" s="3">
        <v>0</v>
      </c>
      <c r="J4407" s="3">
        <v>0</v>
      </c>
      <c r="K4407" s="3"/>
      <c r="L4407" s="3">
        <v>42</v>
      </c>
      <c r="M4407" s="51"/>
      <c r="N4407" s="32"/>
      <c r="O4407" s="3"/>
      <c r="P4407" s="51">
        <v>4</v>
      </c>
      <c r="XEY4407"/>
      <c r="XEZ4407"/>
      <c r="XFA4407"/>
      <c r="XFB4407"/>
      <c r="XFC4407"/>
    </row>
    <row r="4408" s="7" customFormat="1" ht="20" customHeight="1" spans="1:16383">
      <c r="A4408" s="9">
        <v>44698</v>
      </c>
      <c r="B4408" s="9" t="s">
        <v>744</v>
      </c>
      <c r="C4408" s="50" t="str">
        <f>VLOOKUP(B4408,荣耀全明星主播名单!A:C,2,0)</f>
        <v>2093062405756939</v>
      </c>
      <c r="D4408" s="3" t="str">
        <f>VLOOKUP(C4408,荣耀全明星主播名单!B:C,2,0)</f>
        <v>7KU文化</v>
      </c>
      <c r="E4408" s="31">
        <v>0</v>
      </c>
      <c r="F4408" s="51">
        <v>487.8</v>
      </c>
      <c r="G4408" s="3">
        <v>0</v>
      </c>
      <c r="H4408" s="3">
        <v>0</v>
      </c>
      <c r="I4408" s="3">
        <v>0</v>
      </c>
      <c r="J4408" s="3">
        <v>0</v>
      </c>
      <c r="K4408" s="3"/>
      <c r="L4408" s="3">
        <v>44</v>
      </c>
      <c r="M4408" s="51"/>
      <c r="N4408" s="32"/>
      <c r="O4408" s="3"/>
      <c r="P4408" s="51">
        <v>2</v>
      </c>
      <c r="XEY4408"/>
      <c r="XEZ4408"/>
      <c r="XFA4408"/>
      <c r="XFB4408"/>
      <c r="XFC4408"/>
    </row>
    <row r="4409" s="7" customFormat="1" ht="20" customHeight="1" spans="1:16383">
      <c r="A4409" s="9">
        <v>44698</v>
      </c>
      <c r="B4409" s="9" t="s">
        <v>622</v>
      </c>
      <c r="C4409" s="50">
        <f>VLOOKUP(B4409,荣耀全明星主播名单!A:C,2,0)</f>
        <v>52107455044</v>
      </c>
      <c r="D4409" s="3" t="str">
        <f>VLOOKUP(C4409,荣耀全明星主播名单!B:C,2,0)</f>
        <v>7KU文化</v>
      </c>
      <c r="E4409" s="31">
        <v>0</v>
      </c>
      <c r="F4409" s="51">
        <v>36</v>
      </c>
      <c r="G4409" s="3">
        <v>0</v>
      </c>
      <c r="H4409" s="3">
        <v>0</v>
      </c>
      <c r="I4409" s="3">
        <v>0</v>
      </c>
      <c r="J4409" s="3">
        <v>0</v>
      </c>
      <c r="K4409" s="3"/>
      <c r="L4409" s="3">
        <v>313</v>
      </c>
      <c r="M4409" s="51"/>
      <c r="N4409" s="32"/>
      <c r="O4409" s="3"/>
      <c r="P4409" s="51">
        <v>25</v>
      </c>
      <c r="XEY4409"/>
      <c r="XEZ4409"/>
      <c r="XFA4409"/>
      <c r="XFB4409"/>
      <c r="XFC4409"/>
    </row>
    <row r="4410" s="7" customFormat="1" ht="20" customHeight="1" spans="1:16383">
      <c r="A4410" s="9">
        <v>44698</v>
      </c>
      <c r="B4410" s="9" t="s">
        <v>624</v>
      </c>
      <c r="C4410" s="50">
        <f>VLOOKUP(B4410,荣耀全明星主播名单!A:C,2,0)</f>
        <v>65775398818</v>
      </c>
      <c r="D4410" s="3" t="str">
        <f>VLOOKUP(C4410,荣耀全明星主播名单!B:C,2,0)</f>
        <v>半夏</v>
      </c>
      <c r="E4410" s="31">
        <v>0</v>
      </c>
      <c r="F4410" s="51">
        <v>226.2</v>
      </c>
      <c r="G4410" s="3">
        <v>0</v>
      </c>
      <c r="H4410" s="3">
        <v>0</v>
      </c>
      <c r="I4410" s="3">
        <v>0</v>
      </c>
      <c r="J4410" s="3">
        <v>9</v>
      </c>
      <c r="K4410" s="3"/>
      <c r="L4410" s="3">
        <v>20903</v>
      </c>
      <c r="M4410" s="51"/>
      <c r="N4410" s="32"/>
      <c r="O4410" s="3"/>
      <c r="P4410" s="51">
        <v>505</v>
      </c>
      <c r="XEY4410"/>
      <c r="XEZ4410"/>
      <c r="XFA4410"/>
      <c r="XFB4410"/>
      <c r="XFC4410"/>
    </row>
    <row r="4411" s="7" customFormat="1" ht="20" customHeight="1" spans="1:16383">
      <c r="A4411" s="9">
        <v>44698</v>
      </c>
      <c r="B4411" s="9" t="s">
        <v>727</v>
      </c>
      <c r="C4411" s="50" t="e">
        <f>VLOOKUP(B4411,荣耀全明星主播名单!A:C,2,0)</f>
        <v>#N/A</v>
      </c>
      <c r="D4411" s="3" t="e">
        <f>VLOOKUP(C4411,荣耀全明星主播名单!B:C,2,0)</f>
        <v>#N/A</v>
      </c>
      <c r="E4411" s="31">
        <v>0</v>
      </c>
      <c r="F4411" s="51">
        <v>0</v>
      </c>
      <c r="G4411" s="3">
        <v>0</v>
      </c>
      <c r="H4411" s="3">
        <v>0</v>
      </c>
      <c r="I4411" s="3">
        <v>0</v>
      </c>
      <c r="J4411" s="3">
        <v>1</v>
      </c>
      <c r="K4411" s="3"/>
      <c r="L4411" s="52">
        <v>0</v>
      </c>
      <c r="M4411" s="51"/>
      <c r="N4411" s="32"/>
      <c r="O4411" s="3"/>
      <c r="P4411" s="51">
        <v>0</v>
      </c>
      <c r="XEY4411"/>
      <c r="XEZ4411"/>
      <c r="XFA4411"/>
      <c r="XFB4411"/>
      <c r="XFC4411"/>
    </row>
    <row r="4412" s="7" customFormat="1" ht="20" customHeight="1" spans="1:16383">
      <c r="A4412" s="9">
        <v>44698</v>
      </c>
      <c r="B4412" s="9" t="s">
        <v>548</v>
      </c>
      <c r="C4412" s="50">
        <f>VLOOKUP(B4412,荣耀全明星主播名单!A:C,2,0)</f>
        <v>102169160654</v>
      </c>
      <c r="D4412" s="3" t="str">
        <f>VLOOKUP(C4412,荣耀全明星主播名单!B:C,2,0)</f>
        <v>半夏</v>
      </c>
      <c r="E4412" s="31">
        <v>0</v>
      </c>
      <c r="F4412" s="51">
        <v>423.6</v>
      </c>
      <c r="G4412" s="3">
        <v>0</v>
      </c>
      <c r="H4412" s="3">
        <v>0</v>
      </c>
      <c r="I4412" s="3">
        <v>0</v>
      </c>
      <c r="J4412" s="3">
        <v>0</v>
      </c>
      <c r="K4412" s="3"/>
      <c r="L4412" s="52">
        <v>497</v>
      </c>
      <c r="M4412" s="51"/>
      <c r="N4412" s="32"/>
      <c r="O4412" s="3"/>
      <c r="P4412" s="51">
        <v>8</v>
      </c>
      <c r="XEY4412"/>
      <c r="XEZ4412"/>
      <c r="XFA4412"/>
      <c r="XFB4412"/>
      <c r="XFC4412"/>
    </row>
    <row r="4413" s="7" customFormat="1" ht="20" customHeight="1" spans="1:16383">
      <c r="A4413" s="8" t="s">
        <v>156</v>
      </c>
      <c r="B4413" s="8"/>
      <c r="C4413" s="8"/>
      <c r="D4413" s="8"/>
      <c r="E4413" s="24">
        <f>SUM(E4360:E4412)</f>
        <v>1212</v>
      </c>
      <c r="F4413" s="35">
        <f t="shared" ref="F4413:P4413" si="106">SUM(F4360:F4412)</f>
        <v>13497.6</v>
      </c>
      <c r="G4413" s="8">
        <f t="shared" si="106"/>
        <v>284</v>
      </c>
      <c r="H4413" s="8">
        <f t="shared" si="106"/>
        <v>84</v>
      </c>
      <c r="I4413" s="8">
        <f t="shared" si="106"/>
        <v>11</v>
      </c>
      <c r="J4413" s="8">
        <f t="shared" si="106"/>
        <v>138</v>
      </c>
      <c r="K4413" s="8">
        <f t="shared" si="106"/>
        <v>0</v>
      </c>
      <c r="L4413" s="8">
        <f t="shared" si="106"/>
        <v>342056</v>
      </c>
      <c r="M4413" s="8">
        <f t="shared" si="106"/>
        <v>0</v>
      </c>
      <c r="N4413" s="8">
        <f t="shared" si="106"/>
        <v>0</v>
      </c>
      <c r="O4413" s="8">
        <f t="shared" si="106"/>
        <v>0</v>
      </c>
      <c r="P4413" s="35">
        <f t="shared" si="106"/>
        <v>6437</v>
      </c>
      <c r="XEY4413"/>
      <c r="XEZ4413"/>
      <c r="XFA4413"/>
      <c r="XFB4413"/>
      <c r="XFC4413"/>
    </row>
    <row r="4414" s="7" customFormat="1" ht="20" customHeight="1" spans="1:16383">
      <c r="A4414" s="9">
        <v>44697</v>
      </c>
      <c r="B4414" s="9" t="s">
        <v>420</v>
      </c>
      <c r="C4414" s="50" t="str">
        <f>VLOOKUP(B4414,荣耀全明星主播名单!A:C,2,0)</f>
        <v>2409728464927752</v>
      </c>
      <c r="D4414" s="3" t="str">
        <f>VLOOKUP(C4414,荣耀全明星主播名单!B:C,2,0)</f>
        <v>半夏</v>
      </c>
      <c r="E4414" s="31">
        <v>268</v>
      </c>
      <c r="F4414" s="51">
        <v>300.9666</v>
      </c>
      <c r="G4414" s="3">
        <v>5</v>
      </c>
      <c r="H4414" s="3">
        <v>2</v>
      </c>
      <c r="I4414" s="3">
        <v>2</v>
      </c>
      <c r="J4414" s="3">
        <v>3</v>
      </c>
      <c r="K4414" s="3"/>
      <c r="L4414" s="3">
        <v>669</v>
      </c>
      <c r="M4414" s="51"/>
      <c r="N4414" s="32"/>
      <c r="O4414" s="3"/>
      <c r="P4414" s="51">
        <v>4</v>
      </c>
      <c r="XEY4414"/>
      <c r="XEZ4414"/>
      <c r="XFA4414"/>
      <c r="XFB4414"/>
      <c r="XFC4414"/>
    </row>
    <row r="4415" s="7" customFormat="1" ht="20" customHeight="1" spans="1:16383">
      <c r="A4415" s="9">
        <v>44697</v>
      </c>
      <c r="B4415" s="9" t="s">
        <v>309</v>
      </c>
      <c r="C4415" s="50">
        <f>VLOOKUP(B4415,荣耀全明星主播名单!A:C,2,0)</f>
        <v>106284172363</v>
      </c>
      <c r="D4415" s="3" t="str">
        <f>VLOOKUP(C4415,荣耀全明星主播名单!B:C,2,0)</f>
        <v>半夏</v>
      </c>
      <c r="E4415" s="31">
        <v>196</v>
      </c>
      <c r="F4415" s="51">
        <v>233.748</v>
      </c>
      <c r="G4415" s="3">
        <v>8</v>
      </c>
      <c r="H4415" s="3">
        <v>6</v>
      </c>
      <c r="I4415" s="3">
        <v>1</v>
      </c>
      <c r="J4415" s="3">
        <v>2</v>
      </c>
      <c r="K4415" s="3"/>
      <c r="L4415" s="3">
        <v>448</v>
      </c>
      <c r="M4415" s="51"/>
      <c r="N4415" s="32"/>
      <c r="O4415" s="3"/>
      <c r="P4415" s="51">
        <v>6</v>
      </c>
      <c r="XEY4415"/>
      <c r="XEZ4415"/>
      <c r="XFA4415"/>
      <c r="XFB4415"/>
      <c r="XFC4415"/>
    </row>
    <row r="4416" s="7" customFormat="1" ht="20" customHeight="1" spans="1:16383">
      <c r="A4416" s="9">
        <v>44697</v>
      </c>
      <c r="B4416" s="9" t="s">
        <v>528</v>
      </c>
      <c r="C4416" s="50" t="str">
        <f>VLOOKUP(B4416,荣耀全明星主播名单!A:C,2,0)</f>
        <v>4081021935433678</v>
      </c>
      <c r="D4416" s="3" t="str">
        <f>VLOOKUP(C4416,荣耀全明星主播名单!B:C,2,0)</f>
        <v>半夏</v>
      </c>
      <c r="E4416" s="31">
        <v>194</v>
      </c>
      <c r="F4416" s="51">
        <v>110.118</v>
      </c>
      <c r="G4416" s="3">
        <v>0</v>
      </c>
      <c r="H4416" s="3">
        <v>0</v>
      </c>
      <c r="I4416" s="3">
        <v>4</v>
      </c>
      <c r="J4416" s="3">
        <v>16</v>
      </c>
      <c r="K4416" s="3"/>
      <c r="L4416" s="3">
        <v>0</v>
      </c>
      <c r="M4416" s="51"/>
      <c r="N4416" s="32"/>
      <c r="O4416" s="3"/>
      <c r="P4416" s="51">
        <v>1323</v>
      </c>
      <c r="XEY4416"/>
      <c r="XEZ4416"/>
      <c r="XFA4416"/>
      <c r="XFB4416"/>
      <c r="XFC4416"/>
    </row>
    <row r="4417" s="7" customFormat="1" ht="20" customHeight="1" spans="1:16383">
      <c r="A4417" s="9">
        <v>44697</v>
      </c>
      <c r="B4417" s="9" t="s">
        <v>568</v>
      </c>
      <c r="C4417" s="50">
        <f>VLOOKUP(B4417,荣耀全明星主播名单!A:C,2,0)</f>
        <v>78054467455</v>
      </c>
      <c r="D4417" s="3" t="str">
        <f>VLOOKUP(C4417,荣耀全明星主播名单!B:C,2,0)</f>
        <v>京游</v>
      </c>
      <c r="E4417" s="31">
        <v>60</v>
      </c>
      <c r="F4417" s="51">
        <v>301.0998</v>
      </c>
      <c r="G4417" s="3">
        <v>0</v>
      </c>
      <c r="H4417" s="3">
        <v>0</v>
      </c>
      <c r="I4417" s="3">
        <v>2</v>
      </c>
      <c r="J4417" s="3">
        <v>9</v>
      </c>
      <c r="K4417" s="3"/>
      <c r="L4417" s="3">
        <v>0</v>
      </c>
      <c r="M4417" s="51"/>
      <c r="N4417" s="32"/>
      <c r="O4417" s="3"/>
      <c r="P4417" s="51">
        <v>369</v>
      </c>
      <c r="XEY4417"/>
      <c r="XEZ4417"/>
      <c r="XFA4417"/>
      <c r="XFB4417"/>
      <c r="XFC4417"/>
    </row>
    <row r="4418" s="7" customFormat="1" ht="20" customHeight="1" spans="1:16383">
      <c r="A4418" s="9">
        <v>44697</v>
      </c>
      <c r="B4418" s="9" t="s">
        <v>605</v>
      </c>
      <c r="C4418" s="50" t="str">
        <f>VLOOKUP(B4418,荣耀全明星主播名单!A:C,2,0)</f>
        <v>3360527222074771</v>
      </c>
      <c r="D4418" s="3" t="str">
        <f>VLOOKUP(C4418,荣耀全明星主播名单!B:C,2,0)</f>
        <v>半夏</v>
      </c>
      <c r="E4418" s="31">
        <v>30</v>
      </c>
      <c r="F4418" s="51">
        <v>409.236</v>
      </c>
      <c r="G4418" s="3">
        <v>45</v>
      </c>
      <c r="H4418" s="3">
        <v>11</v>
      </c>
      <c r="I4418" s="3">
        <v>1</v>
      </c>
      <c r="J4418" s="3">
        <v>15</v>
      </c>
      <c r="K4418" s="3"/>
      <c r="L4418" s="3">
        <v>36360</v>
      </c>
      <c r="M4418" s="51"/>
      <c r="N4418" s="32"/>
      <c r="O4418" s="3"/>
      <c r="P4418" s="51">
        <v>137</v>
      </c>
      <c r="XEY4418"/>
      <c r="XEZ4418"/>
      <c r="XFA4418"/>
      <c r="XFB4418"/>
      <c r="XFC4418"/>
    </row>
    <row r="4419" s="7" customFormat="1" ht="20" customHeight="1" spans="1:16383">
      <c r="A4419" s="9">
        <v>44697</v>
      </c>
      <c r="B4419" s="9" t="s">
        <v>562</v>
      </c>
      <c r="C4419" s="50">
        <f>VLOOKUP(B4419,荣耀全明星主播名单!A:C,2,0)</f>
        <v>54275663493</v>
      </c>
      <c r="D4419" s="3" t="str">
        <f>VLOOKUP(C4419,荣耀全明星主播名单!B:C,2,0)</f>
        <v>半夏</v>
      </c>
      <c r="E4419" s="31">
        <v>27</v>
      </c>
      <c r="F4419" s="51">
        <v>292.098</v>
      </c>
      <c r="G4419" s="3">
        <v>30</v>
      </c>
      <c r="H4419" s="3">
        <v>16</v>
      </c>
      <c r="I4419" s="3">
        <v>2</v>
      </c>
      <c r="J4419" s="3">
        <v>20</v>
      </c>
      <c r="K4419" s="3"/>
      <c r="L4419" s="3">
        <v>40475</v>
      </c>
      <c r="M4419" s="51"/>
      <c r="N4419" s="32"/>
      <c r="O4419" s="3"/>
      <c r="P4419" s="51">
        <v>131</v>
      </c>
      <c r="XEY4419"/>
      <c r="XEZ4419"/>
      <c r="XFA4419"/>
      <c r="XFB4419"/>
      <c r="XFC4419"/>
    </row>
    <row r="4420" s="7" customFormat="1" ht="20" customHeight="1" spans="1:16383">
      <c r="A4420" s="9">
        <v>44697</v>
      </c>
      <c r="B4420" s="9" t="s">
        <v>703</v>
      </c>
      <c r="C4420" s="50" t="str">
        <f>VLOOKUP(B4420,荣耀全明星主播名单!A:C,2,0)</f>
        <v>99881745674</v>
      </c>
      <c r="D4420" s="3" t="str">
        <f>VLOOKUP(C4420,荣耀全明星主播名单!B:C,2,0)</f>
        <v>半夏</v>
      </c>
      <c r="E4420" s="31">
        <v>6</v>
      </c>
      <c r="F4420" s="51">
        <v>290.466</v>
      </c>
      <c r="G4420" s="3">
        <v>31</v>
      </c>
      <c r="H4420" s="3">
        <v>14</v>
      </c>
      <c r="I4420" s="3">
        <v>1</v>
      </c>
      <c r="J4420" s="3">
        <v>19</v>
      </c>
      <c r="K4420" s="3"/>
      <c r="L4420" s="3">
        <v>18727</v>
      </c>
      <c r="M4420" s="51"/>
      <c r="N4420" s="32"/>
      <c r="O4420" s="3"/>
      <c r="P4420" s="51">
        <v>82</v>
      </c>
      <c r="XEY4420"/>
      <c r="XEZ4420"/>
      <c r="XFA4420"/>
      <c r="XFB4420"/>
      <c r="XFC4420"/>
    </row>
    <row r="4421" s="7" customFormat="1" ht="20" customHeight="1" spans="1:16383">
      <c r="A4421" s="9">
        <v>44697</v>
      </c>
      <c r="B4421" s="9" t="s">
        <v>585</v>
      </c>
      <c r="C4421" s="50">
        <f>VLOOKUP(B4421,荣耀全明星主播名单!A:C,2,0)</f>
        <v>99214474866</v>
      </c>
      <c r="D4421" s="3" t="str">
        <f>VLOOKUP(C4421,荣耀全明星主播名单!B:C,2,0)</f>
        <v>京游</v>
      </c>
      <c r="E4421" s="31">
        <v>0</v>
      </c>
      <c r="F4421" s="51">
        <v>97.416</v>
      </c>
      <c r="G4421" s="3">
        <v>2</v>
      </c>
      <c r="H4421" s="3">
        <v>0</v>
      </c>
      <c r="I4421" s="3">
        <v>0</v>
      </c>
      <c r="J4421" s="3">
        <v>5</v>
      </c>
      <c r="K4421" s="3"/>
      <c r="L4421" s="3">
        <v>4809</v>
      </c>
      <c r="M4421" s="51"/>
      <c r="N4421" s="32"/>
      <c r="O4421" s="3"/>
      <c r="P4421" s="51">
        <v>66</v>
      </c>
      <c r="XEY4421"/>
      <c r="XEZ4421"/>
      <c r="XFA4421"/>
      <c r="XFB4421"/>
      <c r="XFC4421"/>
    </row>
    <row r="4422" s="7" customFormat="1" ht="20" customHeight="1" spans="1:16383">
      <c r="A4422" s="9">
        <v>44697</v>
      </c>
      <c r="B4422" s="9" t="s">
        <v>544</v>
      </c>
      <c r="C4422" s="50" t="str">
        <f>VLOOKUP(B4422,荣耀全明星主播名单!A:C,2,0)</f>
        <v>1988352179183399</v>
      </c>
      <c r="D4422" s="3" t="str">
        <f>VLOOKUP(C4422,荣耀全明星主播名单!B:C,2,0)</f>
        <v>7KU文化</v>
      </c>
      <c r="E4422" s="31">
        <v>0</v>
      </c>
      <c r="F4422" s="51">
        <v>502.116</v>
      </c>
      <c r="G4422" s="3">
        <v>0</v>
      </c>
      <c r="H4422" s="3">
        <v>0</v>
      </c>
      <c r="I4422" s="3">
        <v>0</v>
      </c>
      <c r="J4422" s="3">
        <v>0</v>
      </c>
      <c r="K4422" s="3"/>
      <c r="L4422" s="3">
        <v>1609</v>
      </c>
      <c r="M4422" s="51"/>
      <c r="N4422" s="32"/>
      <c r="O4422" s="3"/>
      <c r="P4422" s="51">
        <v>15</v>
      </c>
      <c r="XEY4422"/>
      <c r="XEZ4422"/>
      <c r="XFA4422"/>
      <c r="XFB4422"/>
      <c r="XFC4422"/>
    </row>
    <row r="4423" s="7" customFormat="1" ht="20" customHeight="1" spans="1:16383">
      <c r="A4423" s="9">
        <v>44697</v>
      </c>
      <c r="B4423" s="9" t="s">
        <v>503</v>
      </c>
      <c r="C4423" s="50" t="str">
        <f>VLOOKUP(B4423,荣耀全明星主播名单!A:C,2,0)</f>
        <v>84119965554</v>
      </c>
      <c r="D4423" s="3" t="str">
        <f>VLOOKUP(C4423,荣耀全明星主播名单!B:C,2,0)</f>
        <v>半夏</v>
      </c>
      <c r="E4423" s="31">
        <v>0</v>
      </c>
      <c r="F4423" s="51">
        <v>240.10002</v>
      </c>
      <c r="G4423" s="3">
        <v>1</v>
      </c>
      <c r="H4423" s="3">
        <v>0</v>
      </c>
      <c r="I4423" s="3">
        <v>0</v>
      </c>
      <c r="J4423" s="3">
        <v>2</v>
      </c>
      <c r="K4423" s="3"/>
      <c r="L4423" s="3">
        <v>1130</v>
      </c>
      <c r="M4423" s="51"/>
      <c r="N4423" s="32"/>
      <c r="O4423" s="3"/>
      <c r="P4423" s="51">
        <v>3</v>
      </c>
      <c r="XEY4423"/>
      <c r="XEZ4423"/>
      <c r="XFA4423"/>
      <c r="XFB4423"/>
      <c r="XFC4423"/>
    </row>
    <row r="4424" s="7" customFormat="1" ht="20" customHeight="1" spans="1:16383">
      <c r="A4424" s="9">
        <v>44697</v>
      </c>
      <c r="B4424" s="9" t="s">
        <v>548</v>
      </c>
      <c r="C4424" s="50">
        <f>VLOOKUP(B4424,荣耀全明星主播名单!A:C,2,0)</f>
        <v>102169160654</v>
      </c>
      <c r="D4424" s="3" t="str">
        <f>VLOOKUP(C4424,荣耀全明星主播名单!B:C,2,0)</f>
        <v>半夏</v>
      </c>
      <c r="E4424" s="31">
        <v>0</v>
      </c>
      <c r="F4424" s="51">
        <v>440.148</v>
      </c>
      <c r="G4424" s="3">
        <v>1</v>
      </c>
      <c r="H4424" s="3">
        <v>1</v>
      </c>
      <c r="I4424" s="3">
        <v>0</v>
      </c>
      <c r="J4424" s="3">
        <v>0</v>
      </c>
      <c r="K4424" s="3"/>
      <c r="L4424" s="3">
        <v>778</v>
      </c>
      <c r="M4424" s="51"/>
      <c r="N4424" s="32"/>
      <c r="O4424" s="3"/>
      <c r="P4424" s="51">
        <v>6</v>
      </c>
      <c r="XEY4424"/>
      <c r="XEZ4424"/>
      <c r="XFA4424"/>
      <c r="XFB4424"/>
      <c r="XFC4424"/>
    </row>
    <row r="4425" s="7" customFormat="1" ht="20" customHeight="1" spans="1:16383">
      <c r="A4425" s="9">
        <v>44697</v>
      </c>
      <c r="B4425" s="9" t="s">
        <v>581</v>
      </c>
      <c r="C4425" s="50">
        <f>VLOOKUP(B4425,荣耀全明星主播名单!A:C,2,0)</f>
        <v>97612848384</v>
      </c>
      <c r="D4425" s="3" t="str">
        <f>VLOOKUP(C4425,荣耀全明星主播名单!B:C,2,0)</f>
        <v>半夏</v>
      </c>
      <c r="E4425" s="31">
        <v>0</v>
      </c>
      <c r="F4425" s="51">
        <v>371.268</v>
      </c>
      <c r="G4425" s="3">
        <v>32</v>
      </c>
      <c r="H4425" s="3">
        <v>4</v>
      </c>
      <c r="I4425" s="3">
        <v>0</v>
      </c>
      <c r="J4425" s="3">
        <v>4</v>
      </c>
      <c r="K4425" s="3"/>
      <c r="L4425" s="3">
        <v>30683</v>
      </c>
      <c r="M4425" s="51"/>
      <c r="N4425" s="32"/>
      <c r="O4425" s="3"/>
      <c r="P4425" s="51">
        <v>73</v>
      </c>
      <c r="XEY4425"/>
      <c r="XEZ4425"/>
      <c r="XFA4425"/>
      <c r="XFB4425"/>
      <c r="XFC4425"/>
    </row>
    <row r="4426" s="7" customFormat="1" ht="20" customHeight="1" spans="1:16383">
      <c r="A4426" s="9">
        <v>44697</v>
      </c>
      <c r="B4426" s="9" t="s">
        <v>630</v>
      </c>
      <c r="C4426" s="50">
        <f>VLOOKUP(B4426,荣耀全明星主播名单!A:C,2,0)</f>
        <v>457816182631607</v>
      </c>
      <c r="D4426" s="3" t="str">
        <f>VLOOKUP(C4426,荣耀全明星主播名单!B:C,2,0)</f>
        <v>半夏</v>
      </c>
      <c r="E4426" s="31">
        <v>0</v>
      </c>
      <c r="F4426" s="51">
        <v>413.814</v>
      </c>
      <c r="G4426" s="3">
        <v>3</v>
      </c>
      <c r="H4426" s="3">
        <v>3</v>
      </c>
      <c r="I4426" s="3">
        <v>0</v>
      </c>
      <c r="J4426" s="3">
        <v>0</v>
      </c>
      <c r="K4426" s="3"/>
      <c r="L4426" s="3">
        <v>612</v>
      </c>
      <c r="M4426" s="51"/>
      <c r="N4426" s="32"/>
      <c r="O4426" s="3"/>
      <c r="P4426" s="51">
        <v>21</v>
      </c>
      <c r="XEY4426"/>
      <c r="XEZ4426"/>
      <c r="XFA4426"/>
      <c r="XFB4426"/>
      <c r="XFC4426"/>
    </row>
    <row r="4427" s="7" customFormat="1" ht="20" customHeight="1" spans="1:16383">
      <c r="A4427" s="9">
        <v>44697</v>
      </c>
      <c r="B4427" s="9" t="s">
        <v>745</v>
      </c>
      <c r="C4427" s="50">
        <f>VLOOKUP(B4427,荣耀全明星主播名单!A:C,2,0)</f>
        <v>97152000247</v>
      </c>
      <c r="D4427" s="3" t="str">
        <f>VLOOKUP(C4427,荣耀全明星主播名单!B:C,2,0)</f>
        <v>半夏</v>
      </c>
      <c r="E4427" s="31">
        <v>0</v>
      </c>
      <c r="F4427" s="51">
        <v>83.682</v>
      </c>
      <c r="G4427" s="3">
        <v>25</v>
      </c>
      <c r="H4427" s="3">
        <v>7</v>
      </c>
      <c r="I4427" s="3">
        <v>0</v>
      </c>
      <c r="J4427" s="3">
        <v>5</v>
      </c>
      <c r="K4427" s="3"/>
      <c r="L4427" s="52">
        <v>33568</v>
      </c>
      <c r="M4427" s="51"/>
      <c r="N4427" s="32"/>
      <c r="O4427" s="3"/>
      <c r="P4427" s="51">
        <v>1510</v>
      </c>
      <c r="XEY4427"/>
      <c r="XEZ4427"/>
      <c r="XFA4427"/>
      <c r="XFB4427"/>
      <c r="XFC4427"/>
    </row>
    <row r="4428" s="7" customFormat="1" ht="20" customHeight="1" spans="1:16383">
      <c r="A4428" s="9">
        <v>44697</v>
      </c>
      <c r="B4428" s="9" t="s">
        <v>573</v>
      </c>
      <c r="C4428" s="50">
        <f>VLOOKUP(B4428,荣耀全明星主播名单!A:C,2,0)</f>
        <v>79354535597</v>
      </c>
      <c r="D4428" s="3" t="str">
        <f>VLOOKUP(C4428,荣耀全明星主播名单!B:C,2,0)</f>
        <v>半夏</v>
      </c>
      <c r="E4428" s="31">
        <v>0</v>
      </c>
      <c r="F4428" s="51">
        <v>0</v>
      </c>
      <c r="G4428" s="3">
        <v>0</v>
      </c>
      <c r="H4428" s="3">
        <v>0</v>
      </c>
      <c r="I4428" s="3">
        <v>0</v>
      </c>
      <c r="J4428" s="3">
        <v>2</v>
      </c>
      <c r="K4428" s="3"/>
      <c r="L4428" s="52">
        <v>0</v>
      </c>
      <c r="M4428" s="51"/>
      <c r="N4428" s="32"/>
      <c r="O4428" s="3"/>
      <c r="P4428" s="51">
        <v>0</v>
      </c>
      <c r="XEY4428"/>
      <c r="XEZ4428"/>
      <c r="XFA4428"/>
      <c r="XFB4428"/>
      <c r="XFC4428"/>
    </row>
    <row r="4429" s="7" customFormat="1" ht="20" customHeight="1" spans="1:16383">
      <c r="A4429" s="9">
        <v>44697</v>
      </c>
      <c r="B4429" s="9" t="s">
        <v>601</v>
      </c>
      <c r="C4429" s="50">
        <f>VLOOKUP(B4429,荣耀全明星主播名单!A:C,2,0)</f>
        <v>100752933589</v>
      </c>
      <c r="D4429" s="3" t="str">
        <f>VLOOKUP(C4429,荣耀全明星主播名单!B:C,2,0)</f>
        <v>7KU文化</v>
      </c>
      <c r="E4429" s="31">
        <v>0</v>
      </c>
      <c r="F4429" s="51">
        <v>452.964</v>
      </c>
      <c r="G4429" s="3">
        <v>2</v>
      </c>
      <c r="H4429" s="3">
        <v>1</v>
      </c>
      <c r="I4429" s="3">
        <v>0</v>
      </c>
      <c r="J4429" s="3">
        <v>1</v>
      </c>
      <c r="K4429" s="3"/>
      <c r="L4429" s="52">
        <v>1008</v>
      </c>
      <c r="M4429" s="51"/>
      <c r="N4429" s="32"/>
      <c r="O4429" s="3"/>
      <c r="P4429" s="51">
        <v>24</v>
      </c>
      <c r="XEY4429"/>
      <c r="XEZ4429"/>
      <c r="XFA4429"/>
      <c r="XFB4429"/>
      <c r="XFC4429"/>
    </row>
    <row r="4430" s="7" customFormat="1" ht="20" customHeight="1" spans="1:16383">
      <c r="A4430" s="9">
        <v>44697</v>
      </c>
      <c r="B4430" s="9" t="s">
        <v>709</v>
      </c>
      <c r="C4430" s="50">
        <f>VLOOKUP(B4430,荣耀全明星主播名单!A:C,2,0)</f>
        <v>97294988723</v>
      </c>
      <c r="D4430" s="3" t="str">
        <f>VLOOKUP(C4430,荣耀全明星主播名单!B:C,2,0)</f>
        <v>半夏</v>
      </c>
      <c r="E4430" s="31">
        <v>0</v>
      </c>
      <c r="F4430" s="51">
        <v>509.184</v>
      </c>
      <c r="G4430" s="3">
        <v>5</v>
      </c>
      <c r="H4430" s="3">
        <v>3</v>
      </c>
      <c r="I4430" s="3">
        <v>0</v>
      </c>
      <c r="J4430" s="3">
        <v>2</v>
      </c>
      <c r="K4430" s="3"/>
      <c r="L4430" s="52">
        <v>4012</v>
      </c>
      <c r="M4430" s="51"/>
      <c r="N4430" s="32"/>
      <c r="O4430" s="3"/>
      <c r="P4430" s="51">
        <v>17</v>
      </c>
      <c r="XEY4430"/>
      <c r="XEZ4430"/>
      <c r="XFA4430"/>
      <c r="XFB4430"/>
      <c r="XFC4430"/>
    </row>
    <row r="4431" s="7" customFormat="1" ht="20" customHeight="1" spans="1:16383">
      <c r="A4431" s="9">
        <v>44697</v>
      </c>
      <c r="B4431" s="9" t="s">
        <v>572</v>
      </c>
      <c r="C4431" s="50">
        <f>VLOOKUP(B4431,荣耀全明星主播名单!A:C,2,0)</f>
        <v>64934535567</v>
      </c>
      <c r="D4431" s="3" t="str">
        <f>VLOOKUP(C4431,荣耀全明星主播名单!B:C,2,0)</f>
        <v>7KU文化</v>
      </c>
      <c r="E4431" s="31">
        <v>0</v>
      </c>
      <c r="F4431" s="51">
        <v>115.182</v>
      </c>
      <c r="G4431" s="3">
        <v>0</v>
      </c>
      <c r="H4431" s="3">
        <v>0</v>
      </c>
      <c r="I4431" s="3">
        <v>0</v>
      </c>
      <c r="J4431" s="3">
        <v>0</v>
      </c>
      <c r="K4431" s="3"/>
      <c r="L4431" s="52">
        <v>391</v>
      </c>
      <c r="M4431" s="51"/>
      <c r="N4431" s="32"/>
      <c r="O4431" s="3"/>
      <c r="P4431" s="51">
        <v>4</v>
      </c>
      <c r="XEY4431"/>
      <c r="XEZ4431"/>
      <c r="XFA4431"/>
      <c r="XFB4431"/>
      <c r="XFC4431"/>
    </row>
    <row r="4432" s="7" customFormat="1" ht="20" customHeight="1" spans="1:16383">
      <c r="A4432" s="9">
        <v>44697</v>
      </c>
      <c r="B4432" s="9" t="s">
        <v>741</v>
      </c>
      <c r="C4432" s="50" t="str">
        <f>VLOOKUP(B4432,荣耀全明星主播名单!A:C,2,0)</f>
        <v>93464899124</v>
      </c>
      <c r="D4432" s="3" t="str">
        <f>VLOOKUP(C4432,荣耀全明星主播名单!B:C,2,0)</f>
        <v>半夏</v>
      </c>
      <c r="E4432" s="31">
        <v>0</v>
      </c>
      <c r="F4432" s="51">
        <v>0</v>
      </c>
      <c r="G4432" s="3">
        <v>0</v>
      </c>
      <c r="H4432" s="3">
        <v>0</v>
      </c>
      <c r="I4432" s="3">
        <v>0</v>
      </c>
      <c r="J4432" s="3">
        <v>1</v>
      </c>
      <c r="K4432" s="3"/>
      <c r="L4432" s="52">
        <v>0</v>
      </c>
      <c r="M4432" s="51"/>
      <c r="N4432" s="32"/>
      <c r="O4432" s="3"/>
      <c r="P4432" s="51">
        <v>0</v>
      </c>
      <c r="XEY4432"/>
      <c r="XEZ4432"/>
      <c r="XFA4432"/>
      <c r="XFB4432"/>
      <c r="XFC4432"/>
    </row>
    <row r="4433" s="7" customFormat="1" ht="20" customHeight="1" spans="1:16383">
      <c r="A4433" s="9">
        <v>44697</v>
      </c>
      <c r="B4433" s="9" t="s">
        <v>746</v>
      </c>
      <c r="C4433" s="50" t="e">
        <f>VLOOKUP(B4433,荣耀全明星主播名单!A:C,2,0)</f>
        <v>#N/A</v>
      </c>
      <c r="D4433" s="3" t="e">
        <f>VLOOKUP(C4433,荣耀全明星主播名单!B:C,2,0)</f>
        <v>#N/A</v>
      </c>
      <c r="E4433" s="31">
        <v>0</v>
      </c>
      <c r="F4433" s="51">
        <v>158.034</v>
      </c>
      <c r="G4433" s="3">
        <v>1</v>
      </c>
      <c r="H4433" s="3">
        <v>0</v>
      </c>
      <c r="I4433" s="3">
        <v>0</v>
      </c>
      <c r="J4433" s="3">
        <v>0</v>
      </c>
      <c r="K4433" s="3"/>
      <c r="L4433" s="52">
        <v>910</v>
      </c>
      <c r="M4433" s="51"/>
      <c r="N4433" s="32"/>
      <c r="O4433" s="3"/>
      <c r="P4433" s="51">
        <v>11</v>
      </c>
      <c r="XEY4433"/>
      <c r="XEZ4433"/>
      <c r="XFA4433"/>
      <c r="XFB4433"/>
      <c r="XFC4433"/>
    </row>
    <row r="4434" s="7" customFormat="1" ht="20" customHeight="1" spans="1:16383">
      <c r="A4434" s="9">
        <v>44697</v>
      </c>
      <c r="B4434" s="9" t="s">
        <v>272</v>
      </c>
      <c r="C4434" s="50">
        <f>VLOOKUP(B4434,荣耀全明星主播名单!A:C,2,0)</f>
        <v>69210182789</v>
      </c>
      <c r="D4434" s="3" t="str">
        <f>VLOOKUP(C4434,荣耀全明星主播名单!B:C,2,0)</f>
        <v>半夏</v>
      </c>
      <c r="E4434" s="31">
        <v>0</v>
      </c>
      <c r="F4434" s="51">
        <v>423.2502</v>
      </c>
      <c r="G4434" s="3">
        <v>8</v>
      </c>
      <c r="H4434" s="3">
        <v>5</v>
      </c>
      <c r="I4434" s="3">
        <v>0</v>
      </c>
      <c r="J4434" s="3">
        <v>1</v>
      </c>
      <c r="K4434" s="3"/>
      <c r="L4434" s="52">
        <v>1125</v>
      </c>
      <c r="M4434" s="51"/>
      <c r="N4434" s="32"/>
      <c r="O4434" s="3"/>
      <c r="P4434" s="51">
        <v>8</v>
      </c>
      <c r="XEY4434"/>
      <c r="XEZ4434"/>
      <c r="XFA4434"/>
      <c r="XFB4434"/>
      <c r="XFC4434"/>
    </row>
    <row r="4435" s="7" customFormat="1" ht="20" customHeight="1" spans="1:16383">
      <c r="A4435" s="9">
        <v>44697</v>
      </c>
      <c r="B4435" s="9" t="s">
        <v>653</v>
      </c>
      <c r="C4435" s="50">
        <f>VLOOKUP(B4435,荣耀全明星主播名单!A:C,2,0)</f>
        <v>59807284813</v>
      </c>
      <c r="D4435" s="3" t="str">
        <f>VLOOKUP(C4435,荣耀全明星主播名单!B:C,2,0)</f>
        <v>极光</v>
      </c>
      <c r="E4435" s="31">
        <v>0</v>
      </c>
      <c r="F4435" s="51">
        <v>47.268</v>
      </c>
      <c r="G4435" s="3">
        <v>2</v>
      </c>
      <c r="H4435" s="3">
        <v>1</v>
      </c>
      <c r="I4435" s="3">
        <v>0</v>
      </c>
      <c r="J4435" s="3">
        <v>2</v>
      </c>
      <c r="K4435" s="3"/>
      <c r="L4435" s="52">
        <v>80</v>
      </c>
      <c r="M4435" s="51"/>
      <c r="N4435" s="32"/>
      <c r="O4435" s="3"/>
      <c r="P4435" s="51">
        <v>1</v>
      </c>
      <c r="XEY4435"/>
      <c r="XEZ4435"/>
      <c r="XFA4435"/>
      <c r="XFB4435"/>
      <c r="XFC4435"/>
    </row>
    <row r="4436" s="7" customFormat="1" ht="20" customHeight="1" spans="1:16383">
      <c r="A4436" s="9">
        <v>44697</v>
      </c>
      <c r="B4436" s="9" t="s">
        <v>533</v>
      </c>
      <c r="C4436" s="50">
        <f>VLOOKUP(B4436,荣耀全明星主播名单!A:C,2,0)</f>
        <v>96545830246</v>
      </c>
      <c r="D4436" s="3" t="str">
        <f>VLOOKUP(C4436,荣耀全明星主播名单!B:C,2,0)</f>
        <v>半夏</v>
      </c>
      <c r="E4436" s="31">
        <v>0</v>
      </c>
      <c r="F4436" s="51">
        <v>594.714</v>
      </c>
      <c r="G4436" s="3">
        <v>8</v>
      </c>
      <c r="H4436" s="3">
        <v>4</v>
      </c>
      <c r="I4436" s="3">
        <v>0</v>
      </c>
      <c r="J4436" s="3">
        <v>1</v>
      </c>
      <c r="K4436" s="3"/>
      <c r="L4436" s="52">
        <v>1924</v>
      </c>
      <c r="M4436" s="51"/>
      <c r="N4436" s="32"/>
      <c r="O4436" s="3"/>
      <c r="P4436" s="51">
        <v>13</v>
      </c>
      <c r="XEY4436"/>
      <c r="XEZ4436"/>
      <c r="XFA4436"/>
      <c r="XFB4436"/>
      <c r="XFC4436"/>
    </row>
    <row r="4437" s="7" customFormat="1" ht="20" customHeight="1" spans="1:16383">
      <c r="A4437" s="9">
        <v>44697</v>
      </c>
      <c r="B4437" s="9" t="s">
        <v>467</v>
      </c>
      <c r="C4437" s="50" t="e">
        <f>VLOOKUP(B4437,荣耀全明星主播名单!A:C,2,0)</f>
        <v>#N/A</v>
      </c>
      <c r="D4437" s="3" t="e">
        <f>VLOOKUP(C4437,荣耀全明星主播名单!B:C,2,0)</f>
        <v>#N/A</v>
      </c>
      <c r="E4437" s="31">
        <v>0</v>
      </c>
      <c r="F4437" s="51">
        <v>241.3836</v>
      </c>
      <c r="G4437" s="3">
        <v>0</v>
      </c>
      <c r="H4437" s="3">
        <v>0</v>
      </c>
      <c r="I4437" s="3">
        <v>0</v>
      </c>
      <c r="J4437" s="3">
        <v>0</v>
      </c>
      <c r="K4437" s="3"/>
      <c r="L4437" s="52">
        <v>94</v>
      </c>
      <c r="M4437" s="51"/>
      <c r="N4437" s="32"/>
      <c r="O4437" s="3"/>
      <c r="P4437" s="51">
        <v>0</v>
      </c>
      <c r="XEY4437"/>
      <c r="XEZ4437"/>
      <c r="XFA4437"/>
      <c r="XFB4437"/>
      <c r="XFC4437"/>
    </row>
    <row r="4438" s="7" customFormat="1" ht="20" customHeight="1" spans="1:16383">
      <c r="A4438" s="9">
        <v>44697</v>
      </c>
      <c r="B4438" s="9" t="s">
        <v>465</v>
      </c>
      <c r="C4438" s="50" t="e">
        <f>VLOOKUP(B4438,荣耀全明星主播名单!A:C,2,0)</f>
        <v>#N/A</v>
      </c>
      <c r="D4438" s="3" t="e">
        <f>VLOOKUP(C4438,荣耀全明星主播名单!B:C,2,0)</f>
        <v>#N/A</v>
      </c>
      <c r="E4438" s="31">
        <v>0</v>
      </c>
      <c r="F4438" s="51">
        <v>272.118</v>
      </c>
      <c r="G4438" s="3">
        <v>0</v>
      </c>
      <c r="H4438" s="3">
        <v>0</v>
      </c>
      <c r="I4438" s="3">
        <v>0</v>
      </c>
      <c r="J4438" s="3">
        <v>0</v>
      </c>
      <c r="K4438" s="3"/>
      <c r="L4438" s="52">
        <v>165</v>
      </c>
      <c r="M4438" s="51"/>
      <c r="N4438" s="32"/>
      <c r="O4438" s="3"/>
      <c r="P4438" s="51">
        <v>0</v>
      </c>
      <c r="XEY4438"/>
      <c r="XEZ4438"/>
      <c r="XFA4438"/>
      <c r="XFB4438"/>
      <c r="XFC4438"/>
    </row>
    <row r="4439" s="7" customFormat="1" ht="20" customHeight="1" spans="1:16383">
      <c r="A4439" s="9">
        <v>44697</v>
      </c>
      <c r="B4439" s="9" t="s">
        <v>737</v>
      </c>
      <c r="C4439" s="50">
        <f>VLOOKUP(B4439,荣耀全明星主播名单!A:C,2,0)</f>
        <v>102973239426</v>
      </c>
      <c r="D4439" s="3" t="str">
        <f>VLOOKUP(C4439,荣耀全明星主播名单!B:C,2,0)</f>
        <v>半夏</v>
      </c>
      <c r="E4439" s="31">
        <v>0</v>
      </c>
      <c r="F4439" s="51">
        <v>523.116</v>
      </c>
      <c r="G4439" s="3">
        <v>12</v>
      </c>
      <c r="H4439" s="3">
        <v>4</v>
      </c>
      <c r="I4439" s="3">
        <v>0</v>
      </c>
      <c r="J4439" s="3">
        <v>1</v>
      </c>
      <c r="K4439" s="3"/>
      <c r="L4439" s="52">
        <v>1260</v>
      </c>
      <c r="M4439" s="51"/>
      <c r="N4439" s="32"/>
      <c r="O4439" s="3"/>
      <c r="P4439" s="51">
        <v>31</v>
      </c>
      <c r="XEY4439"/>
      <c r="XEZ4439"/>
      <c r="XFA4439"/>
      <c r="XFB4439"/>
      <c r="XFC4439"/>
    </row>
    <row r="4440" s="7" customFormat="1" ht="20" customHeight="1" spans="1:16383">
      <c r="A4440" s="9">
        <v>44697</v>
      </c>
      <c r="B4440" s="9" t="s">
        <v>686</v>
      </c>
      <c r="C4440" s="50">
        <f>VLOOKUP(B4440,荣耀全明星主播名单!A:C,2,0)</f>
        <v>107867744236</v>
      </c>
      <c r="D4440" s="3" t="str">
        <f>VLOOKUP(C4440,荣耀全明星主播名单!B:C,2,0)</f>
        <v>7KU文化</v>
      </c>
      <c r="E4440" s="31">
        <v>0</v>
      </c>
      <c r="F4440" s="51">
        <v>265.668</v>
      </c>
      <c r="G4440" s="3">
        <v>7</v>
      </c>
      <c r="H4440" s="3">
        <v>0</v>
      </c>
      <c r="I4440" s="3">
        <v>0</v>
      </c>
      <c r="J4440" s="3">
        <v>0</v>
      </c>
      <c r="K4440" s="3"/>
      <c r="L4440" s="52">
        <v>28402</v>
      </c>
      <c r="M4440" s="51"/>
      <c r="N4440" s="32"/>
      <c r="O4440" s="3"/>
      <c r="P4440" s="51">
        <v>72</v>
      </c>
      <c r="XEY4440"/>
      <c r="XEZ4440"/>
      <c r="XFA4440"/>
      <c r="XFB4440"/>
      <c r="XFC4440"/>
    </row>
    <row r="4441" s="7" customFormat="1" ht="20" customHeight="1" spans="1:16383">
      <c r="A4441" s="9">
        <v>44697</v>
      </c>
      <c r="B4441" s="9" t="s">
        <v>530</v>
      </c>
      <c r="C4441" s="50" t="str">
        <f>VLOOKUP(B4441,荣耀全明星主播名单!A:C,2,0)</f>
        <v>2889143557558708</v>
      </c>
      <c r="D4441" s="3" t="str">
        <f>VLOOKUP(C4441,荣耀全明星主播名单!B:C,2,0)</f>
        <v>京游</v>
      </c>
      <c r="E4441" s="31">
        <v>0</v>
      </c>
      <c r="F4441" s="51">
        <v>289.164</v>
      </c>
      <c r="G4441" s="3">
        <v>21</v>
      </c>
      <c r="H4441" s="3">
        <v>10</v>
      </c>
      <c r="I4441" s="3">
        <v>0</v>
      </c>
      <c r="J4441" s="3">
        <v>11</v>
      </c>
      <c r="K4441" s="3"/>
      <c r="L4441" s="52">
        <v>33175</v>
      </c>
      <c r="M4441" s="51"/>
      <c r="N4441" s="32"/>
      <c r="O4441" s="3"/>
      <c r="P4441" s="51">
        <v>851</v>
      </c>
      <c r="XEY4441"/>
      <c r="XEZ4441"/>
      <c r="XFA4441"/>
      <c r="XFB4441"/>
      <c r="XFC4441"/>
    </row>
    <row r="4442" s="7" customFormat="1" ht="20" customHeight="1" spans="1:16383">
      <c r="A4442" s="9">
        <v>44697</v>
      </c>
      <c r="B4442" s="9" t="s">
        <v>705</v>
      </c>
      <c r="C4442" s="50" t="str">
        <f>VLOOKUP(B4442,荣耀全明星主播名单!A:C,2,0)</f>
        <v>3531229616414455</v>
      </c>
      <c r="D4442" s="3" t="str">
        <f>VLOOKUP(C4442,荣耀全明星主播名单!B:C,2,0)</f>
        <v>7KU文化</v>
      </c>
      <c r="E4442" s="31">
        <v>0</v>
      </c>
      <c r="F4442" s="51">
        <v>320.214</v>
      </c>
      <c r="G4442" s="3">
        <v>0</v>
      </c>
      <c r="H4442" s="3">
        <v>0</v>
      </c>
      <c r="I4442" s="3">
        <v>0</v>
      </c>
      <c r="J4442" s="3">
        <v>0</v>
      </c>
      <c r="K4442" s="3"/>
      <c r="L4442" s="52">
        <v>390</v>
      </c>
      <c r="M4442" s="51"/>
      <c r="N4442" s="32"/>
      <c r="O4442" s="3"/>
      <c r="P4442" s="51">
        <v>5</v>
      </c>
      <c r="XEY4442"/>
      <c r="XEZ4442"/>
      <c r="XFA4442"/>
      <c r="XFB4442"/>
      <c r="XFC4442"/>
    </row>
    <row r="4443" s="7" customFormat="1" ht="20" customHeight="1" spans="1:16383">
      <c r="A4443" s="9">
        <v>44697</v>
      </c>
      <c r="B4443" s="9" t="s">
        <v>523</v>
      </c>
      <c r="C4443" s="50">
        <f>VLOOKUP(B4443,荣耀全明星主播名单!A:C,2,0)</f>
        <v>64666808379</v>
      </c>
      <c r="D4443" s="3" t="str">
        <f>VLOOKUP(C4443,荣耀全明星主播名单!B:C,2,0)</f>
        <v>半夏</v>
      </c>
      <c r="E4443" s="31">
        <v>0</v>
      </c>
      <c r="F4443" s="51">
        <v>320.586</v>
      </c>
      <c r="G4443" s="3">
        <v>0</v>
      </c>
      <c r="H4443" s="3">
        <v>0</v>
      </c>
      <c r="I4443" s="3">
        <v>0</v>
      </c>
      <c r="J4443" s="3">
        <v>0</v>
      </c>
      <c r="K4443" s="3"/>
      <c r="L4443" s="3">
        <v>1547</v>
      </c>
      <c r="M4443" s="51"/>
      <c r="N4443" s="32"/>
      <c r="O4443" s="3"/>
      <c r="P4443" s="51">
        <v>4</v>
      </c>
      <c r="XEY4443"/>
      <c r="XEZ4443"/>
      <c r="XFA4443"/>
      <c r="XFB4443"/>
      <c r="XFC4443"/>
    </row>
    <row r="4444" s="7" customFormat="1" ht="20" customHeight="1" spans="1:16383">
      <c r="A4444" s="9">
        <v>44697</v>
      </c>
      <c r="B4444" s="9" t="s">
        <v>626</v>
      </c>
      <c r="C4444" s="50">
        <f>VLOOKUP(B4444,荣耀全明星主播名单!A:C,2,0)</f>
        <v>26832113511767</v>
      </c>
      <c r="D4444" s="3" t="str">
        <f>VLOOKUP(C4444,荣耀全明星主播名单!B:C,2,0)</f>
        <v>7KU文化</v>
      </c>
      <c r="E4444" s="31">
        <v>0</v>
      </c>
      <c r="F4444" s="51">
        <v>851.268</v>
      </c>
      <c r="G4444" s="3">
        <v>0</v>
      </c>
      <c r="H4444" s="3">
        <v>0</v>
      </c>
      <c r="I4444" s="3">
        <v>0</v>
      </c>
      <c r="J4444" s="3">
        <v>0</v>
      </c>
      <c r="K4444" s="3"/>
      <c r="L4444" s="3">
        <v>13285</v>
      </c>
      <c r="M4444" s="51"/>
      <c r="N4444" s="32"/>
      <c r="O4444" s="3"/>
      <c r="P4444" s="51">
        <v>25</v>
      </c>
      <c r="XEY4444"/>
      <c r="XEZ4444"/>
      <c r="XFA4444"/>
      <c r="XFB4444"/>
      <c r="XFC4444"/>
    </row>
    <row r="4445" s="7" customFormat="1" ht="20" customHeight="1" spans="1:16383">
      <c r="A4445" s="9">
        <v>44697</v>
      </c>
      <c r="B4445" s="9" t="s">
        <v>558</v>
      </c>
      <c r="C4445" s="50" t="str">
        <f>VLOOKUP(B4445,荣耀全明星主播名单!A:C,2,0)</f>
        <v>1275894937433677</v>
      </c>
      <c r="D4445" s="3" t="str">
        <f>VLOOKUP(C4445,荣耀全明星主播名单!B:C,2,0)</f>
        <v>半夏</v>
      </c>
      <c r="E4445" s="31">
        <v>0</v>
      </c>
      <c r="F4445" s="51">
        <v>248.616</v>
      </c>
      <c r="G4445" s="3">
        <v>2</v>
      </c>
      <c r="H4445" s="3">
        <v>2</v>
      </c>
      <c r="I4445" s="3">
        <v>0</v>
      </c>
      <c r="J4445" s="3">
        <v>10</v>
      </c>
      <c r="K4445" s="3"/>
      <c r="L4445" s="3">
        <v>18816</v>
      </c>
      <c r="M4445" s="51"/>
      <c r="N4445" s="32"/>
      <c r="O4445" s="3"/>
      <c r="P4445" s="51">
        <v>121</v>
      </c>
      <c r="XEY4445"/>
      <c r="XEZ4445"/>
      <c r="XFA4445"/>
      <c r="XFB4445"/>
      <c r="XFC4445"/>
    </row>
    <row r="4446" s="7" customFormat="1" ht="20" customHeight="1" spans="1:16383">
      <c r="A4446" s="9">
        <v>44697</v>
      </c>
      <c r="B4446" s="9" t="s">
        <v>565</v>
      </c>
      <c r="C4446" s="50" t="e">
        <f>VLOOKUP(B4446,荣耀全明星主播名单!A:C,2,0)</f>
        <v>#N/A</v>
      </c>
      <c r="D4446" s="3" t="e">
        <f>VLOOKUP(C4446,荣耀全明星主播名单!B:C,2,0)</f>
        <v>#N/A</v>
      </c>
      <c r="E4446" s="31">
        <v>0</v>
      </c>
      <c r="F4446" s="51">
        <v>281.616</v>
      </c>
      <c r="G4446" s="3">
        <v>1</v>
      </c>
      <c r="H4446" s="3">
        <v>1</v>
      </c>
      <c r="I4446" s="3">
        <v>0</v>
      </c>
      <c r="J4446" s="3">
        <v>0</v>
      </c>
      <c r="K4446" s="3"/>
      <c r="L4446" s="3">
        <v>184</v>
      </c>
      <c r="M4446" s="51"/>
      <c r="N4446" s="32"/>
      <c r="O4446" s="3"/>
      <c r="P4446" s="51">
        <v>2</v>
      </c>
      <c r="XEY4446"/>
      <c r="XEZ4446"/>
      <c r="XFA4446"/>
      <c r="XFB4446"/>
      <c r="XFC4446"/>
    </row>
    <row r="4447" s="7" customFormat="1" ht="20" customHeight="1" spans="1:16383">
      <c r="A4447" s="9">
        <v>44697</v>
      </c>
      <c r="B4447" s="9" t="s">
        <v>645</v>
      </c>
      <c r="C4447" s="50">
        <f>VLOOKUP(B4447,荣耀全明星主播名单!A:C,2,0)</f>
        <v>100153868312</v>
      </c>
      <c r="D4447" s="3" t="str">
        <f>VLOOKUP(C4447,荣耀全明星主播名单!B:C,2,0)</f>
        <v>半夏</v>
      </c>
      <c r="E4447" s="31">
        <v>0</v>
      </c>
      <c r="F4447" s="51">
        <v>30.402</v>
      </c>
      <c r="G4447" s="3">
        <v>0</v>
      </c>
      <c r="H4447" s="3">
        <v>0</v>
      </c>
      <c r="I4447" s="3">
        <v>0</v>
      </c>
      <c r="J4447" s="3">
        <v>0</v>
      </c>
      <c r="K4447" s="3"/>
      <c r="L4447" s="3">
        <v>188</v>
      </c>
      <c r="M4447" s="51"/>
      <c r="N4447" s="32"/>
      <c r="O4447" s="3"/>
      <c r="P4447" s="51">
        <v>8</v>
      </c>
      <c r="XEY4447"/>
      <c r="XEZ4447"/>
      <c r="XFA4447"/>
      <c r="XFB4447"/>
      <c r="XFC4447"/>
    </row>
    <row r="4448" s="7" customFormat="1" ht="20" customHeight="1" spans="1:16383">
      <c r="A4448" s="9">
        <v>44697</v>
      </c>
      <c r="B4448" s="9" t="s">
        <v>586</v>
      </c>
      <c r="C4448" s="50" t="str">
        <f>VLOOKUP(B4448,荣耀全明星主播名单!A:C,2,0)</f>
        <v>2885538200214179</v>
      </c>
      <c r="D4448" s="3" t="str">
        <f>VLOOKUP(C4448,荣耀全明星主播名单!B:C,2,0)</f>
        <v>7KU文化</v>
      </c>
      <c r="E4448" s="31">
        <v>0</v>
      </c>
      <c r="F4448" s="51">
        <v>384.714</v>
      </c>
      <c r="G4448" s="3">
        <v>1</v>
      </c>
      <c r="H4448" s="3">
        <v>0</v>
      </c>
      <c r="I4448" s="3">
        <v>0</v>
      </c>
      <c r="J4448" s="3">
        <v>0</v>
      </c>
      <c r="K4448" s="3"/>
      <c r="L4448" s="3">
        <v>19449</v>
      </c>
      <c r="M4448" s="51"/>
      <c r="N4448" s="32"/>
      <c r="O4448" s="3"/>
      <c r="P4448" s="51">
        <v>103</v>
      </c>
      <c r="XEY4448"/>
      <c r="XEZ4448"/>
      <c r="XFA4448"/>
      <c r="XFB4448"/>
      <c r="XFC4448"/>
    </row>
    <row r="4449" s="7" customFormat="1" ht="20" customHeight="1" spans="1:16383">
      <c r="A4449" s="9">
        <v>44697</v>
      </c>
      <c r="B4449" s="9" t="s">
        <v>743</v>
      </c>
      <c r="C4449" s="50" t="e">
        <f>VLOOKUP(B4449,荣耀全明星主播名单!A:C,2,0)</f>
        <v>#N/A</v>
      </c>
      <c r="D4449" s="3" t="e">
        <f>VLOOKUP(C4449,荣耀全明星主播名单!B:C,2,0)</f>
        <v>#N/A</v>
      </c>
      <c r="E4449" s="31">
        <v>0</v>
      </c>
      <c r="F4449" s="51">
        <v>244.9998</v>
      </c>
      <c r="G4449" s="3">
        <v>0</v>
      </c>
      <c r="H4449" s="3">
        <v>0</v>
      </c>
      <c r="I4449" s="3">
        <v>0</v>
      </c>
      <c r="J4449" s="3">
        <v>0</v>
      </c>
      <c r="K4449" s="3"/>
      <c r="L4449" s="3">
        <v>1322</v>
      </c>
      <c r="M4449" s="51"/>
      <c r="N4449" s="32"/>
      <c r="O4449" s="3"/>
      <c r="P4449" s="51">
        <v>6</v>
      </c>
      <c r="XEY4449"/>
      <c r="XEZ4449"/>
      <c r="XFA4449"/>
      <c r="XFB4449"/>
      <c r="XFC4449"/>
    </row>
    <row r="4450" s="7" customFormat="1" ht="20" customHeight="1" spans="1:16383">
      <c r="A4450" s="9">
        <v>44697</v>
      </c>
      <c r="B4450" s="9" t="s">
        <v>591</v>
      </c>
      <c r="C4450" s="50" t="str">
        <f>VLOOKUP(B4450,荣耀全明星主播名单!A:C,2,0)</f>
        <v>3900674353152307</v>
      </c>
      <c r="D4450" s="3" t="str">
        <f>VLOOKUP(C4450,荣耀全明星主播名单!B:C,2,0)</f>
        <v>鲸娱互娱</v>
      </c>
      <c r="E4450" s="31">
        <v>0</v>
      </c>
      <c r="F4450" s="51">
        <v>133.866</v>
      </c>
      <c r="G4450" s="3">
        <v>2</v>
      </c>
      <c r="H4450" s="3">
        <v>1</v>
      </c>
      <c r="I4450" s="3">
        <v>0</v>
      </c>
      <c r="J4450" s="3">
        <v>0</v>
      </c>
      <c r="K4450" s="3"/>
      <c r="L4450" s="3">
        <v>640</v>
      </c>
      <c r="M4450" s="51"/>
      <c r="N4450" s="32"/>
      <c r="O4450" s="3"/>
      <c r="P4450" s="51">
        <v>27</v>
      </c>
      <c r="XEY4450"/>
      <c r="XEZ4450"/>
      <c r="XFA4450"/>
      <c r="XFB4450"/>
      <c r="XFC4450"/>
    </row>
    <row r="4451" s="7" customFormat="1" ht="20" customHeight="1" spans="1:16383">
      <c r="A4451" s="9">
        <v>44697</v>
      </c>
      <c r="B4451" s="9" t="s">
        <v>546</v>
      </c>
      <c r="C4451" s="50">
        <f>VLOOKUP(B4451,荣耀全明星主播名单!A:C,2,0)</f>
        <v>51257950986</v>
      </c>
      <c r="D4451" s="3" t="str">
        <f>VLOOKUP(C4451,荣耀全明星主播名单!B:C,2,0)</f>
        <v>半夏</v>
      </c>
      <c r="E4451" s="31">
        <v>0</v>
      </c>
      <c r="F4451" s="51">
        <v>269.982</v>
      </c>
      <c r="G4451" s="3">
        <v>29</v>
      </c>
      <c r="H4451" s="3">
        <v>8</v>
      </c>
      <c r="I4451" s="3">
        <v>0</v>
      </c>
      <c r="J4451" s="3">
        <v>7</v>
      </c>
      <c r="K4451" s="3"/>
      <c r="L4451" s="3">
        <v>31497</v>
      </c>
      <c r="M4451" s="51"/>
      <c r="N4451" s="32"/>
      <c r="O4451" s="3"/>
      <c r="P4451" s="51">
        <v>138</v>
      </c>
      <c r="XEY4451"/>
      <c r="XEZ4451"/>
      <c r="XFA4451"/>
      <c r="XFB4451"/>
      <c r="XFC4451"/>
    </row>
    <row r="4452" s="7" customFormat="1" ht="20" customHeight="1" spans="1:16383">
      <c r="A4452" s="9">
        <v>44697</v>
      </c>
      <c r="B4452" s="9" t="s">
        <v>609</v>
      </c>
      <c r="C4452" s="50">
        <f>VLOOKUP(B4452,荣耀全明星主播名单!A:C,2,0)</f>
        <v>68160796049</v>
      </c>
      <c r="D4452" s="3" t="str">
        <f>VLOOKUP(C4452,荣耀全明星主播名单!B:C,2,0)</f>
        <v>半夏</v>
      </c>
      <c r="E4452" s="31">
        <v>0</v>
      </c>
      <c r="F4452" s="51">
        <v>251.736</v>
      </c>
      <c r="G4452" s="3">
        <v>2</v>
      </c>
      <c r="H4452" s="3">
        <v>1</v>
      </c>
      <c r="I4452" s="3">
        <v>0</v>
      </c>
      <c r="J4452" s="3">
        <v>3</v>
      </c>
      <c r="K4452" s="3"/>
      <c r="L4452" s="3">
        <v>3849</v>
      </c>
      <c r="M4452" s="51"/>
      <c r="N4452" s="32"/>
      <c r="O4452" s="3"/>
      <c r="P4452" s="51">
        <v>10</v>
      </c>
      <c r="XEY4452"/>
      <c r="XEZ4452"/>
      <c r="XFA4452"/>
      <c r="XFB4452"/>
      <c r="XFC4452"/>
    </row>
    <row r="4453" s="7" customFormat="1" ht="20" customHeight="1" spans="1:16383">
      <c r="A4453" s="9">
        <v>44697</v>
      </c>
      <c r="B4453" s="9" t="s">
        <v>674</v>
      </c>
      <c r="C4453" s="50">
        <f>VLOOKUP(B4453,荣耀全明星主播名单!A:C,2,0)</f>
        <v>694514297870904</v>
      </c>
      <c r="D4453" s="3" t="str">
        <f>VLOOKUP(C4453,荣耀全明星主播名单!B:C,2,0)</f>
        <v>7KU文化</v>
      </c>
      <c r="E4453" s="31">
        <v>0</v>
      </c>
      <c r="F4453" s="51">
        <v>765.198</v>
      </c>
      <c r="G4453" s="3">
        <v>1</v>
      </c>
      <c r="H4453" s="3">
        <v>0</v>
      </c>
      <c r="I4453" s="3">
        <v>0</v>
      </c>
      <c r="J4453" s="3">
        <v>0</v>
      </c>
      <c r="K4453" s="3"/>
      <c r="L4453" s="3">
        <v>5883</v>
      </c>
      <c r="M4453" s="51"/>
      <c r="N4453" s="32"/>
      <c r="O4453" s="3"/>
      <c r="P4453" s="51">
        <v>17</v>
      </c>
      <c r="XEY4453"/>
      <c r="XEZ4453"/>
      <c r="XFA4453"/>
      <c r="XFB4453"/>
      <c r="XFC4453"/>
    </row>
    <row r="4454" s="7" customFormat="1" ht="20" customHeight="1" spans="1:16383">
      <c r="A4454" s="9">
        <v>44697</v>
      </c>
      <c r="B4454" s="9" t="s">
        <v>688</v>
      </c>
      <c r="C4454" s="50">
        <f>VLOOKUP(B4454,荣耀全明星主播名单!A:C,2,0)</f>
        <v>211521282780183</v>
      </c>
      <c r="D4454" s="3" t="str">
        <f>VLOOKUP(C4454,荣耀全明星主播名单!B:C,2,0)</f>
        <v>半夏</v>
      </c>
      <c r="E4454" s="31">
        <v>0</v>
      </c>
      <c r="F4454" s="51">
        <v>773.4</v>
      </c>
      <c r="G4454" s="3">
        <v>6</v>
      </c>
      <c r="H4454" s="3">
        <v>1</v>
      </c>
      <c r="I4454" s="3">
        <v>0</v>
      </c>
      <c r="J4454" s="3">
        <v>2</v>
      </c>
      <c r="K4454" s="3"/>
      <c r="L4454" s="3">
        <v>1364</v>
      </c>
      <c r="M4454" s="51"/>
      <c r="N4454" s="32"/>
      <c r="O4454" s="3"/>
      <c r="P4454" s="51">
        <v>5</v>
      </c>
      <c r="XEY4454"/>
      <c r="XEZ4454"/>
      <c r="XFA4454"/>
      <c r="XFB4454"/>
      <c r="XFC4454"/>
    </row>
    <row r="4455" s="7" customFormat="1" ht="20" customHeight="1" spans="1:16383">
      <c r="A4455" s="9">
        <v>44697</v>
      </c>
      <c r="B4455" s="9" t="s">
        <v>721</v>
      </c>
      <c r="C4455" s="50" t="str">
        <f>VLOOKUP(B4455,荣耀全明星主播名单!A:C,2,0)</f>
        <v>3738753288112264</v>
      </c>
      <c r="D4455" s="3" t="str">
        <f>VLOOKUP(C4455,荣耀全明星主播名单!B:C,2,0)</f>
        <v>极光</v>
      </c>
      <c r="E4455" s="31">
        <v>0</v>
      </c>
      <c r="F4455" s="51">
        <v>118.284</v>
      </c>
      <c r="G4455" s="3">
        <v>4</v>
      </c>
      <c r="H4455" s="3">
        <v>1</v>
      </c>
      <c r="I4455" s="3">
        <v>0</v>
      </c>
      <c r="J4455" s="3">
        <v>0</v>
      </c>
      <c r="K4455" s="3"/>
      <c r="L4455" s="3">
        <v>529</v>
      </c>
      <c r="M4455" s="51"/>
      <c r="N4455" s="32"/>
      <c r="O4455" s="3"/>
      <c r="P4455" s="51">
        <v>34</v>
      </c>
      <c r="XEY4455"/>
      <c r="XEZ4455"/>
      <c r="XFA4455"/>
      <c r="XFB4455"/>
      <c r="XFC4455"/>
    </row>
    <row r="4456" s="7" customFormat="1" ht="20" customHeight="1" spans="1:16383">
      <c r="A4456" s="9">
        <v>44697</v>
      </c>
      <c r="B4456" s="9" t="s">
        <v>731</v>
      </c>
      <c r="C4456" s="50">
        <f>VLOOKUP(B4456,荣耀全明星主播名单!A:C,2,0)</f>
        <v>91647962622</v>
      </c>
      <c r="D4456" s="3" t="str">
        <f>VLOOKUP(C4456,荣耀全明星主播名单!B:C,2,0)</f>
        <v>半夏</v>
      </c>
      <c r="E4456" s="31">
        <v>0</v>
      </c>
      <c r="F4456" s="51">
        <v>128.85</v>
      </c>
      <c r="G4456" s="3">
        <v>2</v>
      </c>
      <c r="H4456" s="3">
        <v>0</v>
      </c>
      <c r="I4456" s="3">
        <v>0</v>
      </c>
      <c r="J4456" s="3">
        <v>0</v>
      </c>
      <c r="K4456" s="3"/>
      <c r="L4456" s="3">
        <v>38507</v>
      </c>
      <c r="M4456" s="51"/>
      <c r="N4456" s="32"/>
      <c r="O4456" s="3"/>
      <c r="P4456" s="51">
        <v>1051</v>
      </c>
      <c r="XEY4456"/>
      <c r="XEZ4456"/>
      <c r="XFA4456"/>
      <c r="XFB4456"/>
      <c r="XFC4456"/>
    </row>
    <row r="4457" s="7" customFormat="1" ht="20" customHeight="1" spans="1:16383">
      <c r="A4457" s="9">
        <v>44697</v>
      </c>
      <c r="B4457" s="9" t="s">
        <v>724</v>
      </c>
      <c r="C4457" s="50" t="e">
        <f>VLOOKUP(B4457,荣耀全明星主播名单!A:C,2,0)</f>
        <v>#N/A</v>
      </c>
      <c r="D4457" s="3" t="e">
        <f>VLOOKUP(C4457,荣耀全明星主播名单!B:C,2,0)</f>
        <v>#N/A</v>
      </c>
      <c r="E4457" s="31">
        <v>0</v>
      </c>
      <c r="F4457" s="51">
        <v>148.2</v>
      </c>
      <c r="G4457" s="3">
        <v>0</v>
      </c>
      <c r="H4457" s="3">
        <v>0</v>
      </c>
      <c r="I4457" s="3">
        <v>0</v>
      </c>
      <c r="J4457" s="3">
        <v>0</v>
      </c>
      <c r="K4457" s="3"/>
      <c r="L4457" s="3">
        <v>275</v>
      </c>
      <c r="M4457" s="51"/>
      <c r="N4457" s="32"/>
      <c r="O4457" s="3"/>
      <c r="P4457" s="51">
        <v>1</v>
      </c>
      <c r="XEY4457"/>
      <c r="XEZ4457"/>
      <c r="XFA4457"/>
      <c r="XFB4457"/>
      <c r="XFC4457"/>
    </row>
    <row r="4458" s="7" customFormat="1" ht="20" customHeight="1" spans="1:16383">
      <c r="A4458" s="9">
        <v>44697</v>
      </c>
      <c r="B4458" s="9" t="s">
        <v>747</v>
      </c>
      <c r="C4458" s="50" t="str">
        <f>VLOOKUP(B4458,荣耀全明星主播名单!A:C,2,0)</f>
        <v>2626057296689211</v>
      </c>
      <c r="D4458" s="3" t="str">
        <f>VLOOKUP(C4458,荣耀全明星主播名单!B:C,2,0)</f>
        <v>半夏</v>
      </c>
      <c r="E4458" s="31">
        <v>0</v>
      </c>
      <c r="F4458" s="51">
        <v>63.1002</v>
      </c>
      <c r="G4458" s="3">
        <v>0</v>
      </c>
      <c r="H4458" s="3">
        <v>0</v>
      </c>
      <c r="I4458" s="3">
        <v>0</v>
      </c>
      <c r="J4458" s="3">
        <v>0</v>
      </c>
      <c r="K4458" s="3"/>
      <c r="L4458" s="3">
        <v>17</v>
      </c>
      <c r="M4458" s="51"/>
      <c r="N4458" s="32"/>
      <c r="O4458" s="3"/>
      <c r="P4458" s="51">
        <v>0</v>
      </c>
      <c r="XEY4458"/>
      <c r="XEZ4458"/>
      <c r="XFA4458"/>
      <c r="XFB4458"/>
      <c r="XFC4458"/>
    </row>
    <row r="4459" s="7" customFormat="1" ht="20" customHeight="1" spans="1:16383">
      <c r="A4459" s="9">
        <v>44697</v>
      </c>
      <c r="B4459" s="9" t="s">
        <v>604</v>
      </c>
      <c r="C4459" s="50">
        <f>VLOOKUP(B4459,荣耀全明星主播名单!A:C,2,0)</f>
        <v>70099419106</v>
      </c>
      <c r="D4459" s="3" t="str">
        <f>VLOOKUP(C4459,荣耀全明星主播名单!B:C,2,0)</f>
        <v>京游</v>
      </c>
      <c r="E4459" s="31">
        <v>0</v>
      </c>
      <c r="F4459" s="51">
        <v>115.452</v>
      </c>
      <c r="G4459" s="3">
        <v>0</v>
      </c>
      <c r="H4459" s="3">
        <v>0</v>
      </c>
      <c r="I4459" s="3">
        <v>0</v>
      </c>
      <c r="J4459" s="3">
        <v>4</v>
      </c>
      <c r="K4459" s="3"/>
      <c r="L4459" s="3">
        <v>0</v>
      </c>
      <c r="M4459" s="51"/>
      <c r="N4459" s="32"/>
      <c r="O4459" s="3"/>
      <c r="P4459" s="51">
        <v>502</v>
      </c>
      <c r="XEY4459"/>
      <c r="XEZ4459"/>
      <c r="XFA4459"/>
      <c r="XFB4459"/>
      <c r="XFC4459"/>
    </row>
    <row r="4460" s="7" customFormat="1" ht="20" customHeight="1" spans="1:16383">
      <c r="A4460" s="9">
        <v>44697</v>
      </c>
      <c r="B4460" s="9" t="s">
        <v>593</v>
      </c>
      <c r="C4460" s="50">
        <f>VLOOKUP(B4460,荣耀全明星主播名单!A:C,2,0)</f>
        <v>50932401372</v>
      </c>
      <c r="D4460" s="3" t="str">
        <f>VLOOKUP(C4460,荣耀全明星主播名单!B:C,2,0)</f>
        <v>7KU文化</v>
      </c>
      <c r="E4460" s="31">
        <v>0</v>
      </c>
      <c r="F4460" s="51">
        <v>1106.052</v>
      </c>
      <c r="G4460" s="3">
        <v>8</v>
      </c>
      <c r="H4460" s="3">
        <v>4</v>
      </c>
      <c r="I4460" s="3">
        <v>0</v>
      </c>
      <c r="J4460" s="3">
        <v>1</v>
      </c>
      <c r="K4460" s="3"/>
      <c r="L4460" s="3">
        <v>1409</v>
      </c>
      <c r="M4460" s="51"/>
      <c r="N4460" s="32"/>
      <c r="O4460" s="3"/>
      <c r="P4460" s="51">
        <v>4</v>
      </c>
      <c r="XEY4460"/>
      <c r="XEZ4460"/>
      <c r="XFA4460"/>
      <c r="XFB4460"/>
      <c r="XFC4460"/>
    </row>
    <row r="4461" s="7" customFormat="1" ht="20" customHeight="1" spans="1:16383">
      <c r="A4461" s="9">
        <v>44697</v>
      </c>
      <c r="B4461" s="9" t="s">
        <v>722</v>
      </c>
      <c r="C4461" s="50">
        <f>VLOOKUP(B4461,荣耀全明星主播名单!A:C,2,0)</f>
        <v>94235212926</v>
      </c>
      <c r="D4461" s="3" t="str">
        <f>VLOOKUP(C4461,荣耀全明星主播名单!B:C,2,0)</f>
        <v>京游</v>
      </c>
      <c r="E4461" s="31">
        <v>0</v>
      </c>
      <c r="F4461" s="51">
        <v>0</v>
      </c>
      <c r="G4461" s="3">
        <v>0</v>
      </c>
      <c r="H4461" s="3">
        <v>0</v>
      </c>
      <c r="I4461" s="3">
        <v>0</v>
      </c>
      <c r="J4461" s="3">
        <v>1</v>
      </c>
      <c r="K4461" s="3"/>
      <c r="L4461" s="3">
        <v>0</v>
      </c>
      <c r="M4461" s="51"/>
      <c r="N4461" s="32"/>
      <c r="O4461" s="3"/>
      <c r="P4461" s="51">
        <v>0</v>
      </c>
      <c r="XEY4461"/>
      <c r="XEZ4461"/>
      <c r="XFA4461"/>
      <c r="XFB4461"/>
      <c r="XFC4461"/>
    </row>
    <row r="4462" s="7" customFormat="1" ht="20" customHeight="1" spans="1:16383">
      <c r="A4462" s="9">
        <v>44697</v>
      </c>
      <c r="B4462" s="9" t="s">
        <v>655</v>
      </c>
      <c r="C4462" s="50">
        <f>VLOOKUP(B4462,荣耀全明星主播名单!A:C,2,0)</f>
        <v>760517898019347</v>
      </c>
      <c r="D4462" s="3" t="str">
        <f>VLOOKUP(C4462,荣耀全明星主播名单!B:C,2,0)</f>
        <v>半夏</v>
      </c>
      <c r="E4462" s="31">
        <v>0</v>
      </c>
      <c r="F4462" s="51">
        <v>268.482</v>
      </c>
      <c r="G4462" s="3">
        <v>8</v>
      </c>
      <c r="H4462" s="3">
        <v>5</v>
      </c>
      <c r="I4462" s="3">
        <v>0</v>
      </c>
      <c r="J4462" s="3">
        <v>3</v>
      </c>
      <c r="K4462" s="3"/>
      <c r="L4462" s="3">
        <v>752</v>
      </c>
      <c r="M4462" s="51"/>
      <c r="N4462" s="32"/>
      <c r="O4462" s="3"/>
      <c r="P4462" s="51">
        <v>16</v>
      </c>
      <c r="XEY4462"/>
      <c r="XEZ4462"/>
      <c r="XFA4462"/>
      <c r="XFB4462"/>
      <c r="XFC4462"/>
    </row>
    <row r="4463" s="7" customFormat="1" ht="20" customHeight="1" spans="1:16383">
      <c r="A4463" s="9">
        <v>44697</v>
      </c>
      <c r="B4463" s="9" t="s">
        <v>748</v>
      </c>
      <c r="C4463" s="50" t="str">
        <f>VLOOKUP(B4463,荣耀全明星主播名单!A:C,2,0)</f>
        <v>95299650071</v>
      </c>
      <c r="D4463" s="3" t="str">
        <f>VLOOKUP(C4463,荣耀全明星主播名单!B:C,2,0)</f>
        <v>半夏</v>
      </c>
      <c r="E4463" s="31">
        <v>0</v>
      </c>
      <c r="F4463" s="51">
        <v>0</v>
      </c>
      <c r="G4463" s="3">
        <v>0</v>
      </c>
      <c r="H4463" s="3">
        <v>0</v>
      </c>
      <c r="I4463" s="3">
        <v>0</v>
      </c>
      <c r="J4463" s="3">
        <v>1</v>
      </c>
      <c r="K4463" s="3"/>
      <c r="L4463" s="3">
        <v>0</v>
      </c>
      <c r="M4463" s="51"/>
      <c r="N4463" s="32"/>
      <c r="O4463" s="3"/>
      <c r="P4463" s="51">
        <v>0</v>
      </c>
      <c r="XEY4463"/>
      <c r="XEZ4463"/>
      <c r="XFA4463"/>
      <c r="XFB4463"/>
      <c r="XFC4463"/>
    </row>
    <row r="4464" s="7" customFormat="1" ht="20" customHeight="1" spans="1:16383">
      <c r="A4464" s="9">
        <v>44697</v>
      </c>
      <c r="B4464" s="9" t="s">
        <v>744</v>
      </c>
      <c r="C4464" s="50" t="str">
        <f>VLOOKUP(B4464,荣耀全明星主播名单!A:C,2,0)</f>
        <v>2093062405756939</v>
      </c>
      <c r="D4464" s="3" t="str">
        <f>VLOOKUP(C4464,荣耀全明星主播名单!B:C,2,0)</f>
        <v>7KU文化</v>
      </c>
      <c r="E4464" s="31">
        <v>0</v>
      </c>
      <c r="F4464" s="51">
        <v>297.666</v>
      </c>
      <c r="G4464" s="3">
        <v>0</v>
      </c>
      <c r="H4464" s="3">
        <v>0</v>
      </c>
      <c r="I4464" s="3">
        <v>0</v>
      </c>
      <c r="J4464" s="3">
        <v>0</v>
      </c>
      <c r="K4464" s="3"/>
      <c r="L4464" s="3">
        <v>28</v>
      </c>
      <c r="M4464" s="51"/>
      <c r="N4464" s="32"/>
      <c r="O4464" s="3"/>
      <c r="P4464" s="51">
        <v>1</v>
      </c>
      <c r="XEY4464"/>
      <c r="XEZ4464"/>
      <c r="XFA4464"/>
      <c r="XFB4464"/>
      <c r="XFC4464"/>
    </row>
    <row r="4465" s="7" customFormat="1" ht="20" customHeight="1" spans="1:16383">
      <c r="A4465" s="9">
        <v>44697</v>
      </c>
      <c r="B4465" s="9" t="s">
        <v>622</v>
      </c>
      <c r="C4465" s="50">
        <f>VLOOKUP(B4465,荣耀全明星主播名单!A:C,2,0)</f>
        <v>52107455044</v>
      </c>
      <c r="D4465" s="3" t="str">
        <f>VLOOKUP(C4465,荣耀全明星主播名单!B:C,2,0)</f>
        <v>7KU文化</v>
      </c>
      <c r="E4465" s="31">
        <v>0</v>
      </c>
      <c r="F4465" s="51">
        <v>352.668</v>
      </c>
      <c r="G4465" s="3">
        <v>1</v>
      </c>
      <c r="H4465" s="3">
        <v>0</v>
      </c>
      <c r="I4465" s="3">
        <v>0</v>
      </c>
      <c r="J4465" s="3">
        <v>0</v>
      </c>
      <c r="K4465" s="3"/>
      <c r="L4465" s="3">
        <v>3772</v>
      </c>
      <c r="M4465" s="51"/>
      <c r="N4465" s="32"/>
      <c r="O4465" s="3"/>
      <c r="P4465" s="51">
        <v>32</v>
      </c>
      <c r="XEY4465"/>
      <c r="XEZ4465"/>
      <c r="XFA4465"/>
      <c r="XFB4465"/>
      <c r="XFC4465"/>
    </row>
    <row r="4466" s="7" customFormat="1" ht="20" customHeight="1" spans="1:16383">
      <c r="A4466" s="9">
        <v>44697</v>
      </c>
      <c r="B4466" s="9" t="s">
        <v>624</v>
      </c>
      <c r="C4466" s="50">
        <f>VLOOKUP(B4466,荣耀全明星主播名单!A:C,2,0)</f>
        <v>65775398818</v>
      </c>
      <c r="D4466" s="3" t="str">
        <f>VLOOKUP(C4466,荣耀全明星主播名单!B:C,2,0)</f>
        <v>半夏</v>
      </c>
      <c r="E4466" s="31">
        <v>0</v>
      </c>
      <c r="F4466" s="51">
        <v>229.632</v>
      </c>
      <c r="G4466" s="3">
        <v>0</v>
      </c>
      <c r="H4466" s="3">
        <v>0</v>
      </c>
      <c r="I4466" s="3">
        <v>0</v>
      </c>
      <c r="J4466" s="3">
        <v>10</v>
      </c>
      <c r="K4466" s="3"/>
      <c r="L4466" s="3">
        <v>14699</v>
      </c>
      <c r="M4466" s="51"/>
      <c r="N4466" s="32"/>
      <c r="O4466" s="3"/>
      <c r="P4466" s="51">
        <v>297</v>
      </c>
      <c r="XEY4466"/>
      <c r="XEZ4466"/>
      <c r="XFA4466"/>
      <c r="XFB4466"/>
      <c r="XFC4466"/>
    </row>
    <row r="4467" s="7" customFormat="1" ht="20" customHeight="1" spans="1:16383">
      <c r="A4467" s="9">
        <v>44697</v>
      </c>
      <c r="B4467" s="9" t="s">
        <v>727</v>
      </c>
      <c r="C4467" s="50" t="e">
        <f>VLOOKUP(B4467,荣耀全明星主播名单!A:C,2,0)</f>
        <v>#N/A</v>
      </c>
      <c r="D4467" s="3" t="e">
        <f>VLOOKUP(C4467,荣耀全明星主播名单!B:C,2,0)</f>
        <v>#N/A</v>
      </c>
      <c r="E4467" s="31">
        <v>0</v>
      </c>
      <c r="F4467" s="51">
        <v>130.434</v>
      </c>
      <c r="G4467" s="3">
        <v>0</v>
      </c>
      <c r="H4467" s="3">
        <v>0</v>
      </c>
      <c r="I4467" s="3">
        <v>0</v>
      </c>
      <c r="J4467" s="3">
        <v>1</v>
      </c>
      <c r="K4467" s="3"/>
      <c r="L4467" s="52">
        <v>2411</v>
      </c>
      <c r="M4467" s="51"/>
      <c r="N4467" s="32"/>
      <c r="O4467" s="3"/>
      <c r="P4467" s="51">
        <v>7</v>
      </c>
      <c r="XEY4467"/>
      <c r="XEZ4467"/>
      <c r="XFA4467"/>
      <c r="XFB4467"/>
      <c r="XFC4467"/>
    </row>
    <row r="4468" s="7" customFormat="1" ht="20" customHeight="1" spans="1:16383">
      <c r="A4468" s="9">
        <v>44697</v>
      </c>
      <c r="B4468" s="9" t="s">
        <v>633</v>
      </c>
      <c r="C4468" s="50" t="str">
        <f>VLOOKUP(B4468,荣耀全明星主播名单!A:C,2,0)</f>
        <v>3913863713539518</v>
      </c>
      <c r="D4468" s="3" t="str">
        <f>VLOOKUP(C4468,荣耀全明星主播名单!B:C,2,0)</f>
        <v>京游</v>
      </c>
      <c r="E4468" s="31">
        <v>0</v>
      </c>
      <c r="F4468" s="51">
        <v>289.866</v>
      </c>
      <c r="G4468" s="3">
        <v>0</v>
      </c>
      <c r="H4468" s="3">
        <v>0</v>
      </c>
      <c r="I4468" s="3">
        <v>0</v>
      </c>
      <c r="J4468" s="3">
        <v>2</v>
      </c>
      <c r="K4468" s="3"/>
      <c r="L4468" s="52">
        <v>0</v>
      </c>
      <c r="M4468" s="51"/>
      <c r="N4468" s="32"/>
      <c r="O4468" s="3"/>
      <c r="P4468" s="51">
        <v>519</v>
      </c>
      <c r="XEY4468"/>
      <c r="XEZ4468"/>
      <c r="XFA4468"/>
      <c r="XFB4468"/>
      <c r="XFC4468"/>
    </row>
    <row r="4469" s="7" customFormat="1" ht="20" customHeight="1" spans="1:16383">
      <c r="A4469" s="8" t="s">
        <v>158</v>
      </c>
      <c r="B4469" s="8"/>
      <c r="C4469" s="8"/>
      <c r="D4469" s="8"/>
      <c r="E4469" s="24">
        <f t="shared" ref="E4469:O4469" si="107">SUM(E4414:E4468)</f>
        <v>781</v>
      </c>
      <c r="F4469" s="35">
        <f t="shared" si="107"/>
        <v>16103.60622</v>
      </c>
      <c r="G4469" s="8">
        <f t="shared" si="107"/>
        <v>316</v>
      </c>
      <c r="H4469" s="8">
        <f t="shared" si="107"/>
        <v>116</v>
      </c>
      <c r="I4469" s="8">
        <f t="shared" si="107"/>
        <v>13</v>
      </c>
      <c r="J4469" s="8">
        <f t="shared" si="107"/>
        <v>167</v>
      </c>
      <c r="K4469" s="8">
        <f t="shared" si="107"/>
        <v>0</v>
      </c>
      <c r="L4469" s="8">
        <f t="shared" si="107"/>
        <v>403227</v>
      </c>
      <c r="M4469" s="8">
        <f t="shared" si="107"/>
        <v>0</v>
      </c>
      <c r="N4469" s="8">
        <f t="shared" si="107"/>
        <v>0</v>
      </c>
      <c r="O4469" s="8">
        <f t="shared" si="107"/>
        <v>0</v>
      </c>
      <c r="P4469" s="35">
        <f>AVERAGE(P4414:P4468)</f>
        <v>140.236363636364</v>
      </c>
      <c r="XEY4469"/>
      <c r="XEZ4469"/>
      <c r="XFA4469"/>
      <c r="XFB4469"/>
      <c r="XFC4469"/>
    </row>
    <row r="4470" s="7" customFormat="1" ht="20" customHeight="1" spans="1:16383">
      <c r="A4470" s="9">
        <v>44696</v>
      </c>
      <c r="B4470" s="9" t="s">
        <v>309</v>
      </c>
      <c r="C4470" s="50">
        <f>VLOOKUP(B4470,荣耀全明星主播名单!A:C,2,0)</f>
        <v>106284172363</v>
      </c>
      <c r="D4470" s="3" t="str">
        <f>VLOOKUP(C4470,荣耀全明星主播名单!B:C,2,0)</f>
        <v>半夏</v>
      </c>
      <c r="E4470" s="31">
        <v>1572</v>
      </c>
      <c r="F4470" s="51">
        <v>320.7</v>
      </c>
      <c r="G4470" s="3">
        <v>6</v>
      </c>
      <c r="H4470" s="3">
        <v>3</v>
      </c>
      <c r="I4470" s="3">
        <v>1</v>
      </c>
      <c r="J4470" s="3">
        <v>2</v>
      </c>
      <c r="K4470" s="3"/>
      <c r="L4470" s="3">
        <v>836</v>
      </c>
      <c r="M4470" s="51"/>
      <c r="N4470" s="32"/>
      <c r="O4470" s="3"/>
      <c r="P4470" s="51">
        <v>6</v>
      </c>
      <c r="XEY4470"/>
      <c r="XEZ4470"/>
      <c r="XFA4470"/>
      <c r="XFB4470"/>
      <c r="XFC4470"/>
    </row>
    <row r="4471" s="7" customFormat="1" ht="20" customHeight="1" spans="1:16383">
      <c r="A4471" s="9">
        <v>44696</v>
      </c>
      <c r="B4471" s="9" t="s">
        <v>573</v>
      </c>
      <c r="C4471" s="50">
        <f>VLOOKUP(B4471,荣耀全明星主播名单!A:C,2,0)</f>
        <v>79354535597</v>
      </c>
      <c r="D4471" s="3" t="s">
        <v>131</v>
      </c>
      <c r="E4471" s="31">
        <v>196</v>
      </c>
      <c r="F4471" s="51">
        <v>0</v>
      </c>
      <c r="G4471" s="3">
        <v>0</v>
      </c>
      <c r="H4471" s="3">
        <v>0</v>
      </c>
      <c r="I4471" s="3">
        <v>1</v>
      </c>
      <c r="J4471" s="3">
        <v>2</v>
      </c>
      <c r="K4471" s="3"/>
      <c r="L4471" s="3">
        <v>0</v>
      </c>
      <c r="M4471" s="51"/>
      <c r="N4471" s="32"/>
      <c r="O4471" s="3"/>
      <c r="P4471" s="51">
        <v>0</v>
      </c>
      <c r="XEY4471"/>
      <c r="XEZ4471"/>
      <c r="XFA4471"/>
      <c r="XFB4471"/>
      <c r="XFC4471"/>
    </row>
    <row r="4472" s="7" customFormat="1" ht="20" customHeight="1" spans="1:16383">
      <c r="A4472" s="9">
        <v>44696</v>
      </c>
      <c r="B4472" s="9" t="s">
        <v>568</v>
      </c>
      <c r="C4472" s="50">
        <f>VLOOKUP(B4472,荣耀全明星主播名单!A:C,2,0)</f>
        <v>78054467455</v>
      </c>
      <c r="D4472" s="3" t="s">
        <v>222</v>
      </c>
      <c r="E4472" s="31">
        <v>108</v>
      </c>
      <c r="F4472" s="51">
        <v>275.148</v>
      </c>
      <c r="G4472" s="3">
        <v>0</v>
      </c>
      <c r="H4472" s="3">
        <v>0</v>
      </c>
      <c r="I4472" s="3">
        <v>1</v>
      </c>
      <c r="J4472" s="3">
        <v>11</v>
      </c>
      <c r="K4472" s="3"/>
      <c r="L4472" s="3">
        <v>0</v>
      </c>
      <c r="M4472" s="51"/>
      <c r="N4472" s="32"/>
      <c r="O4472" s="3"/>
      <c r="P4472" s="51">
        <v>334</v>
      </c>
      <c r="XEY4472"/>
      <c r="XEZ4472"/>
      <c r="XFA4472"/>
      <c r="XFB4472"/>
      <c r="XFC4472"/>
    </row>
    <row r="4473" s="7" customFormat="1" ht="20" customHeight="1" spans="1:16383">
      <c r="A4473" s="9">
        <v>44696</v>
      </c>
      <c r="B4473" s="9" t="s">
        <v>420</v>
      </c>
      <c r="C4473" s="50" t="str">
        <f>VLOOKUP(B4473,荣耀全明星主播名单!A:C,2,0)</f>
        <v>2409728464927752</v>
      </c>
      <c r="D4473" s="3" t="s">
        <v>131</v>
      </c>
      <c r="E4473" s="31">
        <v>31</v>
      </c>
      <c r="F4473" s="51">
        <v>395.934</v>
      </c>
      <c r="G4473" s="3">
        <v>13</v>
      </c>
      <c r="H4473" s="3">
        <v>4</v>
      </c>
      <c r="I4473" s="3">
        <v>1</v>
      </c>
      <c r="J4473" s="3">
        <v>3</v>
      </c>
      <c r="K4473" s="3"/>
      <c r="L4473" s="3">
        <v>1724</v>
      </c>
      <c r="M4473" s="51"/>
      <c r="N4473" s="32"/>
      <c r="O4473" s="3"/>
      <c r="P4473" s="51">
        <v>11</v>
      </c>
      <c r="XEY4473"/>
      <c r="XEZ4473"/>
      <c r="XFA4473"/>
      <c r="XFB4473"/>
      <c r="XFC4473"/>
    </row>
    <row r="4474" s="7" customFormat="1" ht="20" customHeight="1" spans="1:16383">
      <c r="A4474" s="9">
        <v>44696</v>
      </c>
      <c r="B4474" s="9" t="s">
        <v>605</v>
      </c>
      <c r="C4474" s="50" t="str">
        <f>VLOOKUP(B4474,荣耀全明星主播名单!A:C,2,0)</f>
        <v>3360527222074771</v>
      </c>
      <c r="D4474" s="3" t="s">
        <v>131</v>
      </c>
      <c r="E4474" s="31">
        <v>6</v>
      </c>
      <c r="F4474" s="51">
        <v>261.402</v>
      </c>
      <c r="G4474" s="3">
        <v>50</v>
      </c>
      <c r="H4474" s="3">
        <v>16</v>
      </c>
      <c r="I4474" s="3">
        <v>1</v>
      </c>
      <c r="J4474" s="3">
        <v>19</v>
      </c>
      <c r="K4474" s="3"/>
      <c r="L4474" s="3">
        <v>35093</v>
      </c>
      <c r="M4474" s="51"/>
      <c r="N4474" s="32"/>
      <c r="O4474" s="3"/>
      <c r="P4474" s="51">
        <v>195</v>
      </c>
      <c r="XEY4474"/>
      <c r="XEZ4474"/>
      <c r="XFA4474"/>
      <c r="XFB4474"/>
      <c r="XFC4474"/>
    </row>
    <row r="4475" s="7" customFormat="1" ht="20" customHeight="1" spans="1:16383">
      <c r="A4475" s="9">
        <v>44696</v>
      </c>
      <c r="B4475" s="9" t="s">
        <v>703</v>
      </c>
      <c r="C4475" s="50" t="str">
        <f>VLOOKUP(B4475,荣耀全明星主播名单!A:C,2,0)</f>
        <v>99881745674</v>
      </c>
      <c r="D4475" s="3" t="s">
        <v>131</v>
      </c>
      <c r="E4475" s="31">
        <v>6</v>
      </c>
      <c r="F4475" s="51">
        <v>299.202</v>
      </c>
      <c r="G4475" s="3">
        <v>34</v>
      </c>
      <c r="H4475" s="3">
        <v>14</v>
      </c>
      <c r="I4475" s="3">
        <v>1</v>
      </c>
      <c r="J4475" s="3">
        <v>24</v>
      </c>
      <c r="K4475" s="3"/>
      <c r="L4475" s="3">
        <v>20910</v>
      </c>
      <c r="M4475" s="51"/>
      <c r="N4475" s="32"/>
      <c r="O4475" s="3"/>
      <c r="P4475" s="51">
        <v>80</v>
      </c>
      <c r="XEY4475"/>
      <c r="XEZ4475"/>
      <c r="XFA4475"/>
      <c r="XFB4475"/>
      <c r="XFC4475"/>
    </row>
    <row r="4476" s="7" customFormat="1" ht="20" customHeight="1" spans="1:16383">
      <c r="A4476" s="9">
        <v>44696</v>
      </c>
      <c r="B4476" s="9" t="s">
        <v>528</v>
      </c>
      <c r="C4476" s="50" t="str">
        <f>VLOOKUP(B4476,荣耀全明星主播名单!A:C,2,0)</f>
        <v>4081021935433678</v>
      </c>
      <c r="D4476" s="3" t="s">
        <v>131</v>
      </c>
      <c r="E4476" s="31">
        <v>6</v>
      </c>
      <c r="F4476" s="51">
        <v>170.814</v>
      </c>
      <c r="G4476" s="3">
        <v>0</v>
      </c>
      <c r="H4476" s="3">
        <v>0</v>
      </c>
      <c r="I4476" s="3">
        <v>1</v>
      </c>
      <c r="J4476" s="3">
        <v>18</v>
      </c>
      <c r="K4476" s="3"/>
      <c r="L4476" s="3">
        <v>0</v>
      </c>
      <c r="M4476" s="51"/>
      <c r="N4476" s="32"/>
      <c r="O4476" s="3"/>
      <c r="P4476" s="51">
        <v>970</v>
      </c>
      <c r="XEY4476"/>
      <c r="XEZ4476"/>
      <c r="XFA4476"/>
      <c r="XFB4476"/>
      <c r="XFC4476"/>
    </row>
    <row r="4477" s="7" customFormat="1" ht="20" customHeight="1" spans="1:16383">
      <c r="A4477" s="9">
        <v>44696</v>
      </c>
      <c r="B4477" s="9" t="s">
        <v>558</v>
      </c>
      <c r="C4477" s="50" t="str">
        <f>VLOOKUP(B4477,荣耀全明星主播名单!A:C,2,0)</f>
        <v>1275894937433677</v>
      </c>
      <c r="D4477" s="3" t="s">
        <v>131</v>
      </c>
      <c r="E4477" s="31">
        <v>6</v>
      </c>
      <c r="F4477" s="51">
        <v>241.2666</v>
      </c>
      <c r="G4477" s="3">
        <v>41</v>
      </c>
      <c r="H4477" s="3">
        <v>17</v>
      </c>
      <c r="I4477" s="3">
        <v>1</v>
      </c>
      <c r="J4477" s="3">
        <v>23</v>
      </c>
      <c r="K4477" s="3"/>
      <c r="L4477" s="3">
        <v>44574</v>
      </c>
      <c r="M4477" s="51"/>
      <c r="N4477" s="32"/>
      <c r="O4477" s="3"/>
      <c r="P4477" s="51">
        <v>212</v>
      </c>
      <c r="XEY4477"/>
      <c r="XEZ4477"/>
      <c r="XFA4477"/>
      <c r="XFB4477"/>
      <c r="XFC4477"/>
    </row>
    <row r="4478" s="7" customFormat="1" ht="20" customHeight="1" spans="1:16383">
      <c r="A4478" s="9">
        <v>44696</v>
      </c>
      <c r="B4478" s="9" t="s">
        <v>503</v>
      </c>
      <c r="C4478" s="50" t="str">
        <f>VLOOKUP(B4478,荣耀全明星主播名单!A:C,2,0)</f>
        <v>84119965554</v>
      </c>
      <c r="D4478" s="3" t="s">
        <v>131</v>
      </c>
      <c r="E4478" s="31">
        <v>6</v>
      </c>
      <c r="F4478" s="51">
        <v>247.002</v>
      </c>
      <c r="G4478" s="3">
        <v>4</v>
      </c>
      <c r="H4478" s="3">
        <v>3</v>
      </c>
      <c r="I4478" s="3">
        <v>1</v>
      </c>
      <c r="J4478" s="3">
        <v>6</v>
      </c>
      <c r="K4478" s="3"/>
      <c r="L4478" s="3">
        <v>2154</v>
      </c>
      <c r="M4478" s="51"/>
      <c r="N4478" s="32"/>
      <c r="O4478" s="3"/>
      <c r="P4478" s="51">
        <v>5</v>
      </c>
      <c r="XEY4478"/>
      <c r="XEZ4478"/>
      <c r="XFA4478"/>
      <c r="XFB4478"/>
      <c r="XFC4478"/>
    </row>
    <row r="4479" s="7" customFormat="1" ht="20" customHeight="1" spans="1:16383">
      <c r="A4479" s="9">
        <v>44696</v>
      </c>
      <c r="B4479" s="9" t="s">
        <v>530</v>
      </c>
      <c r="C4479" s="50" t="str">
        <f>VLOOKUP(B4479,荣耀全明星主播名单!A:C,2,0)</f>
        <v>2889143557558708</v>
      </c>
      <c r="D4479" s="3" t="s">
        <v>222</v>
      </c>
      <c r="E4479" s="31">
        <v>1</v>
      </c>
      <c r="F4479" s="51">
        <v>261.666</v>
      </c>
      <c r="G4479" s="3">
        <v>15</v>
      </c>
      <c r="H4479" s="3">
        <v>4</v>
      </c>
      <c r="I4479" s="3">
        <v>1</v>
      </c>
      <c r="J4479" s="3">
        <v>12</v>
      </c>
      <c r="K4479" s="3"/>
      <c r="L4479" s="3">
        <v>32591</v>
      </c>
      <c r="M4479" s="51"/>
      <c r="N4479" s="32"/>
      <c r="O4479" s="3"/>
      <c r="P4479" s="51">
        <v>800</v>
      </c>
      <c r="XEY4479"/>
      <c r="XEZ4479"/>
      <c r="XFA4479"/>
      <c r="XFB4479"/>
      <c r="XFC4479"/>
    </row>
    <row r="4480" s="7" customFormat="1" ht="20" customHeight="1" spans="1:16383">
      <c r="A4480" s="9">
        <v>44696</v>
      </c>
      <c r="B4480" s="9" t="s">
        <v>585</v>
      </c>
      <c r="C4480" s="50">
        <f>VLOOKUP(B4480,荣耀全明星主播名单!A:C,2,0)</f>
        <v>99214474866</v>
      </c>
      <c r="D4480" s="3" t="s">
        <v>222</v>
      </c>
      <c r="E4480" s="31">
        <v>0</v>
      </c>
      <c r="F4480" s="51">
        <v>238.968</v>
      </c>
      <c r="G4480" s="3">
        <v>12</v>
      </c>
      <c r="H4480" s="3">
        <v>4</v>
      </c>
      <c r="I4480" s="3">
        <v>0</v>
      </c>
      <c r="J4480" s="3">
        <v>9</v>
      </c>
      <c r="K4480" s="3"/>
      <c r="L4480" s="3">
        <v>17428</v>
      </c>
      <c r="M4480" s="51"/>
      <c r="N4480" s="32"/>
      <c r="O4480" s="3"/>
      <c r="P4480" s="51">
        <v>72</v>
      </c>
      <c r="XEY4480"/>
      <c r="XEZ4480"/>
      <c r="XFA4480"/>
      <c r="XFB4480"/>
      <c r="XFC4480"/>
    </row>
    <row r="4481" s="7" customFormat="1" ht="20" customHeight="1" spans="1:16383">
      <c r="A4481" s="9">
        <v>44696</v>
      </c>
      <c r="B4481" s="9" t="s">
        <v>544</v>
      </c>
      <c r="C4481" s="50" t="str">
        <f>VLOOKUP(B4481,荣耀全明星主播名单!A:C,2,0)</f>
        <v>1988352179183399</v>
      </c>
      <c r="D4481" s="3" t="s">
        <v>749</v>
      </c>
      <c r="E4481" s="31">
        <v>0</v>
      </c>
      <c r="F4481" s="51">
        <v>510.264</v>
      </c>
      <c r="G4481" s="3">
        <v>0</v>
      </c>
      <c r="H4481" s="3">
        <v>0</v>
      </c>
      <c r="I4481" s="3">
        <v>0</v>
      </c>
      <c r="J4481" s="3">
        <v>0</v>
      </c>
      <c r="K4481" s="3"/>
      <c r="L4481" s="3">
        <v>1316</v>
      </c>
      <c r="M4481" s="51"/>
      <c r="N4481" s="32"/>
      <c r="O4481" s="3"/>
      <c r="P4481" s="51">
        <v>14</v>
      </c>
      <c r="XEY4481"/>
      <c r="XEZ4481"/>
      <c r="XFA4481"/>
      <c r="XFB4481"/>
      <c r="XFC4481"/>
    </row>
    <row r="4482" s="7" customFormat="1" ht="20" customHeight="1" spans="1:16383">
      <c r="A4482" s="9">
        <v>44696</v>
      </c>
      <c r="B4482" s="9" t="s">
        <v>581</v>
      </c>
      <c r="C4482" s="50">
        <f>VLOOKUP(B4482,荣耀全明星主播名单!A:C,2,0)</f>
        <v>97612848384</v>
      </c>
      <c r="D4482" s="3" t="s">
        <v>131</v>
      </c>
      <c r="E4482" s="31">
        <v>0</v>
      </c>
      <c r="F4482" s="51">
        <v>258.768</v>
      </c>
      <c r="G4482" s="3">
        <v>27</v>
      </c>
      <c r="H4482" s="3">
        <v>9</v>
      </c>
      <c r="I4482" s="3">
        <v>0</v>
      </c>
      <c r="J4482" s="3">
        <v>6</v>
      </c>
      <c r="K4482" s="3"/>
      <c r="L4482" s="3">
        <v>10142</v>
      </c>
      <c r="M4482" s="51"/>
      <c r="N4482" s="32"/>
      <c r="O4482" s="3"/>
      <c r="P4482" s="51">
        <v>62</v>
      </c>
      <c r="XEY4482"/>
      <c r="XEZ4482"/>
      <c r="XFA4482"/>
      <c r="XFB4482"/>
      <c r="XFC4482"/>
    </row>
    <row r="4483" s="7" customFormat="1" ht="20" customHeight="1" spans="1:16383">
      <c r="A4483" s="9">
        <v>44696</v>
      </c>
      <c r="B4483" s="9" t="s">
        <v>750</v>
      </c>
      <c r="C4483" s="50">
        <f>VLOOKUP(B4483,荣耀全明星主播名单!A:C,2,0)</f>
        <v>695368649816051</v>
      </c>
      <c r="D4483" s="3" t="s">
        <v>749</v>
      </c>
      <c r="E4483" s="31">
        <v>0</v>
      </c>
      <c r="F4483" s="51">
        <v>499.2</v>
      </c>
      <c r="G4483" s="3">
        <v>6</v>
      </c>
      <c r="H4483" s="3">
        <v>0</v>
      </c>
      <c r="I4483" s="3">
        <v>0</v>
      </c>
      <c r="J4483" s="3">
        <v>0</v>
      </c>
      <c r="K4483" s="3"/>
      <c r="L4483" s="52">
        <v>97074</v>
      </c>
      <c r="M4483" s="51"/>
      <c r="N4483" s="32"/>
      <c r="O4483" s="3"/>
      <c r="P4483" s="51">
        <v>1173</v>
      </c>
      <c r="XEY4483"/>
      <c r="XEZ4483"/>
      <c r="XFA4483"/>
      <c r="XFB4483"/>
      <c r="XFC4483"/>
    </row>
    <row r="4484" s="7" customFormat="1" ht="20" customHeight="1" spans="1:16383">
      <c r="A4484" s="9">
        <v>44696</v>
      </c>
      <c r="B4484" s="9" t="s">
        <v>745</v>
      </c>
      <c r="C4484" s="50">
        <f>VLOOKUP(B4484,荣耀全明星主播名单!A:C,2,0)</f>
        <v>97152000247</v>
      </c>
      <c r="D4484" s="3" t="s">
        <v>222</v>
      </c>
      <c r="E4484" s="31">
        <v>0</v>
      </c>
      <c r="F4484" s="51">
        <v>81.648</v>
      </c>
      <c r="G4484" s="3">
        <v>9</v>
      </c>
      <c r="H4484" s="3">
        <v>0</v>
      </c>
      <c r="I4484" s="3">
        <v>0</v>
      </c>
      <c r="J4484" s="3">
        <v>0</v>
      </c>
      <c r="K4484" s="3"/>
      <c r="L4484" s="52">
        <v>77211</v>
      </c>
      <c r="M4484" s="51"/>
      <c r="N4484" s="32"/>
      <c r="O4484" s="3"/>
      <c r="P4484" s="51">
        <v>3418</v>
      </c>
      <c r="XEY4484"/>
      <c r="XEZ4484"/>
      <c r="XFA4484"/>
      <c r="XFB4484"/>
      <c r="XFC4484"/>
    </row>
    <row r="4485" s="7" customFormat="1" ht="20" customHeight="1" spans="1:16383">
      <c r="A4485" s="9">
        <v>44696</v>
      </c>
      <c r="B4485" s="9" t="s">
        <v>633</v>
      </c>
      <c r="C4485" s="50" t="str">
        <f>VLOOKUP(B4485,荣耀全明星主播名单!A:C,2,0)</f>
        <v>3913863713539518</v>
      </c>
      <c r="D4485" s="3" t="s">
        <v>222</v>
      </c>
      <c r="E4485" s="31">
        <v>0</v>
      </c>
      <c r="F4485" s="51">
        <v>246.75</v>
      </c>
      <c r="G4485" s="3">
        <v>0</v>
      </c>
      <c r="H4485" s="3">
        <v>0</v>
      </c>
      <c r="I4485" s="3">
        <v>0</v>
      </c>
      <c r="J4485" s="3">
        <v>2</v>
      </c>
      <c r="K4485" s="3"/>
      <c r="L4485" s="52">
        <v>0</v>
      </c>
      <c r="M4485" s="51"/>
      <c r="N4485" s="32"/>
      <c r="O4485" s="3"/>
      <c r="P4485" s="51">
        <v>512</v>
      </c>
      <c r="XEY4485"/>
      <c r="XEZ4485"/>
      <c r="XFA4485"/>
      <c r="XFB4485"/>
      <c r="XFC4485"/>
    </row>
    <row r="4486" s="7" customFormat="1" ht="20" customHeight="1" spans="1:16383">
      <c r="A4486" s="9">
        <v>44696</v>
      </c>
      <c r="B4486" s="9" t="s">
        <v>601</v>
      </c>
      <c r="C4486" s="50">
        <f>VLOOKUP(B4486,荣耀全明星主播名单!A:C,2,0)</f>
        <v>100752933589</v>
      </c>
      <c r="D4486" s="3" t="s">
        <v>749</v>
      </c>
      <c r="E4486" s="31">
        <v>0</v>
      </c>
      <c r="F4486" s="51">
        <v>550.464</v>
      </c>
      <c r="G4486" s="3">
        <v>1</v>
      </c>
      <c r="H4486" s="3">
        <v>0</v>
      </c>
      <c r="I4486" s="3">
        <v>0</v>
      </c>
      <c r="J4486" s="3">
        <v>0</v>
      </c>
      <c r="K4486" s="3"/>
      <c r="L4486" s="52">
        <v>277</v>
      </c>
      <c r="M4486" s="51"/>
      <c r="N4486" s="32"/>
      <c r="O4486" s="3"/>
      <c r="P4486" s="51">
        <v>17</v>
      </c>
      <c r="XEY4486"/>
      <c r="XEZ4486"/>
      <c r="XFA4486"/>
      <c r="XFB4486"/>
      <c r="XFC4486"/>
    </row>
    <row r="4487" s="7" customFormat="1" ht="20" customHeight="1" spans="1:16383">
      <c r="A4487" s="9">
        <v>44696</v>
      </c>
      <c r="B4487" s="9" t="s">
        <v>709</v>
      </c>
      <c r="C4487" s="50">
        <f>VLOOKUP(B4487,荣耀全明星主播名单!A:C,2,0)</f>
        <v>97294988723</v>
      </c>
      <c r="D4487" s="3" t="s">
        <v>131</v>
      </c>
      <c r="E4487" s="31">
        <v>0</v>
      </c>
      <c r="F4487" s="51">
        <v>584.586</v>
      </c>
      <c r="G4487" s="3">
        <v>4</v>
      </c>
      <c r="H4487" s="3">
        <v>0</v>
      </c>
      <c r="I4487" s="3">
        <v>0</v>
      </c>
      <c r="J4487" s="3">
        <v>0</v>
      </c>
      <c r="K4487" s="3"/>
      <c r="L4487" s="52">
        <v>6523</v>
      </c>
      <c r="M4487" s="51"/>
      <c r="N4487" s="32"/>
      <c r="O4487" s="3"/>
      <c r="P4487" s="51">
        <v>29</v>
      </c>
      <c r="XEY4487"/>
      <c r="XEZ4487"/>
      <c r="XFA4487"/>
      <c r="XFB4487"/>
      <c r="XFC4487"/>
    </row>
    <row r="4488" s="7" customFormat="1" ht="20" customHeight="1" spans="1:16383">
      <c r="A4488" s="9">
        <v>44696</v>
      </c>
      <c r="B4488" s="9" t="s">
        <v>572</v>
      </c>
      <c r="C4488" s="50">
        <f>VLOOKUP(B4488,荣耀全明星主播名单!A:C,2,0)</f>
        <v>64934535567</v>
      </c>
      <c r="D4488" s="3" t="s">
        <v>749</v>
      </c>
      <c r="E4488" s="31">
        <v>0</v>
      </c>
      <c r="F4488" s="51">
        <v>653.982</v>
      </c>
      <c r="G4488" s="3">
        <v>0</v>
      </c>
      <c r="H4488" s="3">
        <v>0</v>
      </c>
      <c r="I4488" s="3">
        <v>0</v>
      </c>
      <c r="J4488" s="3">
        <v>0</v>
      </c>
      <c r="K4488" s="3"/>
      <c r="L4488" s="52">
        <v>3315</v>
      </c>
      <c r="M4488" s="51"/>
      <c r="N4488" s="32"/>
      <c r="O4488" s="3"/>
      <c r="P4488" s="51">
        <v>5</v>
      </c>
      <c r="XEY4488"/>
      <c r="XEZ4488"/>
      <c r="XFA4488"/>
      <c r="XFB4488"/>
      <c r="XFC4488"/>
    </row>
    <row r="4489" s="7" customFormat="1" ht="20" customHeight="1" spans="1:16383">
      <c r="A4489" s="9">
        <v>44696</v>
      </c>
      <c r="B4489" s="9" t="s">
        <v>751</v>
      </c>
      <c r="C4489" s="50" t="str">
        <f>VLOOKUP(B4489,荣耀全明星主播名单!A:C,2,0)</f>
        <v>3136247603929287</v>
      </c>
      <c r="D4489" s="3" t="s">
        <v>131</v>
      </c>
      <c r="E4489" s="31">
        <v>0</v>
      </c>
      <c r="F4489" s="51">
        <v>1.6668</v>
      </c>
      <c r="G4489" s="3">
        <v>0</v>
      </c>
      <c r="H4489" s="3">
        <v>0</v>
      </c>
      <c r="I4489" s="3">
        <v>0</v>
      </c>
      <c r="J4489" s="3">
        <v>0</v>
      </c>
      <c r="K4489" s="3"/>
      <c r="L4489" s="52">
        <v>2</v>
      </c>
      <c r="M4489" s="51"/>
      <c r="N4489" s="32"/>
      <c r="O4489" s="3"/>
      <c r="P4489" s="51">
        <v>0</v>
      </c>
      <c r="XEY4489"/>
      <c r="XEZ4489"/>
      <c r="XFA4489"/>
      <c r="XFB4489"/>
      <c r="XFC4489"/>
    </row>
    <row r="4490" s="7" customFormat="1" ht="20" customHeight="1" spans="1:16383">
      <c r="A4490" s="9">
        <v>44696</v>
      </c>
      <c r="B4490" s="9" t="s">
        <v>746</v>
      </c>
      <c r="C4490" s="50" t="e">
        <f>VLOOKUP(B4490,荣耀全明星主播名单!A:C,2,0)</f>
        <v>#N/A</v>
      </c>
      <c r="D4490" s="3" t="s">
        <v>749</v>
      </c>
      <c r="E4490" s="31">
        <v>0</v>
      </c>
      <c r="F4490" s="51">
        <v>423.15</v>
      </c>
      <c r="G4490" s="3">
        <v>0</v>
      </c>
      <c r="H4490" s="3">
        <v>0</v>
      </c>
      <c r="I4490" s="3">
        <v>0</v>
      </c>
      <c r="J4490" s="3">
        <v>0</v>
      </c>
      <c r="K4490" s="3"/>
      <c r="L4490" s="52">
        <v>2085</v>
      </c>
      <c r="M4490" s="51"/>
      <c r="N4490" s="32"/>
      <c r="O4490" s="3"/>
      <c r="P4490" s="51">
        <v>14</v>
      </c>
      <c r="XEY4490"/>
      <c r="XEZ4490"/>
      <c r="XFA4490"/>
      <c r="XFB4490"/>
      <c r="XFC4490"/>
    </row>
    <row r="4491" s="7" customFormat="1" ht="20" customHeight="1" spans="1:16383">
      <c r="A4491" s="9">
        <v>44696</v>
      </c>
      <c r="B4491" s="9" t="s">
        <v>272</v>
      </c>
      <c r="C4491" s="50">
        <f>VLOOKUP(B4491,荣耀全明星主播名单!A:C,2,0)</f>
        <v>69210182789</v>
      </c>
      <c r="D4491" s="3" t="s">
        <v>131</v>
      </c>
      <c r="E4491" s="31">
        <v>0</v>
      </c>
      <c r="F4491" s="51">
        <v>194.766</v>
      </c>
      <c r="G4491" s="3">
        <v>3</v>
      </c>
      <c r="H4491" s="3">
        <v>0</v>
      </c>
      <c r="I4491" s="3">
        <v>0</v>
      </c>
      <c r="J4491" s="3">
        <v>0</v>
      </c>
      <c r="K4491" s="3"/>
      <c r="L4491" s="52">
        <v>1272</v>
      </c>
      <c r="M4491" s="51"/>
      <c r="N4491" s="32"/>
      <c r="O4491" s="3"/>
      <c r="P4491" s="51">
        <v>7</v>
      </c>
      <c r="XEY4491"/>
      <c r="XEZ4491"/>
      <c r="XFA4491"/>
      <c r="XFB4491"/>
      <c r="XFC4491"/>
    </row>
    <row r="4492" s="7" customFormat="1" ht="20" customHeight="1" spans="1:16383">
      <c r="A4492" s="9">
        <v>44696</v>
      </c>
      <c r="B4492" s="9" t="s">
        <v>719</v>
      </c>
      <c r="C4492" s="50">
        <f>VLOOKUP(B4492,荣耀全明星主播名单!A:C,2,0)</f>
        <v>97332101818</v>
      </c>
      <c r="D4492" s="3" t="s">
        <v>131</v>
      </c>
      <c r="E4492" s="31">
        <v>0</v>
      </c>
      <c r="F4492" s="51">
        <v>157.05</v>
      </c>
      <c r="G4492" s="3">
        <v>0</v>
      </c>
      <c r="H4492" s="3">
        <v>0</v>
      </c>
      <c r="I4492" s="3">
        <v>0</v>
      </c>
      <c r="J4492" s="3">
        <v>1</v>
      </c>
      <c r="K4492" s="3"/>
      <c r="L4492" s="52">
        <v>150</v>
      </c>
      <c r="M4492" s="51"/>
      <c r="N4492" s="32"/>
      <c r="O4492" s="3"/>
      <c r="P4492" s="51">
        <v>1</v>
      </c>
      <c r="XEY4492"/>
      <c r="XEZ4492"/>
      <c r="XFA4492"/>
      <c r="XFB4492"/>
      <c r="XFC4492"/>
    </row>
    <row r="4493" s="7" customFormat="1" ht="20" customHeight="1" spans="1:16383">
      <c r="A4493" s="9">
        <v>44696</v>
      </c>
      <c r="B4493" s="9" t="s">
        <v>533</v>
      </c>
      <c r="C4493" s="50">
        <f>VLOOKUP(B4493,荣耀全明星主播名单!A:C,2,0)</f>
        <v>96545830246</v>
      </c>
      <c r="D4493" s="3" t="s">
        <v>131</v>
      </c>
      <c r="E4493" s="31">
        <v>0</v>
      </c>
      <c r="F4493" s="51">
        <v>452.25</v>
      </c>
      <c r="G4493" s="3">
        <v>3</v>
      </c>
      <c r="H4493" s="3">
        <v>0</v>
      </c>
      <c r="I4493" s="3">
        <v>0</v>
      </c>
      <c r="J4493" s="3">
        <v>0</v>
      </c>
      <c r="K4493" s="3"/>
      <c r="L4493" s="52">
        <v>1355</v>
      </c>
      <c r="M4493" s="51"/>
      <c r="N4493" s="32"/>
      <c r="O4493" s="3"/>
      <c r="P4493" s="51">
        <v>17</v>
      </c>
      <c r="XEY4493"/>
      <c r="XEZ4493"/>
      <c r="XFA4493"/>
      <c r="XFB4493"/>
      <c r="XFC4493"/>
    </row>
    <row r="4494" s="7" customFormat="1" ht="20" customHeight="1" spans="1:16383">
      <c r="A4494" s="9">
        <v>44696</v>
      </c>
      <c r="B4494" s="9" t="s">
        <v>549</v>
      </c>
      <c r="C4494" s="50">
        <f>VLOOKUP(B4494,荣耀全明星主播名单!A:C,2,0)</f>
        <v>97081440375</v>
      </c>
      <c r="D4494" s="3" t="s">
        <v>749</v>
      </c>
      <c r="E4494" s="31">
        <v>0</v>
      </c>
      <c r="F4494" s="51">
        <v>86.448</v>
      </c>
      <c r="G4494" s="3">
        <v>8</v>
      </c>
      <c r="H4494" s="3">
        <v>0</v>
      </c>
      <c r="I4494" s="3">
        <v>0</v>
      </c>
      <c r="J4494" s="3">
        <v>0</v>
      </c>
      <c r="K4494" s="3"/>
      <c r="L4494" s="52">
        <v>2577</v>
      </c>
      <c r="M4494" s="51"/>
      <c r="N4494" s="32"/>
      <c r="O4494" s="3"/>
      <c r="P4494" s="51">
        <v>107</v>
      </c>
      <c r="XEY4494"/>
      <c r="XEZ4494"/>
      <c r="XFA4494"/>
      <c r="XFB4494"/>
      <c r="XFC4494"/>
    </row>
    <row r="4495" s="7" customFormat="1" ht="20" customHeight="1" spans="1:16383">
      <c r="A4495" s="9">
        <v>44696</v>
      </c>
      <c r="B4495" s="9" t="s">
        <v>467</v>
      </c>
      <c r="C4495" s="50" t="e">
        <f>VLOOKUP(B4495,荣耀全明星主播名单!A:C,2,0)</f>
        <v>#N/A</v>
      </c>
      <c r="D4495" s="3" t="s">
        <v>131</v>
      </c>
      <c r="E4495" s="31">
        <v>0</v>
      </c>
      <c r="F4495" s="51">
        <v>240.11664</v>
      </c>
      <c r="G4495" s="3">
        <v>0</v>
      </c>
      <c r="H4495" s="3">
        <v>0</v>
      </c>
      <c r="I4495" s="3">
        <v>0</v>
      </c>
      <c r="J4495" s="3">
        <v>0</v>
      </c>
      <c r="K4495" s="3"/>
      <c r="L4495" s="52">
        <v>103</v>
      </c>
      <c r="M4495" s="51"/>
      <c r="N4495" s="32"/>
      <c r="O4495" s="3"/>
      <c r="P4495" s="51">
        <v>0</v>
      </c>
      <c r="XEY4495"/>
      <c r="XEZ4495"/>
      <c r="XFA4495"/>
      <c r="XFB4495"/>
      <c r="XFC4495"/>
    </row>
    <row r="4496" s="7" customFormat="1" ht="20" customHeight="1" spans="1:16383">
      <c r="A4496" s="9">
        <v>44696</v>
      </c>
      <c r="B4496" s="9" t="s">
        <v>465</v>
      </c>
      <c r="C4496" s="50" t="e">
        <f>VLOOKUP(B4496,荣耀全明星主播名单!A:C,2,0)</f>
        <v>#N/A</v>
      </c>
      <c r="D4496" s="3" t="s">
        <v>131</v>
      </c>
      <c r="E4496" s="31">
        <v>0</v>
      </c>
      <c r="F4496" s="51">
        <v>252</v>
      </c>
      <c r="G4496" s="3">
        <v>0</v>
      </c>
      <c r="H4496" s="3">
        <v>0</v>
      </c>
      <c r="I4496" s="3">
        <v>0</v>
      </c>
      <c r="J4496" s="3">
        <v>0</v>
      </c>
      <c r="K4496" s="3"/>
      <c r="L4496" s="52">
        <v>156</v>
      </c>
      <c r="M4496" s="51"/>
      <c r="N4496" s="32"/>
      <c r="O4496" s="3"/>
      <c r="P4496" s="51">
        <v>1</v>
      </c>
      <c r="XEY4496"/>
      <c r="XEZ4496"/>
      <c r="XFA4496"/>
      <c r="XFB4496"/>
      <c r="XFC4496"/>
    </row>
    <row r="4497" s="7" customFormat="1" ht="20" customHeight="1" spans="1:16383">
      <c r="A4497" s="9">
        <v>44696</v>
      </c>
      <c r="B4497" s="9" t="s">
        <v>737</v>
      </c>
      <c r="C4497" s="50">
        <f>VLOOKUP(B4497,荣耀全明星主播名单!A:C,2,0)</f>
        <v>102973239426</v>
      </c>
      <c r="D4497" s="3" t="s">
        <v>131</v>
      </c>
      <c r="E4497" s="31">
        <v>0</v>
      </c>
      <c r="F4497" s="51">
        <v>441.498</v>
      </c>
      <c r="G4497" s="3">
        <v>7</v>
      </c>
      <c r="H4497" s="3">
        <v>3</v>
      </c>
      <c r="I4497" s="3">
        <v>0</v>
      </c>
      <c r="J4497" s="3">
        <v>0</v>
      </c>
      <c r="K4497" s="3"/>
      <c r="L4497" s="52">
        <v>1281</v>
      </c>
      <c r="M4497" s="51"/>
      <c r="N4497" s="32"/>
      <c r="O4497" s="3"/>
      <c r="P4497" s="51">
        <v>19</v>
      </c>
      <c r="XEY4497"/>
      <c r="XEZ4497"/>
      <c r="XFA4497"/>
      <c r="XFB4497"/>
      <c r="XFC4497"/>
    </row>
    <row r="4498" s="7" customFormat="1" ht="20" customHeight="1" spans="1:16383">
      <c r="A4498" s="9">
        <v>44696</v>
      </c>
      <c r="B4498" s="9" t="s">
        <v>686</v>
      </c>
      <c r="C4498" s="50">
        <f>VLOOKUP(B4498,荣耀全明星主播名单!A:C,2,0)</f>
        <v>107867744236</v>
      </c>
      <c r="D4498" s="3" t="s">
        <v>749</v>
      </c>
      <c r="E4498" s="31">
        <v>0</v>
      </c>
      <c r="F4498" s="51">
        <v>559.014</v>
      </c>
      <c r="G4498" s="3">
        <v>67</v>
      </c>
      <c r="H4498" s="3">
        <v>2</v>
      </c>
      <c r="I4498" s="3">
        <v>0</v>
      </c>
      <c r="J4498" s="3">
        <v>0</v>
      </c>
      <c r="K4498" s="3"/>
      <c r="L4498" s="52">
        <v>71896</v>
      </c>
      <c r="M4498" s="51"/>
      <c r="N4498" s="32"/>
      <c r="O4498" s="3"/>
      <c r="P4498" s="51">
        <v>86</v>
      </c>
      <c r="XEY4498"/>
      <c r="XEZ4498"/>
      <c r="XFA4498"/>
      <c r="XFB4498"/>
      <c r="XFC4498"/>
    </row>
    <row r="4499" s="7" customFormat="1" ht="20" customHeight="1" spans="1:16383">
      <c r="A4499" s="9">
        <v>44696</v>
      </c>
      <c r="B4499" s="9" t="s">
        <v>562</v>
      </c>
      <c r="C4499" s="50">
        <f>VLOOKUP(B4499,荣耀全明星主播名单!A:C,2,0)</f>
        <v>54275663493</v>
      </c>
      <c r="D4499" s="3" t="s">
        <v>131</v>
      </c>
      <c r="E4499" s="31">
        <v>0</v>
      </c>
      <c r="F4499" s="51">
        <v>253.302</v>
      </c>
      <c r="G4499" s="3">
        <v>64</v>
      </c>
      <c r="H4499" s="3">
        <v>22</v>
      </c>
      <c r="I4499" s="3">
        <v>0</v>
      </c>
      <c r="J4499" s="3">
        <v>18</v>
      </c>
      <c r="K4499" s="3"/>
      <c r="L4499" s="3">
        <v>78255</v>
      </c>
      <c r="M4499" s="51"/>
      <c r="N4499" s="32"/>
      <c r="O4499" s="3"/>
      <c r="P4499" s="51">
        <v>298</v>
      </c>
      <c r="XEY4499"/>
      <c r="XEZ4499"/>
      <c r="XFA4499"/>
      <c r="XFB4499"/>
      <c r="XFC4499"/>
    </row>
    <row r="4500" s="7" customFormat="1" ht="20" customHeight="1" spans="1:16383">
      <c r="A4500" s="9">
        <v>44696</v>
      </c>
      <c r="B4500" s="9" t="s">
        <v>705</v>
      </c>
      <c r="C4500" s="50" t="str">
        <f>VLOOKUP(B4500,荣耀全明星主播名单!A:C,2,0)</f>
        <v>3531229616414455</v>
      </c>
      <c r="D4500" s="3" t="s">
        <v>749</v>
      </c>
      <c r="E4500" s="31">
        <v>0</v>
      </c>
      <c r="F4500" s="51">
        <v>181.8336</v>
      </c>
      <c r="G4500" s="3">
        <v>2</v>
      </c>
      <c r="H4500" s="3">
        <v>1</v>
      </c>
      <c r="I4500" s="3">
        <v>0</v>
      </c>
      <c r="J4500" s="3">
        <v>1</v>
      </c>
      <c r="K4500" s="3"/>
      <c r="L4500" s="3">
        <v>1791</v>
      </c>
      <c r="M4500" s="51"/>
      <c r="N4500" s="32"/>
      <c r="O4500" s="3"/>
      <c r="P4500" s="51">
        <v>24</v>
      </c>
      <c r="XEY4500"/>
      <c r="XEZ4500"/>
      <c r="XFA4500"/>
      <c r="XFB4500"/>
      <c r="XFC4500"/>
    </row>
    <row r="4501" s="7" customFormat="1" ht="20" customHeight="1" spans="1:16383">
      <c r="A4501" s="9">
        <v>44696</v>
      </c>
      <c r="B4501" s="9" t="s">
        <v>523</v>
      </c>
      <c r="C4501" s="50">
        <f>VLOOKUP(B4501,荣耀全明星主播名单!A:C,2,0)</f>
        <v>64666808379</v>
      </c>
      <c r="D4501" s="3" t="s">
        <v>131</v>
      </c>
      <c r="E4501" s="31">
        <v>0</v>
      </c>
      <c r="F4501" s="51">
        <v>310.632</v>
      </c>
      <c r="G4501" s="3">
        <v>0</v>
      </c>
      <c r="H4501" s="3">
        <v>0</v>
      </c>
      <c r="I4501" s="3">
        <v>0</v>
      </c>
      <c r="J4501" s="3">
        <v>0</v>
      </c>
      <c r="K4501" s="3"/>
      <c r="L4501" s="3">
        <v>1193</v>
      </c>
      <c r="M4501" s="51"/>
      <c r="N4501" s="32"/>
      <c r="O4501" s="3"/>
      <c r="P4501" s="51">
        <v>3</v>
      </c>
      <c r="XEY4501"/>
      <c r="XEZ4501"/>
      <c r="XFA4501"/>
      <c r="XFB4501"/>
      <c r="XFC4501"/>
    </row>
    <row r="4502" s="7" customFormat="1" ht="20" customHeight="1" spans="1:16383">
      <c r="A4502" s="9">
        <v>44696</v>
      </c>
      <c r="B4502" s="9" t="s">
        <v>626</v>
      </c>
      <c r="C4502" s="50">
        <f>VLOOKUP(B4502,荣耀全明星主播名单!A:C,2,0)</f>
        <v>26832113511767</v>
      </c>
      <c r="D4502" s="3" t="s">
        <v>749</v>
      </c>
      <c r="E4502" s="31">
        <v>0</v>
      </c>
      <c r="F4502" s="51">
        <v>679.764</v>
      </c>
      <c r="G4502" s="3">
        <v>0</v>
      </c>
      <c r="H4502" s="3">
        <v>0</v>
      </c>
      <c r="I4502" s="3">
        <v>0</v>
      </c>
      <c r="J4502" s="3">
        <v>0</v>
      </c>
      <c r="K4502" s="3"/>
      <c r="L4502" s="3">
        <v>6559</v>
      </c>
      <c r="M4502" s="51"/>
      <c r="N4502" s="32"/>
      <c r="O4502" s="3"/>
      <c r="P4502" s="51">
        <v>18</v>
      </c>
      <c r="XEY4502"/>
      <c r="XEZ4502"/>
      <c r="XFA4502"/>
      <c r="XFB4502"/>
      <c r="XFC4502"/>
    </row>
    <row r="4503" s="7" customFormat="1" ht="20" customHeight="1" spans="1:16383">
      <c r="A4503" s="9">
        <v>44696</v>
      </c>
      <c r="B4503" s="9" t="s">
        <v>645</v>
      </c>
      <c r="C4503" s="50">
        <f>VLOOKUP(B4503,荣耀全明星主播名单!A:C,2,0)</f>
        <v>100153868312</v>
      </c>
      <c r="D4503" s="3" t="s">
        <v>131</v>
      </c>
      <c r="E4503" s="31">
        <v>0</v>
      </c>
      <c r="F4503" s="51">
        <v>215.484</v>
      </c>
      <c r="G4503" s="3">
        <v>8</v>
      </c>
      <c r="H4503" s="3">
        <v>3</v>
      </c>
      <c r="I4503" s="3">
        <v>0</v>
      </c>
      <c r="J4503" s="3">
        <v>0</v>
      </c>
      <c r="K4503" s="3"/>
      <c r="L4503" s="3">
        <v>966</v>
      </c>
      <c r="M4503" s="51"/>
      <c r="N4503" s="32"/>
      <c r="O4503" s="3"/>
      <c r="P4503" s="51">
        <v>12</v>
      </c>
      <c r="XEY4503"/>
      <c r="XEZ4503"/>
      <c r="XFA4503"/>
      <c r="XFB4503"/>
      <c r="XFC4503"/>
    </row>
    <row r="4504" s="7" customFormat="1" ht="20" customHeight="1" spans="1:16383">
      <c r="A4504" s="9">
        <v>44696</v>
      </c>
      <c r="B4504" s="9" t="s">
        <v>655</v>
      </c>
      <c r="C4504" s="50">
        <f>VLOOKUP(B4504,荣耀全明星主播名单!A:C,2,0)</f>
        <v>760517898019347</v>
      </c>
      <c r="D4504" s="3" t="s">
        <v>131</v>
      </c>
      <c r="E4504" s="31">
        <v>0</v>
      </c>
      <c r="F4504" s="51">
        <v>248.148</v>
      </c>
      <c r="G4504" s="3">
        <v>16</v>
      </c>
      <c r="H4504" s="3">
        <v>8</v>
      </c>
      <c r="I4504" s="3">
        <v>0</v>
      </c>
      <c r="J4504" s="3">
        <v>6</v>
      </c>
      <c r="K4504" s="3"/>
      <c r="L4504" s="3">
        <v>1645</v>
      </c>
      <c r="M4504" s="51"/>
      <c r="N4504" s="32"/>
      <c r="O4504" s="3"/>
      <c r="P4504" s="51">
        <v>15</v>
      </c>
      <c r="XEY4504"/>
      <c r="XEZ4504"/>
      <c r="XFA4504"/>
      <c r="XFB4504"/>
      <c r="XFC4504"/>
    </row>
    <row r="4505" s="7" customFormat="1" ht="20" customHeight="1" spans="1:16383">
      <c r="A4505" s="9">
        <v>44696</v>
      </c>
      <c r="B4505" s="9" t="s">
        <v>586</v>
      </c>
      <c r="C4505" s="50" t="str">
        <f>VLOOKUP(B4505,荣耀全明星主播名单!A:C,2,0)</f>
        <v>2885538200214179</v>
      </c>
      <c r="D4505" s="3" t="s">
        <v>749</v>
      </c>
      <c r="E4505" s="31">
        <v>0</v>
      </c>
      <c r="F4505" s="51">
        <v>497.568</v>
      </c>
      <c r="G4505" s="3">
        <v>1</v>
      </c>
      <c r="H4505" s="3">
        <v>0</v>
      </c>
      <c r="I4505" s="3">
        <v>0</v>
      </c>
      <c r="J4505" s="3">
        <v>0</v>
      </c>
      <c r="K4505" s="3"/>
      <c r="L4505" s="3">
        <v>10963</v>
      </c>
      <c r="M4505" s="51"/>
      <c r="N4505" s="32"/>
      <c r="O4505" s="3"/>
      <c r="P4505" s="51">
        <v>94</v>
      </c>
      <c r="XEY4505"/>
      <c r="XEZ4505"/>
      <c r="XFA4505"/>
      <c r="XFB4505"/>
      <c r="XFC4505"/>
    </row>
    <row r="4506" s="7" customFormat="1" ht="20" customHeight="1" spans="1:16383">
      <c r="A4506" s="9">
        <v>44696</v>
      </c>
      <c r="B4506" s="9" t="s">
        <v>623</v>
      </c>
      <c r="C4506" s="50">
        <f>VLOOKUP(B4506,荣耀全明星主播名单!A:C,2,0)</f>
        <v>96380515386</v>
      </c>
      <c r="D4506" s="3" t="s">
        <v>131</v>
      </c>
      <c r="E4506" s="31">
        <v>0</v>
      </c>
      <c r="F4506" s="51">
        <v>105.048</v>
      </c>
      <c r="G4506" s="3">
        <v>0</v>
      </c>
      <c r="H4506" s="3">
        <v>0</v>
      </c>
      <c r="I4506" s="3">
        <v>0</v>
      </c>
      <c r="J4506" s="3">
        <v>0</v>
      </c>
      <c r="K4506" s="3"/>
      <c r="L4506" s="3">
        <v>574</v>
      </c>
      <c r="M4506" s="51"/>
      <c r="N4506" s="32"/>
      <c r="O4506" s="3"/>
      <c r="P4506" s="51">
        <v>5</v>
      </c>
      <c r="XEY4506"/>
      <c r="XEZ4506"/>
      <c r="XFA4506"/>
      <c r="XFB4506"/>
      <c r="XFC4506"/>
    </row>
    <row r="4507" s="7" customFormat="1" ht="20" customHeight="1" spans="1:16383">
      <c r="A4507" s="9">
        <v>44696</v>
      </c>
      <c r="B4507" s="9" t="s">
        <v>546</v>
      </c>
      <c r="C4507" s="50">
        <f>VLOOKUP(B4507,荣耀全明星主播名单!A:C,2,0)</f>
        <v>51257950986</v>
      </c>
      <c r="D4507" s="3" t="s">
        <v>131</v>
      </c>
      <c r="E4507" s="31">
        <v>0</v>
      </c>
      <c r="F4507" s="51">
        <v>204.648</v>
      </c>
      <c r="G4507" s="3">
        <v>23</v>
      </c>
      <c r="H4507" s="3">
        <v>1</v>
      </c>
      <c r="I4507" s="3">
        <v>0</v>
      </c>
      <c r="J4507" s="3">
        <v>3</v>
      </c>
      <c r="K4507" s="3"/>
      <c r="L4507" s="3">
        <v>27837</v>
      </c>
      <c r="M4507" s="51"/>
      <c r="N4507" s="32"/>
      <c r="O4507" s="3"/>
      <c r="P4507" s="51">
        <v>133</v>
      </c>
      <c r="XEY4507"/>
      <c r="XEZ4507"/>
      <c r="XFA4507"/>
      <c r="XFB4507"/>
      <c r="XFC4507"/>
    </row>
    <row r="4508" s="7" customFormat="1" ht="20" customHeight="1" spans="1:16383">
      <c r="A4508" s="9">
        <v>44696</v>
      </c>
      <c r="B4508" s="9" t="s">
        <v>688</v>
      </c>
      <c r="C4508" s="50">
        <f>VLOOKUP(B4508,荣耀全明星主播名单!A:C,2,0)</f>
        <v>211521282780183</v>
      </c>
      <c r="D4508" s="3" t="s">
        <v>131</v>
      </c>
      <c r="E4508" s="31">
        <v>0</v>
      </c>
      <c r="F4508" s="51">
        <v>406.302</v>
      </c>
      <c r="G4508" s="3">
        <v>5</v>
      </c>
      <c r="H4508" s="3">
        <v>1</v>
      </c>
      <c r="I4508" s="3">
        <v>0</v>
      </c>
      <c r="J4508" s="3">
        <v>0</v>
      </c>
      <c r="K4508" s="3"/>
      <c r="L4508" s="3">
        <v>1690</v>
      </c>
      <c r="M4508" s="51"/>
      <c r="N4508" s="32"/>
      <c r="O4508" s="3"/>
      <c r="P4508" s="51">
        <v>7</v>
      </c>
      <c r="XEY4508"/>
      <c r="XEZ4508"/>
      <c r="XFA4508"/>
      <c r="XFB4508"/>
      <c r="XFC4508"/>
    </row>
    <row r="4509" s="7" customFormat="1" ht="20" customHeight="1" spans="1:16383">
      <c r="A4509" s="9">
        <v>44696</v>
      </c>
      <c r="B4509" s="9" t="s">
        <v>674</v>
      </c>
      <c r="C4509" s="50">
        <f>VLOOKUP(B4509,荣耀全明星主播名单!A:C,2,0)</f>
        <v>694514297870904</v>
      </c>
      <c r="D4509" s="3" t="s">
        <v>749</v>
      </c>
      <c r="E4509" s="31">
        <v>0</v>
      </c>
      <c r="F4509" s="51">
        <v>556.698</v>
      </c>
      <c r="G4509" s="3">
        <v>1</v>
      </c>
      <c r="H4509" s="3">
        <v>0</v>
      </c>
      <c r="I4509" s="3">
        <v>0</v>
      </c>
      <c r="J4509" s="3">
        <v>0</v>
      </c>
      <c r="K4509" s="3"/>
      <c r="L4509" s="3">
        <v>3486</v>
      </c>
      <c r="M4509" s="51"/>
      <c r="N4509" s="32"/>
      <c r="O4509" s="3"/>
      <c r="P4509" s="51">
        <v>16</v>
      </c>
      <c r="XEY4509"/>
      <c r="XEZ4509"/>
      <c r="XFA4509"/>
      <c r="XFB4509"/>
      <c r="XFC4509"/>
    </row>
    <row r="4510" s="7" customFormat="1" ht="20" customHeight="1" spans="1:16383">
      <c r="A4510" s="9">
        <v>44696</v>
      </c>
      <c r="B4510" s="9" t="s">
        <v>609</v>
      </c>
      <c r="C4510" s="50">
        <f>VLOOKUP(B4510,荣耀全明星主播名单!A:C,2,0)</f>
        <v>68160796049</v>
      </c>
      <c r="D4510" s="3" t="s">
        <v>131</v>
      </c>
      <c r="E4510" s="31">
        <v>0</v>
      </c>
      <c r="F4510" s="51">
        <v>384.618</v>
      </c>
      <c r="G4510" s="3">
        <v>3</v>
      </c>
      <c r="H4510" s="3">
        <v>3</v>
      </c>
      <c r="I4510" s="3">
        <v>0</v>
      </c>
      <c r="J4510" s="3">
        <v>3</v>
      </c>
      <c r="K4510" s="3"/>
      <c r="L4510" s="3">
        <v>8552</v>
      </c>
      <c r="M4510" s="51"/>
      <c r="N4510" s="32"/>
      <c r="O4510" s="3"/>
      <c r="P4510" s="51">
        <v>14</v>
      </c>
      <c r="XEY4510"/>
      <c r="XEZ4510"/>
      <c r="XFA4510"/>
      <c r="XFB4510"/>
      <c r="XFC4510"/>
    </row>
    <row r="4511" s="7" customFormat="1" ht="20" customHeight="1" spans="1:16383">
      <c r="A4511" s="9">
        <v>44696</v>
      </c>
      <c r="B4511" s="9" t="s">
        <v>721</v>
      </c>
      <c r="C4511" s="50" t="str">
        <f>VLOOKUP(B4511,荣耀全明星主播名单!A:C,2,0)</f>
        <v>3738753288112264</v>
      </c>
      <c r="D4511" s="3" t="s">
        <v>718</v>
      </c>
      <c r="E4511" s="31">
        <v>0</v>
      </c>
      <c r="F4511" s="51">
        <v>84.966</v>
      </c>
      <c r="G4511" s="3">
        <v>2</v>
      </c>
      <c r="H4511" s="3">
        <v>1</v>
      </c>
      <c r="I4511" s="3">
        <v>0</v>
      </c>
      <c r="J4511" s="3">
        <v>1</v>
      </c>
      <c r="K4511" s="3"/>
      <c r="L4511" s="3">
        <v>844</v>
      </c>
      <c r="M4511" s="51"/>
      <c r="N4511" s="32"/>
      <c r="O4511" s="3"/>
      <c r="P4511" s="51">
        <v>60</v>
      </c>
      <c r="XEY4511"/>
      <c r="XEZ4511"/>
      <c r="XFA4511"/>
      <c r="XFB4511"/>
      <c r="XFC4511"/>
    </row>
    <row r="4512" s="7" customFormat="1" ht="20" customHeight="1" spans="1:16383">
      <c r="A4512" s="9">
        <v>44696</v>
      </c>
      <c r="B4512" s="9" t="s">
        <v>731</v>
      </c>
      <c r="C4512" s="50">
        <f>VLOOKUP(B4512,荣耀全明星主播名单!A:C,2,0)</f>
        <v>91647962622</v>
      </c>
      <c r="D4512" s="3" t="s">
        <v>222</v>
      </c>
      <c r="E4512" s="31">
        <v>0</v>
      </c>
      <c r="F4512" s="51">
        <v>0</v>
      </c>
      <c r="G4512" s="3">
        <v>0</v>
      </c>
      <c r="H4512" s="3">
        <v>0</v>
      </c>
      <c r="I4512" s="3">
        <v>0</v>
      </c>
      <c r="J4512" s="3">
        <v>1</v>
      </c>
      <c r="K4512" s="3"/>
      <c r="L4512" s="3">
        <v>0</v>
      </c>
      <c r="M4512" s="51"/>
      <c r="N4512" s="32"/>
      <c r="O4512" s="3"/>
      <c r="P4512" s="51">
        <v>0</v>
      </c>
      <c r="XEY4512"/>
      <c r="XEZ4512"/>
      <c r="XFA4512"/>
      <c r="XFB4512"/>
      <c r="XFC4512"/>
    </row>
    <row r="4513" s="7" customFormat="1" ht="20" customHeight="1" spans="1:16383">
      <c r="A4513" s="9">
        <v>44696</v>
      </c>
      <c r="B4513" s="9" t="s">
        <v>724</v>
      </c>
      <c r="C4513" s="50" t="e">
        <f>VLOOKUP(B4513,荣耀全明星主播名单!A:C,2,0)</f>
        <v>#N/A</v>
      </c>
      <c r="D4513" s="3" t="s">
        <v>131</v>
      </c>
      <c r="E4513" s="31">
        <v>0</v>
      </c>
      <c r="F4513" s="51">
        <v>239.718</v>
      </c>
      <c r="G4513" s="3">
        <v>0</v>
      </c>
      <c r="H4513" s="3">
        <v>0</v>
      </c>
      <c r="I4513" s="3">
        <v>0</v>
      </c>
      <c r="J4513" s="3">
        <v>0</v>
      </c>
      <c r="K4513" s="3"/>
      <c r="L4513" s="3">
        <v>485</v>
      </c>
      <c r="M4513" s="51"/>
      <c r="N4513" s="32"/>
      <c r="O4513" s="3"/>
      <c r="P4513" s="51">
        <v>3</v>
      </c>
      <c r="XEY4513"/>
      <c r="XEZ4513"/>
      <c r="XFA4513"/>
      <c r="XFB4513"/>
      <c r="XFC4513"/>
    </row>
    <row r="4514" s="7" customFormat="1" ht="20" customHeight="1" spans="1:16383">
      <c r="A4514" s="9">
        <v>44696</v>
      </c>
      <c r="B4514" s="9" t="s">
        <v>747</v>
      </c>
      <c r="C4514" s="50" t="str">
        <f>VLOOKUP(B4514,荣耀全明星主播名单!A:C,2,0)</f>
        <v>2626057296689211</v>
      </c>
      <c r="D4514" s="3" t="s">
        <v>131</v>
      </c>
      <c r="E4514" s="31">
        <v>0</v>
      </c>
      <c r="F4514" s="51">
        <v>93.6</v>
      </c>
      <c r="G4514" s="3">
        <v>0</v>
      </c>
      <c r="H4514" s="3">
        <v>0</v>
      </c>
      <c r="I4514" s="3">
        <v>0</v>
      </c>
      <c r="J4514" s="3">
        <v>0</v>
      </c>
      <c r="K4514" s="3"/>
      <c r="L4514" s="3">
        <v>109</v>
      </c>
      <c r="M4514" s="51"/>
      <c r="N4514" s="32"/>
      <c r="O4514" s="3"/>
      <c r="P4514" s="51">
        <v>0</v>
      </c>
      <c r="XEY4514"/>
      <c r="XEZ4514"/>
      <c r="XFA4514"/>
      <c r="XFB4514"/>
      <c r="XFC4514"/>
    </row>
    <row r="4515" s="7" customFormat="1" ht="20" customHeight="1" spans="1:16383">
      <c r="A4515" s="9">
        <v>44696</v>
      </c>
      <c r="B4515" s="9" t="s">
        <v>604</v>
      </c>
      <c r="C4515" s="50">
        <f>VLOOKUP(B4515,荣耀全明星主播名单!A:C,2,0)</f>
        <v>70099419106</v>
      </c>
      <c r="D4515" s="3" t="s">
        <v>222</v>
      </c>
      <c r="E4515" s="31">
        <v>0</v>
      </c>
      <c r="F4515" s="51">
        <v>90.198</v>
      </c>
      <c r="G4515" s="3">
        <v>0</v>
      </c>
      <c r="H4515" s="3">
        <v>0</v>
      </c>
      <c r="I4515" s="3">
        <v>0</v>
      </c>
      <c r="J4515" s="3">
        <v>3</v>
      </c>
      <c r="K4515" s="3"/>
      <c r="L4515" s="3">
        <v>0</v>
      </c>
      <c r="M4515" s="51"/>
      <c r="N4515" s="32"/>
      <c r="O4515" s="3"/>
      <c r="P4515" s="51">
        <v>457</v>
      </c>
      <c r="XEY4515"/>
      <c r="XEZ4515"/>
      <c r="XFA4515"/>
      <c r="XFB4515"/>
      <c r="XFC4515"/>
    </row>
    <row r="4516" s="7" customFormat="1" ht="20" customHeight="1" spans="1:16383">
      <c r="A4516" s="9">
        <v>44696</v>
      </c>
      <c r="B4516" s="9" t="s">
        <v>593</v>
      </c>
      <c r="C4516" s="50">
        <f>VLOOKUP(B4516,荣耀全明星主播名单!A:C,2,0)</f>
        <v>50932401372</v>
      </c>
      <c r="D4516" s="3" t="s">
        <v>749</v>
      </c>
      <c r="E4516" s="31">
        <v>0</v>
      </c>
      <c r="F4516" s="51">
        <v>208.536</v>
      </c>
      <c r="G4516" s="3">
        <v>1</v>
      </c>
      <c r="H4516" s="3">
        <v>1</v>
      </c>
      <c r="I4516" s="3">
        <v>0</v>
      </c>
      <c r="J4516" s="3">
        <v>0</v>
      </c>
      <c r="K4516" s="3"/>
      <c r="L4516" s="3">
        <v>509</v>
      </c>
      <c r="M4516" s="51"/>
      <c r="N4516" s="32"/>
      <c r="O4516" s="3"/>
      <c r="P4516" s="51">
        <v>5</v>
      </c>
      <c r="XEY4516"/>
      <c r="XEZ4516"/>
      <c r="XFA4516"/>
      <c r="XFB4516"/>
      <c r="XFC4516"/>
    </row>
    <row r="4517" s="7" customFormat="1" ht="20" customHeight="1" spans="1:16383">
      <c r="A4517" s="9">
        <v>44696</v>
      </c>
      <c r="B4517" s="9" t="s">
        <v>722</v>
      </c>
      <c r="C4517" s="50">
        <f>VLOOKUP(B4517,荣耀全明星主播名单!A:C,2,0)</f>
        <v>94235212926</v>
      </c>
      <c r="D4517" s="3" t="s">
        <v>131</v>
      </c>
      <c r="E4517" s="31">
        <v>0</v>
      </c>
      <c r="F4517" s="51">
        <v>0</v>
      </c>
      <c r="G4517" s="3">
        <v>0</v>
      </c>
      <c r="H4517" s="3">
        <v>0</v>
      </c>
      <c r="I4517" s="3">
        <v>0</v>
      </c>
      <c r="J4517" s="3">
        <v>1</v>
      </c>
      <c r="K4517" s="3"/>
      <c r="L4517" s="3">
        <v>0</v>
      </c>
      <c r="M4517" s="51"/>
      <c r="N4517" s="32"/>
      <c r="O4517" s="3"/>
      <c r="P4517" s="51">
        <v>0</v>
      </c>
      <c r="XEY4517"/>
      <c r="XEZ4517"/>
      <c r="XFA4517"/>
      <c r="XFB4517"/>
      <c r="XFC4517"/>
    </row>
    <row r="4518" s="7" customFormat="1" ht="20" customHeight="1" spans="1:16383">
      <c r="A4518" s="9">
        <v>44696</v>
      </c>
      <c r="B4518" s="9" t="s">
        <v>752</v>
      </c>
      <c r="C4518" s="50" t="e">
        <f>VLOOKUP(B4518,荣耀全明星主播名单!A:C,2,0)</f>
        <v>#N/A</v>
      </c>
      <c r="D4518" s="3" t="s">
        <v>749</v>
      </c>
      <c r="E4518" s="31">
        <v>0</v>
      </c>
      <c r="F4518" s="51">
        <v>524.436</v>
      </c>
      <c r="G4518" s="3">
        <v>0</v>
      </c>
      <c r="H4518" s="3">
        <v>0</v>
      </c>
      <c r="I4518" s="3">
        <v>0</v>
      </c>
      <c r="J4518" s="3">
        <v>0</v>
      </c>
      <c r="K4518" s="3"/>
      <c r="L4518" s="3">
        <v>245</v>
      </c>
      <c r="M4518" s="51"/>
      <c r="N4518" s="32"/>
      <c r="O4518" s="3"/>
      <c r="P4518" s="51">
        <v>0</v>
      </c>
      <c r="XEY4518"/>
      <c r="XEZ4518"/>
      <c r="XFA4518"/>
      <c r="XFB4518"/>
      <c r="XFC4518"/>
    </row>
    <row r="4519" s="7" customFormat="1" ht="20" customHeight="1" spans="1:16383">
      <c r="A4519" s="9">
        <v>44696</v>
      </c>
      <c r="B4519" s="9" t="s">
        <v>748</v>
      </c>
      <c r="C4519" s="50" t="str">
        <f>VLOOKUP(B4519,荣耀全明星主播名单!A:C,2,0)</f>
        <v>95299650071</v>
      </c>
      <c r="D4519" s="3" t="s">
        <v>131</v>
      </c>
      <c r="E4519" s="31">
        <v>0</v>
      </c>
      <c r="F4519" s="51">
        <v>307.716</v>
      </c>
      <c r="G4519" s="3">
        <v>0</v>
      </c>
      <c r="H4519" s="3">
        <v>0</v>
      </c>
      <c r="I4519" s="3">
        <v>0</v>
      </c>
      <c r="J4519" s="3">
        <v>1</v>
      </c>
      <c r="K4519" s="3"/>
      <c r="L4519" s="3">
        <v>0</v>
      </c>
      <c r="M4519" s="51"/>
      <c r="N4519" s="32"/>
      <c r="O4519" s="3"/>
      <c r="P4519" s="51">
        <v>867</v>
      </c>
      <c r="XEY4519"/>
      <c r="XEZ4519"/>
      <c r="XFA4519"/>
      <c r="XFB4519"/>
      <c r="XFC4519"/>
    </row>
    <row r="4520" s="7" customFormat="1" ht="20" customHeight="1" spans="1:16383">
      <c r="A4520" s="9">
        <v>44696</v>
      </c>
      <c r="B4520" s="9" t="s">
        <v>622</v>
      </c>
      <c r="C4520" s="50">
        <f>VLOOKUP(B4520,荣耀全明星主播名单!A:C,2,0)</f>
        <v>52107455044</v>
      </c>
      <c r="D4520" s="3" t="s">
        <v>749</v>
      </c>
      <c r="E4520" s="31">
        <v>0</v>
      </c>
      <c r="F4520" s="51">
        <v>254.568</v>
      </c>
      <c r="G4520" s="3">
        <v>0</v>
      </c>
      <c r="H4520" s="3">
        <v>0</v>
      </c>
      <c r="I4520" s="3">
        <v>0</v>
      </c>
      <c r="J4520" s="3">
        <v>0</v>
      </c>
      <c r="K4520" s="3"/>
      <c r="L4520" s="3">
        <v>5004</v>
      </c>
      <c r="M4520" s="51"/>
      <c r="N4520" s="32"/>
      <c r="O4520" s="3"/>
      <c r="P4520" s="51">
        <v>37</v>
      </c>
      <c r="XEY4520"/>
      <c r="XEZ4520"/>
      <c r="XFA4520"/>
      <c r="XFB4520"/>
      <c r="XFC4520"/>
    </row>
    <row r="4521" s="7" customFormat="1" ht="20" customHeight="1" spans="1:16383">
      <c r="A4521" s="9">
        <v>44696</v>
      </c>
      <c r="B4521" s="9" t="s">
        <v>744</v>
      </c>
      <c r="C4521" s="50" t="str">
        <f>VLOOKUP(B4521,荣耀全明星主播名单!A:C,2,0)</f>
        <v>2093062405756939</v>
      </c>
      <c r="D4521" s="3" t="s">
        <v>749</v>
      </c>
      <c r="E4521" s="31">
        <v>0</v>
      </c>
      <c r="F4521" s="51">
        <v>517.548</v>
      </c>
      <c r="G4521" s="3">
        <v>0</v>
      </c>
      <c r="H4521" s="3">
        <v>0</v>
      </c>
      <c r="I4521" s="3">
        <v>0</v>
      </c>
      <c r="J4521" s="3">
        <v>0</v>
      </c>
      <c r="K4521" s="3"/>
      <c r="L4521" s="3">
        <v>54</v>
      </c>
      <c r="M4521" s="51"/>
      <c r="N4521" s="32"/>
      <c r="O4521" s="3"/>
      <c r="P4521" s="51">
        <v>1</v>
      </c>
      <c r="XEY4521"/>
      <c r="XEZ4521"/>
      <c r="XFA4521"/>
      <c r="XFB4521"/>
      <c r="XFC4521"/>
    </row>
    <row r="4522" s="7" customFormat="1" ht="20" customHeight="1" spans="1:16383">
      <c r="A4522" s="9">
        <v>44696</v>
      </c>
      <c r="B4522" s="9" t="s">
        <v>624</v>
      </c>
      <c r="C4522" s="50">
        <f>VLOOKUP(B4522,荣耀全明星主播名单!A:C,2,0)</f>
        <v>65775398818</v>
      </c>
      <c r="D4522" s="3" t="s">
        <v>131</v>
      </c>
      <c r="E4522" s="31">
        <v>0</v>
      </c>
      <c r="F4522" s="51">
        <v>145.698</v>
      </c>
      <c r="G4522" s="3">
        <v>11</v>
      </c>
      <c r="H4522" s="3">
        <v>2</v>
      </c>
      <c r="I4522" s="3">
        <v>0</v>
      </c>
      <c r="J4522" s="3">
        <v>15</v>
      </c>
      <c r="K4522" s="3"/>
      <c r="L4522" s="3">
        <v>15750</v>
      </c>
      <c r="M4522" s="51"/>
      <c r="N4522" s="32"/>
      <c r="O4522" s="3"/>
      <c r="P4522" s="51">
        <v>154</v>
      </c>
      <c r="XEY4522"/>
      <c r="XEZ4522"/>
      <c r="XFA4522"/>
      <c r="XFB4522"/>
      <c r="XFC4522"/>
    </row>
    <row r="4523" s="7" customFormat="1" ht="20" customHeight="1" spans="1:16383">
      <c r="A4523" s="9">
        <v>44696</v>
      </c>
      <c r="B4523" s="9" t="s">
        <v>727</v>
      </c>
      <c r="C4523" s="50" t="e">
        <f>VLOOKUP(B4523,荣耀全明星主播名单!A:C,2,0)</f>
        <v>#N/A</v>
      </c>
      <c r="D4523" s="3" t="s">
        <v>131</v>
      </c>
      <c r="E4523" s="31">
        <v>0</v>
      </c>
      <c r="F4523" s="51">
        <v>120.08334</v>
      </c>
      <c r="G4523" s="3">
        <v>0</v>
      </c>
      <c r="H4523" s="3">
        <v>0</v>
      </c>
      <c r="I4523" s="3">
        <v>0</v>
      </c>
      <c r="J4523" s="3">
        <v>1</v>
      </c>
      <c r="K4523" s="3"/>
      <c r="L4523" s="52">
        <v>429</v>
      </c>
      <c r="M4523" s="51"/>
      <c r="N4523" s="32"/>
      <c r="O4523" s="3"/>
      <c r="P4523" s="51">
        <v>3</v>
      </c>
      <c r="XEY4523"/>
      <c r="XEZ4523"/>
      <c r="XFA4523"/>
      <c r="XFB4523"/>
      <c r="XFC4523"/>
    </row>
    <row r="4524" s="7" customFormat="1" ht="20" customHeight="1" spans="1:16383">
      <c r="A4524" s="9">
        <v>44696</v>
      </c>
      <c r="B4524" s="9" t="s">
        <v>548</v>
      </c>
      <c r="C4524" s="50">
        <f>VLOOKUP(B4524,荣耀全明星主播名单!A:C,2,0)</f>
        <v>102169160654</v>
      </c>
      <c r="D4524" s="3" t="s">
        <v>131</v>
      </c>
      <c r="E4524" s="31">
        <v>0</v>
      </c>
      <c r="F4524" s="51">
        <v>291.714</v>
      </c>
      <c r="G4524" s="3">
        <v>5</v>
      </c>
      <c r="H4524" s="3">
        <v>0</v>
      </c>
      <c r="I4524" s="3">
        <v>0</v>
      </c>
      <c r="J4524" s="3">
        <v>0</v>
      </c>
      <c r="K4524" s="3"/>
      <c r="L4524" s="52">
        <v>791</v>
      </c>
      <c r="M4524" s="51"/>
      <c r="N4524" s="32"/>
      <c r="O4524" s="3"/>
      <c r="P4524" s="51">
        <v>8</v>
      </c>
      <c r="XEY4524"/>
      <c r="XEZ4524"/>
      <c r="XFA4524"/>
      <c r="XFB4524"/>
      <c r="XFC4524"/>
    </row>
    <row r="4525" s="7" customFormat="1" ht="20" customHeight="1" spans="1:16383">
      <c r="A4525" s="8" t="s">
        <v>160</v>
      </c>
      <c r="B4525" s="8"/>
      <c r="C4525" s="8"/>
      <c r="D4525" s="8"/>
      <c r="E4525" s="24">
        <f>SUM(E4470:E4524)</f>
        <v>1938</v>
      </c>
      <c r="F4525" s="35">
        <f t="shared" ref="F4525:P4525" si="108">SUM(F4470:F4524)</f>
        <v>15828.55098</v>
      </c>
      <c r="G4525" s="8">
        <f t="shared" si="108"/>
        <v>452</v>
      </c>
      <c r="H4525" s="8">
        <f t="shared" si="108"/>
        <v>122</v>
      </c>
      <c r="I4525" s="8">
        <f t="shared" si="108"/>
        <v>10</v>
      </c>
      <c r="J4525" s="8">
        <f t="shared" si="108"/>
        <v>192</v>
      </c>
      <c r="K4525" s="8">
        <f t="shared" si="108"/>
        <v>0</v>
      </c>
      <c r="L4525" s="8">
        <f t="shared" si="108"/>
        <v>599776</v>
      </c>
      <c r="M4525" s="8">
        <f t="shared" si="108"/>
        <v>0</v>
      </c>
      <c r="N4525" s="8">
        <f t="shared" si="108"/>
        <v>0</v>
      </c>
      <c r="O4525" s="8">
        <f t="shared" si="108"/>
        <v>0</v>
      </c>
      <c r="P4525" s="35">
        <f>AVERAGE(P4470:P4524)</f>
        <v>189.109090909091</v>
      </c>
      <c r="XEY4525"/>
      <c r="XEZ4525"/>
      <c r="XFA4525"/>
      <c r="XFB4525"/>
      <c r="XFC4525"/>
    </row>
    <row r="4526" s="7" customFormat="1" ht="20" customHeight="1" spans="1:16383">
      <c r="A4526" s="9">
        <v>44695</v>
      </c>
      <c r="B4526" s="9" t="s">
        <v>748</v>
      </c>
      <c r="C4526" s="50" t="str">
        <f>VLOOKUP(B4526,荣耀全明星主播名单!A:C,2,0)</f>
        <v>95299650071</v>
      </c>
      <c r="D4526" s="3" t="str">
        <f>VLOOKUP(C4526,荣耀全明星主播名单!B:C,2,0)</f>
        <v>半夏</v>
      </c>
      <c r="E4526" s="31">
        <v>68</v>
      </c>
      <c r="F4526" s="51">
        <v>218.718</v>
      </c>
      <c r="G4526" s="3">
        <v>0</v>
      </c>
      <c r="H4526" s="3">
        <v>0</v>
      </c>
      <c r="I4526" s="3">
        <v>1</v>
      </c>
      <c r="J4526" s="3">
        <v>1</v>
      </c>
      <c r="K4526" s="3"/>
      <c r="L4526" s="3">
        <v>0</v>
      </c>
      <c r="M4526" s="51"/>
      <c r="N4526" s="32"/>
      <c r="O4526" s="3"/>
      <c r="P4526" s="51">
        <v>736</v>
      </c>
      <c r="XEY4526"/>
      <c r="XEZ4526"/>
      <c r="XFA4526"/>
      <c r="XFB4526"/>
      <c r="XFC4526"/>
    </row>
    <row r="4527" s="7" customFormat="1" ht="20" customHeight="1" spans="1:16383">
      <c r="A4527" s="9">
        <v>44695</v>
      </c>
      <c r="B4527" s="9" t="s">
        <v>528</v>
      </c>
      <c r="C4527" s="50" t="str">
        <f>VLOOKUP(B4527,荣耀全明星主播名单!A:C,2,0)</f>
        <v>4081021935433678</v>
      </c>
      <c r="D4527" s="3" t="str">
        <f>VLOOKUP(C4527,荣耀全明星主播名单!B:C,2,0)</f>
        <v>半夏</v>
      </c>
      <c r="E4527" s="31">
        <v>30</v>
      </c>
      <c r="F4527" s="51">
        <v>240.6834</v>
      </c>
      <c r="G4527" s="3">
        <v>0</v>
      </c>
      <c r="H4527" s="3">
        <v>0</v>
      </c>
      <c r="I4527" s="3">
        <v>1</v>
      </c>
      <c r="J4527" s="3">
        <v>20</v>
      </c>
      <c r="K4527" s="3"/>
      <c r="L4527" s="3">
        <v>0</v>
      </c>
      <c r="M4527" s="51"/>
      <c r="N4527" s="32"/>
      <c r="O4527" s="3"/>
      <c r="P4527" s="51">
        <v>681</v>
      </c>
      <c r="XEY4527"/>
      <c r="XEZ4527"/>
      <c r="XFA4527"/>
      <c r="XFB4527"/>
      <c r="XFC4527"/>
    </row>
    <row r="4528" s="7" customFormat="1" ht="20" customHeight="1" spans="1:16383">
      <c r="A4528" s="9">
        <v>44695</v>
      </c>
      <c r="B4528" s="9" t="s">
        <v>503</v>
      </c>
      <c r="C4528" s="50" t="str">
        <f>VLOOKUP(B4528,荣耀全明星主播名单!A:C,2,0)</f>
        <v>84119965554</v>
      </c>
      <c r="D4528" s="3" t="str">
        <f>VLOOKUP(C4528,荣耀全明星主播名单!B:C,2,0)</f>
        <v>半夏</v>
      </c>
      <c r="E4528" s="31">
        <v>6</v>
      </c>
      <c r="F4528" s="51">
        <v>243.1332</v>
      </c>
      <c r="G4528" s="3">
        <v>8</v>
      </c>
      <c r="H4528" s="3">
        <v>3</v>
      </c>
      <c r="I4528" s="3">
        <v>1</v>
      </c>
      <c r="J4528" s="3">
        <v>3</v>
      </c>
      <c r="K4528" s="3"/>
      <c r="L4528" s="3">
        <v>1778</v>
      </c>
      <c r="M4528" s="51"/>
      <c r="N4528" s="32"/>
      <c r="O4528" s="3"/>
      <c r="P4528" s="51">
        <v>4</v>
      </c>
      <c r="XEY4528"/>
      <c r="XEZ4528"/>
      <c r="XFA4528"/>
      <c r="XFB4528"/>
      <c r="XFC4528"/>
    </row>
    <row r="4529" s="7" customFormat="1" ht="20" customHeight="1" spans="1:16383">
      <c r="A4529" s="9">
        <v>44695</v>
      </c>
      <c r="B4529" s="9" t="s">
        <v>624</v>
      </c>
      <c r="C4529" s="50">
        <f>VLOOKUP(B4529,荣耀全明星主播名单!A:C,2,0)</f>
        <v>65775398818</v>
      </c>
      <c r="D4529" s="3" t="str">
        <f>VLOOKUP(C4529,荣耀全明星主播名单!B:C,2,0)</f>
        <v>半夏</v>
      </c>
      <c r="E4529" s="31">
        <v>6</v>
      </c>
      <c r="F4529" s="51">
        <v>0</v>
      </c>
      <c r="G4529" s="3">
        <v>0</v>
      </c>
      <c r="H4529" s="3">
        <v>0</v>
      </c>
      <c r="I4529" s="3">
        <v>1</v>
      </c>
      <c r="J4529" s="3">
        <v>13</v>
      </c>
      <c r="K4529" s="3"/>
      <c r="L4529" s="3">
        <v>0</v>
      </c>
      <c r="M4529" s="51"/>
      <c r="N4529" s="32"/>
      <c r="O4529" s="3"/>
      <c r="P4529" s="51">
        <v>0</v>
      </c>
      <c r="XEY4529"/>
      <c r="XEZ4529"/>
      <c r="XFA4529"/>
      <c r="XFB4529"/>
      <c r="XFC4529"/>
    </row>
    <row r="4530" s="7" customFormat="1" ht="20" customHeight="1" spans="1:16383">
      <c r="A4530" s="9">
        <v>44695</v>
      </c>
      <c r="B4530" s="9" t="s">
        <v>604</v>
      </c>
      <c r="C4530" s="50">
        <f>VLOOKUP(B4530,荣耀全明星主播名单!A:C,2,0)</f>
        <v>70099419106</v>
      </c>
      <c r="D4530" s="3" t="str">
        <f>VLOOKUP(C4530,荣耀全明星主播名单!B:C,2,0)</f>
        <v>京游</v>
      </c>
      <c r="E4530" s="31">
        <v>6</v>
      </c>
      <c r="F4530" s="51">
        <v>0</v>
      </c>
      <c r="G4530" s="3">
        <v>0</v>
      </c>
      <c r="H4530" s="3">
        <v>0</v>
      </c>
      <c r="I4530" s="3">
        <v>1</v>
      </c>
      <c r="J4530" s="3">
        <v>4</v>
      </c>
      <c r="K4530" s="3"/>
      <c r="L4530" s="3">
        <v>0</v>
      </c>
      <c r="M4530" s="51"/>
      <c r="N4530" s="32"/>
      <c r="O4530" s="3"/>
      <c r="P4530" s="51">
        <v>0</v>
      </c>
      <c r="XEY4530"/>
      <c r="XEZ4530"/>
      <c r="XFA4530"/>
      <c r="XFB4530"/>
      <c r="XFC4530"/>
    </row>
    <row r="4531" s="7" customFormat="1" ht="20" customHeight="1" spans="1:16383">
      <c r="A4531" s="9">
        <v>44695</v>
      </c>
      <c r="B4531" s="9" t="s">
        <v>558</v>
      </c>
      <c r="C4531" s="50" t="str">
        <f>VLOOKUP(B4531,荣耀全明星主播名单!A:C,2,0)</f>
        <v>1275894937433677</v>
      </c>
      <c r="D4531" s="3" t="str">
        <f>VLOOKUP(C4531,荣耀全明星主播名单!B:C,2,0)</f>
        <v>半夏</v>
      </c>
      <c r="E4531" s="31">
        <v>6</v>
      </c>
      <c r="F4531" s="51">
        <v>240.6168</v>
      </c>
      <c r="G4531" s="3">
        <v>35</v>
      </c>
      <c r="H4531" s="3">
        <v>23</v>
      </c>
      <c r="I4531" s="3">
        <v>1</v>
      </c>
      <c r="J4531" s="3">
        <v>17</v>
      </c>
      <c r="K4531" s="3"/>
      <c r="L4531" s="3">
        <v>32463</v>
      </c>
      <c r="M4531" s="51"/>
      <c r="N4531" s="32"/>
      <c r="O4531" s="3"/>
      <c r="P4531" s="51">
        <v>127</v>
      </c>
      <c r="XEY4531"/>
      <c r="XEZ4531"/>
      <c r="XFA4531"/>
      <c r="XFB4531"/>
      <c r="XFC4531"/>
    </row>
    <row r="4532" s="7" customFormat="1" ht="20" customHeight="1" spans="1:16383">
      <c r="A4532" s="9">
        <v>44695</v>
      </c>
      <c r="B4532" s="9" t="s">
        <v>562</v>
      </c>
      <c r="C4532" s="50">
        <f>VLOOKUP(B4532,荣耀全明星主播名单!A:C,2,0)</f>
        <v>54275663493</v>
      </c>
      <c r="D4532" s="3" t="str">
        <f>VLOOKUP(C4532,荣耀全明星主播名单!B:C,2,0)</f>
        <v>半夏</v>
      </c>
      <c r="E4532" s="31">
        <v>6</v>
      </c>
      <c r="F4532" s="51">
        <v>281.25</v>
      </c>
      <c r="G4532" s="3">
        <v>81</v>
      </c>
      <c r="H4532" s="3">
        <v>18</v>
      </c>
      <c r="I4532" s="3">
        <v>1</v>
      </c>
      <c r="J4532" s="3">
        <v>15</v>
      </c>
      <c r="K4532" s="3"/>
      <c r="L4532" s="3">
        <v>91827</v>
      </c>
      <c r="M4532" s="51"/>
      <c r="N4532" s="32"/>
      <c r="O4532" s="3"/>
      <c r="P4532" s="51">
        <v>412</v>
      </c>
      <c r="XEY4532"/>
      <c r="XEZ4532"/>
      <c r="XFA4532"/>
      <c r="XFB4532"/>
      <c r="XFC4532"/>
    </row>
    <row r="4533" s="7" customFormat="1" ht="20" customHeight="1" spans="1:16383">
      <c r="A4533" s="9">
        <v>44695</v>
      </c>
      <c r="B4533" s="9" t="s">
        <v>703</v>
      </c>
      <c r="C4533" s="50" t="str">
        <f>VLOOKUP(B4533,荣耀全明星主播名单!A:C,2,0)</f>
        <v>99881745674</v>
      </c>
      <c r="D4533" s="3" t="str">
        <f>VLOOKUP(C4533,荣耀全明星主播名单!B:C,2,0)</f>
        <v>半夏</v>
      </c>
      <c r="E4533" s="31">
        <v>1</v>
      </c>
      <c r="F4533" s="51">
        <v>330.552</v>
      </c>
      <c r="G4533" s="3">
        <v>66</v>
      </c>
      <c r="H4533" s="3">
        <v>39</v>
      </c>
      <c r="I4533" s="3">
        <v>1</v>
      </c>
      <c r="J4533" s="3">
        <v>35</v>
      </c>
      <c r="K4533" s="3"/>
      <c r="L4533" s="3">
        <v>29717</v>
      </c>
      <c r="M4533" s="51"/>
      <c r="N4533" s="32"/>
      <c r="O4533" s="3"/>
      <c r="P4533" s="51">
        <v>116</v>
      </c>
      <c r="XEY4533"/>
      <c r="XEZ4533"/>
      <c r="XFA4533"/>
      <c r="XFB4533"/>
      <c r="XFC4533"/>
    </row>
    <row r="4534" s="7" customFormat="1" ht="20" customHeight="1" spans="1:16383">
      <c r="A4534" s="9">
        <v>44695</v>
      </c>
      <c r="B4534" s="9" t="s">
        <v>585</v>
      </c>
      <c r="C4534" s="50">
        <f>VLOOKUP(B4534,荣耀全明星主播名单!A:C,2,0)</f>
        <v>99214474866</v>
      </c>
      <c r="D4534" s="3" t="str">
        <f>VLOOKUP(C4534,荣耀全明星主播名单!B:C,2,0)</f>
        <v>京游</v>
      </c>
      <c r="E4534" s="31">
        <v>0</v>
      </c>
      <c r="F4534" s="51">
        <v>144.468</v>
      </c>
      <c r="G4534" s="3">
        <v>15</v>
      </c>
      <c r="H4534" s="3">
        <v>5</v>
      </c>
      <c r="I4534" s="3">
        <v>0</v>
      </c>
      <c r="J4534" s="3">
        <v>8</v>
      </c>
      <c r="K4534" s="3"/>
      <c r="L4534" s="3">
        <v>16322</v>
      </c>
      <c r="M4534" s="51"/>
      <c r="N4534" s="32"/>
      <c r="O4534" s="3"/>
      <c r="P4534" s="51">
        <v>117</v>
      </c>
      <c r="XEY4534"/>
      <c r="XEZ4534"/>
      <c r="XFA4534"/>
      <c r="XFB4534"/>
      <c r="XFC4534"/>
    </row>
    <row r="4535" s="7" customFormat="1" ht="20" customHeight="1" spans="1:16383">
      <c r="A4535" s="9">
        <v>44695</v>
      </c>
      <c r="B4535" s="9" t="s">
        <v>544</v>
      </c>
      <c r="C4535" s="50" t="str">
        <f>VLOOKUP(B4535,荣耀全明星主播名单!A:C,2,0)</f>
        <v>1988352179183399</v>
      </c>
      <c r="D4535" s="3" t="str">
        <f>VLOOKUP(C4535,荣耀全明星主播名单!B:C,2,0)</f>
        <v>7KU文化</v>
      </c>
      <c r="E4535" s="31">
        <v>0</v>
      </c>
      <c r="F4535" s="51">
        <v>655.518</v>
      </c>
      <c r="G4535" s="3">
        <v>2</v>
      </c>
      <c r="H4535" s="3">
        <v>0</v>
      </c>
      <c r="I4535" s="3">
        <v>0</v>
      </c>
      <c r="J4535" s="3">
        <v>0</v>
      </c>
      <c r="K4535" s="3"/>
      <c r="L4535" s="3">
        <v>818</v>
      </c>
      <c r="M4535" s="51"/>
      <c r="N4535" s="32"/>
      <c r="O4535" s="3"/>
      <c r="P4535" s="51">
        <v>14</v>
      </c>
      <c r="XEY4535"/>
      <c r="XEZ4535"/>
      <c r="XFA4535"/>
      <c r="XFB4535"/>
      <c r="XFC4535"/>
    </row>
    <row r="4536" s="7" customFormat="1" ht="20" customHeight="1" spans="1:16383">
      <c r="A4536" s="9">
        <v>44695</v>
      </c>
      <c r="B4536" s="9" t="s">
        <v>572</v>
      </c>
      <c r="C4536" s="50">
        <f>VLOOKUP(B4536,荣耀全明星主播名单!A:C,2,0)</f>
        <v>64934535567</v>
      </c>
      <c r="D4536" s="3" t="str">
        <f>VLOOKUP(C4536,荣耀全明星主播名单!B:C,2,0)</f>
        <v>7KU文化</v>
      </c>
      <c r="E4536" s="31">
        <v>0</v>
      </c>
      <c r="F4536" s="51">
        <v>280.182</v>
      </c>
      <c r="G4536" s="3">
        <v>0</v>
      </c>
      <c r="H4536" s="3">
        <v>0</v>
      </c>
      <c r="I4536" s="3">
        <v>0</v>
      </c>
      <c r="J4536" s="3">
        <v>0</v>
      </c>
      <c r="K4536" s="3"/>
      <c r="L4536" s="3">
        <v>1079</v>
      </c>
      <c r="M4536" s="51"/>
      <c r="N4536" s="32"/>
      <c r="O4536" s="3"/>
      <c r="P4536" s="51">
        <v>4</v>
      </c>
      <c r="XEY4536"/>
      <c r="XEZ4536"/>
      <c r="XFA4536"/>
      <c r="XFB4536"/>
      <c r="XFC4536"/>
    </row>
    <row r="4537" s="7" customFormat="1" ht="20" customHeight="1" spans="1:16383">
      <c r="A4537" s="9">
        <v>44695</v>
      </c>
      <c r="B4537" s="9" t="s">
        <v>750</v>
      </c>
      <c r="C4537" s="50">
        <f>VLOOKUP(B4537,荣耀全明星主播名单!A:C,2,0)</f>
        <v>695368649816051</v>
      </c>
      <c r="D4537" s="3" t="str">
        <f>VLOOKUP(C4537,荣耀全明星主播名单!B:C,2,0)</f>
        <v>7KU文化</v>
      </c>
      <c r="E4537" s="31">
        <v>0</v>
      </c>
      <c r="F4537" s="51">
        <v>357.216</v>
      </c>
      <c r="G4537" s="3">
        <v>0</v>
      </c>
      <c r="H4537" s="3">
        <v>0</v>
      </c>
      <c r="I4537" s="3">
        <v>0</v>
      </c>
      <c r="J4537" s="3">
        <v>0</v>
      </c>
      <c r="K4537" s="3"/>
      <c r="L4537" s="3">
        <v>28155</v>
      </c>
      <c r="M4537" s="51"/>
      <c r="N4537" s="32"/>
      <c r="O4537" s="3"/>
      <c r="P4537" s="51">
        <v>834</v>
      </c>
      <c r="XEY4537"/>
      <c r="XEZ4537"/>
      <c r="XFA4537"/>
      <c r="XFB4537"/>
      <c r="XFC4537"/>
    </row>
    <row r="4538" s="7" customFormat="1" ht="20" customHeight="1" spans="1:16383">
      <c r="A4538" s="9">
        <v>44695</v>
      </c>
      <c r="B4538" s="9" t="s">
        <v>548</v>
      </c>
      <c r="C4538" s="50">
        <f>VLOOKUP(B4538,荣耀全明星主播名单!A:C,2,0)</f>
        <v>102169160654</v>
      </c>
      <c r="D4538" s="3" t="str">
        <f>VLOOKUP(C4538,荣耀全明星主播名单!B:C,2,0)</f>
        <v>半夏</v>
      </c>
      <c r="E4538" s="31">
        <v>0</v>
      </c>
      <c r="F4538" s="51">
        <v>155.568</v>
      </c>
      <c r="G4538" s="3">
        <v>3</v>
      </c>
      <c r="H4538" s="3">
        <v>2</v>
      </c>
      <c r="I4538" s="3">
        <v>0</v>
      </c>
      <c r="J4538" s="3">
        <v>0</v>
      </c>
      <c r="K4538" s="3"/>
      <c r="L4538" s="3">
        <v>330</v>
      </c>
      <c r="M4538" s="51"/>
      <c r="N4538" s="32"/>
      <c r="O4538" s="3"/>
      <c r="P4538" s="51">
        <v>9</v>
      </c>
      <c r="XEY4538"/>
      <c r="XEZ4538"/>
      <c r="XFA4538"/>
      <c r="XFB4538"/>
      <c r="XFC4538"/>
    </row>
    <row r="4539" s="7" customFormat="1" ht="20" customHeight="1" spans="1:16383">
      <c r="A4539" s="9">
        <v>44695</v>
      </c>
      <c r="B4539" s="9" t="s">
        <v>581</v>
      </c>
      <c r="C4539" s="50">
        <f>VLOOKUP(B4539,荣耀全明星主播名单!A:C,2,0)</f>
        <v>97612848384</v>
      </c>
      <c r="D4539" s="3" t="str">
        <f>VLOOKUP(C4539,荣耀全明星主播名单!B:C,2,0)</f>
        <v>半夏</v>
      </c>
      <c r="E4539" s="31">
        <v>0</v>
      </c>
      <c r="F4539" s="51">
        <v>0</v>
      </c>
      <c r="G4539" s="3">
        <v>0</v>
      </c>
      <c r="H4539" s="3">
        <v>0</v>
      </c>
      <c r="I4539" s="3">
        <v>0</v>
      </c>
      <c r="J4539" s="3">
        <v>1</v>
      </c>
      <c r="K4539" s="3"/>
      <c r="L4539" s="52">
        <v>0</v>
      </c>
      <c r="M4539" s="51"/>
      <c r="N4539" s="32"/>
      <c r="O4539" s="3"/>
      <c r="P4539" s="51">
        <v>0</v>
      </c>
      <c r="XEY4539"/>
      <c r="XEZ4539"/>
      <c r="XFA4539"/>
      <c r="XFB4539"/>
      <c r="XFC4539"/>
    </row>
    <row r="4540" s="7" customFormat="1" ht="20" customHeight="1" spans="1:16383">
      <c r="A4540" s="9">
        <v>44695</v>
      </c>
      <c r="B4540" s="9" t="s">
        <v>420</v>
      </c>
      <c r="C4540" s="50" t="str">
        <f>VLOOKUP(B4540,荣耀全明星主播名单!A:C,2,0)</f>
        <v>2409728464927752</v>
      </c>
      <c r="D4540" s="3" t="str">
        <f>VLOOKUP(C4540,荣耀全明星主播名单!B:C,2,0)</f>
        <v>半夏</v>
      </c>
      <c r="E4540" s="31">
        <v>0</v>
      </c>
      <c r="F4540" s="51">
        <v>409.002</v>
      </c>
      <c r="G4540" s="3">
        <v>7</v>
      </c>
      <c r="H4540" s="3">
        <v>3</v>
      </c>
      <c r="I4540" s="3">
        <v>0</v>
      </c>
      <c r="J4540" s="3">
        <v>1</v>
      </c>
      <c r="K4540" s="3"/>
      <c r="L4540" s="52">
        <v>1376</v>
      </c>
      <c r="M4540" s="51"/>
      <c r="N4540" s="32"/>
      <c r="O4540" s="3"/>
      <c r="P4540" s="51">
        <v>8</v>
      </c>
      <c r="XEY4540"/>
      <c r="XEZ4540"/>
      <c r="XFA4540"/>
      <c r="XFB4540"/>
      <c r="XFC4540"/>
    </row>
    <row r="4541" s="7" customFormat="1" ht="20" customHeight="1" spans="1:16383">
      <c r="A4541" s="9">
        <v>44695</v>
      </c>
      <c r="B4541" s="9" t="s">
        <v>745</v>
      </c>
      <c r="C4541" s="50">
        <f>VLOOKUP(B4541,荣耀全明星主播名单!A:C,2,0)</f>
        <v>97152000247</v>
      </c>
      <c r="D4541" s="3" t="str">
        <f>VLOOKUP(C4541,荣耀全明星主播名单!B:C,2,0)</f>
        <v>半夏</v>
      </c>
      <c r="E4541" s="31">
        <v>0</v>
      </c>
      <c r="F4541" s="51">
        <v>75.114</v>
      </c>
      <c r="G4541" s="3">
        <v>6</v>
      </c>
      <c r="H4541" s="3">
        <v>1</v>
      </c>
      <c r="I4541" s="3">
        <v>0</v>
      </c>
      <c r="J4541" s="3">
        <v>1</v>
      </c>
      <c r="K4541" s="3"/>
      <c r="L4541" s="52">
        <v>62285</v>
      </c>
      <c r="M4541" s="51"/>
      <c r="N4541" s="32"/>
      <c r="O4541" s="3"/>
      <c r="P4541" s="51">
        <v>3307</v>
      </c>
      <c r="XEY4541"/>
      <c r="XEZ4541"/>
      <c r="XFA4541"/>
      <c r="XFB4541"/>
      <c r="XFC4541"/>
    </row>
    <row r="4542" s="7" customFormat="1" ht="20" customHeight="1" spans="1:16383">
      <c r="A4542" s="9">
        <v>44695</v>
      </c>
      <c r="B4542" s="9" t="s">
        <v>573</v>
      </c>
      <c r="C4542" s="50">
        <f>VLOOKUP(B4542,荣耀全明星主播名单!A:C,2,0)</f>
        <v>79354535597</v>
      </c>
      <c r="D4542" s="3" t="str">
        <f>VLOOKUP(C4542,荣耀全明星主播名单!B:C,2,0)</f>
        <v>半夏</v>
      </c>
      <c r="E4542" s="31">
        <v>0</v>
      </c>
      <c r="F4542" s="51">
        <v>0</v>
      </c>
      <c r="G4542" s="3">
        <v>0</v>
      </c>
      <c r="H4542" s="3">
        <v>0</v>
      </c>
      <c r="I4542" s="3">
        <v>0</v>
      </c>
      <c r="J4542" s="3">
        <v>2</v>
      </c>
      <c r="K4542" s="3"/>
      <c r="L4542" s="52">
        <v>0</v>
      </c>
      <c r="M4542" s="51"/>
      <c r="N4542" s="32"/>
      <c r="O4542" s="3"/>
      <c r="P4542" s="51">
        <v>0</v>
      </c>
      <c r="XEY4542"/>
      <c r="XEZ4542"/>
      <c r="XFA4542"/>
      <c r="XFB4542"/>
      <c r="XFC4542"/>
    </row>
    <row r="4543" s="7" customFormat="1" ht="20" customHeight="1" spans="1:16383">
      <c r="A4543" s="9">
        <v>44695</v>
      </c>
      <c r="B4543" s="9" t="s">
        <v>709</v>
      </c>
      <c r="C4543" s="50">
        <f>VLOOKUP(B4543,荣耀全明星主播名单!A:C,2,0)</f>
        <v>97294988723</v>
      </c>
      <c r="D4543" s="3" t="str">
        <f>VLOOKUP(C4543,荣耀全明星主播名单!B:C,2,0)</f>
        <v>半夏</v>
      </c>
      <c r="E4543" s="31">
        <v>0</v>
      </c>
      <c r="F4543" s="51">
        <v>241.2834</v>
      </c>
      <c r="G4543" s="3">
        <v>3</v>
      </c>
      <c r="H4543" s="3">
        <v>4</v>
      </c>
      <c r="I4543" s="3">
        <v>0</v>
      </c>
      <c r="J4543" s="3">
        <v>2</v>
      </c>
      <c r="K4543" s="3"/>
      <c r="L4543" s="52">
        <v>848</v>
      </c>
      <c r="M4543" s="51"/>
      <c r="N4543" s="32"/>
      <c r="O4543" s="3"/>
      <c r="P4543" s="51">
        <v>6</v>
      </c>
      <c r="XEY4543"/>
      <c r="XEZ4543"/>
      <c r="XFA4543"/>
      <c r="XFB4543"/>
      <c r="XFC4543"/>
    </row>
    <row r="4544" s="7" customFormat="1" ht="20" customHeight="1" spans="1:16383">
      <c r="A4544" s="9">
        <v>44695</v>
      </c>
      <c r="B4544" s="9" t="s">
        <v>568</v>
      </c>
      <c r="C4544" s="50">
        <f>VLOOKUP(B4544,荣耀全明星主播名单!A:C,2,0)</f>
        <v>78054467455</v>
      </c>
      <c r="D4544" s="3" t="str">
        <f>VLOOKUP(C4544,荣耀全明星主播名单!B:C,2,0)</f>
        <v>京游</v>
      </c>
      <c r="E4544" s="31">
        <v>0</v>
      </c>
      <c r="F4544" s="51">
        <v>272.868</v>
      </c>
      <c r="G4544" s="3">
        <v>0</v>
      </c>
      <c r="H4544" s="3">
        <v>0</v>
      </c>
      <c r="I4544" s="3">
        <v>0</v>
      </c>
      <c r="J4544" s="3">
        <v>12</v>
      </c>
      <c r="K4544" s="3"/>
      <c r="L4544" s="52">
        <v>0</v>
      </c>
      <c r="M4544" s="51"/>
      <c r="N4544" s="32"/>
      <c r="O4544" s="3"/>
      <c r="P4544" s="51">
        <v>225</v>
      </c>
      <c r="XEY4544"/>
      <c r="XEZ4544"/>
      <c r="XFA4544"/>
      <c r="XFB4544"/>
      <c r="XFC4544"/>
    </row>
    <row r="4545" s="7" customFormat="1" ht="20" customHeight="1" spans="1:16383">
      <c r="A4545" s="9">
        <v>44695</v>
      </c>
      <c r="B4545" s="9" t="s">
        <v>746</v>
      </c>
      <c r="C4545" s="50" t="e">
        <f>VLOOKUP(B4545,荣耀全明星主播名单!A:C,2,0)</f>
        <v>#N/A</v>
      </c>
      <c r="D4545" s="3" t="e">
        <f>VLOOKUP(C4545,荣耀全明星主播名单!B:C,2,0)</f>
        <v>#N/A</v>
      </c>
      <c r="E4545" s="31">
        <v>0</v>
      </c>
      <c r="F4545" s="51">
        <v>474.918</v>
      </c>
      <c r="G4545" s="3">
        <v>0</v>
      </c>
      <c r="H4545" s="3">
        <v>0</v>
      </c>
      <c r="I4545" s="3">
        <v>0</v>
      </c>
      <c r="J4545" s="3">
        <v>0</v>
      </c>
      <c r="K4545" s="3"/>
      <c r="L4545" s="52">
        <v>5486</v>
      </c>
      <c r="M4545" s="51"/>
      <c r="N4545" s="32"/>
      <c r="O4545" s="3"/>
      <c r="P4545" s="51">
        <v>23</v>
      </c>
      <c r="XEY4545"/>
      <c r="XEZ4545"/>
      <c r="XFA4545"/>
      <c r="XFB4545"/>
      <c r="XFC4545"/>
    </row>
    <row r="4546" s="7" customFormat="1" ht="20" customHeight="1" spans="1:16383">
      <c r="A4546" s="9">
        <v>44695</v>
      </c>
      <c r="B4546" s="9" t="s">
        <v>272</v>
      </c>
      <c r="C4546" s="50">
        <f>VLOOKUP(B4546,荣耀全明星主播名单!A:C,2,0)</f>
        <v>69210182789</v>
      </c>
      <c r="D4546" s="3" t="str">
        <f>VLOOKUP(C4546,荣耀全明星主播名单!B:C,2,0)</f>
        <v>半夏</v>
      </c>
      <c r="E4546" s="31">
        <v>0</v>
      </c>
      <c r="F4546" s="51">
        <v>0</v>
      </c>
      <c r="G4546" s="3">
        <v>0</v>
      </c>
      <c r="H4546" s="3">
        <v>0</v>
      </c>
      <c r="I4546" s="3">
        <v>0</v>
      </c>
      <c r="J4546" s="3">
        <v>0</v>
      </c>
      <c r="K4546" s="3"/>
      <c r="L4546" s="52">
        <v>0</v>
      </c>
      <c r="M4546" s="51"/>
      <c r="N4546" s="32"/>
      <c r="O4546" s="3"/>
      <c r="P4546" s="51">
        <v>0</v>
      </c>
      <c r="XEY4546"/>
      <c r="XEZ4546"/>
      <c r="XFA4546"/>
      <c r="XFB4546"/>
      <c r="XFC4546"/>
    </row>
    <row r="4547" s="7" customFormat="1" ht="20" customHeight="1" spans="1:16383">
      <c r="A4547" s="9">
        <v>44695</v>
      </c>
      <c r="B4547" s="9" t="s">
        <v>653</v>
      </c>
      <c r="C4547" s="50">
        <f>VLOOKUP(B4547,荣耀全明星主播名单!A:C,2,0)</f>
        <v>59807284813</v>
      </c>
      <c r="D4547" s="3" t="str">
        <f>VLOOKUP(C4547,荣耀全明星主播名单!B:C,2,0)</f>
        <v>极光</v>
      </c>
      <c r="E4547" s="31">
        <v>0</v>
      </c>
      <c r="F4547" s="51">
        <v>0</v>
      </c>
      <c r="G4547" s="3">
        <v>1</v>
      </c>
      <c r="H4547" s="3">
        <v>0</v>
      </c>
      <c r="I4547" s="3">
        <v>0</v>
      </c>
      <c r="J4547" s="3">
        <v>0</v>
      </c>
      <c r="K4547" s="3"/>
      <c r="L4547" s="52">
        <v>0</v>
      </c>
      <c r="M4547" s="51"/>
      <c r="N4547" s="32"/>
      <c r="O4547" s="3"/>
      <c r="P4547" s="51">
        <v>0</v>
      </c>
      <c r="XEY4547"/>
      <c r="XEZ4547"/>
      <c r="XFA4547"/>
      <c r="XFB4547"/>
      <c r="XFC4547"/>
    </row>
    <row r="4548" s="7" customFormat="1" ht="20" customHeight="1" spans="1:16383">
      <c r="A4548" s="9">
        <v>44695</v>
      </c>
      <c r="B4548" s="9" t="s">
        <v>533</v>
      </c>
      <c r="C4548" s="50">
        <f>VLOOKUP(B4548,荣耀全明星主播名单!A:C,2,0)</f>
        <v>96545830246</v>
      </c>
      <c r="D4548" s="3" t="str">
        <f>VLOOKUP(C4548,荣耀全明星主播名单!B:C,2,0)</f>
        <v>半夏</v>
      </c>
      <c r="E4548" s="31">
        <v>0</v>
      </c>
      <c r="F4548" s="51">
        <v>497.586</v>
      </c>
      <c r="G4548" s="3">
        <v>4</v>
      </c>
      <c r="H4548" s="3">
        <v>2</v>
      </c>
      <c r="I4548" s="3">
        <v>0</v>
      </c>
      <c r="J4548" s="3">
        <v>1</v>
      </c>
      <c r="K4548" s="3"/>
      <c r="L4548" s="52">
        <v>980</v>
      </c>
      <c r="M4548" s="51"/>
      <c r="N4548" s="32"/>
      <c r="O4548" s="3"/>
      <c r="P4548" s="51">
        <v>18</v>
      </c>
      <c r="XEY4548"/>
      <c r="XEZ4548"/>
      <c r="XFA4548"/>
      <c r="XFB4548"/>
      <c r="XFC4548"/>
    </row>
    <row r="4549" s="7" customFormat="1" ht="20" customHeight="1" spans="1:16383">
      <c r="A4549" s="9">
        <v>44695</v>
      </c>
      <c r="B4549" s="9" t="s">
        <v>549</v>
      </c>
      <c r="C4549" s="50">
        <f>VLOOKUP(B4549,荣耀全明星主播名单!A:C,2,0)</f>
        <v>97081440375</v>
      </c>
      <c r="D4549" s="3" t="str">
        <f>VLOOKUP(C4549,荣耀全明星主播名单!B:C,2,0)</f>
        <v>7KU文化</v>
      </c>
      <c r="E4549" s="31">
        <v>0</v>
      </c>
      <c r="F4549" s="51">
        <v>41.868</v>
      </c>
      <c r="G4549" s="3">
        <v>5</v>
      </c>
      <c r="H4549" s="3">
        <v>3</v>
      </c>
      <c r="I4549" s="3">
        <v>0</v>
      </c>
      <c r="J4549" s="3">
        <v>0</v>
      </c>
      <c r="K4549" s="3"/>
      <c r="L4549" s="52">
        <v>1973</v>
      </c>
      <c r="M4549" s="51"/>
      <c r="N4549" s="32"/>
      <c r="O4549" s="3"/>
      <c r="P4549" s="51">
        <v>117</v>
      </c>
      <c r="XEY4549"/>
      <c r="XEZ4549"/>
      <c r="XFA4549"/>
      <c r="XFB4549"/>
      <c r="XFC4549"/>
    </row>
    <row r="4550" s="7" customFormat="1" ht="20" customHeight="1" spans="1:16383">
      <c r="A4550" s="9">
        <v>44695</v>
      </c>
      <c r="B4550" s="9" t="s">
        <v>467</v>
      </c>
      <c r="C4550" s="50" t="e">
        <f>VLOOKUP(B4550,荣耀全明星主播名单!A:C,2,0)</f>
        <v>#N/A</v>
      </c>
      <c r="D4550" s="3" t="e">
        <f>VLOOKUP(C4550,荣耀全明星主播名单!B:C,2,0)</f>
        <v>#N/A</v>
      </c>
      <c r="E4550" s="31">
        <v>0</v>
      </c>
      <c r="F4550" s="51">
        <v>240.08334</v>
      </c>
      <c r="G4550" s="3">
        <v>0</v>
      </c>
      <c r="H4550" s="3">
        <v>0</v>
      </c>
      <c r="I4550" s="3">
        <v>0</v>
      </c>
      <c r="J4550" s="3">
        <v>0</v>
      </c>
      <c r="K4550" s="3"/>
      <c r="L4550" s="52">
        <v>168</v>
      </c>
      <c r="M4550" s="51"/>
      <c r="N4550" s="32"/>
      <c r="O4550" s="3"/>
      <c r="P4550" s="51">
        <v>0</v>
      </c>
      <c r="XEY4550"/>
      <c r="XEZ4550"/>
      <c r="XFA4550"/>
      <c r="XFB4550"/>
      <c r="XFC4550"/>
    </row>
    <row r="4551" s="7" customFormat="1" ht="20" customHeight="1" spans="1:16383">
      <c r="A4551" s="9">
        <v>44695</v>
      </c>
      <c r="B4551" s="9" t="s">
        <v>465</v>
      </c>
      <c r="C4551" s="50" t="e">
        <f>VLOOKUP(B4551,荣耀全明星主播名单!A:C,2,0)</f>
        <v>#N/A</v>
      </c>
      <c r="D4551" s="3" t="e">
        <f>VLOOKUP(C4551,荣耀全明星主播名单!B:C,2,0)</f>
        <v>#N/A</v>
      </c>
      <c r="E4551" s="31">
        <v>0</v>
      </c>
      <c r="F4551" s="51">
        <v>244.2498</v>
      </c>
      <c r="G4551" s="3">
        <v>0</v>
      </c>
      <c r="H4551" s="3">
        <v>0</v>
      </c>
      <c r="I4551" s="3">
        <v>0</v>
      </c>
      <c r="J4551" s="3">
        <v>0</v>
      </c>
      <c r="K4551" s="3"/>
      <c r="L4551" s="52">
        <v>166</v>
      </c>
      <c r="M4551" s="51"/>
      <c r="N4551" s="32"/>
      <c r="O4551" s="3"/>
      <c r="P4551" s="51">
        <v>0</v>
      </c>
      <c r="XEY4551"/>
      <c r="XEZ4551"/>
      <c r="XFA4551"/>
      <c r="XFB4551"/>
      <c r="XFC4551"/>
    </row>
    <row r="4552" s="7" customFormat="1" ht="20" customHeight="1" spans="1:16383">
      <c r="A4552" s="9">
        <v>44695</v>
      </c>
      <c r="B4552" s="9" t="s">
        <v>737</v>
      </c>
      <c r="C4552" s="50">
        <f>VLOOKUP(B4552,荣耀全明星主播名单!A:C,2,0)</f>
        <v>102973239426</v>
      </c>
      <c r="D4552" s="3" t="str">
        <f>VLOOKUP(C4552,荣耀全明星主播名单!B:C,2,0)</f>
        <v>半夏</v>
      </c>
      <c r="E4552" s="31">
        <v>0</v>
      </c>
      <c r="F4552" s="51">
        <v>510.366</v>
      </c>
      <c r="G4552" s="3">
        <v>11</v>
      </c>
      <c r="H4552" s="3">
        <v>0</v>
      </c>
      <c r="I4552" s="3">
        <v>0</v>
      </c>
      <c r="J4552" s="3">
        <v>0</v>
      </c>
      <c r="K4552" s="3"/>
      <c r="L4552" s="52">
        <v>1934</v>
      </c>
      <c r="M4552" s="51"/>
      <c r="N4552" s="32"/>
      <c r="O4552" s="3"/>
      <c r="P4552" s="51">
        <v>29</v>
      </c>
      <c r="XEY4552"/>
      <c r="XEZ4552"/>
      <c r="XFA4552"/>
      <c r="XFB4552"/>
      <c r="XFC4552"/>
    </row>
    <row r="4553" s="7" customFormat="1" ht="20" customHeight="1" spans="1:16383">
      <c r="A4553" s="9">
        <v>44695</v>
      </c>
      <c r="B4553" s="9" t="s">
        <v>686</v>
      </c>
      <c r="C4553" s="50">
        <f>VLOOKUP(B4553,荣耀全明星主播名单!A:C,2,0)</f>
        <v>107867744236</v>
      </c>
      <c r="D4553" s="3" t="str">
        <f>VLOOKUP(C4553,荣耀全明星主播名单!B:C,2,0)</f>
        <v>7KU文化</v>
      </c>
      <c r="E4553" s="31">
        <v>0</v>
      </c>
      <c r="F4553" s="51">
        <v>451.518</v>
      </c>
      <c r="G4553" s="3">
        <v>119</v>
      </c>
      <c r="H4553" s="3">
        <v>1</v>
      </c>
      <c r="I4553" s="3">
        <v>0</v>
      </c>
      <c r="J4553" s="3">
        <v>0</v>
      </c>
      <c r="K4553" s="3"/>
      <c r="L4553" s="52">
        <v>23034</v>
      </c>
      <c r="M4553" s="51"/>
      <c r="N4553" s="32"/>
      <c r="O4553" s="3"/>
      <c r="P4553" s="51">
        <v>78</v>
      </c>
      <c r="XEY4553"/>
      <c r="XEZ4553"/>
      <c r="XFA4553"/>
      <c r="XFB4553"/>
      <c r="XFC4553"/>
    </row>
    <row r="4554" s="7" customFormat="1" ht="20" customHeight="1" spans="1:16383">
      <c r="A4554" s="9">
        <v>44695</v>
      </c>
      <c r="B4554" s="9" t="s">
        <v>651</v>
      </c>
      <c r="C4554" s="50" t="str">
        <f>VLOOKUP(B4554,荣耀全明星主播名单!A:C,2,0)</f>
        <v>2560124954346029</v>
      </c>
      <c r="D4554" s="3" t="str">
        <f>VLOOKUP(C4554,荣耀全明星主播名单!B:C,2,0)</f>
        <v>7KU文化</v>
      </c>
      <c r="E4554" s="31">
        <v>0</v>
      </c>
      <c r="F4554" s="51">
        <v>0</v>
      </c>
      <c r="G4554" s="3">
        <v>0</v>
      </c>
      <c r="H4554" s="3">
        <v>0</v>
      </c>
      <c r="I4554" s="3">
        <v>0</v>
      </c>
      <c r="J4554" s="3">
        <v>0</v>
      </c>
      <c r="K4554" s="3"/>
      <c r="L4554" s="52">
        <v>12</v>
      </c>
      <c r="M4554" s="51"/>
      <c r="N4554" s="32"/>
      <c r="O4554" s="3"/>
      <c r="P4554" s="51">
        <v>0</v>
      </c>
      <c r="XEY4554"/>
      <c r="XEZ4554"/>
      <c r="XFA4554"/>
      <c r="XFB4554"/>
      <c r="XFC4554"/>
    </row>
    <row r="4555" s="7" customFormat="1" ht="20" customHeight="1" spans="1:16383">
      <c r="A4555" s="9">
        <v>44695</v>
      </c>
      <c r="B4555" s="9" t="s">
        <v>705</v>
      </c>
      <c r="C4555" s="50" t="str">
        <f>VLOOKUP(B4555,荣耀全明星主播名单!A:C,2,0)</f>
        <v>3531229616414455</v>
      </c>
      <c r="D4555" s="3" t="str">
        <f>VLOOKUP(C4555,荣耀全明星主播名单!B:C,2,0)</f>
        <v>7KU文化</v>
      </c>
      <c r="E4555" s="31">
        <v>0</v>
      </c>
      <c r="F4555" s="51">
        <v>156.864</v>
      </c>
      <c r="G4555" s="3">
        <v>0</v>
      </c>
      <c r="H4555" s="3">
        <v>0</v>
      </c>
      <c r="I4555" s="3">
        <v>0</v>
      </c>
      <c r="J4555" s="3">
        <v>0</v>
      </c>
      <c r="K4555" s="3"/>
      <c r="L4555" s="3">
        <v>1466</v>
      </c>
      <c r="M4555" s="51"/>
      <c r="N4555" s="32"/>
      <c r="O4555" s="3"/>
      <c r="P4555" s="51">
        <v>19</v>
      </c>
      <c r="XEY4555"/>
      <c r="XEZ4555"/>
      <c r="XFA4555"/>
      <c r="XFB4555"/>
      <c r="XFC4555"/>
    </row>
    <row r="4556" s="7" customFormat="1" ht="20" customHeight="1" spans="1:16383">
      <c r="A4556" s="9">
        <v>44695</v>
      </c>
      <c r="B4556" s="9" t="s">
        <v>523</v>
      </c>
      <c r="C4556" s="50">
        <f>VLOOKUP(B4556,荣耀全明星主播名单!A:C,2,0)</f>
        <v>64666808379</v>
      </c>
      <c r="D4556" s="3" t="str">
        <f>VLOOKUP(C4556,荣耀全明星主播名单!B:C,2,0)</f>
        <v>半夏</v>
      </c>
      <c r="E4556" s="31">
        <v>0</v>
      </c>
      <c r="F4556" s="51">
        <v>151.182</v>
      </c>
      <c r="G4556" s="3">
        <v>0</v>
      </c>
      <c r="H4556" s="3">
        <v>0</v>
      </c>
      <c r="I4556" s="3">
        <v>0</v>
      </c>
      <c r="J4556" s="3">
        <v>0</v>
      </c>
      <c r="K4556" s="3"/>
      <c r="L4556" s="3">
        <v>473</v>
      </c>
      <c r="M4556" s="51"/>
      <c r="N4556" s="32"/>
      <c r="O4556" s="3"/>
      <c r="P4556" s="51">
        <v>3</v>
      </c>
      <c r="XEY4556"/>
      <c r="XEZ4556"/>
      <c r="XFA4556"/>
      <c r="XFB4556"/>
      <c r="XFC4556"/>
    </row>
    <row r="4557" s="7" customFormat="1" ht="20" customHeight="1" spans="1:16383">
      <c r="A4557" s="9">
        <v>44695</v>
      </c>
      <c r="B4557" s="9" t="s">
        <v>626</v>
      </c>
      <c r="C4557" s="50">
        <f>VLOOKUP(B4557,荣耀全明星主播名单!A:C,2,0)</f>
        <v>26832113511767</v>
      </c>
      <c r="D4557" s="3" t="str">
        <f>VLOOKUP(C4557,荣耀全明星主播名单!B:C,2,0)</f>
        <v>7KU文化</v>
      </c>
      <c r="E4557" s="31">
        <v>0</v>
      </c>
      <c r="F4557" s="51">
        <v>750.636</v>
      </c>
      <c r="G4557" s="3">
        <v>0</v>
      </c>
      <c r="H4557" s="3">
        <v>0</v>
      </c>
      <c r="I4557" s="3">
        <v>0</v>
      </c>
      <c r="J4557" s="3">
        <v>0</v>
      </c>
      <c r="K4557" s="3"/>
      <c r="L4557" s="3">
        <v>11721</v>
      </c>
      <c r="M4557" s="51"/>
      <c r="N4557" s="32"/>
      <c r="O4557" s="3"/>
      <c r="P4557" s="51">
        <v>65</v>
      </c>
      <c r="XEY4557"/>
      <c r="XEZ4557"/>
      <c r="XFA4557"/>
      <c r="XFB4557"/>
      <c r="XFC4557"/>
    </row>
    <row r="4558" s="7" customFormat="1" ht="20" customHeight="1" spans="1:16383">
      <c r="A4558" s="9">
        <v>44695</v>
      </c>
      <c r="B4558" s="9" t="s">
        <v>530</v>
      </c>
      <c r="C4558" s="50" t="str">
        <f>VLOOKUP(B4558,荣耀全明星主播名单!A:C,2,0)</f>
        <v>2889143557558708</v>
      </c>
      <c r="D4558" s="3" t="str">
        <f>VLOOKUP(C4558,荣耀全明星主播名单!B:C,2,0)</f>
        <v>京游</v>
      </c>
      <c r="E4558" s="31">
        <v>0</v>
      </c>
      <c r="F4558" s="51">
        <v>220.086</v>
      </c>
      <c r="G4558" s="3">
        <v>20</v>
      </c>
      <c r="H4558" s="3">
        <v>9</v>
      </c>
      <c r="I4558" s="3">
        <v>0</v>
      </c>
      <c r="J4558" s="3">
        <v>17</v>
      </c>
      <c r="K4558" s="3"/>
      <c r="L4558" s="3">
        <v>33424</v>
      </c>
      <c r="M4558" s="51"/>
      <c r="N4558" s="32"/>
      <c r="O4558" s="3"/>
      <c r="P4558" s="51">
        <v>924</v>
      </c>
      <c r="XEY4558"/>
      <c r="XEZ4558"/>
      <c r="XFA4558"/>
      <c r="XFB4558"/>
      <c r="XFC4558"/>
    </row>
    <row r="4559" s="7" customFormat="1" ht="20" customHeight="1" spans="1:16383">
      <c r="A4559" s="9">
        <v>44695</v>
      </c>
      <c r="B4559" s="9" t="s">
        <v>309</v>
      </c>
      <c r="C4559" s="50">
        <f>VLOOKUP(B4559,荣耀全明星主播名单!A:C,2,0)</f>
        <v>106284172363</v>
      </c>
      <c r="D4559" s="3" t="str">
        <f>VLOOKUP(C4559,荣耀全明星主播名单!B:C,2,0)</f>
        <v>半夏</v>
      </c>
      <c r="E4559" s="31">
        <v>0</v>
      </c>
      <c r="F4559" s="51">
        <v>293.118</v>
      </c>
      <c r="G4559" s="3">
        <v>3</v>
      </c>
      <c r="H4559" s="3">
        <v>1</v>
      </c>
      <c r="I4559" s="3">
        <v>0</v>
      </c>
      <c r="J4559" s="3">
        <v>2</v>
      </c>
      <c r="K4559" s="3"/>
      <c r="L4559" s="3">
        <v>707</v>
      </c>
      <c r="M4559" s="51"/>
      <c r="N4559" s="32"/>
      <c r="O4559" s="3"/>
      <c r="P4559" s="51">
        <v>9</v>
      </c>
      <c r="XEY4559"/>
      <c r="XEZ4559"/>
      <c r="XFA4559"/>
      <c r="XFB4559"/>
      <c r="XFC4559"/>
    </row>
    <row r="4560" s="7" customFormat="1" ht="20" customHeight="1" spans="1:16383">
      <c r="A4560" s="9">
        <v>44695</v>
      </c>
      <c r="B4560" s="9" t="s">
        <v>586</v>
      </c>
      <c r="C4560" s="50" t="str">
        <f>VLOOKUP(B4560,荣耀全明星主播名单!A:C,2,0)</f>
        <v>2885538200214179</v>
      </c>
      <c r="D4560" s="3" t="str">
        <f>VLOOKUP(C4560,荣耀全明星主播名单!B:C,2,0)</f>
        <v>7KU文化</v>
      </c>
      <c r="E4560" s="31">
        <v>0</v>
      </c>
      <c r="F4560" s="51">
        <v>550.5</v>
      </c>
      <c r="G4560" s="3">
        <v>1</v>
      </c>
      <c r="H4560" s="3">
        <v>1</v>
      </c>
      <c r="I4560" s="3">
        <v>0</v>
      </c>
      <c r="J4560" s="3">
        <v>0</v>
      </c>
      <c r="K4560" s="3"/>
      <c r="L4560" s="3">
        <v>18523</v>
      </c>
      <c r="M4560" s="51"/>
      <c r="N4560" s="32"/>
      <c r="O4560" s="3"/>
      <c r="P4560" s="51">
        <v>140</v>
      </c>
      <c r="XEY4560"/>
      <c r="XEZ4560"/>
      <c r="XFA4560"/>
      <c r="XFB4560"/>
      <c r="XFC4560"/>
    </row>
    <row r="4561" s="7" customFormat="1" ht="20" customHeight="1" spans="1:16383">
      <c r="A4561" s="9">
        <v>44695</v>
      </c>
      <c r="B4561" s="9" t="s">
        <v>743</v>
      </c>
      <c r="C4561" s="50" t="e">
        <f>VLOOKUP(B4561,荣耀全明星主播名单!A:C,2,0)</f>
        <v>#N/A</v>
      </c>
      <c r="D4561" s="3" t="e">
        <f>VLOOKUP(C4561,荣耀全明星主播名单!B:C,2,0)</f>
        <v>#N/A</v>
      </c>
      <c r="E4561" s="31">
        <v>0</v>
      </c>
      <c r="F4561" s="51">
        <v>0</v>
      </c>
      <c r="G4561" s="3">
        <v>0</v>
      </c>
      <c r="H4561" s="3">
        <v>0</v>
      </c>
      <c r="I4561" s="3">
        <v>0</v>
      </c>
      <c r="J4561" s="3">
        <v>0</v>
      </c>
      <c r="K4561" s="3"/>
      <c r="L4561" s="3">
        <v>1917</v>
      </c>
      <c r="M4561" s="51"/>
      <c r="N4561" s="32"/>
      <c r="O4561" s="3"/>
      <c r="P4561" s="51">
        <v>0</v>
      </c>
      <c r="XEY4561"/>
      <c r="XEZ4561"/>
      <c r="XFA4561"/>
      <c r="XFB4561"/>
      <c r="XFC4561"/>
    </row>
    <row r="4562" s="7" customFormat="1" ht="20" customHeight="1" spans="1:16383">
      <c r="A4562" s="9">
        <v>44695</v>
      </c>
      <c r="B4562" s="9" t="s">
        <v>546</v>
      </c>
      <c r="C4562" s="50">
        <f>VLOOKUP(B4562,荣耀全明星主播名单!A:C,2,0)</f>
        <v>51257950986</v>
      </c>
      <c r="D4562" s="3" t="str">
        <f>VLOOKUP(C4562,荣耀全明星主播名单!B:C,2,0)</f>
        <v>半夏</v>
      </c>
      <c r="E4562" s="31">
        <v>0</v>
      </c>
      <c r="F4562" s="51">
        <v>267.666</v>
      </c>
      <c r="G4562" s="3">
        <v>31</v>
      </c>
      <c r="H4562" s="3">
        <v>8</v>
      </c>
      <c r="I4562" s="3">
        <v>0</v>
      </c>
      <c r="J4562" s="3">
        <v>9</v>
      </c>
      <c r="K4562" s="3"/>
      <c r="L4562" s="3">
        <v>39945</v>
      </c>
      <c r="M4562" s="51"/>
      <c r="N4562" s="32"/>
      <c r="O4562" s="3"/>
      <c r="P4562" s="51">
        <v>201</v>
      </c>
      <c r="XEY4562"/>
      <c r="XEZ4562"/>
      <c r="XFA4562"/>
      <c r="XFB4562"/>
      <c r="XFC4562"/>
    </row>
    <row r="4563" s="7" customFormat="1" ht="20" customHeight="1" spans="1:16383">
      <c r="A4563" s="9">
        <v>44695</v>
      </c>
      <c r="B4563" s="9" t="s">
        <v>609</v>
      </c>
      <c r="C4563" s="50">
        <f>VLOOKUP(B4563,荣耀全明星主播名单!A:C,2,0)</f>
        <v>68160796049</v>
      </c>
      <c r="D4563" s="3" t="str">
        <f>VLOOKUP(C4563,荣耀全明星主播名单!B:C,2,0)</f>
        <v>半夏</v>
      </c>
      <c r="E4563" s="31">
        <v>0</v>
      </c>
      <c r="F4563" s="51">
        <v>250.332</v>
      </c>
      <c r="G4563" s="3">
        <v>5</v>
      </c>
      <c r="H4563" s="3">
        <v>1</v>
      </c>
      <c r="I4563" s="3">
        <v>0</v>
      </c>
      <c r="J4563" s="3">
        <v>2</v>
      </c>
      <c r="K4563" s="3"/>
      <c r="L4563" s="3">
        <v>6064</v>
      </c>
      <c r="M4563" s="51"/>
      <c r="N4563" s="32"/>
      <c r="O4563" s="3"/>
      <c r="P4563" s="51">
        <v>16</v>
      </c>
      <c r="XEY4563"/>
      <c r="XEZ4563"/>
      <c r="XFA4563"/>
      <c r="XFB4563"/>
      <c r="XFC4563"/>
    </row>
    <row r="4564" s="7" customFormat="1" ht="20" customHeight="1" spans="1:16383">
      <c r="A4564" s="9">
        <v>44695</v>
      </c>
      <c r="B4564" s="9" t="s">
        <v>674</v>
      </c>
      <c r="C4564" s="50">
        <f>VLOOKUP(B4564,荣耀全明星主播名单!A:C,2,0)</f>
        <v>694514297870904</v>
      </c>
      <c r="D4564" s="3" t="str">
        <f>VLOOKUP(C4564,荣耀全明星主播名单!B:C,2,0)</f>
        <v>7KU文化</v>
      </c>
      <c r="E4564" s="31">
        <v>0</v>
      </c>
      <c r="F4564" s="51">
        <v>569.034</v>
      </c>
      <c r="G4564" s="3">
        <v>3</v>
      </c>
      <c r="H4564" s="3">
        <v>0</v>
      </c>
      <c r="I4564" s="3">
        <v>0</v>
      </c>
      <c r="J4564" s="3">
        <v>0</v>
      </c>
      <c r="K4564" s="3"/>
      <c r="L4564" s="3">
        <v>760</v>
      </c>
      <c r="M4564" s="51"/>
      <c r="N4564" s="32"/>
      <c r="O4564" s="3"/>
      <c r="P4564" s="51">
        <v>20</v>
      </c>
      <c r="XEY4564"/>
      <c r="XEZ4564"/>
      <c r="XFA4564"/>
      <c r="XFB4564"/>
      <c r="XFC4564"/>
    </row>
    <row r="4565" s="7" customFormat="1" ht="20" customHeight="1" spans="1:16383">
      <c r="A4565" s="9">
        <v>44695</v>
      </c>
      <c r="B4565" s="9" t="s">
        <v>688</v>
      </c>
      <c r="C4565" s="50">
        <f>VLOOKUP(B4565,荣耀全明星主播名单!A:C,2,0)</f>
        <v>211521282780183</v>
      </c>
      <c r="D4565" s="3" t="str">
        <f>VLOOKUP(C4565,荣耀全明星主播名单!B:C,2,0)</f>
        <v>半夏</v>
      </c>
      <c r="E4565" s="31">
        <v>0</v>
      </c>
      <c r="F4565" s="51">
        <v>445.134</v>
      </c>
      <c r="G4565" s="3">
        <v>9</v>
      </c>
      <c r="H4565" s="3">
        <v>5</v>
      </c>
      <c r="I4565" s="3">
        <v>0</v>
      </c>
      <c r="J4565" s="3">
        <v>2</v>
      </c>
      <c r="K4565" s="3"/>
      <c r="L4565" s="3">
        <v>1848</v>
      </c>
      <c r="M4565" s="51"/>
      <c r="N4565" s="32"/>
      <c r="O4565" s="3"/>
      <c r="P4565" s="51">
        <v>7</v>
      </c>
      <c r="XEY4565"/>
      <c r="XEZ4565"/>
      <c r="XFA4565"/>
      <c r="XFB4565"/>
      <c r="XFC4565"/>
    </row>
    <row r="4566" s="7" customFormat="1" ht="20" customHeight="1" spans="1:16383">
      <c r="A4566" s="9">
        <v>44695</v>
      </c>
      <c r="B4566" s="9" t="s">
        <v>721</v>
      </c>
      <c r="C4566" s="50" t="str">
        <f>VLOOKUP(B4566,荣耀全明星主播名单!A:C,2,0)</f>
        <v>3738753288112264</v>
      </c>
      <c r="D4566" s="3" t="str">
        <f>VLOOKUP(C4566,荣耀全明星主播名单!B:C,2,0)</f>
        <v>极光</v>
      </c>
      <c r="E4566" s="31">
        <v>0</v>
      </c>
      <c r="F4566" s="51">
        <v>121.2168</v>
      </c>
      <c r="G4566" s="3">
        <v>6</v>
      </c>
      <c r="H4566" s="3">
        <v>0</v>
      </c>
      <c r="I4566" s="3">
        <v>0</v>
      </c>
      <c r="J4566" s="3">
        <v>1</v>
      </c>
      <c r="K4566" s="3"/>
      <c r="L4566" s="3">
        <v>953</v>
      </c>
      <c r="M4566" s="51"/>
      <c r="N4566" s="32"/>
      <c r="O4566" s="3"/>
      <c r="P4566" s="51">
        <v>30</v>
      </c>
      <c r="XEY4566"/>
      <c r="XEZ4566"/>
      <c r="XFA4566"/>
      <c r="XFB4566"/>
      <c r="XFC4566"/>
    </row>
    <row r="4567" s="7" customFormat="1" ht="20" customHeight="1" spans="1:16383">
      <c r="A4567" s="9">
        <v>44695</v>
      </c>
      <c r="B4567" s="9" t="s">
        <v>731</v>
      </c>
      <c r="C4567" s="50">
        <f>VLOOKUP(B4567,荣耀全明星主播名单!A:C,2,0)</f>
        <v>91647962622</v>
      </c>
      <c r="D4567" s="3" t="str">
        <f>VLOOKUP(C4567,荣耀全明星主播名单!B:C,2,0)</f>
        <v>半夏</v>
      </c>
      <c r="E4567" s="31">
        <v>0</v>
      </c>
      <c r="F4567" s="51">
        <v>248.85</v>
      </c>
      <c r="G4567" s="3">
        <v>1</v>
      </c>
      <c r="H4567" s="3">
        <v>0</v>
      </c>
      <c r="I4567" s="3">
        <v>0</v>
      </c>
      <c r="J4567" s="3">
        <v>0</v>
      </c>
      <c r="K4567" s="3"/>
      <c r="L4567" s="3">
        <v>14723</v>
      </c>
      <c r="M4567" s="51"/>
      <c r="N4567" s="32"/>
      <c r="O4567" s="3"/>
      <c r="P4567" s="51">
        <v>236</v>
      </c>
      <c r="XEY4567"/>
      <c r="XEZ4567"/>
      <c r="XFA4567"/>
      <c r="XFB4567"/>
      <c r="XFC4567"/>
    </row>
    <row r="4568" s="7" customFormat="1" ht="20" customHeight="1" spans="1:16383">
      <c r="A4568" s="9">
        <v>44695</v>
      </c>
      <c r="B4568" s="9" t="s">
        <v>724</v>
      </c>
      <c r="C4568" s="50" t="e">
        <f>VLOOKUP(B4568,荣耀全明星主播名单!A:C,2,0)</f>
        <v>#N/A</v>
      </c>
      <c r="D4568" s="3" t="e">
        <f>VLOOKUP(C4568,荣耀全明星主播名单!B:C,2,0)</f>
        <v>#N/A</v>
      </c>
      <c r="E4568" s="31">
        <v>0</v>
      </c>
      <c r="F4568" s="51">
        <v>347.484</v>
      </c>
      <c r="G4568" s="3">
        <v>0</v>
      </c>
      <c r="H4568" s="3">
        <v>1</v>
      </c>
      <c r="I4568" s="3">
        <v>0</v>
      </c>
      <c r="J4568" s="3">
        <v>0</v>
      </c>
      <c r="K4568" s="3"/>
      <c r="L4568" s="3">
        <v>733</v>
      </c>
      <c r="M4568" s="51"/>
      <c r="N4568" s="32"/>
      <c r="O4568" s="3"/>
      <c r="P4568" s="51">
        <v>3</v>
      </c>
      <c r="XEY4568"/>
      <c r="XEZ4568"/>
      <c r="XFA4568"/>
      <c r="XFB4568"/>
      <c r="XFC4568"/>
    </row>
    <row r="4569" s="7" customFormat="1" ht="20" customHeight="1" spans="1:16383">
      <c r="A4569" s="9">
        <v>44695</v>
      </c>
      <c r="B4569" s="9" t="s">
        <v>645</v>
      </c>
      <c r="C4569" s="50">
        <f>VLOOKUP(B4569,荣耀全明星主播名单!A:C,2,0)</f>
        <v>100153868312</v>
      </c>
      <c r="D4569" s="3" t="str">
        <f>VLOOKUP(C4569,荣耀全明星主播名单!B:C,2,0)</f>
        <v>半夏</v>
      </c>
      <c r="E4569" s="31">
        <v>0</v>
      </c>
      <c r="F4569" s="51">
        <v>255.768</v>
      </c>
      <c r="G4569" s="3">
        <v>8</v>
      </c>
      <c r="H4569" s="3">
        <v>3</v>
      </c>
      <c r="I4569" s="3">
        <v>0</v>
      </c>
      <c r="J4569" s="3">
        <v>0</v>
      </c>
      <c r="K4569" s="3"/>
      <c r="L4569" s="3">
        <v>1443</v>
      </c>
      <c r="M4569" s="51"/>
      <c r="N4569" s="32"/>
      <c r="O4569" s="3"/>
      <c r="P4569" s="51">
        <v>11</v>
      </c>
      <c r="XEY4569"/>
      <c r="XEZ4569"/>
      <c r="XFA4569"/>
      <c r="XFB4569"/>
      <c r="XFC4569"/>
    </row>
    <row r="4570" s="7" customFormat="1" ht="20" customHeight="1" spans="1:16383">
      <c r="A4570" s="9">
        <v>44695</v>
      </c>
      <c r="B4570" s="9" t="s">
        <v>747</v>
      </c>
      <c r="C4570" s="50" t="str">
        <f>VLOOKUP(B4570,荣耀全明星主播名单!A:C,2,0)</f>
        <v>2626057296689211</v>
      </c>
      <c r="D4570" s="3" t="str">
        <f>VLOOKUP(C4570,荣耀全明星主播名单!B:C,2,0)</f>
        <v>半夏</v>
      </c>
      <c r="E4570" s="31">
        <v>0</v>
      </c>
      <c r="F4570" s="51">
        <v>75.3</v>
      </c>
      <c r="G4570" s="3">
        <v>0</v>
      </c>
      <c r="H4570" s="3">
        <v>0</v>
      </c>
      <c r="I4570" s="3">
        <v>0</v>
      </c>
      <c r="J4570" s="3">
        <v>0</v>
      </c>
      <c r="K4570" s="3"/>
      <c r="L4570" s="3">
        <v>60</v>
      </c>
      <c r="M4570" s="51"/>
      <c r="N4570" s="32"/>
      <c r="O4570" s="3"/>
      <c r="P4570" s="51">
        <v>1</v>
      </c>
      <c r="XEY4570"/>
      <c r="XEZ4570"/>
      <c r="XFA4570"/>
      <c r="XFB4570"/>
      <c r="XFC4570"/>
    </row>
    <row r="4571" s="7" customFormat="1" ht="20" customHeight="1" spans="1:16383">
      <c r="A4571" s="9">
        <v>44695</v>
      </c>
      <c r="B4571" s="9" t="s">
        <v>753</v>
      </c>
      <c r="C4571" s="50" t="str">
        <f>VLOOKUP(B4571,荣耀全明星主播名单!A:C,2,0)</f>
        <v>3104656845444749</v>
      </c>
      <c r="D4571" s="3" t="str">
        <f>VLOOKUP(C4571,荣耀全明星主播名单!B:C,2,0)</f>
        <v>7KU文化</v>
      </c>
      <c r="E4571" s="31">
        <v>0</v>
      </c>
      <c r="F4571" s="51">
        <v>0</v>
      </c>
      <c r="G4571" s="3">
        <v>0</v>
      </c>
      <c r="H4571" s="3">
        <v>0</v>
      </c>
      <c r="I4571" s="3">
        <v>0</v>
      </c>
      <c r="J4571" s="3">
        <v>0</v>
      </c>
      <c r="K4571" s="3"/>
      <c r="L4571" s="3">
        <v>144</v>
      </c>
      <c r="M4571" s="51"/>
      <c r="N4571" s="32"/>
      <c r="O4571" s="3"/>
      <c r="P4571" s="51">
        <v>0</v>
      </c>
      <c r="XEY4571"/>
      <c r="XEZ4571"/>
      <c r="XFA4571"/>
      <c r="XFB4571"/>
      <c r="XFC4571"/>
    </row>
    <row r="4572" s="7" customFormat="1" ht="20" customHeight="1" spans="1:16383">
      <c r="A4572" s="9">
        <v>44695</v>
      </c>
      <c r="B4572" s="9" t="s">
        <v>593</v>
      </c>
      <c r="C4572" s="50">
        <f>VLOOKUP(B4572,荣耀全明星主播名单!A:C,2,0)</f>
        <v>50932401372</v>
      </c>
      <c r="D4572" s="3" t="str">
        <f>VLOOKUP(C4572,荣耀全明星主播名单!B:C,2,0)</f>
        <v>7KU文化</v>
      </c>
      <c r="E4572" s="31">
        <v>0</v>
      </c>
      <c r="F4572" s="51">
        <v>482.0664</v>
      </c>
      <c r="G4572" s="3">
        <v>3</v>
      </c>
      <c r="H4572" s="3">
        <v>2</v>
      </c>
      <c r="I4572" s="3">
        <v>0</v>
      </c>
      <c r="J4572" s="3">
        <v>1</v>
      </c>
      <c r="K4572" s="3"/>
      <c r="L4572" s="3">
        <v>820</v>
      </c>
      <c r="M4572" s="51"/>
      <c r="N4572" s="32"/>
      <c r="O4572" s="3"/>
      <c r="P4572" s="51">
        <v>5</v>
      </c>
      <c r="XEY4572"/>
      <c r="XEZ4572"/>
      <c r="XFA4572"/>
      <c r="XFB4572"/>
      <c r="XFC4572"/>
    </row>
    <row r="4573" s="7" customFormat="1" ht="20" customHeight="1" spans="1:16383">
      <c r="A4573" s="9">
        <v>44695</v>
      </c>
      <c r="B4573" s="9" t="s">
        <v>722</v>
      </c>
      <c r="C4573" s="50">
        <f>VLOOKUP(B4573,荣耀全明星主播名单!A:C,2,0)</f>
        <v>94235212926</v>
      </c>
      <c r="D4573" s="3" t="str">
        <f>VLOOKUP(C4573,荣耀全明星主播名单!B:C,2,0)</f>
        <v>京游</v>
      </c>
      <c r="E4573" s="31">
        <v>0</v>
      </c>
      <c r="F4573" s="51">
        <v>0</v>
      </c>
      <c r="G4573" s="3">
        <v>0</v>
      </c>
      <c r="H4573" s="3">
        <v>0</v>
      </c>
      <c r="I4573" s="3">
        <v>0</v>
      </c>
      <c r="J4573" s="3">
        <v>1</v>
      </c>
      <c r="K4573" s="3"/>
      <c r="L4573" s="3">
        <v>0</v>
      </c>
      <c r="M4573" s="51"/>
      <c r="N4573" s="32"/>
      <c r="O4573" s="3"/>
      <c r="P4573" s="51">
        <v>0</v>
      </c>
      <c r="XEY4573"/>
      <c r="XEZ4573"/>
      <c r="XFA4573"/>
      <c r="XFB4573"/>
      <c r="XFC4573"/>
    </row>
    <row r="4574" s="7" customFormat="1" ht="20" customHeight="1" spans="1:16383">
      <c r="A4574" s="9">
        <v>44695</v>
      </c>
      <c r="B4574" s="9" t="s">
        <v>605</v>
      </c>
      <c r="C4574" s="50" t="str">
        <f>VLOOKUP(B4574,荣耀全明星主播名单!A:C,2,0)</f>
        <v>3360527222074771</v>
      </c>
      <c r="D4574" s="3" t="str">
        <f>VLOOKUP(C4574,荣耀全明星主播名单!B:C,2,0)</f>
        <v>半夏</v>
      </c>
      <c r="E4574" s="31">
        <v>0</v>
      </c>
      <c r="F4574" s="51">
        <v>450.636</v>
      </c>
      <c r="G4574" s="3">
        <v>64</v>
      </c>
      <c r="H4574" s="3">
        <v>17</v>
      </c>
      <c r="I4574" s="3">
        <v>0</v>
      </c>
      <c r="J4574" s="3">
        <v>16</v>
      </c>
      <c r="K4574" s="3"/>
      <c r="L4574" s="3">
        <v>51703</v>
      </c>
      <c r="M4574" s="51"/>
      <c r="N4574" s="32"/>
      <c r="O4574" s="3"/>
      <c r="P4574" s="51">
        <v>200</v>
      </c>
      <c r="XEY4574"/>
      <c r="XEZ4574"/>
      <c r="XFA4574"/>
      <c r="XFB4574"/>
      <c r="XFC4574"/>
    </row>
    <row r="4575" s="7" customFormat="1" ht="20" customHeight="1" spans="1:16383">
      <c r="A4575" s="9">
        <v>44695</v>
      </c>
      <c r="B4575" s="9" t="s">
        <v>655</v>
      </c>
      <c r="C4575" s="50">
        <f>VLOOKUP(B4575,荣耀全明星主播名单!A:C,2,0)</f>
        <v>760517898019347</v>
      </c>
      <c r="D4575" s="3" t="str">
        <f>VLOOKUP(C4575,荣耀全明星主播名单!B:C,2,0)</f>
        <v>半夏</v>
      </c>
      <c r="E4575" s="31">
        <v>0</v>
      </c>
      <c r="F4575" s="51">
        <v>0</v>
      </c>
      <c r="G4575" s="3">
        <v>0</v>
      </c>
      <c r="H4575" s="3">
        <v>0</v>
      </c>
      <c r="I4575" s="3">
        <v>0</v>
      </c>
      <c r="J4575" s="3">
        <v>8</v>
      </c>
      <c r="K4575" s="3"/>
      <c r="L4575" s="3">
        <v>0</v>
      </c>
      <c r="M4575" s="51"/>
      <c r="N4575" s="32"/>
      <c r="O4575" s="3"/>
      <c r="P4575" s="51">
        <v>0</v>
      </c>
      <c r="XEY4575"/>
      <c r="XEZ4575"/>
      <c r="XFA4575"/>
      <c r="XFB4575"/>
      <c r="XFC4575"/>
    </row>
    <row r="4576" s="7" customFormat="1" ht="20" customHeight="1" spans="1:16383">
      <c r="A4576" s="9">
        <v>44695</v>
      </c>
      <c r="B4576" s="9" t="s">
        <v>744</v>
      </c>
      <c r="C4576" s="50" t="str">
        <f>VLOOKUP(B4576,荣耀全明星主播名单!A:C,2,0)</f>
        <v>2093062405756939</v>
      </c>
      <c r="D4576" s="3" t="str">
        <f>VLOOKUP(C4576,荣耀全明星主播名单!B:C,2,0)</f>
        <v>7KU文化</v>
      </c>
      <c r="E4576" s="31">
        <v>0</v>
      </c>
      <c r="F4576" s="51">
        <v>275.736</v>
      </c>
      <c r="G4576" s="3">
        <v>3</v>
      </c>
      <c r="H4576" s="3">
        <v>1</v>
      </c>
      <c r="I4576" s="3">
        <v>0</v>
      </c>
      <c r="J4576" s="3">
        <v>1</v>
      </c>
      <c r="K4576" s="3"/>
      <c r="L4576" s="3">
        <v>15</v>
      </c>
      <c r="M4576" s="51"/>
      <c r="N4576" s="32"/>
      <c r="O4576" s="3"/>
      <c r="P4576" s="51">
        <v>1</v>
      </c>
      <c r="XEY4576"/>
      <c r="XEZ4576"/>
      <c r="XFA4576"/>
      <c r="XFB4576"/>
      <c r="XFC4576"/>
    </row>
    <row r="4577" s="7" customFormat="1" ht="20" customHeight="1" spans="1:16383">
      <c r="A4577" s="9">
        <v>44695</v>
      </c>
      <c r="B4577" s="9" t="s">
        <v>622</v>
      </c>
      <c r="C4577" s="50">
        <f>VLOOKUP(B4577,荣耀全明星主播名单!A:C,2,0)</f>
        <v>52107455044</v>
      </c>
      <c r="D4577" s="3" t="str">
        <f>VLOOKUP(C4577,荣耀全明星主播名单!B:C,2,0)</f>
        <v>7KU文化</v>
      </c>
      <c r="E4577" s="31">
        <v>0</v>
      </c>
      <c r="F4577" s="51">
        <v>293.532</v>
      </c>
      <c r="G4577" s="3">
        <v>0</v>
      </c>
      <c r="H4577" s="3">
        <v>0</v>
      </c>
      <c r="I4577" s="3">
        <v>0</v>
      </c>
      <c r="J4577" s="3">
        <v>0</v>
      </c>
      <c r="K4577" s="3"/>
      <c r="L4577" s="3">
        <v>2981</v>
      </c>
      <c r="M4577" s="51"/>
      <c r="N4577" s="32"/>
      <c r="O4577" s="3"/>
      <c r="P4577" s="51">
        <v>28</v>
      </c>
      <c r="XEY4577"/>
      <c r="XEZ4577"/>
      <c r="XFA4577"/>
      <c r="XFB4577"/>
      <c r="XFC4577"/>
    </row>
    <row r="4578" s="7" customFormat="1" ht="20" customHeight="1" spans="1:16383">
      <c r="A4578" s="9">
        <v>44695</v>
      </c>
      <c r="B4578" s="9" t="s">
        <v>752</v>
      </c>
      <c r="C4578" s="50" t="e">
        <f>VLOOKUP(B4578,荣耀全明星主播名单!A:C,2,0)</f>
        <v>#N/A</v>
      </c>
      <c r="D4578" s="3" t="e">
        <f>VLOOKUP(C4578,荣耀全明星主播名单!B:C,2,0)</f>
        <v>#N/A</v>
      </c>
      <c r="E4578" s="31">
        <v>0</v>
      </c>
      <c r="F4578" s="51">
        <v>521.586</v>
      </c>
      <c r="G4578" s="3">
        <v>0</v>
      </c>
      <c r="H4578" s="3">
        <v>0</v>
      </c>
      <c r="I4578" s="3">
        <v>0</v>
      </c>
      <c r="J4578" s="3">
        <v>0</v>
      </c>
      <c r="K4578" s="3"/>
      <c r="L4578" s="3">
        <v>530</v>
      </c>
      <c r="M4578" s="51"/>
      <c r="N4578" s="32"/>
      <c r="O4578" s="3"/>
      <c r="P4578" s="51">
        <v>0</v>
      </c>
      <c r="XEY4578"/>
      <c r="XEZ4578"/>
      <c r="XFA4578"/>
      <c r="XFB4578"/>
      <c r="XFC4578"/>
    </row>
    <row r="4579" s="7" customFormat="1" ht="20" customHeight="1" spans="1:16383">
      <c r="A4579" s="9">
        <v>44695</v>
      </c>
      <c r="B4579" s="9" t="s">
        <v>727</v>
      </c>
      <c r="C4579" s="50" t="e">
        <f>VLOOKUP(B4579,荣耀全明星主播名单!A:C,2,0)</f>
        <v>#N/A</v>
      </c>
      <c r="D4579" s="3" t="e">
        <f>VLOOKUP(C4579,荣耀全明星主播名单!B:C,2,0)</f>
        <v>#N/A</v>
      </c>
      <c r="E4579" s="31">
        <v>0</v>
      </c>
      <c r="F4579" s="51">
        <v>120.08334</v>
      </c>
      <c r="G4579" s="3">
        <v>0</v>
      </c>
      <c r="H4579" s="3">
        <v>0</v>
      </c>
      <c r="I4579" s="3">
        <v>0</v>
      </c>
      <c r="J4579" s="3">
        <v>1</v>
      </c>
      <c r="K4579" s="3"/>
      <c r="L4579" s="52">
        <v>0</v>
      </c>
      <c r="M4579" s="51"/>
      <c r="N4579" s="32"/>
      <c r="O4579" s="3"/>
      <c r="P4579" s="51">
        <v>3</v>
      </c>
      <c r="XEY4579"/>
      <c r="XEZ4579"/>
      <c r="XFA4579"/>
      <c r="XFB4579"/>
      <c r="XFC4579"/>
    </row>
    <row r="4580" s="7" customFormat="1" ht="20" customHeight="1" spans="1:16383">
      <c r="A4580" s="9">
        <v>44695</v>
      </c>
      <c r="B4580" s="9" t="s">
        <v>633</v>
      </c>
      <c r="C4580" s="50" t="str">
        <f>VLOOKUP(B4580,荣耀全明星主播名单!A:C,2,0)</f>
        <v>3913863713539518</v>
      </c>
      <c r="D4580" s="3" t="str">
        <f>VLOOKUP(C4580,荣耀全明星主播名单!B:C,2,0)</f>
        <v>京游</v>
      </c>
      <c r="E4580" s="31">
        <v>0</v>
      </c>
      <c r="F4580" s="51">
        <v>102.15</v>
      </c>
      <c r="G4580" s="3">
        <v>0</v>
      </c>
      <c r="H4580" s="3">
        <v>0</v>
      </c>
      <c r="I4580" s="3">
        <v>0</v>
      </c>
      <c r="J4580" s="3">
        <v>2</v>
      </c>
      <c r="K4580" s="3"/>
      <c r="L4580" s="52">
        <v>0</v>
      </c>
      <c r="M4580" s="51"/>
      <c r="N4580" s="32"/>
      <c r="O4580" s="3"/>
      <c r="P4580" s="51">
        <v>658</v>
      </c>
      <c r="XEY4580"/>
      <c r="XEZ4580"/>
      <c r="XFA4580"/>
      <c r="XFB4580"/>
      <c r="XFC4580"/>
    </row>
    <row r="4581" s="7" customFormat="1" ht="20" customHeight="1" spans="1:16383">
      <c r="A4581" s="8" t="s">
        <v>161</v>
      </c>
      <c r="B4581" s="8"/>
      <c r="C4581" s="8"/>
      <c r="D4581" s="8"/>
      <c r="E4581" s="24">
        <f>SUM(E4526:E4580)</f>
        <v>129</v>
      </c>
      <c r="F4581" s="35">
        <f t="shared" ref="F4581:P4581" si="109">SUM(F4526:F4580)</f>
        <v>13555.72248</v>
      </c>
      <c r="G4581" s="8">
        <f t="shared" si="109"/>
        <v>523</v>
      </c>
      <c r="H4581" s="8">
        <f t="shared" si="109"/>
        <v>153</v>
      </c>
      <c r="I4581" s="8">
        <f t="shared" si="109"/>
        <v>8</v>
      </c>
      <c r="J4581" s="8">
        <f t="shared" si="109"/>
        <v>199</v>
      </c>
      <c r="K4581" s="8">
        <f t="shared" si="109"/>
        <v>0</v>
      </c>
      <c r="L4581" s="8">
        <f t="shared" si="109"/>
        <v>491704</v>
      </c>
      <c r="M4581" s="8">
        <f t="shared" si="109"/>
        <v>0</v>
      </c>
      <c r="N4581" s="8">
        <f t="shared" si="109"/>
        <v>0</v>
      </c>
      <c r="O4581" s="8">
        <f t="shared" si="109"/>
        <v>0</v>
      </c>
      <c r="P4581" s="35">
        <f>AVERAGE(P4526:P4580)</f>
        <v>171.727272727273</v>
      </c>
      <c r="XEY4581"/>
      <c r="XEZ4581"/>
      <c r="XFA4581"/>
      <c r="XFB4581"/>
      <c r="XFC4581"/>
    </row>
    <row r="4582" s="7" customFormat="1" ht="20" customHeight="1" spans="1:16383">
      <c r="A4582" s="9">
        <v>44694</v>
      </c>
      <c r="B4582" s="9" t="s">
        <v>528</v>
      </c>
      <c r="C4582" s="50" t="str">
        <f>VLOOKUP(B4582,荣耀全明星主播名单!A:C,2,0)</f>
        <v>4081021935433678</v>
      </c>
      <c r="D4582" s="3" t="str">
        <f>VLOOKUP(C4582,荣耀全明星主播名单!B:C,2,0)</f>
        <v>半夏</v>
      </c>
      <c r="E4582" s="31">
        <v>158</v>
      </c>
      <c r="F4582" s="51">
        <v>236.664</v>
      </c>
      <c r="G4582" s="3">
        <v>0</v>
      </c>
      <c r="H4582" s="3">
        <v>0</v>
      </c>
      <c r="I4582" s="3">
        <v>1</v>
      </c>
      <c r="J4582" s="3">
        <v>19</v>
      </c>
      <c r="K4582" s="3"/>
      <c r="L4582" s="3">
        <v>0</v>
      </c>
      <c r="M4582" s="51"/>
      <c r="N4582" s="32"/>
      <c r="O4582" s="3"/>
      <c r="P4582" s="51">
        <v>578</v>
      </c>
      <c r="XEY4582"/>
      <c r="XEZ4582"/>
      <c r="XFA4582"/>
      <c r="XFB4582"/>
      <c r="XFC4582"/>
    </row>
    <row r="4583" s="7" customFormat="1" ht="20" customHeight="1" spans="1:16383">
      <c r="A4583" s="9">
        <v>44694</v>
      </c>
      <c r="B4583" s="9" t="s">
        <v>703</v>
      </c>
      <c r="C4583" s="50" t="str">
        <f>VLOOKUP(B4583,荣耀全明星主播名单!A:C,2,0)</f>
        <v>99881745674</v>
      </c>
      <c r="D4583" s="3" t="str">
        <f>VLOOKUP(C4583,荣耀全明星主播名单!B:C,2,0)</f>
        <v>半夏</v>
      </c>
      <c r="E4583" s="31">
        <v>49</v>
      </c>
      <c r="F4583" s="51">
        <v>183.8502</v>
      </c>
      <c r="G4583" s="3">
        <v>39</v>
      </c>
      <c r="H4583" s="3">
        <v>21</v>
      </c>
      <c r="I4583" s="3">
        <v>2</v>
      </c>
      <c r="J4583" s="3">
        <v>21</v>
      </c>
      <c r="K4583" s="3"/>
      <c r="L4583" s="3">
        <v>17854</v>
      </c>
      <c r="M4583" s="51"/>
      <c r="N4583" s="32"/>
      <c r="O4583" s="3"/>
      <c r="P4583" s="51">
        <v>117</v>
      </c>
      <c r="XEY4583"/>
      <c r="XEZ4583"/>
      <c r="XFA4583"/>
      <c r="XFB4583"/>
      <c r="XFC4583"/>
    </row>
    <row r="4584" s="7" customFormat="1" ht="20" customHeight="1" spans="1:16383">
      <c r="A4584" s="9">
        <v>44694</v>
      </c>
      <c r="B4584" s="9" t="s">
        <v>420</v>
      </c>
      <c r="C4584" s="50" t="str">
        <f>VLOOKUP(B4584,荣耀全明星主播名单!A:C,2,0)</f>
        <v>2409728464927752</v>
      </c>
      <c r="D4584" s="3" t="str">
        <f>VLOOKUP(C4584,荣耀全明星主播名单!B:C,2,0)</f>
        <v>半夏</v>
      </c>
      <c r="E4584" s="31">
        <v>30</v>
      </c>
      <c r="F4584" s="51">
        <v>351.516</v>
      </c>
      <c r="G4584" s="3">
        <v>5</v>
      </c>
      <c r="H4584" s="3">
        <v>3</v>
      </c>
      <c r="I4584" s="3">
        <v>1</v>
      </c>
      <c r="J4584" s="3">
        <v>1</v>
      </c>
      <c r="K4584" s="3"/>
      <c r="L4584" s="3">
        <v>1893</v>
      </c>
      <c r="M4584" s="51"/>
      <c r="N4584" s="32"/>
      <c r="O4584" s="3"/>
      <c r="P4584" s="51">
        <v>7</v>
      </c>
      <c r="XEY4584"/>
      <c r="XEZ4584"/>
      <c r="XFA4584"/>
      <c r="XFB4584"/>
      <c r="XFC4584"/>
    </row>
    <row r="4585" s="7" customFormat="1" ht="20" customHeight="1" spans="1:16383">
      <c r="A4585" s="9">
        <v>44694</v>
      </c>
      <c r="B4585" s="9" t="s">
        <v>585</v>
      </c>
      <c r="C4585" s="50">
        <f>VLOOKUP(B4585,荣耀全明星主播名单!A:C,2,0)</f>
        <v>99214474866</v>
      </c>
      <c r="D4585" s="3" t="str">
        <f>VLOOKUP(C4585,荣耀全明星主播名单!B:C,2,0)</f>
        <v>京游</v>
      </c>
      <c r="E4585" s="31">
        <v>30</v>
      </c>
      <c r="F4585" s="51">
        <v>423.6834</v>
      </c>
      <c r="G4585" s="3">
        <v>16</v>
      </c>
      <c r="H4585" s="3">
        <v>6</v>
      </c>
      <c r="I4585" s="3">
        <v>1</v>
      </c>
      <c r="J4585" s="3">
        <v>9</v>
      </c>
      <c r="K4585" s="3"/>
      <c r="L4585" s="3">
        <v>21403</v>
      </c>
      <c r="M4585" s="51"/>
      <c r="N4585" s="32"/>
      <c r="O4585" s="3"/>
      <c r="P4585" s="51">
        <v>75</v>
      </c>
      <c r="XEY4585"/>
      <c r="XEZ4585"/>
      <c r="XFA4585"/>
      <c r="XFB4585"/>
      <c r="XFC4585"/>
    </row>
    <row r="4586" s="7" customFormat="1" ht="20" customHeight="1" spans="1:16383">
      <c r="A4586" s="9">
        <v>44694</v>
      </c>
      <c r="B4586" s="9" t="s">
        <v>568</v>
      </c>
      <c r="C4586" s="50">
        <f>VLOOKUP(B4586,荣耀全明星主播名单!A:C,2,0)</f>
        <v>78054467455</v>
      </c>
      <c r="D4586" s="3" t="str">
        <f>VLOOKUP(C4586,荣耀全明星主播名单!B:C,2,0)</f>
        <v>京游</v>
      </c>
      <c r="E4586" s="31">
        <v>30</v>
      </c>
      <c r="F4586" s="51">
        <v>51.534</v>
      </c>
      <c r="G4586" s="3">
        <v>0</v>
      </c>
      <c r="H4586" s="3">
        <v>0</v>
      </c>
      <c r="I4586" s="3">
        <v>1</v>
      </c>
      <c r="J4586" s="3">
        <v>14</v>
      </c>
      <c r="K4586" s="3"/>
      <c r="L4586" s="3">
        <v>0</v>
      </c>
      <c r="M4586" s="51"/>
      <c r="N4586" s="32"/>
      <c r="O4586" s="3"/>
      <c r="P4586" s="51">
        <v>475</v>
      </c>
      <c r="XEY4586"/>
      <c r="XEZ4586"/>
      <c r="XFA4586"/>
      <c r="XFB4586"/>
      <c r="XFC4586"/>
    </row>
    <row r="4587" s="7" customFormat="1" ht="20" customHeight="1" spans="1:16383">
      <c r="A4587" s="9">
        <v>44694</v>
      </c>
      <c r="B4587" s="9" t="s">
        <v>530</v>
      </c>
      <c r="C4587" s="50" t="str">
        <f>VLOOKUP(B4587,荣耀全明星主播名单!A:C,2,0)</f>
        <v>2889143557558708</v>
      </c>
      <c r="D4587" s="3" t="str">
        <f>VLOOKUP(C4587,荣耀全明星主播名单!B:C,2,0)</f>
        <v>京游</v>
      </c>
      <c r="E4587" s="31">
        <v>12</v>
      </c>
      <c r="F4587" s="51">
        <v>303.2502</v>
      </c>
      <c r="G4587" s="3">
        <v>3</v>
      </c>
      <c r="H4587" s="3">
        <v>0</v>
      </c>
      <c r="I4587" s="3">
        <v>1</v>
      </c>
      <c r="J4587" s="3">
        <v>13</v>
      </c>
      <c r="K4587" s="3"/>
      <c r="L4587" s="3">
        <v>21048</v>
      </c>
      <c r="M4587" s="51"/>
      <c r="N4587" s="32"/>
      <c r="O4587" s="3"/>
      <c r="P4587" s="51">
        <v>570</v>
      </c>
      <c r="XEY4587"/>
      <c r="XEZ4587"/>
      <c r="XFA4587"/>
      <c r="XFB4587"/>
      <c r="XFC4587"/>
    </row>
    <row r="4588" s="7" customFormat="1" ht="20" customHeight="1" spans="1:16383">
      <c r="A4588" s="9">
        <v>44694</v>
      </c>
      <c r="B4588" s="9" t="s">
        <v>562</v>
      </c>
      <c r="C4588" s="50">
        <f>VLOOKUP(B4588,荣耀全明星主播名单!A:C,2,0)</f>
        <v>54275663493</v>
      </c>
      <c r="D4588" s="3" t="str">
        <f>VLOOKUP(C4588,荣耀全明星主播名单!B:C,2,0)</f>
        <v>半夏</v>
      </c>
      <c r="E4588" s="31">
        <v>10</v>
      </c>
      <c r="F4588" s="51">
        <v>214.764</v>
      </c>
      <c r="G4588" s="3">
        <v>19</v>
      </c>
      <c r="H4588" s="3">
        <v>8</v>
      </c>
      <c r="I4588" s="3">
        <v>1</v>
      </c>
      <c r="J4588" s="3">
        <v>11</v>
      </c>
      <c r="K4588" s="3"/>
      <c r="L4588" s="3">
        <v>31837</v>
      </c>
      <c r="M4588" s="51"/>
      <c r="N4588" s="32"/>
      <c r="O4588" s="3"/>
      <c r="P4588" s="51">
        <v>149</v>
      </c>
      <c r="XEY4588"/>
      <c r="XEZ4588"/>
      <c r="XFA4588"/>
      <c r="XFB4588"/>
      <c r="XFC4588"/>
    </row>
    <row r="4589" s="7" customFormat="1" ht="20" customHeight="1" spans="1:16383">
      <c r="A4589" s="9">
        <v>44694</v>
      </c>
      <c r="B4589" s="9" t="s">
        <v>688</v>
      </c>
      <c r="C4589" s="50">
        <f>VLOOKUP(B4589,荣耀全明星主播名单!A:C,2,0)</f>
        <v>211521282780183</v>
      </c>
      <c r="D4589" s="3" t="str">
        <f>VLOOKUP(C4589,荣耀全明星主播名单!B:C,2,0)</f>
        <v>半夏</v>
      </c>
      <c r="E4589" s="31">
        <v>6</v>
      </c>
      <c r="F4589" s="51">
        <v>506.982</v>
      </c>
      <c r="G4589" s="3">
        <v>17</v>
      </c>
      <c r="H4589" s="3">
        <v>8</v>
      </c>
      <c r="I4589" s="3">
        <v>1</v>
      </c>
      <c r="J4589" s="3">
        <v>1</v>
      </c>
      <c r="K4589" s="3"/>
      <c r="L4589" s="3">
        <v>1043</v>
      </c>
      <c r="M4589" s="51"/>
      <c r="N4589" s="32"/>
      <c r="O4589" s="3"/>
      <c r="P4589" s="51">
        <v>6</v>
      </c>
      <c r="XEY4589"/>
      <c r="XEZ4589"/>
      <c r="XFA4589"/>
      <c r="XFB4589"/>
      <c r="XFC4589"/>
    </row>
    <row r="4590" s="7" customFormat="1" ht="20" customHeight="1" spans="1:16383">
      <c r="A4590" s="9">
        <v>44694</v>
      </c>
      <c r="B4590" s="9" t="s">
        <v>503</v>
      </c>
      <c r="C4590" s="50" t="str">
        <f>VLOOKUP(B4590,荣耀全明星主播名单!A:C,2,0)</f>
        <v>84119965554</v>
      </c>
      <c r="D4590" s="3" t="str">
        <f>VLOOKUP(C4590,荣耀全明星主播名单!B:C,2,0)</f>
        <v>半夏</v>
      </c>
      <c r="E4590" s="31">
        <v>6</v>
      </c>
      <c r="F4590" s="51">
        <v>244.1502</v>
      </c>
      <c r="G4590" s="3">
        <v>5</v>
      </c>
      <c r="H4590" s="3">
        <v>3</v>
      </c>
      <c r="I4590" s="3">
        <v>1</v>
      </c>
      <c r="J4590" s="3">
        <v>2</v>
      </c>
      <c r="K4590" s="3"/>
      <c r="L4590" s="3">
        <v>1234</v>
      </c>
      <c r="M4590" s="51"/>
      <c r="N4590" s="32"/>
      <c r="O4590" s="3"/>
      <c r="P4590" s="51">
        <v>4</v>
      </c>
      <c r="XEY4590"/>
      <c r="XEZ4590"/>
      <c r="XFA4590"/>
      <c r="XFB4590"/>
      <c r="XFC4590"/>
    </row>
    <row r="4591" s="7" customFormat="1" ht="20" customHeight="1" spans="1:16383">
      <c r="A4591" s="9">
        <v>44694</v>
      </c>
      <c r="B4591" s="9" t="s">
        <v>467</v>
      </c>
      <c r="C4591" s="50" t="e">
        <f>VLOOKUP(B4591,荣耀全明星主播名单!A:C,2,0)</f>
        <v>#N/A</v>
      </c>
      <c r="D4591" s="3" t="e">
        <f>VLOOKUP(C4591,荣耀全明星主播名单!B:C,2,0)</f>
        <v>#N/A</v>
      </c>
      <c r="E4591" s="31">
        <v>0</v>
      </c>
      <c r="F4591" s="51">
        <v>240.26664</v>
      </c>
      <c r="G4591" s="3">
        <v>0</v>
      </c>
      <c r="H4591" s="3">
        <v>0</v>
      </c>
      <c r="I4591" s="3">
        <v>0</v>
      </c>
      <c r="J4591" s="3">
        <v>0</v>
      </c>
      <c r="K4591" s="3"/>
      <c r="L4591" s="3">
        <v>75</v>
      </c>
      <c r="M4591" s="51"/>
      <c r="N4591" s="32"/>
      <c r="O4591" s="3"/>
      <c r="P4591" s="51">
        <v>1</v>
      </c>
      <c r="XEY4591"/>
      <c r="XEZ4591"/>
      <c r="XFA4591"/>
      <c r="XFB4591"/>
      <c r="XFC4591"/>
    </row>
    <row r="4592" s="7" customFormat="1" ht="20" customHeight="1" spans="1:16383">
      <c r="A4592" s="9">
        <v>44694</v>
      </c>
      <c r="B4592" s="9" t="s">
        <v>624</v>
      </c>
      <c r="C4592" s="50">
        <f>VLOOKUP(B4592,荣耀全明星主播名单!A:C,2,0)</f>
        <v>65775398818</v>
      </c>
      <c r="D4592" s="3" t="str">
        <f>VLOOKUP(C4592,荣耀全明星主播名单!B:C,2,0)</f>
        <v>半夏</v>
      </c>
      <c r="E4592" s="31">
        <v>0</v>
      </c>
      <c r="F4592" s="51">
        <v>224.448</v>
      </c>
      <c r="G4592" s="3">
        <v>41</v>
      </c>
      <c r="H4592" s="3">
        <v>22</v>
      </c>
      <c r="I4592" s="3">
        <v>0</v>
      </c>
      <c r="J4592" s="3">
        <v>27</v>
      </c>
      <c r="K4592" s="3"/>
      <c r="L4592" s="3">
        <v>30437</v>
      </c>
      <c r="M4592" s="51"/>
      <c r="N4592" s="32"/>
      <c r="O4592" s="3"/>
      <c r="P4592" s="51">
        <v>315</v>
      </c>
      <c r="XEY4592"/>
      <c r="XEZ4592"/>
      <c r="XFA4592"/>
      <c r="XFB4592"/>
      <c r="XFC4592"/>
    </row>
    <row r="4593" s="7" customFormat="1" ht="20" customHeight="1" spans="1:16383">
      <c r="A4593" s="9">
        <v>44694</v>
      </c>
      <c r="B4593" s="9" t="s">
        <v>745</v>
      </c>
      <c r="C4593" s="50">
        <f>VLOOKUP(B4593,荣耀全明星主播名单!A:C,2,0)</f>
        <v>97152000247</v>
      </c>
      <c r="D4593" s="3" t="str">
        <f>VLOOKUP(C4593,荣耀全明星主播名单!B:C,2,0)</f>
        <v>半夏</v>
      </c>
      <c r="E4593" s="31">
        <v>0</v>
      </c>
      <c r="F4593" s="51">
        <v>96.414</v>
      </c>
      <c r="G4593" s="3">
        <v>29</v>
      </c>
      <c r="H4593" s="3">
        <v>3</v>
      </c>
      <c r="I4593" s="3">
        <v>0</v>
      </c>
      <c r="J4593" s="3">
        <v>1</v>
      </c>
      <c r="K4593" s="3"/>
      <c r="L4593" s="3">
        <v>33892</v>
      </c>
      <c r="M4593" s="51"/>
      <c r="N4593" s="32"/>
      <c r="O4593" s="3"/>
      <c r="P4593" s="51">
        <v>1096</v>
      </c>
      <c r="XEY4593"/>
      <c r="XEZ4593"/>
      <c r="XFA4593"/>
      <c r="XFB4593"/>
      <c r="XFC4593"/>
    </row>
    <row r="4594" s="7" customFormat="1" ht="20" customHeight="1" spans="1:16383">
      <c r="A4594" s="9">
        <v>44694</v>
      </c>
      <c r="B4594" s="9" t="s">
        <v>573</v>
      </c>
      <c r="C4594" s="50">
        <f>VLOOKUP(B4594,荣耀全明星主播名单!A:C,2,0)</f>
        <v>79354535597</v>
      </c>
      <c r="D4594" s="3" t="str">
        <f>VLOOKUP(C4594,荣耀全明星主播名单!B:C,2,0)</f>
        <v>半夏</v>
      </c>
      <c r="E4594" s="31">
        <v>0</v>
      </c>
      <c r="F4594" s="51">
        <v>0</v>
      </c>
      <c r="G4594" s="3">
        <v>0</v>
      </c>
      <c r="H4594" s="3">
        <v>0</v>
      </c>
      <c r="I4594" s="3">
        <v>0</v>
      </c>
      <c r="J4594" s="3">
        <v>2</v>
      </c>
      <c r="K4594" s="3"/>
      <c r="L4594" s="3">
        <v>0</v>
      </c>
      <c r="M4594" s="51"/>
      <c r="N4594" s="32"/>
      <c r="O4594" s="3"/>
      <c r="P4594" s="51">
        <v>0</v>
      </c>
      <c r="XEY4594"/>
      <c r="XEZ4594"/>
      <c r="XFA4594"/>
      <c r="XFB4594"/>
      <c r="XFC4594"/>
    </row>
    <row r="4595" s="7" customFormat="1" ht="20" customHeight="1" spans="1:16383">
      <c r="A4595" s="9">
        <v>44694</v>
      </c>
      <c r="B4595" s="9" t="s">
        <v>709</v>
      </c>
      <c r="C4595" s="50">
        <f>VLOOKUP(B4595,荣耀全明星主播名单!A:C,2,0)</f>
        <v>97294988723</v>
      </c>
      <c r="D4595" s="3" t="str">
        <f>VLOOKUP(C4595,荣耀全明星主播名单!B:C,2,0)</f>
        <v>半夏</v>
      </c>
      <c r="E4595" s="31">
        <v>0</v>
      </c>
      <c r="F4595" s="51">
        <v>561.75</v>
      </c>
      <c r="G4595" s="3">
        <v>10</v>
      </c>
      <c r="H4595" s="3">
        <v>6</v>
      </c>
      <c r="I4595" s="3">
        <v>0</v>
      </c>
      <c r="J4595" s="3">
        <v>4</v>
      </c>
      <c r="K4595" s="3"/>
      <c r="L4595" s="52">
        <v>7965</v>
      </c>
      <c r="M4595" s="51"/>
      <c r="N4595" s="32"/>
      <c r="O4595" s="3"/>
      <c r="P4595" s="51">
        <v>35</v>
      </c>
      <c r="XEY4595"/>
      <c r="XEZ4595"/>
      <c r="XFA4595"/>
      <c r="XFB4595"/>
      <c r="XFC4595"/>
    </row>
    <row r="4596" s="7" customFormat="1" ht="20" customHeight="1" spans="1:16383">
      <c r="A4596" s="9">
        <v>44694</v>
      </c>
      <c r="B4596" s="9" t="s">
        <v>548</v>
      </c>
      <c r="C4596" s="50">
        <f>VLOOKUP(B4596,荣耀全明星主播名单!A:C,2,0)</f>
        <v>102169160654</v>
      </c>
      <c r="D4596" s="3" t="str">
        <f>VLOOKUP(C4596,荣耀全明星主播名单!B:C,2,0)</f>
        <v>半夏</v>
      </c>
      <c r="E4596" s="31">
        <v>0</v>
      </c>
      <c r="F4596" s="51">
        <v>326.286</v>
      </c>
      <c r="G4596" s="3">
        <v>3</v>
      </c>
      <c r="H4596" s="3">
        <v>0</v>
      </c>
      <c r="I4596" s="3">
        <v>0</v>
      </c>
      <c r="J4596" s="3">
        <v>0</v>
      </c>
      <c r="K4596" s="3"/>
      <c r="L4596" s="52">
        <v>1672</v>
      </c>
      <c r="M4596" s="51"/>
      <c r="N4596" s="32"/>
      <c r="O4596" s="3"/>
      <c r="P4596" s="51">
        <v>9</v>
      </c>
      <c r="XEY4596"/>
      <c r="XEZ4596"/>
      <c r="XFA4596"/>
      <c r="XFB4596"/>
      <c r="XFC4596"/>
    </row>
    <row r="4597" s="7" customFormat="1" ht="20" customHeight="1" spans="1:16383">
      <c r="A4597" s="9">
        <v>44694</v>
      </c>
      <c r="B4597" s="9" t="s">
        <v>272</v>
      </c>
      <c r="C4597" s="50">
        <f>VLOOKUP(B4597,荣耀全明星主播名单!A:C,2,0)</f>
        <v>69210182789</v>
      </c>
      <c r="D4597" s="3" t="str">
        <f>VLOOKUP(C4597,荣耀全明星主播名单!B:C,2,0)</f>
        <v>半夏</v>
      </c>
      <c r="E4597" s="31">
        <v>0</v>
      </c>
      <c r="F4597" s="51">
        <v>163.614</v>
      </c>
      <c r="G4597" s="3">
        <v>8</v>
      </c>
      <c r="H4597" s="3">
        <v>1</v>
      </c>
      <c r="I4597" s="3">
        <v>0</v>
      </c>
      <c r="J4597" s="3">
        <v>0</v>
      </c>
      <c r="K4597" s="3"/>
      <c r="L4597" s="52">
        <v>1217</v>
      </c>
      <c r="M4597" s="51"/>
      <c r="N4597" s="32"/>
      <c r="O4597" s="3"/>
      <c r="P4597" s="51">
        <v>9</v>
      </c>
      <c r="XEY4597"/>
      <c r="XEZ4597"/>
      <c r="XFA4597"/>
      <c r="XFB4597"/>
      <c r="XFC4597"/>
    </row>
    <row r="4598" s="7" customFormat="1" ht="20" customHeight="1" spans="1:16383">
      <c r="A4598" s="9">
        <v>44694</v>
      </c>
      <c r="B4598" s="9" t="s">
        <v>719</v>
      </c>
      <c r="C4598" s="50">
        <f>VLOOKUP(B4598,荣耀全明星主播名单!A:C,2,0)</f>
        <v>97332101818</v>
      </c>
      <c r="D4598" s="3" t="str">
        <f>VLOOKUP(C4598,荣耀全明星主播名单!B:C,2,0)</f>
        <v>半夏</v>
      </c>
      <c r="E4598" s="31">
        <v>0</v>
      </c>
      <c r="F4598" s="51">
        <v>139.35</v>
      </c>
      <c r="G4598" s="3">
        <v>0</v>
      </c>
      <c r="H4598" s="3">
        <v>0</v>
      </c>
      <c r="I4598" s="3">
        <v>0</v>
      </c>
      <c r="J4598" s="3">
        <v>0</v>
      </c>
      <c r="K4598" s="3"/>
      <c r="L4598" s="52">
        <v>140</v>
      </c>
      <c r="M4598" s="51"/>
      <c r="N4598" s="32"/>
      <c r="O4598" s="3"/>
      <c r="P4598" s="51">
        <v>2</v>
      </c>
      <c r="XEY4598"/>
      <c r="XEZ4598"/>
      <c r="XFA4598"/>
      <c r="XFB4598"/>
      <c r="XFC4598"/>
    </row>
    <row r="4599" s="7" customFormat="1" ht="20" customHeight="1" spans="1:16383">
      <c r="A4599" s="9">
        <v>44694</v>
      </c>
      <c r="B4599" s="9" t="s">
        <v>653</v>
      </c>
      <c r="C4599" s="50">
        <f>VLOOKUP(B4599,荣耀全明星主播名单!A:C,2,0)</f>
        <v>59807284813</v>
      </c>
      <c r="D4599" s="3" t="str">
        <f>VLOOKUP(C4599,荣耀全明星主播名单!B:C,2,0)</f>
        <v>极光</v>
      </c>
      <c r="E4599" s="31">
        <v>0</v>
      </c>
      <c r="F4599" s="51">
        <v>0</v>
      </c>
      <c r="G4599" s="3">
        <v>0</v>
      </c>
      <c r="H4599" s="3">
        <v>0</v>
      </c>
      <c r="I4599" s="3">
        <v>0</v>
      </c>
      <c r="J4599" s="3">
        <v>1</v>
      </c>
      <c r="K4599" s="3"/>
      <c r="L4599" s="52">
        <v>0</v>
      </c>
      <c r="M4599" s="51"/>
      <c r="N4599" s="32"/>
      <c r="O4599" s="3"/>
      <c r="P4599" s="51">
        <v>0</v>
      </c>
      <c r="XEY4599"/>
      <c r="XEZ4599"/>
      <c r="XFA4599"/>
      <c r="XFB4599"/>
      <c r="XFC4599"/>
    </row>
    <row r="4600" s="7" customFormat="1" ht="20" customHeight="1" spans="1:16383">
      <c r="A4600" s="9">
        <v>44694</v>
      </c>
      <c r="B4600" s="9" t="s">
        <v>533</v>
      </c>
      <c r="C4600" s="50">
        <f>VLOOKUP(B4600,荣耀全明星主播名单!A:C,2,0)</f>
        <v>96545830246</v>
      </c>
      <c r="D4600" s="3" t="str">
        <f>VLOOKUP(C4600,荣耀全明星主播名单!B:C,2,0)</f>
        <v>半夏</v>
      </c>
      <c r="E4600" s="31">
        <v>0</v>
      </c>
      <c r="F4600" s="51">
        <v>396.534</v>
      </c>
      <c r="G4600" s="3">
        <v>0</v>
      </c>
      <c r="H4600" s="3">
        <v>0</v>
      </c>
      <c r="I4600" s="3">
        <v>0</v>
      </c>
      <c r="J4600" s="3">
        <v>0</v>
      </c>
      <c r="K4600" s="3"/>
      <c r="L4600" s="52">
        <v>860</v>
      </c>
      <c r="M4600" s="51"/>
      <c r="N4600" s="32"/>
      <c r="O4600" s="3"/>
      <c r="P4600" s="51">
        <v>17</v>
      </c>
      <c r="XEY4600"/>
      <c r="XEZ4600"/>
      <c r="XFA4600"/>
      <c r="XFB4600"/>
      <c r="XFC4600"/>
    </row>
    <row r="4601" s="7" customFormat="1" ht="20" customHeight="1" spans="1:16383">
      <c r="A4601" s="9">
        <v>44694</v>
      </c>
      <c r="B4601" s="9" t="s">
        <v>633</v>
      </c>
      <c r="C4601" s="50" t="str">
        <f>VLOOKUP(B4601,荣耀全明星主播名单!A:C,2,0)</f>
        <v>3913863713539518</v>
      </c>
      <c r="D4601" s="3" t="str">
        <f>VLOOKUP(C4601,荣耀全明星主播名单!B:C,2,0)</f>
        <v>京游</v>
      </c>
      <c r="E4601" s="31">
        <v>0</v>
      </c>
      <c r="F4601" s="51">
        <v>308.652</v>
      </c>
      <c r="G4601" s="3">
        <v>0</v>
      </c>
      <c r="H4601" s="3">
        <v>0</v>
      </c>
      <c r="I4601" s="3">
        <v>0</v>
      </c>
      <c r="J4601" s="3">
        <v>1</v>
      </c>
      <c r="K4601" s="3"/>
      <c r="L4601" s="52">
        <v>0</v>
      </c>
      <c r="M4601" s="51"/>
      <c r="N4601" s="32"/>
      <c r="O4601" s="3"/>
      <c r="P4601" s="51">
        <v>345</v>
      </c>
      <c r="XEY4601"/>
      <c r="XEZ4601"/>
      <c r="XFA4601"/>
      <c r="XFB4601"/>
      <c r="XFC4601"/>
    </row>
    <row r="4602" s="7" customFormat="1" ht="20" customHeight="1" spans="1:16383">
      <c r="A4602" s="9">
        <v>44694</v>
      </c>
      <c r="B4602" s="9" t="s">
        <v>465</v>
      </c>
      <c r="C4602" s="50" t="e">
        <f>VLOOKUP(B4602,荣耀全明星主播名单!A:C,2,0)</f>
        <v>#N/A</v>
      </c>
      <c r="D4602" s="3" t="e">
        <f>VLOOKUP(C4602,荣耀全明星主播名单!B:C,2,0)</f>
        <v>#N/A</v>
      </c>
      <c r="E4602" s="31">
        <v>0</v>
      </c>
      <c r="F4602" s="51">
        <v>246.834</v>
      </c>
      <c r="G4602" s="3">
        <v>0</v>
      </c>
      <c r="H4602" s="3">
        <v>0</v>
      </c>
      <c r="I4602" s="3">
        <v>0</v>
      </c>
      <c r="J4602" s="3">
        <v>0</v>
      </c>
      <c r="K4602" s="3"/>
      <c r="L4602" s="52">
        <v>26</v>
      </c>
      <c r="M4602" s="51"/>
      <c r="N4602" s="32"/>
      <c r="O4602" s="3"/>
      <c r="P4602" s="51">
        <v>0</v>
      </c>
      <c r="XEY4602"/>
      <c r="XEZ4602"/>
      <c r="XFA4602"/>
      <c r="XFB4602"/>
      <c r="XFC4602"/>
    </row>
    <row r="4603" s="7" customFormat="1" ht="20" customHeight="1" spans="1:16383">
      <c r="A4603" s="9">
        <v>44694</v>
      </c>
      <c r="B4603" s="9" t="s">
        <v>737</v>
      </c>
      <c r="C4603" s="50">
        <f>VLOOKUP(B4603,荣耀全明星主播名单!A:C,2,0)</f>
        <v>102973239426</v>
      </c>
      <c r="D4603" s="3" t="str">
        <f>VLOOKUP(C4603,荣耀全明星主播名单!B:C,2,0)</f>
        <v>半夏</v>
      </c>
      <c r="E4603" s="31">
        <v>0</v>
      </c>
      <c r="F4603" s="51">
        <v>268.314</v>
      </c>
      <c r="G4603" s="3">
        <v>11</v>
      </c>
      <c r="H4603" s="3">
        <v>1</v>
      </c>
      <c r="I4603" s="3">
        <v>0</v>
      </c>
      <c r="J4603" s="3">
        <v>0</v>
      </c>
      <c r="K4603" s="3"/>
      <c r="L4603" s="52">
        <v>1001</v>
      </c>
      <c r="M4603" s="51"/>
      <c r="N4603" s="32"/>
      <c r="O4603" s="3"/>
      <c r="P4603" s="51">
        <v>36</v>
      </c>
      <c r="XEY4603"/>
      <c r="XEZ4603"/>
      <c r="XFA4603"/>
      <c r="XFB4603"/>
      <c r="XFC4603"/>
    </row>
    <row r="4604" s="7" customFormat="1" ht="20" customHeight="1" spans="1:16383">
      <c r="A4604" s="9">
        <v>44694</v>
      </c>
      <c r="B4604" s="9" t="s">
        <v>309</v>
      </c>
      <c r="C4604" s="50">
        <f>VLOOKUP(B4604,荣耀全明星主播名单!A:C,2,0)</f>
        <v>106284172363</v>
      </c>
      <c r="D4604" s="3" t="str">
        <f>VLOOKUP(C4604,荣耀全明星主播名单!B:C,2,0)</f>
        <v>半夏</v>
      </c>
      <c r="E4604" s="31">
        <v>0</v>
      </c>
      <c r="F4604" s="51">
        <v>261.882</v>
      </c>
      <c r="G4604" s="3">
        <v>3</v>
      </c>
      <c r="H4604" s="3">
        <v>1</v>
      </c>
      <c r="I4604" s="3">
        <v>0</v>
      </c>
      <c r="J4604" s="3">
        <v>1</v>
      </c>
      <c r="K4604" s="3"/>
      <c r="L4604" s="52">
        <v>707</v>
      </c>
      <c r="M4604" s="51"/>
      <c r="N4604" s="32"/>
      <c r="O4604" s="3"/>
      <c r="P4604" s="51">
        <v>8</v>
      </c>
      <c r="XEY4604"/>
      <c r="XEZ4604"/>
      <c r="XFA4604"/>
      <c r="XFB4604"/>
      <c r="XFC4604"/>
    </row>
    <row r="4605" s="7" customFormat="1" ht="20" customHeight="1" spans="1:16383">
      <c r="A4605" s="9">
        <v>44694</v>
      </c>
      <c r="B4605" s="9" t="s">
        <v>523</v>
      </c>
      <c r="C4605" s="50">
        <f>VLOOKUP(B4605,荣耀全明星主播名单!A:C,2,0)</f>
        <v>64666808379</v>
      </c>
      <c r="D4605" s="3" t="str">
        <f>VLOOKUP(C4605,荣耀全明星主播名单!B:C,2,0)</f>
        <v>半夏</v>
      </c>
      <c r="E4605" s="31">
        <v>0</v>
      </c>
      <c r="F4605" s="51">
        <v>169.416</v>
      </c>
      <c r="G4605" s="3">
        <v>0</v>
      </c>
      <c r="H4605" s="3">
        <v>0</v>
      </c>
      <c r="I4605" s="3">
        <v>0</v>
      </c>
      <c r="J4605" s="3">
        <v>0</v>
      </c>
      <c r="K4605" s="3"/>
      <c r="L4605" s="52">
        <v>335</v>
      </c>
      <c r="M4605" s="51"/>
      <c r="N4605" s="32"/>
      <c r="O4605" s="3"/>
      <c r="P4605" s="51">
        <v>2</v>
      </c>
      <c r="XEY4605"/>
      <c r="XEZ4605"/>
      <c r="XFA4605"/>
      <c r="XFB4605"/>
      <c r="XFC4605"/>
    </row>
    <row r="4606" s="7" customFormat="1" ht="20" customHeight="1" spans="1:16383">
      <c r="A4606" s="9">
        <v>44694</v>
      </c>
      <c r="B4606" s="9" t="s">
        <v>558</v>
      </c>
      <c r="C4606" s="50" t="str">
        <f>VLOOKUP(B4606,荣耀全明星主播名单!A:C,2,0)</f>
        <v>1275894937433677</v>
      </c>
      <c r="D4606" s="3" t="str">
        <f>VLOOKUP(C4606,荣耀全明星主播名单!B:C,2,0)</f>
        <v>半夏</v>
      </c>
      <c r="E4606" s="31">
        <v>0</v>
      </c>
      <c r="F4606" s="51">
        <v>243.3498</v>
      </c>
      <c r="G4606" s="3">
        <v>16</v>
      </c>
      <c r="H4606" s="3">
        <v>6</v>
      </c>
      <c r="I4606" s="3">
        <v>0</v>
      </c>
      <c r="J4606" s="3">
        <v>9</v>
      </c>
      <c r="K4606" s="3"/>
      <c r="L4606" s="52">
        <v>15281</v>
      </c>
      <c r="M4606" s="51"/>
      <c r="N4606" s="32"/>
      <c r="O4606" s="3"/>
      <c r="P4606" s="51">
        <v>59</v>
      </c>
      <c r="XEY4606"/>
      <c r="XEZ4606"/>
      <c r="XFA4606"/>
      <c r="XFB4606"/>
      <c r="XFC4606"/>
    </row>
    <row r="4607" s="7" customFormat="1" ht="20" customHeight="1" spans="1:16383">
      <c r="A4607" s="9">
        <v>44694</v>
      </c>
      <c r="B4607" s="9" t="s">
        <v>645</v>
      </c>
      <c r="C4607" s="50">
        <f>VLOOKUP(B4607,荣耀全明星主播名单!A:C,2,0)</f>
        <v>100153868312</v>
      </c>
      <c r="D4607" s="3" t="str">
        <f>VLOOKUP(C4607,荣耀全明星主播名单!B:C,2,0)</f>
        <v>半夏</v>
      </c>
      <c r="E4607" s="31">
        <v>0</v>
      </c>
      <c r="F4607" s="51">
        <v>323.682</v>
      </c>
      <c r="G4607" s="3">
        <v>14</v>
      </c>
      <c r="H4607" s="3">
        <v>5</v>
      </c>
      <c r="I4607" s="3">
        <v>0</v>
      </c>
      <c r="J4607" s="3">
        <v>2</v>
      </c>
      <c r="K4607" s="3"/>
      <c r="L4607" s="52">
        <v>1443</v>
      </c>
      <c r="M4607" s="51"/>
      <c r="N4607" s="32"/>
      <c r="O4607" s="3"/>
      <c r="P4607" s="51">
        <v>9</v>
      </c>
      <c r="XEY4607"/>
      <c r="XEZ4607"/>
      <c r="XFA4607"/>
      <c r="XFB4607"/>
      <c r="XFC4607"/>
    </row>
    <row r="4608" s="7" customFormat="1" ht="20" customHeight="1" spans="1:16383">
      <c r="A4608" s="9">
        <v>44694</v>
      </c>
      <c r="B4608" s="9" t="s">
        <v>743</v>
      </c>
      <c r="C4608" s="50" t="e">
        <f>VLOOKUP(B4608,荣耀全明星主播名单!A:C,2,0)</f>
        <v>#N/A</v>
      </c>
      <c r="D4608" s="3" t="e">
        <f>VLOOKUP(C4608,荣耀全明星主播名单!B:C,2,0)</f>
        <v>#N/A</v>
      </c>
      <c r="E4608" s="31">
        <v>0</v>
      </c>
      <c r="F4608" s="51">
        <v>0</v>
      </c>
      <c r="G4608" s="3">
        <v>0</v>
      </c>
      <c r="H4608" s="3">
        <v>0</v>
      </c>
      <c r="I4608" s="3">
        <v>0</v>
      </c>
      <c r="J4608" s="3">
        <v>0</v>
      </c>
      <c r="K4608" s="3"/>
      <c r="L4608" s="52">
        <v>421</v>
      </c>
      <c r="M4608" s="51"/>
      <c r="N4608" s="32"/>
      <c r="O4608" s="3"/>
      <c r="P4608" s="51">
        <v>0</v>
      </c>
      <c r="XEY4608"/>
      <c r="XEZ4608"/>
      <c r="XFA4608"/>
      <c r="XFB4608"/>
      <c r="XFC4608"/>
    </row>
    <row r="4609" s="7" customFormat="1" ht="20" customHeight="1" spans="1:16383">
      <c r="A4609" s="9">
        <v>44694</v>
      </c>
      <c r="B4609" s="9" t="s">
        <v>546</v>
      </c>
      <c r="C4609" s="50">
        <f>VLOOKUP(B4609,荣耀全明星主播名单!A:C,2,0)</f>
        <v>51257950986</v>
      </c>
      <c r="D4609" s="3" t="str">
        <f>VLOOKUP(C4609,荣耀全明星主播名单!B:C,2,0)</f>
        <v>半夏</v>
      </c>
      <c r="E4609" s="31">
        <v>0</v>
      </c>
      <c r="F4609" s="51">
        <v>422.8998</v>
      </c>
      <c r="G4609" s="3">
        <v>18</v>
      </c>
      <c r="H4609" s="3">
        <v>6</v>
      </c>
      <c r="I4609" s="3">
        <v>0</v>
      </c>
      <c r="J4609" s="3">
        <v>5</v>
      </c>
      <c r="K4609" s="3"/>
      <c r="L4609" s="52">
        <v>58971</v>
      </c>
      <c r="M4609" s="51"/>
      <c r="N4609" s="32"/>
      <c r="O4609" s="3"/>
      <c r="P4609" s="51">
        <v>237</v>
      </c>
      <c r="XEY4609"/>
      <c r="XEZ4609"/>
      <c r="XFA4609"/>
      <c r="XFB4609"/>
      <c r="XFC4609"/>
    </row>
    <row r="4610" s="7" customFormat="1" ht="20" customHeight="1" spans="1:16383">
      <c r="A4610" s="9">
        <v>44694</v>
      </c>
      <c r="B4610" s="9" t="s">
        <v>609</v>
      </c>
      <c r="C4610" s="50">
        <f>VLOOKUP(B4610,荣耀全明星主播名单!A:C,2,0)</f>
        <v>68160796049</v>
      </c>
      <c r="D4610" s="3" t="str">
        <f>VLOOKUP(C4610,荣耀全明星主播名单!B:C,2,0)</f>
        <v>半夏</v>
      </c>
      <c r="E4610" s="31">
        <v>0</v>
      </c>
      <c r="F4610" s="51">
        <v>243.9666</v>
      </c>
      <c r="G4610" s="3">
        <v>2</v>
      </c>
      <c r="H4610" s="3">
        <v>1</v>
      </c>
      <c r="I4610" s="3">
        <v>0</v>
      </c>
      <c r="J4610" s="3">
        <v>1</v>
      </c>
      <c r="K4610" s="3"/>
      <c r="L4610" s="52">
        <v>3567</v>
      </c>
      <c r="M4610" s="51"/>
      <c r="N4610" s="32"/>
      <c r="O4610" s="3"/>
      <c r="P4610" s="51">
        <v>8</v>
      </c>
      <c r="XEY4610"/>
      <c r="XEZ4610"/>
      <c r="XFA4610"/>
      <c r="XFB4610"/>
      <c r="XFC4610"/>
    </row>
    <row r="4611" s="7" customFormat="1" ht="20" customHeight="1" spans="1:16383">
      <c r="A4611" s="9">
        <v>44694</v>
      </c>
      <c r="B4611" s="9" t="s">
        <v>655</v>
      </c>
      <c r="C4611" s="50">
        <f>VLOOKUP(B4611,荣耀全明星主播名单!A:C,2,0)</f>
        <v>760517898019347</v>
      </c>
      <c r="D4611" s="3" t="str">
        <f>VLOOKUP(C4611,荣耀全明星主播名单!B:C,2,0)</f>
        <v>半夏</v>
      </c>
      <c r="E4611" s="31">
        <v>0</v>
      </c>
      <c r="F4611" s="51">
        <v>245.7168</v>
      </c>
      <c r="G4611" s="3">
        <v>20</v>
      </c>
      <c r="H4611" s="3">
        <v>8</v>
      </c>
      <c r="I4611" s="3">
        <v>0</v>
      </c>
      <c r="J4611" s="3">
        <v>10</v>
      </c>
      <c r="K4611" s="3"/>
      <c r="L4611" s="3">
        <v>1514</v>
      </c>
      <c r="M4611" s="51"/>
      <c r="N4611" s="32"/>
      <c r="O4611" s="3"/>
      <c r="P4611" s="51">
        <v>15</v>
      </c>
      <c r="XEY4611"/>
      <c r="XEZ4611"/>
      <c r="XFA4611"/>
      <c r="XFB4611"/>
      <c r="XFC4611"/>
    </row>
    <row r="4612" s="7" customFormat="1" ht="20" customHeight="1" spans="1:16383">
      <c r="A4612" s="9">
        <v>44694</v>
      </c>
      <c r="B4612" s="9" t="s">
        <v>721</v>
      </c>
      <c r="C4612" s="50" t="str">
        <f>VLOOKUP(B4612,荣耀全明星主播名单!A:C,2,0)</f>
        <v>3738753288112264</v>
      </c>
      <c r="D4612" s="3" t="str">
        <f>VLOOKUP(C4612,荣耀全明星主播名单!B:C,2,0)</f>
        <v>极光</v>
      </c>
      <c r="E4612" s="31">
        <v>0</v>
      </c>
      <c r="F4612" s="51">
        <v>145.932</v>
      </c>
      <c r="G4612" s="3">
        <v>6</v>
      </c>
      <c r="H4612" s="3">
        <v>4</v>
      </c>
      <c r="I4612" s="3">
        <v>0</v>
      </c>
      <c r="J4612" s="3">
        <v>1</v>
      </c>
      <c r="K4612" s="3"/>
      <c r="L4612" s="3">
        <v>1123</v>
      </c>
      <c r="M4612" s="51"/>
      <c r="N4612" s="32"/>
      <c r="O4612" s="3"/>
      <c r="P4612" s="51">
        <v>34</v>
      </c>
      <c r="XEY4612"/>
      <c r="XEZ4612"/>
      <c r="XFA4612"/>
      <c r="XFB4612"/>
      <c r="XFC4612"/>
    </row>
    <row r="4613" s="7" customFormat="1" ht="20" customHeight="1" spans="1:16383">
      <c r="A4613" s="9">
        <v>44694</v>
      </c>
      <c r="B4613" s="9" t="s">
        <v>731</v>
      </c>
      <c r="C4613" s="50">
        <f>VLOOKUP(B4613,荣耀全明星主播名单!A:C,2,0)</f>
        <v>91647962622</v>
      </c>
      <c r="D4613" s="3" t="str">
        <f>VLOOKUP(C4613,荣耀全明星主播名单!B:C,2,0)</f>
        <v>半夏</v>
      </c>
      <c r="E4613" s="31">
        <v>0</v>
      </c>
      <c r="F4613" s="51">
        <v>37.416</v>
      </c>
      <c r="G4613" s="3">
        <v>12</v>
      </c>
      <c r="H4613" s="3">
        <v>2</v>
      </c>
      <c r="I4613" s="3">
        <v>0</v>
      </c>
      <c r="J4613" s="3">
        <v>2</v>
      </c>
      <c r="K4613" s="3"/>
      <c r="L4613" s="3">
        <v>10901</v>
      </c>
      <c r="M4613" s="51"/>
      <c r="N4613" s="32"/>
      <c r="O4613" s="3"/>
      <c r="P4613" s="51">
        <v>974</v>
      </c>
      <c r="XEY4613"/>
      <c r="XEZ4613"/>
      <c r="XFA4613"/>
      <c r="XFB4613"/>
      <c r="XFC4613"/>
    </row>
    <row r="4614" s="7" customFormat="1" ht="20" customHeight="1" spans="1:16383">
      <c r="A4614" s="9">
        <v>44694</v>
      </c>
      <c r="B4614" s="9" t="s">
        <v>724</v>
      </c>
      <c r="C4614" s="50" t="e">
        <f>VLOOKUP(B4614,荣耀全明星主播名单!A:C,2,0)</f>
        <v>#N/A</v>
      </c>
      <c r="D4614" s="3" t="e">
        <f>VLOOKUP(C4614,荣耀全明星主播名单!B:C,2,0)</f>
        <v>#N/A</v>
      </c>
      <c r="E4614" s="31">
        <v>0</v>
      </c>
      <c r="F4614" s="51">
        <v>231.834</v>
      </c>
      <c r="G4614" s="3">
        <v>1</v>
      </c>
      <c r="H4614" s="3">
        <v>1</v>
      </c>
      <c r="I4614" s="3">
        <v>0</v>
      </c>
      <c r="J4614" s="3">
        <v>0</v>
      </c>
      <c r="K4614" s="3"/>
      <c r="L4614" s="3">
        <v>398</v>
      </c>
      <c r="M4614" s="51"/>
      <c r="N4614" s="32"/>
      <c r="O4614" s="3"/>
      <c r="P4614" s="51">
        <v>3</v>
      </c>
      <c r="XEY4614"/>
      <c r="XEZ4614"/>
      <c r="XFA4614"/>
      <c r="XFB4614"/>
      <c r="XFC4614"/>
    </row>
    <row r="4615" s="7" customFormat="1" ht="20" customHeight="1" spans="1:16383">
      <c r="A4615" s="9">
        <v>44694</v>
      </c>
      <c r="B4615" s="9" t="s">
        <v>604</v>
      </c>
      <c r="C4615" s="50">
        <f>VLOOKUP(B4615,荣耀全明星主播名单!A:C,2,0)</f>
        <v>70099419106</v>
      </c>
      <c r="D4615" s="3" t="str">
        <f>VLOOKUP(C4615,荣耀全明星主播名单!B:C,2,0)</f>
        <v>京游</v>
      </c>
      <c r="E4615" s="31">
        <v>0</v>
      </c>
      <c r="F4615" s="51">
        <v>202.764</v>
      </c>
      <c r="G4615" s="3">
        <v>0</v>
      </c>
      <c r="H4615" s="3">
        <v>0</v>
      </c>
      <c r="I4615" s="3">
        <v>0</v>
      </c>
      <c r="J4615" s="3">
        <v>5</v>
      </c>
      <c r="K4615" s="3"/>
      <c r="L4615" s="3">
        <v>0</v>
      </c>
      <c r="M4615" s="51"/>
      <c r="N4615" s="32"/>
      <c r="O4615" s="3"/>
      <c r="P4615" s="51">
        <v>189</v>
      </c>
      <c r="XEY4615"/>
      <c r="XEZ4615"/>
      <c r="XFA4615"/>
      <c r="XFB4615"/>
      <c r="XFC4615"/>
    </row>
    <row r="4616" s="7" customFormat="1" ht="20" customHeight="1" spans="1:16383">
      <c r="A4616" s="9">
        <v>44694</v>
      </c>
      <c r="B4616" s="9" t="s">
        <v>593</v>
      </c>
      <c r="C4616" s="50">
        <f>VLOOKUP(B4616,荣耀全明星主播名单!A:C,2,0)</f>
        <v>50932401372</v>
      </c>
      <c r="D4616" s="3" t="str">
        <f>VLOOKUP(C4616,荣耀全明星主播名单!B:C,2,0)</f>
        <v>7KU文化</v>
      </c>
      <c r="E4616" s="31">
        <v>0</v>
      </c>
      <c r="F4616" s="51">
        <v>339.732</v>
      </c>
      <c r="G4616" s="3">
        <v>1</v>
      </c>
      <c r="H4616" s="3">
        <v>0</v>
      </c>
      <c r="I4616" s="3">
        <v>0</v>
      </c>
      <c r="J4616" s="3">
        <v>0</v>
      </c>
      <c r="K4616" s="3"/>
      <c r="L4616" s="3">
        <v>345</v>
      </c>
      <c r="M4616" s="51"/>
      <c r="N4616" s="32"/>
      <c r="O4616" s="3"/>
      <c r="P4616" s="51">
        <v>5</v>
      </c>
      <c r="XEY4616"/>
      <c r="XEZ4616"/>
      <c r="XFA4616"/>
      <c r="XFB4616"/>
      <c r="XFC4616"/>
    </row>
    <row r="4617" s="7" customFormat="1" ht="20" customHeight="1" spans="1:16383">
      <c r="A4617" s="9">
        <v>44694</v>
      </c>
      <c r="B4617" s="9" t="s">
        <v>722</v>
      </c>
      <c r="C4617" s="50">
        <f>VLOOKUP(B4617,荣耀全明星主播名单!A:C,2,0)</f>
        <v>94235212926</v>
      </c>
      <c r="D4617" s="3" t="str">
        <f>VLOOKUP(C4617,荣耀全明星主播名单!B:C,2,0)</f>
        <v>京游</v>
      </c>
      <c r="E4617" s="31">
        <v>0</v>
      </c>
      <c r="F4617" s="51">
        <v>0</v>
      </c>
      <c r="G4617" s="3">
        <v>0</v>
      </c>
      <c r="H4617" s="3">
        <v>0</v>
      </c>
      <c r="I4617" s="3">
        <v>0</v>
      </c>
      <c r="J4617" s="3">
        <v>1</v>
      </c>
      <c r="K4617" s="3"/>
      <c r="L4617" s="3">
        <v>0</v>
      </c>
      <c r="M4617" s="51"/>
      <c r="N4617" s="32"/>
      <c r="O4617" s="3"/>
      <c r="P4617" s="51">
        <v>0</v>
      </c>
      <c r="XEY4617"/>
      <c r="XEZ4617"/>
      <c r="XFA4617"/>
      <c r="XFB4617"/>
      <c r="XFC4617"/>
    </row>
    <row r="4618" s="7" customFormat="1" ht="20" customHeight="1" spans="1:16383">
      <c r="A4618" s="9">
        <v>44694</v>
      </c>
      <c r="B4618" s="9" t="s">
        <v>605</v>
      </c>
      <c r="C4618" s="50" t="str">
        <f>VLOOKUP(B4618,荣耀全明星主播名单!A:C,2,0)</f>
        <v>3360527222074771</v>
      </c>
      <c r="D4618" s="3" t="str">
        <f>VLOOKUP(C4618,荣耀全明星主播名单!B:C,2,0)</f>
        <v>半夏</v>
      </c>
      <c r="E4618" s="31">
        <v>0</v>
      </c>
      <c r="F4618" s="51">
        <v>477.948</v>
      </c>
      <c r="G4618" s="3">
        <v>44</v>
      </c>
      <c r="H4618" s="3">
        <v>10</v>
      </c>
      <c r="I4618" s="3">
        <v>0</v>
      </c>
      <c r="J4618" s="3">
        <v>9</v>
      </c>
      <c r="K4618" s="3"/>
      <c r="L4618" s="3">
        <v>29905</v>
      </c>
      <c r="M4618" s="51"/>
      <c r="N4618" s="32"/>
      <c r="O4618" s="3"/>
      <c r="P4618" s="51">
        <v>111</v>
      </c>
      <c r="XEY4618"/>
      <c r="XEZ4618"/>
      <c r="XFA4618"/>
      <c r="XFB4618"/>
      <c r="XFC4618"/>
    </row>
    <row r="4619" s="7" customFormat="1" ht="20" customHeight="1" spans="1:16383">
      <c r="A4619" s="9">
        <v>44694</v>
      </c>
      <c r="B4619" s="9" t="s">
        <v>727</v>
      </c>
      <c r="C4619" s="50" t="e">
        <f>VLOOKUP(B4619,荣耀全明星主播名单!A:C,2,0)</f>
        <v>#N/A</v>
      </c>
      <c r="D4619" s="3" t="e">
        <f>VLOOKUP(C4619,荣耀全明星主播名单!B:C,2,0)</f>
        <v>#N/A</v>
      </c>
      <c r="E4619" s="31">
        <v>0</v>
      </c>
      <c r="F4619" s="51">
        <v>0</v>
      </c>
      <c r="G4619" s="3">
        <v>0</v>
      </c>
      <c r="H4619" s="3">
        <v>0</v>
      </c>
      <c r="I4619" s="3">
        <v>0</v>
      </c>
      <c r="J4619" s="3">
        <v>1</v>
      </c>
      <c r="K4619" s="3"/>
      <c r="L4619" s="3">
        <v>0</v>
      </c>
      <c r="M4619" s="51"/>
      <c r="N4619" s="32"/>
      <c r="O4619" s="3"/>
      <c r="P4619" s="51">
        <v>0</v>
      </c>
      <c r="XEY4619"/>
      <c r="XEZ4619"/>
      <c r="XFA4619"/>
      <c r="XFB4619"/>
      <c r="XFC4619"/>
    </row>
    <row r="4620" s="7" customFormat="1" ht="20" customHeight="1" spans="1:16383">
      <c r="A4620" s="9">
        <v>44694</v>
      </c>
      <c r="B4620" s="9" t="s">
        <v>581</v>
      </c>
      <c r="C4620" s="50">
        <f>VLOOKUP(B4620,荣耀全明星主播名单!A:C,2,0)</f>
        <v>97612848384</v>
      </c>
      <c r="D4620" s="3" t="str">
        <f>VLOOKUP(C4620,荣耀全明星主播名单!B:C,2,0)</f>
        <v>半夏</v>
      </c>
      <c r="E4620" s="31">
        <v>0</v>
      </c>
      <c r="F4620" s="51">
        <v>251.286</v>
      </c>
      <c r="G4620" s="3">
        <v>19</v>
      </c>
      <c r="H4620" s="3">
        <v>1</v>
      </c>
      <c r="I4620" s="3">
        <v>0</v>
      </c>
      <c r="J4620" s="3">
        <v>1</v>
      </c>
      <c r="K4620" s="3"/>
      <c r="L4620" s="3">
        <v>12648</v>
      </c>
      <c r="M4620" s="51"/>
      <c r="N4620" s="32"/>
      <c r="O4620" s="3"/>
      <c r="P4620" s="51">
        <v>65</v>
      </c>
      <c r="XEY4620"/>
      <c r="XEZ4620"/>
      <c r="XFA4620"/>
      <c r="XFB4620"/>
      <c r="XFC4620"/>
    </row>
    <row r="4621" s="7" customFormat="1" ht="20" customHeight="1" spans="1:16383">
      <c r="A4621" s="8" t="s">
        <v>162</v>
      </c>
      <c r="B4621" s="8"/>
      <c r="C4621" s="8"/>
      <c r="D4621" s="8"/>
      <c r="E4621" s="24">
        <f>SUM(E4582:E4620)</f>
        <v>331</v>
      </c>
      <c r="F4621" s="35">
        <f t="shared" ref="F4621:P4621" si="110">SUM(F4582:F4620)</f>
        <v>9086.68164</v>
      </c>
      <c r="G4621" s="8">
        <f t="shared" si="110"/>
        <v>362</v>
      </c>
      <c r="H4621" s="8">
        <f t="shared" si="110"/>
        <v>127</v>
      </c>
      <c r="I4621" s="8">
        <f t="shared" si="110"/>
        <v>10</v>
      </c>
      <c r="J4621" s="8">
        <f t="shared" si="110"/>
        <v>175</v>
      </c>
      <c r="K4621" s="8">
        <f t="shared" si="110"/>
        <v>0</v>
      </c>
      <c r="L4621" s="8">
        <f t="shared" si="110"/>
        <v>311156</v>
      </c>
      <c r="M4621" s="8">
        <f t="shared" si="110"/>
        <v>0</v>
      </c>
      <c r="N4621" s="8">
        <f t="shared" si="110"/>
        <v>0</v>
      </c>
      <c r="O4621" s="8">
        <f t="shared" si="110"/>
        <v>0</v>
      </c>
      <c r="P4621" s="35">
        <f>AVERAGE(P4582:P4620)</f>
        <v>142.692307692308</v>
      </c>
      <c r="XEY4621"/>
      <c r="XEZ4621"/>
      <c r="XFA4621"/>
      <c r="XFB4621"/>
      <c r="XFC4621"/>
    </row>
    <row r="4622" s="7" customFormat="1" ht="20" customHeight="1" spans="1:16383">
      <c r="A4622" s="9">
        <v>44693</v>
      </c>
      <c r="B4622" s="9" t="s">
        <v>528</v>
      </c>
      <c r="C4622" s="50" t="str">
        <f>VLOOKUP(B4622,荣耀全明星主播名单!A:C,2,0)</f>
        <v>4081021935433678</v>
      </c>
      <c r="D4622" s="3" t="str">
        <f>VLOOKUP(C4622,荣耀全明星主播名单!B:C,2,0)</f>
        <v>半夏</v>
      </c>
      <c r="E4622" s="31">
        <v>286</v>
      </c>
      <c r="F4622" s="51">
        <v>216</v>
      </c>
      <c r="G4622" s="3">
        <v>0</v>
      </c>
      <c r="H4622" s="3">
        <v>0</v>
      </c>
      <c r="I4622" s="3">
        <v>3</v>
      </c>
      <c r="J4622" s="3">
        <v>21</v>
      </c>
      <c r="K4622" s="3"/>
      <c r="L4622" s="52">
        <v>0</v>
      </c>
      <c r="M4622" s="51"/>
      <c r="N4622" s="32"/>
      <c r="O4622" s="3"/>
      <c r="P4622" s="51">
        <v>1013</v>
      </c>
      <c r="XEY4622"/>
      <c r="XEZ4622"/>
      <c r="XFA4622"/>
      <c r="XFB4622"/>
      <c r="XFC4622"/>
    </row>
    <row r="4623" s="7" customFormat="1" ht="20" customHeight="1" spans="1:16383">
      <c r="A4623" s="9">
        <v>44693</v>
      </c>
      <c r="B4623" s="9" t="s">
        <v>568</v>
      </c>
      <c r="C4623" s="50">
        <f>VLOOKUP(B4623,荣耀全明星主播名单!A:C,2,0)</f>
        <v>78054467455</v>
      </c>
      <c r="D4623" s="3" t="str">
        <f>VLOOKUP(C4623,荣耀全明星主播名单!B:C,2,0)</f>
        <v>京游</v>
      </c>
      <c r="E4623" s="31">
        <v>91</v>
      </c>
      <c r="F4623" s="51">
        <v>324</v>
      </c>
      <c r="G4623" s="3">
        <v>0</v>
      </c>
      <c r="H4623" s="3">
        <v>0</v>
      </c>
      <c r="I4623" s="3">
        <v>3</v>
      </c>
      <c r="J4623" s="3">
        <v>16</v>
      </c>
      <c r="K4623" s="3"/>
      <c r="L4623" s="52">
        <v>0</v>
      </c>
      <c r="M4623" s="51"/>
      <c r="N4623" s="32"/>
      <c r="O4623" s="3"/>
      <c r="P4623" s="51">
        <v>342</v>
      </c>
      <c r="XEY4623"/>
      <c r="XEZ4623"/>
      <c r="XFA4623"/>
      <c r="XFB4623"/>
      <c r="XFC4623"/>
    </row>
    <row r="4624" s="7" customFormat="1" ht="20" customHeight="1" spans="1:16383">
      <c r="A4624" s="9">
        <v>44693</v>
      </c>
      <c r="B4624" s="9" t="s">
        <v>748</v>
      </c>
      <c r="C4624" s="50" t="str">
        <f>VLOOKUP(B4624,荣耀全明星主播名单!A:C,2,0)</f>
        <v>95299650071</v>
      </c>
      <c r="D4624" s="3" t="str">
        <f>VLOOKUP(C4624,荣耀全明星主播名单!B:C,2,0)</f>
        <v>半夏</v>
      </c>
      <c r="E4624" s="31">
        <v>68</v>
      </c>
      <c r="F4624" s="51">
        <v>234</v>
      </c>
      <c r="G4624" s="3">
        <v>0</v>
      </c>
      <c r="H4624" s="3">
        <v>0</v>
      </c>
      <c r="I4624" s="3">
        <v>1</v>
      </c>
      <c r="J4624" s="3">
        <v>1</v>
      </c>
      <c r="K4624" s="3"/>
      <c r="L4624" s="52">
        <v>0</v>
      </c>
      <c r="M4624" s="51"/>
      <c r="N4624" s="32"/>
      <c r="O4624" s="3"/>
      <c r="P4624" s="51">
        <v>657</v>
      </c>
      <c r="XEY4624"/>
      <c r="XEZ4624"/>
      <c r="XFA4624"/>
      <c r="XFB4624"/>
      <c r="XFC4624"/>
    </row>
    <row r="4625" s="7" customFormat="1" ht="20" customHeight="1" spans="1:16383">
      <c r="A4625" s="9">
        <v>44693</v>
      </c>
      <c r="B4625" s="9" t="s">
        <v>703</v>
      </c>
      <c r="C4625" s="50" t="str">
        <f>VLOOKUP(B4625,荣耀全明星主播名单!A:C,2,0)</f>
        <v>99881745674</v>
      </c>
      <c r="D4625" s="3" t="str">
        <f>VLOOKUP(C4625,荣耀全明星主播名单!B:C,2,0)</f>
        <v>半夏</v>
      </c>
      <c r="E4625" s="31">
        <v>43</v>
      </c>
      <c r="F4625" s="51">
        <v>264</v>
      </c>
      <c r="G4625" s="3">
        <v>53</v>
      </c>
      <c r="H4625" s="3">
        <v>22</v>
      </c>
      <c r="I4625" s="3">
        <v>2</v>
      </c>
      <c r="J4625" s="3">
        <v>21</v>
      </c>
      <c r="K4625" s="3"/>
      <c r="L4625" s="52">
        <v>23372</v>
      </c>
      <c r="M4625" s="51"/>
      <c r="N4625" s="32"/>
      <c r="O4625" s="3"/>
      <c r="P4625" s="51">
        <v>110</v>
      </c>
      <c r="XEY4625"/>
      <c r="XEZ4625"/>
      <c r="XFA4625"/>
      <c r="XFB4625"/>
      <c r="XFC4625"/>
    </row>
    <row r="4626" s="7" customFormat="1" ht="20" customHeight="1" spans="1:16383">
      <c r="A4626" s="9">
        <v>44693</v>
      </c>
      <c r="B4626" s="9" t="s">
        <v>585</v>
      </c>
      <c r="C4626" s="50">
        <f>VLOOKUP(B4626,荣耀全明星主播名单!A:C,2,0)</f>
        <v>99214474866</v>
      </c>
      <c r="D4626" s="3" t="str">
        <f>VLOOKUP(C4626,荣耀全明星主播名单!B:C,2,0)</f>
        <v>京游</v>
      </c>
      <c r="E4626" s="31">
        <v>33</v>
      </c>
      <c r="F4626" s="51">
        <v>156</v>
      </c>
      <c r="G4626" s="3">
        <v>8</v>
      </c>
      <c r="H4626" s="3">
        <v>3</v>
      </c>
      <c r="I4626" s="3">
        <v>1</v>
      </c>
      <c r="J4626" s="3">
        <v>5</v>
      </c>
      <c r="K4626" s="3"/>
      <c r="L4626" s="52">
        <v>14107</v>
      </c>
      <c r="M4626" s="51"/>
      <c r="N4626" s="32"/>
      <c r="O4626" s="3"/>
      <c r="P4626" s="51">
        <v>97</v>
      </c>
      <c r="XEY4626"/>
      <c r="XEZ4626"/>
      <c r="XFA4626"/>
      <c r="XFB4626"/>
      <c r="XFC4626"/>
    </row>
    <row r="4627" s="7" customFormat="1" ht="20" customHeight="1" spans="1:16383">
      <c r="A4627" s="9">
        <v>44693</v>
      </c>
      <c r="B4627" s="9" t="s">
        <v>530</v>
      </c>
      <c r="C4627" s="50" t="str">
        <f>VLOOKUP(B4627,荣耀全明星主播名单!A:C,2,0)</f>
        <v>2889143557558708</v>
      </c>
      <c r="D4627" s="3" t="str">
        <f>VLOOKUP(C4627,荣耀全明星主播名单!B:C,2,0)</f>
        <v>京游</v>
      </c>
      <c r="E4627" s="31">
        <v>30</v>
      </c>
      <c r="F4627" s="51">
        <v>288</v>
      </c>
      <c r="G4627" s="3">
        <v>0</v>
      </c>
      <c r="H4627" s="3">
        <v>0</v>
      </c>
      <c r="I4627" s="3">
        <v>1</v>
      </c>
      <c r="J4627" s="3">
        <v>16</v>
      </c>
      <c r="K4627" s="3"/>
      <c r="L4627" s="52">
        <v>24905</v>
      </c>
      <c r="M4627" s="51"/>
      <c r="N4627" s="32"/>
      <c r="O4627" s="3"/>
      <c r="P4627" s="51">
        <v>613</v>
      </c>
      <c r="XEY4627"/>
      <c r="XEZ4627"/>
      <c r="XFA4627"/>
      <c r="XFB4627"/>
      <c r="XFC4627"/>
    </row>
    <row r="4628" s="7" customFormat="1" ht="20" customHeight="1" spans="1:16383">
      <c r="A4628" s="9">
        <v>44693</v>
      </c>
      <c r="B4628" s="9" t="s">
        <v>503</v>
      </c>
      <c r="C4628" s="50" t="str">
        <f>VLOOKUP(B4628,荣耀全明星主播名单!A:C,2,0)</f>
        <v>84119965554</v>
      </c>
      <c r="D4628" s="3" t="str">
        <f>VLOOKUP(C4628,荣耀全明星主播名单!B:C,2,0)</f>
        <v>半夏</v>
      </c>
      <c r="E4628" s="31">
        <v>30</v>
      </c>
      <c r="F4628" s="51">
        <v>276</v>
      </c>
      <c r="G4628" s="3">
        <v>5</v>
      </c>
      <c r="H4628" s="3">
        <v>3</v>
      </c>
      <c r="I4628" s="3">
        <v>1</v>
      </c>
      <c r="J4628" s="3">
        <v>2</v>
      </c>
      <c r="K4628" s="3"/>
      <c r="L4628" s="52">
        <v>1624</v>
      </c>
      <c r="M4628" s="51"/>
      <c r="N4628" s="32"/>
      <c r="O4628" s="3"/>
      <c r="P4628" s="51">
        <v>6</v>
      </c>
      <c r="XEY4628"/>
      <c r="XEZ4628"/>
      <c r="XFA4628"/>
      <c r="XFB4628"/>
      <c r="XFC4628"/>
    </row>
    <row r="4629" s="7" customFormat="1" ht="20" customHeight="1" spans="1:16383">
      <c r="A4629" s="9">
        <v>44693</v>
      </c>
      <c r="B4629" s="9" t="s">
        <v>655</v>
      </c>
      <c r="C4629" s="50">
        <f>VLOOKUP(B4629,荣耀全明星主播名单!A:C,2,0)</f>
        <v>760517898019347</v>
      </c>
      <c r="D4629" s="3" t="str">
        <f>VLOOKUP(C4629,荣耀全明星主播名单!B:C,2,0)</f>
        <v>半夏</v>
      </c>
      <c r="E4629" s="31">
        <v>6</v>
      </c>
      <c r="F4629" s="51">
        <v>246</v>
      </c>
      <c r="G4629" s="3">
        <v>15</v>
      </c>
      <c r="H4629" s="3">
        <v>11</v>
      </c>
      <c r="I4629" s="3">
        <v>1</v>
      </c>
      <c r="J4629" s="3">
        <v>14</v>
      </c>
      <c r="K4629" s="3"/>
      <c r="L4629" s="3">
        <v>0</v>
      </c>
      <c r="M4629" s="51"/>
      <c r="N4629" s="32"/>
      <c r="O4629" s="3"/>
      <c r="P4629" s="51">
        <v>16</v>
      </c>
      <c r="XEY4629"/>
      <c r="XEZ4629"/>
      <c r="XFA4629"/>
      <c r="XFB4629"/>
      <c r="XFC4629"/>
    </row>
    <row r="4630" s="7" customFormat="1" ht="20" customHeight="1" spans="1:16383">
      <c r="A4630" s="9">
        <v>44693</v>
      </c>
      <c r="B4630" s="9" t="s">
        <v>605</v>
      </c>
      <c r="C4630" s="50" t="str">
        <f>VLOOKUP(B4630,荣耀全明星主播名单!A:C,2,0)</f>
        <v>3360527222074771</v>
      </c>
      <c r="D4630" s="3" t="str">
        <f>VLOOKUP(C4630,荣耀全明星主播名单!B:C,2,0)</f>
        <v>半夏</v>
      </c>
      <c r="E4630" s="31">
        <v>6</v>
      </c>
      <c r="F4630" s="51">
        <v>504</v>
      </c>
      <c r="G4630" s="3">
        <v>79</v>
      </c>
      <c r="H4630" s="3">
        <v>21</v>
      </c>
      <c r="I4630" s="3">
        <v>1</v>
      </c>
      <c r="J4630" s="3">
        <v>18</v>
      </c>
      <c r="K4630" s="3"/>
      <c r="L4630" s="3">
        <v>31491</v>
      </c>
      <c r="M4630" s="51"/>
      <c r="N4630" s="32"/>
      <c r="O4630" s="3"/>
      <c r="P4630" s="51">
        <v>125</v>
      </c>
      <c r="XEY4630"/>
      <c r="XEZ4630"/>
      <c r="XFA4630"/>
      <c r="XFB4630"/>
      <c r="XFC4630"/>
    </row>
    <row r="4631" s="7" customFormat="1" ht="20" customHeight="1" spans="1:16383">
      <c r="A4631" s="9">
        <v>44693</v>
      </c>
      <c r="B4631" s="9" t="s">
        <v>558</v>
      </c>
      <c r="C4631" s="50" t="str">
        <f>VLOOKUP(B4631,荣耀全明星主播名单!A:C,2,0)</f>
        <v>1275894937433677</v>
      </c>
      <c r="D4631" s="3" t="str">
        <f>VLOOKUP(C4631,荣耀全明星主播名单!B:C,2,0)</f>
        <v>半夏</v>
      </c>
      <c r="E4631" s="31">
        <v>6</v>
      </c>
      <c r="F4631" s="51">
        <v>246</v>
      </c>
      <c r="G4631" s="3">
        <v>30</v>
      </c>
      <c r="H4631" s="3">
        <v>17</v>
      </c>
      <c r="I4631" s="3">
        <v>1</v>
      </c>
      <c r="J4631" s="3">
        <v>19</v>
      </c>
      <c r="K4631" s="3"/>
      <c r="L4631" s="3">
        <v>28709</v>
      </c>
      <c r="M4631" s="51"/>
      <c r="N4631" s="32"/>
      <c r="O4631" s="3"/>
      <c r="P4631" s="51">
        <v>195</v>
      </c>
      <c r="XEY4631"/>
      <c r="XEZ4631"/>
      <c r="XFA4631"/>
      <c r="XFB4631"/>
      <c r="XFC4631"/>
    </row>
    <row r="4632" s="7" customFormat="1" ht="20" customHeight="1" spans="1:16383">
      <c r="A4632" s="9">
        <v>44693</v>
      </c>
      <c r="B4632" s="9" t="s">
        <v>562</v>
      </c>
      <c r="C4632" s="50">
        <f>VLOOKUP(B4632,荣耀全明星主播名单!A:C,2,0)</f>
        <v>54275663493</v>
      </c>
      <c r="D4632" s="3" t="str">
        <f>VLOOKUP(C4632,荣耀全明星主播名单!B:C,2,0)</f>
        <v>半夏</v>
      </c>
      <c r="E4632" s="31">
        <v>6</v>
      </c>
      <c r="F4632" s="51">
        <v>264</v>
      </c>
      <c r="G4632" s="3">
        <v>26</v>
      </c>
      <c r="H4632" s="3">
        <v>10</v>
      </c>
      <c r="I4632" s="3">
        <v>1</v>
      </c>
      <c r="J4632" s="3">
        <v>18</v>
      </c>
      <c r="K4632" s="3"/>
      <c r="L4632" s="3">
        <v>26240</v>
      </c>
      <c r="M4632" s="51"/>
      <c r="N4632" s="32"/>
      <c r="O4632" s="3"/>
      <c r="P4632" s="51">
        <v>82</v>
      </c>
      <c r="XEY4632"/>
      <c r="XEZ4632"/>
      <c r="XFA4632"/>
      <c r="XFB4632"/>
      <c r="XFC4632"/>
    </row>
    <row r="4633" s="7" customFormat="1" ht="20" customHeight="1" spans="1:16383">
      <c r="A4633" s="9">
        <v>44693</v>
      </c>
      <c r="B4633" s="9" t="s">
        <v>465</v>
      </c>
      <c r="C4633" s="50" t="e">
        <f>VLOOKUP(B4633,荣耀全明星主播名单!A:C,2,0)</f>
        <v>#N/A</v>
      </c>
      <c r="D4633" s="3" t="e">
        <f>VLOOKUP(C4633,荣耀全明星主播名单!B:C,2,0)</f>
        <v>#N/A</v>
      </c>
      <c r="E4633" s="31">
        <v>0</v>
      </c>
      <c r="F4633" s="51">
        <v>450</v>
      </c>
      <c r="G4633" s="3">
        <v>0</v>
      </c>
      <c r="H4633" s="3">
        <v>0</v>
      </c>
      <c r="I4633" s="3">
        <v>0</v>
      </c>
      <c r="J4633" s="3">
        <v>0</v>
      </c>
      <c r="K4633" s="3"/>
      <c r="L4633" s="3">
        <v>160</v>
      </c>
      <c r="M4633" s="51"/>
      <c r="N4633" s="32"/>
      <c r="O4633" s="3"/>
      <c r="P4633" s="51">
        <v>0</v>
      </c>
      <c r="XEY4633"/>
      <c r="XEZ4633"/>
      <c r="XFA4633"/>
      <c r="XFB4633"/>
      <c r="XFC4633"/>
    </row>
    <row r="4634" s="7" customFormat="1" ht="20" customHeight="1" spans="1:16383">
      <c r="A4634" s="9">
        <v>44693</v>
      </c>
      <c r="B4634" s="9" t="s">
        <v>727</v>
      </c>
      <c r="C4634" s="50" t="e">
        <f>VLOOKUP(B4634,荣耀全明星主播名单!A:C,2,0)</f>
        <v>#N/A</v>
      </c>
      <c r="D4634" s="3" t="e">
        <f>VLOOKUP(C4634,荣耀全明星主播名单!B:C,2,0)</f>
        <v>#N/A</v>
      </c>
      <c r="E4634" s="31">
        <v>0</v>
      </c>
      <c r="F4634" s="51">
        <v>0</v>
      </c>
      <c r="G4634" s="3">
        <v>0</v>
      </c>
      <c r="H4634" s="3">
        <v>0</v>
      </c>
      <c r="I4634" s="3">
        <v>0</v>
      </c>
      <c r="J4634" s="3">
        <v>1</v>
      </c>
      <c r="K4634" s="3"/>
      <c r="L4634" s="3">
        <v>0</v>
      </c>
      <c r="M4634" s="51"/>
      <c r="N4634" s="32"/>
      <c r="O4634" s="3"/>
      <c r="P4634" s="51">
        <v>0</v>
      </c>
      <c r="XEY4634"/>
      <c r="XEZ4634"/>
      <c r="XFA4634"/>
      <c r="XFB4634"/>
      <c r="XFC4634"/>
    </row>
    <row r="4635" s="7" customFormat="1" ht="20" customHeight="1" spans="1:16383">
      <c r="A4635" s="9">
        <v>44693</v>
      </c>
      <c r="B4635" s="9" t="s">
        <v>751</v>
      </c>
      <c r="C4635" s="50" t="str">
        <f>VLOOKUP(B4635,荣耀全明星主播名单!A:C,2,0)</f>
        <v>3136247603929287</v>
      </c>
      <c r="D4635" s="3" t="str">
        <f>VLOOKUP(C4635,荣耀全明星主播名单!B:C,2,0)</f>
        <v>半夏</v>
      </c>
      <c r="E4635" s="31">
        <v>0</v>
      </c>
      <c r="F4635" s="51">
        <v>0</v>
      </c>
      <c r="G4635" s="3">
        <v>0</v>
      </c>
      <c r="H4635" s="3">
        <v>0</v>
      </c>
      <c r="I4635" s="3">
        <v>0</v>
      </c>
      <c r="J4635" s="3">
        <v>0</v>
      </c>
      <c r="K4635" s="3"/>
      <c r="L4635" s="3">
        <v>0</v>
      </c>
      <c r="M4635" s="51"/>
      <c r="N4635" s="32"/>
      <c r="O4635" s="3"/>
      <c r="P4635" s="51">
        <v>0</v>
      </c>
      <c r="XEY4635"/>
      <c r="XEZ4635"/>
      <c r="XFA4635"/>
      <c r="XFB4635"/>
      <c r="XFC4635"/>
    </row>
    <row r="4636" s="7" customFormat="1" ht="20" customHeight="1" spans="1:16383">
      <c r="A4636" s="9">
        <v>44693</v>
      </c>
      <c r="B4636" s="9" t="s">
        <v>272</v>
      </c>
      <c r="C4636" s="50">
        <f>VLOOKUP(B4636,荣耀全明星主播名单!A:C,2,0)</f>
        <v>69210182789</v>
      </c>
      <c r="D4636" s="3" t="str">
        <f>VLOOKUP(C4636,荣耀全明星主播名单!B:C,2,0)</f>
        <v>半夏</v>
      </c>
      <c r="E4636" s="31">
        <v>0</v>
      </c>
      <c r="F4636" s="51">
        <v>264</v>
      </c>
      <c r="G4636" s="3">
        <v>12</v>
      </c>
      <c r="H4636" s="3">
        <v>1</v>
      </c>
      <c r="I4636" s="3">
        <v>0</v>
      </c>
      <c r="J4636" s="3">
        <v>1</v>
      </c>
      <c r="K4636" s="3"/>
      <c r="L4636" s="3">
        <v>2448</v>
      </c>
      <c r="M4636" s="51"/>
      <c r="N4636" s="32"/>
      <c r="O4636" s="3"/>
      <c r="P4636" s="51">
        <v>13</v>
      </c>
      <c r="XEY4636"/>
      <c r="XEZ4636"/>
      <c r="XFA4636"/>
      <c r="XFB4636"/>
      <c r="XFC4636"/>
    </row>
    <row r="4637" s="7" customFormat="1" ht="20" customHeight="1" spans="1:16383">
      <c r="A4637" s="9">
        <v>44693</v>
      </c>
      <c r="B4637" s="9" t="s">
        <v>719</v>
      </c>
      <c r="C4637" s="50">
        <f>VLOOKUP(B4637,荣耀全明星主播名单!A:C,2,0)</f>
        <v>97332101818</v>
      </c>
      <c r="D4637" s="3" t="str">
        <f>VLOOKUP(C4637,荣耀全明星主播名单!B:C,2,0)</f>
        <v>半夏</v>
      </c>
      <c r="E4637" s="31">
        <v>0</v>
      </c>
      <c r="F4637" s="51">
        <v>246</v>
      </c>
      <c r="G4637" s="3">
        <v>0</v>
      </c>
      <c r="H4637" s="3">
        <v>0</v>
      </c>
      <c r="I4637" s="3">
        <v>0</v>
      </c>
      <c r="J4637" s="3">
        <v>1</v>
      </c>
      <c r="K4637" s="3"/>
      <c r="L4637" s="3">
        <v>265</v>
      </c>
      <c r="M4637" s="51"/>
      <c r="N4637" s="32"/>
      <c r="O4637" s="3"/>
      <c r="P4637" s="51">
        <v>1</v>
      </c>
      <c r="XEY4637"/>
      <c r="XEZ4637"/>
      <c r="XFA4637"/>
      <c r="XFB4637"/>
      <c r="XFC4637"/>
    </row>
    <row r="4638" s="7" customFormat="1" ht="20" customHeight="1" spans="1:16383">
      <c r="A4638" s="9">
        <v>44693</v>
      </c>
      <c r="B4638" s="9" t="s">
        <v>533</v>
      </c>
      <c r="C4638" s="50">
        <f>VLOOKUP(B4638,荣耀全明星主播名单!A:C,2,0)</f>
        <v>96545830246</v>
      </c>
      <c r="D4638" s="3" t="str">
        <f>VLOOKUP(C4638,荣耀全明星主播名单!B:C,2,0)</f>
        <v>半夏</v>
      </c>
      <c r="E4638" s="31">
        <v>0</v>
      </c>
      <c r="F4638" s="51">
        <v>438</v>
      </c>
      <c r="G4638" s="3">
        <v>3</v>
      </c>
      <c r="H4638" s="3">
        <v>2</v>
      </c>
      <c r="I4638" s="3">
        <v>0</v>
      </c>
      <c r="J4638" s="3">
        <v>1</v>
      </c>
      <c r="K4638" s="3"/>
      <c r="L4638" s="3">
        <v>1057</v>
      </c>
      <c r="M4638" s="51"/>
      <c r="N4638" s="32"/>
      <c r="O4638" s="3"/>
      <c r="P4638" s="51">
        <v>18</v>
      </c>
      <c r="XEY4638"/>
      <c r="XEZ4638"/>
      <c r="XFA4638"/>
      <c r="XFB4638"/>
      <c r="XFC4638"/>
    </row>
    <row r="4639" s="7" customFormat="1" ht="20" customHeight="1" spans="1:16383">
      <c r="A4639" s="9">
        <v>44693</v>
      </c>
      <c r="B4639" s="9" t="s">
        <v>467</v>
      </c>
      <c r="C4639" s="50" t="e">
        <f>VLOOKUP(B4639,荣耀全明星主播名单!A:C,2,0)</f>
        <v>#N/A</v>
      </c>
      <c r="D4639" s="3" t="e">
        <f>VLOOKUP(C4639,荣耀全明星主播名单!B:C,2,0)</f>
        <v>#N/A</v>
      </c>
      <c r="E4639" s="31">
        <v>0</v>
      </c>
      <c r="F4639" s="51">
        <v>240</v>
      </c>
      <c r="G4639" s="3">
        <v>0</v>
      </c>
      <c r="H4639" s="3">
        <v>0</v>
      </c>
      <c r="I4639" s="3">
        <v>0</v>
      </c>
      <c r="J4639" s="3">
        <v>0</v>
      </c>
      <c r="K4639" s="3"/>
      <c r="L4639" s="3">
        <v>148</v>
      </c>
      <c r="M4639" s="51"/>
      <c r="N4639" s="32"/>
      <c r="O4639" s="3"/>
      <c r="P4639" s="51">
        <v>1</v>
      </c>
      <c r="XEY4639"/>
      <c r="XEZ4639"/>
      <c r="XFA4639"/>
      <c r="XFB4639"/>
      <c r="XFC4639"/>
    </row>
    <row r="4640" s="7" customFormat="1" ht="20" customHeight="1" spans="1:16383">
      <c r="A4640" s="9">
        <v>44693</v>
      </c>
      <c r="B4640" s="9" t="s">
        <v>709</v>
      </c>
      <c r="C4640" s="50">
        <f>VLOOKUP(B4640,荣耀全明星主播名单!A:C,2,0)</f>
        <v>97294988723</v>
      </c>
      <c r="D4640" s="3" t="str">
        <f>VLOOKUP(C4640,荣耀全明星主播名单!B:C,2,0)</f>
        <v>半夏</v>
      </c>
      <c r="E4640" s="31">
        <v>0</v>
      </c>
      <c r="F4640" s="51">
        <v>672</v>
      </c>
      <c r="G4640" s="3">
        <v>10</v>
      </c>
      <c r="H4640" s="3">
        <v>2</v>
      </c>
      <c r="I4640" s="3">
        <v>0</v>
      </c>
      <c r="J4640" s="3">
        <v>4</v>
      </c>
      <c r="K4640" s="3"/>
      <c r="L4640" s="3">
        <v>9416</v>
      </c>
      <c r="M4640" s="51"/>
      <c r="N4640" s="32"/>
      <c r="O4640" s="3"/>
      <c r="P4640" s="51">
        <v>40</v>
      </c>
      <c r="XEY4640"/>
      <c r="XEZ4640"/>
      <c r="XFA4640"/>
      <c r="XFB4640"/>
      <c r="XFC4640"/>
    </row>
    <row r="4641" s="7" customFormat="1" ht="20" customHeight="1" spans="1:16383">
      <c r="A4641" s="9">
        <v>44693</v>
      </c>
      <c r="B4641" s="9" t="s">
        <v>737</v>
      </c>
      <c r="C4641" s="50">
        <f>VLOOKUP(B4641,荣耀全明星主播名单!A:C,2,0)</f>
        <v>102973239426</v>
      </c>
      <c r="D4641" s="3" t="str">
        <f>VLOOKUP(C4641,荣耀全明星主播名单!B:C,2,0)</f>
        <v>半夏</v>
      </c>
      <c r="E4641" s="31">
        <v>0</v>
      </c>
      <c r="F4641" s="51">
        <v>252</v>
      </c>
      <c r="G4641" s="3">
        <v>26</v>
      </c>
      <c r="H4641" s="3">
        <v>5</v>
      </c>
      <c r="I4641" s="3">
        <v>0</v>
      </c>
      <c r="J4641" s="3">
        <v>0</v>
      </c>
      <c r="K4641" s="3"/>
      <c r="L4641" s="3">
        <v>722</v>
      </c>
      <c r="M4641" s="51"/>
      <c r="N4641" s="32"/>
      <c r="O4641" s="3"/>
      <c r="P4641" s="51">
        <v>36</v>
      </c>
      <c r="XEY4641"/>
      <c r="XEZ4641"/>
      <c r="XFA4641"/>
      <c r="XFB4641"/>
      <c r="XFC4641"/>
    </row>
    <row r="4642" s="7" customFormat="1" ht="20" customHeight="1" spans="1:16383">
      <c r="A4642" s="9">
        <v>44693</v>
      </c>
      <c r="B4642" s="9" t="s">
        <v>573</v>
      </c>
      <c r="C4642" s="50">
        <f>VLOOKUP(B4642,荣耀全明星主播名单!A:C,2,0)</f>
        <v>79354535597</v>
      </c>
      <c r="D4642" s="3" t="str">
        <f>VLOOKUP(C4642,荣耀全明星主播名单!B:C,2,0)</f>
        <v>半夏</v>
      </c>
      <c r="E4642" s="31">
        <v>0</v>
      </c>
      <c r="F4642" s="51">
        <v>0</v>
      </c>
      <c r="G4642" s="3">
        <v>0</v>
      </c>
      <c r="H4642" s="3">
        <v>0</v>
      </c>
      <c r="I4642" s="3">
        <v>0</v>
      </c>
      <c r="J4642" s="3">
        <v>2</v>
      </c>
      <c r="K4642" s="3"/>
      <c r="L4642" s="3">
        <v>0</v>
      </c>
      <c r="M4642" s="51"/>
      <c r="N4642" s="32"/>
      <c r="O4642" s="3"/>
      <c r="P4642" s="51">
        <v>0</v>
      </c>
      <c r="XEY4642"/>
      <c r="XEZ4642"/>
      <c r="XFA4642"/>
      <c r="XFB4642"/>
      <c r="XFC4642"/>
    </row>
    <row r="4643" s="7" customFormat="1" ht="20" customHeight="1" spans="1:16383">
      <c r="A4643" s="9">
        <v>44693</v>
      </c>
      <c r="B4643" s="9" t="s">
        <v>523</v>
      </c>
      <c r="C4643" s="50">
        <f>VLOOKUP(B4643,荣耀全明星主播名单!A:C,2,0)</f>
        <v>64666808379</v>
      </c>
      <c r="D4643" s="3" t="str">
        <f>VLOOKUP(C4643,荣耀全明星主播名单!B:C,2,0)</f>
        <v>半夏</v>
      </c>
      <c r="E4643" s="31">
        <v>0</v>
      </c>
      <c r="F4643" s="51">
        <v>228</v>
      </c>
      <c r="G4643" s="3">
        <v>0</v>
      </c>
      <c r="H4643" s="3">
        <v>0</v>
      </c>
      <c r="I4643" s="3">
        <v>0</v>
      </c>
      <c r="J4643" s="3">
        <v>0</v>
      </c>
      <c r="K4643" s="3"/>
      <c r="L4643" s="3">
        <v>1628</v>
      </c>
      <c r="M4643" s="51"/>
      <c r="N4643" s="32"/>
      <c r="O4643" s="3"/>
      <c r="P4643" s="51">
        <v>6</v>
      </c>
      <c r="XEY4643"/>
      <c r="XEZ4643"/>
      <c r="XFA4643"/>
      <c r="XFB4643"/>
      <c r="XFC4643"/>
    </row>
    <row r="4644" s="7" customFormat="1" ht="20" customHeight="1" spans="1:16383">
      <c r="A4644" s="9">
        <v>44693</v>
      </c>
      <c r="B4644" s="9" t="s">
        <v>420</v>
      </c>
      <c r="C4644" s="50" t="str">
        <f>VLOOKUP(B4644,荣耀全明星主播名单!A:C,2,0)</f>
        <v>2409728464927752</v>
      </c>
      <c r="D4644" s="3" t="str">
        <f>VLOOKUP(C4644,荣耀全明星主播名单!B:C,2,0)</f>
        <v>半夏</v>
      </c>
      <c r="E4644" s="31">
        <v>0</v>
      </c>
      <c r="F4644" s="51">
        <v>444</v>
      </c>
      <c r="G4644" s="3">
        <v>6</v>
      </c>
      <c r="H4644" s="3">
        <v>4</v>
      </c>
      <c r="I4644" s="3">
        <v>0</v>
      </c>
      <c r="J4644" s="3">
        <v>1</v>
      </c>
      <c r="K4644" s="3"/>
      <c r="L4644" s="3">
        <v>2254</v>
      </c>
      <c r="M4644" s="51"/>
      <c r="N4644" s="32"/>
      <c r="O4644" s="3"/>
      <c r="P4644" s="51">
        <v>8</v>
      </c>
      <c r="XEY4644"/>
      <c r="XEZ4644"/>
      <c r="XFA4644"/>
      <c r="XFB4644"/>
      <c r="XFC4644"/>
    </row>
    <row r="4645" s="7" customFormat="1" ht="20" customHeight="1" spans="1:16383">
      <c r="A4645" s="9">
        <v>44693</v>
      </c>
      <c r="B4645" s="9" t="s">
        <v>548</v>
      </c>
      <c r="C4645" s="50">
        <f>VLOOKUP(B4645,荣耀全明星主播名单!A:C,2,0)</f>
        <v>102169160654</v>
      </c>
      <c r="D4645" s="3" t="str">
        <f>VLOOKUP(C4645,荣耀全明星主播名单!B:C,2,0)</f>
        <v>半夏</v>
      </c>
      <c r="E4645" s="31">
        <v>0</v>
      </c>
      <c r="F4645" s="51">
        <v>426</v>
      </c>
      <c r="G4645" s="3">
        <v>2</v>
      </c>
      <c r="H4645" s="3">
        <v>0</v>
      </c>
      <c r="I4645" s="3">
        <v>0</v>
      </c>
      <c r="J4645" s="3">
        <v>0</v>
      </c>
      <c r="K4645" s="3"/>
      <c r="L4645" s="3">
        <v>1242</v>
      </c>
      <c r="M4645" s="51"/>
      <c r="N4645" s="32"/>
      <c r="O4645" s="3"/>
      <c r="P4645" s="51">
        <v>7</v>
      </c>
      <c r="XEY4645"/>
      <c r="XEZ4645"/>
      <c r="XFA4645"/>
      <c r="XFB4645"/>
      <c r="XFC4645"/>
    </row>
    <row r="4646" s="7" customFormat="1" ht="20" customHeight="1" spans="1:16383">
      <c r="A4646" s="9">
        <v>44693</v>
      </c>
      <c r="B4646" s="9" t="s">
        <v>743</v>
      </c>
      <c r="C4646" s="50" t="e">
        <f>VLOOKUP(B4646,荣耀全明星主播名单!A:C,2,0)</f>
        <v>#N/A</v>
      </c>
      <c r="D4646" s="3" t="e">
        <f>VLOOKUP(C4646,荣耀全明星主播名单!B:C,2,0)</f>
        <v>#N/A</v>
      </c>
      <c r="E4646" s="31">
        <v>0</v>
      </c>
      <c r="F4646" s="51">
        <v>600</v>
      </c>
      <c r="G4646" s="3">
        <v>0</v>
      </c>
      <c r="H4646" s="3">
        <v>0</v>
      </c>
      <c r="I4646" s="3">
        <v>0</v>
      </c>
      <c r="J4646" s="3">
        <v>0</v>
      </c>
      <c r="K4646" s="3"/>
      <c r="L4646" s="3">
        <v>1016</v>
      </c>
      <c r="M4646" s="51"/>
      <c r="N4646" s="32"/>
      <c r="O4646" s="3"/>
      <c r="P4646" s="51">
        <v>1</v>
      </c>
      <c r="XEY4646"/>
      <c r="XEZ4646"/>
      <c r="XFA4646"/>
      <c r="XFB4646"/>
      <c r="XFC4646"/>
    </row>
    <row r="4647" s="7" customFormat="1" ht="20" customHeight="1" spans="1:16383">
      <c r="A4647" s="9">
        <v>44693</v>
      </c>
      <c r="B4647" s="9" t="s">
        <v>546</v>
      </c>
      <c r="C4647" s="50">
        <f>VLOOKUP(B4647,荣耀全明星主播名单!A:C,2,0)</f>
        <v>51257950986</v>
      </c>
      <c r="D4647" s="3" t="str">
        <f>VLOOKUP(C4647,荣耀全明星主播名单!B:C,2,0)</f>
        <v>半夏</v>
      </c>
      <c r="E4647" s="31">
        <v>0</v>
      </c>
      <c r="F4647" s="51">
        <v>450</v>
      </c>
      <c r="G4647" s="3">
        <v>51</v>
      </c>
      <c r="H4647" s="3">
        <v>17</v>
      </c>
      <c r="I4647" s="3">
        <v>0</v>
      </c>
      <c r="J4647" s="3">
        <v>8</v>
      </c>
      <c r="K4647" s="3"/>
      <c r="L4647" s="3">
        <v>33915</v>
      </c>
      <c r="M4647" s="51"/>
      <c r="N4647" s="32"/>
      <c r="O4647" s="3"/>
      <c r="P4647" s="51">
        <v>151</v>
      </c>
      <c r="XEY4647"/>
      <c r="XEZ4647"/>
      <c r="XFA4647"/>
      <c r="XFB4647"/>
      <c r="XFC4647"/>
    </row>
    <row r="4648" s="7" customFormat="1" ht="20" customHeight="1" spans="1:16383">
      <c r="A4648" s="9">
        <v>44693</v>
      </c>
      <c r="B4648" s="9" t="s">
        <v>609</v>
      </c>
      <c r="C4648" s="50">
        <f>VLOOKUP(B4648,荣耀全明星主播名单!A:C,2,0)</f>
        <v>68160796049</v>
      </c>
      <c r="D4648" s="3" t="str">
        <f>VLOOKUP(C4648,荣耀全明星主播名单!B:C,2,0)</f>
        <v>半夏</v>
      </c>
      <c r="E4648" s="31">
        <v>0</v>
      </c>
      <c r="F4648" s="51">
        <v>246</v>
      </c>
      <c r="G4648" s="3">
        <v>4</v>
      </c>
      <c r="H4648" s="3">
        <v>2</v>
      </c>
      <c r="I4648" s="3">
        <v>0</v>
      </c>
      <c r="J4648" s="3">
        <v>3</v>
      </c>
      <c r="K4648" s="3"/>
      <c r="L4648" s="3">
        <v>9259</v>
      </c>
      <c r="M4648" s="51"/>
      <c r="N4648" s="32"/>
      <c r="O4648" s="3"/>
      <c r="P4648" s="51">
        <v>24</v>
      </c>
      <c r="XEY4648"/>
      <c r="XEZ4648"/>
      <c r="XFA4648"/>
      <c r="XFB4648"/>
      <c r="XFC4648"/>
    </row>
    <row r="4649" s="7" customFormat="1" ht="20" customHeight="1" spans="1:16383">
      <c r="A4649" s="9">
        <v>44693</v>
      </c>
      <c r="B4649" s="9" t="s">
        <v>721</v>
      </c>
      <c r="C4649" s="50" t="str">
        <f>VLOOKUP(B4649,荣耀全明星主播名单!A:C,2,0)</f>
        <v>3738753288112264</v>
      </c>
      <c r="D4649" s="3" t="str">
        <f>VLOOKUP(C4649,荣耀全明星主播名单!B:C,2,0)</f>
        <v>极光</v>
      </c>
      <c r="E4649" s="31">
        <v>0</v>
      </c>
      <c r="F4649" s="51">
        <v>180</v>
      </c>
      <c r="G4649" s="3">
        <v>1</v>
      </c>
      <c r="H4649" s="3">
        <v>1</v>
      </c>
      <c r="I4649" s="3">
        <v>0</v>
      </c>
      <c r="J4649" s="3">
        <v>1</v>
      </c>
      <c r="K4649" s="3"/>
      <c r="L4649" s="3">
        <v>1247</v>
      </c>
      <c r="M4649" s="51"/>
      <c r="N4649" s="32"/>
      <c r="O4649" s="3"/>
      <c r="P4649" s="51">
        <v>29</v>
      </c>
      <c r="XEY4649"/>
      <c r="XEZ4649"/>
      <c r="XFA4649"/>
      <c r="XFB4649"/>
      <c r="XFC4649"/>
    </row>
    <row r="4650" s="7" customFormat="1" ht="20" customHeight="1" spans="1:16383">
      <c r="A4650" s="9">
        <v>44693</v>
      </c>
      <c r="B4650" s="9" t="s">
        <v>731</v>
      </c>
      <c r="C4650" s="50">
        <f>VLOOKUP(B4650,荣耀全明星主播名单!A:C,2,0)</f>
        <v>91647962622</v>
      </c>
      <c r="D4650" s="3" t="str">
        <f>VLOOKUP(C4650,荣耀全明星主播名单!B:C,2,0)</f>
        <v>半夏</v>
      </c>
      <c r="E4650" s="31">
        <v>0</v>
      </c>
      <c r="F4650" s="51">
        <v>174</v>
      </c>
      <c r="G4650" s="3">
        <v>48</v>
      </c>
      <c r="H4650" s="3">
        <v>11</v>
      </c>
      <c r="I4650" s="3">
        <v>0</v>
      </c>
      <c r="J4650" s="3">
        <v>8</v>
      </c>
      <c r="K4650" s="3"/>
      <c r="L4650" s="3">
        <v>49412</v>
      </c>
      <c r="M4650" s="51"/>
      <c r="N4650" s="32"/>
      <c r="O4650" s="3"/>
      <c r="P4650" s="51">
        <v>1242</v>
      </c>
      <c r="XEY4650"/>
      <c r="XEZ4650"/>
      <c r="XFA4650"/>
      <c r="XFB4650"/>
      <c r="XFC4650"/>
    </row>
    <row r="4651" s="7" customFormat="1" ht="20" customHeight="1" spans="1:16383">
      <c r="A4651" s="9">
        <v>44693</v>
      </c>
      <c r="B4651" s="9" t="s">
        <v>747</v>
      </c>
      <c r="C4651" s="50" t="str">
        <f>VLOOKUP(B4651,荣耀全明星主播名单!A:C,2,0)</f>
        <v>2626057296689211</v>
      </c>
      <c r="D4651" s="3" t="str">
        <f>VLOOKUP(C4651,荣耀全明星主播名单!B:C,2,0)</f>
        <v>半夏</v>
      </c>
      <c r="E4651" s="31">
        <v>0</v>
      </c>
      <c r="F4651" s="51">
        <v>60</v>
      </c>
      <c r="G4651" s="3">
        <v>0</v>
      </c>
      <c r="H4651" s="3">
        <v>0</v>
      </c>
      <c r="I4651" s="3">
        <v>0</v>
      </c>
      <c r="J4651" s="3">
        <v>0</v>
      </c>
      <c r="K4651" s="3"/>
      <c r="L4651" s="52">
        <v>68</v>
      </c>
      <c r="M4651" s="51"/>
      <c r="N4651" s="32"/>
      <c r="O4651" s="3"/>
      <c r="P4651" s="51">
        <v>0</v>
      </c>
      <c r="XEY4651"/>
      <c r="XEZ4651"/>
      <c r="XFA4651"/>
      <c r="XFB4651"/>
      <c r="XFC4651"/>
    </row>
    <row r="4652" s="7" customFormat="1" ht="20" customHeight="1" spans="1:16383">
      <c r="A4652" s="9">
        <v>44693</v>
      </c>
      <c r="B4652" s="9" t="s">
        <v>604</v>
      </c>
      <c r="C4652" s="50">
        <f>VLOOKUP(B4652,荣耀全明星主播名单!A:C,2,0)</f>
        <v>70099419106</v>
      </c>
      <c r="D4652" s="3" t="str">
        <f>VLOOKUP(C4652,荣耀全明星主播名单!B:C,2,0)</f>
        <v>京游</v>
      </c>
      <c r="E4652" s="31">
        <v>0</v>
      </c>
      <c r="F4652" s="51">
        <v>0</v>
      </c>
      <c r="G4652" s="3">
        <v>0</v>
      </c>
      <c r="H4652" s="3">
        <v>0</v>
      </c>
      <c r="I4652" s="3">
        <v>0</v>
      </c>
      <c r="J4652" s="3">
        <v>4</v>
      </c>
      <c r="K4652" s="3"/>
      <c r="L4652" s="52">
        <v>0</v>
      </c>
      <c r="M4652" s="51"/>
      <c r="N4652" s="32"/>
      <c r="O4652" s="3"/>
      <c r="P4652" s="51">
        <v>0</v>
      </c>
      <c r="XEY4652"/>
      <c r="XEZ4652"/>
      <c r="XFA4652"/>
      <c r="XFB4652"/>
      <c r="XFC4652"/>
    </row>
    <row r="4653" s="7" customFormat="1" ht="20" customHeight="1" spans="1:16383">
      <c r="A4653" s="9">
        <v>44693</v>
      </c>
      <c r="B4653" s="9" t="s">
        <v>724</v>
      </c>
      <c r="C4653" s="50" t="e">
        <f>VLOOKUP(B4653,荣耀全明星主播名单!A:C,2,0)</f>
        <v>#N/A</v>
      </c>
      <c r="D4653" s="3" t="e">
        <f>VLOOKUP(C4653,荣耀全明星主播名单!B:C,2,0)</f>
        <v>#N/A</v>
      </c>
      <c r="E4653" s="31">
        <v>0</v>
      </c>
      <c r="F4653" s="51">
        <v>300</v>
      </c>
      <c r="G4653" s="3">
        <v>1</v>
      </c>
      <c r="H4653" s="3">
        <v>0</v>
      </c>
      <c r="I4653" s="3">
        <v>0</v>
      </c>
      <c r="J4653" s="3">
        <v>0</v>
      </c>
      <c r="K4653" s="3"/>
      <c r="L4653" s="52">
        <v>480</v>
      </c>
      <c r="M4653" s="51"/>
      <c r="N4653" s="32"/>
      <c r="O4653" s="3"/>
      <c r="P4653" s="51">
        <v>2</v>
      </c>
      <c r="XEY4653"/>
      <c r="XEZ4653"/>
      <c r="XFA4653"/>
      <c r="XFB4653"/>
      <c r="XFC4653"/>
    </row>
    <row r="4654" s="7" customFormat="1" ht="20" customHeight="1" spans="1:16383">
      <c r="A4654" s="9">
        <v>44693</v>
      </c>
      <c r="B4654" s="9" t="s">
        <v>754</v>
      </c>
      <c r="C4654" s="50" t="e">
        <f>VLOOKUP(B4654,荣耀全明星主播名单!A:C,2,0)</f>
        <v>#N/A</v>
      </c>
      <c r="D4654" s="3" t="e">
        <f>VLOOKUP(C4654,荣耀全明星主播名单!B:C,2,0)</f>
        <v>#N/A</v>
      </c>
      <c r="E4654" s="31">
        <v>0</v>
      </c>
      <c r="F4654" s="51">
        <v>0</v>
      </c>
      <c r="G4654" s="3">
        <v>0</v>
      </c>
      <c r="H4654" s="3">
        <v>0</v>
      </c>
      <c r="I4654" s="3">
        <v>0</v>
      </c>
      <c r="J4654" s="3">
        <v>1</v>
      </c>
      <c r="K4654" s="3"/>
      <c r="L4654" s="52">
        <v>0</v>
      </c>
      <c r="M4654" s="51"/>
      <c r="N4654" s="32"/>
      <c r="O4654" s="3"/>
      <c r="P4654" s="51">
        <v>0</v>
      </c>
      <c r="XEY4654"/>
      <c r="XEZ4654"/>
      <c r="XFA4654"/>
      <c r="XFB4654"/>
      <c r="XFC4654"/>
    </row>
    <row r="4655" s="7" customFormat="1" ht="20" customHeight="1" spans="1:16383">
      <c r="A4655" s="9">
        <v>44693</v>
      </c>
      <c r="B4655" s="9" t="s">
        <v>633</v>
      </c>
      <c r="C4655" s="50" t="str">
        <f>VLOOKUP(B4655,荣耀全明星主播名单!A:C,2,0)</f>
        <v>3913863713539518</v>
      </c>
      <c r="D4655" s="3" t="str">
        <f>VLOOKUP(C4655,荣耀全明星主播名单!B:C,2,0)</f>
        <v>京游</v>
      </c>
      <c r="E4655" s="31">
        <v>0</v>
      </c>
      <c r="F4655" s="51">
        <v>246</v>
      </c>
      <c r="G4655" s="3">
        <v>0</v>
      </c>
      <c r="H4655" s="3">
        <v>0</v>
      </c>
      <c r="I4655" s="3">
        <v>0</v>
      </c>
      <c r="J4655" s="3">
        <v>2</v>
      </c>
      <c r="K4655" s="3"/>
      <c r="L4655" s="52">
        <v>0</v>
      </c>
      <c r="M4655" s="51"/>
      <c r="N4655" s="32"/>
      <c r="O4655" s="3"/>
      <c r="P4655" s="51">
        <v>545</v>
      </c>
      <c r="XEY4655"/>
      <c r="XEZ4655"/>
      <c r="XFA4655"/>
      <c r="XFB4655"/>
      <c r="XFC4655"/>
    </row>
    <row r="4656" s="7" customFormat="1" ht="20" customHeight="1" spans="1:16383">
      <c r="A4656" s="9">
        <v>44693</v>
      </c>
      <c r="B4656" s="9" t="s">
        <v>309</v>
      </c>
      <c r="C4656" s="50">
        <f>VLOOKUP(B4656,荣耀全明星主播名单!A:C,2,0)</f>
        <v>106284172363</v>
      </c>
      <c r="D4656" s="3" t="str">
        <f>VLOOKUP(C4656,荣耀全明星主播名单!B:C,2,0)</f>
        <v>半夏</v>
      </c>
      <c r="E4656" s="31">
        <v>0</v>
      </c>
      <c r="F4656" s="51">
        <v>186</v>
      </c>
      <c r="G4656" s="3">
        <v>3</v>
      </c>
      <c r="H4656" s="3">
        <v>0</v>
      </c>
      <c r="I4656" s="3">
        <v>0</v>
      </c>
      <c r="J4656" s="3">
        <v>1</v>
      </c>
      <c r="K4656" s="3"/>
      <c r="L4656" s="52">
        <v>574</v>
      </c>
      <c r="M4656" s="51"/>
      <c r="N4656" s="32"/>
      <c r="O4656" s="3"/>
      <c r="P4656" s="51">
        <v>6</v>
      </c>
      <c r="XEY4656"/>
      <c r="XEZ4656"/>
      <c r="XFA4656"/>
      <c r="XFB4656"/>
      <c r="XFC4656"/>
    </row>
    <row r="4657" s="7" customFormat="1" ht="20" customHeight="1" spans="1:16383">
      <c r="A4657" s="9">
        <v>44693</v>
      </c>
      <c r="B4657" s="9" t="s">
        <v>624</v>
      </c>
      <c r="C4657" s="50">
        <f>VLOOKUP(B4657,荣耀全明星主播名单!A:C,2,0)</f>
        <v>65775398818</v>
      </c>
      <c r="D4657" s="3" t="str">
        <f>VLOOKUP(C4657,荣耀全明星主播名单!B:C,2,0)</f>
        <v>半夏</v>
      </c>
      <c r="E4657" s="31">
        <v>0</v>
      </c>
      <c r="F4657" s="51">
        <v>228</v>
      </c>
      <c r="G4657" s="3">
        <v>63</v>
      </c>
      <c r="H4657" s="3">
        <v>31</v>
      </c>
      <c r="I4657" s="3">
        <v>0</v>
      </c>
      <c r="J4657" s="3">
        <v>31</v>
      </c>
      <c r="K4657" s="3"/>
      <c r="L4657" s="52">
        <v>40741</v>
      </c>
      <c r="M4657" s="51"/>
      <c r="N4657" s="32"/>
      <c r="O4657" s="3"/>
      <c r="P4657" s="51">
        <v>605</v>
      </c>
      <c r="XEY4657"/>
      <c r="XEZ4657"/>
      <c r="XFA4657"/>
      <c r="XFB4657"/>
      <c r="XFC4657"/>
    </row>
    <row r="4658" s="7" customFormat="1" ht="20" customHeight="1" spans="1:16383">
      <c r="A4658" s="9">
        <v>44693</v>
      </c>
      <c r="B4658" s="9" t="s">
        <v>755</v>
      </c>
      <c r="C4658" s="50" t="e">
        <f>VLOOKUP(B4658,荣耀全明星主播名单!A:C,2,0)</f>
        <v>#N/A</v>
      </c>
      <c r="D4658" s="3" t="e">
        <f>VLOOKUP(C4658,荣耀全明星主播名单!B:C,2,0)</f>
        <v>#N/A</v>
      </c>
      <c r="E4658" s="31">
        <v>0</v>
      </c>
      <c r="F4658" s="51">
        <v>0</v>
      </c>
      <c r="G4658" s="3">
        <v>0</v>
      </c>
      <c r="H4658" s="3">
        <v>0</v>
      </c>
      <c r="I4658" s="3">
        <v>0</v>
      </c>
      <c r="J4658" s="3">
        <v>0</v>
      </c>
      <c r="K4658" s="3"/>
      <c r="L4658" s="52">
        <v>0</v>
      </c>
      <c r="M4658" s="51"/>
      <c r="N4658" s="32"/>
      <c r="O4658" s="3"/>
      <c r="P4658" s="51">
        <v>0</v>
      </c>
      <c r="XEY4658"/>
      <c r="XEZ4658"/>
      <c r="XFA4658"/>
      <c r="XFB4658"/>
      <c r="XFC4658"/>
    </row>
    <row r="4659" s="7" customFormat="1" ht="20" customHeight="1" spans="1:16383">
      <c r="A4659" s="8" t="s">
        <v>163</v>
      </c>
      <c r="B4659" s="8"/>
      <c r="C4659" s="8"/>
      <c r="D4659" s="8"/>
      <c r="E4659" s="24">
        <f>SUM(E4622:E4658)</f>
        <v>605</v>
      </c>
      <c r="F4659" s="35">
        <f t="shared" ref="F4659:P4659" si="111">SUM(F4622:F4658)</f>
        <v>9348</v>
      </c>
      <c r="G4659" s="8">
        <f t="shared" si="111"/>
        <v>446</v>
      </c>
      <c r="H4659" s="8">
        <f t="shared" si="111"/>
        <v>163</v>
      </c>
      <c r="I4659" s="8">
        <f t="shared" si="111"/>
        <v>16</v>
      </c>
      <c r="J4659" s="8">
        <f t="shared" si="111"/>
        <v>221</v>
      </c>
      <c r="K4659" s="8">
        <f t="shared" si="111"/>
        <v>0</v>
      </c>
      <c r="L4659" s="8">
        <f t="shared" si="111"/>
        <v>306500</v>
      </c>
      <c r="M4659" s="8">
        <f t="shared" si="111"/>
        <v>0</v>
      </c>
      <c r="N4659" s="8">
        <f t="shared" si="111"/>
        <v>0</v>
      </c>
      <c r="O4659" s="8">
        <f t="shared" si="111"/>
        <v>0</v>
      </c>
      <c r="P4659" s="35">
        <f>AVERAGE(P4622:P4658)</f>
        <v>161.918918918919</v>
      </c>
      <c r="XEY4659"/>
      <c r="XEZ4659"/>
      <c r="XFA4659"/>
      <c r="XFB4659"/>
      <c r="XFC4659"/>
    </row>
    <row r="4660" s="7" customFormat="1" ht="20" customHeight="1" spans="1:16383">
      <c r="A4660" s="9">
        <v>44692</v>
      </c>
      <c r="B4660" s="9" t="s">
        <v>568</v>
      </c>
      <c r="C4660" s="50">
        <f>VLOOKUP(B4660,荣耀全明星主播名单!A:C,2,0)</f>
        <v>78054467455</v>
      </c>
      <c r="D4660" s="3" t="str">
        <f>VLOOKUP(C4660,荣耀全明星主播名单!B:C,2,0)</f>
        <v>京游</v>
      </c>
      <c r="E4660" s="31">
        <v>896</v>
      </c>
      <c r="F4660" s="51">
        <v>300</v>
      </c>
      <c r="G4660" s="3">
        <v>0</v>
      </c>
      <c r="H4660" s="3">
        <v>0</v>
      </c>
      <c r="I4660" s="3">
        <v>2</v>
      </c>
      <c r="J4660" s="3">
        <v>15</v>
      </c>
      <c r="K4660" s="3"/>
      <c r="L4660" s="52">
        <v>0</v>
      </c>
      <c r="M4660" s="51"/>
      <c r="N4660" s="32"/>
      <c r="O4660" s="3"/>
      <c r="P4660" s="51">
        <v>354</v>
      </c>
      <c r="XEY4660"/>
      <c r="XEZ4660"/>
      <c r="XFA4660"/>
      <c r="XFB4660"/>
      <c r="XFC4660"/>
    </row>
    <row r="4661" s="7" customFormat="1" ht="20" customHeight="1" spans="1:16383">
      <c r="A4661" s="9">
        <v>44692</v>
      </c>
      <c r="B4661" s="9" t="s">
        <v>530</v>
      </c>
      <c r="C4661" s="50" t="str">
        <f>VLOOKUP(B4661,荣耀全明星主播名单!A:C,2,0)</f>
        <v>2889143557558708</v>
      </c>
      <c r="D4661" s="3" t="str">
        <f>VLOOKUP(C4661,荣耀全明星主播名单!B:C,2,0)</f>
        <v>京游</v>
      </c>
      <c r="E4661" s="31">
        <v>322</v>
      </c>
      <c r="F4661" s="51">
        <v>300</v>
      </c>
      <c r="G4661" s="3">
        <v>1</v>
      </c>
      <c r="H4661" s="3">
        <v>1</v>
      </c>
      <c r="I4661" s="3">
        <v>1</v>
      </c>
      <c r="J4661" s="3">
        <v>24</v>
      </c>
      <c r="K4661" s="3"/>
      <c r="L4661" s="52">
        <v>27572</v>
      </c>
      <c r="M4661" s="51"/>
      <c r="N4661" s="32"/>
      <c r="O4661" s="3"/>
      <c r="P4661" s="51">
        <v>629</v>
      </c>
      <c r="XEY4661"/>
      <c r="XEZ4661"/>
      <c r="XFA4661"/>
      <c r="XFB4661"/>
      <c r="XFC4661"/>
    </row>
    <row r="4662" s="7" customFormat="1" ht="20" customHeight="1" spans="1:16383">
      <c r="A4662" s="9">
        <v>44692</v>
      </c>
      <c r="B4662" s="9" t="s">
        <v>309</v>
      </c>
      <c r="C4662" s="50">
        <f>VLOOKUP(B4662,荣耀全明星主播名单!A:C,2,0)</f>
        <v>106284172363</v>
      </c>
      <c r="D4662" s="3" t="str">
        <f>VLOOKUP(C4662,荣耀全明星主播名单!B:C,2,0)</f>
        <v>半夏</v>
      </c>
      <c r="E4662" s="31">
        <v>262</v>
      </c>
      <c r="F4662" s="51">
        <v>240</v>
      </c>
      <c r="G4662" s="3">
        <v>4</v>
      </c>
      <c r="H4662" s="3">
        <v>3</v>
      </c>
      <c r="I4662" s="3">
        <v>1</v>
      </c>
      <c r="J4662" s="3">
        <v>2</v>
      </c>
      <c r="K4662" s="3"/>
      <c r="L4662" s="52">
        <v>634</v>
      </c>
      <c r="M4662" s="51"/>
      <c r="N4662" s="32"/>
      <c r="O4662" s="3"/>
      <c r="P4662" s="51">
        <v>8</v>
      </c>
      <c r="XEY4662"/>
      <c r="XEZ4662"/>
      <c r="XFA4662"/>
      <c r="XFB4662"/>
      <c r="XFC4662"/>
    </row>
    <row r="4663" s="7" customFormat="1" ht="20" customHeight="1" spans="1:16383">
      <c r="A4663" s="9">
        <v>44692</v>
      </c>
      <c r="B4663" s="9" t="s">
        <v>756</v>
      </c>
      <c r="C4663" s="50" t="str">
        <f>VLOOKUP(B4663,荣耀全明星主播名单!A:C,2,0)</f>
        <v>71483328958</v>
      </c>
      <c r="D4663" s="3" t="str">
        <f>VLOOKUP(C4663,荣耀全明星主播名单!B:C,2,0)</f>
        <v>京游</v>
      </c>
      <c r="E4663" s="31">
        <v>196</v>
      </c>
      <c r="F4663" s="51">
        <v>180</v>
      </c>
      <c r="G4663" s="3">
        <v>0</v>
      </c>
      <c r="H4663" s="3">
        <v>0</v>
      </c>
      <c r="I4663" s="3">
        <v>1</v>
      </c>
      <c r="J4663" s="3">
        <v>1</v>
      </c>
      <c r="K4663" s="3"/>
      <c r="L4663" s="52">
        <v>0</v>
      </c>
      <c r="M4663" s="51"/>
      <c r="N4663" s="32"/>
      <c r="O4663" s="3"/>
      <c r="P4663" s="51">
        <v>566</v>
      </c>
      <c r="XEY4663"/>
      <c r="XEZ4663"/>
      <c r="XFA4663"/>
      <c r="XFB4663"/>
      <c r="XFC4663"/>
    </row>
    <row r="4664" s="7" customFormat="1" ht="20" customHeight="1" spans="1:16383">
      <c r="A4664" s="9">
        <v>44692</v>
      </c>
      <c r="B4664" s="9" t="s">
        <v>748</v>
      </c>
      <c r="C4664" s="50" t="str">
        <f>VLOOKUP(B4664,荣耀全明星主播名单!A:C,2,0)</f>
        <v>95299650071</v>
      </c>
      <c r="D4664" s="3" t="str">
        <f>VLOOKUP(C4664,荣耀全明星主播名单!B:C,2,0)</f>
        <v>半夏</v>
      </c>
      <c r="E4664" s="31">
        <v>69</v>
      </c>
      <c r="F4664" s="51">
        <v>300</v>
      </c>
      <c r="G4664" s="3">
        <v>0</v>
      </c>
      <c r="H4664" s="3">
        <v>0</v>
      </c>
      <c r="I4664" s="3">
        <v>1</v>
      </c>
      <c r="J4664" s="3">
        <v>1</v>
      </c>
      <c r="K4664" s="3"/>
      <c r="L4664" s="52">
        <v>0</v>
      </c>
      <c r="M4664" s="51"/>
      <c r="N4664" s="32"/>
      <c r="O4664" s="3"/>
      <c r="P4664" s="51">
        <v>694</v>
      </c>
      <c r="XEY4664"/>
      <c r="XEZ4664"/>
      <c r="XFA4664"/>
      <c r="XFB4664"/>
      <c r="XFC4664"/>
    </row>
    <row r="4665" s="7" customFormat="1" ht="20" customHeight="1" spans="1:16383">
      <c r="A4665" s="9">
        <v>44692</v>
      </c>
      <c r="B4665" s="9" t="s">
        <v>528</v>
      </c>
      <c r="C4665" s="50" t="str">
        <f>VLOOKUP(B4665,荣耀全明星主播名单!A:C,2,0)</f>
        <v>4081021935433678</v>
      </c>
      <c r="D4665" s="3" t="str">
        <f>VLOOKUP(C4665,荣耀全明星主播名单!B:C,2,0)</f>
        <v>半夏</v>
      </c>
      <c r="E4665" s="31">
        <v>68</v>
      </c>
      <c r="F4665" s="51">
        <v>180</v>
      </c>
      <c r="G4665" s="3">
        <v>0</v>
      </c>
      <c r="H4665" s="3">
        <v>0</v>
      </c>
      <c r="I4665" s="3">
        <v>1</v>
      </c>
      <c r="J4665" s="3">
        <v>21</v>
      </c>
      <c r="K4665" s="3"/>
      <c r="L4665" s="52">
        <v>0</v>
      </c>
      <c r="M4665" s="51"/>
      <c r="N4665" s="32"/>
      <c r="O4665" s="3"/>
      <c r="P4665" s="51">
        <v>356</v>
      </c>
      <c r="XEY4665"/>
      <c r="XEZ4665"/>
      <c r="XFA4665"/>
      <c r="XFB4665"/>
      <c r="XFC4665"/>
    </row>
    <row r="4666" s="7" customFormat="1" ht="20" customHeight="1" spans="1:16383">
      <c r="A4666" s="9">
        <v>44692</v>
      </c>
      <c r="B4666" s="9" t="s">
        <v>655</v>
      </c>
      <c r="C4666" s="50">
        <f>VLOOKUP(B4666,荣耀全明星主播名单!A:C,2,0)</f>
        <v>760517898019347</v>
      </c>
      <c r="D4666" s="3" t="str">
        <f>VLOOKUP(C4666,荣耀全明星主播名单!B:C,2,0)</f>
        <v>半夏</v>
      </c>
      <c r="E4666" s="31">
        <v>66</v>
      </c>
      <c r="F4666" s="51">
        <v>240</v>
      </c>
      <c r="G4666" s="3">
        <v>10</v>
      </c>
      <c r="H4666" s="3">
        <v>4</v>
      </c>
      <c r="I4666" s="3">
        <v>2</v>
      </c>
      <c r="J4666" s="3">
        <v>9</v>
      </c>
      <c r="K4666" s="3"/>
      <c r="L4666" s="52">
        <v>1312</v>
      </c>
      <c r="M4666" s="51"/>
      <c r="N4666" s="32"/>
      <c r="O4666" s="3"/>
      <c r="P4666" s="51">
        <v>17</v>
      </c>
      <c r="XEY4666"/>
      <c r="XEZ4666"/>
      <c r="XFA4666"/>
      <c r="XFB4666"/>
      <c r="XFC4666"/>
    </row>
    <row r="4667" s="7" customFormat="1" ht="20" customHeight="1" spans="1:16383">
      <c r="A4667" s="9">
        <v>44692</v>
      </c>
      <c r="B4667" s="9" t="s">
        <v>703</v>
      </c>
      <c r="C4667" s="50" t="str">
        <f>VLOOKUP(B4667,荣耀全明星主播名单!A:C,2,0)</f>
        <v>99881745674</v>
      </c>
      <c r="D4667" s="3" t="str">
        <f>VLOOKUP(C4667,荣耀全明星主播名单!B:C,2,0)</f>
        <v>半夏</v>
      </c>
      <c r="E4667" s="31">
        <v>15</v>
      </c>
      <c r="F4667" s="51">
        <v>240</v>
      </c>
      <c r="G4667" s="3">
        <v>34</v>
      </c>
      <c r="H4667" s="3">
        <v>11</v>
      </c>
      <c r="I4667" s="3">
        <v>2</v>
      </c>
      <c r="J4667" s="3">
        <v>16</v>
      </c>
      <c r="K4667" s="3"/>
      <c r="L4667" s="52">
        <v>16357</v>
      </c>
      <c r="M4667" s="51"/>
      <c r="N4667" s="32"/>
      <c r="O4667" s="3"/>
      <c r="P4667" s="51">
        <v>116</v>
      </c>
      <c r="XEY4667"/>
      <c r="XEZ4667"/>
      <c r="XFA4667"/>
      <c r="XFB4667"/>
      <c r="XFC4667"/>
    </row>
    <row r="4668" s="7" customFormat="1" ht="20" customHeight="1" spans="1:16383">
      <c r="A4668" s="9">
        <v>44692</v>
      </c>
      <c r="B4668" s="9" t="s">
        <v>558</v>
      </c>
      <c r="C4668" s="50" t="str">
        <f>VLOOKUP(B4668,荣耀全明星主播名单!A:C,2,0)</f>
        <v>1275894937433677</v>
      </c>
      <c r="D4668" s="3" t="str">
        <f>VLOOKUP(C4668,荣耀全明星主播名单!B:C,2,0)</f>
        <v>半夏</v>
      </c>
      <c r="E4668" s="31">
        <v>6</v>
      </c>
      <c r="F4668" s="51">
        <v>240</v>
      </c>
      <c r="G4668" s="3">
        <v>21</v>
      </c>
      <c r="H4668" s="3">
        <v>11</v>
      </c>
      <c r="I4668" s="3">
        <v>1</v>
      </c>
      <c r="J4668" s="3">
        <v>14</v>
      </c>
      <c r="K4668" s="3"/>
      <c r="L4668" s="52">
        <v>23685</v>
      </c>
      <c r="M4668" s="51"/>
      <c r="N4668" s="32"/>
      <c r="O4668" s="3"/>
      <c r="P4668" s="51">
        <v>151</v>
      </c>
      <c r="XEY4668"/>
      <c r="XEZ4668"/>
      <c r="XFA4668"/>
      <c r="XFB4668"/>
      <c r="XFC4668"/>
    </row>
    <row r="4669" s="7" customFormat="1" ht="20" customHeight="1" spans="1:16383">
      <c r="A4669" s="9">
        <v>44692</v>
      </c>
      <c r="B4669" s="9" t="s">
        <v>562</v>
      </c>
      <c r="C4669" s="50">
        <f>VLOOKUP(B4669,荣耀全明星主播名单!A:C,2,0)</f>
        <v>54275663493</v>
      </c>
      <c r="D4669" s="3" t="str">
        <f>VLOOKUP(C4669,荣耀全明星主播名单!B:C,2,0)</f>
        <v>半夏</v>
      </c>
      <c r="E4669" s="31">
        <v>6</v>
      </c>
      <c r="F4669" s="51">
        <v>240</v>
      </c>
      <c r="G4669" s="3">
        <v>23</v>
      </c>
      <c r="H4669" s="3">
        <v>9</v>
      </c>
      <c r="I4669" s="3">
        <v>1</v>
      </c>
      <c r="J4669" s="3">
        <v>16</v>
      </c>
      <c r="K4669" s="3"/>
      <c r="L4669" s="3">
        <v>24511</v>
      </c>
      <c r="M4669" s="51"/>
      <c r="N4669" s="32"/>
      <c r="O4669" s="3"/>
      <c r="P4669" s="51">
        <v>76</v>
      </c>
      <c r="XEY4669"/>
      <c r="XEZ4669"/>
      <c r="XFA4669"/>
      <c r="XFB4669"/>
      <c r="XFC4669"/>
    </row>
    <row r="4670" s="7" customFormat="1" ht="20" customHeight="1" spans="1:16383">
      <c r="A4670" s="9">
        <v>44692</v>
      </c>
      <c r="B4670" s="9" t="s">
        <v>503</v>
      </c>
      <c r="C4670" s="50" t="str">
        <f>VLOOKUP(B4670,荣耀全明星主播名单!A:C,2,0)</f>
        <v>84119965554</v>
      </c>
      <c r="D4670" s="3" t="str">
        <f>VLOOKUP(C4670,荣耀全明星主播名单!B:C,2,0)</f>
        <v>半夏</v>
      </c>
      <c r="E4670" s="31">
        <v>6</v>
      </c>
      <c r="F4670" s="51">
        <v>240</v>
      </c>
      <c r="G4670" s="3">
        <v>7</v>
      </c>
      <c r="H4670" s="3">
        <v>2</v>
      </c>
      <c r="I4670" s="3">
        <v>1</v>
      </c>
      <c r="J4670" s="3">
        <v>2</v>
      </c>
      <c r="K4670" s="3"/>
      <c r="L4670" s="3">
        <v>1463</v>
      </c>
      <c r="M4670" s="51"/>
      <c r="N4670" s="32"/>
      <c r="O4670" s="3"/>
      <c r="P4670" s="51">
        <v>9</v>
      </c>
      <c r="XEY4670"/>
      <c r="XEZ4670"/>
      <c r="XFA4670"/>
      <c r="XFB4670"/>
      <c r="XFC4670"/>
    </row>
    <row r="4671" s="7" customFormat="1" ht="20" customHeight="1" spans="1:16383">
      <c r="A4671" s="9">
        <v>44692</v>
      </c>
      <c r="B4671" s="9" t="s">
        <v>605</v>
      </c>
      <c r="C4671" s="50" t="str">
        <f>VLOOKUP(B4671,荣耀全明星主播名单!A:C,2,0)</f>
        <v>3360527222074771</v>
      </c>
      <c r="D4671" s="3" t="str">
        <f>VLOOKUP(C4671,荣耀全明星主播名单!B:C,2,0)</f>
        <v>半夏</v>
      </c>
      <c r="E4671" s="31">
        <v>0</v>
      </c>
      <c r="F4671" s="51">
        <v>540</v>
      </c>
      <c r="G4671" s="3">
        <v>54</v>
      </c>
      <c r="H4671" s="3">
        <v>11</v>
      </c>
      <c r="I4671" s="3">
        <v>0</v>
      </c>
      <c r="J4671" s="3">
        <v>8</v>
      </c>
      <c r="K4671" s="3"/>
      <c r="L4671" s="3">
        <v>30614</v>
      </c>
      <c r="M4671" s="51"/>
      <c r="N4671" s="32"/>
      <c r="O4671" s="3"/>
      <c r="P4671" s="51">
        <v>104</v>
      </c>
      <c r="XEY4671"/>
      <c r="XEZ4671"/>
      <c r="XFA4671"/>
      <c r="XFB4671"/>
      <c r="XFC4671"/>
    </row>
    <row r="4672" s="7" customFormat="1" ht="20" customHeight="1" spans="1:16383">
      <c r="A4672" s="9">
        <v>44692</v>
      </c>
      <c r="B4672" s="9" t="s">
        <v>709</v>
      </c>
      <c r="C4672" s="50">
        <f>VLOOKUP(B4672,荣耀全明星主播名单!A:C,2,0)</f>
        <v>97294988723</v>
      </c>
      <c r="D4672" s="3" t="str">
        <f>VLOOKUP(C4672,荣耀全明星主播名单!B:C,2,0)</f>
        <v>半夏</v>
      </c>
      <c r="E4672" s="31">
        <v>0</v>
      </c>
      <c r="F4672" s="51">
        <v>240</v>
      </c>
      <c r="G4672" s="3">
        <v>8</v>
      </c>
      <c r="H4672" s="3">
        <v>5</v>
      </c>
      <c r="I4672" s="3">
        <v>0</v>
      </c>
      <c r="J4672" s="3">
        <v>3</v>
      </c>
      <c r="K4672" s="3"/>
      <c r="L4672" s="3">
        <v>951</v>
      </c>
      <c r="M4672" s="51"/>
      <c r="N4672" s="32"/>
      <c r="O4672" s="3"/>
      <c r="P4672" s="51">
        <v>8</v>
      </c>
      <c r="XEY4672"/>
      <c r="XEZ4672"/>
      <c r="XFA4672"/>
      <c r="XFB4672"/>
      <c r="XFC4672"/>
    </row>
    <row r="4673" s="7" customFormat="1" ht="20" customHeight="1" spans="1:16383">
      <c r="A4673" s="9">
        <v>44692</v>
      </c>
      <c r="B4673" s="9" t="s">
        <v>272</v>
      </c>
      <c r="C4673" s="50">
        <f>VLOOKUP(B4673,荣耀全明星主播名单!A:C,2,0)</f>
        <v>69210182789</v>
      </c>
      <c r="D4673" s="3" t="str">
        <f>VLOOKUP(C4673,荣耀全明星主播名单!B:C,2,0)</f>
        <v>半夏</v>
      </c>
      <c r="E4673" s="31">
        <v>0</v>
      </c>
      <c r="F4673" s="51">
        <v>240</v>
      </c>
      <c r="G4673" s="3">
        <v>8</v>
      </c>
      <c r="H4673" s="3">
        <v>2</v>
      </c>
      <c r="I4673" s="3">
        <v>0</v>
      </c>
      <c r="J4673" s="3">
        <v>3</v>
      </c>
      <c r="K4673" s="3"/>
      <c r="L4673" s="3">
        <v>1833</v>
      </c>
      <c r="M4673" s="51"/>
      <c r="N4673" s="32"/>
      <c r="O4673" s="3"/>
      <c r="P4673" s="51">
        <v>11</v>
      </c>
      <c r="XEY4673"/>
      <c r="XEZ4673"/>
      <c r="XFA4673"/>
      <c r="XFB4673"/>
      <c r="XFC4673"/>
    </row>
    <row r="4674" s="7" customFormat="1" ht="20" customHeight="1" spans="1:16383">
      <c r="A4674" s="9">
        <v>44692</v>
      </c>
      <c r="B4674" s="9" t="s">
        <v>609</v>
      </c>
      <c r="C4674" s="50">
        <f>VLOOKUP(B4674,荣耀全明星主播名单!A:C,2,0)</f>
        <v>68160796049</v>
      </c>
      <c r="D4674" s="3" t="str">
        <f>VLOOKUP(C4674,荣耀全明星主播名单!B:C,2,0)</f>
        <v>半夏</v>
      </c>
      <c r="E4674" s="31">
        <v>0</v>
      </c>
      <c r="F4674" s="51">
        <v>240</v>
      </c>
      <c r="G4674" s="3">
        <v>6</v>
      </c>
      <c r="H4674" s="3">
        <v>4</v>
      </c>
      <c r="I4674" s="3">
        <v>0</v>
      </c>
      <c r="J4674" s="3">
        <v>2</v>
      </c>
      <c r="K4674" s="3"/>
      <c r="L4674" s="3">
        <v>7605</v>
      </c>
      <c r="M4674" s="51"/>
      <c r="N4674" s="32"/>
      <c r="O4674" s="3"/>
      <c r="P4674" s="51">
        <v>22</v>
      </c>
      <c r="XEY4674"/>
      <c r="XEZ4674"/>
      <c r="XFA4674"/>
      <c r="XFB4674"/>
      <c r="XFC4674"/>
    </row>
    <row r="4675" s="7" customFormat="1" ht="20" customHeight="1" spans="1:16383">
      <c r="A4675" s="9">
        <v>44692</v>
      </c>
      <c r="B4675" s="9" t="s">
        <v>585</v>
      </c>
      <c r="C4675" s="50">
        <f>VLOOKUP(B4675,荣耀全明星主播名单!A:C,2,0)</f>
        <v>99214474866</v>
      </c>
      <c r="D4675" s="3" t="str">
        <f>VLOOKUP(C4675,荣耀全明星主播名单!B:C,2,0)</f>
        <v>京游</v>
      </c>
      <c r="E4675" s="31">
        <v>0</v>
      </c>
      <c r="F4675" s="51">
        <v>0</v>
      </c>
      <c r="G4675" s="3">
        <v>0</v>
      </c>
      <c r="H4675" s="3">
        <v>2</v>
      </c>
      <c r="I4675" s="3">
        <v>0</v>
      </c>
      <c r="J4675" s="3">
        <v>6</v>
      </c>
      <c r="K4675" s="3"/>
      <c r="L4675" s="3">
        <v>0</v>
      </c>
      <c r="M4675" s="51"/>
      <c r="N4675" s="32"/>
      <c r="O4675" s="3"/>
      <c r="P4675" s="51">
        <v>0</v>
      </c>
      <c r="XEY4675"/>
      <c r="XEZ4675"/>
      <c r="XFA4675"/>
      <c r="XFB4675"/>
      <c r="XFC4675"/>
    </row>
    <row r="4676" s="7" customFormat="1" ht="20" customHeight="1" spans="1:16383">
      <c r="A4676" s="9">
        <v>44692</v>
      </c>
      <c r="B4676" s="9" t="s">
        <v>624</v>
      </c>
      <c r="C4676" s="50">
        <f>VLOOKUP(B4676,荣耀全明星主播名单!A:C,2,0)</f>
        <v>65775398818</v>
      </c>
      <c r="D4676" s="3" t="str">
        <f>VLOOKUP(C4676,荣耀全明星主播名单!B:C,2,0)</f>
        <v>半夏</v>
      </c>
      <c r="E4676" s="31">
        <v>0</v>
      </c>
      <c r="F4676" s="51">
        <v>240</v>
      </c>
      <c r="G4676" s="3">
        <v>5</v>
      </c>
      <c r="H4676" s="3">
        <v>0</v>
      </c>
      <c r="I4676" s="3">
        <v>0</v>
      </c>
      <c r="J4676" s="3">
        <v>15</v>
      </c>
      <c r="K4676" s="3"/>
      <c r="L4676" s="3">
        <v>19373</v>
      </c>
      <c r="M4676" s="51"/>
      <c r="N4676" s="32"/>
      <c r="O4676" s="3"/>
      <c r="P4676" s="51">
        <v>419</v>
      </c>
      <c r="XEY4676"/>
      <c r="XEZ4676"/>
      <c r="XFA4676"/>
      <c r="XFB4676"/>
      <c r="XFC4676"/>
    </row>
    <row r="4677" s="7" customFormat="1" ht="20" customHeight="1" spans="1:16383">
      <c r="A4677" s="9">
        <v>44692</v>
      </c>
      <c r="B4677" s="9" t="s">
        <v>721</v>
      </c>
      <c r="C4677" s="50" t="str">
        <f>VLOOKUP(B4677,荣耀全明星主播名单!A:C,2,0)</f>
        <v>3738753288112264</v>
      </c>
      <c r="D4677" s="3" t="str">
        <f>VLOOKUP(C4677,荣耀全明星主播名单!B:C,2,0)</f>
        <v>极光</v>
      </c>
      <c r="E4677" s="31">
        <v>0</v>
      </c>
      <c r="F4677" s="51">
        <v>180</v>
      </c>
      <c r="G4677" s="3">
        <v>5</v>
      </c>
      <c r="H4677" s="3">
        <v>2</v>
      </c>
      <c r="I4677" s="3">
        <v>0</v>
      </c>
      <c r="J4677" s="3">
        <v>1</v>
      </c>
      <c r="K4677" s="3"/>
      <c r="L4677" s="3">
        <v>1039</v>
      </c>
      <c r="M4677" s="51"/>
      <c r="N4677" s="32"/>
      <c r="O4677" s="3"/>
      <c r="P4677" s="51">
        <v>33</v>
      </c>
      <c r="XEY4677"/>
      <c r="XEZ4677"/>
      <c r="XFA4677"/>
      <c r="XFB4677"/>
      <c r="XFC4677"/>
    </row>
    <row r="4678" s="7" customFormat="1" ht="20" customHeight="1" spans="1:16383">
      <c r="A4678" s="9">
        <v>44692</v>
      </c>
      <c r="B4678" s="9" t="s">
        <v>533</v>
      </c>
      <c r="C4678" s="50">
        <f>VLOOKUP(B4678,荣耀全明星主播名单!A:C,2,0)</f>
        <v>96545830246</v>
      </c>
      <c r="D4678" s="3" t="str">
        <f>VLOOKUP(C4678,荣耀全明星主播名单!B:C,2,0)</f>
        <v>半夏</v>
      </c>
      <c r="E4678" s="31">
        <v>0</v>
      </c>
      <c r="F4678" s="51">
        <v>420</v>
      </c>
      <c r="G4678" s="3">
        <v>4</v>
      </c>
      <c r="H4678" s="3">
        <v>3</v>
      </c>
      <c r="I4678" s="3">
        <v>0</v>
      </c>
      <c r="J4678" s="3">
        <v>0</v>
      </c>
      <c r="K4678" s="3"/>
      <c r="L4678" s="3">
        <v>2228</v>
      </c>
      <c r="M4678" s="51"/>
      <c r="N4678" s="32"/>
      <c r="O4678" s="3"/>
      <c r="P4678" s="51">
        <v>20</v>
      </c>
      <c r="XEY4678"/>
      <c r="XEZ4678"/>
      <c r="XFA4678"/>
      <c r="XFB4678"/>
      <c r="XFC4678"/>
    </row>
    <row r="4679" s="7" customFormat="1" ht="20" customHeight="1" spans="1:16383">
      <c r="A4679" s="9">
        <v>44692</v>
      </c>
      <c r="B4679" s="9" t="s">
        <v>420</v>
      </c>
      <c r="C4679" s="50" t="str">
        <f>VLOOKUP(B4679,荣耀全明星主播名单!A:C,2,0)</f>
        <v>2409728464927752</v>
      </c>
      <c r="D4679" s="3" t="str">
        <f>VLOOKUP(C4679,荣耀全明星主播名单!B:C,2,0)</f>
        <v>半夏</v>
      </c>
      <c r="E4679" s="31">
        <v>0</v>
      </c>
      <c r="F4679" s="51">
        <v>240</v>
      </c>
      <c r="G4679" s="3">
        <v>1</v>
      </c>
      <c r="H4679" s="3">
        <v>1</v>
      </c>
      <c r="I4679" s="3">
        <v>0</v>
      </c>
      <c r="J4679" s="3">
        <v>1</v>
      </c>
      <c r="K4679" s="3"/>
      <c r="L4679" s="3">
        <v>1167</v>
      </c>
      <c r="M4679" s="51"/>
      <c r="N4679" s="32"/>
      <c r="O4679" s="3"/>
      <c r="P4679" s="51">
        <v>4</v>
      </c>
      <c r="XEY4679"/>
      <c r="XEZ4679"/>
      <c r="XFA4679"/>
      <c r="XFB4679"/>
      <c r="XFC4679"/>
    </row>
    <row r="4680" s="7" customFormat="1" ht="20" customHeight="1" spans="1:16383">
      <c r="A4680" s="9">
        <v>44692</v>
      </c>
      <c r="B4680" s="9" t="s">
        <v>741</v>
      </c>
      <c r="C4680" s="50" t="str">
        <f>VLOOKUP(B4680,荣耀全明星主播名单!A:C,2,0)</f>
        <v>93464899124</v>
      </c>
      <c r="D4680" s="3" t="str">
        <f>VLOOKUP(C4680,荣耀全明星主播名单!B:C,2,0)</f>
        <v>半夏</v>
      </c>
      <c r="E4680" s="31">
        <v>0</v>
      </c>
      <c r="F4680" s="51">
        <v>0</v>
      </c>
      <c r="G4680" s="3">
        <v>0</v>
      </c>
      <c r="H4680" s="3">
        <v>0</v>
      </c>
      <c r="I4680" s="3">
        <v>0</v>
      </c>
      <c r="J4680" s="3">
        <v>1</v>
      </c>
      <c r="K4680" s="3"/>
      <c r="L4680" s="3">
        <v>0</v>
      </c>
      <c r="M4680" s="51"/>
      <c r="N4680" s="32"/>
      <c r="O4680" s="3"/>
      <c r="P4680" s="51">
        <v>0</v>
      </c>
      <c r="XEY4680"/>
      <c r="XEZ4680"/>
      <c r="XFA4680"/>
      <c r="XFB4680"/>
      <c r="XFC4680"/>
    </row>
    <row r="4681" s="7" customFormat="1" ht="20" customHeight="1" spans="1:16383">
      <c r="A4681" s="9">
        <v>44692</v>
      </c>
      <c r="B4681" s="9" t="s">
        <v>755</v>
      </c>
      <c r="C4681" s="50" t="e">
        <f>VLOOKUP(B4681,荣耀全明星主播名单!A:C,2,0)</f>
        <v>#N/A</v>
      </c>
      <c r="D4681" s="3" t="e">
        <f>VLOOKUP(C4681,荣耀全明星主播名单!B:C,2,0)</f>
        <v>#N/A</v>
      </c>
      <c r="E4681" s="31">
        <v>0</v>
      </c>
      <c r="F4681" s="51">
        <v>0</v>
      </c>
      <c r="G4681" s="3">
        <v>0</v>
      </c>
      <c r="H4681" s="3">
        <v>0</v>
      </c>
      <c r="I4681" s="3">
        <v>0</v>
      </c>
      <c r="J4681" s="3">
        <v>0</v>
      </c>
      <c r="K4681" s="3"/>
      <c r="L4681" s="3">
        <v>0</v>
      </c>
      <c r="M4681" s="51"/>
      <c r="N4681" s="32"/>
      <c r="O4681" s="3"/>
      <c r="P4681" s="51">
        <v>0</v>
      </c>
      <c r="XEY4681"/>
      <c r="XEZ4681"/>
      <c r="XFA4681"/>
      <c r="XFB4681"/>
      <c r="XFC4681"/>
    </row>
    <row r="4682" s="7" customFormat="1" ht="20" customHeight="1" spans="1:16383">
      <c r="A4682" s="9">
        <v>44692</v>
      </c>
      <c r="B4682" s="9" t="s">
        <v>757</v>
      </c>
      <c r="C4682" s="50" t="e">
        <f>VLOOKUP(B4682,荣耀全明星主播名单!A:C,2,0)</f>
        <v>#N/A</v>
      </c>
      <c r="D4682" s="3" t="e">
        <f>VLOOKUP(C4682,荣耀全明星主播名单!B:C,2,0)</f>
        <v>#N/A</v>
      </c>
      <c r="E4682" s="31">
        <v>0</v>
      </c>
      <c r="F4682" s="51">
        <v>240</v>
      </c>
      <c r="G4682" s="3">
        <v>0</v>
      </c>
      <c r="H4682" s="3">
        <v>0</v>
      </c>
      <c r="I4682" s="3">
        <v>0</v>
      </c>
      <c r="J4682" s="3">
        <v>1</v>
      </c>
      <c r="K4682" s="3"/>
      <c r="L4682" s="3">
        <v>116</v>
      </c>
      <c r="M4682" s="51"/>
      <c r="N4682" s="32"/>
      <c r="O4682" s="3"/>
      <c r="P4682" s="51">
        <v>2</v>
      </c>
      <c r="XEY4682"/>
      <c r="XEZ4682"/>
      <c r="XFA4682"/>
      <c r="XFB4682"/>
      <c r="XFC4682"/>
    </row>
    <row r="4683" s="7" customFormat="1" ht="20" customHeight="1" spans="1:16383">
      <c r="A4683" s="9">
        <v>44692</v>
      </c>
      <c r="B4683" s="9" t="s">
        <v>581</v>
      </c>
      <c r="C4683" s="50">
        <f>VLOOKUP(B4683,荣耀全明星主播名单!A:C,2,0)</f>
        <v>97612848384</v>
      </c>
      <c r="D4683" s="3" t="str">
        <f>VLOOKUP(C4683,荣耀全明星主播名单!B:C,2,0)</f>
        <v>半夏</v>
      </c>
      <c r="E4683" s="31">
        <v>0</v>
      </c>
      <c r="F4683" s="51">
        <v>0</v>
      </c>
      <c r="G4683" s="3">
        <v>0</v>
      </c>
      <c r="H4683" s="3">
        <v>1</v>
      </c>
      <c r="I4683" s="3">
        <v>0</v>
      </c>
      <c r="J4683" s="3">
        <v>1</v>
      </c>
      <c r="K4683" s="3"/>
      <c r="L4683" s="3">
        <v>0</v>
      </c>
      <c r="M4683" s="51"/>
      <c r="N4683" s="32"/>
      <c r="O4683" s="3"/>
      <c r="P4683" s="51">
        <v>0</v>
      </c>
      <c r="XEY4683"/>
      <c r="XEZ4683"/>
      <c r="XFA4683"/>
      <c r="XFB4683"/>
      <c r="XFC4683"/>
    </row>
    <row r="4684" s="7" customFormat="1" ht="20" customHeight="1" spans="1:16383">
      <c r="A4684" s="9">
        <v>44692</v>
      </c>
      <c r="B4684" s="9" t="s">
        <v>467</v>
      </c>
      <c r="C4684" s="50" t="e">
        <f>VLOOKUP(B4684,荣耀全明星主播名单!A:C,2,0)</f>
        <v>#N/A</v>
      </c>
      <c r="D4684" s="3" t="e">
        <f>VLOOKUP(C4684,荣耀全明星主播名单!B:C,2,0)</f>
        <v>#N/A</v>
      </c>
      <c r="E4684" s="31">
        <v>0</v>
      </c>
      <c r="F4684" s="51">
        <v>240</v>
      </c>
      <c r="G4684" s="3">
        <v>0</v>
      </c>
      <c r="H4684" s="3">
        <v>0</v>
      </c>
      <c r="I4684" s="3">
        <v>0</v>
      </c>
      <c r="J4684" s="3">
        <v>0</v>
      </c>
      <c r="K4684" s="3"/>
      <c r="L4684" s="3">
        <v>63</v>
      </c>
      <c r="M4684" s="51"/>
      <c r="N4684" s="32"/>
      <c r="O4684" s="3"/>
      <c r="P4684" s="51">
        <v>1</v>
      </c>
      <c r="XEY4684"/>
      <c r="XEZ4684"/>
      <c r="XFA4684"/>
      <c r="XFB4684"/>
      <c r="XFC4684"/>
    </row>
    <row r="4685" s="7" customFormat="1" ht="20" customHeight="1" spans="1:16383">
      <c r="A4685" s="9">
        <v>44692</v>
      </c>
      <c r="B4685" s="9" t="s">
        <v>465</v>
      </c>
      <c r="C4685" s="50" t="e">
        <f>VLOOKUP(B4685,荣耀全明星主播名单!A:C,2,0)</f>
        <v>#N/A</v>
      </c>
      <c r="D4685" s="3" t="e">
        <f>VLOOKUP(C4685,荣耀全明星主播名单!B:C,2,0)</f>
        <v>#N/A</v>
      </c>
      <c r="E4685" s="31">
        <v>0</v>
      </c>
      <c r="F4685" s="51">
        <v>360</v>
      </c>
      <c r="G4685" s="3">
        <v>0</v>
      </c>
      <c r="H4685" s="3">
        <v>0</v>
      </c>
      <c r="I4685" s="3">
        <v>0</v>
      </c>
      <c r="J4685" s="3">
        <v>0</v>
      </c>
      <c r="K4685" s="3"/>
      <c r="L4685" s="3">
        <v>48</v>
      </c>
      <c r="M4685" s="51"/>
      <c r="N4685" s="32"/>
      <c r="O4685" s="3"/>
      <c r="P4685" s="51">
        <v>0</v>
      </c>
      <c r="XEY4685"/>
      <c r="XEZ4685"/>
      <c r="XFA4685"/>
      <c r="XFB4685"/>
      <c r="XFC4685"/>
    </row>
    <row r="4686" s="7" customFormat="1" ht="20" customHeight="1" spans="1:16383">
      <c r="A4686" s="9">
        <v>44692</v>
      </c>
      <c r="B4686" s="9" t="s">
        <v>548</v>
      </c>
      <c r="C4686" s="50">
        <f>VLOOKUP(B4686,荣耀全明星主播名单!A:C,2,0)</f>
        <v>102169160654</v>
      </c>
      <c r="D4686" s="3" t="str">
        <f>VLOOKUP(C4686,荣耀全明星主播名单!B:C,2,0)</f>
        <v>半夏</v>
      </c>
      <c r="E4686" s="31">
        <v>0</v>
      </c>
      <c r="F4686" s="51">
        <v>240</v>
      </c>
      <c r="G4686" s="3">
        <v>2</v>
      </c>
      <c r="H4686" s="3">
        <v>1</v>
      </c>
      <c r="I4686" s="3">
        <v>0</v>
      </c>
      <c r="J4686" s="3">
        <v>0</v>
      </c>
      <c r="K4686" s="3"/>
      <c r="L4686" s="3">
        <v>390</v>
      </c>
      <c r="M4686" s="51"/>
      <c r="N4686" s="32"/>
      <c r="O4686" s="3"/>
      <c r="P4686" s="51">
        <v>10</v>
      </c>
      <c r="XEY4686"/>
      <c r="XEZ4686"/>
      <c r="XFA4686"/>
      <c r="XFB4686"/>
      <c r="XFC4686"/>
    </row>
    <row r="4687" s="7" customFormat="1" ht="20" customHeight="1" spans="1:16383">
      <c r="A4687" s="9">
        <v>44692</v>
      </c>
      <c r="B4687" s="9" t="s">
        <v>523</v>
      </c>
      <c r="C4687" s="50">
        <f>VLOOKUP(B4687,荣耀全明星主播名单!A:C,2,0)</f>
        <v>64666808379</v>
      </c>
      <c r="D4687" s="3" t="str">
        <f>VLOOKUP(C4687,荣耀全明星主播名单!B:C,2,0)</f>
        <v>半夏</v>
      </c>
      <c r="E4687" s="31">
        <v>0</v>
      </c>
      <c r="F4687" s="51">
        <v>240</v>
      </c>
      <c r="G4687" s="3">
        <v>0</v>
      </c>
      <c r="H4687" s="3">
        <v>0</v>
      </c>
      <c r="I4687" s="3">
        <v>0</v>
      </c>
      <c r="J4687" s="3">
        <v>0</v>
      </c>
      <c r="K4687" s="3"/>
      <c r="L4687" s="3">
        <v>2029</v>
      </c>
      <c r="M4687" s="51"/>
      <c r="N4687" s="32"/>
      <c r="O4687" s="3"/>
      <c r="P4687" s="51">
        <v>9</v>
      </c>
      <c r="XEY4687"/>
      <c r="XEZ4687"/>
      <c r="XFA4687"/>
      <c r="XFB4687"/>
      <c r="XFC4687"/>
    </row>
    <row r="4688" s="7" customFormat="1" ht="20" customHeight="1" spans="1:16383">
      <c r="A4688" s="9">
        <v>44692</v>
      </c>
      <c r="B4688" s="9" t="s">
        <v>633</v>
      </c>
      <c r="C4688" s="50" t="str">
        <f>VLOOKUP(B4688,荣耀全明星主播名单!A:C,2,0)</f>
        <v>3913863713539518</v>
      </c>
      <c r="D4688" s="3" t="str">
        <f>VLOOKUP(C4688,荣耀全明星主播名单!B:C,2,0)</f>
        <v>京游</v>
      </c>
      <c r="E4688" s="31">
        <v>0</v>
      </c>
      <c r="F4688" s="51">
        <v>300</v>
      </c>
      <c r="G4688" s="3">
        <v>0</v>
      </c>
      <c r="H4688" s="3">
        <v>0</v>
      </c>
      <c r="I4688" s="3">
        <v>0</v>
      </c>
      <c r="J4688" s="3">
        <v>3</v>
      </c>
      <c r="K4688" s="3"/>
      <c r="L4688" s="3">
        <v>0</v>
      </c>
      <c r="M4688" s="51"/>
      <c r="N4688" s="32"/>
      <c r="O4688" s="3"/>
      <c r="P4688" s="51">
        <v>587</v>
      </c>
      <c r="XEY4688"/>
      <c r="XEZ4688"/>
      <c r="XFA4688"/>
      <c r="XFB4688"/>
      <c r="XFC4688"/>
    </row>
    <row r="4689" s="7" customFormat="1" ht="20" customHeight="1" spans="1:16383">
      <c r="A4689" s="9">
        <v>44692</v>
      </c>
      <c r="B4689" s="9" t="s">
        <v>758</v>
      </c>
      <c r="C4689" s="50" t="str">
        <f>VLOOKUP(B4689,荣耀全明星主播名单!A:C,2,0)</f>
        <v>1939180703715374</v>
      </c>
      <c r="D4689" s="3" t="str">
        <f>VLOOKUP(C4689,荣耀全明星主播名单!B:C,2,0)</f>
        <v>半夏</v>
      </c>
      <c r="E4689" s="31">
        <v>0</v>
      </c>
      <c r="F4689" s="51">
        <v>360</v>
      </c>
      <c r="G4689" s="3">
        <v>7</v>
      </c>
      <c r="H4689" s="3">
        <v>0</v>
      </c>
      <c r="I4689" s="3">
        <v>0</v>
      </c>
      <c r="J4689" s="3">
        <v>1</v>
      </c>
      <c r="K4689" s="3"/>
      <c r="L4689" s="3">
        <v>13990</v>
      </c>
      <c r="M4689" s="51"/>
      <c r="N4689" s="32"/>
      <c r="O4689" s="3"/>
      <c r="P4689" s="51">
        <v>30</v>
      </c>
      <c r="XEY4689"/>
      <c r="XEZ4689"/>
      <c r="XFA4689"/>
      <c r="XFB4689"/>
      <c r="XFC4689"/>
    </row>
    <row r="4690" s="7" customFormat="1" ht="20" customHeight="1" spans="1:16383">
      <c r="A4690" s="9">
        <v>44692</v>
      </c>
      <c r="B4690" s="9" t="s">
        <v>662</v>
      </c>
      <c r="C4690" s="50" t="e">
        <f>VLOOKUP(B4690,荣耀全明星主播名单!A:C,2,0)</f>
        <v>#N/A</v>
      </c>
      <c r="D4690" s="3" t="e">
        <f>VLOOKUP(C4690,荣耀全明星主播名单!B:C,2,0)</f>
        <v>#N/A</v>
      </c>
      <c r="E4690" s="31">
        <v>0</v>
      </c>
      <c r="F4690" s="51">
        <v>60</v>
      </c>
      <c r="G4690" s="3">
        <v>0</v>
      </c>
      <c r="H4690" s="3">
        <v>0</v>
      </c>
      <c r="I4690" s="3">
        <v>0</v>
      </c>
      <c r="J4690" s="3">
        <v>0</v>
      </c>
      <c r="K4690" s="3"/>
      <c r="L4690" s="3">
        <v>144</v>
      </c>
      <c r="M4690" s="51"/>
      <c r="N4690" s="32"/>
      <c r="O4690" s="3"/>
      <c r="P4690" s="51">
        <v>1</v>
      </c>
      <c r="XEY4690"/>
      <c r="XEZ4690"/>
      <c r="XFA4690"/>
      <c r="XFB4690"/>
      <c r="XFC4690"/>
    </row>
    <row r="4691" s="7" customFormat="1" ht="20" customHeight="1" spans="1:16383">
      <c r="A4691" s="9">
        <v>44692</v>
      </c>
      <c r="B4691" s="9" t="s">
        <v>743</v>
      </c>
      <c r="C4691" s="50" t="e">
        <f>VLOOKUP(B4691,荣耀全明星主播名单!A:C,2,0)</f>
        <v>#N/A</v>
      </c>
      <c r="D4691" s="3" t="e">
        <f>VLOOKUP(C4691,荣耀全明星主播名单!B:C,2,0)</f>
        <v>#N/A</v>
      </c>
      <c r="E4691" s="31">
        <v>0</v>
      </c>
      <c r="F4691" s="51">
        <v>480</v>
      </c>
      <c r="G4691" s="3">
        <v>0</v>
      </c>
      <c r="H4691" s="3">
        <v>0</v>
      </c>
      <c r="I4691" s="3">
        <v>0</v>
      </c>
      <c r="J4691" s="3">
        <v>0</v>
      </c>
      <c r="K4691" s="3"/>
      <c r="L4691" s="52">
        <v>144</v>
      </c>
      <c r="M4691" s="51"/>
      <c r="N4691" s="32"/>
      <c r="O4691" s="3"/>
      <c r="P4691" s="51">
        <v>0</v>
      </c>
      <c r="XEY4691"/>
      <c r="XEZ4691"/>
      <c r="XFA4691"/>
      <c r="XFB4691"/>
      <c r="XFC4691"/>
    </row>
    <row r="4692" s="7" customFormat="1" ht="20" customHeight="1" spans="1:16383">
      <c r="A4692" s="9">
        <v>44692</v>
      </c>
      <c r="B4692" s="9" t="s">
        <v>623</v>
      </c>
      <c r="C4692" s="50">
        <f>VLOOKUP(B4692,荣耀全明星主播名单!A:C,2,0)</f>
        <v>96380515386</v>
      </c>
      <c r="D4692" s="3" t="str">
        <f>VLOOKUP(C4692,荣耀全明星主播名单!B:C,2,0)</f>
        <v>半夏</v>
      </c>
      <c r="E4692" s="31">
        <v>0</v>
      </c>
      <c r="F4692" s="51">
        <v>120</v>
      </c>
      <c r="G4692" s="3">
        <v>0</v>
      </c>
      <c r="H4692" s="3">
        <v>0</v>
      </c>
      <c r="I4692" s="3">
        <v>0</v>
      </c>
      <c r="J4692" s="3">
        <v>0</v>
      </c>
      <c r="K4692" s="3"/>
      <c r="L4692" s="52">
        <v>566</v>
      </c>
      <c r="M4692" s="51"/>
      <c r="N4692" s="32"/>
      <c r="O4692" s="3"/>
      <c r="P4692" s="51">
        <v>6</v>
      </c>
      <c r="XEY4692"/>
      <c r="XEZ4692"/>
      <c r="XFA4692"/>
      <c r="XFB4692"/>
      <c r="XFC4692"/>
    </row>
    <row r="4693" s="7" customFormat="1" ht="20" customHeight="1" spans="1:16383">
      <c r="A4693" s="9">
        <v>44692</v>
      </c>
      <c r="B4693" s="9" t="s">
        <v>747</v>
      </c>
      <c r="C4693" s="50" t="str">
        <f>VLOOKUP(B4693,荣耀全明星主播名单!A:C,2,0)</f>
        <v>2626057296689211</v>
      </c>
      <c r="D4693" s="3" t="str">
        <f>VLOOKUP(C4693,荣耀全明星主播名单!B:C,2,0)</f>
        <v>半夏</v>
      </c>
      <c r="E4693" s="31">
        <v>0</v>
      </c>
      <c r="F4693" s="51">
        <v>60</v>
      </c>
      <c r="G4693" s="3">
        <v>0</v>
      </c>
      <c r="H4693" s="3">
        <v>0</v>
      </c>
      <c r="I4693" s="3">
        <v>0</v>
      </c>
      <c r="J4693" s="3">
        <v>0</v>
      </c>
      <c r="K4693" s="3"/>
      <c r="L4693" s="52">
        <v>72</v>
      </c>
      <c r="M4693" s="51"/>
      <c r="N4693" s="32"/>
      <c r="O4693" s="3"/>
      <c r="P4693" s="51">
        <v>0</v>
      </c>
      <c r="XEY4693"/>
      <c r="XEZ4693"/>
      <c r="XFA4693"/>
      <c r="XFB4693"/>
      <c r="XFC4693"/>
    </row>
    <row r="4694" s="7" customFormat="1" ht="20" customHeight="1" spans="1:16383">
      <c r="A4694" s="9">
        <v>44692</v>
      </c>
      <c r="B4694" s="9" t="s">
        <v>724</v>
      </c>
      <c r="C4694" s="50" t="e">
        <f>VLOOKUP(B4694,荣耀全明星主播名单!A:C,2,0)</f>
        <v>#N/A</v>
      </c>
      <c r="D4694" s="3" t="e">
        <f>VLOOKUP(C4694,荣耀全明星主播名单!B:C,2,0)</f>
        <v>#N/A</v>
      </c>
      <c r="E4694" s="31">
        <v>0</v>
      </c>
      <c r="F4694" s="51">
        <v>240</v>
      </c>
      <c r="G4694" s="3">
        <v>1</v>
      </c>
      <c r="H4694" s="3">
        <v>0</v>
      </c>
      <c r="I4694" s="3">
        <v>0</v>
      </c>
      <c r="J4694" s="3">
        <v>0</v>
      </c>
      <c r="K4694" s="3"/>
      <c r="L4694" s="52">
        <v>441</v>
      </c>
      <c r="M4694" s="51"/>
      <c r="N4694" s="32"/>
      <c r="O4694" s="3"/>
      <c r="P4694" s="51">
        <v>3</v>
      </c>
      <c r="XEY4694"/>
      <c r="XEZ4694"/>
      <c r="XFA4694"/>
      <c r="XFB4694"/>
      <c r="XFC4694"/>
    </row>
    <row r="4695" s="7" customFormat="1" ht="20" customHeight="1" spans="1:16383">
      <c r="A4695" s="9">
        <v>44692</v>
      </c>
      <c r="B4695" s="9" t="s">
        <v>604</v>
      </c>
      <c r="C4695" s="50">
        <f>VLOOKUP(B4695,荣耀全明星主播名单!A:C,2,0)</f>
        <v>70099419106</v>
      </c>
      <c r="D4695" s="3" t="str">
        <f>VLOOKUP(C4695,荣耀全明星主播名单!B:C,2,0)</f>
        <v>京游</v>
      </c>
      <c r="E4695" s="31">
        <v>0</v>
      </c>
      <c r="F4695" s="51">
        <v>120</v>
      </c>
      <c r="G4695" s="3">
        <v>0</v>
      </c>
      <c r="H4695" s="3">
        <v>0</v>
      </c>
      <c r="I4695" s="3">
        <v>0</v>
      </c>
      <c r="J4695" s="3">
        <v>5</v>
      </c>
      <c r="K4695" s="3"/>
      <c r="L4695" s="52">
        <v>0</v>
      </c>
      <c r="M4695" s="51"/>
      <c r="N4695" s="32"/>
      <c r="O4695" s="3"/>
      <c r="P4695" s="51">
        <v>422</v>
      </c>
      <c r="XEY4695"/>
      <c r="XEZ4695"/>
      <c r="XFA4695"/>
      <c r="XFB4695"/>
      <c r="XFC4695"/>
    </row>
    <row r="4696" s="7" customFormat="1" ht="20" customHeight="1" spans="1:16383">
      <c r="A4696" s="9">
        <v>44692</v>
      </c>
      <c r="B4696" s="9" t="s">
        <v>754</v>
      </c>
      <c r="C4696" s="50" t="e">
        <f>VLOOKUP(B4696,荣耀全明星主播名单!A:C,2,0)</f>
        <v>#N/A</v>
      </c>
      <c r="D4696" s="3" t="e">
        <f>VLOOKUP(C4696,荣耀全明星主播名单!B:C,2,0)</f>
        <v>#N/A</v>
      </c>
      <c r="E4696" s="31">
        <v>0</v>
      </c>
      <c r="F4696" s="51">
        <v>0</v>
      </c>
      <c r="G4696" s="3">
        <v>0</v>
      </c>
      <c r="H4696" s="3">
        <v>0</v>
      </c>
      <c r="I4696" s="3">
        <v>0</v>
      </c>
      <c r="J4696" s="3">
        <v>1</v>
      </c>
      <c r="K4696" s="3"/>
      <c r="L4696" s="52">
        <v>0</v>
      </c>
      <c r="M4696" s="51"/>
      <c r="N4696" s="32"/>
      <c r="O4696" s="3"/>
      <c r="P4696" s="51">
        <v>0</v>
      </c>
      <c r="XEY4696"/>
      <c r="XEZ4696"/>
      <c r="XFA4696"/>
      <c r="XFB4696"/>
      <c r="XFC4696"/>
    </row>
    <row r="4697" s="7" customFormat="1" ht="20" customHeight="1" spans="1:16383">
      <c r="A4697" s="9">
        <v>44692</v>
      </c>
      <c r="B4697" s="9" t="s">
        <v>727</v>
      </c>
      <c r="C4697" s="50" t="e">
        <f>VLOOKUP(B4697,荣耀全明星主播名单!A:C,2,0)</f>
        <v>#N/A</v>
      </c>
      <c r="D4697" s="3" t="e">
        <f>VLOOKUP(C4697,荣耀全明星主播名单!B:C,2,0)</f>
        <v>#N/A</v>
      </c>
      <c r="E4697" s="31">
        <v>0</v>
      </c>
      <c r="F4697" s="51">
        <v>0</v>
      </c>
      <c r="G4697" s="3">
        <v>0</v>
      </c>
      <c r="H4697" s="3">
        <v>0</v>
      </c>
      <c r="I4697" s="3">
        <v>0</v>
      </c>
      <c r="J4697" s="3">
        <v>1</v>
      </c>
      <c r="K4697" s="3"/>
      <c r="L4697" s="52">
        <v>0</v>
      </c>
      <c r="M4697" s="51"/>
      <c r="N4697" s="32"/>
      <c r="O4697" s="3"/>
      <c r="P4697" s="51">
        <v>0</v>
      </c>
      <c r="XEY4697"/>
      <c r="XEZ4697"/>
      <c r="XFA4697"/>
      <c r="XFB4697"/>
      <c r="XFC4697"/>
    </row>
    <row r="4698" s="7" customFormat="1" ht="20" customHeight="1" spans="1:16383">
      <c r="A4698" s="9">
        <v>44692</v>
      </c>
      <c r="B4698" s="9" t="s">
        <v>573</v>
      </c>
      <c r="C4698" s="50">
        <f>VLOOKUP(B4698,荣耀全明星主播名单!A:C,2,0)</f>
        <v>79354535597</v>
      </c>
      <c r="D4698" s="3" t="str">
        <f>VLOOKUP(C4698,荣耀全明星主播名单!B:C,2,0)</f>
        <v>半夏</v>
      </c>
      <c r="E4698" s="31">
        <v>0</v>
      </c>
      <c r="F4698" s="51">
        <v>120</v>
      </c>
      <c r="G4698" s="3">
        <v>0</v>
      </c>
      <c r="H4698" s="3">
        <v>0</v>
      </c>
      <c r="I4698" s="3">
        <v>0</v>
      </c>
      <c r="J4698" s="3">
        <v>3</v>
      </c>
      <c r="K4698" s="3"/>
      <c r="L4698" s="52">
        <v>9453</v>
      </c>
      <c r="M4698" s="51"/>
      <c r="N4698" s="32"/>
      <c r="O4698" s="3"/>
      <c r="P4698" s="51">
        <v>231</v>
      </c>
      <c r="XEY4698"/>
      <c r="XEZ4698"/>
      <c r="XFA4698"/>
      <c r="XFB4698"/>
      <c r="XFC4698"/>
    </row>
    <row r="4699" s="7" customFormat="1" ht="20" customHeight="1" spans="1:16383">
      <c r="A4699" s="8" t="s">
        <v>165</v>
      </c>
      <c r="B4699" s="8"/>
      <c r="C4699" s="8"/>
      <c r="D4699" s="8"/>
      <c r="E4699" s="24">
        <f>SUM(E4660:E4698)</f>
        <v>1912</v>
      </c>
      <c r="F4699" s="35">
        <f t="shared" ref="F4699:P4699" si="112">SUM(F4660:F4698)</f>
        <v>8220</v>
      </c>
      <c r="G4699" s="8">
        <f t="shared" si="112"/>
        <v>201</v>
      </c>
      <c r="H4699" s="8">
        <f t="shared" si="112"/>
        <v>73</v>
      </c>
      <c r="I4699" s="8">
        <f t="shared" si="112"/>
        <v>14</v>
      </c>
      <c r="J4699" s="8">
        <f t="shared" si="112"/>
        <v>177</v>
      </c>
      <c r="K4699" s="8">
        <f t="shared" si="112"/>
        <v>0</v>
      </c>
      <c r="L4699" s="8">
        <f t="shared" si="112"/>
        <v>187800</v>
      </c>
      <c r="M4699" s="8">
        <f t="shared" si="112"/>
        <v>0</v>
      </c>
      <c r="N4699" s="8">
        <f t="shared" si="112"/>
        <v>0</v>
      </c>
      <c r="O4699" s="8">
        <f t="shared" si="112"/>
        <v>0</v>
      </c>
      <c r="P4699" s="35">
        <f>AVERAGE(P4660:P4698)</f>
        <v>125.615384615385</v>
      </c>
      <c r="XEY4699"/>
      <c r="XEZ4699"/>
      <c r="XFA4699"/>
      <c r="XFB4699"/>
      <c r="XFC4699"/>
    </row>
    <row r="4700" s="7" customFormat="1" ht="20" customHeight="1" spans="1:16383">
      <c r="A4700" s="9">
        <v>44691</v>
      </c>
      <c r="B4700" s="9" t="s">
        <v>568</v>
      </c>
      <c r="C4700" s="50">
        <f>VLOOKUP(B4700,荣耀全明星主播名单!A:C,2,0)</f>
        <v>78054467455</v>
      </c>
      <c r="D4700" s="3" t="str">
        <f>VLOOKUP(C4700,荣耀全明星主播名单!B:C,2,0)</f>
        <v>京游</v>
      </c>
      <c r="E4700" s="31">
        <v>1334</v>
      </c>
      <c r="F4700" s="51">
        <v>330</v>
      </c>
      <c r="G4700" s="3">
        <v>0</v>
      </c>
      <c r="H4700" s="3">
        <v>0</v>
      </c>
      <c r="I4700" s="3">
        <v>1</v>
      </c>
      <c r="J4700" s="3">
        <v>16</v>
      </c>
      <c r="K4700" s="3"/>
      <c r="L4700" s="52">
        <v>0</v>
      </c>
      <c r="M4700" s="51"/>
      <c r="N4700" s="32"/>
      <c r="O4700" s="3"/>
      <c r="P4700" s="51">
        <v>430</v>
      </c>
      <c r="XEY4700"/>
      <c r="XEZ4700"/>
      <c r="XFA4700"/>
      <c r="XFB4700"/>
      <c r="XFC4700"/>
    </row>
    <row r="4701" s="7" customFormat="1" ht="20" customHeight="1" spans="1:16383">
      <c r="A4701" s="9">
        <v>44691</v>
      </c>
      <c r="B4701" s="9" t="s">
        <v>748</v>
      </c>
      <c r="C4701" s="50" t="str">
        <f>VLOOKUP(B4701,荣耀全明星主播名单!A:C,2,0)</f>
        <v>95299650071</v>
      </c>
      <c r="D4701" s="3" t="str">
        <f>VLOOKUP(C4701,荣耀全明星主播名单!B:C,2,0)</f>
        <v>半夏</v>
      </c>
      <c r="E4701" s="31">
        <v>280</v>
      </c>
      <c r="F4701" s="51">
        <v>0</v>
      </c>
      <c r="G4701" s="3">
        <v>0</v>
      </c>
      <c r="H4701" s="3">
        <v>0</v>
      </c>
      <c r="I4701" s="3">
        <v>1</v>
      </c>
      <c r="J4701" s="3">
        <v>4</v>
      </c>
      <c r="K4701" s="3"/>
      <c r="L4701" s="52">
        <v>0</v>
      </c>
      <c r="M4701" s="51"/>
      <c r="N4701" s="32"/>
      <c r="O4701" s="3"/>
      <c r="P4701" s="51">
        <v>0</v>
      </c>
      <c r="XEY4701"/>
      <c r="XEZ4701"/>
      <c r="XFA4701"/>
      <c r="XFB4701"/>
      <c r="XFC4701"/>
    </row>
    <row r="4702" s="7" customFormat="1" ht="20" customHeight="1" spans="1:16383">
      <c r="A4702" s="9">
        <v>44691</v>
      </c>
      <c r="B4702" s="9" t="s">
        <v>530</v>
      </c>
      <c r="C4702" s="50" t="str">
        <f>VLOOKUP(B4702,荣耀全明星主播名单!A:C,2,0)</f>
        <v>2889143557558708</v>
      </c>
      <c r="D4702" s="3" t="str">
        <f>VLOOKUP(C4702,荣耀全明星主播名单!B:C,2,0)</f>
        <v>京游</v>
      </c>
      <c r="E4702" s="31">
        <v>224</v>
      </c>
      <c r="F4702" s="51">
        <v>306</v>
      </c>
      <c r="G4702" s="3">
        <v>70</v>
      </c>
      <c r="H4702" s="3">
        <v>25</v>
      </c>
      <c r="I4702" s="3">
        <v>4</v>
      </c>
      <c r="J4702" s="3">
        <v>42</v>
      </c>
      <c r="K4702" s="3"/>
      <c r="L4702" s="52">
        <v>43718</v>
      </c>
      <c r="M4702" s="51"/>
      <c r="N4702" s="32"/>
      <c r="O4702" s="3"/>
      <c r="P4702" s="51">
        <v>810</v>
      </c>
      <c r="XEY4702"/>
      <c r="XEZ4702"/>
      <c r="XFA4702"/>
      <c r="XFB4702"/>
      <c r="XFC4702"/>
    </row>
    <row r="4703" s="7" customFormat="1" ht="20" customHeight="1" spans="1:16383">
      <c r="A4703" s="9">
        <v>44691</v>
      </c>
      <c r="B4703" s="9" t="s">
        <v>420</v>
      </c>
      <c r="C4703" s="50" t="str">
        <f>VLOOKUP(B4703,荣耀全明星主播名单!A:C,2,0)</f>
        <v>2409728464927752</v>
      </c>
      <c r="D4703" s="3" t="str">
        <f>VLOOKUP(C4703,荣耀全明星主播名单!B:C,2,0)</f>
        <v>半夏</v>
      </c>
      <c r="E4703" s="31">
        <v>166</v>
      </c>
      <c r="F4703" s="51">
        <v>246</v>
      </c>
      <c r="G4703" s="3">
        <v>3</v>
      </c>
      <c r="H4703" s="3">
        <v>1</v>
      </c>
      <c r="I4703" s="3">
        <v>1</v>
      </c>
      <c r="J4703" s="3">
        <v>1</v>
      </c>
      <c r="K4703" s="3"/>
      <c r="L4703" s="52">
        <v>665</v>
      </c>
      <c r="M4703" s="51"/>
      <c r="N4703" s="32"/>
      <c r="O4703" s="3"/>
      <c r="P4703" s="51">
        <v>2</v>
      </c>
      <c r="XEY4703"/>
      <c r="XEZ4703"/>
      <c r="XFA4703"/>
      <c r="XFB4703"/>
      <c r="XFC4703"/>
    </row>
    <row r="4704" s="7" customFormat="1" ht="20" customHeight="1" spans="1:16383">
      <c r="A4704" s="9">
        <v>44691</v>
      </c>
      <c r="B4704" s="9" t="s">
        <v>756</v>
      </c>
      <c r="C4704" s="50" t="str">
        <f>VLOOKUP(B4704,荣耀全明星主播名单!A:C,2,0)</f>
        <v>71483328958</v>
      </c>
      <c r="D4704" s="3" t="str">
        <f>VLOOKUP(C4704,荣耀全明星主播名单!B:C,2,0)</f>
        <v>京游</v>
      </c>
      <c r="E4704" s="31">
        <v>99</v>
      </c>
      <c r="F4704" s="51">
        <v>0</v>
      </c>
      <c r="G4704" s="3">
        <v>0</v>
      </c>
      <c r="H4704" s="3">
        <v>0</v>
      </c>
      <c r="I4704" s="3">
        <v>1</v>
      </c>
      <c r="J4704" s="3">
        <v>1</v>
      </c>
      <c r="K4704" s="3"/>
      <c r="L4704" s="52">
        <v>0</v>
      </c>
      <c r="M4704" s="51"/>
      <c r="N4704" s="32"/>
      <c r="O4704" s="3"/>
      <c r="P4704" s="51">
        <v>0</v>
      </c>
      <c r="XEY4704"/>
      <c r="XEZ4704"/>
      <c r="XFA4704"/>
      <c r="XFB4704"/>
      <c r="XFC4704"/>
    </row>
    <row r="4705" s="7" customFormat="1" ht="20" customHeight="1" spans="1:16383">
      <c r="A4705" s="9">
        <v>44691</v>
      </c>
      <c r="B4705" s="9" t="s">
        <v>624</v>
      </c>
      <c r="C4705" s="50">
        <f>VLOOKUP(B4705,荣耀全明星主播名单!A:C,2,0)</f>
        <v>65775398818</v>
      </c>
      <c r="D4705" s="3" t="str">
        <f>VLOOKUP(C4705,荣耀全明星主播名单!B:C,2,0)</f>
        <v>半夏</v>
      </c>
      <c r="E4705" s="31">
        <v>36</v>
      </c>
      <c r="F4705" s="51">
        <v>210</v>
      </c>
      <c r="G4705" s="3">
        <v>39</v>
      </c>
      <c r="H4705" s="3">
        <v>21</v>
      </c>
      <c r="I4705" s="3">
        <v>2</v>
      </c>
      <c r="J4705" s="3">
        <v>31</v>
      </c>
      <c r="K4705" s="3"/>
      <c r="L4705" s="52">
        <v>28709</v>
      </c>
      <c r="M4705" s="51"/>
      <c r="N4705" s="32"/>
      <c r="O4705" s="3"/>
      <c r="P4705" s="51">
        <v>408</v>
      </c>
      <c r="XEY4705"/>
      <c r="XEZ4705"/>
      <c r="XFA4705"/>
      <c r="XFB4705"/>
      <c r="XFC4705"/>
    </row>
    <row r="4706" s="7" customFormat="1" ht="20" customHeight="1" spans="1:16383">
      <c r="A4706" s="9">
        <v>44691</v>
      </c>
      <c r="B4706" s="9" t="s">
        <v>528</v>
      </c>
      <c r="C4706" s="50" t="str">
        <f>VLOOKUP(B4706,荣耀全明星主播名单!A:C,2,0)</f>
        <v>4081021935433678</v>
      </c>
      <c r="D4706" s="3" t="str">
        <f>VLOOKUP(C4706,荣耀全明星主播名单!B:C,2,0)</f>
        <v>半夏</v>
      </c>
      <c r="E4706" s="31">
        <v>30</v>
      </c>
      <c r="F4706" s="51">
        <v>156</v>
      </c>
      <c r="G4706" s="3">
        <v>0</v>
      </c>
      <c r="H4706" s="3">
        <v>1</v>
      </c>
      <c r="I4706" s="3">
        <v>1</v>
      </c>
      <c r="J4706" s="3">
        <v>26</v>
      </c>
      <c r="K4706" s="3"/>
      <c r="L4706" s="52">
        <v>0</v>
      </c>
      <c r="M4706" s="51"/>
      <c r="N4706" s="32"/>
      <c r="O4706" s="3"/>
      <c r="P4706" s="51">
        <v>668</v>
      </c>
      <c r="XEY4706"/>
      <c r="XEZ4706"/>
      <c r="XFA4706"/>
      <c r="XFB4706"/>
      <c r="XFC4706"/>
    </row>
    <row r="4707" s="7" customFormat="1" ht="20" customHeight="1" spans="1:16383">
      <c r="A4707" s="9">
        <v>44691</v>
      </c>
      <c r="B4707" s="9" t="s">
        <v>655</v>
      </c>
      <c r="C4707" s="50">
        <f>VLOOKUP(B4707,荣耀全明星主播名单!A:C,2,0)</f>
        <v>760517898019347</v>
      </c>
      <c r="D4707" s="3" t="str">
        <f>VLOOKUP(C4707,荣耀全明星主播名单!B:C,2,0)</f>
        <v>半夏</v>
      </c>
      <c r="E4707" s="31">
        <v>18</v>
      </c>
      <c r="F4707" s="51">
        <v>246</v>
      </c>
      <c r="G4707" s="3">
        <v>17</v>
      </c>
      <c r="H4707" s="3">
        <v>9</v>
      </c>
      <c r="I4707" s="3">
        <v>1</v>
      </c>
      <c r="J4707" s="3">
        <v>13</v>
      </c>
      <c r="K4707" s="3"/>
      <c r="L4707" s="52">
        <v>1565</v>
      </c>
      <c r="M4707" s="51"/>
      <c r="N4707" s="32"/>
      <c r="O4707" s="3"/>
      <c r="P4707" s="51">
        <v>19</v>
      </c>
      <c r="XEY4707"/>
      <c r="XEZ4707"/>
      <c r="XFA4707"/>
      <c r="XFB4707"/>
      <c r="XFC4707"/>
    </row>
    <row r="4708" s="7" customFormat="1" ht="20" customHeight="1" spans="1:16383">
      <c r="A4708" s="9">
        <v>44691</v>
      </c>
      <c r="B4708" s="9" t="s">
        <v>703</v>
      </c>
      <c r="C4708" s="50" t="str">
        <f>VLOOKUP(B4708,荣耀全明星主播名单!A:C,2,0)</f>
        <v>99881745674</v>
      </c>
      <c r="D4708" s="3" t="str">
        <f>VLOOKUP(C4708,荣耀全明星主播名单!B:C,2,0)</f>
        <v>半夏</v>
      </c>
      <c r="E4708" s="31">
        <v>9</v>
      </c>
      <c r="F4708" s="51">
        <v>270</v>
      </c>
      <c r="G4708" s="3">
        <v>55</v>
      </c>
      <c r="H4708" s="3">
        <v>25</v>
      </c>
      <c r="I4708" s="3">
        <v>1</v>
      </c>
      <c r="J4708" s="3">
        <v>24</v>
      </c>
      <c r="K4708" s="3"/>
      <c r="L4708" s="52">
        <v>18855</v>
      </c>
      <c r="M4708" s="51"/>
      <c r="N4708" s="32"/>
      <c r="O4708" s="3"/>
      <c r="P4708" s="51">
        <v>136</v>
      </c>
      <c r="XEY4708"/>
      <c r="XEZ4708"/>
      <c r="XFA4708"/>
      <c r="XFB4708"/>
      <c r="XFC4708"/>
    </row>
    <row r="4709" s="7" customFormat="1" ht="20" customHeight="1" spans="1:16383">
      <c r="A4709" s="9">
        <v>44691</v>
      </c>
      <c r="B4709" s="9" t="s">
        <v>653</v>
      </c>
      <c r="C4709" s="50">
        <f>VLOOKUP(B4709,荣耀全明星主播名单!A:C,2,0)</f>
        <v>59807284813</v>
      </c>
      <c r="D4709" s="3" t="str">
        <f>VLOOKUP(C4709,荣耀全明星主播名单!B:C,2,0)</f>
        <v>极光</v>
      </c>
      <c r="E4709" s="31">
        <v>6</v>
      </c>
      <c r="F4709" s="51">
        <v>24</v>
      </c>
      <c r="G4709" s="3">
        <v>1</v>
      </c>
      <c r="H4709" s="3">
        <v>1</v>
      </c>
      <c r="I4709" s="3">
        <v>1</v>
      </c>
      <c r="J4709" s="3">
        <v>2</v>
      </c>
      <c r="K4709" s="3"/>
      <c r="L4709" s="52">
        <v>27</v>
      </c>
      <c r="M4709" s="51"/>
      <c r="N4709" s="32"/>
      <c r="O4709" s="3"/>
      <c r="P4709" s="51">
        <v>1</v>
      </c>
      <c r="XEY4709"/>
      <c r="XEZ4709"/>
      <c r="XFA4709"/>
      <c r="XFB4709"/>
      <c r="XFC4709"/>
    </row>
    <row r="4710" s="7" customFormat="1" ht="20" customHeight="1" spans="1:16383">
      <c r="A4710" s="9">
        <v>44691</v>
      </c>
      <c r="B4710" s="9" t="s">
        <v>309</v>
      </c>
      <c r="C4710" s="50">
        <f>VLOOKUP(B4710,荣耀全明星主播名单!A:C,2,0)</f>
        <v>106284172363</v>
      </c>
      <c r="D4710" s="3" t="str">
        <f>VLOOKUP(C4710,荣耀全明星主播名单!B:C,2,0)</f>
        <v>半夏</v>
      </c>
      <c r="E4710" s="31">
        <v>6</v>
      </c>
      <c r="F4710" s="51">
        <v>264</v>
      </c>
      <c r="G4710" s="3">
        <v>2</v>
      </c>
      <c r="H4710" s="3">
        <v>1</v>
      </c>
      <c r="I4710" s="3">
        <v>1</v>
      </c>
      <c r="J4710" s="3">
        <v>2</v>
      </c>
      <c r="K4710" s="3"/>
      <c r="L4710" s="3">
        <v>556</v>
      </c>
      <c r="M4710" s="51"/>
      <c r="N4710" s="32"/>
      <c r="O4710" s="3"/>
      <c r="P4710" s="51">
        <v>5</v>
      </c>
      <c r="XEY4710"/>
      <c r="XEZ4710"/>
      <c r="XFA4710"/>
      <c r="XFB4710"/>
      <c r="XFC4710"/>
    </row>
    <row r="4711" s="7" customFormat="1" ht="20" customHeight="1" spans="1:16383">
      <c r="A4711" s="9">
        <v>44691</v>
      </c>
      <c r="B4711" s="9" t="s">
        <v>562</v>
      </c>
      <c r="C4711" s="50">
        <f>VLOOKUP(B4711,荣耀全明星主播名单!A:C,2,0)</f>
        <v>54275663493</v>
      </c>
      <c r="D4711" s="3" t="str">
        <f>VLOOKUP(C4711,荣耀全明星主播名单!B:C,2,0)</f>
        <v>半夏</v>
      </c>
      <c r="E4711" s="31">
        <v>0</v>
      </c>
      <c r="F4711" s="51">
        <v>270</v>
      </c>
      <c r="G4711" s="3">
        <v>0</v>
      </c>
      <c r="H4711" s="3">
        <v>20</v>
      </c>
      <c r="I4711" s="3">
        <v>0</v>
      </c>
      <c r="J4711" s="3">
        <v>23</v>
      </c>
      <c r="K4711" s="3"/>
      <c r="L4711" s="3">
        <v>39653</v>
      </c>
      <c r="M4711" s="51"/>
      <c r="N4711" s="32"/>
      <c r="O4711" s="3"/>
      <c r="P4711" s="51">
        <v>117</v>
      </c>
      <c r="XEY4711"/>
      <c r="XEZ4711"/>
      <c r="XFA4711"/>
      <c r="XFB4711"/>
      <c r="XFC4711"/>
    </row>
    <row r="4712" s="7" customFormat="1" ht="20" customHeight="1" spans="1:16383">
      <c r="A4712" s="9">
        <v>44691</v>
      </c>
      <c r="B4712" s="9" t="s">
        <v>605</v>
      </c>
      <c r="C4712" s="50" t="str">
        <f>VLOOKUP(B4712,荣耀全明星主播名单!A:C,2,0)</f>
        <v>3360527222074771</v>
      </c>
      <c r="D4712" s="3" t="str">
        <f>VLOOKUP(C4712,荣耀全明星主播名单!B:C,2,0)</f>
        <v>半夏</v>
      </c>
      <c r="E4712" s="31">
        <v>0</v>
      </c>
      <c r="F4712" s="51">
        <v>528</v>
      </c>
      <c r="G4712" s="3">
        <v>2</v>
      </c>
      <c r="H4712" s="3">
        <v>22</v>
      </c>
      <c r="I4712" s="3">
        <v>0</v>
      </c>
      <c r="J4712" s="3">
        <v>15</v>
      </c>
      <c r="K4712" s="3"/>
      <c r="L4712" s="3">
        <v>50752</v>
      </c>
      <c r="M4712" s="51"/>
      <c r="N4712" s="32"/>
      <c r="O4712" s="3"/>
      <c r="P4712" s="51">
        <v>163</v>
      </c>
      <c r="XEY4712"/>
      <c r="XEZ4712"/>
      <c r="XFA4712"/>
      <c r="XFB4712"/>
      <c r="XFC4712"/>
    </row>
    <row r="4713" s="7" customFormat="1" ht="20" customHeight="1" spans="1:16383">
      <c r="A4713" s="9">
        <v>44691</v>
      </c>
      <c r="B4713" s="9" t="s">
        <v>558</v>
      </c>
      <c r="C4713" s="50" t="str">
        <f>VLOOKUP(B4713,荣耀全明星主播名单!A:C,2,0)</f>
        <v>1275894937433677</v>
      </c>
      <c r="D4713" s="3" t="str">
        <f>VLOOKUP(C4713,荣耀全明星主播名单!B:C,2,0)</f>
        <v>半夏</v>
      </c>
      <c r="E4713" s="31">
        <v>0</v>
      </c>
      <c r="F4713" s="51">
        <v>246</v>
      </c>
      <c r="G4713" s="3">
        <v>0</v>
      </c>
      <c r="H4713" s="3">
        <v>15</v>
      </c>
      <c r="I4713" s="3">
        <v>0</v>
      </c>
      <c r="J4713" s="3">
        <v>18</v>
      </c>
      <c r="K4713" s="3"/>
      <c r="L4713" s="3">
        <v>29508</v>
      </c>
      <c r="M4713" s="51"/>
      <c r="N4713" s="32"/>
      <c r="O4713" s="3"/>
      <c r="P4713" s="51">
        <v>114</v>
      </c>
      <c r="XEY4713"/>
      <c r="XEZ4713"/>
      <c r="XFA4713"/>
      <c r="XFB4713"/>
      <c r="XFC4713"/>
    </row>
    <row r="4714" s="7" customFormat="1" ht="20" customHeight="1" spans="1:16383">
      <c r="A4714" s="9">
        <v>44691</v>
      </c>
      <c r="B4714" s="9" t="s">
        <v>581</v>
      </c>
      <c r="C4714" s="50">
        <f>VLOOKUP(B4714,荣耀全明星主播名单!A:C,2,0)</f>
        <v>97612848384</v>
      </c>
      <c r="D4714" s="3" t="str">
        <f>VLOOKUP(C4714,荣耀全明星主播名单!B:C,2,0)</f>
        <v>半夏</v>
      </c>
      <c r="E4714" s="31">
        <v>0</v>
      </c>
      <c r="F4714" s="51">
        <v>240</v>
      </c>
      <c r="G4714" s="3">
        <v>0</v>
      </c>
      <c r="H4714" s="3">
        <v>11</v>
      </c>
      <c r="I4714" s="3">
        <v>0</v>
      </c>
      <c r="J4714" s="3">
        <v>9</v>
      </c>
      <c r="K4714" s="3"/>
      <c r="L4714" s="3">
        <v>18005</v>
      </c>
      <c r="M4714" s="51"/>
      <c r="N4714" s="32"/>
      <c r="O4714" s="3"/>
      <c r="P4714" s="51">
        <v>100</v>
      </c>
      <c r="XEY4714"/>
      <c r="XEZ4714"/>
      <c r="XFA4714"/>
      <c r="XFB4714"/>
      <c r="XFC4714"/>
    </row>
    <row r="4715" s="7" customFormat="1" ht="20" customHeight="1" spans="1:16383">
      <c r="A4715" s="9">
        <v>44691</v>
      </c>
      <c r="B4715" s="9" t="s">
        <v>585</v>
      </c>
      <c r="C4715" s="50">
        <f>VLOOKUP(B4715,荣耀全明星主播名单!A:C,2,0)</f>
        <v>99214474866</v>
      </c>
      <c r="D4715" s="3" t="str">
        <f>VLOOKUP(C4715,荣耀全明星主播名单!B:C,2,0)</f>
        <v>京游</v>
      </c>
      <c r="E4715" s="31">
        <v>0</v>
      </c>
      <c r="F4715" s="51">
        <v>264</v>
      </c>
      <c r="G4715" s="3">
        <v>0</v>
      </c>
      <c r="H4715" s="3">
        <v>9</v>
      </c>
      <c r="I4715" s="3">
        <v>0</v>
      </c>
      <c r="J4715" s="3">
        <v>10</v>
      </c>
      <c r="K4715" s="3"/>
      <c r="L4715" s="3">
        <v>23940</v>
      </c>
      <c r="M4715" s="51"/>
      <c r="N4715" s="32"/>
      <c r="O4715" s="3"/>
      <c r="P4715" s="51">
        <v>113</v>
      </c>
      <c r="XEY4715"/>
      <c r="XEZ4715"/>
      <c r="XFA4715"/>
      <c r="XFB4715"/>
      <c r="XFC4715"/>
    </row>
    <row r="4716" s="7" customFormat="1" ht="20" customHeight="1" spans="1:16383">
      <c r="A4716" s="9">
        <v>44691</v>
      </c>
      <c r="B4716" s="9" t="s">
        <v>533</v>
      </c>
      <c r="C4716" s="50">
        <f>VLOOKUP(B4716,荣耀全明星主播名单!A:C,2,0)</f>
        <v>96545830246</v>
      </c>
      <c r="D4716" s="3" t="str">
        <f>VLOOKUP(C4716,荣耀全明星主播名单!B:C,2,0)</f>
        <v>半夏</v>
      </c>
      <c r="E4716" s="31">
        <v>0</v>
      </c>
      <c r="F4716" s="51">
        <v>354</v>
      </c>
      <c r="G4716" s="3">
        <v>1</v>
      </c>
      <c r="H4716" s="3">
        <v>1</v>
      </c>
      <c r="I4716" s="3">
        <v>0</v>
      </c>
      <c r="J4716" s="3">
        <v>1</v>
      </c>
      <c r="K4716" s="3"/>
      <c r="L4716" s="3">
        <v>995</v>
      </c>
      <c r="M4716" s="51"/>
      <c r="N4716" s="32"/>
      <c r="O4716" s="3"/>
      <c r="P4716" s="51">
        <v>17</v>
      </c>
      <c r="XEY4716"/>
      <c r="XEZ4716"/>
      <c r="XFA4716"/>
      <c r="XFB4716"/>
      <c r="XFC4716"/>
    </row>
    <row r="4717" s="7" customFormat="1" ht="20" customHeight="1" spans="1:16383">
      <c r="A4717" s="9">
        <v>44691</v>
      </c>
      <c r="B4717" s="9" t="s">
        <v>272</v>
      </c>
      <c r="C4717" s="50">
        <f>VLOOKUP(B4717,荣耀全明星主播名单!A:C,2,0)</f>
        <v>69210182789</v>
      </c>
      <c r="D4717" s="3" t="str">
        <f>VLOOKUP(C4717,荣耀全明星主播名单!B:C,2,0)</f>
        <v>半夏</v>
      </c>
      <c r="E4717" s="31">
        <v>0</v>
      </c>
      <c r="F4717" s="51">
        <v>312</v>
      </c>
      <c r="G4717" s="3">
        <v>21</v>
      </c>
      <c r="H4717" s="3">
        <v>2</v>
      </c>
      <c r="I4717" s="3">
        <v>0</v>
      </c>
      <c r="J4717" s="3">
        <v>1</v>
      </c>
      <c r="K4717" s="3"/>
      <c r="L4717" s="3">
        <v>1230</v>
      </c>
      <c r="M4717" s="51"/>
      <c r="N4717" s="32"/>
      <c r="O4717" s="3"/>
      <c r="P4717" s="51">
        <v>8</v>
      </c>
      <c r="XEY4717"/>
      <c r="XEZ4717"/>
      <c r="XFA4717"/>
      <c r="XFB4717"/>
      <c r="XFC4717"/>
    </row>
    <row r="4718" s="7" customFormat="1" ht="20" customHeight="1" spans="1:16383">
      <c r="A4718" s="9">
        <v>44691</v>
      </c>
      <c r="B4718" s="9" t="s">
        <v>503</v>
      </c>
      <c r="C4718" s="50" t="str">
        <f>VLOOKUP(B4718,荣耀全明星主播名单!A:C,2,0)</f>
        <v>84119965554</v>
      </c>
      <c r="D4718" s="3" t="str">
        <f>VLOOKUP(C4718,荣耀全明星主播名单!B:C,2,0)</f>
        <v>半夏</v>
      </c>
      <c r="E4718" s="31">
        <v>0</v>
      </c>
      <c r="F4718" s="51">
        <v>240</v>
      </c>
      <c r="G4718" s="3">
        <v>1</v>
      </c>
      <c r="H4718" s="3">
        <v>3</v>
      </c>
      <c r="I4718" s="3">
        <v>0</v>
      </c>
      <c r="J4718" s="3">
        <v>2</v>
      </c>
      <c r="K4718" s="3"/>
      <c r="L4718" s="3">
        <v>1271</v>
      </c>
      <c r="M4718" s="51"/>
      <c r="N4718" s="32"/>
      <c r="O4718" s="3"/>
      <c r="P4718" s="51">
        <v>6</v>
      </c>
      <c r="XEY4718"/>
      <c r="XEZ4718"/>
      <c r="XFA4718"/>
      <c r="XFB4718"/>
      <c r="XFC4718"/>
    </row>
    <row r="4719" s="7" customFormat="1" ht="20" customHeight="1" spans="1:16383">
      <c r="A4719" s="9">
        <v>44691</v>
      </c>
      <c r="B4719" s="9" t="s">
        <v>609</v>
      </c>
      <c r="C4719" s="50">
        <f>VLOOKUP(B4719,荣耀全明星主播名单!A:C,2,0)</f>
        <v>68160796049</v>
      </c>
      <c r="D4719" s="3" t="str">
        <f>VLOOKUP(C4719,荣耀全明星主播名单!B:C,2,0)</f>
        <v>半夏</v>
      </c>
      <c r="E4719" s="31">
        <v>0</v>
      </c>
      <c r="F4719" s="51">
        <v>246</v>
      </c>
      <c r="G4719" s="3">
        <v>39</v>
      </c>
      <c r="H4719" s="3">
        <v>1</v>
      </c>
      <c r="I4719" s="3">
        <v>0</v>
      </c>
      <c r="J4719" s="3">
        <v>2</v>
      </c>
      <c r="K4719" s="3"/>
      <c r="L4719" s="3">
        <v>3542</v>
      </c>
      <c r="M4719" s="51"/>
      <c r="N4719" s="32"/>
      <c r="O4719" s="3"/>
      <c r="P4719" s="51">
        <v>10</v>
      </c>
      <c r="XEY4719"/>
      <c r="XEZ4719"/>
      <c r="XFA4719"/>
      <c r="XFB4719"/>
      <c r="XFC4719"/>
    </row>
    <row r="4720" s="7" customFormat="1" ht="20" customHeight="1" spans="1:16383">
      <c r="A4720" s="9">
        <v>44691</v>
      </c>
      <c r="B4720" s="9" t="s">
        <v>721</v>
      </c>
      <c r="C4720" s="50" t="str">
        <f>VLOOKUP(B4720,荣耀全明星主播名单!A:C,2,0)</f>
        <v>3738753288112264</v>
      </c>
      <c r="D4720" s="3" t="str">
        <f>VLOOKUP(C4720,荣耀全明星主播名单!B:C,2,0)</f>
        <v>极光</v>
      </c>
      <c r="E4720" s="31">
        <v>0</v>
      </c>
      <c r="F4720" s="51">
        <v>270</v>
      </c>
      <c r="G4720" s="3">
        <v>9</v>
      </c>
      <c r="H4720" s="3">
        <v>1</v>
      </c>
      <c r="I4720" s="3">
        <v>0</v>
      </c>
      <c r="J4720" s="3">
        <v>1</v>
      </c>
      <c r="K4720" s="3"/>
      <c r="L4720" s="3">
        <v>446</v>
      </c>
      <c r="M4720" s="51"/>
      <c r="N4720" s="32"/>
      <c r="O4720" s="3"/>
      <c r="P4720" s="51">
        <v>21</v>
      </c>
      <c r="XEY4720"/>
      <c r="XEZ4720"/>
      <c r="XFA4720"/>
      <c r="XFB4720"/>
      <c r="XFC4720"/>
    </row>
    <row r="4721" s="7" customFormat="1" ht="20" customHeight="1" spans="1:16383">
      <c r="A4721" s="9">
        <v>44691</v>
      </c>
      <c r="B4721" s="9" t="s">
        <v>604</v>
      </c>
      <c r="C4721" s="50">
        <f>VLOOKUP(B4721,荣耀全明星主播名单!A:C,2,0)</f>
        <v>70099419106</v>
      </c>
      <c r="D4721" s="3" t="str">
        <f>VLOOKUP(C4721,荣耀全明星主播名单!B:C,2,0)</f>
        <v>京游</v>
      </c>
      <c r="E4721" s="31">
        <v>0</v>
      </c>
      <c r="F4721" s="51">
        <v>126</v>
      </c>
      <c r="G4721" s="3">
        <v>0</v>
      </c>
      <c r="H4721" s="3">
        <v>0</v>
      </c>
      <c r="I4721" s="3">
        <v>0</v>
      </c>
      <c r="J4721" s="3">
        <v>6</v>
      </c>
      <c r="K4721" s="3"/>
      <c r="L4721" s="3">
        <v>0</v>
      </c>
      <c r="M4721" s="51"/>
      <c r="N4721" s="32"/>
      <c r="O4721" s="3"/>
      <c r="P4721" s="51">
        <v>462</v>
      </c>
      <c r="XEY4721"/>
      <c r="XEZ4721"/>
      <c r="XFA4721"/>
      <c r="XFB4721"/>
      <c r="XFC4721"/>
    </row>
    <row r="4722" s="7" customFormat="1" ht="20" customHeight="1" spans="1:16383">
      <c r="A4722" s="9">
        <v>44691</v>
      </c>
      <c r="B4722" s="9" t="s">
        <v>758</v>
      </c>
      <c r="C4722" s="50" t="str">
        <f>VLOOKUP(B4722,荣耀全明星主播名单!A:C,2,0)</f>
        <v>1939180703715374</v>
      </c>
      <c r="D4722" s="3" t="str">
        <f>VLOOKUP(C4722,荣耀全明星主播名单!B:C,2,0)</f>
        <v>半夏</v>
      </c>
      <c r="E4722" s="31">
        <v>0</v>
      </c>
      <c r="F4722" s="51">
        <v>420</v>
      </c>
      <c r="G4722" s="3">
        <v>0</v>
      </c>
      <c r="H4722" s="3">
        <v>0</v>
      </c>
      <c r="I4722" s="3">
        <v>0</v>
      </c>
      <c r="J4722" s="3">
        <v>1</v>
      </c>
      <c r="K4722" s="3"/>
      <c r="L4722" s="3">
        <v>514</v>
      </c>
      <c r="M4722" s="51"/>
      <c r="N4722" s="32"/>
      <c r="O4722" s="3"/>
      <c r="P4722" s="51">
        <v>8</v>
      </c>
      <c r="XEY4722"/>
      <c r="XEZ4722"/>
      <c r="XFA4722"/>
      <c r="XFB4722"/>
      <c r="XFC4722"/>
    </row>
    <row r="4723" s="7" customFormat="1" ht="20" customHeight="1" spans="1:16383">
      <c r="A4723" s="9">
        <v>44691</v>
      </c>
      <c r="B4723" s="9" t="s">
        <v>741</v>
      </c>
      <c r="C4723" s="50" t="str">
        <f>VLOOKUP(B4723,荣耀全明星主播名单!A:C,2,0)</f>
        <v>93464899124</v>
      </c>
      <c r="D4723" s="3" t="str">
        <f>VLOOKUP(C4723,荣耀全明星主播名单!B:C,2,0)</f>
        <v>半夏</v>
      </c>
      <c r="E4723" s="31">
        <v>0</v>
      </c>
      <c r="F4723" s="51">
        <v>0</v>
      </c>
      <c r="G4723" s="3">
        <v>50</v>
      </c>
      <c r="H4723" s="3">
        <v>0</v>
      </c>
      <c r="I4723" s="3">
        <v>0</v>
      </c>
      <c r="J4723" s="3">
        <v>1</v>
      </c>
      <c r="K4723" s="3"/>
      <c r="L4723" s="3">
        <v>0</v>
      </c>
      <c r="M4723" s="51"/>
      <c r="N4723" s="32"/>
      <c r="O4723" s="3"/>
      <c r="P4723" s="51">
        <v>0</v>
      </c>
      <c r="XEY4723"/>
      <c r="XEZ4723"/>
      <c r="XFA4723"/>
      <c r="XFB4723"/>
      <c r="XFC4723"/>
    </row>
    <row r="4724" s="7" customFormat="1" ht="20" customHeight="1" spans="1:16383">
      <c r="A4724" s="9">
        <v>44691</v>
      </c>
      <c r="B4724" s="9" t="s">
        <v>699</v>
      </c>
      <c r="C4724" s="50" t="str">
        <f>VLOOKUP(B4724,荣耀全明星主播名单!A:C,2,0)</f>
        <v>3324520441319790</v>
      </c>
      <c r="D4724" s="3" t="str">
        <f>VLOOKUP(C4724,荣耀全明星主播名单!B:C,2,0)</f>
        <v>京游</v>
      </c>
      <c r="E4724" s="31">
        <v>0</v>
      </c>
      <c r="F4724" s="51">
        <v>0</v>
      </c>
      <c r="G4724" s="3">
        <v>0</v>
      </c>
      <c r="H4724" s="3">
        <v>0</v>
      </c>
      <c r="I4724" s="3">
        <v>0</v>
      </c>
      <c r="J4724" s="3">
        <v>1</v>
      </c>
      <c r="K4724" s="3"/>
      <c r="L4724" s="3">
        <v>0</v>
      </c>
      <c r="M4724" s="51"/>
      <c r="N4724" s="32"/>
      <c r="O4724" s="3"/>
      <c r="P4724" s="51">
        <v>0</v>
      </c>
      <c r="XEY4724"/>
      <c r="XEZ4724"/>
      <c r="XFA4724"/>
      <c r="XFB4724"/>
      <c r="XFC4724"/>
    </row>
    <row r="4725" s="7" customFormat="1" ht="20" customHeight="1" spans="1:16383">
      <c r="A4725" s="9">
        <v>44691</v>
      </c>
      <c r="B4725" s="9" t="s">
        <v>759</v>
      </c>
      <c r="C4725" s="50" t="str">
        <f>VLOOKUP(B4725,荣耀全明星主播名单!A:C,2,0)</f>
        <v>101242292618</v>
      </c>
      <c r="D4725" s="3" t="str">
        <f>VLOOKUP(C4725,荣耀全明星主播名单!B:C,2,0)</f>
        <v>半夏</v>
      </c>
      <c r="E4725" s="31">
        <v>0</v>
      </c>
      <c r="F4725" s="51">
        <v>138</v>
      </c>
      <c r="G4725" s="3">
        <v>35</v>
      </c>
      <c r="H4725" s="3">
        <v>0</v>
      </c>
      <c r="I4725" s="3">
        <v>0</v>
      </c>
      <c r="J4725" s="3">
        <v>1</v>
      </c>
      <c r="K4725" s="3"/>
      <c r="L4725" s="3">
        <v>0</v>
      </c>
      <c r="M4725" s="51"/>
      <c r="N4725" s="32"/>
      <c r="O4725" s="3"/>
      <c r="P4725" s="51">
        <v>859</v>
      </c>
      <c r="XEY4725"/>
      <c r="XEZ4725"/>
      <c r="XFA4725"/>
      <c r="XFB4725"/>
      <c r="XFC4725"/>
    </row>
    <row r="4726" s="7" customFormat="1" ht="20" customHeight="1" spans="1:16383">
      <c r="A4726" s="9">
        <v>44691</v>
      </c>
      <c r="B4726" s="9" t="s">
        <v>755</v>
      </c>
      <c r="C4726" s="50" t="e">
        <f>VLOOKUP(B4726,荣耀全明星主播名单!A:C,2,0)</f>
        <v>#N/A</v>
      </c>
      <c r="D4726" s="3" t="e">
        <f>VLOOKUP(C4726,荣耀全明星主播名单!B:C,2,0)</f>
        <v>#N/A</v>
      </c>
      <c r="E4726" s="31">
        <v>0</v>
      </c>
      <c r="F4726" s="51">
        <v>0</v>
      </c>
      <c r="G4726" s="3">
        <v>0</v>
      </c>
      <c r="H4726" s="3">
        <v>0</v>
      </c>
      <c r="I4726" s="3">
        <v>0</v>
      </c>
      <c r="J4726" s="3">
        <v>0</v>
      </c>
      <c r="K4726" s="3"/>
      <c r="L4726" s="3">
        <v>0</v>
      </c>
      <c r="M4726" s="51"/>
      <c r="N4726" s="32"/>
      <c r="O4726" s="3"/>
      <c r="P4726" s="51">
        <v>0</v>
      </c>
      <c r="XEY4726"/>
      <c r="XEZ4726"/>
      <c r="XFA4726"/>
      <c r="XFB4726"/>
      <c r="XFC4726"/>
    </row>
    <row r="4727" s="7" customFormat="1" ht="20" customHeight="1" spans="1:16383">
      <c r="A4727" s="9">
        <v>44691</v>
      </c>
      <c r="B4727" s="9" t="s">
        <v>757</v>
      </c>
      <c r="C4727" s="50" t="e">
        <f>VLOOKUP(B4727,荣耀全明星主播名单!A:C,2,0)</f>
        <v>#N/A</v>
      </c>
      <c r="D4727" s="3" t="e">
        <f>VLOOKUP(C4727,荣耀全明星主播名单!B:C,2,0)</f>
        <v>#N/A</v>
      </c>
      <c r="E4727" s="31">
        <v>0</v>
      </c>
      <c r="F4727" s="51">
        <v>264</v>
      </c>
      <c r="G4727" s="3">
        <v>2</v>
      </c>
      <c r="H4727" s="3">
        <v>1</v>
      </c>
      <c r="I4727" s="3">
        <v>0</v>
      </c>
      <c r="J4727" s="3">
        <v>1</v>
      </c>
      <c r="K4727" s="3"/>
      <c r="L4727" s="3">
        <v>144</v>
      </c>
      <c r="M4727" s="51"/>
      <c r="N4727" s="32"/>
      <c r="O4727" s="3"/>
      <c r="P4727" s="51">
        <v>2</v>
      </c>
      <c r="XEY4727"/>
      <c r="XEZ4727"/>
      <c r="XFA4727"/>
      <c r="XFB4727"/>
      <c r="XFC4727"/>
    </row>
    <row r="4728" s="7" customFormat="1" ht="20" customHeight="1" spans="1:16383">
      <c r="A4728" s="9">
        <v>44691</v>
      </c>
      <c r="B4728" s="9" t="s">
        <v>467</v>
      </c>
      <c r="C4728" s="50" t="e">
        <f>VLOOKUP(B4728,荣耀全明星主播名单!A:C,2,0)</f>
        <v>#N/A</v>
      </c>
      <c r="D4728" s="3" t="e">
        <f>VLOOKUP(C4728,荣耀全明星主播名单!B:C,2,0)</f>
        <v>#N/A</v>
      </c>
      <c r="E4728" s="31">
        <v>0</v>
      </c>
      <c r="F4728" s="51">
        <v>246</v>
      </c>
      <c r="G4728" s="3">
        <v>0</v>
      </c>
      <c r="H4728" s="3">
        <v>0</v>
      </c>
      <c r="I4728" s="3">
        <v>0</v>
      </c>
      <c r="J4728" s="3">
        <v>0</v>
      </c>
      <c r="K4728" s="3"/>
      <c r="L4728" s="3">
        <v>84</v>
      </c>
      <c r="M4728" s="51"/>
      <c r="N4728" s="32"/>
      <c r="O4728" s="3"/>
      <c r="P4728" s="51">
        <v>1</v>
      </c>
      <c r="XEY4728"/>
      <c r="XEZ4728"/>
      <c r="XFA4728"/>
      <c r="XFB4728"/>
      <c r="XFC4728"/>
    </row>
    <row r="4729" s="7" customFormat="1" ht="20" customHeight="1" spans="1:16383">
      <c r="A4729" s="9">
        <v>44691</v>
      </c>
      <c r="B4729" s="9" t="s">
        <v>465</v>
      </c>
      <c r="C4729" s="50" t="e">
        <f>VLOOKUP(B4729,荣耀全明星主播名单!A:C,2,0)</f>
        <v>#N/A</v>
      </c>
      <c r="D4729" s="3" t="e">
        <f>VLOOKUP(C4729,荣耀全明星主播名单!B:C,2,0)</f>
        <v>#N/A</v>
      </c>
      <c r="E4729" s="31">
        <v>0</v>
      </c>
      <c r="F4729" s="51">
        <v>252</v>
      </c>
      <c r="G4729" s="3">
        <v>4</v>
      </c>
      <c r="H4729" s="3">
        <v>0</v>
      </c>
      <c r="I4729" s="3">
        <v>0</v>
      </c>
      <c r="J4729" s="3">
        <v>0</v>
      </c>
      <c r="K4729" s="3"/>
      <c r="L4729" s="3">
        <v>135</v>
      </c>
      <c r="M4729" s="51"/>
      <c r="N4729" s="32"/>
      <c r="O4729" s="3"/>
      <c r="P4729" s="51">
        <v>2</v>
      </c>
      <c r="XEY4729"/>
      <c r="XEZ4729"/>
      <c r="XFA4729"/>
      <c r="XFB4729"/>
      <c r="XFC4729"/>
    </row>
    <row r="4730" s="7" customFormat="1" ht="20" customHeight="1" spans="1:16383">
      <c r="A4730" s="9">
        <v>44691</v>
      </c>
      <c r="B4730" s="9" t="s">
        <v>523</v>
      </c>
      <c r="C4730" s="50">
        <f>VLOOKUP(B4730,荣耀全明星主播名单!A:C,2,0)</f>
        <v>64666808379</v>
      </c>
      <c r="D4730" s="3" t="str">
        <f>VLOOKUP(C4730,荣耀全明星主播名单!B:C,2,0)</f>
        <v>半夏</v>
      </c>
      <c r="E4730" s="31">
        <v>0</v>
      </c>
      <c r="F4730" s="51">
        <v>42</v>
      </c>
      <c r="G4730" s="3">
        <v>2</v>
      </c>
      <c r="H4730" s="3">
        <v>0</v>
      </c>
      <c r="I4730" s="3">
        <v>0</v>
      </c>
      <c r="J4730" s="3">
        <v>0</v>
      </c>
      <c r="K4730" s="3"/>
      <c r="L4730" s="3">
        <v>230</v>
      </c>
      <c r="M4730" s="51"/>
      <c r="N4730" s="32"/>
      <c r="O4730" s="3"/>
      <c r="P4730" s="51">
        <v>3</v>
      </c>
      <c r="XEY4730"/>
      <c r="XEZ4730"/>
      <c r="XFA4730"/>
      <c r="XFB4730"/>
      <c r="XFC4730"/>
    </row>
    <row r="4731" s="7" customFormat="1" ht="20" customHeight="1" spans="1:16383">
      <c r="A4731" s="9">
        <v>44691</v>
      </c>
      <c r="B4731" s="9" t="s">
        <v>633</v>
      </c>
      <c r="C4731" s="50" t="str">
        <f>VLOOKUP(B4731,荣耀全明星主播名单!A:C,2,0)</f>
        <v>3913863713539518</v>
      </c>
      <c r="D4731" s="3" t="str">
        <f>VLOOKUP(C4731,荣耀全明星主播名单!B:C,2,0)</f>
        <v>京游</v>
      </c>
      <c r="E4731" s="31">
        <v>0</v>
      </c>
      <c r="F4731" s="51">
        <v>306</v>
      </c>
      <c r="G4731" s="3">
        <v>0</v>
      </c>
      <c r="H4731" s="3">
        <v>0</v>
      </c>
      <c r="I4731" s="3">
        <v>0</v>
      </c>
      <c r="J4731" s="3">
        <v>4</v>
      </c>
      <c r="K4731" s="3"/>
      <c r="L4731" s="3">
        <v>0</v>
      </c>
      <c r="M4731" s="51"/>
      <c r="N4731" s="32"/>
      <c r="O4731" s="3"/>
      <c r="P4731" s="51">
        <v>491</v>
      </c>
      <c r="XEY4731"/>
      <c r="XEZ4731"/>
      <c r="XFA4731"/>
      <c r="XFB4731"/>
      <c r="XFC4731"/>
    </row>
    <row r="4732" s="7" customFormat="1" ht="20" customHeight="1" spans="1:16383">
      <c r="A4732" s="9">
        <v>44691</v>
      </c>
      <c r="B4732" s="9" t="s">
        <v>662</v>
      </c>
      <c r="C4732" s="50" t="e">
        <f>VLOOKUP(B4732,荣耀全明星主播名单!A:C,2,0)</f>
        <v>#N/A</v>
      </c>
      <c r="D4732" s="3" t="e">
        <f>VLOOKUP(C4732,荣耀全明星主播名单!B:C,2,0)</f>
        <v>#N/A</v>
      </c>
      <c r="E4732" s="31">
        <v>0</v>
      </c>
      <c r="F4732" s="51">
        <v>126</v>
      </c>
      <c r="G4732" s="3">
        <v>0</v>
      </c>
      <c r="H4732" s="3">
        <v>0</v>
      </c>
      <c r="I4732" s="3">
        <v>0</v>
      </c>
      <c r="J4732" s="3">
        <v>0</v>
      </c>
      <c r="K4732" s="3"/>
      <c r="L4732" s="52">
        <v>241</v>
      </c>
      <c r="M4732" s="51"/>
      <c r="N4732" s="32"/>
      <c r="O4732" s="3"/>
      <c r="P4732" s="51">
        <v>43</v>
      </c>
      <c r="XEY4732"/>
      <c r="XEZ4732"/>
      <c r="XFA4732"/>
      <c r="XFB4732"/>
      <c r="XFC4732"/>
    </row>
    <row r="4733" s="7" customFormat="1" ht="20" customHeight="1" spans="1:16383">
      <c r="A4733" s="9">
        <v>44691</v>
      </c>
      <c r="B4733" s="9" t="s">
        <v>743</v>
      </c>
      <c r="C4733" s="50" t="e">
        <f>VLOOKUP(B4733,荣耀全明星主播名单!A:C,2,0)</f>
        <v>#N/A</v>
      </c>
      <c r="D4733" s="3" t="e">
        <f>VLOOKUP(C4733,荣耀全明星主播名单!B:C,2,0)</f>
        <v>#N/A</v>
      </c>
      <c r="E4733" s="31">
        <v>0</v>
      </c>
      <c r="F4733" s="51">
        <v>336</v>
      </c>
      <c r="G4733" s="3">
        <v>0</v>
      </c>
      <c r="H4733" s="3">
        <v>0</v>
      </c>
      <c r="I4733" s="3">
        <v>0</v>
      </c>
      <c r="J4733" s="3">
        <v>0</v>
      </c>
      <c r="K4733" s="3"/>
      <c r="L4733" s="52">
        <v>109</v>
      </c>
      <c r="M4733" s="51"/>
      <c r="N4733" s="32"/>
      <c r="O4733" s="3"/>
      <c r="P4733" s="51">
        <v>0</v>
      </c>
      <c r="XEY4733"/>
      <c r="XEZ4733"/>
      <c r="XFA4733"/>
      <c r="XFB4733"/>
      <c r="XFC4733"/>
    </row>
    <row r="4734" s="7" customFormat="1" ht="20" customHeight="1" spans="1:16383">
      <c r="A4734" s="9">
        <v>44691</v>
      </c>
      <c r="B4734" s="9" t="s">
        <v>724</v>
      </c>
      <c r="C4734" s="50" t="e">
        <f>VLOOKUP(B4734,荣耀全明星主播名单!A:C,2,0)</f>
        <v>#N/A</v>
      </c>
      <c r="D4734" s="3" t="e">
        <f>VLOOKUP(C4734,荣耀全明星主播名单!B:C,2,0)</f>
        <v>#N/A</v>
      </c>
      <c r="E4734" s="31">
        <v>0</v>
      </c>
      <c r="F4734" s="51">
        <v>198</v>
      </c>
      <c r="G4734" s="3">
        <v>0</v>
      </c>
      <c r="H4734" s="3">
        <v>0</v>
      </c>
      <c r="I4734" s="3">
        <v>0</v>
      </c>
      <c r="J4734" s="3">
        <v>0</v>
      </c>
      <c r="K4734" s="3"/>
      <c r="L4734" s="52">
        <v>250</v>
      </c>
      <c r="M4734" s="51"/>
      <c r="N4734" s="32"/>
      <c r="O4734" s="3"/>
      <c r="P4734" s="51">
        <v>4</v>
      </c>
      <c r="XEY4734"/>
      <c r="XEZ4734"/>
      <c r="XFA4734"/>
      <c r="XFB4734"/>
      <c r="XFC4734"/>
    </row>
    <row r="4735" s="7" customFormat="1" ht="20" customHeight="1" spans="1:16383">
      <c r="A4735" s="9">
        <v>44691</v>
      </c>
      <c r="B4735" s="9" t="s">
        <v>747</v>
      </c>
      <c r="C4735" s="50" t="str">
        <f>VLOOKUP(B4735,荣耀全明星主播名单!A:C,2,0)</f>
        <v>2626057296689211</v>
      </c>
      <c r="D4735" s="3" t="str">
        <f>VLOOKUP(C4735,荣耀全明星主播名单!B:C,2,0)</f>
        <v>半夏</v>
      </c>
      <c r="E4735" s="31">
        <v>0</v>
      </c>
      <c r="F4735" s="51">
        <v>60</v>
      </c>
      <c r="G4735" s="3">
        <v>65</v>
      </c>
      <c r="H4735" s="3">
        <v>0</v>
      </c>
      <c r="I4735" s="3">
        <v>0</v>
      </c>
      <c r="J4735" s="3">
        <v>0</v>
      </c>
      <c r="K4735" s="3"/>
      <c r="L4735" s="52">
        <v>67</v>
      </c>
      <c r="M4735" s="51"/>
      <c r="N4735" s="32"/>
      <c r="O4735" s="3"/>
      <c r="P4735" s="51">
        <v>1</v>
      </c>
      <c r="XEY4735"/>
      <c r="XEZ4735"/>
      <c r="XFA4735"/>
      <c r="XFB4735"/>
      <c r="XFC4735"/>
    </row>
    <row r="4736" s="7" customFormat="1" ht="20" customHeight="1" spans="1:16383">
      <c r="A4736" s="9">
        <v>44691</v>
      </c>
      <c r="B4736" s="9" t="s">
        <v>754</v>
      </c>
      <c r="C4736" s="50" t="e">
        <f>VLOOKUP(B4736,荣耀全明星主播名单!A:C,2,0)</f>
        <v>#N/A</v>
      </c>
      <c r="D4736" s="3" t="e">
        <f>VLOOKUP(C4736,荣耀全明星主播名单!B:C,2,0)</f>
        <v>#N/A</v>
      </c>
      <c r="E4736" s="31">
        <v>0</v>
      </c>
      <c r="F4736" s="51">
        <v>0</v>
      </c>
      <c r="G4736" s="3">
        <v>22</v>
      </c>
      <c r="H4736" s="3">
        <v>0</v>
      </c>
      <c r="I4736" s="3">
        <v>0</v>
      </c>
      <c r="J4736" s="3">
        <v>1</v>
      </c>
      <c r="K4736" s="3"/>
      <c r="L4736" s="52">
        <v>0</v>
      </c>
      <c r="M4736" s="51"/>
      <c r="N4736" s="32"/>
      <c r="O4736" s="3"/>
      <c r="P4736" s="51">
        <v>0</v>
      </c>
      <c r="XEY4736"/>
      <c r="XEZ4736"/>
      <c r="XFA4736"/>
      <c r="XFB4736"/>
      <c r="XFC4736"/>
    </row>
    <row r="4737" s="7" customFormat="1" ht="20" customHeight="1" spans="1:16383">
      <c r="A4737" s="9">
        <v>44691</v>
      </c>
      <c r="B4737" s="9" t="s">
        <v>495</v>
      </c>
      <c r="C4737" s="50" t="str">
        <f>VLOOKUP(B4737,荣耀全明星主播名单!A:C,2,0)</f>
        <v>108736569389</v>
      </c>
      <c r="D4737" s="3" t="str">
        <f>VLOOKUP(C4737,荣耀全明星主播名单!B:C,2,0)</f>
        <v>半夏</v>
      </c>
      <c r="E4737" s="31">
        <v>0</v>
      </c>
      <c r="F4737" s="51">
        <v>0</v>
      </c>
      <c r="G4737" s="3">
        <v>0</v>
      </c>
      <c r="H4737" s="3">
        <v>0</v>
      </c>
      <c r="I4737" s="3">
        <v>0</v>
      </c>
      <c r="J4737" s="3">
        <v>0</v>
      </c>
      <c r="K4737" s="3"/>
      <c r="L4737" s="52">
        <v>3</v>
      </c>
      <c r="M4737" s="51"/>
      <c r="N4737" s="32"/>
      <c r="O4737" s="3"/>
      <c r="P4737" s="51">
        <v>1</v>
      </c>
      <c r="XEY4737"/>
      <c r="XEZ4737"/>
      <c r="XFA4737"/>
      <c r="XFB4737"/>
      <c r="XFC4737"/>
    </row>
    <row r="4738" s="7" customFormat="1" ht="20" customHeight="1" spans="1:16383">
      <c r="A4738" s="9">
        <v>44691</v>
      </c>
      <c r="B4738" s="9" t="s">
        <v>727</v>
      </c>
      <c r="C4738" s="50" t="e">
        <f>VLOOKUP(B4738,荣耀全明星主播名单!A:C,2,0)</f>
        <v>#N/A</v>
      </c>
      <c r="D4738" s="3" t="e">
        <f>VLOOKUP(C4738,荣耀全明星主播名单!B:C,2,0)</f>
        <v>#N/A</v>
      </c>
      <c r="E4738" s="31">
        <v>0</v>
      </c>
      <c r="F4738" s="51">
        <v>0</v>
      </c>
      <c r="G4738" s="3">
        <v>0</v>
      </c>
      <c r="H4738" s="3">
        <v>0</v>
      </c>
      <c r="I4738" s="3">
        <v>0</v>
      </c>
      <c r="J4738" s="3">
        <v>1</v>
      </c>
      <c r="K4738" s="3"/>
      <c r="L4738" s="52">
        <v>0</v>
      </c>
      <c r="M4738" s="51"/>
      <c r="N4738" s="32"/>
      <c r="O4738" s="3"/>
      <c r="P4738" s="51">
        <v>0</v>
      </c>
      <c r="XEY4738"/>
      <c r="XEZ4738"/>
      <c r="XFA4738"/>
      <c r="XFB4738"/>
      <c r="XFC4738"/>
    </row>
    <row r="4739" s="7" customFormat="1" ht="20" customHeight="1" spans="1:16383">
      <c r="A4739" s="9">
        <v>44691</v>
      </c>
      <c r="B4739" s="9" t="s">
        <v>573</v>
      </c>
      <c r="C4739" s="50">
        <f>VLOOKUP(B4739,荣耀全明星主播名单!A:C,2,0)</f>
        <v>79354535597</v>
      </c>
      <c r="D4739" s="3" t="str">
        <f>VLOOKUP(C4739,荣耀全明星主播名单!B:C,2,0)</f>
        <v>半夏</v>
      </c>
      <c r="E4739" s="31">
        <v>0</v>
      </c>
      <c r="F4739" s="51">
        <v>102</v>
      </c>
      <c r="G4739" s="3">
        <v>0</v>
      </c>
      <c r="H4739" s="3">
        <v>0</v>
      </c>
      <c r="I4739" s="3">
        <v>0</v>
      </c>
      <c r="J4739" s="3">
        <v>4</v>
      </c>
      <c r="K4739" s="3"/>
      <c r="L4739" s="52">
        <v>14134</v>
      </c>
      <c r="M4739" s="51"/>
      <c r="N4739" s="32"/>
      <c r="O4739" s="3"/>
      <c r="P4739" s="51">
        <v>422</v>
      </c>
      <c r="XEY4739"/>
      <c r="XEZ4739"/>
      <c r="XFA4739"/>
      <c r="XFB4739"/>
      <c r="XFC4739"/>
    </row>
    <row r="4740" s="7" customFormat="1" ht="20" customHeight="1" spans="1:16383">
      <c r="A4740" s="8" t="s">
        <v>166</v>
      </c>
      <c r="B4740" s="8"/>
      <c r="C4740" s="8"/>
      <c r="D4740" s="8"/>
      <c r="E4740" s="24">
        <f>SUM(E4700:E4739)</f>
        <v>2208</v>
      </c>
      <c r="F4740" s="35">
        <f>AVERAGE(F4700:F4739)</f>
        <v>190.95</v>
      </c>
      <c r="G4740" s="8">
        <f t="shared" ref="F4740:P4740" si="113">SUM(G4700:G4739)</f>
        <v>440</v>
      </c>
      <c r="H4740" s="8">
        <f t="shared" si="113"/>
        <v>170</v>
      </c>
      <c r="I4740" s="8">
        <f t="shared" si="113"/>
        <v>15</v>
      </c>
      <c r="J4740" s="8">
        <f t="shared" si="113"/>
        <v>265</v>
      </c>
      <c r="K4740" s="8">
        <f t="shared" si="113"/>
        <v>0</v>
      </c>
      <c r="L4740" s="8">
        <f t="shared" si="113"/>
        <v>279348</v>
      </c>
      <c r="M4740" s="8">
        <f t="shared" si="113"/>
        <v>0</v>
      </c>
      <c r="N4740" s="8">
        <f t="shared" si="113"/>
        <v>0</v>
      </c>
      <c r="O4740" s="8">
        <f t="shared" si="113"/>
        <v>0</v>
      </c>
      <c r="P4740" s="35">
        <f>AVERAGE(P4700:P4739)</f>
        <v>136.175</v>
      </c>
      <c r="XEY4740"/>
      <c r="XEZ4740"/>
      <c r="XFA4740"/>
      <c r="XFB4740"/>
      <c r="XFC4740"/>
    </row>
    <row r="4741" s="7" customFormat="1" ht="20" customHeight="1" spans="1:16383">
      <c r="A4741" s="9">
        <v>44690</v>
      </c>
      <c r="B4741" s="9" t="s">
        <v>530</v>
      </c>
      <c r="C4741" s="50" t="str">
        <f>VLOOKUP(B4741,荣耀全明星主播名单!A:C,2,0)</f>
        <v>2889143557558708</v>
      </c>
      <c r="D4741" s="3" t="str">
        <f>VLOOKUP(C4741,荣耀全明星主播名单!B:C,2,0)</f>
        <v>京游</v>
      </c>
      <c r="E4741" s="31">
        <v>80</v>
      </c>
      <c r="F4741" s="51">
        <v>234</v>
      </c>
      <c r="G4741" s="3"/>
      <c r="H4741" s="3">
        <v>17</v>
      </c>
      <c r="I4741" s="3"/>
      <c r="J4741" s="3">
        <v>38</v>
      </c>
      <c r="K4741" s="3"/>
      <c r="L4741" s="52">
        <v>39299</v>
      </c>
      <c r="M4741" s="51"/>
      <c r="N4741" s="32"/>
      <c r="O4741" s="3"/>
      <c r="P4741" s="51">
        <v>838</v>
      </c>
      <c r="XEY4741"/>
      <c r="XEZ4741"/>
      <c r="XFA4741"/>
      <c r="XFB4741"/>
      <c r="XFC4741"/>
    </row>
    <row r="4742" s="7" customFormat="1" ht="20" customHeight="1" spans="1:16383">
      <c r="A4742" s="9">
        <v>44690</v>
      </c>
      <c r="B4742" s="9" t="s">
        <v>624</v>
      </c>
      <c r="C4742" s="50">
        <f>VLOOKUP(B4742,荣耀全明星主播名单!A:C,2,0)</f>
        <v>65775398818</v>
      </c>
      <c r="D4742" s="3" t="str">
        <f>VLOOKUP(C4742,荣耀全明星主播名单!B:C,2,0)</f>
        <v>半夏</v>
      </c>
      <c r="E4742" s="31">
        <v>36</v>
      </c>
      <c r="F4742" s="51">
        <v>228</v>
      </c>
      <c r="G4742" s="3"/>
      <c r="H4742" s="3">
        <v>17</v>
      </c>
      <c r="I4742" s="3"/>
      <c r="J4742" s="3">
        <v>35</v>
      </c>
      <c r="K4742" s="3"/>
      <c r="L4742" s="52">
        <v>28123</v>
      </c>
      <c r="M4742" s="51"/>
      <c r="N4742" s="32"/>
      <c r="O4742" s="3"/>
      <c r="P4742" s="51">
        <v>415</v>
      </c>
      <c r="XEY4742"/>
      <c r="XEZ4742"/>
      <c r="XFA4742"/>
      <c r="XFB4742"/>
      <c r="XFC4742"/>
    </row>
    <row r="4743" s="7" customFormat="1" ht="20" customHeight="1" spans="1:16383">
      <c r="A4743" s="9">
        <v>44690</v>
      </c>
      <c r="B4743" s="9" t="s">
        <v>703</v>
      </c>
      <c r="C4743" s="50" t="str">
        <f>VLOOKUP(B4743,荣耀全明星主播名单!A:C,2,0)</f>
        <v>99881745674</v>
      </c>
      <c r="D4743" s="3" t="str">
        <f>VLOOKUP(C4743,荣耀全明星主播名单!B:C,2,0)</f>
        <v>半夏</v>
      </c>
      <c r="E4743" s="31">
        <v>21</v>
      </c>
      <c r="F4743" s="51">
        <v>324</v>
      </c>
      <c r="G4743" s="3"/>
      <c r="H4743" s="3">
        <v>13</v>
      </c>
      <c r="I4743" s="3"/>
      <c r="J4743" s="3">
        <v>17</v>
      </c>
      <c r="K4743" s="3"/>
      <c r="L4743" s="52">
        <v>21241</v>
      </c>
      <c r="M4743" s="51"/>
      <c r="N4743" s="32"/>
      <c r="O4743" s="3"/>
      <c r="P4743" s="51">
        <v>115</v>
      </c>
      <c r="XEY4743"/>
      <c r="XEZ4743"/>
      <c r="XFA4743"/>
      <c r="XFB4743"/>
      <c r="XFC4743"/>
    </row>
    <row r="4744" s="7" customFormat="1" ht="20" customHeight="1" spans="1:16383">
      <c r="A4744" s="9">
        <v>44690</v>
      </c>
      <c r="B4744" s="9" t="s">
        <v>562</v>
      </c>
      <c r="C4744" s="50">
        <f>VLOOKUP(B4744,荣耀全明星主播名单!A:C,2,0)</f>
        <v>54275663493</v>
      </c>
      <c r="D4744" s="3" t="str">
        <f>VLOOKUP(C4744,荣耀全明星主播名单!B:C,2,0)</f>
        <v>半夏</v>
      </c>
      <c r="E4744" s="31">
        <v>0</v>
      </c>
      <c r="F4744" s="51">
        <v>270</v>
      </c>
      <c r="G4744" s="3"/>
      <c r="H4744" s="3">
        <v>8</v>
      </c>
      <c r="I4744" s="3"/>
      <c r="J4744" s="3">
        <v>13</v>
      </c>
      <c r="K4744" s="3"/>
      <c r="L4744" s="52">
        <v>27323</v>
      </c>
      <c r="M4744" s="51"/>
      <c r="N4744" s="32"/>
      <c r="O4744" s="3"/>
      <c r="P4744" s="51">
        <v>86</v>
      </c>
      <c r="XEY4744"/>
      <c r="XEZ4744"/>
      <c r="XFA4744"/>
      <c r="XFB4744"/>
      <c r="XFC4744"/>
    </row>
    <row r="4745" s="7" customFormat="1" ht="20" customHeight="1" spans="1:16383">
      <c r="A4745" s="9">
        <v>44690</v>
      </c>
      <c r="B4745" s="9" t="s">
        <v>585</v>
      </c>
      <c r="C4745" s="50">
        <f>VLOOKUP(B4745,荣耀全明星主播名单!A:C,2,0)</f>
        <v>99214474866</v>
      </c>
      <c r="D4745" s="3" t="str">
        <f>VLOOKUP(C4745,荣耀全明星主播名单!B:C,2,0)</f>
        <v>京游</v>
      </c>
      <c r="E4745" s="31">
        <v>0</v>
      </c>
      <c r="F4745" s="51">
        <v>306</v>
      </c>
      <c r="G4745" s="3"/>
      <c r="H4745" s="3">
        <v>8</v>
      </c>
      <c r="I4745" s="3"/>
      <c r="J4745" s="3">
        <v>11</v>
      </c>
      <c r="K4745" s="3"/>
      <c r="L4745" s="52">
        <v>22707</v>
      </c>
      <c r="M4745" s="51"/>
      <c r="N4745" s="32"/>
      <c r="O4745" s="3"/>
      <c r="P4745" s="51">
        <v>95</v>
      </c>
      <c r="XEY4745"/>
      <c r="XEZ4745"/>
      <c r="XFA4745"/>
      <c r="XFB4745"/>
      <c r="XFC4745"/>
    </row>
    <row r="4746" s="7" customFormat="1" ht="20" customHeight="1" spans="1:16383">
      <c r="A4746" s="9">
        <v>44690</v>
      </c>
      <c r="B4746" s="9" t="s">
        <v>655</v>
      </c>
      <c r="C4746" s="50">
        <f>VLOOKUP(B4746,荣耀全明星主播名单!A:C,2,0)</f>
        <v>760517898019347</v>
      </c>
      <c r="D4746" s="3" t="str">
        <f>VLOOKUP(C4746,荣耀全明星主播名单!B:C,2,0)</f>
        <v>半夏</v>
      </c>
      <c r="E4746" s="31">
        <v>0</v>
      </c>
      <c r="F4746" s="51">
        <v>252</v>
      </c>
      <c r="G4746" s="3"/>
      <c r="H4746" s="3">
        <v>7</v>
      </c>
      <c r="I4746" s="3"/>
      <c r="J4746" s="3">
        <v>13</v>
      </c>
      <c r="K4746" s="3"/>
      <c r="L4746" s="52">
        <v>1352</v>
      </c>
      <c r="M4746" s="51"/>
      <c r="N4746" s="32"/>
      <c r="O4746" s="3"/>
      <c r="P4746" s="51">
        <v>21</v>
      </c>
      <c r="XEY4746"/>
      <c r="XEZ4746"/>
      <c r="XFA4746"/>
      <c r="XFB4746"/>
      <c r="XFC4746"/>
    </row>
    <row r="4747" s="7" customFormat="1" ht="20" customHeight="1" spans="1:16383">
      <c r="A4747" s="9">
        <v>44690</v>
      </c>
      <c r="B4747" s="9" t="s">
        <v>533</v>
      </c>
      <c r="C4747" s="50">
        <f>VLOOKUP(B4747,荣耀全明星主播名单!A:C,2,0)</f>
        <v>96545830246</v>
      </c>
      <c r="D4747" s="3" t="str">
        <f>VLOOKUP(C4747,荣耀全明星主播名单!B:C,2,0)</f>
        <v>半夏</v>
      </c>
      <c r="E4747" s="31">
        <v>0</v>
      </c>
      <c r="F4747" s="51">
        <v>570</v>
      </c>
      <c r="G4747" s="3"/>
      <c r="H4747" s="3">
        <v>2</v>
      </c>
      <c r="I4747" s="3"/>
      <c r="J4747" s="3">
        <v>3</v>
      </c>
      <c r="K4747" s="3"/>
      <c r="L4747" s="52">
        <v>4736</v>
      </c>
      <c r="M4747" s="51"/>
      <c r="N4747" s="32"/>
      <c r="O4747" s="3"/>
      <c r="P4747" s="51">
        <v>20</v>
      </c>
      <c r="XEY4747"/>
      <c r="XEZ4747"/>
      <c r="XFA4747"/>
      <c r="XFB4747"/>
      <c r="XFC4747"/>
    </row>
    <row r="4748" s="7" customFormat="1" ht="20" customHeight="1" spans="1:16383">
      <c r="A4748" s="9">
        <v>44690</v>
      </c>
      <c r="B4748" s="9" t="s">
        <v>309</v>
      </c>
      <c r="C4748" s="50">
        <f>VLOOKUP(B4748,荣耀全明星主播名单!A:C,2,0)</f>
        <v>106284172363</v>
      </c>
      <c r="D4748" s="3" t="str">
        <f>VLOOKUP(C4748,荣耀全明星主播名单!B:C,2,0)</f>
        <v>半夏</v>
      </c>
      <c r="E4748" s="31">
        <v>30</v>
      </c>
      <c r="F4748" s="51">
        <v>252</v>
      </c>
      <c r="G4748" s="3"/>
      <c r="H4748" s="3">
        <v>2</v>
      </c>
      <c r="I4748" s="3"/>
      <c r="J4748" s="3">
        <v>2</v>
      </c>
      <c r="K4748" s="3"/>
      <c r="L4748" s="52">
        <v>649</v>
      </c>
      <c r="M4748" s="51"/>
      <c r="N4748" s="32"/>
      <c r="O4748" s="3"/>
      <c r="P4748" s="51">
        <v>8</v>
      </c>
      <c r="XEY4748"/>
      <c r="XEZ4748"/>
      <c r="XFA4748"/>
      <c r="XFB4748"/>
      <c r="XFC4748"/>
    </row>
    <row r="4749" s="7" customFormat="1" ht="20" customHeight="1" spans="1:16383">
      <c r="A4749" s="9">
        <v>44690</v>
      </c>
      <c r="B4749" s="9" t="s">
        <v>581</v>
      </c>
      <c r="C4749" s="50">
        <f>VLOOKUP(B4749,荣耀全明星主播名单!A:C,2,0)</f>
        <v>97612848384</v>
      </c>
      <c r="D4749" s="3" t="str">
        <f>VLOOKUP(C4749,荣耀全明星主播名单!B:C,2,0)</f>
        <v>半夏</v>
      </c>
      <c r="E4749" s="31">
        <v>0</v>
      </c>
      <c r="F4749" s="51">
        <v>252</v>
      </c>
      <c r="G4749" s="3"/>
      <c r="H4749" s="3">
        <v>2</v>
      </c>
      <c r="I4749" s="3"/>
      <c r="J4749" s="3">
        <v>2</v>
      </c>
      <c r="K4749" s="3"/>
      <c r="L4749" s="52">
        <v>8985</v>
      </c>
      <c r="M4749" s="51"/>
      <c r="N4749" s="32"/>
      <c r="O4749" s="3"/>
      <c r="P4749" s="51">
        <v>42</v>
      </c>
      <c r="XEY4749"/>
      <c r="XEZ4749"/>
      <c r="XFA4749"/>
      <c r="XFB4749"/>
      <c r="XFC4749"/>
    </row>
    <row r="4750" s="7" customFormat="1" ht="20" customHeight="1" spans="1:16383">
      <c r="A4750" s="9">
        <v>44690</v>
      </c>
      <c r="B4750" s="9" t="s">
        <v>528</v>
      </c>
      <c r="C4750" s="50" t="str">
        <f>VLOOKUP(B4750,荣耀全明星主播名单!A:C,2,0)</f>
        <v>4081021935433678</v>
      </c>
      <c r="D4750" s="3" t="str">
        <f>VLOOKUP(C4750,荣耀全明星主播名单!B:C,2,0)</f>
        <v>半夏</v>
      </c>
      <c r="E4750" s="31">
        <v>42</v>
      </c>
      <c r="F4750" s="51">
        <v>198</v>
      </c>
      <c r="G4750" s="3"/>
      <c r="H4750" s="3">
        <v>1</v>
      </c>
      <c r="I4750" s="3"/>
      <c r="J4750" s="3">
        <v>24</v>
      </c>
      <c r="K4750" s="3"/>
      <c r="L4750" s="52">
        <v>0</v>
      </c>
      <c r="M4750" s="51"/>
      <c r="N4750" s="32"/>
      <c r="O4750" s="3"/>
      <c r="P4750" s="51">
        <v>377</v>
      </c>
      <c r="XEY4750"/>
      <c r="XEZ4750"/>
      <c r="XFA4750"/>
      <c r="XFB4750"/>
      <c r="XFC4750"/>
    </row>
    <row r="4751" s="7" customFormat="1" ht="20" customHeight="1" spans="1:16383">
      <c r="A4751" s="9">
        <v>44690</v>
      </c>
      <c r="B4751" s="9" t="s">
        <v>568</v>
      </c>
      <c r="C4751" s="50">
        <f>VLOOKUP(B4751,荣耀全明星主播名单!A:C,2,0)</f>
        <v>78054467455</v>
      </c>
      <c r="D4751" s="3" t="str">
        <f>VLOOKUP(C4751,荣耀全明星主播名单!B:C,2,0)</f>
        <v>京游</v>
      </c>
      <c r="E4751" s="31">
        <v>2820</v>
      </c>
      <c r="F4751" s="51">
        <v>282</v>
      </c>
      <c r="G4751" s="3"/>
      <c r="H4751" s="3">
        <v>1</v>
      </c>
      <c r="I4751" s="3"/>
      <c r="J4751" s="3">
        <v>15</v>
      </c>
      <c r="K4751" s="3"/>
      <c r="L4751" s="3">
        <v>0</v>
      </c>
      <c r="M4751" s="51"/>
      <c r="N4751" s="32"/>
      <c r="O4751" s="3"/>
      <c r="P4751" s="51">
        <v>418</v>
      </c>
      <c r="XEY4751"/>
      <c r="XEZ4751"/>
      <c r="XFA4751"/>
      <c r="XFB4751"/>
      <c r="XFC4751"/>
    </row>
    <row r="4752" s="7" customFormat="1" ht="20" customHeight="1" spans="1:16383">
      <c r="A4752" s="9">
        <v>44690</v>
      </c>
      <c r="B4752" s="9" t="s">
        <v>609</v>
      </c>
      <c r="C4752" s="50">
        <f>VLOOKUP(B4752,荣耀全明星主播名单!A:C,2,0)</f>
        <v>68160796049</v>
      </c>
      <c r="D4752" s="3" t="str">
        <f>VLOOKUP(C4752,荣耀全明星主播名单!B:C,2,0)</f>
        <v>半夏</v>
      </c>
      <c r="E4752" s="31">
        <v>0</v>
      </c>
      <c r="F4752" s="51">
        <v>246</v>
      </c>
      <c r="G4752" s="3"/>
      <c r="H4752" s="3">
        <v>1</v>
      </c>
      <c r="I4752" s="3"/>
      <c r="J4752" s="3">
        <v>2</v>
      </c>
      <c r="K4752" s="3"/>
      <c r="L4752" s="3">
        <v>8842</v>
      </c>
      <c r="M4752" s="51"/>
      <c r="N4752" s="32"/>
      <c r="O4752" s="3"/>
      <c r="P4752" s="51">
        <v>24</v>
      </c>
      <c r="XEY4752"/>
      <c r="XEZ4752"/>
      <c r="XFA4752"/>
      <c r="XFB4752"/>
      <c r="XFC4752"/>
    </row>
    <row r="4753" s="7" customFormat="1" ht="20" customHeight="1" spans="1:16383">
      <c r="A4753" s="9">
        <v>44690</v>
      </c>
      <c r="B4753" s="9" t="s">
        <v>272</v>
      </c>
      <c r="C4753" s="50">
        <f>VLOOKUP(B4753,荣耀全明星主播名单!A:C,2,0)</f>
        <v>69210182789</v>
      </c>
      <c r="D4753" s="3" t="str">
        <f>VLOOKUP(C4753,荣耀全明星主播名单!B:C,2,0)</f>
        <v>半夏</v>
      </c>
      <c r="E4753" s="31">
        <v>0</v>
      </c>
      <c r="F4753" s="51">
        <v>312</v>
      </c>
      <c r="G4753" s="3"/>
      <c r="H4753" s="3">
        <v>1</v>
      </c>
      <c r="I4753" s="3"/>
      <c r="J4753" s="3">
        <v>1</v>
      </c>
      <c r="K4753" s="3"/>
      <c r="L4753" s="3">
        <v>1620</v>
      </c>
      <c r="M4753" s="51"/>
      <c r="N4753" s="32"/>
      <c r="O4753" s="3"/>
      <c r="P4753" s="51">
        <v>10</v>
      </c>
      <c r="XEY4753"/>
      <c r="XEZ4753"/>
      <c r="XFA4753"/>
      <c r="XFB4753"/>
      <c r="XFC4753"/>
    </row>
    <row r="4754" s="7" customFormat="1" ht="20" customHeight="1" spans="1:16383">
      <c r="A4754" s="9">
        <v>44690</v>
      </c>
      <c r="B4754" s="9" t="s">
        <v>503</v>
      </c>
      <c r="C4754" s="50" t="str">
        <f>VLOOKUP(B4754,荣耀全明星主播名单!A:C,2,0)</f>
        <v>84119965554</v>
      </c>
      <c r="D4754" s="3" t="str">
        <f>VLOOKUP(C4754,荣耀全明星主播名单!B:C,2,0)</f>
        <v>半夏</v>
      </c>
      <c r="E4754" s="31">
        <v>0</v>
      </c>
      <c r="F4754" s="51">
        <v>282</v>
      </c>
      <c r="G4754" s="3"/>
      <c r="H4754" s="3">
        <v>1</v>
      </c>
      <c r="I4754" s="3"/>
      <c r="J4754" s="3">
        <v>1</v>
      </c>
      <c r="K4754" s="3"/>
      <c r="L4754" s="3">
        <v>1304</v>
      </c>
      <c r="M4754" s="51"/>
      <c r="N4754" s="32"/>
      <c r="O4754" s="3"/>
      <c r="P4754" s="51">
        <v>5</v>
      </c>
      <c r="XEY4754"/>
      <c r="XEZ4754"/>
      <c r="XFA4754"/>
      <c r="XFB4754"/>
      <c r="XFC4754"/>
    </row>
    <row r="4755" s="7" customFormat="1" ht="20" customHeight="1" spans="1:16383">
      <c r="A4755" s="9">
        <v>44690</v>
      </c>
      <c r="B4755" s="9" t="s">
        <v>757</v>
      </c>
      <c r="C4755" s="50" t="e">
        <f>VLOOKUP(B4755,荣耀全明星主播名单!A:C,2,0)</f>
        <v>#N/A</v>
      </c>
      <c r="D4755" s="3" t="e">
        <f>VLOOKUP(C4755,荣耀全明星主播名单!B:C,2,0)</f>
        <v>#N/A</v>
      </c>
      <c r="E4755" s="31">
        <v>0</v>
      </c>
      <c r="F4755" s="51">
        <v>246</v>
      </c>
      <c r="G4755" s="3"/>
      <c r="H4755" s="3">
        <v>1</v>
      </c>
      <c r="I4755" s="3"/>
      <c r="J4755" s="3">
        <v>1</v>
      </c>
      <c r="K4755" s="3"/>
      <c r="L4755" s="3">
        <v>64</v>
      </c>
      <c r="M4755" s="51"/>
      <c r="N4755" s="32"/>
      <c r="O4755" s="3"/>
      <c r="P4755" s="51">
        <v>2</v>
      </c>
      <c r="XEY4755"/>
      <c r="XEZ4755"/>
      <c r="XFA4755"/>
      <c r="XFB4755"/>
      <c r="XFC4755"/>
    </row>
    <row r="4756" s="7" customFormat="1" ht="20" customHeight="1" spans="1:16383">
      <c r="A4756" s="9">
        <v>44690</v>
      </c>
      <c r="B4756" s="9" t="s">
        <v>587</v>
      </c>
      <c r="C4756" s="50" t="str">
        <f>VLOOKUP(B4756,荣耀全明星主播名单!A:C,2,0)</f>
        <v>1618076985997700</v>
      </c>
      <c r="D4756" s="3" t="str">
        <f>VLOOKUP(C4756,荣耀全明星主播名单!B:C,2,0)</f>
        <v>极光</v>
      </c>
      <c r="E4756" s="31">
        <v>0</v>
      </c>
      <c r="F4756" s="51">
        <v>84</v>
      </c>
      <c r="G4756" s="3"/>
      <c r="H4756" s="3">
        <v>1</v>
      </c>
      <c r="I4756" s="3"/>
      <c r="J4756" s="3">
        <v>1</v>
      </c>
      <c r="K4756" s="3"/>
      <c r="L4756" s="3">
        <v>80</v>
      </c>
      <c r="M4756" s="51"/>
      <c r="N4756" s="32"/>
      <c r="O4756" s="3"/>
      <c r="P4756" s="51">
        <v>1</v>
      </c>
      <c r="XEY4756"/>
      <c r="XEZ4756"/>
      <c r="XFA4756"/>
      <c r="XFB4756"/>
      <c r="XFC4756"/>
    </row>
    <row r="4757" s="7" customFormat="1" ht="20" customHeight="1" spans="1:16383">
      <c r="A4757" s="9">
        <v>44690</v>
      </c>
      <c r="B4757" s="9" t="s">
        <v>558</v>
      </c>
      <c r="C4757" s="50" t="str">
        <f>VLOOKUP(B4757,荣耀全明星主播名单!A:C,2,0)</f>
        <v>1275894937433677</v>
      </c>
      <c r="D4757" s="3" t="str">
        <f>VLOOKUP(C4757,荣耀全明星主播名单!B:C,2,0)</f>
        <v>半夏</v>
      </c>
      <c r="E4757" s="31">
        <v>6</v>
      </c>
      <c r="F4757" s="51">
        <v>0</v>
      </c>
      <c r="G4757" s="3"/>
      <c r="H4757" s="3">
        <v>0</v>
      </c>
      <c r="I4757" s="3"/>
      <c r="J4757" s="3">
        <v>9</v>
      </c>
      <c r="K4757" s="3"/>
      <c r="L4757" s="3">
        <v>0</v>
      </c>
      <c r="M4757" s="51"/>
      <c r="N4757" s="32"/>
      <c r="O4757" s="3"/>
      <c r="P4757" s="51">
        <v>0</v>
      </c>
      <c r="XEY4757"/>
      <c r="XEZ4757"/>
      <c r="XFA4757"/>
      <c r="XFB4757"/>
      <c r="XFC4757"/>
    </row>
    <row r="4758" s="7" customFormat="1" ht="20" customHeight="1" spans="1:16383">
      <c r="A4758" s="9">
        <v>44690</v>
      </c>
      <c r="B4758" s="9" t="s">
        <v>604</v>
      </c>
      <c r="C4758" s="50">
        <f>VLOOKUP(B4758,荣耀全明星主播名单!A:C,2,0)</f>
        <v>70099419106</v>
      </c>
      <c r="D4758" s="3" t="str">
        <f>VLOOKUP(C4758,荣耀全明星主播名单!B:C,2,0)</f>
        <v>京游</v>
      </c>
      <c r="E4758" s="31">
        <v>6</v>
      </c>
      <c r="F4758" s="51">
        <v>126</v>
      </c>
      <c r="G4758" s="3"/>
      <c r="H4758" s="3">
        <v>0</v>
      </c>
      <c r="I4758" s="3"/>
      <c r="J4758" s="3">
        <v>7</v>
      </c>
      <c r="K4758" s="3"/>
      <c r="L4758" s="3">
        <v>0</v>
      </c>
      <c r="M4758" s="51"/>
      <c r="N4758" s="32"/>
      <c r="O4758" s="3"/>
      <c r="P4758" s="51">
        <v>431</v>
      </c>
      <c r="XEY4758"/>
      <c r="XEZ4758"/>
      <c r="XFA4758"/>
      <c r="XFB4758"/>
      <c r="XFC4758"/>
    </row>
    <row r="4759" s="7" customFormat="1" ht="20" customHeight="1" spans="1:16383">
      <c r="A4759" s="9">
        <v>44690</v>
      </c>
      <c r="B4759" s="9" t="s">
        <v>633</v>
      </c>
      <c r="C4759" s="50" t="str">
        <f>VLOOKUP(B4759,荣耀全明星主播名单!A:C,2,0)</f>
        <v>3913863713539518</v>
      </c>
      <c r="D4759" s="3" t="str">
        <f>VLOOKUP(C4759,荣耀全明星主播名单!B:C,2,0)</f>
        <v>京游</v>
      </c>
      <c r="E4759" s="31">
        <v>0</v>
      </c>
      <c r="F4759" s="51">
        <v>288</v>
      </c>
      <c r="G4759" s="3"/>
      <c r="H4759" s="3">
        <v>0</v>
      </c>
      <c r="I4759" s="3"/>
      <c r="J4759" s="3">
        <v>7</v>
      </c>
      <c r="K4759" s="3"/>
      <c r="L4759" s="3">
        <v>0</v>
      </c>
      <c r="M4759" s="51"/>
      <c r="N4759" s="32"/>
      <c r="O4759" s="3"/>
      <c r="P4759" s="51">
        <v>565</v>
      </c>
      <c r="XEY4759"/>
      <c r="XEZ4759"/>
      <c r="XFA4759"/>
      <c r="XFB4759"/>
      <c r="XFC4759"/>
    </row>
    <row r="4760" s="7" customFormat="1" ht="20" customHeight="1" spans="1:16383">
      <c r="A4760" s="9">
        <v>44690</v>
      </c>
      <c r="B4760" s="9" t="s">
        <v>748</v>
      </c>
      <c r="C4760" s="50" t="str">
        <f>VLOOKUP(B4760,荣耀全明星主播名单!A:C,2,0)</f>
        <v>95299650071</v>
      </c>
      <c r="D4760" s="3" t="str">
        <f>VLOOKUP(C4760,荣耀全明星主播名单!B:C,2,0)</f>
        <v>半夏</v>
      </c>
      <c r="E4760" s="31">
        <v>226</v>
      </c>
      <c r="F4760" s="51">
        <v>0</v>
      </c>
      <c r="G4760" s="3"/>
      <c r="H4760" s="3">
        <v>0</v>
      </c>
      <c r="I4760" s="3"/>
      <c r="J4760" s="3">
        <v>4</v>
      </c>
      <c r="K4760" s="3"/>
      <c r="L4760" s="3">
        <v>0</v>
      </c>
      <c r="M4760" s="51"/>
      <c r="N4760" s="32"/>
      <c r="O4760" s="3"/>
      <c r="P4760" s="51">
        <v>0</v>
      </c>
      <c r="XEY4760"/>
      <c r="XEZ4760"/>
      <c r="XFA4760"/>
      <c r="XFB4760"/>
      <c r="XFC4760"/>
    </row>
    <row r="4761" s="7" customFormat="1" ht="20" customHeight="1" spans="1:16383">
      <c r="A4761" s="9">
        <v>44690</v>
      </c>
      <c r="B4761" s="9" t="s">
        <v>573</v>
      </c>
      <c r="C4761" s="50">
        <f>VLOOKUP(B4761,荣耀全明星主播名单!A:C,2,0)</f>
        <v>79354535597</v>
      </c>
      <c r="D4761" s="3" t="str">
        <f>VLOOKUP(C4761,荣耀全明星主播名单!B:C,2,0)</f>
        <v>半夏</v>
      </c>
      <c r="E4761" s="31">
        <v>0</v>
      </c>
      <c r="F4761" s="51">
        <v>102</v>
      </c>
      <c r="G4761" s="3"/>
      <c r="H4761" s="3">
        <v>0</v>
      </c>
      <c r="I4761" s="3"/>
      <c r="J4761" s="3">
        <v>4</v>
      </c>
      <c r="K4761" s="3"/>
      <c r="L4761" s="3">
        <v>14623</v>
      </c>
      <c r="M4761" s="51"/>
      <c r="N4761" s="32"/>
      <c r="O4761" s="3"/>
      <c r="P4761" s="51">
        <v>443</v>
      </c>
      <c r="XEY4761"/>
      <c r="XEZ4761"/>
      <c r="XFA4761"/>
      <c r="XFB4761"/>
      <c r="XFC4761"/>
    </row>
    <row r="4762" s="7" customFormat="1" ht="20" customHeight="1" spans="1:16383">
      <c r="A4762" s="9">
        <v>44690</v>
      </c>
      <c r="B4762" s="9" t="s">
        <v>420</v>
      </c>
      <c r="C4762" s="50" t="str">
        <f>VLOOKUP(B4762,荣耀全明星主播名单!A:C,2,0)</f>
        <v>2409728464927752</v>
      </c>
      <c r="D4762" s="3" t="str">
        <f>VLOOKUP(C4762,荣耀全明星主播名单!B:C,2,0)</f>
        <v>半夏</v>
      </c>
      <c r="E4762" s="31">
        <v>60</v>
      </c>
      <c r="F4762" s="51">
        <v>240</v>
      </c>
      <c r="G4762" s="3"/>
      <c r="H4762" s="3">
        <v>0</v>
      </c>
      <c r="I4762" s="3"/>
      <c r="J4762" s="3">
        <v>2</v>
      </c>
      <c r="K4762" s="3"/>
      <c r="L4762" s="3">
        <v>290</v>
      </c>
      <c r="M4762" s="51"/>
      <c r="N4762" s="32"/>
      <c r="O4762" s="3"/>
      <c r="P4762" s="51">
        <v>1</v>
      </c>
      <c r="XEY4762"/>
      <c r="XEZ4762"/>
      <c r="XFA4762"/>
      <c r="XFB4762"/>
      <c r="XFC4762"/>
    </row>
    <row r="4763" s="7" customFormat="1" ht="20" customHeight="1" spans="1:16383">
      <c r="A4763" s="9">
        <v>44690</v>
      </c>
      <c r="B4763" s="9" t="s">
        <v>756</v>
      </c>
      <c r="C4763" s="50" t="str">
        <f>VLOOKUP(B4763,荣耀全明星主播名单!A:C,2,0)</f>
        <v>71483328958</v>
      </c>
      <c r="D4763" s="3" t="str">
        <f>VLOOKUP(C4763,荣耀全明星主播名单!B:C,2,0)</f>
        <v>京游</v>
      </c>
      <c r="E4763" s="31">
        <v>1</v>
      </c>
      <c r="F4763" s="51">
        <v>132</v>
      </c>
      <c r="G4763" s="3"/>
      <c r="H4763" s="3">
        <v>0</v>
      </c>
      <c r="I4763" s="3"/>
      <c r="J4763" s="3">
        <v>1</v>
      </c>
      <c r="K4763" s="3"/>
      <c r="L4763" s="3">
        <v>0</v>
      </c>
      <c r="M4763" s="51"/>
      <c r="N4763" s="32"/>
      <c r="O4763" s="3"/>
      <c r="P4763" s="51">
        <v>316</v>
      </c>
      <c r="XEY4763"/>
      <c r="XEZ4763"/>
      <c r="XFA4763"/>
      <c r="XFB4763"/>
      <c r="XFC4763"/>
    </row>
    <row r="4764" s="7" customFormat="1" ht="20" customHeight="1" spans="1:16383">
      <c r="A4764" s="9">
        <v>44690</v>
      </c>
      <c r="B4764" s="9" t="s">
        <v>760</v>
      </c>
      <c r="C4764" s="50" t="str">
        <f>VLOOKUP(B4764,荣耀全明星主播名单!A:C,2,0)</f>
        <v>83908779882</v>
      </c>
      <c r="D4764" s="3" t="str">
        <f>VLOOKUP(C4764,荣耀全明星主播名单!B:C,2,0)</f>
        <v>半夏</v>
      </c>
      <c r="E4764" s="31">
        <v>0</v>
      </c>
      <c r="F4764" s="51">
        <v>168</v>
      </c>
      <c r="G4764" s="3"/>
      <c r="H4764" s="3">
        <v>0</v>
      </c>
      <c r="I4764" s="3"/>
      <c r="J4764" s="3">
        <v>1</v>
      </c>
      <c r="K4764" s="3"/>
      <c r="L4764" s="3">
        <v>823</v>
      </c>
      <c r="M4764" s="51"/>
      <c r="N4764" s="32"/>
      <c r="O4764" s="3"/>
      <c r="P4764" s="51">
        <v>10</v>
      </c>
      <c r="XEY4764"/>
      <c r="XEZ4764"/>
      <c r="XFA4764"/>
      <c r="XFB4764"/>
      <c r="XFC4764"/>
    </row>
    <row r="4765" s="7" customFormat="1" ht="20" customHeight="1" spans="1:16383">
      <c r="A4765" s="9">
        <v>44690</v>
      </c>
      <c r="B4765" s="9" t="s">
        <v>699</v>
      </c>
      <c r="C4765" s="50" t="str">
        <f>VLOOKUP(B4765,荣耀全明星主播名单!A:C,2,0)</f>
        <v>3324520441319790</v>
      </c>
      <c r="D4765" s="3" t="str">
        <f>VLOOKUP(C4765,荣耀全明星主播名单!B:C,2,0)</f>
        <v>京游</v>
      </c>
      <c r="E4765" s="31">
        <v>0</v>
      </c>
      <c r="F4765" s="51">
        <v>18</v>
      </c>
      <c r="G4765" s="3"/>
      <c r="H4765" s="3">
        <v>0</v>
      </c>
      <c r="I4765" s="3"/>
      <c r="J4765" s="3">
        <v>1</v>
      </c>
      <c r="K4765" s="3"/>
      <c r="L4765" s="3">
        <v>1466</v>
      </c>
      <c r="M4765" s="51"/>
      <c r="N4765" s="32"/>
      <c r="O4765" s="3"/>
      <c r="P4765" s="51">
        <v>722</v>
      </c>
      <c r="XEY4765"/>
      <c r="XEZ4765"/>
      <c r="XFA4765"/>
      <c r="XFB4765"/>
      <c r="XFC4765"/>
    </row>
    <row r="4766" s="7" customFormat="1" ht="20" customHeight="1" spans="1:16383">
      <c r="A4766" s="9">
        <v>44690</v>
      </c>
      <c r="B4766" s="9" t="s">
        <v>759</v>
      </c>
      <c r="C4766" s="50" t="str">
        <f>VLOOKUP(B4766,荣耀全明星主播名单!A:C,2,0)</f>
        <v>101242292618</v>
      </c>
      <c r="D4766" s="3" t="str">
        <f>VLOOKUP(C4766,荣耀全明星主播名单!B:C,2,0)</f>
        <v>半夏</v>
      </c>
      <c r="E4766" s="31">
        <v>0</v>
      </c>
      <c r="F4766" s="51">
        <v>354</v>
      </c>
      <c r="G4766" s="3"/>
      <c r="H4766" s="3">
        <v>0</v>
      </c>
      <c r="I4766" s="3"/>
      <c r="J4766" s="3">
        <v>1</v>
      </c>
      <c r="K4766" s="3"/>
      <c r="L4766" s="3">
        <v>0</v>
      </c>
      <c r="M4766" s="51"/>
      <c r="N4766" s="32"/>
      <c r="O4766" s="3"/>
      <c r="P4766" s="51">
        <v>1023</v>
      </c>
      <c r="XEY4766"/>
      <c r="XEZ4766"/>
      <c r="XFA4766"/>
      <c r="XFB4766"/>
      <c r="XFC4766"/>
    </row>
    <row r="4767" s="7" customFormat="1" ht="20" customHeight="1" spans="1:16383">
      <c r="A4767" s="9">
        <v>44690</v>
      </c>
      <c r="B4767" s="9" t="s">
        <v>758</v>
      </c>
      <c r="C4767" s="50" t="str">
        <f>VLOOKUP(B4767,荣耀全明星主播名单!A:C,2,0)</f>
        <v>1939180703715374</v>
      </c>
      <c r="D4767" s="3" t="str">
        <f>VLOOKUP(C4767,荣耀全明星主播名单!B:C,2,0)</f>
        <v>半夏</v>
      </c>
      <c r="E4767" s="31">
        <v>0</v>
      </c>
      <c r="F4767" s="51">
        <v>402</v>
      </c>
      <c r="G4767" s="3"/>
      <c r="H4767" s="3">
        <v>0</v>
      </c>
      <c r="I4767" s="3"/>
      <c r="J4767" s="3">
        <v>1</v>
      </c>
      <c r="K4767" s="3"/>
      <c r="L4767" s="3">
        <v>199</v>
      </c>
      <c r="M4767" s="51"/>
      <c r="N4767" s="32"/>
      <c r="O4767" s="3"/>
      <c r="P4767" s="51">
        <v>5</v>
      </c>
      <c r="XEY4767"/>
      <c r="XEZ4767"/>
      <c r="XFA4767"/>
      <c r="XFB4767"/>
      <c r="XFC4767"/>
    </row>
    <row r="4768" s="7" customFormat="1" ht="20" customHeight="1" spans="1:16383">
      <c r="A4768" s="9">
        <v>44690</v>
      </c>
      <c r="B4768" s="9" t="s">
        <v>754</v>
      </c>
      <c r="C4768" s="50" t="e">
        <f>VLOOKUP(B4768,荣耀全明星主播名单!A:C,2,0)</f>
        <v>#N/A</v>
      </c>
      <c r="D4768" s="3" t="e">
        <f>VLOOKUP(C4768,荣耀全明星主播名单!B:C,2,0)</f>
        <v>#N/A</v>
      </c>
      <c r="E4768" s="31">
        <v>0</v>
      </c>
      <c r="F4768" s="51">
        <v>0</v>
      </c>
      <c r="G4768" s="3"/>
      <c r="H4768" s="3">
        <v>0</v>
      </c>
      <c r="I4768" s="3"/>
      <c r="J4768" s="3">
        <v>1</v>
      </c>
      <c r="K4768" s="3"/>
      <c r="L4768" s="3">
        <v>0</v>
      </c>
      <c r="M4768" s="51"/>
      <c r="N4768" s="32"/>
      <c r="O4768" s="3"/>
      <c r="P4768" s="51">
        <v>0</v>
      </c>
      <c r="XEY4768"/>
      <c r="XEZ4768"/>
      <c r="XFA4768"/>
      <c r="XFB4768"/>
      <c r="XFC4768"/>
    </row>
    <row r="4769" s="7" customFormat="1" ht="20" customHeight="1" spans="1:16383">
      <c r="A4769" s="9">
        <v>44690</v>
      </c>
      <c r="B4769" s="9" t="s">
        <v>727</v>
      </c>
      <c r="C4769" s="50" t="e">
        <f>VLOOKUP(B4769,荣耀全明星主播名单!A:C,2,0)</f>
        <v>#N/A</v>
      </c>
      <c r="D4769" s="3" t="e">
        <f>VLOOKUP(C4769,荣耀全明星主播名单!B:C,2,0)</f>
        <v>#N/A</v>
      </c>
      <c r="E4769" s="31">
        <v>0</v>
      </c>
      <c r="F4769" s="51">
        <v>0</v>
      </c>
      <c r="G4769" s="3"/>
      <c r="H4769" s="3">
        <v>0</v>
      </c>
      <c r="I4769" s="3"/>
      <c r="J4769" s="3">
        <v>1</v>
      </c>
      <c r="K4769" s="3"/>
      <c r="L4769" s="3">
        <v>0</v>
      </c>
      <c r="M4769" s="51"/>
      <c r="N4769" s="32"/>
      <c r="O4769" s="3"/>
      <c r="P4769" s="51">
        <v>0</v>
      </c>
      <c r="XEY4769"/>
      <c r="XEZ4769"/>
      <c r="XFA4769"/>
      <c r="XFB4769"/>
      <c r="XFC4769"/>
    </row>
    <row r="4770" s="7" customFormat="1" ht="20" customHeight="1" spans="1:16383">
      <c r="A4770" s="9">
        <v>44690</v>
      </c>
      <c r="B4770" s="9" t="s">
        <v>755</v>
      </c>
      <c r="C4770" s="50" t="e">
        <f>VLOOKUP(B4770,荣耀全明星主播名单!A:C,2,0)</f>
        <v>#N/A</v>
      </c>
      <c r="D4770" s="3" t="e">
        <f>VLOOKUP(C4770,荣耀全明星主播名单!B:C,2,0)</f>
        <v>#N/A</v>
      </c>
      <c r="E4770" s="31">
        <v>0</v>
      </c>
      <c r="F4770" s="51">
        <v>0</v>
      </c>
      <c r="G4770" s="3"/>
      <c r="H4770" s="3">
        <v>0</v>
      </c>
      <c r="I4770" s="3"/>
      <c r="J4770" s="3">
        <v>0</v>
      </c>
      <c r="K4770" s="3"/>
      <c r="L4770" s="3">
        <v>6963</v>
      </c>
      <c r="M4770" s="51"/>
      <c r="N4770" s="32"/>
      <c r="O4770" s="3"/>
      <c r="P4770" s="51">
        <v>0</v>
      </c>
      <c r="XEY4770"/>
      <c r="XEZ4770"/>
      <c r="XFA4770"/>
      <c r="XFB4770"/>
      <c r="XFC4770"/>
    </row>
    <row r="4771" s="7" customFormat="1" ht="20" customHeight="1" spans="1:16383">
      <c r="A4771" s="9">
        <v>44690</v>
      </c>
      <c r="B4771" s="9" t="s">
        <v>467</v>
      </c>
      <c r="C4771" s="50" t="e">
        <f>VLOOKUP(B4771,荣耀全明星主播名单!A:C,2,0)</f>
        <v>#N/A</v>
      </c>
      <c r="D4771" s="3" t="e">
        <f>VLOOKUP(C4771,荣耀全明星主播名单!B:C,2,0)</f>
        <v>#N/A</v>
      </c>
      <c r="E4771" s="31">
        <v>0</v>
      </c>
      <c r="F4771" s="51">
        <v>240</v>
      </c>
      <c r="G4771" s="3"/>
      <c r="H4771" s="3">
        <v>0</v>
      </c>
      <c r="I4771" s="3"/>
      <c r="J4771" s="3">
        <v>0</v>
      </c>
      <c r="K4771" s="3"/>
      <c r="L4771" s="3">
        <v>76</v>
      </c>
      <c r="M4771" s="51"/>
      <c r="N4771" s="32"/>
      <c r="O4771" s="3"/>
      <c r="P4771" s="51">
        <v>1</v>
      </c>
      <c r="XEY4771"/>
      <c r="XEZ4771"/>
      <c r="XFA4771"/>
      <c r="XFB4771"/>
      <c r="XFC4771"/>
    </row>
    <row r="4772" s="7" customFormat="1" ht="20" customHeight="1" spans="1:16383">
      <c r="A4772" s="9">
        <v>44690</v>
      </c>
      <c r="B4772" s="9" t="s">
        <v>465</v>
      </c>
      <c r="C4772" s="50" t="e">
        <f>VLOOKUP(B4772,荣耀全明星主播名单!A:C,2,0)</f>
        <v>#N/A</v>
      </c>
      <c r="D4772" s="3" t="e">
        <f>VLOOKUP(C4772,荣耀全明星主播名单!B:C,2,0)</f>
        <v>#N/A</v>
      </c>
      <c r="E4772" s="31">
        <v>0</v>
      </c>
      <c r="F4772" s="51">
        <v>246</v>
      </c>
      <c r="G4772" s="3"/>
      <c r="H4772" s="3">
        <v>0</v>
      </c>
      <c r="I4772" s="3"/>
      <c r="J4772" s="3">
        <v>0</v>
      </c>
      <c r="K4772" s="3"/>
      <c r="L4772" s="3">
        <v>53</v>
      </c>
      <c r="M4772" s="51"/>
      <c r="N4772" s="32"/>
      <c r="O4772" s="3"/>
      <c r="P4772" s="51">
        <v>3</v>
      </c>
      <c r="XEY4772"/>
      <c r="XEZ4772"/>
      <c r="XFA4772"/>
      <c r="XFB4772"/>
      <c r="XFC4772"/>
    </row>
    <row r="4773" s="7" customFormat="1" ht="20" customHeight="1" spans="1:16383">
      <c r="A4773" s="9">
        <v>44690</v>
      </c>
      <c r="B4773" s="9" t="s">
        <v>523</v>
      </c>
      <c r="C4773" s="50">
        <f>VLOOKUP(B4773,荣耀全明星主播名单!A:C,2,0)</f>
        <v>64666808379</v>
      </c>
      <c r="D4773" s="3" t="str">
        <f>VLOOKUP(C4773,荣耀全明星主播名单!B:C,2,0)</f>
        <v>半夏</v>
      </c>
      <c r="E4773" s="31">
        <v>0</v>
      </c>
      <c r="F4773" s="51">
        <v>168</v>
      </c>
      <c r="G4773" s="3"/>
      <c r="H4773" s="3">
        <v>0</v>
      </c>
      <c r="I4773" s="3"/>
      <c r="J4773" s="3">
        <v>0</v>
      </c>
      <c r="K4773" s="3"/>
      <c r="L4773" s="52">
        <v>1284</v>
      </c>
      <c r="M4773" s="51"/>
      <c r="N4773" s="32"/>
      <c r="O4773" s="3"/>
      <c r="P4773" s="51">
        <v>7</v>
      </c>
      <c r="XEY4773"/>
      <c r="XEZ4773"/>
      <c r="XFA4773"/>
      <c r="XFB4773"/>
      <c r="XFC4773"/>
    </row>
    <row r="4774" s="7" customFormat="1" ht="20" customHeight="1" spans="1:16383">
      <c r="A4774" s="9">
        <v>44690</v>
      </c>
      <c r="B4774" s="9" t="s">
        <v>743</v>
      </c>
      <c r="C4774" s="50" t="e">
        <f>VLOOKUP(B4774,荣耀全明星主播名单!A:C,2,0)</f>
        <v>#N/A</v>
      </c>
      <c r="D4774" s="3" t="e">
        <f>VLOOKUP(C4774,荣耀全明星主播名单!B:C,2,0)</f>
        <v>#N/A</v>
      </c>
      <c r="E4774" s="31">
        <v>0</v>
      </c>
      <c r="F4774" s="51">
        <v>474</v>
      </c>
      <c r="G4774" s="3"/>
      <c r="H4774" s="3">
        <v>0</v>
      </c>
      <c r="I4774" s="3"/>
      <c r="J4774" s="3">
        <v>0</v>
      </c>
      <c r="K4774" s="3"/>
      <c r="L4774" s="52">
        <v>143</v>
      </c>
      <c r="M4774" s="51"/>
      <c r="N4774" s="32"/>
      <c r="O4774" s="3"/>
      <c r="P4774" s="51">
        <v>0</v>
      </c>
      <c r="XEY4774"/>
      <c r="XEZ4774"/>
      <c r="XFA4774"/>
      <c r="XFB4774"/>
      <c r="XFC4774"/>
    </row>
    <row r="4775" s="7" customFormat="1" ht="20" customHeight="1" spans="1:16383">
      <c r="A4775" s="9">
        <v>44690</v>
      </c>
      <c r="B4775" s="9" t="s">
        <v>721</v>
      </c>
      <c r="C4775" s="50" t="str">
        <f>VLOOKUP(B4775,荣耀全明星主播名单!A:C,2,0)</f>
        <v>3738753288112264</v>
      </c>
      <c r="D4775" s="3" t="str">
        <f>VLOOKUP(C4775,荣耀全明星主播名单!B:C,2,0)</f>
        <v>极光</v>
      </c>
      <c r="E4775" s="31">
        <v>0</v>
      </c>
      <c r="F4775" s="51">
        <v>234</v>
      </c>
      <c r="G4775" s="3"/>
      <c r="H4775" s="3">
        <v>0</v>
      </c>
      <c r="I4775" s="3"/>
      <c r="J4775" s="3">
        <v>0</v>
      </c>
      <c r="K4775" s="3"/>
      <c r="L4775" s="52">
        <v>808</v>
      </c>
      <c r="M4775" s="51"/>
      <c r="N4775" s="32"/>
      <c r="O4775" s="3"/>
      <c r="P4775" s="51">
        <v>30</v>
      </c>
      <c r="XEY4775"/>
      <c r="XEZ4775"/>
      <c r="XFA4775"/>
      <c r="XFB4775"/>
      <c r="XFC4775"/>
    </row>
    <row r="4776" s="7" customFormat="1" ht="20" customHeight="1" spans="1:16383">
      <c r="A4776" s="9">
        <v>44690</v>
      </c>
      <c r="B4776" s="9" t="s">
        <v>747</v>
      </c>
      <c r="C4776" s="50" t="str">
        <f>VLOOKUP(B4776,荣耀全明星主播名单!A:C,2,0)</f>
        <v>2626057296689211</v>
      </c>
      <c r="D4776" s="3" t="str">
        <f>VLOOKUP(C4776,荣耀全明星主播名单!B:C,2,0)</f>
        <v>半夏</v>
      </c>
      <c r="E4776" s="31">
        <v>0</v>
      </c>
      <c r="F4776" s="51">
        <v>0</v>
      </c>
      <c r="G4776" s="3"/>
      <c r="H4776" s="3">
        <v>0</v>
      </c>
      <c r="I4776" s="3"/>
      <c r="J4776" s="3">
        <v>0</v>
      </c>
      <c r="K4776" s="3"/>
      <c r="L4776" s="52">
        <v>0</v>
      </c>
      <c r="M4776" s="51"/>
      <c r="N4776" s="32"/>
      <c r="O4776" s="3"/>
      <c r="P4776" s="51">
        <v>0</v>
      </c>
      <c r="XEY4776"/>
      <c r="XEZ4776"/>
      <c r="XFA4776"/>
      <c r="XFB4776"/>
      <c r="XFC4776"/>
    </row>
    <row r="4777" s="7" customFormat="1" ht="20" customHeight="1" spans="1:16383">
      <c r="A4777" s="9">
        <v>44690</v>
      </c>
      <c r="B4777" s="9" t="s">
        <v>761</v>
      </c>
      <c r="C4777" s="50">
        <f>VLOOKUP(B4777,荣耀全明星主播名单!A:C,2,0)</f>
        <v>75756536917</v>
      </c>
      <c r="D4777" s="3" t="str">
        <f>VLOOKUP(C4777,荣耀全明星主播名单!B:C,2,0)</f>
        <v>半夏</v>
      </c>
      <c r="E4777" s="31">
        <v>0</v>
      </c>
      <c r="F4777" s="51">
        <v>612</v>
      </c>
      <c r="G4777" s="3"/>
      <c r="H4777" s="3">
        <v>0</v>
      </c>
      <c r="I4777" s="3"/>
      <c r="J4777" s="3">
        <v>0</v>
      </c>
      <c r="K4777" s="3"/>
      <c r="L4777" s="52">
        <v>132</v>
      </c>
      <c r="M4777" s="51"/>
      <c r="N4777" s="32"/>
      <c r="O4777" s="3"/>
      <c r="P4777" s="51">
        <v>3</v>
      </c>
      <c r="XEY4777"/>
      <c r="XEZ4777"/>
      <c r="XFA4777"/>
      <c r="XFB4777"/>
      <c r="XFC4777"/>
    </row>
    <row r="4778" s="7" customFormat="1" ht="20" customHeight="1" spans="1:16383">
      <c r="A4778" s="8" t="s">
        <v>167</v>
      </c>
      <c r="B4778" s="8"/>
      <c r="C4778" s="8"/>
      <c r="D4778" s="8"/>
      <c r="E4778" s="24">
        <f>SUM(E4741:E4777)</f>
        <v>3328</v>
      </c>
      <c r="F4778" s="35">
        <f>AVERAGE(F4741:F4777)</f>
        <v>220.054054054054</v>
      </c>
      <c r="G4778" s="8">
        <f t="shared" ref="F4778:P4778" si="114">SUM(G4741:G4777)</f>
        <v>0</v>
      </c>
      <c r="H4778" s="8">
        <f t="shared" si="114"/>
        <v>83</v>
      </c>
      <c r="I4778" s="8">
        <f t="shared" si="114"/>
        <v>0</v>
      </c>
      <c r="J4778" s="8">
        <f t="shared" si="114"/>
        <v>219</v>
      </c>
      <c r="K4778" s="8">
        <f t="shared" si="114"/>
        <v>0</v>
      </c>
      <c r="L4778" s="8">
        <f t="shared" si="114"/>
        <v>193185</v>
      </c>
      <c r="M4778" s="8">
        <f t="shared" si="114"/>
        <v>0</v>
      </c>
      <c r="N4778" s="8">
        <f t="shared" si="114"/>
        <v>0</v>
      </c>
      <c r="O4778" s="8">
        <f t="shared" si="114"/>
        <v>0</v>
      </c>
      <c r="P4778" s="35">
        <f>AVERAGE(P4741:P4777)</f>
        <v>163.162162162162</v>
      </c>
      <c r="XEY4778"/>
      <c r="XEZ4778"/>
      <c r="XFA4778"/>
      <c r="XFB4778"/>
      <c r="XFC4778"/>
    </row>
    <row r="4779" s="7" customFormat="1" ht="20" customHeight="1" spans="1:16383">
      <c r="A4779" s="9">
        <v>44689</v>
      </c>
      <c r="B4779" s="9" t="s">
        <v>748</v>
      </c>
      <c r="C4779" s="50" t="str">
        <f>VLOOKUP(B4779,荣耀全明星主播名单!A:C,2,0)</f>
        <v>95299650071</v>
      </c>
      <c r="D4779" s="3" t="str">
        <f>VLOOKUP(C4779,荣耀全明星主播名单!B:C,2,0)</f>
        <v>半夏</v>
      </c>
      <c r="E4779" s="31">
        <v>456</v>
      </c>
      <c r="F4779" s="51">
        <v>384.336</v>
      </c>
      <c r="G4779" s="3"/>
      <c r="H4779" s="3">
        <v>0</v>
      </c>
      <c r="I4779" s="3"/>
      <c r="J4779" s="3"/>
      <c r="K4779" s="3"/>
      <c r="L4779" s="52">
        <v>0</v>
      </c>
      <c r="M4779" s="51"/>
      <c r="N4779" s="32"/>
      <c r="O4779" s="3"/>
      <c r="P4779" s="51">
        <v>668</v>
      </c>
      <c r="XEY4779"/>
      <c r="XEZ4779"/>
      <c r="XFA4779"/>
      <c r="XFB4779"/>
      <c r="XFC4779"/>
    </row>
    <row r="4780" s="7" customFormat="1" ht="20" customHeight="1" spans="1:16383">
      <c r="A4780" s="9">
        <v>44689</v>
      </c>
      <c r="B4780" s="9" t="s">
        <v>568</v>
      </c>
      <c r="C4780" s="50">
        <f>VLOOKUP(B4780,荣耀全明星主播名单!A:C,2,0)</f>
        <v>78054467455</v>
      </c>
      <c r="D4780" s="3" t="str">
        <f>VLOOKUP(C4780,荣耀全明星主播名单!B:C,2,0)</f>
        <v>京游</v>
      </c>
      <c r="E4780" s="31">
        <v>427</v>
      </c>
      <c r="F4780" s="51">
        <v>301.6836</v>
      </c>
      <c r="G4780" s="3"/>
      <c r="H4780" s="3">
        <v>1</v>
      </c>
      <c r="I4780" s="3"/>
      <c r="J4780" s="3"/>
      <c r="K4780" s="3"/>
      <c r="L4780" s="52">
        <v>0</v>
      </c>
      <c r="M4780" s="51"/>
      <c r="N4780" s="32"/>
      <c r="O4780" s="3"/>
      <c r="P4780" s="51">
        <v>275</v>
      </c>
      <c r="XEY4780"/>
      <c r="XEZ4780"/>
      <c r="XFA4780"/>
      <c r="XFB4780"/>
      <c r="XFC4780"/>
    </row>
    <row r="4781" s="7" customFormat="1" ht="20" customHeight="1" spans="1:16383">
      <c r="A4781" s="9">
        <v>44689</v>
      </c>
      <c r="B4781" s="9" t="s">
        <v>573</v>
      </c>
      <c r="C4781" s="50">
        <f>VLOOKUP(B4781,荣耀全明星主播名单!A:C,2,0)</f>
        <v>79354535597</v>
      </c>
      <c r="D4781" s="3" t="str">
        <f>VLOOKUP(C4781,荣耀全明星主播名单!B:C,2,0)</f>
        <v>半夏</v>
      </c>
      <c r="E4781" s="31">
        <v>316</v>
      </c>
      <c r="F4781" s="51">
        <v>0</v>
      </c>
      <c r="G4781" s="3"/>
      <c r="H4781" s="3">
        <v>1</v>
      </c>
      <c r="I4781" s="3"/>
      <c r="J4781" s="3"/>
      <c r="K4781" s="3"/>
      <c r="L4781" s="52">
        <v>0</v>
      </c>
      <c r="M4781" s="51"/>
      <c r="N4781" s="32"/>
      <c r="O4781" s="3"/>
      <c r="P4781" s="51">
        <v>0</v>
      </c>
      <c r="XEY4781"/>
      <c r="XEZ4781"/>
      <c r="XFA4781"/>
      <c r="XFB4781"/>
      <c r="XFC4781"/>
    </row>
    <row r="4782" s="7" customFormat="1" ht="20" customHeight="1" spans="1:16383">
      <c r="A4782" s="9">
        <v>44689</v>
      </c>
      <c r="B4782" s="9" t="s">
        <v>756</v>
      </c>
      <c r="C4782" s="50" t="str">
        <f>VLOOKUP(B4782,荣耀全明星主播名单!A:C,2,0)</f>
        <v>71483328958</v>
      </c>
      <c r="D4782" s="3" t="str">
        <f>VLOOKUP(C4782,荣耀全明星主播名单!B:C,2,0)</f>
        <v>京游</v>
      </c>
      <c r="E4782" s="31">
        <v>242</v>
      </c>
      <c r="F4782" s="51">
        <v>305.7168</v>
      </c>
      <c r="G4782" s="3"/>
      <c r="H4782" s="3">
        <v>0</v>
      </c>
      <c r="I4782" s="3"/>
      <c r="J4782" s="3"/>
      <c r="K4782" s="3"/>
      <c r="L4782" s="52">
        <v>0</v>
      </c>
      <c r="M4782" s="51"/>
      <c r="N4782" s="32"/>
      <c r="O4782" s="3"/>
      <c r="P4782" s="51">
        <v>266</v>
      </c>
      <c r="XEY4782"/>
      <c r="XEZ4782"/>
      <c r="XFA4782"/>
      <c r="XFB4782"/>
      <c r="XFC4782"/>
    </row>
    <row r="4783" s="7" customFormat="1" ht="20" customHeight="1" spans="1:16383">
      <c r="A4783" s="9">
        <v>44689</v>
      </c>
      <c r="B4783" s="9" t="s">
        <v>420</v>
      </c>
      <c r="C4783" s="50" t="str">
        <f>VLOOKUP(B4783,荣耀全明星主播名单!A:C,2,0)</f>
        <v>2409728464927752</v>
      </c>
      <c r="D4783" s="3" t="str">
        <f>VLOOKUP(C4783,荣耀全明星主播名单!B:C,2,0)</f>
        <v>半夏</v>
      </c>
      <c r="E4783" s="31">
        <v>200</v>
      </c>
      <c r="F4783" s="51">
        <v>240.8832</v>
      </c>
      <c r="G4783" s="3"/>
      <c r="H4783" s="3">
        <v>2</v>
      </c>
      <c r="I4783" s="3"/>
      <c r="J4783" s="3"/>
      <c r="K4783" s="3"/>
      <c r="L4783" s="52">
        <v>398</v>
      </c>
      <c r="M4783" s="51"/>
      <c r="N4783" s="32"/>
      <c r="O4783" s="3"/>
      <c r="P4783" s="51">
        <v>2</v>
      </c>
      <c r="XEY4783"/>
      <c r="XEZ4783"/>
      <c r="XFA4783"/>
      <c r="XFB4783"/>
      <c r="XFC4783"/>
    </row>
    <row r="4784" s="7" customFormat="1" ht="20" customHeight="1" spans="1:16383">
      <c r="A4784" s="9">
        <v>44689</v>
      </c>
      <c r="B4784" s="9" t="s">
        <v>528</v>
      </c>
      <c r="C4784" s="50" t="str">
        <f>VLOOKUP(B4784,荣耀全明星主播名单!A:C,2,0)</f>
        <v>4081021935433678</v>
      </c>
      <c r="D4784" s="3" t="str">
        <f>VLOOKUP(C4784,荣耀全明星主播名单!B:C,2,0)</f>
        <v>半夏</v>
      </c>
      <c r="E4784" s="31">
        <v>164</v>
      </c>
      <c r="F4784" s="51">
        <v>233.466</v>
      </c>
      <c r="G4784" s="3"/>
      <c r="H4784" s="3">
        <v>5</v>
      </c>
      <c r="I4784" s="3"/>
      <c r="J4784" s="3"/>
      <c r="K4784" s="3"/>
      <c r="L4784" s="52">
        <v>7861</v>
      </c>
      <c r="M4784" s="51"/>
      <c r="N4784" s="32"/>
      <c r="O4784" s="3"/>
      <c r="P4784" s="51">
        <v>617</v>
      </c>
      <c r="XEY4784"/>
      <c r="XEZ4784"/>
      <c r="XFA4784"/>
      <c r="XFB4784"/>
      <c r="XFC4784"/>
    </row>
    <row r="4785" s="7" customFormat="1" ht="20" customHeight="1" spans="1:16383">
      <c r="A4785" s="9">
        <v>44689</v>
      </c>
      <c r="B4785" s="9" t="s">
        <v>727</v>
      </c>
      <c r="C4785" s="50" t="e">
        <f>VLOOKUP(B4785,荣耀全明星主播名单!A:C,2,0)</f>
        <v>#N/A</v>
      </c>
      <c r="D4785" s="3" t="e">
        <f>VLOOKUP(C4785,荣耀全明星主播名单!B:C,2,0)</f>
        <v>#N/A</v>
      </c>
      <c r="E4785" s="31">
        <v>128</v>
      </c>
      <c r="F4785" s="51">
        <v>0</v>
      </c>
      <c r="G4785" s="3"/>
      <c r="H4785" s="3">
        <v>0</v>
      </c>
      <c r="I4785" s="3"/>
      <c r="J4785" s="3"/>
      <c r="K4785" s="3"/>
      <c r="L4785" s="52">
        <v>0</v>
      </c>
      <c r="M4785" s="51"/>
      <c r="N4785" s="32"/>
      <c r="O4785" s="3"/>
      <c r="P4785" s="51">
        <v>0</v>
      </c>
      <c r="XEY4785"/>
      <c r="XEZ4785"/>
      <c r="XFA4785"/>
      <c r="XFB4785"/>
      <c r="XFC4785"/>
    </row>
    <row r="4786" s="7" customFormat="1" ht="20" customHeight="1" spans="1:16383">
      <c r="A4786" s="9">
        <v>44689</v>
      </c>
      <c r="B4786" s="9" t="s">
        <v>558</v>
      </c>
      <c r="C4786" s="50" t="str">
        <f>VLOOKUP(B4786,荣耀全明星主播名单!A:C,2,0)</f>
        <v>1275894937433677</v>
      </c>
      <c r="D4786" s="3" t="str">
        <f>VLOOKUP(C4786,荣耀全明星主播名单!B:C,2,0)</f>
        <v>半夏</v>
      </c>
      <c r="E4786" s="31">
        <v>36</v>
      </c>
      <c r="F4786" s="51">
        <v>241.3668</v>
      </c>
      <c r="G4786" s="3"/>
      <c r="H4786" s="3">
        <v>16</v>
      </c>
      <c r="I4786" s="3"/>
      <c r="J4786" s="3"/>
      <c r="K4786" s="3"/>
      <c r="L4786" s="52">
        <v>35302</v>
      </c>
      <c r="M4786" s="51"/>
      <c r="N4786" s="32"/>
      <c r="O4786" s="3"/>
      <c r="P4786" s="51">
        <v>214</v>
      </c>
      <c r="XEY4786"/>
      <c r="XEZ4786"/>
      <c r="XFA4786"/>
      <c r="XFB4786"/>
      <c r="XFC4786"/>
    </row>
    <row r="4787" s="7" customFormat="1" ht="20" customHeight="1" spans="1:16383">
      <c r="A4787" s="9">
        <v>44689</v>
      </c>
      <c r="B4787" s="9" t="s">
        <v>624</v>
      </c>
      <c r="C4787" s="50">
        <f>VLOOKUP(B4787,荣耀全明星主播名单!A:C,2,0)</f>
        <v>65775398818</v>
      </c>
      <c r="D4787" s="3" t="str">
        <f>VLOOKUP(C4787,荣耀全明星主播名单!B:C,2,0)</f>
        <v>半夏</v>
      </c>
      <c r="E4787" s="31">
        <v>30</v>
      </c>
      <c r="F4787" s="51">
        <v>198.366</v>
      </c>
      <c r="G4787" s="3"/>
      <c r="H4787" s="3">
        <v>29</v>
      </c>
      <c r="I4787" s="3"/>
      <c r="J4787" s="3"/>
      <c r="K4787" s="3"/>
      <c r="L4787" s="52">
        <v>33624</v>
      </c>
      <c r="M4787" s="51"/>
      <c r="N4787" s="32"/>
      <c r="O4787" s="3"/>
      <c r="P4787" s="51">
        <v>541</v>
      </c>
      <c r="XEY4787"/>
      <c r="XEZ4787"/>
      <c r="XFA4787"/>
      <c r="XFB4787"/>
      <c r="XFC4787"/>
    </row>
    <row r="4788" s="7" customFormat="1" ht="20" customHeight="1" spans="1:16383">
      <c r="A4788" s="9">
        <v>44689</v>
      </c>
      <c r="B4788" s="9" t="s">
        <v>759</v>
      </c>
      <c r="C4788" s="50" t="str">
        <f>VLOOKUP(B4788,荣耀全明星主播名单!A:C,2,0)</f>
        <v>101242292618</v>
      </c>
      <c r="D4788" s="3" t="str">
        <f>VLOOKUP(C4788,荣耀全明星主播名单!B:C,2,0)</f>
        <v>半夏</v>
      </c>
      <c r="E4788" s="31">
        <v>30</v>
      </c>
      <c r="F4788" s="51">
        <v>423.6666</v>
      </c>
      <c r="G4788" s="3"/>
      <c r="H4788" s="3">
        <v>2</v>
      </c>
      <c r="I4788" s="3"/>
      <c r="J4788" s="3"/>
      <c r="K4788" s="3"/>
      <c r="L4788" s="52">
        <v>9191</v>
      </c>
      <c r="M4788" s="51"/>
      <c r="N4788" s="32"/>
      <c r="O4788" s="3"/>
      <c r="P4788" s="51">
        <v>907</v>
      </c>
      <c r="XEY4788"/>
      <c r="XEZ4788"/>
      <c r="XFA4788"/>
      <c r="XFB4788"/>
      <c r="XFC4788"/>
    </row>
    <row r="4789" s="7" customFormat="1" ht="20" customHeight="1" spans="1:16383">
      <c r="A4789" s="9">
        <v>44689</v>
      </c>
      <c r="B4789" s="9" t="s">
        <v>604</v>
      </c>
      <c r="C4789" s="50">
        <f>VLOOKUP(B4789,荣耀全明星主播名单!A:C,2,0)</f>
        <v>70099419106</v>
      </c>
      <c r="D4789" s="3" t="str">
        <f>VLOOKUP(C4789,荣耀全明星主播名单!B:C,2,0)</f>
        <v>京游</v>
      </c>
      <c r="E4789" s="31">
        <v>30</v>
      </c>
      <c r="F4789" s="51">
        <v>127.902</v>
      </c>
      <c r="G4789" s="3"/>
      <c r="H4789" s="3">
        <v>0</v>
      </c>
      <c r="I4789" s="3"/>
      <c r="J4789" s="3"/>
      <c r="K4789" s="3"/>
      <c r="L4789" s="52">
        <v>48970</v>
      </c>
      <c r="M4789" s="51"/>
      <c r="N4789" s="32"/>
      <c r="O4789" s="3"/>
      <c r="P4789" s="51">
        <v>636</v>
      </c>
      <c r="XEY4789"/>
      <c r="XEZ4789"/>
      <c r="XFA4789"/>
      <c r="XFB4789"/>
      <c r="XFC4789"/>
    </row>
    <row r="4790" s="7" customFormat="1" ht="20" customHeight="1" spans="1:16383">
      <c r="A4790" s="9">
        <v>44689</v>
      </c>
      <c r="B4790" s="9" t="s">
        <v>530</v>
      </c>
      <c r="C4790" s="50" t="str">
        <f>VLOOKUP(B4790,荣耀全明星主播名单!A:C,2,0)</f>
        <v>2889143557558708</v>
      </c>
      <c r="D4790" s="3" t="str">
        <f>VLOOKUP(C4790,荣耀全明星主播名单!B:C,2,0)</f>
        <v>京游</v>
      </c>
      <c r="E4790" s="31">
        <v>25</v>
      </c>
      <c r="F4790" s="51">
        <v>313.248</v>
      </c>
      <c r="G4790" s="3"/>
      <c r="H4790" s="3">
        <v>29</v>
      </c>
      <c r="I4790" s="3"/>
      <c r="J4790" s="3"/>
      <c r="K4790" s="3"/>
      <c r="L4790" s="52">
        <v>38756</v>
      </c>
      <c r="M4790" s="51"/>
      <c r="N4790" s="32"/>
      <c r="O4790" s="3"/>
      <c r="P4790" s="51">
        <v>692</v>
      </c>
      <c r="XEY4790"/>
      <c r="XEZ4790"/>
      <c r="XFA4790"/>
      <c r="XFB4790"/>
      <c r="XFC4790"/>
    </row>
    <row r="4791" s="7" customFormat="1" ht="20" customHeight="1" spans="1:16383">
      <c r="A4791" s="9">
        <v>44689</v>
      </c>
      <c r="B4791" s="9" t="s">
        <v>562</v>
      </c>
      <c r="C4791" s="50">
        <f>VLOOKUP(B4791,荣耀全明星主播名单!A:C,2,0)</f>
        <v>54275663493</v>
      </c>
      <c r="D4791" s="3" t="str">
        <f>VLOOKUP(C4791,荣耀全明星主播名单!B:C,2,0)</f>
        <v>半夏</v>
      </c>
      <c r="E4791" s="31">
        <v>6</v>
      </c>
      <c r="F4791" s="51">
        <v>301.0998</v>
      </c>
      <c r="G4791" s="3"/>
      <c r="H4791" s="3">
        <v>12</v>
      </c>
      <c r="I4791" s="3"/>
      <c r="J4791" s="3"/>
      <c r="K4791" s="3"/>
      <c r="L4791" s="52">
        <v>38800</v>
      </c>
      <c r="M4791" s="51"/>
      <c r="N4791" s="32"/>
      <c r="O4791" s="3"/>
      <c r="P4791" s="51">
        <v>136</v>
      </c>
      <c r="XEY4791"/>
      <c r="XEZ4791"/>
      <c r="XFA4791"/>
      <c r="XFB4791"/>
      <c r="XFC4791"/>
    </row>
    <row r="4792" s="7" customFormat="1" ht="20" customHeight="1" spans="1:16383">
      <c r="A4792" s="9">
        <v>44689</v>
      </c>
      <c r="B4792" s="9" t="s">
        <v>703</v>
      </c>
      <c r="C4792" s="50" t="str">
        <f>VLOOKUP(B4792,荣耀全明星主播名单!A:C,2,0)</f>
        <v>99881745674</v>
      </c>
      <c r="D4792" s="3" t="str">
        <f>VLOOKUP(C4792,荣耀全明星主播名单!B:C,2,0)</f>
        <v>半夏</v>
      </c>
      <c r="E4792" s="31">
        <v>6</v>
      </c>
      <c r="F4792" s="51">
        <v>194.784</v>
      </c>
      <c r="G4792" s="3"/>
      <c r="H4792" s="3">
        <v>10</v>
      </c>
      <c r="I4792" s="3"/>
      <c r="J4792" s="3"/>
      <c r="K4792" s="3"/>
      <c r="L4792" s="52">
        <v>21803</v>
      </c>
      <c r="M4792" s="51"/>
      <c r="N4792" s="32"/>
      <c r="O4792" s="3"/>
      <c r="P4792" s="51">
        <v>262</v>
      </c>
      <c r="XEY4792"/>
      <c r="XEZ4792"/>
      <c r="XFA4792"/>
      <c r="XFB4792"/>
      <c r="XFC4792"/>
    </row>
    <row r="4793" s="7" customFormat="1" ht="20" customHeight="1" spans="1:16383">
      <c r="A4793" s="9">
        <v>44689</v>
      </c>
      <c r="B4793" s="9" t="s">
        <v>754</v>
      </c>
      <c r="C4793" s="50" t="e">
        <f>VLOOKUP(B4793,荣耀全明星主播名单!A:C,2,0)</f>
        <v>#N/A</v>
      </c>
      <c r="D4793" s="3" t="e">
        <f>VLOOKUP(C4793,荣耀全明星主播名单!B:C,2,0)</f>
        <v>#N/A</v>
      </c>
      <c r="E4793" s="31">
        <v>6</v>
      </c>
      <c r="F4793" s="51">
        <v>0</v>
      </c>
      <c r="G4793" s="3"/>
      <c r="H4793" s="3">
        <v>0</v>
      </c>
      <c r="I4793" s="3"/>
      <c r="J4793" s="3"/>
      <c r="K4793" s="3"/>
      <c r="L4793" s="52">
        <v>0</v>
      </c>
      <c r="M4793" s="51"/>
      <c r="N4793" s="32"/>
      <c r="O4793" s="3"/>
      <c r="P4793" s="51">
        <v>0</v>
      </c>
      <c r="XEY4793"/>
      <c r="XEZ4793"/>
      <c r="XFA4793"/>
      <c r="XFB4793"/>
      <c r="XFC4793"/>
    </row>
    <row r="4794" s="7" customFormat="1" ht="20" customHeight="1" spans="1:16383">
      <c r="A4794" s="9">
        <v>44689</v>
      </c>
      <c r="B4794" s="9" t="s">
        <v>585</v>
      </c>
      <c r="C4794" s="50">
        <f>VLOOKUP(B4794,荣耀全明星主播名单!A:C,2,0)</f>
        <v>99214474866</v>
      </c>
      <c r="D4794" s="3" t="str">
        <f>VLOOKUP(C4794,荣耀全明星主播名单!B:C,2,0)</f>
        <v>京游</v>
      </c>
      <c r="E4794" s="31">
        <v>0</v>
      </c>
      <c r="F4794" s="51">
        <v>395.118</v>
      </c>
      <c r="G4794" s="3"/>
      <c r="H4794" s="3">
        <v>7</v>
      </c>
      <c r="I4794" s="3"/>
      <c r="J4794" s="3"/>
      <c r="K4794" s="3"/>
      <c r="L4794" s="3">
        <v>19251</v>
      </c>
      <c r="M4794" s="51"/>
      <c r="N4794" s="32"/>
      <c r="O4794" s="3"/>
      <c r="P4794" s="51">
        <v>81</v>
      </c>
      <c r="XEY4794"/>
      <c r="XEZ4794"/>
      <c r="XFA4794"/>
      <c r="XFB4794"/>
      <c r="XFC4794"/>
    </row>
    <row r="4795" s="7" customFormat="1" ht="20" customHeight="1" spans="1:16383">
      <c r="A4795" s="9">
        <v>44689</v>
      </c>
      <c r="B4795" s="9" t="s">
        <v>533</v>
      </c>
      <c r="C4795" s="50">
        <f>VLOOKUP(B4795,荣耀全明星主播名单!A:C,2,0)</f>
        <v>96545830246</v>
      </c>
      <c r="D4795" s="3" t="str">
        <f>VLOOKUP(C4795,荣耀全明星主播名单!B:C,2,0)</f>
        <v>半夏</v>
      </c>
      <c r="E4795" s="31">
        <v>0</v>
      </c>
      <c r="F4795" s="51">
        <v>503.616</v>
      </c>
      <c r="G4795" s="3"/>
      <c r="H4795" s="3">
        <v>5</v>
      </c>
      <c r="I4795" s="3"/>
      <c r="J4795" s="3"/>
      <c r="K4795" s="3"/>
      <c r="L4795" s="3">
        <v>1849</v>
      </c>
      <c r="M4795" s="51"/>
      <c r="N4795" s="32"/>
      <c r="O4795" s="3"/>
      <c r="P4795" s="51">
        <v>7</v>
      </c>
      <c r="XEY4795"/>
      <c r="XEZ4795"/>
      <c r="XFA4795"/>
      <c r="XFB4795"/>
      <c r="XFC4795"/>
    </row>
    <row r="4796" s="7" customFormat="1" ht="20" customHeight="1" spans="1:16383">
      <c r="A4796" s="9">
        <v>44689</v>
      </c>
      <c r="B4796" s="9" t="s">
        <v>609</v>
      </c>
      <c r="C4796" s="50">
        <f>VLOOKUP(B4796,荣耀全明星主播名单!A:C,2,0)</f>
        <v>68160796049</v>
      </c>
      <c r="D4796" s="3" t="str">
        <f>VLOOKUP(C4796,荣耀全明星主播名单!B:C,2,0)</f>
        <v>半夏</v>
      </c>
      <c r="E4796" s="31">
        <v>0</v>
      </c>
      <c r="F4796" s="51">
        <v>364.9836</v>
      </c>
      <c r="G4796" s="3"/>
      <c r="H4796" s="3">
        <v>3</v>
      </c>
      <c r="I4796" s="3"/>
      <c r="J4796" s="3"/>
      <c r="K4796" s="3"/>
      <c r="L4796" s="3">
        <v>22480</v>
      </c>
      <c r="M4796" s="51"/>
      <c r="N4796" s="32"/>
      <c r="O4796" s="3"/>
      <c r="P4796" s="51">
        <v>39</v>
      </c>
      <c r="XEY4796"/>
      <c r="XEZ4796"/>
      <c r="XFA4796"/>
      <c r="XFB4796"/>
      <c r="XFC4796"/>
    </row>
    <row r="4797" s="7" customFormat="1" ht="20" customHeight="1" spans="1:16383">
      <c r="A4797" s="9">
        <v>44689</v>
      </c>
      <c r="B4797" s="9" t="s">
        <v>655</v>
      </c>
      <c r="C4797" s="50">
        <f>VLOOKUP(B4797,荣耀全明星主播名单!A:C,2,0)</f>
        <v>760517898019347</v>
      </c>
      <c r="D4797" s="3" t="str">
        <f>VLOOKUP(C4797,荣耀全明星主播名单!B:C,2,0)</f>
        <v>半夏</v>
      </c>
      <c r="E4797" s="31">
        <v>0</v>
      </c>
      <c r="F4797" s="51">
        <v>238.116</v>
      </c>
      <c r="G4797" s="3"/>
      <c r="H4797" s="3">
        <v>3</v>
      </c>
      <c r="I4797" s="3"/>
      <c r="J4797" s="3"/>
      <c r="K4797" s="3"/>
      <c r="L4797" s="3">
        <v>1781</v>
      </c>
      <c r="M4797" s="51"/>
      <c r="N4797" s="32"/>
      <c r="O4797" s="3"/>
      <c r="P4797" s="51">
        <v>22</v>
      </c>
      <c r="XEY4797"/>
      <c r="XEZ4797"/>
      <c r="XFA4797"/>
      <c r="XFB4797"/>
      <c r="XFC4797"/>
    </row>
    <row r="4798" s="7" customFormat="1" ht="20" customHeight="1" spans="1:16383">
      <c r="A4798" s="9">
        <v>44689</v>
      </c>
      <c r="B4798" s="9" t="s">
        <v>757</v>
      </c>
      <c r="C4798" s="50" t="e">
        <f>VLOOKUP(B4798,荣耀全明星主播名单!A:C,2,0)</f>
        <v>#N/A</v>
      </c>
      <c r="D4798" s="3" t="e">
        <f>VLOOKUP(C4798,荣耀全明星主播名单!B:C,2,0)</f>
        <v>#N/A</v>
      </c>
      <c r="E4798" s="31">
        <v>0</v>
      </c>
      <c r="F4798" s="51">
        <v>283.986</v>
      </c>
      <c r="G4798" s="3"/>
      <c r="H4798" s="3">
        <v>2</v>
      </c>
      <c r="I4798" s="3"/>
      <c r="J4798" s="3"/>
      <c r="K4798" s="3"/>
      <c r="L4798" s="3">
        <v>130</v>
      </c>
      <c r="M4798" s="51"/>
      <c r="N4798" s="32"/>
      <c r="O4798" s="3"/>
      <c r="P4798" s="51">
        <v>1</v>
      </c>
      <c r="XEY4798"/>
      <c r="XEZ4798"/>
      <c r="XFA4798"/>
      <c r="XFB4798"/>
      <c r="XFC4798"/>
    </row>
    <row r="4799" s="7" customFormat="1" ht="20" customHeight="1" spans="1:16383">
      <c r="A4799" s="9">
        <v>44689</v>
      </c>
      <c r="B4799" s="9" t="s">
        <v>760</v>
      </c>
      <c r="C4799" s="50" t="str">
        <f>VLOOKUP(B4799,荣耀全明星主播名单!A:C,2,0)</f>
        <v>83908779882</v>
      </c>
      <c r="D4799" s="3" t="str">
        <f>VLOOKUP(C4799,荣耀全明星主播名单!B:C,2,0)</f>
        <v>半夏</v>
      </c>
      <c r="E4799" s="31">
        <v>0</v>
      </c>
      <c r="F4799" s="51">
        <v>244.3164</v>
      </c>
      <c r="G4799" s="3"/>
      <c r="H4799" s="3">
        <v>1</v>
      </c>
      <c r="I4799" s="3"/>
      <c r="J4799" s="3"/>
      <c r="K4799" s="3"/>
      <c r="L4799" s="3">
        <v>1508</v>
      </c>
      <c r="M4799" s="51"/>
      <c r="N4799" s="32"/>
      <c r="O4799" s="3"/>
      <c r="P4799" s="51">
        <v>9</v>
      </c>
      <c r="XEY4799"/>
      <c r="XEZ4799"/>
      <c r="XFA4799"/>
      <c r="XFB4799"/>
      <c r="XFC4799"/>
    </row>
    <row r="4800" s="7" customFormat="1" ht="20" customHeight="1" spans="1:16383">
      <c r="A4800" s="9">
        <v>44689</v>
      </c>
      <c r="B4800" s="9" t="s">
        <v>699</v>
      </c>
      <c r="C4800" s="50" t="str">
        <f>VLOOKUP(B4800,荣耀全明星主播名单!A:C,2,0)</f>
        <v>3324520441319790</v>
      </c>
      <c r="D4800" s="3" t="str">
        <f>VLOOKUP(C4800,荣耀全明星主播名单!B:C,2,0)</f>
        <v>京游</v>
      </c>
      <c r="E4800" s="31">
        <v>0</v>
      </c>
      <c r="F4800" s="51">
        <v>98.784</v>
      </c>
      <c r="G4800" s="3"/>
      <c r="H4800" s="3">
        <v>1</v>
      </c>
      <c r="I4800" s="3"/>
      <c r="J4800" s="3"/>
      <c r="K4800" s="3"/>
      <c r="L4800" s="3">
        <v>11124</v>
      </c>
      <c r="M4800" s="51"/>
      <c r="N4800" s="32"/>
      <c r="O4800" s="3"/>
      <c r="P4800" s="51">
        <v>948</v>
      </c>
      <c r="XEY4800"/>
      <c r="XEZ4800"/>
      <c r="XFA4800"/>
      <c r="XFB4800"/>
      <c r="XFC4800"/>
    </row>
    <row r="4801" s="7" customFormat="1" ht="20" customHeight="1" spans="1:16383">
      <c r="A4801" s="9">
        <v>44689</v>
      </c>
      <c r="B4801" s="9" t="s">
        <v>581</v>
      </c>
      <c r="C4801" s="50">
        <f>VLOOKUP(B4801,荣耀全明星主播名单!A:C,2,0)</f>
        <v>97612848384</v>
      </c>
      <c r="D4801" s="3" t="str">
        <f>VLOOKUP(C4801,荣耀全明星主播名单!B:C,2,0)</f>
        <v>半夏</v>
      </c>
      <c r="E4801" s="31">
        <v>0</v>
      </c>
      <c r="F4801" s="51">
        <v>282.186</v>
      </c>
      <c r="G4801" s="3"/>
      <c r="H4801" s="3">
        <v>1</v>
      </c>
      <c r="I4801" s="3"/>
      <c r="J4801" s="3"/>
      <c r="K4801" s="3"/>
      <c r="L4801" s="3">
        <v>11684</v>
      </c>
      <c r="M4801" s="51"/>
      <c r="N4801" s="32"/>
      <c r="O4801" s="3"/>
      <c r="P4801" s="51">
        <v>39</v>
      </c>
      <c r="XEY4801"/>
      <c r="XEZ4801"/>
      <c r="XFA4801"/>
      <c r="XFB4801"/>
      <c r="XFC4801"/>
    </row>
    <row r="4802" s="7" customFormat="1" ht="20" customHeight="1" spans="1:16383">
      <c r="A4802" s="9">
        <v>44689</v>
      </c>
      <c r="B4802" s="9" t="s">
        <v>741</v>
      </c>
      <c r="C4802" s="50" t="str">
        <f>VLOOKUP(B4802,荣耀全明星主播名单!A:C,2,0)</f>
        <v>93464899124</v>
      </c>
      <c r="D4802" s="3" t="str">
        <f>VLOOKUP(C4802,荣耀全明星主播名单!B:C,2,0)</f>
        <v>半夏</v>
      </c>
      <c r="E4802" s="31">
        <v>0</v>
      </c>
      <c r="F4802" s="51">
        <v>0</v>
      </c>
      <c r="G4802" s="3"/>
      <c r="H4802" s="3">
        <v>0</v>
      </c>
      <c r="I4802" s="3"/>
      <c r="J4802" s="3"/>
      <c r="K4802" s="3"/>
      <c r="L4802" s="3">
        <v>0</v>
      </c>
      <c r="M4802" s="51"/>
      <c r="N4802" s="32"/>
      <c r="O4802" s="3"/>
      <c r="P4802" s="51">
        <v>0</v>
      </c>
      <c r="XEY4802"/>
      <c r="XEZ4802"/>
      <c r="XFA4802"/>
      <c r="XFB4802"/>
      <c r="XFC4802"/>
    </row>
    <row r="4803" s="7" customFormat="1" ht="20" customHeight="1" spans="1:16383">
      <c r="A4803" s="9">
        <v>44689</v>
      </c>
      <c r="B4803" s="9" t="s">
        <v>755</v>
      </c>
      <c r="C4803" s="50" t="e">
        <f>VLOOKUP(B4803,荣耀全明星主播名单!A:C,2,0)</f>
        <v>#N/A</v>
      </c>
      <c r="D4803" s="3" t="e">
        <f>VLOOKUP(C4803,荣耀全明星主播名单!B:C,2,0)</f>
        <v>#N/A</v>
      </c>
      <c r="E4803" s="31">
        <v>0</v>
      </c>
      <c r="F4803" s="51">
        <v>0</v>
      </c>
      <c r="G4803" s="3"/>
      <c r="H4803" s="3">
        <v>0</v>
      </c>
      <c r="I4803" s="3"/>
      <c r="J4803" s="3"/>
      <c r="K4803" s="3"/>
      <c r="L4803" s="3">
        <v>175299</v>
      </c>
      <c r="M4803" s="51"/>
      <c r="N4803" s="32"/>
      <c r="O4803" s="3"/>
      <c r="P4803" s="51">
        <v>0</v>
      </c>
      <c r="XEY4803"/>
      <c r="XEZ4803"/>
      <c r="XFA4803"/>
      <c r="XFB4803"/>
      <c r="XFC4803"/>
    </row>
    <row r="4804" s="7" customFormat="1" ht="20" customHeight="1" spans="1:16383">
      <c r="A4804" s="9">
        <v>44689</v>
      </c>
      <c r="B4804" s="9" t="s">
        <v>503</v>
      </c>
      <c r="C4804" s="50" t="str">
        <f>VLOOKUP(B4804,荣耀全明星主播名单!A:C,2,0)</f>
        <v>84119965554</v>
      </c>
      <c r="D4804" s="3" t="str">
        <f>VLOOKUP(C4804,荣耀全明星主播名单!B:C,2,0)</f>
        <v>半夏</v>
      </c>
      <c r="E4804" s="31">
        <v>0</v>
      </c>
      <c r="F4804" s="51">
        <v>336.036</v>
      </c>
      <c r="G4804" s="3"/>
      <c r="H4804" s="3">
        <v>0</v>
      </c>
      <c r="I4804" s="3"/>
      <c r="J4804" s="3"/>
      <c r="K4804" s="3"/>
      <c r="L4804" s="3">
        <v>1019</v>
      </c>
      <c r="M4804" s="51"/>
      <c r="N4804" s="32"/>
      <c r="O4804" s="3"/>
      <c r="P4804" s="51">
        <v>2</v>
      </c>
      <c r="XEY4804"/>
      <c r="XEZ4804"/>
      <c r="XFA4804"/>
      <c r="XFB4804"/>
      <c r="XFC4804"/>
    </row>
    <row r="4805" s="7" customFormat="1" ht="20" customHeight="1" spans="1:16383">
      <c r="A4805" s="9">
        <v>44689</v>
      </c>
      <c r="B4805" s="9" t="s">
        <v>653</v>
      </c>
      <c r="C4805" s="50">
        <f>VLOOKUP(B4805,荣耀全明星主播名单!A:C,2,0)</f>
        <v>59807284813</v>
      </c>
      <c r="D4805" s="3" t="str">
        <f>VLOOKUP(C4805,荣耀全明星主播名单!B:C,2,0)</f>
        <v>极光</v>
      </c>
      <c r="E4805" s="31">
        <v>0</v>
      </c>
      <c r="F4805" s="51">
        <v>0</v>
      </c>
      <c r="G4805" s="3"/>
      <c r="H4805" s="3">
        <v>0</v>
      </c>
      <c r="I4805" s="3"/>
      <c r="J4805" s="3"/>
      <c r="K4805" s="3"/>
      <c r="L4805" s="3">
        <v>0</v>
      </c>
      <c r="M4805" s="51"/>
      <c r="N4805" s="32"/>
      <c r="O4805" s="3"/>
      <c r="P4805" s="51">
        <v>0</v>
      </c>
      <c r="XEY4805"/>
      <c r="XEZ4805"/>
      <c r="XFA4805"/>
      <c r="XFB4805"/>
      <c r="XFC4805"/>
    </row>
    <row r="4806" s="7" customFormat="1" ht="20" customHeight="1" spans="1:16383">
      <c r="A4806" s="9">
        <v>44689</v>
      </c>
      <c r="B4806" s="9" t="s">
        <v>467</v>
      </c>
      <c r="C4806" s="50" t="e">
        <f>VLOOKUP(B4806,荣耀全明星主播名单!A:C,2,0)</f>
        <v>#N/A</v>
      </c>
      <c r="D4806" s="3" t="e">
        <f>VLOOKUP(C4806,荣耀全明星主播名单!B:C,2,0)</f>
        <v>#N/A</v>
      </c>
      <c r="E4806" s="31">
        <v>0</v>
      </c>
      <c r="F4806" s="51">
        <v>240.049998</v>
      </c>
      <c r="G4806" s="3"/>
      <c r="H4806" s="3">
        <v>0</v>
      </c>
      <c r="I4806" s="3"/>
      <c r="J4806" s="3"/>
      <c r="K4806" s="3"/>
      <c r="L4806" s="3">
        <v>77</v>
      </c>
      <c r="M4806" s="51"/>
      <c r="N4806" s="32"/>
      <c r="O4806" s="3"/>
      <c r="P4806" s="51">
        <v>1</v>
      </c>
      <c r="XEY4806"/>
      <c r="XEZ4806"/>
      <c r="XFA4806"/>
      <c r="XFB4806"/>
      <c r="XFC4806"/>
    </row>
    <row r="4807" s="7" customFormat="1" ht="20" customHeight="1" spans="1:16383">
      <c r="A4807" s="9">
        <v>44689</v>
      </c>
      <c r="B4807" s="9" t="s">
        <v>726</v>
      </c>
      <c r="C4807" s="50" t="e">
        <f>VLOOKUP(B4807,荣耀全明星主播名单!A:C,2,0)</f>
        <v>#N/A</v>
      </c>
      <c r="D4807" s="3" t="e">
        <f>VLOOKUP(C4807,荣耀全明星主播名单!B:C,2,0)</f>
        <v>#N/A</v>
      </c>
      <c r="E4807" s="31">
        <v>0</v>
      </c>
      <c r="F4807" s="51">
        <v>0.46668</v>
      </c>
      <c r="G4807" s="3"/>
      <c r="H4807" s="3">
        <v>0</v>
      </c>
      <c r="I4807" s="3"/>
      <c r="J4807" s="3"/>
      <c r="K4807" s="3"/>
      <c r="L4807" s="3">
        <v>4</v>
      </c>
      <c r="M4807" s="51"/>
      <c r="N4807" s="32"/>
      <c r="O4807" s="3"/>
      <c r="P4807" s="51">
        <v>2</v>
      </c>
      <c r="XEY4807"/>
      <c r="XEZ4807"/>
      <c r="XFA4807"/>
      <c r="XFB4807"/>
      <c r="XFC4807"/>
    </row>
    <row r="4808" s="7" customFormat="1" ht="20" customHeight="1" spans="1:16383">
      <c r="A4808" s="9">
        <v>44689</v>
      </c>
      <c r="B4808" s="9" t="s">
        <v>762</v>
      </c>
      <c r="C4808" s="50" t="e">
        <f>VLOOKUP(B4808,荣耀全明星主播名单!A:C,2,0)</f>
        <v>#N/A</v>
      </c>
      <c r="D4808" s="3" t="e">
        <f>VLOOKUP(C4808,荣耀全明星主播名单!B:C,2,0)</f>
        <v>#N/A</v>
      </c>
      <c r="E4808" s="31">
        <v>0</v>
      </c>
      <c r="F4808" s="51">
        <v>0</v>
      </c>
      <c r="G4808" s="3"/>
      <c r="H4808" s="3">
        <v>0</v>
      </c>
      <c r="I4808" s="3"/>
      <c r="J4808" s="3"/>
      <c r="K4808" s="3"/>
      <c r="L4808" s="3">
        <v>0</v>
      </c>
      <c r="M4808" s="51"/>
      <c r="N4808" s="32"/>
      <c r="O4808" s="3"/>
      <c r="P4808" s="51">
        <v>0</v>
      </c>
      <c r="XEY4808"/>
      <c r="XEZ4808"/>
      <c r="XFA4808"/>
      <c r="XFB4808"/>
      <c r="XFC4808"/>
    </row>
    <row r="4809" s="7" customFormat="1" ht="20" customHeight="1" spans="1:16383">
      <c r="A4809" s="9">
        <v>44689</v>
      </c>
      <c r="B4809" s="9" t="s">
        <v>523</v>
      </c>
      <c r="C4809" s="50">
        <f>VLOOKUP(B4809,荣耀全明星主播名单!A:C,2,0)</f>
        <v>64666808379</v>
      </c>
      <c r="D4809" s="3" t="str">
        <f>VLOOKUP(C4809,荣耀全明星主播名单!B:C,2,0)</f>
        <v>半夏</v>
      </c>
      <c r="E4809" s="31">
        <v>0</v>
      </c>
      <c r="F4809" s="51">
        <v>86.166</v>
      </c>
      <c r="G4809" s="3"/>
      <c r="H4809" s="3">
        <v>0</v>
      </c>
      <c r="I4809" s="3"/>
      <c r="J4809" s="3"/>
      <c r="K4809" s="3"/>
      <c r="L4809" s="3">
        <v>505</v>
      </c>
      <c r="M4809" s="51"/>
      <c r="N4809" s="32"/>
      <c r="O4809" s="3"/>
      <c r="P4809" s="51">
        <v>3</v>
      </c>
      <c r="XEY4809"/>
      <c r="XEZ4809"/>
      <c r="XFA4809"/>
      <c r="XFB4809"/>
      <c r="XFC4809"/>
    </row>
    <row r="4810" s="7" customFormat="1" ht="20" customHeight="1" spans="1:16383">
      <c r="A4810" s="9">
        <v>44689</v>
      </c>
      <c r="B4810" s="9" t="s">
        <v>311</v>
      </c>
      <c r="C4810" s="50" t="e">
        <f>VLOOKUP(B4810,荣耀全明星主播名单!A:C,2,0)</f>
        <v>#N/A</v>
      </c>
      <c r="D4810" s="3" t="e">
        <f>VLOOKUP(C4810,荣耀全明星主播名单!B:C,2,0)</f>
        <v>#N/A</v>
      </c>
      <c r="E4810" s="31">
        <v>0</v>
      </c>
      <c r="F4810" s="51">
        <v>50.118</v>
      </c>
      <c r="G4810" s="3"/>
      <c r="H4810" s="3">
        <v>0</v>
      </c>
      <c r="I4810" s="3"/>
      <c r="J4810" s="3"/>
      <c r="K4810" s="3"/>
      <c r="L4810" s="3">
        <v>38</v>
      </c>
      <c r="M4810" s="51"/>
      <c r="N4810" s="32"/>
      <c r="O4810" s="3"/>
      <c r="P4810" s="51">
        <v>1</v>
      </c>
      <c r="XEY4810"/>
      <c r="XEZ4810"/>
      <c r="XFA4810"/>
      <c r="XFB4810"/>
      <c r="XFC4810"/>
    </row>
    <row r="4811" s="7" customFormat="1" ht="20" customHeight="1" spans="1:16383">
      <c r="A4811" s="9">
        <v>44689</v>
      </c>
      <c r="B4811" s="9" t="s">
        <v>633</v>
      </c>
      <c r="C4811" s="50" t="str">
        <f>VLOOKUP(B4811,荣耀全明星主播名单!A:C,2,0)</f>
        <v>3913863713539518</v>
      </c>
      <c r="D4811" s="3" t="str">
        <f>VLOOKUP(C4811,荣耀全明星主播名单!B:C,2,0)</f>
        <v>京游</v>
      </c>
      <c r="E4811" s="31">
        <v>0</v>
      </c>
      <c r="F4811" s="51">
        <v>272.634</v>
      </c>
      <c r="G4811" s="3"/>
      <c r="H4811" s="3">
        <v>0</v>
      </c>
      <c r="I4811" s="3"/>
      <c r="J4811" s="3"/>
      <c r="K4811" s="3"/>
      <c r="L4811" s="3">
        <v>0</v>
      </c>
      <c r="M4811" s="51"/>
      <c r="N4811" s="32"/>
      <c r="O4811" s="3"/>
      <c r="P4811" s="51">
        <v>425</v>
      </c>
      <c r="XEY4811"/>
      <c r="XEZ4811"/>
      <c r="XFA4811"/>
      <c r="XFB4811"/>
      <c r="XFC4811"/>
    </row>
    <row r="4812" s="7" customFormat="1" ht="20" customHeight="1" spans="1:16383">
      <c r="A4812" s="9">
        <v>44689</v>
      </c>
      <c r="B4812" s="9" t="s">
        <v>758</v>
      </c>
      <c r="C4812" s="50" t="str">
        <f>VLOOKUP(B4812,荣耀全明星主播名单!A:C,2,0)</f>
        <v>1939180703715374</v>
      </c>
      <c r="D4812" s="3" t="str">
        <f>VLOOKUP(C4812,荣耀全明星主播名单!B:C,2,0)</f>
        <v>半夏</v>
      </c>
      <c r="E4812" s="31">
        <v>0</v>
      </c>
      <c r="F4812" s="51">
        <v>369.366</v>
      </c>
      <c r="G4812" s="3"/>
      <c r="H4812" s="3">
        <v>0</v>
      </c>
      <c r="I4812" s="3"/>
      <c r="J4812" s="3"/>
      <c r="K4812" s="3"/>
      <c r="L4812" s="3">
        <v>0</v>
      </c>
      <c r="M4812" s="51"/>
      <c r="N4812" s="32"/>
      <c r="O4812" s="3"/>
      <c r="P4812" s="51">
        <v>6</v>
      </c>
      <c r="XEY4812"/>
      <c r="XEZ4812"/>
      <c r="XFA4812"/>
      <c r="XFB4812"/>
      <c r="XFC4812"/>
    </row>
    <row r="4813" s="7" customFormat="1" ht="20" customHeight="1" spans="1:16383">
      <c r="A4813" s="9">
        <v>44689</v>
      </c>
      <c r="B4813" s="9" t="s">
        <v>662</v>
      </c>
      <c r="C4813" s="50" t="e">
        <f>VLOOKUP(B4813,荣耀全明星主播名单!A:C,2,0)</f>
        <v>#N/A</v>
      </c>
      <c r="D4813" s="3" t="e">
        <f>VLOOKUP(C4813,荣耀全明星主播名单!B:C,2,0)</f>
        <v>#N/A</v>
      </c>
      <c r="E4813" s="31">
        <v>0</v>
      </c>
      <c r="F4813" s="51">
        <v>66.45</v>
      </c>
      <c r="G4813" s="3"/>
      <c r="H4813" s="3">
        <v>0</v>
      </c>
      <c r="I4813" s="3"/>
      <c r="J4813" s="3"/>
      <c r="K4813" s="3"/>
      <c r="L4813" s="3">
        <v>119</v>
      </c>
      <c r="M4813" s="51"/>
      <c r="N4813" s="32"/>
      <c r="O4813" s="3"/>
      <c r="P4813" s="51">
        <v>2</v>
      </c>
      <c r="XEY4813"/>
      <c r="XEZ4813"/>
      <c r="XFA4813"/>
      <c r="XFB4813"/>
      <c r="XFC4813"/>
    </row>
    <row r="4814" s="7" customFormat="1" ht="20" customHeight="1" spans="1:16383">
      <c r="A4814" s="9">
        <v>44689</v>
      </c>
      <c r="B4814" s="9" t="s">
        <v>743</v>
      </c>
      <c r="C4814" s="50" t="e">
        <f>VLOOKUP(B4814,荣耀全明星主播名单!A:C,2,0)</f>
        <v>#N/A</v>
      </c>
      <c r="D4814" s="3" t="e">
        <f>VLOOKUP(C4814,荣耀全明星主播名单!B:C,2,0)</f>
        <v>#N/A</v>
      </c>
      <c r="E4814" s="31">
        <v>0</v>
      </c>
      <c r="F4814" s="51">
        <v>335.298</v>
      </c>
      <c r="G4814" s="3"/>
      <c r="H4814" s="3">
        <v>0</v>
      </c>
      <c r="I4814" s="3"/>
      <c r="J4814" s="3"/>
      <c r="K4814" s="3"/>
      <c r="L4814" s="3">
        <v>200</v>
      </c>
      <c r="M4814" s="51"/>
      <c r="N4814" s="32"/>
      <c r="O4814" s="3"/>
      <c r="P4814" s="51">
        <v>0</v>
      </c>
      <c r="XEY4814"/>
      <c r="XEZ4814"/>
      <c r="XFA4814"/>
      <c r="XFB4814"/>
      <c r="XFC4814"/>
    </row>
    <row r="4815" s="7" customFormat="1" ht="20" customHeight="1" spans="1:16383">
      <c r="A4815" s="9">
        <v>44689</v>
      </c>
      <c r="B4815" s="9" t="s">
        <v>623</v>
      </c>
      <c r="C4815" s="50">
        <f>VLOOKUP(B4815,荣耀全明星主播名单!A:C,2,0)</f>
        <v>96380515386</v>
      </c>
      <c r="D4815" s="3" t="str">
        <f>VLOOKUP(C4815,荣耀全明星主播名单!B:C,2,0)</f>
        <v>半夏</v>
      </c>
      <c r="E4815" s="31">
        <v>0</v>
      </c>
      <c r="F4815" s="51">
        <v>5.7666</v>
      </c>
      <c r="G4815" s="3"/>
      <c r="H4815" s="3">
        <v>0</v>
      </c>
      <c r="I4815" s="3"/>
      <c r="J4815" s="3"/>
      <c r="K4815" s="3"/>
      <c r="L4815" s="3">
        <v>26</v>
      </c>
      <c r="M4815" s="51"/>
      <c r="N4815" s="32"/>
      <c r="O4815" s="3"/>
      <c r="P4815" s="51">
        <v>2</v>
      </c>
      <c r="XEY4815"/>
      <c r="XEZ4815"/>
      <c r="XFA4815"/>
      <c r="XFB4815"/>
      <c r="XFC4815"/>
    </row>
    <row r="4816" s="7" customFormat="1" ht="20" customHeight="1" spans="1:16383">
      <c r="A4816" s="9">
        <v>44689</v>
      </c>
      <c r="B4816" s="9" t="s">
        <v>721</v>
      </c>
      <c r="C4816" s="50" t="str">
        <f>VLOOKUP(B4816,荣耀全明星主播名单!A:C,2,0)</f>
        <v>3738753288112264</v>
      </c>
      <c r="D4816" s="3" t="str">
        <f>VLOOKUP(C4816,荣耀全明星主播名单!B:C,2,0)</f>
        <v>极光</v>
      </c>
      <c r="E4816" s="31">
        <v>0</v>
      </c>
      <c r="F4816" s="51">
        <v>222.432</v>
      </c>
      <c r="G4816" s="3"/>
      <c r="H4816" s="3">
        <v>0</v>
      </c>
      <c r="I4816" s="3"/>
      <c r="J4816" s="3"/>
      <c r="K4816" s="3"/>
      <c r="L4816" s="52">
        <v>1095</v>
      </c>
      <c r="M4816" s="51"/>
      <c r="N4816" s="32"/>
      <c r="O4816" s="3"/>
      <c r="P4816" s="51">
        <v>40</v>
      </c>
      <c r="XEY4816"/>
      <c r="XEZ4816"/>
      <c r="XFA4816"/>
      <c r="XFB4816"/>
      <c r="XFC4816"/>
    </row>
    <row r="4817" s="7" customFormat="1" ht="20" customHeight="1" spans="1:16383">
      <c r="A4817" s="9">
        <v>44689</v>
      </c>
      <c r="B4817" s="9" t="s">
        <v>587</v>
      </c>
      <c r="C4817" s="50" t="str">
        <f>VLOOKUP(B4817,荣耀全明星主播名单!A:C,2,0)</f>
        <v>1618076985997700</v>
      </c>
      <c r="D4817" s="3" t="str">
        <f>VLOOKUP(C4817,荣耀全明星主播名单!B:C,2,0)</f>
        <v>极光</v>
      </c>
      <c r="E4817" s="31">
        <v>0</v>
      </c>
      <c r="F4817" s="51">
        <v>103.014</v>
      </c>
      <c r="G4817" s="3"/>
      <c r="H4817" s="3">
        <v>0</v>
      </c>
      <c r="I4817" s="3"/>
      <c r="J4817" s="3"/>
      <c r="K4817" s="3"/>
      <c r="L4817" s="52">
        <v>124</v>
      </c>
      <c r="M4817" s="51"/>
      <c r="N4817" s="32"/>
      <c r="O4817" s="3"/>
      <c r="P4817" s="51">
        <v>3</v>
      </c>
      <c r="XEY4817"/>
      <c r="XEZ4817"/>
      <c r="XFA4817"/>
      <c r="XFB4817"/>
      <c r="XFC4817"/>
    </row>
    <row r="4818" s="7" customFormat="1" ht="20" customHeight="1" spans="1:16383">
      <c r="A4818" s="9">
        <v>44689</v>
      </c>
      <c r="B4818" s="9" t="s">
        <v>747</v>
      </c>
      <c r="C4818" s="50" t="str">
        <f>VLOOKUP(B4818,荣耀全明星主播名单!A:C,2,0)</f>
        <v>2626057296689211</v>
      </c>
      <c r="D4818" s="3" t="str">
        <f>VLOOKUP(C4818,荣耀全明星主播名单!B:C,2,0)</f>
        <v>半夏</v>
      </c>
      <c r="E4818" s="31">
        <v>0</v>
      </c>
      <c r="F4818" s="51">
        <v>0</v>
      </c>
      <c r="G4818" s="3"/>
      <c r="H4818" s="3">
        <v>0</v>
      </c>
      <c r="I4818" s="3"/>
      <c r="J4818" s="3"/>
      <c r="K4818" s="3"/>
      <c r="L4818" s="52">
        <v>0</v>
      </c>
      <c r="M4818" s="51"/>
      <c r="N4818" s="32"/>
      <c r="O4818" s="3"/>
      <c r="P4818" s="51">
        <v>0</v>
      </c>
      <c r="XEY4818"/>
      <c r="XEZ4818"/>
      <c r="XFA4818"/>
      <c r="XFB4818"/>
      <c r="XFC4818"/>
    </row>
    <row r="4819" s="7" customFormat="1" ht="20" customHeight="1" spans="1:16383">
      <c r="A4819" s="9">
        <v>44689</v>
      </c>
      <c r="B4819" s="9" t="s">
        <v>309</v>
      </c>
      <c r="C4819" s="50">
        <f>VLOOKUP(B4819,荣耀全明星主播名单!A:C,2,0)</f>
        <v>106284172363</v>
      </c>
      <c r="D4819" s="3" t="str">
        <f>VLOOKUP(C4819,荣耀全明星主播名单!B:C,2,0)</f>
        <v>半夏</v>
      </c>
      <c r="E4819" s="31">
        <v>0</v>
      </c>
      <c r="F4819" s="51">
        <v>283.098</v>
      </c>
      <c r="G4819" s="3"/>
      <c r="H4819" s="3">
        <v>0</v>
      </c>
      <c r="I4819" s="3"/>
      <c r="J4819" s="3"/>
      <c r="K4819" s="3"/>
      <c r="L4819" s="52">
        <v>792</v>
      </c>
      <c r="M4819" s="51"/>
      <c r="N4819" s="32"/>
      <c r="O4819" s="3"/>
      <c r="P4819" s="51">
        <v>8</v>
      </c>
      <c r="XEY4819"/>
      <c r="XEZ4819"/>
      <c r="XFA4819"/>
      <c r="XFB4819"/>
      <c r="XFC4819"/>
    </row>
    <row r="4820" s="7" customFormat="1" ht="20" customHeight="1" spans="1:16383">
      <c r="A4820" s="9">
        <v>44689</v>
      </c>
      <c r="B4820" s="9" t="s">
        <v>763</v>
      </c>
      <c r="C4820" s="50" t="e">
        <f>VLOOKUP(B4820,荣耀全明星主播名单!A:C,2,0)</f>
        <v>#N/A</v>
      </c>
      <c r="D4820" s="3" t="e">
        <f>VLOOKUP(C4820,荣耀全明星主播名单!B:C,2,0)</f>
        <v>#N/A</v>
      </c>
      <c r="E4820" s="31">
        <v>0</v>
      </c>
      <c r="F4820" s="51">
        <v>0</v>
      </c>
      <c r="G4820" s="3"/>
      <c r="H4820" s="3">
        <v>0</v>
      </c>
      <c r="I4820" s="3"/>
      <c r="J4820" s="3"/>
      <c r="K4820" s="3"/>
      <c r="L4820" s="52">
        <v>0</v>
      </c>
      <c r="M4820" s="51"/>
      <c r="N4820" s="32"/>
      <c r="O4820" s="3"/>
      <c r="P4820" s="51">
        <v>0</v>
      </c>
      <c r="XEY4820"/>
      <c r="XEZ4820"/>
      <c r="XFA4820"/>
      <c r="XFB4820"/>
      <c r="XFC4820"/>
    </row>
    <row r="4821" s="7" customFormat="1" ht="20" customHeight="1" spans="1:16383">
      <c r="A4821" s="8" t="s">
        <v>168</v>
      </c>
      <c r="B4821" s="8"/>
      <c r="C4821" s="8"/>
      <c r="D4821" s="8"/>
      <c r="E4821" s="24">
        <f>SUM(E4779:E4820)</f>
        <v>2102</v>
      </c>
      <c r="F4821" s="35">
        <f>AVERAGE(F4779:F4820)</f>
        <v>191.631430428571</v>
      </c>
      <c r="G4821" s="8">
        <f t="shared" ref="F4821:P4821" si="115">SUM(G4779:G4820)</f>
        <v>0</v>
      </c>
      <c r="H4821" s="8">
        <f t="shared" si="115"/>
        <v>130</v>
      </c>
      <c r="I4821" s="8">
        <f t="shared" si="115"/>
        <v>0</v>
      </c>
      <c r="J4821" s="8">
        <f t="shared" si="115"/>
        <v>0</v>
      </c>
      <c r="K4821" s="8">
        <f t="shared" si="115"/>
        <v>0</v>
      </c>
      <c r="L4821" s="8">
        <f t="shared" si="115"/>
        <v>483810</v>
      </c>
      <c r="M4821" s="8">
        <f t="shared" si="115"/>
        <v>0</v>
      </c>
      <c r="N4821" s="8">
        <f t="shared" si="115"/>
        <v>0</v>
      </c>
      <c r="O4821" s="8">
        <f t="shared" si="115"/>
        <v>0</v>
      </c>
      <c r="P4821" s="35">
        <f>AVERAGE(P4779:P4820)</f>
        <v>163.261904761905</v>
      </c>
      <c r="XEY4821"/>
      <c r="XEZ4821"/>
      <c r="XFA4821"/>
      <c r="XFB4821"/>
      <c r="XFC4821"/>
    </row>
    <row r="4822" s="7" customFormat="1" ht="20" customHeight="1" spans="1:16383">
      <c r="A4822" s="9">
        <v>44688</v>
      </c>
      <c r="B4822" s="9" t="s">
        <v>568</v>
      </c>
      <c r="C4822" s="50">
        <f>VLOOKUP(B4822,荣耀全明星主播名单!A:C,2,0)</f>
        <v>78054467455</v>
      </c>
      <c r="D4822" s="3" t="str">
        <f>VLOOKUP(C4822,荣耀全明星主播名单!B:C,2,0)</f>
        <v>京游</v>
      </c>
      <c r="E4822" s="31">
        <v>891</v>
      </c>
      <c r="F4822" s="51">
        <v>264</v>
      </c>
      <c r="G4822" s="3"/>
      <c r="H4822" s="3">
        <v>1</v>
      </c>
      <c r="I4822" s="3"/>
      <c r="J4822" s="3"/>
      <c r="K4822" s="3"/>
      <c r="L4822" s="52">
        <v>0</v>
      </c>
      <c r="M4822" s="51"/>
      <c r="N4822" s="32"/>
      <c r="O4822" s="3"/>
      <c r="P4822" s="51">
        <v>271</v>
      </c>
      <c r="XEY4822"/>
      <c r="XEZ4822"/>
      <c r="XFA4822"/>
      <c r="XFB4822"/>
      <c r="XFC4822"/>
    </row>
    <row r="4823" s="7" customFormat="1" ht="20" customHeight="1" spans="1:16383">
      <c r="A4823" s="9">
        <v>44688</v>
      </c>
      <c r="B4823" s="9" t="s">
        <v>756</v>
      </c>
      <c r="C4823" s="50" t="str">
        <f>VLOOKUP(B4823,荣耀全明星主播名单!A:C,2,0)</f>
        <v>71483328958</v>
      </c>
      <c r="D4823" s="3" t="str">
        <f>VLOOKUP(C4823,荣耀全明星主播名单!B:C,2,0)</f>
        <v>京游</v>
      </c>
      <c r="E4823" s="31">
        <v>167</v>
      </c>
      <c r="F4823" s="51">
        <v>264</v>
      </c>
      <c r="G4823" s="3"/>
      <c r="H4823" s="3">
        <v>0</v>
      </c>
      <c r="I4823" s="3"/>
      <c r="J4823" s="3"/>
      <c r="K4823" s="3"/>
      <c r="L4823" s="52">
        <v>0</v>
      </c>
      <c r="M4823" s="51"/>
      <c r="N4823" s="32"/>
      <c r="O4823" s="3"/>
      <c r="P4823" s="51">
        <v>427</v>
      </c>
      <c r="XEY4823"/>
      <c r="XEZ4823"/>
      <c r="XFA4823"/>
      <c r="XFB4823"/>
      <c r="XFC4823"/>
    </row>
    <row r="4824" s="7" customFormat="1" ht="20" customHeight="1" spans="1:16383">
      <c r="A4824" s="9">
        <v>44688</v>
      </c>
      <c r="B4824" s="9" t="s">
        <v>530</v>
      </c>
      <c r="C4824" s="50" t="str">
        <f>VLOOKUP(B4824,荣耀全明星主播名单!A:C,2,0)</f>
        <v>2889143557558708</v>
      </c>
      <c r="D4824" s="3" t="str">
        <f>VLOOKUP(C4824,荣耀全明星主播名单!B:C,2,0)</f>
        <v>京游</v>
      </c>
      <c r="E4824" s="31">
        <v>134</v>
      </c>
      <c r="F4824" s="51">
        <v>300</v>
      </c>
      <c r="G4824" s="3"/>
      <c r="H4824" s="3">
        <v>34</v>
      </c>
      <c r="I4824" s="3"/>
      <c r="J4824" s="3"/>
      <c r="K4824" s="3"/>
      <c r="L4824" s="52">
        <v>36981</v>
      </c>
      <c r="M4824" s="51"/>
      <c r="N4824" s="32"/>
      <c r="O4824" s="3"/>
      <c r="P4824" s="51">
        <v>728</v>
      </c>
      <c r="XEY4824"/>
      <c r="XEZ4824"/>
      <c r="XFA4824"/>
      <c r="XFB4824"/>
      <c r="XFC4824"/>
    </row>
    <row r="4825" s="7" customFormat="1" ht="20" customHeight="1" spans="1:16383">
      <c r="A4825" s="9">
        <v>44688</v>
      </c>
      <c r="B4825" s="9" t="s">
        <v>528</v>
      </c>
      <c r="C4825" s="50" t="str">
        <f>VLOOKUP(B4825,荣耀全明星主播名单!A:C,2,0)</f>
        <v>4081021935433678</v>
      </c>
      <c r="D4825" s="3" t="str">
        <f>VLOOKUP(C4825,荣耀全明星主播名单!B:C,2,0)</f>
        <v>半夏</v>
      </c>
      <c r="E4825" s="31">
        <v>36</v>
      </c>
      <c r="F4825" s="51">
        <v>246</v>
      </c>
      <c r="G4825" s="3"/>
      <c r="H4825" s="3">
        <v>44</v>
      </c>
      <c r="I4825" s="3"/>
      <c r="J4825" s="3"/>
      <c r="K4825" s="3"/>
      <c r="L4825" s="52">
        <v>95689</v>
      </c>
      <c r="M4825" s="51"/>
      <c r="N4825" s="32"/>
      <c r="O4825" s="3"/>
      <c r="P4825" s="51">
        <v>1138</v>
      </c>
      <c r="XEY4825"/>
      <c r="XEZ4825"/>
      <c r="XFA4825"/>
      <c r="XFB4825"/>
      <c r="XFC4825"/>
    </row>
    <row r="4826" s="7" customFormat="1" ht="20" customHeight="1" spans="1:16383">
      <c r="A4826" s="9">
        <v>44688</v>
      </c>
      <c r="B4826" s="9" t="s">
        <v>748</v>
      </c>
      <c r="C4826" s="50" t="str">
        <f>VLOOKUP(B4826,荣耀全明星主播名单!A:C,2,0)</f>
        <v>95299650071</v>
      </c>
      <c r="D4826" s="3" t="str">
        <f>VLOOKUP(C4826,荣耀全明星主播名单!B:C,2,0)</f>
        <v>半夏</v>
      </c>
      <c r="E4826" s="31">
        <v>31</v>
      </c>
      <c r="F4826" s="51">
        <v>330</v>
      </c>
      <c r="G4826" s="3"/>
      <c r="H4826" s="3">
        <v>26</v>
      </c>
      <c r="I4826" s="3"/>
      <c r="J4826" s="3"/>
      <c r="K4826" s="3"/>
      <c r="L4826" s="52">
        <v>70136</v>
      </c>
      <c r="M4826" s="51"/>
      <c r="N4826" s="32"/>
      <c r="O4826" s="3"/>
      <c r="P4826" s="51">
        <v>644</v>
      </c>
      <c r="XEY4826"/>
      <c r="XEZ4826"/>
      <c r="XFA4826"/>
      <c r="XFB4826"/>
      <c r="XFC4826"/>
    </row>
    <row r="4827" s="7" customFormat="1" ht="20" customHeight="1" spans="1:16383">
      <c r="A4827" s="9">
        <v>44688</v>
      </c>
      <c r="B4827" s="9" t="s">
        <v>562</v>
      </c>
      <c r="C4827" s="50">
        <f>VLOOKUP(B4827,荣耀全明星主播名单!A:C,2,0)</f>
        <v>54275663493</v>
      </c>
      <c r="D4827" s="3" t="str">
        <f>VLOOKUP(C4827,荣耀全明星主播名单!B:C,2,0)</f>
        <v>半夏</v>
      </c>
      <c r="E4827" s="31">
        <v>9</v>
      </c>
      <c r="F4827" s="51">
        <v>252</v>
      </c>
      <c r="G4827" s="3"/>
      <c r="H4827" s="3">
        <v>11</v>
      </c>
      <c r="I4827" s="3"/>
      <c r="J4827" s="3"/>
      <c r="K4827" s="3"/>
      <c r="L4827" s="52">
        <v>39174</v>
      </c>
      <c r="M4827" s="51"/>
      <c r="N4827" s="32"/>
      <c r="O4827" s="3"/>
      <c r="P4827" s="51">
        <v>150</v>
      </c>
      <c r="XEY4827"/>
      <c r="XEZ4827"/>
      <c r="XFA4827"/>
      <c r="XFB4827"/>
      <c r="XFC4827"/>
    </row>
    <row r="4828" s="7" customFormat="1" ht="20" customHeight="1" spans="1:16383">
      <c r="A4828" s="9">
        <v>44688</v>
      </c>
      <c r="B4828" s="9" t="s">
        <v>624</v>
      </c>
      <c r="C4828" s="50">
        <f>VLOOKUP(B4828,荣耀全明星主播名单!A:C,2,0)</f>
        <v>65775398818</v>
      </c>
      <c r="D4828" s="3" t="str">
        <f>VLOOKUP(C4828,荣耀全明星主播名单!B:C,2,0)</f>
        <v>半夏</v>
      </c>
      <c r="E4828" s="31">
        <v>6</v>
      </c>
      <c r="F4828" s="51">
        <v>258</v>
      </c>
      <c r="G4828" s="3"/>
      <c r="H4828" s="3">
        <v>13</v>
      </c>
      <c r="I4828" s="3"/>
      <c r="J4828" s="3"/>
      <c r="K4828" s="3"/>
      <c r="L4828" s="52">
        <v>28732</v>
      </c>
      <c r="M4828" s="51"/>
      <c r="N4828" s="32"/>
      <c r="O4828" s="3"/>
      <c r="P4828" s="51">
        <v>259</v>
      </c>
      <c r="XEY4828"/>
      <c r="XEZ4828"/>
      <c r="XFA4828"/>
      <c r="XFB4828"/>
      <c r="XFC4828"/>
    </row>
    <row r="4829" s="7" customFormat="1" ht="20" customHeight="1" spans="1:16383">
      <c r="A4829" s="9">
        <v>44688</v>
      </c>
      <c r="B4829" s="9" t="s">
        <v>655</v>
      </c>
      <c r="C4829" s="50">
        <f>VLOOKUP(B4829,荣耀全明星主播名单!A:C,2,0)</f>
        <v>760517898019347</v>
      </c>
      <c r="D4829" s="3" t="str">
        <f>VLOOKUP(C4829,荣耀全明星主播名单!B:C,2,0)</f>
        <v>半夏</v>
      </c>
      <c r="E4829" s="31">
        <v>6</v>
      </c>
      <c r="F4829" s="51">
        <v>240</v>
      </c>
      <c r="G4829" s="3"/>
      <c r="H4829" s="3">
        <v>6</v>
      </c>
      <c r="I4829" s="3"/>
      <c r="J4829" s="3"/>
      <c r="K4829" s="3"/>
      <c r="L4829" s="52">
        <v>2038</v>
      </c>
      <c r="M4829" s="51"/>
      <c r="N4829" s="32"/>
      <c r="O4829" s="3"/>
      <c r="P4829" s="51">
        <v>17</v>
      </c>
      <c r="XEY4829"/>
      <c r="XEZ4829"/>
      <c r="XFA4829"/>
      <c r="XFB4829"/>
      <c r="XFC4829"/>
    </row>
    <row r="4830" s="7" customFormat="1" ht="20" customHeight="1" spans="1:16383">
      <c r="A4830" s="9">
        <v>44688</v>
      </c>
      <c r="B4830" s="9" t="s">
        <v>533</v>
      </c>
      <c r="C4830" s="50">
        <f>VLOOKUP(B4830,荣耀全明星主播名单!A:C,2,0)</f>
        <v>96545830246</v>
      </c>
      <c r="D4830" s="3" t="str">
        <f>VLOOKUP(C4830,荣耀全明星主播名单!B:C,2,0)</f>
        <v>半夏</v>
      </c>
      <c r="E4830" s="31">
        <v>6</v>
      </c>
      <c r="F4830" s="51">
        <v>492</v>
      </c>
      <c r="G4830" s="3"/>
      <c r="H4830" s="3">
        <v>4</v>
      </c>
      <c r="I4830" s="3"/>
      <c r="J4830" s="3"/>
      <c r="K4830" s="3"/>
      <c r="L4830" s="52">
        <v>5369</v>
      </c>
      <c r="M4830" s="51"/>
      <c r="N4830" s="32"/>
      <c r="O4830" s="3"/>
      <c r="P4830" s="51">
        <v>12</v>
      </c>
      <c r="XEY4830"/>
      <c r="XEZ4830"/>
      <c r="XFA4830"/>
      <c r="XFB4830"/>
      <c r="XFC4830"/>
    </row>
    <row r="4831" s="7" customFormat="1" ht="20" customHeight="1" spans="1:16383">
      <c r="A4831" s="9">
        <v>44688</v>
      </c>
      <c r="B4831" s="9" t="s">
        <v>633</v>
      </c>
      <c r="C4831" s="50" t="str">
        <f>VLOOKUP(B4831,荣耀全明星主播名单!A:C,2,0)</f>
        <v>3913863713539518</v>
      </c>
      <c r="D4831" s="3" t="str">
        <f>VLOOKUP(C4831,荣耀全明星主播名单!B:C,2,0)</f>
        <v>京游</v>
      </c>
      <c r="E4831" s="31">
        <v>6</v>
      </c>
      <c r="F4831" s="51">
        <v>18</v>
      </c>
      <c r="G4831" s="3"/>
      <c r="H4831" s="3">
        <v>2</v>
      </c>
      <c r="I4831" s="3"/>
      <c r="J4831" s="3"/>
      <c r="K4831" s="3"/>
      <c r="L4831" s="52">
        <v>0</v>
      </c>
      <c r="M4831" s="51"/>
      <c r="N4831" s="32"/>
      <c r="O4831" s="3"/>
      <c r="P4831" s="51">
        <v>1067</v>
      </c>
      <c r="XEY4831"/>
      <c r="XEZ4831"/>
      <c r="XFA4831"/>
      <c r="XFB4831"/>
      <c r="XFC4831"/>
    </row>
    <row r="4832" s="7" customFormat="1" ht="20" customHeight="1" spans="1:16383">
      <c r="A4832" s="9">
        <v>44688</v>
      </c>
      <c r="B4832" s="9" t="s">
        <v>573</v>
      </c>
      <c r="C4832" s="50">
        <f>VLOOKUP(B4832,荣耀全明星主播名单!A:C,2,0)</f>
        <v>79354535597</v>
      </c>
      <c r="D4832" s="3" t="str">
        <f>VLOOKUP(C4832,荣耀全明星主播名单!B:C,2,0)</f>
        <v>半夏</v>
      </c>
      <c r="E4832" s="31">
        <v>0</v>
      </c>
      <c r="F4832" s="51">
        <v>258</v>
      </c>
      <c r="G4832" s="3"/>
      <c r="H4832" s="3">
        <v>17</v>
      </c>
      <c r="I4832" s="3"/>
      <c r="J4832" s="3"/>
      <c r="K4832" s="3"/>
      <c r="L4832" s="52">
        <v>18049</v>
      </c>
      <c r="M4832" s="51"/>
      <c r="N4832" s="32"/>
      <c r="O4832" s="3"/>
      <c r="P4832" s="51">
        <v>213</v>
      </c>
      <c r="XEY4832"/>
      <c r="XEZ4832"/>
      <c r="XFA4832"/>
      <c r="XFB4832"/>
      <c r="XFC4832"/>
    </row>
    <row r="4833" s="7" customFormat="1" ht="20" customHeight="1" spans="1:16383">
      <c r="A4833" s="9">
        <v>44688</v>
      </c>
      <c r="B4833" s="9" t="s">
        <v>558</v>
      </c>
      <c r="C4833" s="50" t="str">
        <f>VLOOKUP(B4833,荣耀全明星主播名单!A:C,2,0)</f>
        <v>1275894937433677</v>
      </c>
      <c r="D4833" s="3" t="str">
        <f>VLOOKUP(C4833,荣耀全明星主播名单!B:C,2,0)</f>
        <v>半夏</v>
      </c>
      <c r="E4833" s="31">
        <v>0</v>
      </c>
      <c r="F4833" s="51">
        <v>240</v>
      </c>
      <c r="G4833" s="3"/>
      <c r="H4833" s="3">
        <v>11</v>
      </c>
      <c r="I4833" s="3"/>
      <c r="J4833" s="3"/>
      <c r="K4833" s="3"/>
      <c r="L4833" s="52">
        <v>23061</v>
      </c>
      <c r="M4833" s="51"/>
      <c r="N4833" s="32"/>
      <c r="O4833" s="3"/>
      <c r="P4833" s="51">
        <v>127</v>
      </c>
      <c r="XEY4833"/>
      <c r="XEZ4833"/>
      <c r="XFA4833"/>
      <c r="XFB4833"/>
      <c r="XFC4833"/>
    </row>
    <row r="4834" s="7" customFormat="1" ht="20" customHeight="1" spans="1:16383">
      <c r="A4834" s="9">
        <v>44688</v>
      </c>
      <c r="B4834" s="9" t="s">
        <v>703</v>
      </c>
      <c r="C4834" s="50" t="str">
        <f>VLOOKUP(B4834,荣耀全明星主播名单!A:C,2,0)</f>
        <v>99881745674</v>
      </c>
      <c r="D4834" s="3" t="str">
        <f>VLOOKUP(C4834,荣耀全明星主播名单!B:C,2,0)</f>
        <v>半夏</v>
      </c>
      <c r="E4834" s="31">
        <v>0</v>
      </c>
      <c r="F4834" s="51">
        <v>252</v>
      </c>
      <c r="G4834" s="3"/>
      <c r="H4834" s="3">
        <v>8</v>
      </c>
      <c r="I4834" s="3"/>
      <c r="J4834" s="3"/>
      <c r="K4834" s="3"/>
      <c r="L4834" s="52">
        <v>11942</v>
      </c>
      <c r="M4834" s="51"/>
      <c r="N4834" s="32"/>
      <c r="O4834" s="3"/>
      <c r="P4834" s="51">
        <v>70</v>
      </c>
      <c r="XEY4834"/>
      <c r="XEZ4834"/>
      <c r="XFA4834"/>
      <c r="XFB4834"/>
      <c r="XFC4834"/>
    </row>
    <row r="4835" s="7" customFormat="1" ht="20" customHeight="1" spans="1:16383">
      <c r="A4835" s="9">
        <v>44688</v>
      </c>
      <c r="B4835" s="9" t="s">
        <v>759</v>
      </c>
      <c r="C4835" s="50" t="str">
        <f>VLOOKUP(B4835,荣耀全明星主播名单!A:C,2,0)</f>
        <v>101242292618</v>
      </c>
      <c r="D4835" s="3" t="str">
        <f>VLOOKUP(C4835,荣耀全明星主播名单!B:C,2,0)</f>
        <v>半夏</v>
      </c>
      <c r="E4835" s="31">
        <v>0</v>
      </c>
      <c r="F4835" s="51">
        <v>264</v>
      </c>
      <c r="G4835" s="3"/>
      <c r="H4835" s="3">
        <v>5</v>
      </c>
      <c r="I4835" s="3"/>
      <c r="J4835" s="3"/>
      <c r="K4835" s="3"/>
      <c r="L4835" s="52">
        <v>20748</v>
      </c>
      <c r="M4835" s="51"/>
      <c r="N4835" s="32"/>
      <c r="O4835" s="3"/>
      <c r="P4835" s="51">
        <v>926</v>
      </c>
      <c r="XEY4835"/>
      <c r="XEZ4835"/>
      <c r="XFA4835"/>
      <c r="XFB4835"/>
      <c r="XFC4835"/>
    </row>
    <row r="4836" s="7" customFormat="1" ht="20" customHeight="1" spans="1:16383">
      <c r="A4836" s="9">
        <v>44688</v>
      </c>
      <c r="B4836" s="9" t="s">
        <v>581</v>
      </c>
      <c r="C4836" s="50">
        <f>VLOOKUP(B4836,荣耀全明星主播名单!A:C,2,0)</f>
        <v>97612848384</v>
      </c>
      <c r="D4836" s="3" t="str">
        <f>VLOOKUP(C4836,荣耀全明星主播名单!B:C,2,0)</f>
        <v>半夏</v>
      </c>
      <c r="E4836" s="31">
        <v>0</v>
      </c>
      <c r="F4836" s="51">
        <v>264</v>
      </c>
      <c r="G4836" s="3"/>
      <c r="H4836" s="3">
        <v>4</v>
      </c>
      <c r="I4836" s="3"/>
      <c r="J4836" s="3"/>
      <c r="K4836" s="3"/>
      <c r="L4836" s="52">
        <v>11018</v>
      </c>
      <c r="M4836" s="51"/>
      <c r="N4836" s="32"/>
      <c r="O4836" s="3"/>
      <c r="P4836" s="51">
        <v>43</v>
      </c>
      <c r="XEY4836"/>
      <c r="XEZ4836"/>
      <c r="XFA4836"/>
      <c r="XFB4836"/>
      <c r="XFC4836"/>
    </row>
    <row r="4837" s="7" customFormat="1" ht="20" customHeight="1" spans="1:16383">
      <c r="A4837" s="9">
        <v>44688</v>
      </c>
      <c r="B4837" s="9" t="s">
        <v>699</v>
      </c>
      <c r="C4837" s="50" t="str">
        <f>VLOOKUP(B4837,荣耀全明星主播名单!A:C,2,0)</f>
        <v>3324520441319790</v>
      </c>
      <c r="D4837" s="3" t="str">
        <f>VLOOKUP(C4837,荣耀全明星主播名单!B:C,2,0)</f>
        <v>京游</v>
      </c>
      <c r="E4837" s="31">
        <v>0</v>
      </c>
      <c r="F4837" s="51">
        <v>66</v>
      </c>
      <c r="G4837" s="3"/>
      <c r="H4837" s="3">
        <v>3</v>
      </c>
      <c r="I4837" s="3"/>
      <c r="J4837" s="3"/>
      <c r="K4837" s="3"/>
      <c r="L4837" s="3">
        <v>5820</v>
      </c>
      <c r="M4837" s="51"/>
      <c r="N4837" s="32"/>
      <c r="O4837" s="3"/>
      <c r="P4837" s="51">
        <v>670</v>
      </c>
      <c r="XEY4837"/>
      <c r="XEZ4837"/>
      <c r="XFA4837"/>
      <c r="XFB4837"/>
      <c r="XFC4837"/>
    </row>
    <row r="4838" s="7" customFormat="1" ht="20" customHeight="1" spans="1:16383">
      <c r="A4838" s="9">
        <v>44688</v>
      </c>
      <c r="B4838" s="9" t="s">
        <v>757</v>
      </c>
      <c r="C4838" s="50" t="e">
        <f>VLOOKUP(B4838,荣耀全明星主播名单!A:C,2,0)</f>
        <v>#N/A</v>
      </c>
      <c r="D4838" s="3" t="e">
        <f>VLOOKUP(C4838,荣耀全明星主播名单!B:C,2,0)</f>
        <v>#N/A</v>
      </c>
      <c r="E4838" s="31">
        <v>0</v>
      </c>
      <c r="F4838" s="51">
        <v>252</v>
      </c>
      <c r="G4838" s="3"/>
      <c r="H4838" s="3">
        <v>1</v>
      </c>
      <c r="I4838" s="3"/>
      <c r="J4838" s="3"/>
      <c r="K4838" s="3"/>
      <c r="L4838" s="3">
        <v>78</v>
      </c>
      <c r="M4838" s="51"/>
      <c r="N4838" s="32"/>
      <c r="O4838" s="3"/>
      <c r="P4838" s="51">
        <v>1</v>
      </c>
      <c r="XEY4838"/>
      <c r="XEZ4838"/>
      <c r="XFA4838"/>
      <c r="XFB4838"/>
      <c r="XFC4838"/>
    </row>
    <row r="4839" s="7" customFormat="1" ht="20" customHeight="1" spans="1:16383">
      <c r="A4839" s="9">
        <v>44688</v>
      </c>
      <c r="B4839" s="9" t="s">
        <v>609</v>
      </c>
      <c r="C4839" s="50">
        <f>VLOOKUP(B4839,荣耀全明星主播名单!A:C,2,0)</f>
        <v>68160796049</v>
      </c>
      <c r="D4839" s="3" t="str">
        <f>VLOOKUP(C4839,荣耀全明星主播名单!B:C,2,0)</f>
        <v>半夏</v>
      </c>
      <c r="E4839" s="31">
        <v>0</v>
      </c>
      <c r="F4839" s="51">
        <v>378</v>
      </c>
      <c r="G4839" s="3"/>
      <c r="H4839" s="3">
        <v>1</v>
      </c>
      <c r="I4839" s="3"/>
      <c r="J4839" s="3"/>
      <c r="K4839" s="3"/>
      <c r="L4839" s="3">
        <v>10225</v>
      </c>
      <c r="M4839" s="51"/>
      <c r="N4839" s="32"/>
      <c r="O4839" s="3"/>
      <c r="P4839" s="51">
        <v>18</v>
      </c>
      <c r="XEY4839"/>
      <c r="XEZ4839"/>
      <c r="XFA4839"/>
      <c r="XFB4839"/>
      <c r="XFC4839"/>
    </row>
    <row r="4840" s="7" customFormat="1" ht="20" customHeight="1" spans="1:16383">
      <c r="A4840" s="9">
        <v>44688</v>
      </c>
      <c r="B4840" s="9" t="s">
        <v>604</v>
      </c>
      <c r="C4840" s="50">
        <f>VLOOKUP(B4840,荣耀全明星主播名单!A:C,2,0)</f>
        <v>70099419106</v>
      </c>
      <c r="D4840" s="3" t="str">
        <f>VLOOKUP(C4840,荣耀全明星主播名单!B:C,2,0)</f>
        <v>京游</v>
      </c>
      <c r="E4840" s="31">
        <v>0</v>
      </c>
      <c r="F4840" s="51">
        <v>138</v>
      </c>
      <c r="G4840" s="3"/>
      <c r="H4840" s="3">
        <v>1</v>
      </c>
      <c r="I4840" s="3"/>
      <c r="J4840" s="3"/>
      <c r="K4840" s="3"/>
      <c r="L4840" s="3">
        <v>50649</v>
      </c>
      <c r="M4840" s="51"/>
      <c r="N4840" s="32"/>
      <c r="O4840" s="3"/>
      <c r="P4840" s="51">
        <v>500</v>
      </c>
      <c r="XEY4840"/>
      <c r="XEZ4840"/>
      <c r="XFA4840"/>
      <c r="XFB4840"/>
      <c r="XFC4840"/>
    </row>
    <row r="4841" s="7" customFormat="1" ht="20" customHeight="1" spans="1:16383">
      <c r="A4841" s="9">
        <v>44688</v>
      </c>
      <c r="B4841" s="9" t="s">
        <v>495</v>
      </c>
      <c r="C4841" s="50" t="str">
        <f>VLOOKUP(B4841,荣耀全明星主播名单!A:C,2,0)</f>
        <v>108736569389</v>
      </c>
      <c r="D4841" s="3" t="str">
        <f>VLOOKUP(C4841,荣耀全明星主播名单!B:C,2,0)</f>
        <v>半夏</v>
      </c>
      <c r="E4841" s="31">
        <v>0</v>
      </c>
      <c r="F4841" s="51">
        <v>240</v>
      </c>
      <c r="G4841" s="3"/>
      <c r="H4841" s="3">
        <v>1</v>
      </c>
      <c r="I4841" s="3"/>
      <c r="J4841" s="3"/>
      <c r="K4841" s="3"/>
      <c r="L4841" s="3">
        <v>241</v>
      </c>
      <c r="M4841" s="51"/>
      <c r="N4841" s="32"/>
      <c r="O4841" s="3"/>
      <c r="P4841" s="51">
        <v>2</v>
      </c>
      <c r="XEY4841"/>
      <c r="XEZ4841"/>
      <c r="XFA4841"/>
      <c r="XFB4841"/>
      <c r="XFC4841"/>
    </row>
    <row r="4842" s="7" customFormat="1" ht="20" customHeight="1" spans="1:16383">
      <c r="A4842" s="9">
        <v>44688</v>
      </c>
      <c r="B4842" s="9" t="s">
        <v>760</v>
      </c>
      <c r="C4842" s="50" t="str">
        <f>VLOOKUP(B4842,荣耀全明星主播名单!A:C,2,0)</f>
        <v>83908779882</v>
      </c>
      <c r="D4842" s="3" t="str">
        <f>VLOOKUP(C4842,荣耀全明星主播名单!B:C,2,0)</f>
        <v>半夏</v>
      </c>
      <c r="E4842" s="31">
        <v>0</v>
      </c>
      <c r="F4842" s="51">
        <v>282</v>
      </c>
      <c r="G4842" s="3"/>
      <c r="H4842" s="3">
        <v>0</v>
      </c>
      <c r="I4842" s="3"/>
      <c r="J4842" s="3"/>
      <c r="K4842" s="3"/>
      <c r="L4842" s="3">
        <v>4910</v>
      </c>
      <c r="M4842" s="51"/>
      <c r="N4842" s="32"/>
      <c r="O4842" s="3"/>
      <c r="P4842" s="51">
        <v>24</v>
      </c>
      <c r="XEY4842"/>
      <c r="XEZ4842"/>
      <c r="XFA4842"/>
      <c r="XFB4842"/>
      <c r="XFC4842"/>
    </row>
    <row r="4843" s="7" customFormat="1" ht="20" customHeight="1" spans="1:16383">
      <c r="A4843" s="9">
        <v>44688</v>
      </c>
      <c r="B4843" s="9" t="s">
        <v>727</v>
      </c>
      <c r="C4843" s="50" t="e">
        <f>VLOOKUP(B4843,荣耀全明星主播名单!A:C,2,0)</f>
        <v>#N/A</v>
      </c>
      <c r="D4843" s="3" t="e">
        <f>VLOOKUP(C4843,荣耀全明星主播名单!B:C,2,0)</f>
        <v>#N/A</v>
      </c>
      <c r="E4843" s="31">
        <v>0</v>
      </c>
      <c r="F4843" s="51">
        <v>0</v>
      </c>
      <c r="G4843" s="3"/>
      <c r="H4843" s="3">
        <v>0</v>
      </c>
      <c r="I4843" s="3"/>
      <c r="J4843" s="3"/>
      <c r="K4843" s="3"/>
      <c r="L4843" s="3">
        <v>0</v>
      </c>
      <c r="M4843" s="51"/>
      <c r="N4843" s="32"/>
      <c r="O4843" s="3"/>
      <c r="P4843" s="51">
        <v>0</v>
      </c>
      <c r="XEY4843"/>
      <c r="XEZ4843"/>
      <c r="XFA4843"/>
      <c r="XFB4843"/>
      <c r="XFC4843"/>
    </row>
    <row r="4844" s="7" customFormat="1" ht="20" customHeight="1" spans="1:16383">
      <c r="A4844" s="9">
        <v>44688</v>
      </c>
      <c r="B4844" s="9" t="s">
        <v>420</v>
      </c>
      <c r="C4844" s="50" t="str">
        <f>VLOOKUP(B4844,荣耀全明星主播名单!A:C,2,0)</f>
        <v>2409728464927752</v>
      </c>
      <c r="D4844" s="3" t="str">
        <f>VLOOKUP(C4844,荣耀全明星主播名单!B:C,2,0)</f>
        <v>半夏</v>
      </c>
      <c r="E4844" s="31">
        <v>0</v>
      </c>
      <c r="F4844" s="51">
        <v>240</v>
      </c>
      <c r="G4844" s="3"/>
      <c r="H4844" s="3">
        <v>0</v>
      </c>
      <c r="I4844" s="3"/>
      <c r="J4844" s="3"/>
      <c r="K4844" s="3"/>
      <c r="L4844" s="3">
        <v>303</v>
      </c>
      <c r="M4844" s="51"/>
      <c r="N4844" s="32"/>
      <c r="O4844" s="3"/>
      <c r="P4844" s="51">
        <v>3</v>
      </c>
      <c r="XEY4844"/>
      <c r="XEZ4844"/>
      <c r="XFA4844"/>
      <c r="XFB4844"/>
      <c r="XFC4844"/>
    </row>
    <row r="4845" s="7" customFormat="1" ht="20" customHeight="1" spans="1:16383">
      <c r="A4845" s="9">
        <v>44688</v>
      </c>
      <c r="B4845" s="9" t="s">
        <v>503</v>
      </c>
      <c r="C4845" s="50" t="str">
        <f>VLOOKUP(B4845,荣耀全明星主播名单!A:C,2,0)</f>
        <v>84119965554</v>
      </c>
      <c r="D4845" s="3" t="str">
        <f>VLOOKUP(C4845,荣耀全明星主播名单!B:C,2,0)</f>
        <v>半夏</v>
      </c>
      <c r="E4845" s="31">
        <v>0</v>
      </c>
      <c r="F4845" s="51">
        <v>156</v>
      </c>
      <c r="G4845" s="3"/>
      <c r="H4845" s="3">
        <v>0</v>
      </c>
      <c r="I4845" s="3"/>
      <c r="J4845" s="3"/>
      <c r="K4845" s="3"/>
      <c r="L4845" s="3">
        <v>322</v>
      </c>
      <c r="M4845" s="51"/>
      <c r="N4845" s="32"/>
      <c r="O4845" s="3"/>
      <c r="P4845" s="51">
        <v>1</v>
      </c>
      <c r="XEY4845"/>
      <c r="XEZ4845"/>
      <c r="XFA4845"/>
      <c r="XFB4845"/>
      <c r="XFC4845"/>
    </row>
    <row r="4846" s="7" customFormat="1" ht="20" customHeight="1" spans="1:16383">
      <c r="A4846" s="9">
        <v>44688</v>
      </c>
      <c r="B4846" s="9" t="s">
        <v>741</v>
      </c>
      <c r="C4846" s="50" t="str">
        <f>VLOOKUP(B4846,荣耀全明星主播名单!A:C,2,0)</f>
        <v>93464899124</v>
      </c>
      <c r="D4846" s="3" t="str">
        <f>VLOOKUP(C4846,荣耀全明星主播名单!B:C,2,0)</f>
        <v>半夏</v>
      </c>
      <c r="E4846" s="31">
        <v>0</v>
      </c>
      <c r="F4846" s="51">
        <v>0</v>
      </c>
      <c r="G4846" s="3"/>
      <c r="H4846" s="3">
        <v>0</v>
      </c>
      <c r="I4846" s="3"/>
      <c r="J4846" s="3"/>
      <c r="K4846" s="3"/>
      <c r="L4846" s="3">
        <v>0</v>
      </c>
      <c r="M4846" s="51"/>
      <c r="N4846" s="32"/>
      <c r="O4846" s="3"/>
      <c r="P4846" s="51">
        <v>0</v>
      </c>
      <c r="XEY4846"/>
      <c r="XEZ4846"/>
      <c r="XFA4846"/>
      <c r="XFB4846"/>
      <c r="XFC4846"/>
    </row>
    <row r="4847" s="7" customFormat="1" ht="20" customHeight="1" spans="1:16383">
      <c r="A4847" s="9">
        <v>44688</v>
      </c>
      <c r="B4847" s="9" t="s">
        <v>755</v>
      </c>
      <c r="C4847" s="50" t="e">
        <f>VLOOKUP(B4847,荣耀全明星主播名单!A:C,2,0)</f>
        <v>#N/A</v>
      </c>
      <c r="D4847" s="3" t="e">
        <f>VLOOKUP(C4847,荣耀全明星主播名单!B:C,2,0)</f>
        <v>#N/A</v>
      </c>
      <c r="E4847" s="31">
        <v>0</v>
      </c>
      <c r="F4847" s="51">
        <v>162</v>
      </c>
      <c r="G4847" s="3"/>
      <c r="H4847" s="3">
        <v>0</v>
      </c>
      <c r="I4847" s="3"/>
      <c r="J4847" s="3"/>
      <c r="K4847" s="3"/>
      <c r="L4847" s="3">
        <v>1174</v>
      </c>
      <c r="M4847" s="51"/>
      <c r="N4847" s="32"/>
      <c r="O4847" s="3"/>
      <c r="P4847" s="51">
        <v>2</v>
      </c>
      <c r="XEY4847"/>
      <c r="XEZ4847"/>
      <c r="XFA4847"/>
      <c r="XFB4847"/>
      <c r="XFC4847"/>
    </row>
    <row r="4848" s="7" customFormat="1" ht="20" customHeight="1" spans="1:16383">
      <c r="A4848" s="9">
        <v>44688</v>
      </c>
      <c r="B4848" s="9" t="s">
        <v>653</v>
      </c>
      <c r="C4848" s="50">
        <f>VLOOKUP(B4848,荣耀全明星主播名单!A:C,2,0)</f>
        <v>59807284813</v>
      </c>
      <c r="D4848" s="3" t="str">
        <f>VLOOKUP(C4848,荣耀全明星主播名单!B:C,2,0)</f>
        <v>极光</v>
      </c>
      <c r="E4848" s="31">
        <v>0</v>
      </c>
      <c r="F4848" s="51">
        <v>0</v>
      </c>
      <c r="G4848" s="3"/>
      <c r="H4848" s="3">
        <v>0</v>
      </c>
      <c r="I4848" s="3"/>
      <c r="J4848" s="3"/>
      <c r="K4848" s="3"/>
      <c r="L4848" s="3">
        <v>0</v>
      </c>
      <c r="M4848" s="51"/>
      <c r="N4848" s="32"/>
      <c r="O4848" s="3"/>
      <c r="P4848" s="51">
        <v>0</v>
      </c>
      <c r="XEY4848"/>
      <c r="XEZ4848"/>
      <c r="XFA4848"/>
      <c r="XFB4848"/>
      <c r="XFC4848"/>
    </row>
    <row r="4849" s="7" customFormat="1" ht="20" customHeight="1" spans="1:16383">
      <c r="A4849" s="9">
        <v>44688</v>
      </c>
      <c r="B4849" s="9" t="s">
        <v>726</v>
      </c>
      <c r="C4849" s="50" t="e">
        <f>VLOOKUP(B4849,荣耀全明星主播名单!A:C,2,0)</f>
        <v>#N/A</v>
      </c>
      <c r="D4849" s="3" t="e">
        <f>VLOOKUP(C4849,荣耀全明星主播名单!B:C,2,0)</f>
        <v>#N/A</v>
      </c>
      <c r="E4849" s="31">
        <v>0</v>
      </c>
      <c r="F4849" s="51">
        <v>240</v>
      </c>
      <c r="G4849" s="3"/>
      <c r="H4849" s="3">
        <v>0</v>
      </c>
      <c r="I4849" s="3"/>
      <c r="J4849" s="3"/>
      <c r="K4849" s="3"/>
      <c r="L4849" s="3">
        <v>87</v>
      </c>
      <c r="M4849" s="51"/>
      <c r="N4849" s="32"/>
      <c r="O4849" s="3"/>
      <c r="P4849" s="51">
        <v>1</v>
      </c>
      <c r="XEY4849"/>
      <c r="XEZ4849"/>
      <c r="XFA4849"/>
      <c r="XFB4849"/>
      <c r="XFC4849"/>
    </row>
    <row r="4850" s="7" customFormat="1" ht="20" customHeight="1" spans="1:16383">
      <c r="A4850" s="9">
        <v>44688</v>
      </c>
      <c r="B4850" s="9" t="s">
        <v>467</v>
      </c>
      <c r="C4850" s="50" t="e">
        <f>VLOOKUP(B4850,荣耀全明星主播名单!A:C,2,0)</f>
        <v>#N/A</v>
      </c>
      <c r="D4850" s="3" t="e">
        <f>VLOOKUP(C4850,荣耀全明星主播名单!B:C,2,0)</f>
        <v>#N/A</v>
      </c>
      <c r="E4850" s="31">
        <v>0</v>
      </c>
      <c r="F4850" s="51">
        <v>240</v>
      </c>
      <c r="G4850" s="3"/>
      <c r="H4850" s="3">
        <v>0</v>
      </c>
      <c r="I4850" s="3"/>
      <c r="J4850" s="3"/>
      <c r="K4850" s="3"/>
      <c r="L4850" s="3">
        <v>249</v>
      </c>
      <c r="M4850" s="51"/>
      <c r="N4850" s="32"/>
      <c r="O4850" s="3"/>
      <c r="P4850" s="51">
        <v>1</v>
      </c>
      <c r="XEY4850"/>
      <c r="XEZ4850"/>
      <c r="XFA4850"/>
      <c r="XFB4850"/>
      <c r="XFC4850"/>
    </row>
    <row r="4851" s="7" customFormat="1" ht="20" customHeight="1" spans="1:16383">
      <c r="A4851" s="9">
        <v>44688</v>
      </c>
      <c r="B4851" s="9" t="s">
        <v>507</v>
      </c>
      <c r="C4851" s="50">
        <f>VLOOKUP(B4851,荣耀全明星主播名单!A:C,2,0)</f>
        <v>83541809562</v>
      </c>
      <c r="D4851" s="3" t="str">
        <f>VLOOKUP(C4851,荣耀全明星主播名单!B:C,2,0)</f>
        <v>半夏</v>
      </c>
      <c r="E4851" s="31">
        <v>0</v>
      </c>
      <c r="F4851" s="51">
        <v>246</v>
      </c>
      <c r="G4851" s="3"/>
      <c r="H4851" s="3">
        <v>0</v>
      </c>
      <c r="I4851" s="3"/>
      <c r="J4851" s="3"/>
      <c r="K4851" s="3"/>
      <c r="L4851" s="3">
        <v>65</v>
      </c>
      <c r="M4851" s="51"/>
      <c r="N4851" s="32"/>
      <c r="O4851" s="3"/>
      <c r="P4851" s="51">
        <v>0</v>
      </c>
      <c r="XEY4851"/>
      <c r="XEZ4851"/>
      <c r="XFA4851"/>
      <c r="XFB4851"/>
      <c r="XFC4851"/>
    </row>
    <row r="4852" s="7" customFormat="1" ht="20" customHeight="1" spans="1:16383">
      <c r="A4852" s="9">
        <v>44688</v>
      </c>
      <c r="B4852" s="9" t="s">
        <v>465</v>
      </c>
      <c r="C4852" s="50" t="e">
        <f>VLOOKUP(B4852,荣耀全明星主播名单!A:C,2,0)</f>
        <v>#N/A</v>
      </c>
      <c r="D4852" s="3" t="e">
        <f>VLOOKUP(C4852,荣耀全明星主播名单!B:C,2,0)</f>
        <v>#N/A</v>
      </c>
      <c r="E4852" s="31">
        <v>0</v>
      </c>
      <c r="F4852" s="51">
        <v>240</v>
      </c>
      <c r="G4852" s="3"/>
      <c r="H4852" s="3">
        <v>0</v>
      </c>
      <c r="I4852" s="3"/>
      <c r="J4852" s="3"/>
      <c r="K4852" s="3"/>
      <c r="L4852" s="3">
        <v>198</v>
      </c>
      <c r="M4852" s="51"/>
      <c r="N4852" s="32"/>
      <c r="O4852" s="3"/>
      <c r="P4852" s="51">
        <v>0</v>
      </c>
      <c r="XEY4852"/>
      <c r="XEZ4852"/>
      <c r="XFA4852"/>
      <c r="XFB4852"/>
      <c r="XFC4852"/>
    </row>
    <row r="4853" s="7" customFormat="1" ht="20" customHeight="1" spans="1:16383">
      <c r="A4853" s="9">
        <v>44688</v>
      </c>
      <c r="B4853" s="9" t="s">
        <v>758</v>
      </c>
      <c r="C4853" s="50" t="str">
        <f>VLOOKUP(B4853,荣耀全明星主播名单!A:C,2,0)</f>
        <v>1939180703715374</v>
      </c>
      <c r="D4853" s="3" t="str">
        <f>VLOOKUP(C4853,荣耀全明星主播名单!B:C,2,0)</f>
        <v>半夏</v>
      </c>
      <c r="E4853" s="31">
        <v>0</v>
      </c>
      <c r="F4853" s="51">
        <v>420</v>
      </c>
      <c r="G4853" s="3"/>
      <c r="H4853" s="3">
        <v>0</v>
      </c>
      <c r="I4853" s="3"/>
      <c r="J4853" s="3"/>
      <c r="K4853" s="3"/>
      <c r="L4853" s="3">
        <v>0</v>
      </c>
      <c r="M4853" s="51"/>
      <c r="N4853" s="32"/>
      <c r="O4853" s="3"/>
      <c r="P4853" s="51">
        <v>9</v>
      </c>
      <c r="XEY4853"/>
      <c r="XEZ4853"/>
      <c r="XFA4853"/>
      <c r="XFB4853"/>
      <c r="XFC4853"/>
    </row>
    <row r="4854" s="7" customFormat="1" ht="20" customHeight="1" spans="1:16383">
      <c r="A4854" s="9">
        <v>44688</v>
      </c>
      <c r="B4854" s="9" t="s">
        <v>523</v>
      </c>
      <c r="C4854" s="50">
        <f>VLOOKUP(B4854,荣耀全明星主播名单!A:C,2,0)</f>
        <v>64666808379</v>
      </c>
      <c r="D4854" s="3" t="str">
        <f>VLOOKUP(C4854,荣耀全明星主播名单!B:C,2,0)</f>
        <v>半夏</v>
      </c>
      <c r="E4854" s="31">
        <v>0</v>
      </c>
      <c r="F4854" s="51">
        <v>36</v>
      </c>
      <c r="G4854" s="3"/>
      <c r="H4854" s="3">
        <v>0</v>
      </c>
      <c r="I4854" s="3"/>
      <c r="J4854" s="3"/>
      <c r="K4854" s="3"/>
      <c r="L4854" s="3">
        <v>228</v>
      </c>
      <c r="M4854" s="51"/>
      <c r="N4854" s="32"/>
      <c r="O4854" s="3"/>
      <c r="P4854" s="51">
        <v>4</v>
      </c>
      <c r="XEY4854"/>
      <c r="XEZ4854"/>
      <c r="XFA4854"/>
      <c r="XFB4854"/>
      <c r="XFC4854"/>
    </row>
    <row r="4855" s="7" customFormat="1" ht="20" customHeight="1" spans="1:16383">
      <c r="A4855" s="9">
        <v>44688</v>
      </c>
      <c r="B4855" s="9" t="s">
        <v>743</v>
      </c>
      <c r="C4855" s="50" t="e">
        <f>VLOOKUP(B4855,荣耀全明星主播名单!A:C,2,0)</f>
        <v>#N/A</v>
      </c>
      <c r="D4855" s="3" t="e">
        <f>VLOOKUP(C4855,荣耀全明星主播名单!B:C,2,0)</f>
        <v>#N/A</v>
      </c>
      <c r="E4855" s="31">
        <v>0</v>
      </c>
      <c r="F4855" s="51">
        <v>0</v>
      </c>
      <c r="G4855" s="3"/>
      <c r="H4855" s="3">
        <v>0</v>
      </c>
      <c r="I4855" s="3"/>
      <c r="J4855" s="3"/>
      <c r="K4855" s="3"/>
      <c r="L4855" s="3">
        <v>143</v>
      </c>
      <c r="M4855" s="51"/>
      <c r="N4855" s="32"/>
      <c r="O4855" s="3"/>
      <c r="P4855" s="51">
        <v>0</v>
      </c>
      <c r="XEY4855"/>
      <c r="XEZ4855"/>
      <c r="XFA4855"/>
      <c r="XFB4855"/>
      <c r="XFC4855"/>
    </row>
    <row r="4856" s="7" customFormat="1" ht="20" customHeight="1" spans="1:16383">
      <c r="A4856" s="9">
        <v>44688</v>
      </c>
      <c r="B4856" s="9" t="s">
        <v>721</v>
      </c>
      <c r="C4856" s="50" t="str">
        <f>VLOOKUP(B4856,荣耀全明星主播名单!A:C,2,0)</f>
        <v>3738753288112264</v>
      </c>
      <c r="D4856" s="3" t="str">
        <f>VLOOKUP(C4856,荣耀全明星主播名单!B:C,2,0)</f>
        <v>极光</v>
      </c>
      <c r="E4856" s="31">
        <v>0</v>
      </c>
      <c r="F4856" s="51">
        <v>222</v>
      </c>
      <c r="G4856" s="3"/>
      <c r="H4856" s="3">
        <v>0</v>
      </c>
      <c r="I4856" s="3"/>
      <c r="J4856" s="3"/>
      <c r="K4856" s="3"/>
      <c r="L4856" s="3">
        <v>749</v>
      </c>
      <c r="M4856" s="51"/>
      <c r="N4856" s="32"/>
      <c r="O4856" s="3"/>
      <c r="P4856" s="51">
        <v>26</v>
      </c>
      <c r="XEY4856"/>
      <c r="XEZ4856"/>
      <c r="XFA4856"/>
      <c r="XFB4856"/>
      <c r="XFC4856"/>
    </row>
    <row r="4857" s="7" customFormat="1" ht="20" customHeight="1" spans="1:16383">
      <c r="A4857" s="9">
        <v>44688</v>
      </c>
      <c r="B4857" s="9" t="s">
        <v>747</v>
      </c>
      <c r="C4857" s="50" t="str">
        <f>VLOOKUP(B4857,荣耀全明星主播名单!A:C,2,0)</f>
        <v>2626057296689211</v>
      </c>
      <c r="D4857" s="3" t="str">
        <f>VLOOKUP(C4857,荣耀全明星主播名单!B:C,2,0)</f>
        <v>半夏</v>
      </c>
      <c r="E4857" s="31">
        <v>0</v>
      </c>
      <c r="F4857" s="51">
        <v>240</v>
      </c>
      <c r="G4857" s="3"/>
      <c r="H4857" s="3">
        <v>0</v>
      </c>
      <c r="I4857" s="3"/>
      <c r="J4857" s="3"/>
      <c r="K4857" s="3"/>
      <c r="L4857" s="3">
        <v>218</v>
      </c>
      <c r="M4857" s="51"/>
      <c r="N4857" s="32"/>
      <c r="O4857" s="3"/>
      <c r="P4857" s="51">
        <v>1</v>
      </c>
      <c r="XEY4857"/>
      <c r="XEZ4857"/>
      <c r="XFA4857"/>
      <c r="XFB4857"/>
      <c r="XFC4857"/>
    </row>
    <row r="4858" s="7" customFormat="1" ht="20" customHeight="1" spans="1:16383">
      <c r="A4858" s="9">
        <v>44688</v>
      </c>
      <c r="B4858" s="9" t="s">
        <v>754</v>
      </c>
      <c r="C4858" s="50" t="e">
        <f>VLOOKUP(B4858,荣耀全明星主播名单!A:C,2,0)</f>
        <v>#N/A</v>
      </c>
      <c r="D4858" s="3" t="e">
        <f>VLOOKUP(C4858,荣耀全明星主播名单!B:C,2,0)</f>
        <v>#N/A</v>
      </c>
      <c r="E4858" s="31">
        <v>0</v>
      </c>
      <c r="F4858" s="51">
        <v>0</v>
      </c>
      <c r="G4858" s="3"/>
      <c r="H4858" s="3">
        <v>0</v>
      </c>
      <c r="I4858" s="3"/>
      <c r="J4858" s="3"/>
      <c r="K4858" s="3"/>
      <c r="L4858" s="3">
        <v>0</v>
      </c>
      <c r="M4858" s="51"/>
      <c r="N4858" s="32"/>
      <c r="O4858" s="3"/>
      <c r="P4858" s="51">
        <v>0</v>
      </c>
      <c r="XEY4858"/>
      <c r="XEZ4858"/>
      <c r="XFA4858"/>
      <c r="XFB4858"/>
      <c r="XFC4858"/>
    </row>
    <row r="4859" s="7" customFormat="1" ht="20" customHeight="1" spans="1:16383">
      <c r="A4859" s="9">
        <v>44688</v>
      </c>
      <c r="B4859" s="9" t="s">
        <v>309</v>
      </c>
      <c r="C4859" s="50">
        <f>VLOOKUP(B4859,荣耀全明星主播名单!A:C,2,0)</f>
        <v>106284172363</v>
      </c>
      <c r="D4859" s="3" t="str">
        <f>VLOOKUP(C4859,荣耀全明星主播名单!B:C,2,0)</f>
        <v>半夏</v>
      </c>
      <c r="E4859" s="31">
        <v>0</v>
      </c>
      <c r="F4859" s="51">
        <v>102</v>
      </c>
      <c r="G4859" s="3"/>
      <c r="H4859" s="3">
        <v>0</v>
      </c>
      <c r="I4859" s="3"/>
      <c r="J4859" s="3"/>
      <c r="K4859" s="3"/>
      <c r="L4859" s="52">
        <v>338</v>
      </c>
      <c r="M4859" s="51"/>
      <c r="N4859" s="32"/>
      <c r="O4859" s="3"/>
      <c r="P4859" s="51">
        <v>6</v>
      </c>
      <c r="XEY4859"/>
      <c r="XEZ4859"/>
      <c r="XFA4859"/>
      <c r="XFB4859"/>
      <c r="XFC4859"/>
    </row>
    <row r="4860" s="7" customFormat="1" ht="20" customHeight="1" spans="1:16383">
      <c r="A4860" s="9">
        <v>44688</v>
      </c>
      <c r="B4860" s="9" t="s">
        <v>764</v>
      </c>
      <c r="C4860" s="50">
        <f>VLOOKUP(B4860,荣耀全明星主播名单!A:C,2,0)</f>
        <v>99214474866</v>
      </c>
      <c r="D4860" s="3" t="str">
        <f>VLOOKUP(C4860,荣耀全明星主播名单!B:C,2,0)</f>
        <v>京游</v>
      </c>
      <c r="E4860" s="31">
        <v>0</v>
      </c>
      <c r="F4860" s="51">
        <v>42</v>
      </c>
      <c r="G4860" s="3"/>
      <c r="H4860" s="3">
        <v>0</v>
      </c>
      <c r="I4860" s="3"/>
      <c r="J4860" s="3"/>
      <c r="K4860" s="3"/>
      <c r="L4860" s="52">
        <v>0</v>
      </c>
      <c r="M4860" s="51"/>
      <c r="N4860" s="32"/>
      <c r="O4860" s="3"/>
      <c r="P4860" s="51">
        <v>52</v>
      </c>
      <c r="XEY4860"/>
      <c r="XEZ4860"/>
      <c r="XFA4860"/>
      <c r="XFB4860"/>
      <c r="XFC4860"/>
    </row>
    <row r="4861" s="7" customFormat="1" ht="20" customHeight="1" spans="1:16383">
      <c r="A4861" s="8" t="s">
        <v>169</v>
      </c>
      <c r="B4861" s="8"/>
      <c r="C4861" s="8"/>
      <c r="D4861" s="8"/>
      <c r="E4861" s="24">
        <f>SUM(E4822:E4860)</f>
        <v>1292</v>
      </c>
      <c r="F4861" s="35">
        <f>AVERAGE(F4822:F4860)</f>
        <v>202.153846153846</v>
      </c>
      <c r="G4861" s="8">
        <f t="shared" ref="F4861:P4861" si="116">SUM(G4822:G4860)</f>
        <v>0</v>
      </c>
      <c r="H4861" s="8">
        <f t="shared" si="116"/>
        <v>193</v>
      </c>
      <c r="I4861" s="8">
        <f t="shared" si="116"/>
        <v>0</v>
      </c>
      <c r="J4861" s="8">
        <f t="shared" si="116"/>
        <v>0</v>
      </c>
      <c r="K4861" s="8">
        <f t="shared" si="116"/>
        <v>0</v>
      </c>
      <c r="L4861" s="8">
        <f t="shared" si="116"/>
        <v>438934</v>
      </c>
      <c r="M4861" s="8">
        <f t="shared" si="116"/>
        <v>0</v>
      </c>
      <c r="N4861" s="8">
        <f t="shared" si="116"/>
        <v>0</v>
      </c>
      <c r="O4861" s="8">
        <f t="shared" si="116"/>
        <v>0</v>
      </c>
      <c r="P4861" s="35">
        <f>AVERAGE(P4822:P4860)</f>
        <v>190.076923076923</v>
      </c>
      <c r="XEY4861"/>
      <c r="XEZ4861"/>
      <c r="XFA4861"/>
      <c r="XFB4861"/>
      <c r="XFC4861"/>
    </row>
    <row r="4862" s="7" customFormat="1" ht="20" customHeight="1" spans="1:16383">
      <c r="A4862" s="9">
        <v>44687</v>
      </c>
      <c r="B4862" s="9" t="s">
        <v>528</v>
      </c>
      <c r="C4862" s="50" t="str">
        <f>VLOOKUP(B4862,荣耀全明星主播名单!A:C,2,0)</f>
        <v>4081021935433678</v>
      </c>
      <c r="D4862" s="3" t="str">
        <f>VLOOKUP(C4862,荣耀全明星主播名单!B:C,2,0)</f>
        <v>半夏</v>
      </c>
      <c r="E4862" s="31">
        <v>42</v>
      </c>
      <c r="F4862" s="51">
        <v>210</v>
      </c>
      <c r="G4862" s="3"/>
      <c r="H4862" s="3">
        <v>35</v>
      </c>
      <c r="I4862" s="3"/>
      <c r="J4862" s="3"/>
      <c r="K4862" s="3"/>
      <c r="L4862" s="52">
        <v>46849</v>
      </c>
      <c r="M4862" s="51"/>
      <c r="N4862" s="32"/>
      <c r="O4862" s="3"/>
      <c r="P4862" s="51">
        <v>600</v>
      </c>
      <c r="XEY4862"/>
      <c r="XEZ4862"/>
      <c r="XFA4862"/>
      <c r="XFB4862"/>
      <c r="XFC4862"/>
    </row>
    <row r="4863" s="7" customFormat="1" ht="20" customHeight="1" spans="1:16383">
      <c r="A4863" s="9">
        <v>44687</v>
      </c>
      <c r="B4863" s="9" t="s">
        <v>748</v>
      </c>
      <c r="C4863" s="50" t="str">
        <f>VLOOKUP(B4863,荣耀全明星主播名单!A:C,2,0)</f>
        <v>95299650071</v>
      </c>
      <c r="D4863" s="3" t="str">
        <f>VLOOKUP(C4863,荣耀全明星主播名单!B:C,2,0)</f>
        <v>半夏</v>
      </c>
      <c r="E4863" s="31">
        <v>37</v>
      </c>
      <c r="F4863" s="51">
        <v>306</v>
      </c>
      <c r="G4863" s="3"/>
      <c r="H4863" s="3">
        <v>29</v>
      </c>
      <c r="I4863" s="3"/>
      <c r="J4863" s="3"/>
      <c r="K4863" s="3"/>
      <c r="L4863" s="52">
        <v>94228</v>
      </c>
      <c r="M4863" s="51"/>
      <c r="N4863" s="32"/>
      <c r="O4863" s="3"/>
      <c r="P4863" s="51">
        <v>1151</v>
      </c>
      <c r="XEY4863"/>
      <c r="XEZ4863"/>
      <c r="XFA4863"/>
      <c r="XFB4863"/>
      <c r="XFC4863"/>
    </row>
    <row r="4864" s="7" customFormat="1" ht="20" customHeight="1" spans="1:16383">
      <c r="A4864" s="9">
        <v>44687</v>
      </c>
      <c r="B4864" s="9" t="s">
        <v>624</v>
      </c>
      <c r="C4864" s="50">
        <f>VLOOKUP(B4864,荣耀全明星主播名单!A:C,2,0)</f>
        <v>65775398818</v>
      </c>
      <c r="D4864" s="3" t="str">
        <f>VLOOKUP(C4864,荣耀全明星主播名单!B:C,2,0)</f>
        <v>半夏</v>
      </c>
      <c r="E4864" s="31">
        <v>30</v>
      </c>
      <c r="F4864" s="51">
        <v>240</v>
      </c>
      <c r="G4864" s="3"/>
      <c r="H4864" s="3">
        <v>28</v>
      </c>
      <c r="I4864" s="3"/>
      <c r="J4864" s="3"/>
      <c r="K4864" s="3"/>
      <c r="L4864" s="52">
        <v>39834</v>
      </c>
      <c r="M4864" s="51"/>
      <c r="N4864" s="32"/>
      <c r="O4864" s="3"/>
      <c r="P4864" s="51">
        <v>380</v>
      </c>
      <c r="XEY4864"/>
      <c r="XEZ4864"/>
      <c r="XFA4864"/>
      <c r="XFB4864"/>
      <c r="XFC4864"/>
    </row>
    <row r="4865" s="7" customFormat="1" ht="20" customHeight="1" spans="1:16383">
      <c r="A4865" s="9">
        <v>44687</v>
      </c>
      <c r="B4865" s="9" t="s">
        <v>568</v>
      </c>
      <c r="C4865" s="50">
        <f>VLOOKUP(B4865,荣耀全明星主播名单!A:C,2,0)</f>
        <v>78054467455</v>
      </c>
      <c r="D4865" s="3" t="str">
        <f>VLOOKUP(C4865,荣耀全明星主播名单!B:C,2,0)</f>
        <v>京游</v>
      </c>
      <c r="E4865" s="31">
        <v>536</v>
      </c>
      <c r="F4865" s="51">
        <v>150</v>
      </c>
      <c r="G4865" s="3"/>
      <c r="H4865" s="3">
        <v>23</v>
      </c>
      <c r="I4865" s="3"/>
      <c r="J4865" s="3"/>
      <c r="K4865" s="3"/>
      <c r="L4865" s="52">
        <v>11016</v>
      </c>
      <c r="M4865" s="51"/>
      <c r="N4865" s="32"/>
      <c r="O4865" s="3"/>
      <c r="P4865" s="51">
        <v>560</v>
      </c>
      <c r="XEY4865"/>
      <c r="XEZ4865"/>
      <c r="XFA4865"/>
      <c r="XFB4865"/>
      <c r="XFC4865"/>
    </row>
    <row r="4866" s="7" customFormat="1" ht="20" customHeight="1" spans="1:16383">
      <c r="A4866" s="9">
        <v>44687</v>
      </c>
      <c r="B4866" s="9" t="s">
        <v>530</v>
      </c>
      <c r="C4866" s="50" t="str">
        <f>VLOOKUP(B4866,荣耀全明星主播名单!A:C,2,0)</f>
        <v>2889143557558708</v>
      </c>
      <c r="D4866" s="3" t="str">
        <f>VLOOKUP(C4866,荣耀全明星主播名单!B:C,2,0)</f>
        <v>京游</v>
      </c>
      <c r="E4866" s="31">
        <v>61</v>
      </c>
      <c r="F4866" s="51">
        <v>258</v>
      </c>
      <c r="G4866" s="3"/>
      <c r="H4866" s="3">
        <v>14</v>
      </c>
      <c r="I4866" s="3"/>
      <c r="J4866" s="3"/>
      <c r="K4866" s="3"/>
      <c r="L4866" s="52">
        <v>26570</v>
      </c>
      <c r="M4866" s="51"/>
      <c r="N4866" s="32"/>
      <c r="O4866" s="3"/>
      <c r="P4866" s="51">
        <v>829</v>
      </c>
      <c r="XEY4866"/>
      <c r="XEZ4866"/>
      <c r="XFA4866"/>
      <c r="XFB4866"/>
      <c r="XFC4866"/>
    </row>
    <row r="4867" s="7" customFormat="1" ht="20" customHeight="1" spans="1:16383">
      <c r="A4867" s="9">
        <v>44687</v>
      </c>
      <c r="B4867" s="9" t="s">
        <v>558</v>
      </c>
      <c r="C4867" s="50" t="str">
        <f>VLOOKUP(B4867,荣耀全明星主播名单!A:C,2,0)</f>
        <v>1275894937433677</v>
      </c>
      <c r="D4867" s="3" t="str">
        <f>VLOOKUP(C4867,荣耀全明星主播名单!B:C,2,0)</f>
        <v>半夏</v>
      </c>
      <c r="E4867" s="31">
        <v>0</v>
      </c>
      <c r="F4867" s="51">
        <v>258</v>
      </c>
      <c r="G4867" s="3"/>
      <c r="H4867" s="3">
        <v>14</v>
      </c>
      <c r="I4867" s="3"/>
      <c r="J4867" s="3"/>
      <c r="K4867" s="3"/>
      <c r="L4867" s="52">
        <v>45520</v>
      </c>
      <c r="M4867" s="51"/>
      <c r="N4867" s="32"/>
      <c r="O4867" s="3"/>
      <c r="P4867" s="51">
        <v>190</v>
      </c>
      <c r="XEY4867"/>
      <c r="XEZ4867"/>
      <c r="XFA4867"/>
      <c r="XFB4867"/>
      <c r="XFC4867"/>
    </row>
    <row r="4868" s="7" customFormat="1" ht="20" customHeight="1" spans="1:16383">
      <c r="A4868" s="9">
        <v>44687</v>
      </c>
      <c r="B4868" s="9" t="s">
        <v>573</v>
      </c>
      <c r="C4868" s="50">
        <f>VLOOKUP(B4868,荣耀全明星主播名单!A:C,2,0)</f>
        <v>79354535597</v>
      </c>
      <c r="D4868" s="3" t="str">
        <f>VLOOKUP(C4868,荣耀全明星主播名单!B:C,2,0)</f>
        <v>半夏</v>
      </c>
      <c r="E4868" s="31">
        <v>66</v>
      </c>
      <c r="F4868" s="51">
        <v>246</v>
      </c>
      <c r="G4868" s="3"/>
      <c r="H4868" s="3">
        <v>13</v>
      </c>
      <c r="I4868" s="3"/>
      <c r="J4868" s="3"/>
      <c r="K4868" s="3"/>
      <c r="L4868" s="52">
        <v>10612</v>
      </c>
      <c r="M4868" s="51"/>
      <c r="N4868" s="32"/>
      <c r="O4868" s="3"/>
      <c r="P4868" s="51">
        <v>119</v>
      </c>
      <c r="XEY4868"/>
      <c r="XEZ4868"/>
      <c r="XFA4868"/>
      <c r="XFB4868"/>
      <c r="XFC4868"/>
    </row>
    <row r="4869" s="7" customFormat="1" ht="20" customHeight="1" spans="1:16383">
      <c r="A4869" s="9">
        <v>44687</v>
      </c>
      <c r="B4869" s="9" t="s">
        <v>655</v>
      </c>
      <c r="C4869" s="50">
        <f>VLOOKUP(B4869,荣耀全明星主播名单!A:C,2,0)</f>
        <v>760517898019347</v>
      </c>
      <c r="D4869" s="3" t="str">
        <f>VLOOKUP(C4869,荣耀全明星主播名单!B:C,2,0)</f>
        <v>半夏</v>
      </c>
      <c r="E4869" s="31">
        <v>182</v>
      </c>
      <c r="F4869" s="51">
        <v>258</v>
      </c>
      <c r="G4869" s="3"/>
      <c r="H4869" s="3">
        <v>11</v>
      </c>
      <c r="I4869" s="3"/>
      <c r="J4869" s="3"/>
      <c r="K4869" s="3"/>
      <c r="L4869" s="52">
        <v>1983</v>
      </c>
      <c r="M4869" s="51"/>
      <c r="N4869" s="32"/>
      <c r="O4869" s="3"/>
      <c r="P4869" s="51">
        <v>26</v>
      </c>
      <c r="XEY4869"/>
      <c r="XEZ4869"/>
      <c r="XFA4869"/>
      <c r="XFB4869"/>
      <c r="XFC4869"/>
    </row>
    <row r="4870" s="7" customFormat="1" ht="20" customHeight="1" spans="1:16383">
      <c r="A4870" s="9">
        <v>44687</v>
      </c>
      <c r="B4870" s="9" t="s">
        <v>562</v>
      </c>
      <c r="C4870" s="50">
        <f>VLOOKUP(B4870,荣耀全明星主播名单!A:C,2,0)</f>
        <v>54275663493</v>
      </c>
      <c r="D4870" s="3" t="str">
        <f>VLOOKUP(C4870,荣耀全明星主播名单!B:C,2,0)</f>
        <v>半夏</v>
      </c>
      <c r="E4870" s="31">
        <v>30</v>
      </c>
      <c r="F4870" s="51">
        <v>300</v>
      </c>
      <c r="G4870" s="3"/>
      <c r="H4870" s="3">
        <v>11</v>
      </c>
      <c r="I4870" s="3"/>
      <c r="J4870" s="3"/>
      <c r="K4870" s="3"/>
      <c r="L4870" s="52">
        <v>53989</v>
      </c>
      <c r="M4870" s="51"/>
      <c r="N4870" s="32"/>
      <c r="O4870" s="3"/>
      <c r="P4870" s="51">
        <v>138</v>
      </c>
      <c r="XEY4870"/>
      <c r="XEZ4870"/>
      <c r="XFA4870"/>
      <c r="XFB4870"/>
      <c r="XFC4870"/>
    </row>
    <row r="4871" s="7" customFormat="1" ht="20" customHeight="1" spans="1:16383">
      <c r="A4871" s="9">
        <v>44687</v>
      </c>
      <c r="B4871" s="9" t="s">
        <v>581</v>
      </c>
      <c r="C4871" s="50">
        <f>VLOOKUP(B4871,荣耀全明星主播名单!A:C,2,0)</f>
        <v>97612848384</v>
      </c>
      <c r="D4871" s="3" t="str">
        <f>VLOOKUP(C4871,荣耀全明星主播名单!B:C,2,0)</f>
        <v>半夏</v>
      </c>
      <c r="E4871" s="31">
        <v>0</v>
      </c>
      <c r="F4871" s="51">
        <v>240</v>
      </c>
      <c r="G4871" s="3"/>
      <c r="H4871" s="3">
        <v>8</v>
      </c>
      <c r="I4871" s="3"/>
      <c r="J4871" s="3"/>
      <c r="K4871" s="3"/>
      <c r="L4871" s="52">
        <v>11469</v>
      </c>
      <c r="M4871" s="51"/>
      <c r="N4871" s="32"/>
      <c r="O4871" s="3"/>
      <c r="P4871" s="51">
        <v>48</v>
      </c>
      <c r="XEY4871"/>
      <c r="XEZ4871"/>
      <c r="XFA4871"/>
      <c r="XFB4871"/>
      <c r="XFC4871"/>
    </row>
    <row r="4872" s="7" customFormat="1" ht="20" customHeight="1" spans="1:16383">
      <c r="A4872" s="9">
        <v>44687</v>
      </c>
      <c r="B4872" s="9" t="s">
        <v>633</v>
      </c>
      <c r="C4872" s="50" t="str">
        <f>VLOOKUP(B4872,荣耀全明星主播名单!A:C,2,0)</f>
        <v>3913863713539518</v>
      </c>
      <c r="D4872" s="3" t="str">
        <f>VLOOKUP(C4872,荣耀全明星主播名单!B:C,2,0)</f>
        <v>京游</v>
      </c>
      <c r="E4872" s="31">
        <v>0</v>
      </c>
      <c r="F4872" s="51">
        <v>318</v>
      </c>
      <c r="G4872" s="3"/>
      <c r="H4872" s="3">
        <v>7</v>
      </c>
      <c r="I4872" s="3"/>
      <c r="J4872" s="3"/>
      <c r="K4872" s="3"/>
      <c r="L4872" s="52">
        <v>14824</v>
      </c>
      <c r="M4872" s="51"/>
      <c r="N4872" s="32"/>
      <c r="O4872" s="3"/>
      <c r="P4872" s="51">
        <v>486</v>
      </c>
      <c r="XEY4872"/>
      <c r="XEZ4872"/>
      <c r="XFA4872"/>
      <c r="XFB4872"/>
      <c r="XFC4872"/>
    </row>
    <row r="4873" s="7" customFormat="1" ht="20" customHeight="1" spans="1:16383">
      <c r="A4873" s="9">
        <v>44687</v>
      </c>
      <c r="B4873" s="9" t="s">
        <v>609</v>
      </c>
      <c r="C4873" s="50">
        <f>VLOOKUP(B4873,荣耀全明星主播名单!A:C,2,0)</f>
        <v>68160796049</v>
      </c>
      <c r="D4873" s="3" t="str">
        <f>VLOOKUP(C4873,荣耀全明星主播名单!B:C,2,0)</f>
        <v>半夏</v>
      </c>
      <c r="E4873" s="31">
        <v>0</v>
      </c>
      <c r="F4873" s="51">
        <v>426</v>
      </c>
      <c r="G4873" s="3"/>
      <c r="H4873" s="3">
        <v>6</v>
      </c>
      <c r="I4873" s="3"/>
      <c r="J4873" s="3"/>
      <c r="K4873" s="3"/>
      <c r="L4873" s="3">
        <v>10588</v>
      </c>
      <c r="M4873" s="51"/>
      <c r="N4873" s="32"/>
      <c r="O4873" s="3"/>
      <c r="P4873" s="51">
        <v>17</v>
      </c>
      <c r="XEY4873"/>
      <c r="XEZ4873"/>
      <c r="XFA4873"/>
      <c r="XFB4873"/>
      <c r="XFC4873"/>
    </row>
    <row r="4874" s="7" customFormat="1" ht="20" customHeight="1" spans="1:16383">
      <c r="A4874" s="9">
        <v>44687</v>
      </c>
      <c r="B4874" s="9" t="s">
        <v>747</v>
      </c>
      <c r="C4874" s="50" t="str">
        <f>VLOOKUP(B4874,荣耀全明星主播名单!A:C,2,0)</f>
        <v>2626057296689211</v>
      </c>
      <c r="D4874" s="3" t="str">
        <f>VLOOKUP(C4874,荣耀全明星主播名单!B:C,2,0)</f>
        <v>半夏</v>
      </c>
      <c r="E4874" s="31">
        <v>0</v>
      </c>
      <c r="F4874" s="51">
        <v>240</v>
      </c>
      <c r="G4874" s="3"/>
      <c r="H4874" s="3">
        <v>2</v>
      </c>
      <c r="I4874" s="3"/>
      <c r="J4874" s="3"/>
      <c r="K4874" s="3"/>
      <c r="L4874" s="3">
        <v>198</v>
      </c>
      <c r="M4874" s="51"/>
      <c r="N4874" s="32"/>
      <c r="O4874" s="3"/>
      <c r="P4874" s="51">
        <v>3</v>
      </c>
      <c r="XEY4874"/>
      <c r="XEZ4874"/>
      <c r="XFA4874"/>
      <c r="XFB4874"/>
      <c r="XFC4874"/>
    </row>
    <row r="4875" s="7" customFormat="1" ht="20" customHeight="1" spans="1:16383">
      <c r="A4875" s="9">
        <v>44687</v>
      </c>
      <c r="B4875" s="9" t="s">
        <v>756</v>
      </c>
      <c r="C4875" s="50" t="str">
        <f>VLOOKUP(B4875,荣耀全明星主播名单!A:C,2,0)</f>
        <v>71483328958</v>
      </c>
      <c r="D4875" s="3" t="str">
        <f>VLOOKUP(C4875,荣耀全明星主播名单!B:C,2,0)</f>
        <v>京游</v>
      </c>
      <c r="E4875" s="31">
        <v>128</v>
      </c>
      <c r="F4875" s="51">
        <v>90</v>
      </c>
      <c r="G4875" s="3"/>
      <c r="H4875" s="3">
        <v>1</v>
      </c>
      <c r="I4875" s="3"/>
      <c r="J4875" s="3"/>
      <c r="K4875" s="3"/>
      <c r="L4875" s="3">
        <v>16525</v>
      </c>
      <c r="M4875" s="51"/>
      <c r="N4875" s="32"/>
      <c r="O4875" s="3"/>
      <c r="P4875" s="51">
        <v>493</v>
      </c>
      <c r="XEY4875"/>
      <c r="XEZ4875"/>
      <c r="XFA4875"/>
      <c r="XFB4875"/>
      <c r="XFC4875"/>
    </row>
    <row r="4876" s="7" customFormat="1" ht="20" customHeight="1" spans="1:16383">
      <c r="A4876" s="9">
        <v>44687</v>
      </c>
      <c r="B4876" s="9" t="s">
        <v>727</v>
      </c>
      <c r="C4876" s="50" t="e">
        <f>VLOOKUP(B4876,荣耀全明星主播名单!A:C,2,0)</f>
        <v>#N/A</v>
      </c>
      <c r="D4876" s="3" t="e">
        <f>VLOOKUP(C4876,荣耀全明星主播名单!B:C,2,0)</f>
        <v>#N/A</v>
      </c>
      <c r="E4876" s="31">
        <v>36</v>
      </c>
      <c r="F4876" s="51">
        <v>252</v>
      </c>
      <c r="G4876" s="3"/>
      <c r="H4876" s="3">
        <v>1</v>
      </c>
      <c r="I4876" s="3"/>
      <c r="J4876" s="3"/>
      <c r="K4876" s="3"/>
      <c r="L4876" s="3">
        <v>336</v>
      </c>
      <c r="M4876" s="51"/>
      <c r="N4876" s="32"/>
      <c r="O4876" s="3"/>
      <c r="P4876" s="51">
        <v>0</v>
      </c>
      <c r="XEY4876"/>
      <c r="XEZ4876"/>
      <c r="XFA4876"/>
      <c r="XFB4876"/>
      <c r="XFC4876"/>
    </row>
    <row r="4877" s="7" customFormat="1" ht="20" customHeight="1" spans="1:16383">
      <c r="A4877" s="9">
        <v>44687</v>
      </c>
      <c r="B4877" s="9" t="s">
        <v>703</v>
      </c>
      <c r="C4877" s="50" t="str">
        <f>VLOOKUP(B4877,荣耀全明星主播名单!A:C,2,0)</f>
        <v>99881745674</v>
      </c>
      <c r="D4877" s="3" t="str">
        <f>VLOOKUP(C4877,荣耀全明星主播名单!B:C,2,0)</f>
        <v>半夏</v>
      </c>
      <c r="E4877" s="31">
        <v>7</v>
      </c>
      <c r="F4877" s="51">
        <v>276</v>
      </c>
      <c r="G4877" s="3"/>
      <c r="H4877" s="3">
        <v>1</v>
      </c>
      <c r="I4877" s="3"/>
      <c r="J4877" s="3"/>
      <c r="K4877" s="3"/>
      <c r="L4877" s="3">
        <v>1678</v>
      </c>
      <c r="M4877" s="51"/>
      <c r="N4877" s="32"/>
      <c r="O4877" s="3"/>
      <c r="P4877" s="51">
        <v>71</v>
      </c>
      <c r="XEY4877"/>
      <c r="XEZ4877"/>
      <c r="XFA4877"/>
      <c r="XFB4877"/>
      <c r="XFC4877"/>
    </row>
    <row r="4878" s="7" customFormat="1" ht="20" customHeight="1" spans="1:16383">
      <c r="A4878" s="9">
        <v>44687</v>
      </c>
      <c r="B4878" s="9" t="s">
        <v>420</v>
      </c>
      <c r="C4878" s="50" t="str">
        <f>VLOOKUP(B4878,荣耀全明星主播名单!A:C,2,0)</f>
        <v>2409728464927752</v>
      </c>
      <c r="D4878" s="3" t="str">
        <f>VLOOKUP(C4878,荣耀全明星主播名单!B:C,2,0)</f>
        <v>半夏</v>
      </c>
      <c r="E4878" s="31">
        <v>0</v>
      </c>
      <c r="F4878" s="51">
        <v>240</v>
      </c>
      <c r="G4878" s="3"/>
      <c r="H4878" s="3">
        <v>1</v>
      </c>
      <c r="I4878" s="3"/>
      <c r="J4878" s="3"/>
      <c r="K4878" s="3"/>
      <c r="L4878" s="3">
        <v>126</v>
      </c>
      <c r="M4878" s="51"/>
      <c r="N4878" s="32"/>
      <c r="O4878" s="3"/>
      <c r="P4878" s="51">
        <v>2</v>
      </c>
      <c r="XEY4878"/>
      <c r="XEZ4878"/>
      <c r="XFA4878"/>
      <c r="XFB4878"/>
      <c r="XFC4878"/>
    </row>
    <row r="4879" s="7" customFormat="1" ht="20" customHeight="1" spans="1:16383">
      <c r="A4879" s="9">
        <v>44687</v>
      </c>
      <c r="B4879" s="9" t="s">
        <v>699</v>
      </c>
      <c r="C4879" s="50" t="str">
        <f>VLOOKUP(B4879,荣耀全明星主播名单!A:C,2,0)</f>
        <v>3324520441319790</v>
      </c>
      <c r="D4879" s="3" t="str">
        <f>VLOOKUP(C4879,荣耀全明星主播名单!B:C,2,0)</f>
        <v>京游</v>
      </c>
      <c r="E4879" s="31">
        <v>0</v>
      </c>
      <c r="F4879" s="51">
        <v>54</v>
      </c>
      <c r="G4879" s="3"/>
      <c r="H4879" s="3">
        <v>1</v>
      </c>
      <c r="I4879" s="3"/>
      <c r="J4879" s="3"/>
      <c r="K4879" s="3"/>
      <c r="L4879" s="3">
        <v>8054</v>
      </c>
      <c r="M4879" s="51"/>
      <c r="N4879" s="32"/>
      <c r="O4879" s="3"/>
      <c r="P4879" s="51">
        <v>815</v>
      </c>
      <c r="XEY4879"/>
      <c r="XEZ4879"/>
      <c r="XFA4879"/>
      <c r="XFB4879"/>
      <c r="XFC4879"/>
    </row>
    <row r="4880" s="7" customFormat="1" ht="20" customHeight="1" spans="1:16383">
      <c r="A4880" s="9">
        <v>44687</v>
      </c>
      <c r="B4880" s="9" t="s">
        <v>503</v>
      </c>
      <c r="C4880" s="50" t="str">
        <f>VLOOKUP(B4880,荣耀全明星主播名单!A:C,2,0)</f>
        <v>84119965554</v>
      </c>
      <c r="D4880" s="3" t="str">
        <f>VLOOKUP(C4880,荣耀全明星主播名单!B:C,2,0)</f>
        <v>半夏</v>
      </c>
      <c r="E4880" s="31">
        <v>0</v>
      </c>
      <c r="F4880" s="51">
        <v>234</v>
      </c>
      <c r="G4880" s="3"/>
      <c r="H4880" s="3">
        <v>1</v>
      </c>
      <c r="I4880" s="3"/>
      <c r="J4880" s="3"/>
      <c r="K4880" s="3"/>
      <c r="L4880" s="3">
        <v>488</v>
      </c>
      <c r="M4880" s="51"/>
      <c r="N4880" s="32"/>
      <c r="O4880" s="3"/>
      <c r="P4880" s="51">
        <v>2</v>
      </c>
      <c r="XEY4880"/>
      <c r="XEZ4880"/>
      <c r="XFA4880"/>
      <c r="XFB4880"/>
      <c r="XFC4880"/>
    </row>
    <row r="4881" s="7" customFormat="1" ht="20" customHeight="1" spans="1:16383">
      <c r="A4881" s="9">
        <v>44687</v>
      </c>
      <c r="B4881" s="9" t="s">
        <v>758</v>
      </c>
      <c r="C4881" s="50" t="str">
        <f>VLOOKUP(B4881,荣耀全明星主播名单!A:C,2,0)</f>
        <v>1939180703715374</v>
      </c>
      <c r="D4881" s="3" t="str">
        <f>VLOOKUP(C4881,荣耀全明星主播名单!B:C,2,0)</f>
        <v>半夏</v>
      </c>
      <c r="E4881" s="31">
        <v>0</v>
      </c>
      <c r="F4881" s="51">
        <v>606</v>
      </c>
      <c r="G4881" s="3"/>
      <c r="H4881" s="3">
        <v>1</v>
      </c>
      <c r="I4881" s="3"/>
      <c r="J4881" s="3"/>
      <c r="K4881" s="3"/>
      <c r="L4881" s="3">
        <v>1950</v>
      </c>
      <c r="M4881" s="51"/>
      <c r="N4881" s="32"/>
      <c r="O4881" s="3"/>
      <c r="P4881" s="51">
        <v>11</v>
      </c>
      <c r="XEY4881"/>
      <c r="XEZ4881"/>
      <c r="XFA4881"/>
      <c r="XFB4881"/>
      <c r="XFC4881"/>
    </row>
    <row r="4882" s="7" customFormat="1" ht="20" customHeight="1" spans="1:16383">
      <c r="A4882" s="9">
        <v>44687</v>
      </c>
      <c r="B4882" s="9" t="s">
        <v>604</v>
      </c>
      <c r="C4882" s="50">
        <f>VLOOKUP(B4882,荣耀全明星主播名单!A:C,2,0)</f>
        <v>70099419106</v>
      </c>
      <c r="D4882" s="3" t="str">
        <f>VLOOKUP(C4882,荣耀全明星主播名单!B:C,2,0)</f>
        <v>京游</v>
      </c>
      <c r="E4882" s="31">
        <v>6</v>
      </c>
      <c r="F4882" s="51">
        <v>0</v>
      </c>
      <c r="G4882" s="3"/>
      <c r="H4882" s="3">
        <v>0</v>
      </c>
      <c r="I4882" s="3"/>
      <c r="J4882" s="3"/>
      <c r="K4882" s="3"/>
      <c r="L4882" s="3">
        <v>0</v>
      </c>
      <c r="M4882" s="51"/>
      <c r="N4882" s="32"/>
      <c r="O4882" s="3"/>
      <c r="P4882" s="51">
        <v>0</v>
      </c>
      <c r="XEY4882"/>
      <c r="XEZ4882"/>
      <c r="XFA4882"/>
      <c r="XFB4882"/>
      <c r="XFC4882"/>
    </row>
    <row r="4883" s="7" customFormat="1" ht="20" customHeight="1" spans="1:16383">
      <c r="A4883" s="9">
        <v>44687</v>
      </c>
      <c r="B4883" s="9" t="s">
        <v>504</v>
      </c>
      <c r="C4883" s="50" t="str">
        <f>VLOOKUP(B4883,荣耀全明星主播名单!A:C,2,0)</f>
        <v>3976306616959311</v>
      </c>
      <c r="D4883" s="3" t="str">
        <f>VLOOKUP(C4883,荣耀全明星主播名单!B:C,2,0)</f>
        <v>半夏</v>
      </c>
      <c r="E4883" s="31">
        <v>0</v>
      </c>
      <c r="F4883" s="51">
        <v>78</v>
      </c>
      <c r="G4883" s="3"/>
      <c r="H4883" s="3">
        <v>0</v>
      </c>
      <c r="I4883" s="3"/>
      <c r="J4883" s="3"/>
      <c r="K4883" s="3"/>
      <c r="L4883" s="3">
        <v>40</v>
      </c>
      <c r="M4883" s="51"/>
      <c r="N4883" s="32"/>
      <c r="O4883" s="3"/>
      <c r="P4883" s="51">
        <v>0</v>
      </c>
      <c r="XEY4883"/>
      <c r="XEZ4883"/>
      <c r="XFA4883"/>
      <c r="XFB4883"/>
      <c r="XFC4883"/>
    </row>
    <row r="4884" s="7" customFormat="1" ht="20" customHeight="1" spans="1:16383">
      <c r="A4884" s="9">
        <v>44687</v>
      </c>
      <c r="B4884" s="9" t="s">
        <v>741</v>
      </c>
      <c r="C4884" s="50" t="str">
        <f>VLOOKUP(B4884,荣耀全明星主播名单!A:C,2,0)</f>
        <v>93464899124</v>
      </c>
      <c r="D4884" s="3" t="str">
        <f>VLOOKUP(C4884,荣耀全明星主播名单!B:C,2,0)</f>
        <v>半夏</v>
      </c>
      <c r="E4884" s="31">
        <v>0</v>
      </c>
      <c r="F4884" s="51">
        <v>0</v>
      </c>
      <c r="G4884" s="3"/>
      <c r="H4884" s="3">
        <v>0</v>
      </c>
      <c r="I4884" s="3"/>
      <c r="J4884" s="3"/>
      <c r="K4884" s="3"/>
      <c r="L4884" s="3">
        <v>0</v>
      </c>
      <c r="M4884" s="51"/>
      <c r="N4884" s="32"/>
      <c r="O4884" s="3"/>
      <c r="P4884" s="51">
        <v>0</v>
      </c>
      <c r="XEY4884"/>
      <c r="XEZ4884"/>
      <c r="XFA4884"/>
      <c r="XFB4884"/>
      <c r="XFC4884"/>
    </row>
    <row r="4885" s="7" customFormat="1" ht="20" customHeight="1" spans="1:16383">
      <c r="A4885" s="9">
        <v>44687</v>
      </c>
      <c r="B4885" s="9" t="s">
        <v>757</v>
      </c>
      <c r="C4885" s="50" t="e">
        <f>VLOOKUP(B4885,荣耀全明星主播名单!A:C,2,0)</f>
        <v>#N/A</v>
      </c>
      <c r="D4885" s="3" t="e">
        <f>VLOOKUP(C4885,荣耀全明星主播名单!B:C,2,0)</f>
        <v>#N/A</v>
      </c>
      <c r="E4885" s="31">
        <v>0</v>
      </c>
      <c r="F4885" s="51">
        <v>252</v>
      </c>
      <c r="G4885" s="3"/>
      <c r="H4885" s="3">
        <v>0</v>
      </c>
      <c r="I4885" s="3"/>
      <c r="J4885" s="3"/>
      <c r="K4885" s="3"/>
      <c r="L4885" s="3">
        <v>105</v>
      </c>
      <c r="M4885" s="51"/>
      <c r="N4885" s="32"/>
      <c r="O4885" s="3"/>
      <c r="P4885" s="51">
        <v>1</v>
      </c>
      <c r="XEY4885"/>
      <c r="XEZ4885"/>
      <c r="XFA4885"/>
      <c r="XFB4885"/>
      <c r="XFC4885"/>
    </row>
    <row r="4886" s="7" customFormat="1" ht="20" customHeight="1" spans="1:16383">
      <c r="A4886" s="9">
        <v>44687</v>
      </c>
      <c r="B4886" s="9" t="s">
        <v>653</v>
      </c>
      <c r="C4886" s="50">
        <f>VLOOKUP(B4886,荣耀全明星主播名单!A:C,2,0)</f>
        <v>59807284813</v>
      </c>
      <c r="D4886" s="3" t="str">
        <f>VLOOKUP(C4886,荣耀全明星主播名单!B:C,2,0)</f>
        <v>极光</v>
      </c>
      <c r="E4886" s="31">
        <v>0</v>
      </c>
      <c r="F4886" s="51">
        <v>0</v>
      </c>
      <c r="G4886" s="3"/>
      <c r="H4886" s="3">
        <v>0</v>
      </c>
      <c r="I4886" s="3"/>
      <c r="J4886" s="3"/>
      <c r="K4886" s="3"/>
      <c r="L4886" s="3">
        <v>0</v>
      </c>
      <c r="M4886" s="51"/>
      <c r="N4886" s="32"/>
      <c r="O4886" s="3"/>
      <c r="P4886" s="51">
        <v>0</v>
      </c>
      <c r="XEY4886"/>
      <c r="XEZ4886"/>
      <c r="XFA4886"/>
      <c r="XFB4886"/>
      <c r="XFC4886"/>
    </row>
    <row r="4887" s="7" customFormat="1" ht="20" customHeight="1" spans="1:16383">
      <c r="A4887" s="9">
        <v>44687</v>
      </c>
      <c r="B4887" s="9" t="s">
        <v>507</v>
      </c>
      <c r="C4887" s="50">
        <f>VLOOKUP(B4887,荣耀全明星主播名单!A:C,2,0)</f>
        <v>83541809562</v>
      </c>
      <c r="D4887" s="3" t="str">
        <f>VLOOKUP(C4887,荣耀全明星主播名单!B:C,2,0)</f>
        <v>半夏</v>
      </c>
      <c r="E4887" s="31">
        <v>0</v>
      </c>
      <c r="F4887" s="51">
        <v>240</v>
      </c>
      <c r="G4887" s="3"/>
      <c r="H4887" s="3">
        <v>0</v>
      </c>
      <c r="I4887" s="3"/>
      <c r="J4887" s="3"/>
      <c r="K4887" s="3"/>
      <c r="L4887" s="3">
        <v>70</v>
      </c>
      <c r="M4887" s="51"/>
      <c r="N4887" s="32"/>
      <c r="O4887" s="3"/>
      <c r="P4887" s="51">
        <v>1</v>
      </c>
      <c r="XEY4887"/>
      <c r="XEZ4887"/>
      <c r="XFA4887"/>
      <c r="XFB4887"/>
      <c r="XFC4887"/>
    </row>
    <row r="4888" s="7" customFormat="1" ht="20" customHeight="1" spans="1:16383">
      <c r="A4888" s="9">
        <v>44687</v>
      </c>
      <c r="B4888" s="9" t="s">
        <v>765</v>
      </c>
      <c r="C4888" s="50" t="str">
        <f>VLOOKUP(B4888,荣耀全明星主播名单!A:C,2,0)</f>
        <v>2221438127062767</v>
      </c>
      <c r="D4888" s="3" t="str">
        <f>VLOOKUP(C4888,荣耀全明星主播名单!B:C,2,0)</f>
        <v>半夏</v>
      </c>
      <c r="E4888" s="31">
        <v>0</v>
      </c>
      <c r="F4888" s="51">
        <v>144</v>
      </c>
      <c r="G4888" s="3"/>
      <c r="H4888" s="3">
        <v>0</v>
      </c>
      <c r="I4888" s="3"/>
      <c r="J4888" s="3"/>
      <c r="K4888" s="3"/>
      <c r="L4888" s="3">
        <v>44</v>
      </c>
      <c r="M4888" s="51"/>
      <c r="N4888" s="32"/>
      <c r="O4888" s="3"/>
      <c r="P4888" s="51">
        <v>0</v>
      </c>
      <c r="XEY4888"/>
      <c r="XEZ4888"/>
      <c r="XFA4888"/>
      <c r="XFB4888"/>
      <c r="XFC4888"/>
    </row>
    <row r="4889" s="7" customFormat="1" ht="20" customHeight="1" spans="1:16383">
      <c r="A4889" s="9">
        <v>44687</v>
      </c>
      <c r="B4889" s="9" t="s">
        <v>465</v>
      </c>
      <c r="C4889" s="50" t="e">
        <f>VLOOKUP(B4889,荣耀全明星主播名单!A:C,2,0)</f>
        <v>#N/A</v>
      </c>
      <c r="D4889" s="3" t="e">
        <f>VLOOKUP(C4889,荣耀全明星主播名单!B:C,2,0)</f>
        <v>#N/A</v>
      </c>
      <c r="E4889" s="31">
        <v>0</v>
      </c>
      <c r="F4889" s="51">
        <v>0</v>
      </c>
      <c r="G4889" s="3"/>
      <c r="H4889" s="3">
        <v>0</v>
      </c>
      <c r="I4889" s="3"/>
      <c r="J4889" s="3"/>
      <c r="K4889" s="3"/>
      <c r="L4889" s="3">
        <v>0</v>
      </c>
      <c r="M4889" s="51"/>
      <c r="N4889" s="32"/>
      <c r="O4889" s="3"/>
      <c r="P4889" s="51">
        <v>0</v>
      </c>
      <c r="XEY4889"/>
      <c r="XEZ4889"/>
      <c r="XFA4889"/>
      <c r="XFB4889"/>
      <c r="XFC4889"/>
    </row>
    <row r="4890" s="7" customFormat="1" ht="20" customHeight="1" spans="1:16383">
      <c r="A4890" s="9">
        <v>44687</v>
      </c>
      <c r="B4890" s="9" t="s">
        <v>523</v>
      </c>
      <c r="C4890" s="50">
        <f>VLOOKUP(B4890,荣耀全明星主播名单!A:C,2,0)</f>
        <v>64666808379</v>
      </c>
      <c r="D4890" s="3" t="str">
        <f>VLOOKUP(C4890,荣耀全明星主播名单!B:C,2,0)</f>
        <v>半夏</v>
      </c>
      <c r="E4890" s="31">
        <v>0</v>
      </c>
      <c r="F4890" s="51">
        <v>60</v>
      </c>
      <c r="G4890" s="3"/>
      <c r="H4890" s="3">
        <v>0</v>
      </c>
      <c r="I4890" s="3"/>
      <c r="J4890" s="3"/>
      <c r="K4890" s="3"/>
      <c r="L4890" s="3">
        <v>445</v>
      </c>
      <c r="M4890" s="51"/>
      <c r="N4890" s="32"/>
      <c r="O4890" s="3"/>
      <c r="P4890" s="51">
        <v>4</v>
      </c>
      <c r="XEY4890"/>
      <c r="XEZ4890"/>
      <c r="XFA4890"/>
      <c r="XFB4890"/>
      <c r="XFC4890"/>
    </row>
    <row r="4891" s="7" customFormat="1" ht="20" customHeight="1" spans="1:16383">
      <c r="A4891" s="9">
        <v>44687</v>
      </c>
      <c r="B4891" s="9" t="s">
        <v>726</v>
      </c>
      <c r="C4891" s="50" t="e">
        <f>VLOOKUP(B4891,荣耀全明星主播名单!A:C,2,0)</f>
        <v>#N/A</v>
      </c>
      <c r="D4891" s="3" t="e">
        <f>VLOOKUP(C4891,荣耀全明星主播名单!B:C,2,0)</f>
        <v>#N/A</v>
      </c>
      <c r="E4891" s="31">
        <v>0</v>
      </c>
      <c r="F4891" s="51">
        <v>264</v>
      </c>
      <c r="G4891" s="3"/>
      <c r="H4891" s="3">
        <v>0</v>
      </c>
      <c r="I4891" s="3"/>
      <c r="J4891" s="3"/>
      <c r="K4891" s="3"/>
      <c r="L4891" s="3">
        <v>137</v>
      </c>
      <c r="M4891" s="51"/>
      <c r="N4891" s="32"/>
      <c r="O4891" s="3"/>
      <c r="P4891" s="51">
        <v>3</v>
      </c>
      <c r="XEY4891"/>
      <c r="XEZ4891"/>
      <c r="XFA4891"/>
      <c r="XFB4891"/>
      <c r="XFC4891"/>
    </row>
    <row r="4892" s="7" customFormat="1" ht="20" customHeight="1" spans="1:16383">
      <c r="A4892" s="9">
        <v>44687</v>
      </c>
      <c r="B4892" s="9" t="s">
        <v>743</v>
      </c>
      <c r="C4892" s="50" t="e">
        <f>VLOOKUP(B4892,荣耀全明星主播名单!A:C,2,0)</f>
        <v>#N/A</v>
      </c>
      <c r="D4892" s="3" t="e">
        <f>VLOOKUP(C4892,荣耀全明星主播名单!B:C,2,0)</f>
        <v>#N/A</v>
      </c>
      <c r="E4892" s="31">
        <v>0</v>
      </c>
      <c r="F4892" s="51">
        <v>240</v>
      </c>
      <c r="G4892" s="3"/>
      <c r="H4892" s="3">
        <v>0</v>
      </c>
      <c r="I4892" s="3"/>
      <c r="J4892" s="3"/>
      <c r="K4892" s="3"/>
      <c r="L4892" s="3">
        <v>140</v>
      </c>
      <c r="M4892" s="51"/>
      <c r="N4892" s="32"/>
      <c r="O4892" s="3"/>
      <c r="P4892" s="51">
        <v>0</v>
      </c>
      <c r="XEY4892"/>
      <c r="XEZ4892"/>
      <c r="XFA4892"/>
      <c r="XFB4892"/>
      <c r="XFC4892"/>
    </row>
    <row r="4893" s="7" customFormat="1" ht="20" customHeight="1" spans="1:16383">
      <c r="A4893" s="9">
        <v>44687</v>
      </c>
      <c r="B4893" s="9" t="s">
        <v>721</v>
      </c>
      <c r="C4893" s="50" t="str">
        <f>VLOOKUP(B4893,荣耀全明星主播名单!A:C,2,0)</f>
        <v>3738753288112264</v>
      </c>
      <c r="D4893" s="3" t="str">
        <f>VLOOKUP(C4893,荣耀全明星主播名单!B:C,2,0)</f>
        <v>极光</v>
      </c>
      <c r="E4893" s="31">
        <v>0</v>
      </c>
      <c r="F4893" s="51">
        <v>120</v>
      </c>
      <c r="G4893" s="3"/>
      <c r="H4893" s="3">
        <v>0</v>
      </c>
      <c r="I4893" s="3"/>
      <c r="J4893" s="3"/>
      <c r="K4893" s="3"/>
      <c r="L4893" s="3">
        <v>553</v>
      </c>
      <c r="M4893" s="51"/>
      <c r="N4893" s="32"/>
      <c r="O4893" s="3"/>
      <c r="P4893" s="51">
        <v>27</v>
      </c>
      <c r="XEY4893"/>
      <c r="XEZ4893"/>
      <c r="XFA4893"/>
      <c r="XFB4893"/>
      <c r="XFC4893"/>
    </row>
    <row r="4894" s="7" customFormat="1" ht="20" customHeight="1" spans="1:16383">
      <c r="A4894" s="9">
        <v>44687</v>
      </c>
      <c r="B4894" s="9" t="s">
        <v>754</v>
      </c>
      <c r="C4894" s="50" t="e">
        <f>VLOOKUP(B4894,荣耀全明星主播名单!A:C,2,0)</f>
        <v>#N/A</v>
      </c>
      <c r="D4894" s="3" t="e">
        <f>VLOOKUP(C4894,荣耀全明星主播名单!B:C,2,0)</f>
        <v>#N/A</v>
      </c>
      <c r="E4894" s="31">
        <v>0</v>
      </c>
      <c r="F4894" s="51">
        <v>0</v>
      </c>
      <c r="G4894" s="3"/>
      <c r="H4894" s="3">
        <v>0</v>
      </c>
      <c r="I4894" s="3"/>
      <c r="J4894" s="3"/>
      <c r="K4894" s="3"/>
      <c r="L4894" s="3">
        <v>0</v>
      </c>
      <c r="M4894" s="51"/>
      <c r="N4894" s="32"/>
      <c r="O4894" s="3"/>
      <c r="P4894" s="51">
        <v>0</v>
      </c>
      <c r="XEY4894"/>
      <c r="XEZ4894"/>
      <c r="XFA4894"/>
      <c r="XFB4894"/>
      <c r="XFC4894"/>
    </row>
    <row r="4895" s="7" customFormat="1" ht="20" customHeight="1" spans="1:16383">
      <c r="A4895" s="9">
        <v>44687</v>
      </c>
      <c r="B4895" s="9" t="s">
        <v>495</v>
      </c>
      <c r="C4895" s="50" t="str">
        <f>VLOOKUP(B4895,荣耀全明星主播名单!A:C,2,0)</f>
        <v>108736569389</v>
      </c>
      <c r="D4895" s="3" t="str">
        <f>VLOOKUP(C4895,荣耀全明星主播名单!B:C,2,0)</f>
        <v>半夏</v>
      </c>
      <c r="E4895" s="31">
        <v>0</v>
      </c>
      <c r="F4895" s="51">
        <v>240</v>
      </c>
      <c r="G4895" s="3"/>
      <c r="H4895" s="3">
        <v>0</v>
      </c>
      <c r="I4895" s="3"/>
      <c r="J4895" s="3"/>
      <c r="K4895" s="3"/>
      <c r="L4895" s="52">
        <v>218</v>
      </c>
      <c r="M4895" s="51"/>
      <c r="N4895" s="32"/>
      <c r="O4895" s="3"/>
      <c r="P4895" s="51">
        <v>1</v>
      </c>
      <c r="XEY4895"/>
      <c r="XEZ4895"/>
      <c r="XFA4895"/>
      <c r="XFB4895"/>
      <c r="XFC4895"/>
    </row>
    <row r="4896" s="7" customFormat="1" ht="20" customHeight="1" spans="1:16383">
      <c r="A4896" s="9">
        <v>44687</v>
      </c>
      <c r="B4896" s="9" t="s">
        <v>764</v>
      </c>
      <c r="C4896" s="50">
        <f>VLOOKUP(B4896,荣耀全明星主播名单!A:C,2,0)</f>
        <v>99214474866</v>
      </c>
      <c r="D4896" s="3" t="str">
        <f>VLOOKUP(C4896,荣耀全明星主播名单!B:C,2,0)</f>
        <v>京游</v>
      </c>
      <c r="E4896" s="31">
        <v>0</v>
      </c>
      <c r="F4896" s="51">
        <v>192</v>
      </c>
      <c r="G4896" s="3"/>
      <c r="H4896" s="3">
        <v>0</v>
      </c>
      <c r="I4896" s="3"/>
      <c r="J4896" s="3"/>
      <c r="K4896" s="3"/>
      <c r="L4896" s="52">
        <v>0</v>
      </c>
      <c r="M4896" s="51"/>
      <c r="N4896" s="32"/>
      <c r="O4896" s="3"/>
      <c r="P4896" s="51">
        <v>119</v>
      </c>
      <c r="XEY4896"/>
      <c r="XEZ4896"/>
      <c r="XFA4896"/>
      <c r="XFB4896"/>
      <c r="XFC4896"/>
    </row>
    <row r="4897" s="7" customFormat="1" ht="20" customHeight="1" spans="1:16383">
      <c r="A4897" s="9">
        <v>44687</v>
      </c>
      <c r="B4897" s="9" t="s">
        <v>760</v>
      </c>
      <c r="C4897" s="50" t="str">
        <f>VLOOKUP(B4897,荣耀全明星主播名单!A:C,2,0)</f>
        <v>83908779882</v>
      </c>
      <c r="D4897" s="3" t="str">
        <f>VLOOKUP(C4897,荣耀全明星主播名单!B:C,2,0)</f>
        <v>半夏</v>
      </c>
      <c r="E4897" s="31">
        <v>0</v>
      </c>
      <c r="F4897" s="51">
        <v>378</v>
      </c>
      <c r="G4897" s="3"/>
      <c r="H4897" s="3">
        <v>0</v>
      </c>
      <c r="I4897" s="3"/>
      <c r="J4897" s="3"/>
      <c r="K4897" s="3"/>
      <c r="L4897" s="52">
        <v>5341</v>
      </c>
      <c r="M4897" s="51"/>
      <c r="N4897" s="32"/>
      <c r="O4897" s="3"/>
      <c r="P4897" s="51">
        <v>16</v>
      </c>
      <c r="XEY4897"/>
      <c r="XEZ4897"/>
      <c r="XFA4897"/>
      <c r="XFB4897"/>
      <c r="XFC4897"/>
    </row>
    <row r="4898" s="7" customFormat="1" ht="20" customHeight="1" spans="1:16383">
      <c r="A4898" s="8" t="s">
        <v>172</v>
      </c>
      <c r="B4898" s="8"/>
      <c r="C4898" s="8"/>
      <c r="D4898" s="8"/>
      <c r="E4898" s="24">
        <f>SUM(E4862:E4897)</f>
        <v>1161</v>
      </c>
      <c r="F4898" s="35">
        <f>AVERAGE(F4862:F4897)</f>
        <v>205.833333333333</v>
      </c>
      <c r="G4898" s="8">
        <f t="shared" ref="F4898:P4898" si="117">SUM(G4862:G4897)</f>
        <v>0</v>
      </c>
      <c r="H4898" s="8">
        <f t="shared" si="117"/>
        <v>208</v>
      </c>
      <c r="I4898" s="8">
        <f t="shared" si="117"/>
        <v>0</v>
      </c>
      <c r="J4898" s="8">
        <f t="shared" si="117"/>
        <v>0</v>
      </c>
      <c r="K4898" s="8">
        <f t="shared" si="117"/>
        <v>0</v>
      </c>
      <c r="L4898" s="8">
        <f t="shared" si="117"/>
        <v>403930</v>
      </c>
      <c r="M4898" s="8">
        <f t="shared" si="117"/>
        <v>0</v>
      </c>
      <c r="N4898" s="8">
        <f t="shared" si="117"/>
        <v>0</v>
      </c>
      <c r="O4898" s="8">
        <f t="shared" si="117"/>
        <v>0</v>
      </c>
      <c r="P4898" s="35">
        <f>AVERAGE(P4862:P4897)</f>
        <v>169.805555555556</v>
      </c>
      <c r="XEY4898"/>
      <c r="XEZ4898"/>
      <c r="XFA4898"/>
      <c r="XFB4898"/>
      <c r="XFC4898"/>
    </row>
    <row r="4899" s="7" customFormat="1" ht="20" customHeight="1" spans="1:16383">
      <c r="A4899" s="9">
        <v>44686</v>
      </c>
      <c r="B4899" s="9" t="s">
        <v>568</v>
      </c>
      <c r="C4899" s="50">
        <f>VLOOKUP(B4899,荣耀全明星主播名单!A:C,2,0)</f>
        <v>78054467455</v>
      </c>
      <c r="D4899" s="3" t="str">
        <f>VLOOKUP(C4899,荣耀全明星主播名单!B:C,2,0)</f>
        <v>京游</v>
      </c>
      <c r="E4899" s="31">
        <v>1196</v>
      </c>
      <c r="F4899" s="51">
        <v>312</v>
      </c>
      <c r="G4899" s="3"/>
      <c r="H4899" s="3">
        <v>43</v>
      </c>
      <c r="I4899" s="3"/>
      <c r="J4899" s="3"/>
      <c r="K4899" s="3"/>
      <c r="L4899" s="52">
        <v>45187</v>
      </c>
      <c r="M4899" s="51"/>
      <c r="N4899" s="32"/>
      <c r="O4899" s="3"/>
      <c r="P4899" s="51">
        <v>402</v>
      </c>
      <c r="XEY4899"/>
      <c r="XEZ4899"/>
      <c r="XFA4899"/>
      <c r="XFB4899"/>
      <c r="XFC4899"/>
    </row>
    <row r="4900" s="7" customFormat="1" ht="20" customHeight="1" spans="1:16383">
      <c r="A4900" s="9">
        <v>44686</v>
      </c>
      <c r="B4900" s="9" t="s">
        <v>530</v>
      </c>
      <c r="C4900" s="50" t="str">
        <f>VLOOKUP(B4900,荣耀全明星主播名单!A:C,2,0)</f>
        <v>2889143557558708</v>
      </c>
      <c r="D4900" s="3" t="str">
        <f>VLOOKUP(C4900,荣耀全明星主播名单!B:C,2,0)</f>
        <v>京游</v>
      </c>
      <c r="E4900" s="31">
        <v>177</v>
      </c>
      <c r="F4900" s="51">
        <v>312</v>
      </c>
      <c r="G4900" s="3"/>
      <c r="H4900" s="3">
        <v>38</v>
      </c>
      <c r="I4900" s="3"/>
      <c r="J4900" s="3"/>
      <c r="K4900" s="3"/>
      <c r="L4900" s="52">
        <v>39377</v>
      </c>
      <c r="M4900" s="51"/>
      <c r="N4900" s="32"/>
      <c r="O4900" s="3"/>
      <c r="P4900" s="51">
        <v>568</v>
      </c>
      <c r="XEY4900"/>
      <c r="XEZ4900"/>
      <c r="XFA4900"/>
      <c r="XFB4900"/>
      <c r="XFC4900"/>
    </row>
    <row r="4901" s="7" customFormat="1" ht="20" customHeight="1" spans="1:16383">
      <c r="A4901" s="9">
        <v>44686</v>
      </c>
      <c r="B4901" s="9" t="s">
        <v>756</v>
      </c>
      <c r="C4901" s="50" t="str">
        <f>VLOOKUP(B4901,荣耀全明星主播名单!A:C,2,0)</f>
        <v>71483328958</v>
      </c>
      <c r="D4901" s="3" t="str">
        <f>VLOOKUP(C4901,荣耀全明星主播名单!B:C,2,0)</f>
        <v>京游</v>
      </c>
      <c r="E4901" s="31">
        <v>36</v>
      </c>
      <c r="F4901" s="51">
        <v>216</v>
      </c>
      <c r="G4901" s="3"/>
      <c r="H4901" s="3">
        <v>0</v>
      </c>
      <c r="I4901" s="3"/>
      <c r="J4901" s="3"/>
      <c r="K4901" s="3"/>
      <c r="L4901" s="52">
        <v>30880</v>
      </c>
      <c r="M4901" s="51"/>
      <c r="N4901" s="32"/>
      <c r="O4901" s="3"/>
      <c r="P4901" s="51">
        <v>307</v>
      </c>
      <c r="XEY4901"/>
      <c r="XEZ4901"/>
      <c r="XFA4901"/>
      <c r="XFB4901"/>
      <c r="XFC4901"/>
    </row>
    <row r="4902" s="7" customFormat="1" ht="20" customHeight="1" spans="1:16383">
      <c r="A4902" s="9">
        <v>44686</v>
      </c>
      <c r="B4902" s="9" t="s">
        <v>604</v>
      </c>
      <c r="C4902" s="50">
        <f>VLOOKUP(B4902,荣耀全明星主播名单!A:C,2,0)</f>
        <v>70099419106</v>
      </c>
      <c r="D4902" s="3" t="str">
        <f>VLOOKUP(C4902,荣耀全明星主播名单!B:C,2,0)</f>
        <v>京游</v>
      </c>
      <c r="E4902" s="31">
        <v>12</v>
      </c>
      <c r="F4902" s="51">
        <v>198</v>
      </c>
      <c r="G4902" s="3"/>
      <c r="H4902" s="3">
        <v>17</v>
      </c>
      <c r="I4902" s="3"/>
      <c r="J4902" s="3"/>
      <c r="K4902" s="3"/>
      <c r="L4902" s="52">
        <v>73759</v>
      </c>
      <c r="M4902" s="51"/>
      <c r="N4902" s="32"/>
      <c r="O4902" s="3"/>
      <c r="P4902" s="51">
        <v>552</v>
      </c>
      <c r="XEY4902"/>
      <c r="XEZ4902"/>
      <c r="XFA4902"/>
      <c r="XFB4902"/>
      <c r="XFC4902"/>
    </row>
    <row r="4903" s="7" customFormat="1" ht="20" customHeight="1" spans="1:16383">
      <c r="A4903" s="9">
        <v>44686</v>
      </c>
      <c r="B4903" s="9" t="s">
        <v>528</v>
      </c>
      <c r="C4903" s="50" t="str">
        <f>VLOOKUP(B4903,荣耀全明星主播名单!A:C,2,0)</f>
        <v>4081021935433678</v>
      </c>
      <c r="D4903" s="3" t="str">
        <f>VLOOKUP(C4903,荣耀全明星主播名单!B:C,2,0)</f>
        <v>半夏</v>
      </c>
      <c r="E4903" s="31">
        <v>12</v>
      </c>
      <c r="F4903" s="51">
        <v>222</v>
      </c>
      <c r="G4903" s="3"/>
      <c r="H4903" s="3">
        <v>44</v>
      </c>
      <c r="I4903" s="3"/>
      <c r="J4903" s="3"/>
      <c r="K4903" s="3"/>
      <c r="L4903" s="52">
        <v>85753</v>
      </c>
      <c r="M4903" s="51"/>
      <c r="N4903" s="32"/>
      <c r="O4903" s="3"/>
      <c r="P4903" s="51">
        <v>900</v>
      </c>
      <c r="XEY4903"/>
      <c r="XEZ4903"/>
      <c r="XFA4903"/>
      <c r="XFB4903"/>
      <c r="XFC4903"/>
    </row>
    <row r="4904" s="7" customFormat="1" ht="20" customHeight="1" spans="1:16383">
      <c r="A4904" s="9">
        <v>44686</v>
      </c>
      <c r="B4904" s="9" t="s">
        <v>633</v>
      </c>
      <c r="C4904" s="50" t="str">
        <f>VLOOKUP(B4904,荣耀全明星主播名单!A:C,2,0)</f>
        <v>3913863713539518</v>
      </c>
      <c r="D4904" s="3" t="str">
        <f>VLOOKUP(C4904,荣耀全明星主播名单!B:C,2,0)</f>
        <v>京游</v>
      </c>
      <c r="E4904" s="31">
        <v>6</v>
      </c>
      <c r="F4904" s="51">
        <v>306</v>
      </c>
      <c r="G4904" s="3"/>
      <c r="H4904" s="3">
        <v>25</v>
      </c>
      <c r="I4904" s="3"/>
      <c r="J4904" s="3"/>
      <c r="K4904" s="3"/>
      <c r="L4904" s="52">
        <v>36485</v>
      </c>
      <c r="M4904" s="51"/>
      <c r="N4904" s="32"/>
      <c r="O4904" s="3"/>
      <c r="P4904" s="51">
        <v>308</v>
      </c>
      <c r="XEY4904"/>
      <c r="XEZ4904"/>
      <c r="XFA4904"/>
      <c r="XFB4904"/>
      <c r="XFC4904"/>
    </row>
    <row r="4905" s="7" customFormat="1" ht="20" customHeight="1" spans="1:16383">
      <c r="A4905" s="9">
        <v>44686</v>
      </c>
      <c r="B4905" s="9" t="s">
        <v>558</v>
      </c>
      <c r="C4905" s="50" t="str">
        <f>VLOOKUP(B4905,荣耀全明星主播名单!A:C,2,0)</f>
        <v>1275894937433677</v>
      </c>
      <c r="D4905" s="3" t="str">
        <f>VLOOKUP(C4905,荣耀全明星主播名单!B:C,2,0)</f>
        <v>半夏</v>
      </c>
      <c r="E4905" s="31">
        <v>6</v>
      </c>
      <c r="F4905" s="51">
        <v>240</v>
      </c>
      <c r="G4905" s="3"/>
      <c r="H4905" s="3">
        <v>18</v>
      </c>
      <c r="I4905" s="3"/>
      <c r="J4905" s="3"/>
      <c r="K4905" s="3"/>
      <c r="L4905" s="52">
        <v>37373</v>
      </c>
      <c r="M4905" s="51"/>
      <c r="N4905" s="32"/>
      <c r="O4905" s="3"/>
      <c r="P4905" s="51">
        <v>165</v>
      </c>
      <c r="XEY4905"/>
      <c r="XEZ4905"/>
      <c r="XFA4905"/>
      <c r="XFB4905"/>
      <c r="XFC4905"/>
    </row>
    <row r="4906" s="7" customFormat="1" ht="20" customHeight="1" spans="1:16383">
      <c r="A4906" s="9">
        <v>44686</v>
      </c>
      <c r="B4906" s="9" t="s">
        <v>655</v>
      </c>
      <c r="C4906" s="50">
        <f>VLOOKUP(B4906,荣耀全明星主播名单!A:C,2,0)</f>
        <v>760517898019347</v>
      </c>
      <c r="D4906" s="3" t="str">
        <f>VLOOKUP(C4906,荣耀全明星主播名单!B:C,2,0)</f>
        <v>半夏</v>
      </c>
      <c r="E4906" s="31">
        <v>6</v>
      </c>
      <c r="F4906" s="51">
        <v>240</v>
      </c>
      <c r="G4906" s="3"/>
      <c r="H4906" s="3">
        <v>1</v>
      </c>
      <c r="I4906" s="3"/>
      <c r="J4906" s="3"/>
      <c r="K4906" s="3"/>
      <c r="L4906" s="52">
        <v>1465</v>
      </c>
      <c r="M4906" s="51"/>
      <c r="N4906" s="32"/>
      <c r="O4906" s="3"/>
      <c r="P4906" s="51">
        <v>18</v>
      </c>
      <c r="XEY4906"/>
      <c r="XEZ4906"/>
      <c r="XFA4906"/>
      <c r="XFB4906"/>
      <c r="XFC4906"/>
    </row>
    <row r="4907" s="7" customFormat="1" ht="20" customHeight="1" spans="1:16383">
      <c r="A4907" s="9">
        <v>44686</v>
      </c>
      <c r="B4907" s="9" t="s">
        <v>624</v>
      </c>
      <c r="C4907" s="50">
        <f>VLOOKUP(B4907,荣耀全明星主播名单!A:C,2,0)</f>
        <v>65775398818</v>
      </c>
      <c r="D4907" s="3" t="str">
        <f>VLOOKUP(C4907,荣耀全明星主播名单!B:C,2,0)</f>
        <v>半夏</v>
      </c>
      <c r="E4907" s="31">
        <v>0</v>
      </c>
      <c r="F4907" s="51">
        <v>246</v>
      </c>
      <c r="G4907" s="3"/>
      <c r="H4907" s="3">
        <v>20</v>
      </c>
      <c r="I4907" s="3"/>
      <c r="J4907" s="3"/>
      <c r="K4907" s="3"/>
      <c r="L4907" s="52">
        <v>30402</v>
      </c>
      <c r="M4907" s="51"/>
      <c r="N4907" s="32"/>
      <c r="O4907" s="3"/>
      <c r="P4907" s="51">
        <v>183</v>
      </c>
      <c r="XEY4907"/>
      <c r="XEZ4907"/>
      <c r="XFA4907"/>
      <c r="XFB4907"/>
      <c r="XFC4907"/>
    </row>
    <row r="4908" s="7" customFormat="1" ht="20" customHeight="1" spans="1:16383">
      <c r="A4908" s="9">
        <v>44686</v>
      </c>
      <c r="B4908" s="9" t="s">
        <v>726</v>
      </c>
      <c r="C4908" s="50" t="e">
        <f>VLOOKUP(B4908,荣耀全明星主播名单!A:C,2,0)</f>
        <v>#N/A</v>
      </c>
      <c r="D4908" s="3" t="e">
        <f>VLOOKUP(C4908,荣耀全明星主播名单!B:C,2,0)</f>
        <v>#N/A</v>
      </c>
      <c r="E4908" s="31">
        <v>0</v>
      </c>
      <c r="F4908" s="51">
        <v>246</v>
      </c>
      <c r="G4908" s="3"/>
      <c r="H4908" s="3">
        <v>0</v>
      </c>
      <c r="I4908" s="3"/>
      <c r="J4908" s="3"/>
      <c r="K4908" s="3"/>
      <c r="L4908" s="52">
        <v>88</v>
      </c>
      <c r="M4908" s="51"/>
      <c r="N4908" s="32"/>
      <c r="O4908" s="3"/>
      <c r="P4908" s="51">
        <v>3</v>
      </c>
      <c r="XEY4908"/>
      <c r="XEZ4908"/>
      <c r="XFA4908"/>
      <c r="XFB4908"/>
      <c r="XFC4908"/>
    </row>
    <row r="4909" s="7" customFormat="1" ht="20" customHeight="1" spans="1:16383">
      <c r="A4909" s="9">
        <v>44686</v>
      </c>
      <c r="B4909" s="9" t="s">
        <v>503</v>
      </c>
      <c r="C4909" s="50" t="str">
        <f>VLOOKUP(B4909,荣耀全明星主播名单!A:C,2,0)</f>
        <v>84119965554</v>
      </c>
      <c r="D4909" s="3" t="str">
        <f>VLOOKUP(C4909,荣耀全明星主播名单!B:C,2,0)</f>
        <v>半夏</v>
      </c>
      <c r="E4909" s="31">
        <v>0</v>
      </c>
      <c r="F4909" s="51">
        <v>246</v>
      </c>
      <c r="G4909" s="3"/>
      <c r="H4909" s="3">
        <v>1</v>
      </c>
      <c r="I4909" s="3"/>
      <c r="J4909" s="3"/>
      <c r="K4909" s="3"/>
      <c r="L4909" s="52">
        <v>474</v>
      </c>
      <c r="M4909" s="51"/>
      <c r="N4909" s="32"/>
      <c r="O4909" s="3"/>
      <c r="P4909" s="51">
        <v>0</v>
      </c>
      <c r="XEY4909"/>
      <c r="XEZ4909"/>
      <c r="XFA4909"/>
      <c r="XFB4909"/>
      <c r="XFC4909"/>
    </row>
    <row r="4910" s="7" customFormat="1" ht="20" customHeight="1" spans="1:16383">
      <c r="A4910" s="9">
        <v>44686</v>
      </c>
      <c r="B4910" s="9" t="s">
        <v>420</v>
      </c>
      <c r="C4910" s="50" t="str">
        <f>VLOOKUP(B4910,荣耀全明星主播名单!A:C,2,0)</f>
        <v>2409728464927752</v>
      </c>
      <c r="D4910" s="3" t="str">
        <f>VLOOKUP(C4910,荣耀全明星主播名单!B:C,2,0)</f>
        <v>半夏</v>
      </c>
      <c r="E4910" s="31">
        <v>0</v>
      </c>
      <c r="F4910" s="51">
        <v>300</v>
      </c>
      <c r="G4910" s="3"/>
      <c r="H4910" s="3">
        <v>0</v>
      </c>
      <c r="I4910" s="3"/>
      <c r="J4910" s="3"/>
      <c r="K4910" s="3"/>
      <c r="L4910" s="52">
        <v>289</v>
      </c>
      <c r="M4910" s="51"/>
      <c r="N4910" s="32"/>
      <c r="O4910" s="3"/>
      <c r="P4910" s="51">
        <v>2</v>
      </c>
      <c r="XEY4910"/>
      <c r="XEZ4910"/>
      <c r="XFA4910"/>
      <c r="XFB4910"/>
      <c r="XFC4910"/>
    </row>
    <row r="4911" s="7" customFormat="1" ht="20" customHeight="1" spans="1:16383">
      <c r="A4911" s="9">
        <v>44686</v>
      </c>
      <c r="B4911" s="9" t="s">
        <v>766</v>
      </c>
      <c r="C4911" s="50" t="str">
        <f>VLOOKUP(B4911,荣耀全明星主播名单!A:C,2,0)</f>
        <v>3271749932168541</v>
      </c>
      <c r="D4911" s="3" t="str">
        <f>VLOOKUP(C4911,荣耀全明星主播名单!B:C,2,0)</f>
        <v>京游</v>
      </c>
      <c r="E4911" s="31">
        <v>0</v>
      </c>
      <c r="F4911" s="51">
        <v>90</v>
      </c>
      <c r="G4911" s="3"/>
      <c r="H4911" s="3">
        <v>0</v>
      </c>
      <c r="I4911" s="3"/>
      <c r="J4911" s="3"/>
      <c r="K4911" s="3"/>
      <c r="L4911" s="52">
        <v>2226</v>
      </c>
      <c r="M4911" s="51"/>
      <c r="N4911" s="32"/>
      <c r="O4911" s="3"/>
      <c r="P4911" s="51">
        <v>24</v>
      </c>
      <c r="XEY4911"/>
      <c r="XEZ4911"/>
      <c r="XFA4911"/>
      <c r="XFB4911"/>
      <c r="XFC4911"/>
    </row>
    <row r="4912" s="7" customFormat="1" ht="20" customHeight="1" spans="1:16383">
      <c r="A4912" s="9">
        <v>44686</v>
      </c>
      <c r="B4912" s="9" t="s">
        <v>573</v>
      </c>
      <c r="C4912" s="50">
        <f>VLOOKUP(B4912,荣耀全明星主播名单!A:C,2,0)</f>
        <v>79354535597</v>
      </c>
      <c r="D4912" s="3" t="str">
        <f>VLOOKUP(C4912,荣耀全明星主播名单!B:C,2,0)</f>
        <v>半夏</v>
      </c>
      <c r="E4912" s="31">
        <v>0</v>
      </c>
      <c r="F4912" s="51">
        <v>258</v>
      </c>
      <c r="G4912" s="3"/>
      <c r="H4912" s="3">
        <v>17</v>
      </c>
      <c r="I4912" s="3"/>
      <c r="J4912" s="3"/>
      <c r="K4912" s="3"/>
      <c r="L4912" s="52">
        <v>19012</v>
      </c>
      <c r="M4912" s="51"/>
      <c r="N4912" s="32"/>
      <c r="O4912" s="3"/>
      <c r="P4912" s="51">
        <v>204</v>
      </c>
      <c r="XEY4912"/>
      <c r="XEZ4912"/>
      <c r="XFA4912"/>
      <c r="XFB4912"/>
      <c r="XFC4912"/>
    </row>
    <row r="4913" s="7" customFormat="1" ht="20" customHeight="1" spans="1:16383">
      <c r="A4913" s="9">
        <v>44686</v>
      </c>
      <c r="B4913" s="9" t="s">
        <v>587</v>
      </c>
      <c r="C4913" s="50" t="str">
        <f>VLOOKUP(B4913,荣耀全明星主播名单!A:C,2,0)</f>
        <v>1618076985997700</v>
      </c>
      <c r="D4913" s="3" t="str">
        <f>VLOOKUP(C4913,荣耀全明星主播名单!B:C,2,0)</f>
        <v>极光</v>
      </c>
      <c r="E4913" s="31">
        <v>0</v>
      </c>
      <c r="F4913" s="51">
        <v>0</v>
      </c>
      <c r="G4913" s="3"/>
      <c r="H4913" s="3">
        <v>0</v>
      </c>
      <c r="I4913" s="3"/>
      <c r="J4913" s="3"/>
      <c r="K4913" s="3"/>
      <c r="L4913" s="52">
        <v>88</v>
      </c>
      <c r="M4913" s="51"/>
      <c r="N4913" s="32"/>
      <c r="O4913" s="3"/>
      <c r="P4913" s="51">
        <v>0</v>
      </c>
      <c r="XEY4913"/>
      <c r="XEZ4913"/>
      <c r="XFA4913"/>
      <c r="XFB4913"/>
      <c r="XFC4913"/>
    </row>
    <row r="4914" s="7" customFormat="1" ht="20" customHeight="1" spans="1:16383">
      <c r="A4914" s="9">
        <v>44686</v>
      </c>
      <c r="B4914" s="9" t="s">
        <v>741</v>
      </c>
      <c r="C4914" s="50" t="str">
        <f>VLOOKUP(B4914,荣耀全明星主播名单!A:C,2,0)</f>
        <v>93464899124</v>
      </c>
      <c r="D4914" s="3" t="str">
        <f>VLOOKUP(C4914,荣耀全明星主播名单!B:C,2,0)</f>
        <v>半夏</v>
      </c>
      <c r="E4914" s="31">
        <v>0</v>
      </c>
      <c r="F4914" s="51">
        <v>246</v>
      </c>
      <c r="G4914" s="3"/>
      <c r="H4914" s="3">
        <v>0</v>
      </c>
      <c r="I4914" s="3"/>
      <c r="J4914" s="3"/>
      <c r="K4914" s="3"/>
      <c r="L4914" s="3">
        <v>107</v>
      </c>
      <c r="M4914" s="51"/>
      <c r="N4914" s="32"/>
      <c r="O4914" s="3"/>
      <c r="P4914" s="51">
        <v>0</v>
      </c>
      <c r="XEY4914"/>
      <c r="XEZ4914"/>
      <c r="XFA4914"/>
      <c r="XFB4914"/>
      <c r="XFC4914"/>
    </row>
    <row r="4915" s="7" customFormat="1" ht="20" customHeight="1" spans="1:16383">
      <c r="A4915" s="9">
        <v>44686</v>
      </c>
      <c r="B4915" s="9" t="s">
        <v>699</v>
      </c>
      <c r="C4915" s="50" t="str">
        <f>VLOOKUP(B4915,荣耀全明星主播名单!A:C,2,0)</f>
        <v>3324520441319790</v>
      </c>
      <c r="D4915" s="3" t="str">
        <f>VLOOKUP(C4915,荣耀全明星主播名单!B:C,2,0)</f>
        <v>京游</v>
      </c>
      <c r="E4915" s="31">
        <v>0</v>
      </c>
      <c r="F4915" s="51">
        <v>108</v>
      </c>
      <c r="G4915" s="3"/>
      <c r="H4915" s="3">
        <v>9</v>
      </c>
      <c r="I4915" s="3"/>
      <c r="J4915" s="3"/>
      <c r="K4915" s="3"/>
      <c r="L4915" s="3">
        <v>12015</v>
      </c>
      <c r="M4915" s="51"/>
      <c r="N4915" s="32"/>
      <c r="O4915" s="3"/>
      <c r="P4915" s="51">
        <v>1006</v>
      </c>
      <c r="XEY4915"/>
      <c r="XEZ4915"/>
      <c r="XFA4915"/>
      <c r="XFB4915"/>
      <c r="XFC4915"/>
    </row>
    <row r="4916" s="7" customFormat="1" ht="20" customHeight="1" spans="1:16383">
      <c r="A4916" s="9">
        <v>44686</v>
      </c>
      <c r="B4916" s="9" t="s">
        <v>767</v>
      </c>
      <c r="C4916" s="50" t="e">
        <f>VLOOKUP(B4916,荣耀全明星主播名单!A:C,2,0)</f>
        <v>#N/A</v>
      </c>
      <c r="D4916" s="3" t="e">
        <f>VLOOKUP(C4916,荣耀全明星主播名单!B:C,2,0)</f>
        <v>#N/A</v>
      </c>
      <c r="E4916" s="31">
        <v>0</v>
      </c>
      <c r="F4916" s="51">
        <v>240</v>
      </c>
      <c r="G4916" s="3"/>
      <c r="H4916" s="3">
        <v>1</v>
      </c>
      <c r="I4916" s="3"/>
      <c r="J4916" s="3"/>
      <c r="K4916" s="3"/>
      <c r="L4916" s="3">
        <v>84</v>
      </c>
      <c r="M4916" s="51"/>
      <c r="N4916" s="32"/>
      <c r="O4916" s="3"/>
      <c r="P4916" s="51">
        <v>0</v>
      </c>
      <c r="XEY4916"/>
      <c r="XEZ4916"/>
      <c r="XFA4916"/>
      <c r="XFB4916"/>
      <c r="XFC4916"/>
    </row>
    <row r="4917" s="7" customFormat="1" ht="20" customHeight="1" spans="1:16383">
      <c r="A4917" s="9">
        <v>44686</v>
      </c>
      <c r="B4917" s="9" t="s">
        <v>757</v>
      </c>
      <c r="C4917" s="50" t="e">
        <f>VLOOKUP(B4917,荣耀全明星主播名单!A:C,2,0)</f>
        <v>#N/A</v>
      </c>
      <c r="D4917" s="3" t="e">
        <f>VLOOKUP(C4917,荣耀全明星主播名单!B:C,2,0)</f>
        <v>#N/A</v>
      </c>
      <c r="E4917" s="31">
        <v>0</v>
      </c>
      <c r="F4917" s="51">
        <v>252</v>
      </c>
      <c r="G4917" s="3"/>
      <c r="H4917" s="3">
        <v>2</v>
      </c>
      <c r="I4917" s="3"/>
      <c r="J4917" s="3"/>
      <c r="K4917" s="3"/>
      <c r="L4917" s="3">
        <v>128</v>
      </c>
      <c r="M4917" s="51"/>
      <c r="N4917" s="32"/>
      <c r="O4917" s="3"/>
      <c r="P4917" s="51">
        <v>1</v>
      </c>
      <c r="XEY4917"/>
      <c r="XEZ4917"/>
      <c r="XFA4917"/>
      <c r="XFB4917"/>
      <c r="XFC4917"/>
    </row>
    <row r="4918" s="7" customFormat="1" ht="20" customHeight="1" spans="1:16383">
      <c r="A4918" s="9">
        <v>44686</v>
      </c>
      <c r="B4918" s="9" t="s">
        <v>653</v>
      </c>
      <c r="C4918" s="50">
        <f>VLOOKUP(B4918,荣耀全明星主播名单!A:C,2,0)</f>
        <v>59807284813</v>
      </c>
      <c r="D4918" s="3" t="str">
        <f>VLOOKUP(C4918,荣耀全明星主播名单!B:C,2,0)</f>
        <v>极光</v>
      </c>
      <c r="E4918" s="31">
        <v>0</v>
      </c>
      <c r="F4918" s="51">
        <v>0</v>
      </c>
      <c r="G4918" s="3"/>
      <c r="H4918" s="3">
        <v>1</v>
      </c>
      <c r="I4918" s="3"/>
      <c r="J4918" s="3"/>
      <c r="K4918" s="3"/>
      <c r="L4918" s="3">
        <v>32</v>
      </c>
      <c r="M4918" s="51"/>
      <c r="N4918" s="32"/>
      <c r="O4918" s="3"/>
      <c r="P4918" s="51">
        <v>0</v>
      </c>
      <c r="XEY4918"/>
      <c r="XEZ4918"/>
      <c r="XFA4918"/>
      <c r="XFB4918"/>
      <c r="XFC4918"/>
    </row>
    <row r="4919" s="7" customFormat="1" ht="20" customHeight="1" spans="1:16383">
      <c r="A4919" s="9">
        <v>44686</v>
      </c>
      <c r="B4919" s="9" t="s">
        <v>504</v>
      </c>
      <c r="C4919" s="50" t="str">
        <f>VLOOKUP(B4919,荣耀全明星主播名单!A:C,2,0)</f>
        <v>3976306616959311</v>
      </c>
      <c r="D4919" s="3" t="str">
        <f>VLOOKUP(C4919,荣耀全明星主播名单!B:C,2,0)</f>
        <v>半夏</v>
      </c>
      <c r="E4919" s="31">
        <v>0</v>
      </c>
      <c r="F4919" s="51">
        <v>246</v>
      </c>
      <c r="G4919" s="3"/>
      <c r="H4919" s="3">
        <v>0</v>
      </c>
      <c r="I4919" s="3"/>
      <c r="J4919" s="3"/>
      <c r="K4919" s="3"/>
      <c r="L4919" s="3">
        <v>91</v>
      </c>
      <c r="M4919" s="51"/>
      <c r="N4919" s="32"/>
      <c r="O4919" s="3"/>
      <c r="P4919" s="51">
        <v>1</v>
      </c>
      <c r="XEY4919"/>
      <c r="XEZ4919"/>
      <c r="XFA4919"/>
      <c r="XFB4919"/>
      <c r="XFC4919"/>
    </row>
    <row r="4920" s="7" customFormat="1" ht="20" customHeight="1" spans="1:16383">
      <c r="A4920" s="9">
        <v>44686</v>
      </c>
      <c r="B4920" s="9" t="s">
        <v>507</v>
      </c>
      <c r="C4920" s="50">
        <f>VLOOKUP(B4920,荣耀全明星主播名单!A:C,2,0)</f>
        <v>83541809562</v>
      </c>
      <c r="D4920" s="3" t="str">
        <f>VLOOKUP(C4920,荣耀全明星主播名单!B:C,2,0)</f>
        <v>半夏</v>
      </c>
      <c r="E4920" s="31">
        <v>0</v>
      </c>
      <c r="F4920" s="51">
        <v>0</v>
      </c>
      <c r="G4920" s="3"/>
      <c r="H4920" s="3">
        <v>0</v>
      </c>
      <c r="I4920" s="3"/>
      <c r="J4920" s="3"/>
      <c r="K4920" s="3"/>
      <c r="L4920" s="3">
        <v>125</v>
      </c>
      <c r="M4920" s="51"/>
      <c r="N4920" s="32"/>
      <c r="O4920" s="3"/>
      <c r="P4920" s="51">
        <v>0</v>
      </c>
      <c r="XEY4920"/>
      <c r="XEZ4920"/>
      <c r="XFA4920"/>
      <c r="XFB4920"/>
      <c r="XFC4920"/>
    </row>
    <row r="4921" s="7" customFormat="1" ht="20" customHeight="1" spans="1:16383">
      <c r="A4921" s="9">
        <v>44686</v>
      </c>
      <c r="B4921" s="9" t="s">
        <v>765</v>
      </c>
      <c r="C4921" s="50" t="str">
        <f>VLOOKUP(B4921,荣耀全明星主播名单!A:C,2,0)</f>
        <v>2221438127062767</v>
      </c>
      <c r="D4921" s="3" t="str">
        <f>VLOOKUP(C4921,荣耀全明星主播名单!B:C,2,0)</f>
        <v>半夏</v>
      </c>
      <c r="E4921" s="31">
        <v>0</v>
      </c>
      <c r="F4921" s="51">
        <v>174</v>
      </c>
      <c r="G4921" s="3"/>
      <c r="H4921" s="3">
        <v>0</v>
      </c>
      <c r="I4921" s="3"/>
      <c r="J4921" s="3"/>
      <c r="K4921" s="3"/>
      <c r="L4921" s="3">
        <v>82</v>
      </c>
      <c r="M4921" s="51"/>
      <c r="N4921" s="32"/>
      <c r="O4921" s="3"/>
      <c r="P4921" s="51">
        <v>1</v>
      </c>
      <c r="XEY4921"/>
      <c r="XEZ4921"/>
      <c r="XFA4921"/>
      <c r="XFB4921"/>
      <c r="XFC4921"/>
    </row>
    <row r="4922" s="7" customFormat="1" ht="20" customHeight="1" spans="1:16383">
      <c r="A4922" s="9">
        <v>44686</v>
      </c>
      <c r="B4922" s="9" t="s">
        <v>768</v>
      </c>
      <c r="C4922" s="50" t="e">
        <f>VLOOKUP(B4922,荣耀全明星主播名单!A:C,2,0)</f>
        <v>#N/A</v>
      </c>
      <c r="D4922" s="3" t="e">
        <f>VLOOKUP(C4922,荣耀全明星主播名单!B:C,2,0)</f>
        <v>#N/A</v>
      </c>
      <c r="E4922" s="31">
        <v>0</v>
      </c>
      <c r="F4922" s="51">
        <v>0</v>
      </c>
      <c r="G4922" s="3"/>
      <c r="H4922" s="3">
        <v>0</v>
      </c>
      <c r="I4922" s="3"/>
      <c r="J4922" s="3"/>
      <c r="K4922" s="3"/>
      <c r="L4922" s="3">
        <v>0</v>
      </c>
      <c r="M4922" s="51"/>
      <c r="N4922" s="32"/>
      <c r="O4922" s="3"/>
      <c r="P4922" s="51">
        <v>0</v>
      </c>
      <c r="XEY4922"/>
      <c r="XEZ4922"/>
      <c r="XFA4922"/>
      <c r="XFB4922"/>
      <c r="XFC4922"/>
    </row>
    <row r="4923" s="7" customFormat="1" ht="20" customHeight="1" spans="1:16383">
      <c r="A4923" s="9">
        <v>44686</v>
      </c>
      <c r="B4923" s="9" t="s">
        <v>562</v>
      </c>
      <c r="C4923" s="50">
        <f>VLOOKUP(B4923,荣耀全明星主播名单!A:C,2,0)</f>
        <v>54275663493</v>
      </c>
      <c r="D4923" s="3" t="str">
        <f>VLOOKUP(C4923,荣耀全明星主播名单!B:C,2,0)</f>
        <v>半夏</v>
      </c>
      <c r="E4923" s="31">
        <v>0</v>
      </c>
      <c r="F4923" s="51">
        <v>270</v>
      </c>
      <c r="G4923" s="3"/>
      <c r="H4923" s="3">
        <v>8</v>
      </c>
      <c r="I4923" s="3"/>
      <c r="J4923" s="3"/>
      <c r="K4923" s="3"/>
      <c r="L4923" s="3">
        <v>32715</v>
      </c>
      <c r="M4923" s="51"/>
      <c r="N4923" s="32"/>
      <c r="O4923" s="3"/>
      <c r="P4923" s="51">
        <v>114</v>
      </c>
      <c r="XEY4923"/>
      <c r="XEZ4923"/>
      <c r="XFA4923"/>
      <c r="XFB4923"/>
      <c r="XFC4923"/>
    </row>
    <row r="4924" s="7" customFormat="1" ht="20" customHeight="1" spans="1:16383">
      <c r="A4924" s="9">
        <v>44686</v>
      </c>
      <c r="B4924" s="9" t="s">
        <v>523</v>
      </c>
      <c r="C4924" s="50">
        <f>VLOOKUP(B4924,荣耀全明星主播名单!A:C,2,0)</f>
        <v>64666808379</v>
      </c>
      <c r="D4924" s="3" t="str">
        <f>VLOOKUP(C4924,荣耀全明星主播名单!B:C,2,0)</f>
        <v>半夏</v>
      </c>
      <c r="E4924" s="31">
        <v>0</v>
      </c>
      <c r="F4924" s="51">
        <v>0</v>
      </c>
      <c r="G4924" s="3"/>
      <c r="H4924" s="3">
        <v>0</v>
      </c>
      <c r="I4924" s="3"/>
      <c r="J4924" s="3"/>
      <c r="K4924" s="3"/>
      <c r="L4924" s="3">
        <v>2163</v>
      </c>
      <c r="M4924" s="51"/>
      <c r="N4924" s="32"/>
      <c r="O4924" s="3"/>
      <c r="P4924" s="51">
        <v>0</v>
      </c>
      <c r="XEY4924"/>
      <c r="XEZ4924"/>
      <c r="XFA4924"/>
      <c r="XFB4924"/>
      <c r="XFC4924"/>
    </row>
    <row r="4925" s="7" customFormat="1" ht="20" customHeight="1" spans="1:16383">
      <c r="A4925" s="9">
        <v>44686</v>
      </c>
      <c r="B4925" s="9" t="s">
        <v>506</v>
      </c>
      <c r="C4925" s="50" t="e">
        <f>VLOOKUP(B4925,荣耀全明星主播名单!A:C,2,0)</f>
        <v>#N/A</v>
      </c>
      <c r="D4925" s="3" t="e">
        <f>VLOOKUP(C4925,荣耀全明星主播名单!B:C,2,0)</f>
        <v>#N/A</v>
      </c>
      <c r="E4925" s="31">
        <v>0</v>
      </c>
      <c r="F4925" s="51">
        <v>12</v>
      </c>
      <c r="G4925" s="3"/>
      <c r="H4925" s="3">
        <v>0</v>
      </c>
      <c r="I4925" s="3"/>
      <c r="J4925" s="3"/>
      <c r="K4925" s="3"/>
      <c r="L4925" s="3">
        <v>121</v>
      </c>
      <c r="M4925" s="51"/>
      <c r="N4925" s="32"/>
      <c r="O4925" s="3"/>
      <c r="P4925" s="51">
        <v>0</v>
      </c>
      <c r="XEY4925"/>
      <c r="XEZ4925"/>
      <c r="XFA4925"/>
      <c r="XFB4925"/>
      <c r="XFC4925"/>
    </row>
    <row r="4926" s="7" customFormat="1" ht="20" customHeight="1" spans="1:16383">
      <c r="A4926" s="9">
        <v>44686</v>
      </c>
      <c r="B4926" s="9" t="s">
        <v>764</v>
      </c>
      <c r="C4926" s="50">
        <f>VLOOKUP(B4926,荣耀全明星主播名单!A:C,2,0)</f>
        <v>99214474866</v>
      </c>
      <c r="D4926" s="3" t="str">
        <f>VLOOKUP(C4926,荣耀全明星主播名单!B:C,2,0)</f>
        <v>京游</v>
      </c>
      <c r="E4926" s="31">
        <v>0</v>
      </c>
      <c r="F4926" s="51">
        <v>258</v>
      </c>
      <c r="G4926" s="3"/>
      <c r="H4926" s="3">
        <v>7</v>
      </c>
      <c r="I4926" s="3"/>
      <c r="J4926" s="3"/>
      <c r="K4926" s="3"/>
      <c r="L4926" s="3">
        <v>23923</v>
      </c>
      <c r="M4926" s="51"/>
      <c r="N4926" s="32"/>
      <c r="O4926" s="3"/>
      <c r="P4926" s="51">
        <v>125</v>
      </c>
      <c r="XEY4926"/>
      <c r="XEZ4926"/>
      <c r="XFA4926"/>
      <c r="XFB4926"/>
      <c r="XFC4926"/>
    </row>
    <row r="4927" s="7" customFormat="1" ht="20" customHeight="1" spans="1:16383">
      <c r="A4927" s="9">
        <v>44686</v>
      </c>
      <c r="B4927" s="9" t="s">
        <v>703</v>
      </c>
      <c r="C4927" s="50" t="str">
        <f>VLOOKUP(B4927,荣耀全明星主播名单!A:C,2,0)</f>
        <v>99881745674</v>
      </c>
      <c r="D4927" s="3" t="str">
        <f>VLOOKUP(C4927,荣耀全明星主播名单!B:C,2,0)</f>
        <v>半夏</v>
      </c>
      <c r="E4927" s="31">
        <v>0</v>
      </c>
      <c r="F4927" s="51">
        <v>258</v>
      </c>
      <c r="G4927" s="3"/>
      <c r="H4927" s="3">
        <v>2</v>
      </c>
      <c r="I4927" s="3"/>
      <c r="J4927" s="3"/>
      <c r="K4927" s="3"/>
      <c r="L4927" s="3">
        <v>18034</v>
      </c>
      <c r="M4927" s="51"/>
      <c r="N4927" s="32"/>
      <c r="O4927" s="3"/>
      <c r="P4927" s="51">
        <v>162</v>
      </c>
      <c r="XEY4927"/>
      <c r="XEZ4927"/>
      <c r="XFA4927"/>
      <c r="XFB4927"/>
      <c r="XFC4927"/>
    </row>
    <row r="4928" s="7" customFormat="1" ht="20" customHeight="1" spans="1:16383">
      <c r="A4928" s="9">
        <v>44686</v>
      </c>
      <c r="B4928" s="9" t="s">
        <v>743</v>
      </c>
      <c r="C4928" s="50" t="e">
        <f>VLOOKUP(B4928,荣耀全明星主播名单!A:C,2,0)</f>
        <v>#N/A</v>
      </c>
      <c r="D4928" s="3" t="e">
        <f>VLOOKUP(C4928,荣耀全明星主播名单!B:C,2,0)</f>
        <v>#N/A</v>
      </c>
      <c r="E4928" s="31">
        <v>0</v>
      </c>
      <c r="F4928" s="51">
        <v>0</v>
      </c>
      <c r="G4928" s="3"/>
      <c r="H4928" s="3">
        <v>0</v>
      </c>
      <c r="I4928" s="3"/>
      <c r="J4928" s="3"/>
      <c r="K4928" s="3"/>
      <c r="L4928" s="3">
        <v>0</v>
      </c>
      <c r="M4928" s="51"/>
      <c r="N4928" s="32"/>
      <c r="O4928" s="3"/>
      <c r="P4928" s="51">
        <v>0</v>
      </c>
      <c r="XEY4928"/>
      <c r="XEZ4928"/>
      <c r="XFA4928"/>
      <c r="XFB4928"/>
      <c r="XFC4928"/>
    </row>
    <row r="4929" s="7" customFormat="1" ht="20" customHeight="1" spans="1:16383">
      <c r="A4929" s="9">
        <v>44686</v>
      </c>
      <c r="B4929" s="9" t="s">
        <v>623</v>
      </c>
      <c r="C4929" s="50">
        <f>VLOOKUP(B4929,荣耀全明星主播名单!A:C,2,0)</f>
        <v>96380515386</v>
      </c>
      <c r="D4929" s="3" t="str">
        <f>VLOOKUP(C4929,荣耀全明星主播名单!B:C,2,0)</f>
        <v>半夏</v>
      </c>
      <c r="E4929" s="31">
        <v>0</v>
      </c>
      <c r="F4929" s="51">
        <v>288</v>
      </c>
      <c r="G4929" s="3"/>
      <c r="H4929" s="3">
        <v>0</v>
      </c>
      <c r="I4929" s="3"/>
      <c r="J4929" s="3"/>
      <c r="K4929" s="3"/>
      <c r="L4929" s="3">
        <v>895</v>
      </c>
      <c r="M4929" s="51"/>
      <c r="N4929" s="32"/>
      <c r="O4929" s="3"/>
      <c r="P4929" s="51">
        <v>2</v>
      </c>
      <c r="XEY4929"/>
      <c r="XEZ4929"/>
      <c r="XFA4929"/>
      <c r="XFB4929"/>
      <c r="XFC4929"/>
    </row>
    <row r="4930" s="7" customFormat="1" ht="20" customHeight="1" spans="1:16383">
      <c r="A4930" s="9">
        <v>44686</v>
      </c>
      <c r="B4930" s="9" t="s">
        <v>609</v>
      </c>
      <c r="C4930" s="50">
        <f>VLOOKUP(B4930,荣耀全明星主播名单!A:C,2,0)</f>
        <v>68160796049</v>
      </c>
      <c r="D4930" s="3" t="str">
        <f>VLOOKUP(C4930,荣耀全明星主播名单!B:C,2,0)</f>
        <v>半夏</v>
      </c>
      <c r="E4930" s="31">
        <v>0</v>
      </c>
      <c r="F4930" s="51">
        <v>426</v>
      </c>
      <c r="G4930" s="3"/>
      <c r="H4930" s="3">
        <v>1</v>
      </c>
      <c r="I4930" s="3"/>
      <c r="J4930" s="3"/>
      <c r="K4930" s="3"/>
      <c r="L4930" s="3">
        <v>10469</v>
      </c>
      <c r="M4930" s="51"/>
      <c r="N4930" s="32"/>
      <c r="O4930" s="3"/>
      <c r="P4930" s="51">
        <v>12</v>
      </c>
      <c r="XEY4930"/>
      <c r="XEZ4930"/>
      <c r="XFA4930"/>
      <c r="XFB4930"/>
      <c r="XFC4930"/>
    </row>
    <row r="4931" s="7" customFormat="1" ht="20" customHeight="1" spans="1:16383">
      <c r="A4931" s="9">
        <v>44686</v>
      </c>
      <c r="B4931" s="9" t="s">
        <v>721</v>
      </c>
      <c r="C4931" s="50" t="str">
        <f>VLOOKUP(B4931,荣耀全明星主播名单!A:C,2,0)</f>
        <v>3738753288112264</v>
      </c>
      <c r="D4931" s="3" t="str">
        <f>VLOOKUP(C4931,荣耀全明星主播名单!B:C,2,0)</f>
        <v>极光</v>
      </c>
      <c r="E4931" s="31">
        <v>0</v>
      </c>
      <c r="F4931" s="51">
        <v>0</v>
      </c>
      <c r="G4931" s="3"/>
      <c r="H4931" s="3">
        <v>0</v>
      </c>
      <c r="I4931" s="3"/>
      <c r="J4931" s="3"/>
      <c r="K4931" s="3"/>
      <c r="L4931" s="3">
        <v>560</v>
      </c>
      <c r="M4931" s="51"/>
      <c r="N4931" s="32"/>
      <c r="O4931" s="3"/>
      <c r="P4931" s="51">
        <v>0</v>
      </c>
      <c r="XEY4931"/>
      <c r="XEZ4931"/>
      <c r="XFA4931"/>
      <c r="XFB4931"/>
      <c r="XFC4931"/>
    </row>
    <row r="4932" s="7" customFormat="1" ht="20" customHeight="1" spans="1:16383">
      <c r="A4932" s="9">
        <v>44686</v>
      </c>
      <c r="B4932" s="9" t="s">
        <v>747</v>
      </c>
      <c r="C4932" s="50" t="str">
        <f>VLOOKUP(B4932,荣耀全明星主播名单!A:C,2,0)</f>
        <v>2626057296689211</v>
      </c>
      <c r="D4932" s="3" t="str">
        <f>VLOOKUP(C4932,荣耀全明星主播名单!B:C,2,0)</f>
        <v>半夏</v>
      </c>
      <c r="E4932" s="31">
        <v>0</v>
      </c>
      <c r="F4932" s="51">
        <v>240</v>
      </c>
      <c r="G4932" s="3"/>
      <c r="H4932" s="3">
        <v>0</v>
      </c>
      <c r="I4932" s="3"/>
      <c r="J4932" s="3"/>
      <c r="K4932" s="3"/>
      <c r="L4932" s="3">
        <v>281</v>
      </c>
      <c r="M4932" s="51"/>
      <c r="N4932" s="32"/>
      <c r="O4932" s="3"/>
      <c r="P4932" s="51">
        <v>4</v>
      </c>
      <c r="XEY4932"/>
      <c r="XEZ4932"/>
      <c r="XFA4932"/>
      <c r="XFB4932"/>
      <c r="XFC4932"/>
    </row>
    <row r="4933" s="7" customFormat="1" ht="20" customHeight="1" spans="1:16383">
      <c r="A4933" s="9">
        <v>44686</v>
      </c>
      <c r="B4933" s="9" t="s">
        <v>760</v>
      </c>
      <c r="C4933" s="50" t="str">
        <f>VLOOKUP(B4933,荣耀全明星主播名单!A:C,2,0)</f>
        <v>83908779882</v>
      </c>
      <c r="D4933" s="3" t="str">
        <f>VLOOKUP(C4933,荣耀全明星主播名单!B:C,2,0)</f>
        <v>半夏</v>
      </c>
      <c r="E4933" s="31">
        <v>0</v>
      </c>
      <c r="F4933" s="51">
        <v>174</v>
      </c>
      <c r="G4933" s="3"/>
      <c r="H4933" s="3">
        <v>1</v>
      </c>
      <c r="I4933" s="3"/>
      <c r="J4933" s="3"/>
      <c r="K4933" s="3"/>
      <c r="L4933" s="3">
        <v>3220</v>
      </c>
      <c r="M4933" s="51"/>
      <c r="N4933" s="32"/>
      <c r="O4933" s="3"/>
      <c r="P4933" s="51">
        <v>20</v>
      </c>
      <c r="XEY4933"/>
      <c r="XEZ4933"/>
      <c r="XFA4933"/>
      <c r="XFB4933"/>
      <c r="XFC4933"/>
    </row>
    <row r="4934" s="7" customFormat="1" ht="20" customHeight="1" spans="1:16383">
      <c r="A4934" s="9">
        <v>44686</v>
      </c>
      <c r="B4934" s="9" t="s">
        <v>754</v>
      </c>
      <c r="C4934" s="50" t="e">
        <f>VLOOKUP(B4934,荣耀全明星主播名单!A:C,2,0)</f>
        <v>#N/A</v>
      </c>
      <c r="D4934" s="3" t="e">
        <f>VLOOKUP(C4934,荣耀全明星主播名单!B:C,2,0)</f>
        <v>#N/A</v>
      </c>
      <c r="E4934" s="31">
        <v>0</v>
      </c>
      <c r="F4934" s="51">
        <v>0</v>
      </c>
      <c r="G4934" s="3"/>
      <c r="H4934" s="3">
        <v>0</v>
      </c>
      <c r="I4934" s="3"/>
      <c r="J4934" s="3"/>
      <c r="K4934" s="3"/>
      <c r="L4934" s="3">
        <v>0</v>
      </c>
      <c r="M4934" s="51"/>
      <c r="N4934" s="32"/>
      <c r="O4934" s="3"/>
      <c r="P4934" s="51">
        <v>0</v>
      </c>
      <c r="XEY4934"/>
      <c r="XEZ4934"/>
      <c r="XFA4934"/>
      <c r="XFB4934"/>
      <c r="XFC4934"/>
    </row>
    <row r="4935" s="7" customFormat="1" ht="20" customHeight="1" spans="1:16383">
      <c r="A4935" s="9">
        <v>44686</v>
      </c>
      <c r="B4935" s="9" t="s">
        <v>748</v>
      </c>
      <c r="C4935" s="50" t="str">
        <f>VLOOKUP(B4935,荣耀全明星主播名单!A:C,2,0)</f>
        <v>95299650071</v>
      </c>
      <c r="D4935" s="3" t="str">
        <f>VLOOKUP(C4935,荣耀全明星主播名单!B:C,2,0)</f>
        <v>半夏</v>
      </c>
      <c r="E4935" s="31">
        <v>0</v>
      </c>
      <c r="F4935" s="51">
        <v>0</v>
      </c>
      <c r="G4935" s="3"/>
      <c r="H4935" s="3">
        <v>2</v>
      </c>
      <c r="I4935" s="3"/>
      <c r="J4935" s="3"/>
      <c r="K4935" s="3"/>
      <c r="L4935" s="3">
        <v>0</v>
      </c>
      <c r="M4935" s="51"/>
      <c r="N4935" s="32"/>
      <c r="O4935" s="3"/>
      <c r="P4935" s="51">
        <v>0</v>
      </c>
      <c r="XEY4935"/>
      <c r="XEZ4935"/>
      <c r="XFA4935"/>
      <c r="XFB4935"/>
      <c r="XFC4935"/>
    </row>
    <row r="4936" s="7" customFormat="1" ht="20" customHeight="1" spans="1:16383">
      <c r="A4936" s="9">
        <v>44686</v>
      </c>
      <c r="B4936" s="9" t="s">
        <v>495</v>
      </c>
      <c r="C4936" s="50" t="str">
        <f>VLOOKUP(B4936,荣耀全明星主播名单!A:C,2,0)</f>
        <v>108736569389</v>
      </c>
      <c r="D4936" s="3" t="str">
        <f>VLOOKUP(C4936,荣耀全明星主播名单!B:C,2,0)</f>
        <v>半夏</v>
      </c>
      <c r="E4936" s="31">
        <v>0</v>
      </c>
      <c r="F4936" s="51">
        <v>240</v>
      </c>
      <c r="G4936" s="3"/>
      <c r="H4936" s="3">
        <v>1</v>
      </c>
      <c r="I4936" s="3"/>
      <c r="J4936" s="3"/>
      <c r="K4936" s="3"/>
      <c r="L4936" s="52">
        <v>204</v>
      </c>
      <c r="M4936" s="51"/>
      <c r="N4936" s="32"/>
      <c r="O4936" s="3"/>
      <c r="P4936" s="51">
        <v>1</v>
      </c>
      <c r="XEY4936"/>
      <c r="XEZ4936"/>
      <c r="XFA4936"/>
      <c r="XFB4936"/>
      <c r="XFC4936"/>
    </row>
    <row r="4937" s="7" customFormat="1" ht="20" customHeight="1" spans="1:16383">
      <c r="A4937" s="9">
        <v>44686</v>
      </c>
      <c r="B4937" s="9" t="s">
        <v>769</v>
      </c>
      <c r="C4937" s="50" t="e">
        <f>VLOOKUP(B4937,荣耀全明星主播名单!A:C,2,0)</f>
        <v>#N/A</v>
      </c>
      <c r="D4937" s="3" t="e">
        <f>VLOOKUP(C4937,荣耀全明星主播名单!B:C,2,0)</f>
        <v>#N/A</v>
      </c>
      <c r="E4937" s="31">
        <v>0</v>
      </c>
      <c r="F4937" s="51">
        <v>240</v>
      </c>
      <c r="G4937" s="3"/>
      <c r="H4937" s="3">
        <v>0</v>
      </c>
      <c r="I4937" s="3"/>
      <c r="J4937" s="3"/>
      <c r="K4937" s="3"/>
      <c r="L4937" s="52">
        <v>321</v>
      </c>
      <c r="M4937" s="51"/>
      <c r="N4937" s="32"/>
      <c r="O4937" s="3"/>
      <c r="P4937" s="51">
        <v>1</v>
      </c>
      <c r="XEY4937"/>
      <c r="XEZ4937"/>
      <c r="XFA4937"/>
      <c r="XFB4937"/>
      <c r="XFC4937"/>
    </row>
    <row r="4938" s="7" customFormat="1" ht="20" customHeight="1" spans="1:16383">
      <c r="A4938" s="9">
        <v>44686</v>
      </c>
      <c r="B4938" s="9" t="s">
        <v>758</v>
      </c>
      <c r="C4938" s="50" t="str">
        <f>VLOOKUP(B4938,荣耀全明星主播名单!A:C,2,0)</f>
        <v>1939180703715374</v>
      </c>
      <c r="D4938" s="3" t="str">
        <f>VLOOKUP(C4938,荣耀全明星主播名单!B:C,2,0)</f>
        <v>半夏</v>
      </c>
      <c r="E4938" s="31">
        <v>0</v>
      </c>
      <c r="F4938" s="51">
        <v>450</v>
      </c>
      <c r="G4938" s="3"/>
      <c r="H4938" s="3">
        <v>2</v>
      </c>
      <c r="I4938" s="3"/>
      <c r="J4938" s="3"/>
      <c r="K4938" s="3"/>
      <c r="L4938" s="52">
        <v>4174</v>
      </c>
      <c r="M4938" s="51"/>
      <c r="N4938" s="32"/>
      <c r="O4938" s="3"/>
      <c r="P4938" s="51">
        <v>8</v>
      </c>
      <c r="XEY4938"/>
      <c r="XEZ4938"/>
      <c r="XFA4938"/>
      <c r="XFB4938"/>
      <c r="XFC4938"/>
    </row>
    <row r="4939" s="7" customFormat="1" ht="20" customHeight="1" spans="1:16383">
      <c r="A4939" s="8" t="s">
        <v>174</v>
      </c>
      <c r="B4939" s="8"/>
      <c r="C4939" s="8"/>
      <c r="D4939" s="8"/>
      <c r="E4939" s="24">
        <f>SUM(E4899:E4938)</f>
        <v>1451</v>
      </c>
      <c r="F4939" s="35">
        <f>AVERAGE(F4899:F4938)</f>
        <v>188.85</v>
      </c>
      <c r="G4939" s="8">
        <f t="shared" ref="F4939:P4939" si="118">SUM(G4899:G4938)</f>
        <v>0</v>
      </c>
      <c r="H4939" s="8">
        <f t="shared" si="118"/>
        <v>261</v>
      </c>
      <c r="I4939" s="8">
        <f t="shared" si="118"/>
        <v>0</v>
      </c>
      <c r="J4939" s="8">
        <f t="shared" si="118"/>
        <v>0</v>
      </c>
      <c r="K4939" s="8">
        <f t="shared" si="118"/>
        <v>0</v>
      </c>
      <c r="L4939" s="8">
        <f t="shared" si="118"/>
        <v>512602</v>
      </c>
      <c r="M4939" s="8">
        <f t="shared" si="118"/>
        <v>0</v>
      </c>
      <c r="N4939" s="8">
        <f t="shared" si="118"/>
        <v>0</v>
      </c>
      <c r="O4939" s="8">
        <f t="shared" si="118"/>
        <v>0</v>
      </c>
      <c r="P4939" s="35">
        <f>AVERAGE(P4899:P4938)</f>
        <v>127.35</v>
      </c>
      <c r="XEY4939"/>
      <c r="XEZ4939"/>
      <c r="XFA4939"/>
      <c r="XFB4939"/>
      <c r="XFC4939"/>
    </row>
    <row r="4940" s="7" customFormat="1" ht="20" customHeight="1" spans="1:16383">
      <c r="A4940" s="9">
        <v>44685</v>
      </c>
      <c r="B4940" s="9" t="s">
        <v>530</v>
      </c>
      <c r="C4940" s="50" t="str">
        <f>VLOOKUP(B4940,荣耀全明星主播名单!A:C,2,0)</f>
        <v>2889143557558708</v>
      </c>
      <c r="D4940" s="3" t="str">
        <f>VLOOKUP(C4940,荣耀全明星主播名单!B:C,2,0)</f>
        <v>京游</v>
      </c>
      <c r="E4940" s="31">
        <v>202</v>
      </c>
      <c r="F4940" s="51">
        <v>330</v>
      </c>
      <c r="G4940" s="3"/>
      <c r="H4940" s="3">
        <v>46</v>
      </c>
      <c r="I4940" s="3"/>
      <c r="J4940" s="3"/>
      <c r="K4940" s="3"/>
      <c r="L4940" s="52">
        <v>35615</v>
      </c>
      <c r="M4940" s="51"/>
      <c r="N4940" s="32"/>
      <c r="O4940" s="3"/>
      <c r="P4940" s="51">
        <v>776</v>
      </c>
      <c r="XEY4940"/>
      <c r="XEZ4940"/>
      <c r="XFA4940"/>
      <c r="XFB4940"/>
      <c r="XFC4940"/>
    </row>
    <row r="4941" s="7" customFormat="1" ht="20" customHeight="1" spans="1:16383">
      <c r="A4941" s="9">
        <v>44685</v>
      </c>
      <c r="B4941" s="9" t="s">
        <v>568</v>
      </c>
      <c r="C4941" s="50">
        <f>VLOOKUP(B4941,荣耀全明星主播名单!A:C,2,0)</f>
        <v>78054467455</v>
      </c>
      <c r="D4941" s="3" t="s">
        <v>222</v>
      </c>
      <c r="E4941" s="31">
        <v>97</v>
      </c>
      <c r="F4941" s="51">
        <v>312</v>
      </c>
      <c r="G4941" s="3"/>
      <c r="H4941" s="3">
        <v>32</v>
      </c>
      <c r="I4941" s="3"/>
      <c r="J4941" s="3"/>
      <c r="K4941" s="3"/>
      <c r="L4941" s="52">
        <v>48719</v>
      </c>
      <c r="M4941" s="51"/>
      <c r="N4941" s="32"/>
      <c r="O4941" s="3"/>
      <c r="P4941" s="51">
        <v>510</v>
      </c>
      <c r="XEY4941"/>
      <c r="XEZ4941"/>
      <c r="XFA4941"/>
      <c r="XFB4941"/>
      <c r="XFC4941"/>
    </row>
    <row r="4942" s="7" customFormat="1" ht="20" customHeight="1" spans="1:16383">
      <c r="A4942" s="9">
        <v>44685</v>
      </c>
      <c r="B4942" s="9" t="s">
        <v>756</v>
      </c>
      <c r="C4942" s="50" t="str">
        <f>VLOOKUP(B4942,荣耀全明星主播名单!A:C,2,0)</f>
        <v>71483328958</v>
      </c>
      <c r="D4942" s="3" t="s">
        <v>222</v>
      </c>
      <c r="E4942" s="31">
        <v>60</v>
      </c>
      <c r="F4942" s="51">
        <v>252</v>
      </c>
      <c r="G4942" s="3"/>
      <c r="H4942" s="3">
        <v>1</v>
      </c>
      <c r="I4942" s="3"/>
      <c r="J4942" s="3"/>
      <c r="K4942" s="3"/>
      <c r="L4942" s="52">
        <v>31175</v>
      </c>
      <c r="M4942" s="51"/>
      <c r="N4942" s="32"/>
      <c r="O4942" s="3"/>
      <c r="P4942" s="51">
        <v>279</v>
      </c>
      <c r="XEY4942"/>
      <c r="XEZ4942"/>
      <c r="XFA4942"/>
      <c r="XFB4942"/>
      <c r="XFC4942"/>
    </row>
    <row r="4943" s="7" customFormat="1" ht="20" customHeight="1" spans="1:16383">
      <c r="A4943" s="9">
        <v>44685</v>
      </c>
      <c r="B4943" s="9" t="s">
        <v>562</v>
      </c>
      <c r="C4943" s="50">
        <f>VLOOKUP(B4943,荣耀全明星主播名单!A:C,2,0)</f>
        <v>54275663493</v>
      </c>
      <c r="D4943" s="3" t="s">
        <v>131</v>
      </c>
      <c r="E4943" s="31">
        <v>48</v>
      </c>
      <c r="F4943" s="51">
        <v>252</v>
      </c>
      <c r="G4943" s="3"/>
      <c r="H4943" s="3">
        <v>16</v>
      </c>
      <c r="I4943" s="3"/>
      <c r="J4943" s="3"/>
      <c r="K4943" s="3"/>
      <c r="L4943" s="52">
        <v>37988</v>
      </c>
      <c r="M4943" s="51"/>
      <c r="N4943" s="32"/>
      <c r="O4943" s="3"/>
      <c r="P4943" s="51">
        <v>127</v>
      </c>
      <c r="XEY4943"/>
      <c r="XEZ4943"/>
      <c r="XFA4943"/>
      <c r="XFB4943"/>
      <c r="XFC4943"/>
    </row>
    <row r="4944" s="7" customFormat="1" ht="20" customHeight="1" spans="1:16383">
      <c r="A4944" s="9">
        <v>44685</v>
      </c>
      <c r="B4944" s="9" t="s">
        <v>528</v>
      </c>
      <c r="C4944" s="50" t="str">
        <f>VLOOKUP(B4944,荣耀全明星主播名单!A:C,2,0)</f>
        <v>4081021935433678</v>
      </c>
      <c r="D4944" s="3" t="s">
        <v>131</v>
      </c>
      <c r="E4944" s="31">
        <v>31</v>
      </c>
      <c r="F4944" s="51">
        <v>240</v>
      </c>
      <c r="G4944" s="3"/>
      <c r="H4944" s="3">
        <v>47</v>
      </c>
      <c r="I4944" s="3"/>
      <c r="J4944" s="3"/>
      <c r="K4944" s="3"/>
      <c r="L4944" s="52">
        <v>86120</v>
      </c>
      <c r="M4944" s="51"/>
      <c r="N4944" s="32"/>
      <c r="O4944" s="3"/>
      <c r="P4944" s="51">
        <v>994</v>
      </c>
      <c r="XEY4944"/>
      <c r="XEZ4944"/>
      <c r="XFA4944"/>
      <c r="XFB4944"/>
      <c r="XFC4944"/>
    </row>
    <row r="4945" s="7" customFormat="1" ht="20" customHeight="1" spans="1:16383">
      <c r="A4945" s="9">
        <v>44685</v>
      </c>
      <c r="B4945" s="9" t="s">
        <v>420</v>
      </c>
      <c r="C4945" s="50" t="str">
        <f>VLOOKUP(B4945,荣耀全明星主播名单!A:C,2,0)</f>
        <v>2409728464927752</v>
      </c>
      <c r="D4945" s="3" t="s">
        <v>131</v>
      </c>
      <c r="E4945" s="31">
        <v>30</v>
      </c>
      <c r="F4945" s="51">
        <v>288</v>
      </c>
      <c r="G4945" s="3"/>
      <c r="H4945" s="3">
        <v>0</v>
      </c>
      <c r="I4945" s="3"/>
      <c r="J4945" s="3"/>
      <c r="K4945" s="3"/>
      <c r="L4945" s="52">
        <v>314</v>
      </c>
      <c r="M4945" s="51"/>
      <c r="N4945" s="32"/>
      <c r="O4945" s="3"/>
      <c r="P4945" s="51">
        <v>1</v>
      </c>
      <c r="XEY4945"/>
      <c r="XEZ4945"/>
      <c r="XFA4945"/>
      <c r="XFB4945"/>
      <c r="XFC4945"/>
    </row>
    <row r="4946" s="7" customFormat="1" ht="20" customHeight="1" spans="1:16383">
      <c r="A4946" s="9">
        <v>44685</v>
      </c>
      <c r="B4946" s="9" t="s">
        <v>747</v>
      </c>
      <c r="C4946" s="50" t="str">
        <f>VLOOKUP(B4946,荣耀全明星主播名单!A:C,2,0)</f>
        <v>2626057296689211</v>
      </c>
      <c r="D4946" s="3" t="s">
        <v>131</v>
      </c>
      <c r="E4946" s="31">
        <v>30</v>
      </c>
      <c r="F4946" s="51">
        <v>288</v>
      </c>
      <c r="G4946" s="3"/>
      <c r="H4946" s="3">
        <v>1</v>
      </c>
      <c r="I4946" s="3"/>
      <c r="J4946" s="3"/>
      <c r="K4946" s="3"/>
      <c r="L4946" s="52">
        <v>230</v>
      </c>
      <c r="M4946" s="51"/>
      <c r="N4946" s="32"/>
      <c r="O4946" s="3"/>
      <c r="P4946" s="51">
        <v>4</v>
      </c>
      <c r="XEY4946"/>
      <c r="XEZ4946"/>
      <c r="XFA4946"/>
      <c r="XFB4946"/>
      <c r="XFC4946"/>
    </row>
    <row r="4947" s="7" customFormat="1" ht="20" customHeight="1" spans="1:16383">
      <c r="A4947" s="9">
        <v>44685</v>
      </c>
      <c r="B4947" s="9" t="s">
        <v>764</v>
      </c>
      <c r="C4947" s="50">
        <f>VLOOKUP(B4947,荣耀全明星主播名单!A:C,2,0)</f>
        <v>99214474866</v>
      </c>
      <c r="D4947" s="3" t="s">
        <v>222</v>
      </c>
      <c r="E4947" s="31">
        <v>6</v>
      </c>
      <c r="F4947" s="51">
        <v>246</v>
      </c>
      <c r="G4947" s="3"/>
      <c r="H4947" s="3">
        <v>8</v>
      </c>
      <c r="I4947" s="3"/>
      <c r="J4947" s="3"/>
      <c r="K4947" s="3"/>
      <c r="L4947" s="52">
        <v>23938</v>
      </c>
      <c r="M4947" s="51"/>
      <c r="N4947" s="32"/>
      <c r="O4947" s="3"/>
      <c r="P4947" s="51">
        <v>120</v>
      </c>
      <c r="XEY4947"/>
      <c r="XEZ4947"/>
      <c r="XFA4947"/>
      <c r="XFB4947"/>
      <c r="XFC4947"/>
    </row>
    <row r="4948" s="7" customFormat="1" ht="20" customHeight="1" spans="1:16383">
      <c r="A4948" s="9">
        <v>44685</v>
      </c>
      <c r="B4948" s="9" t="s">
        <v>604</v>
      </c>
      <c r="C4948" s="50">
        <f>VLOOKUP(B4948,荣耀全明星主播名单!A:C,2,0)</f>
        <v>70099419106</v>
      </c>
      <c r="D4948" s="3" t="s">
        <v>222</v>
      </c>
      <c r="E4948" s="31">
        <v>6</v>
      </c>
      <c r="F4948" s="51">
        <v>180</v>
      </c>
      <c r="G4948" s="3"/>
      <c r="H4948" s="3">
        <v>16</v>
      </c>
      <c r="I4948" s="3"/>
      <c r="J4948" s="3"/>
      <c r="K4948" s="3"/>
      <c r="L4948" s="52">
        <v>63573</v>
      </c>
      <c r="M4948" s="51"/>
      <c r="N4948" s="32"/>
      <c r="O4948" s="3"/>
      <c r="P4948" s="51">
        <v>508</v>
      </c>
      <c r="XEY4948"/>
      <c r="XEZ4948"/>
      <c r="XFA4948"/>
      <c r="XFB4948"/>
      <c r="XFC4948"/>
    </row>
    <row r="4949" s="7" customFormat="1" ht="20" customHeight="1" spans="1:16383">
      <c r="A4949" s="9">
        <v>44685</v>
      </c>
      <c r="B4949" s="9" t="s">
        <v>633</v>
      </c>
      <c r="C4949" s="50" t="str">
        <f>VLOOKUP(B4949,荣耀全明星主播名单!A:C,2,0)</f>
        <v>3913863713539518</v>
      </c>
      <c r="D4949" s="3" t="s">
        <v>222</v>
      </c>
      <c r="E4949" s="31">
        <v>6</v>
      </c>
      <c r="F4949" s="51">
        <v>276</v>
      </c>
      <c r="G4949" s="3"/>
      <c r="H4949" s="3">
        <v>20</v>
      </c>
      <c r="I4949" s="3"/>
      <c r="J4949" s="3"/>
      <c r="K4949" s="3"/>
      <c r="L4949" s="52">
        <v>29962</v>
      </c>
      <c r="M4949" s="51"/>
      <c r="N4949" s="32"/>
      <c r="O4949" s="3"/>
      <c r="P4949" s="51">
        <v>413</v>
      </c>
      <c r="XEY4949"/>
      <c r="XEZ4949"/>
      <c r="XFA4949"/>
      <c r="XFB4949"/>
      <c r="XFC4949"/>
    </row>
    <row r="4950" s="7" customFormat="1" ht="20" customHeight="1" spans="1:16383">
      <c r="A4950" s="9">
        <v>44685</v>
      </c>
      <c r="B4950" s="9" t="s">
        <v>760</v>
      </c>
      <c r="C4950" s="50" t="str">
        <f>VLOOKUP(B4950,荣耀全明星主播名单!A:C,2,0)</f>
        <v>83908779882</v>
      </c>
      <c r="D4950" s="3" t="s">
        <v>131</v>
      </c>
      <c r="E4950" s="31">
        <v>0</v>
      </c>
      <c r="F4950" s="51">
        <v>138</v>
      </c>
      <c r="G4950" s="3"/>
      <c r="H4950" s="3">
        <v>0</v>
      </c>
      <c r="I4950" s="3"/>
      <c r="J4950" s="3"/>
      <c r="K4950" s="3"/>
      <c r="L4950" s="52">
        <v>2968</v>
      </c>
      <c r="M4950" s="51"/>
      <c r="N4950" s="32"/>
      <c r="O4950" s="3"/>
      <c r="P4950" s="51">
        <v>15</v>
      </c>
      <c r="XEY4950"/>
      <c r="XEZ4950"/>
      <c r="XFA4950"/>
      <c r="XFB4950"/>
      <c r="XFC4950"/>
    </row>
    <row r="4951" s="7" customFormat="1" ht="20" customHeight="1" spans="1:16383">
      <c r="A4951" s="9">
        <v>44685</v>
      </c>
      <c r="B4951" s="9" t="s">
        <v>769</v>
      </c>
      <c r="C4951" s="50" t="e">
        <f>VLOOKUP(B4951,荣耀全明星主播名单!A:C,2,0)</f>
        <v>#N/A</v>
      </c>
      <c r="D4951" s="3" t="s">
        <v>131</v>
      </c>
      <c r="E4951" s="31">
        <v>0</v>
      </c>
      <c r="F4951" s="51">
        <v>246</v>
      </c>
      <c r="G4951" s="3"/>
      <c r="H4951" s="3">
        <v>0</v>
      </c>
      <c r="I4951" s="3"/>
      <c r="J4951" s="3"/>
      <c r="K4951" s="3"/>
      <c r="L4951" s="52">
        <v>415</v>
      </c>
      <c r="M4951" s="51"/>
      <c r="N4951" s="32"/>
      <c r="O4951" s="3"/>
      <c r="P4951" s="51">
        <v>1</v>
      </c>
      <c r="XEY4951"/>
      <c r="XEZ4951"/>
      <c r="XFA4951"/>
      <c r="XFB4951"/>
      <c r="XFC4951"/>
    </row>
    <row r="4952" s="7" customFormat="1" ht="20" customHeight="1" spans="1:16383">
      <c r="A4952" s="9">
        <v>44685</v>
      </c>
      <c r="B4952" s="9" t="s">
        <v>573</v>
      </c>
      <c r="C4952" s="50">
        <f>VLOOKUP(B4952,荣耀全明星主播名单!A:C,2,0)</f>
        <v>79354535597</v>
      </c>
      <c r="D4952" s="3" t="s">
        <v>131</v>
      </c>
      <c r="E4952" s="31">
        <v>0</v>
      </c>
      <c r="F4952" s="51">
        <v>246</v>
      </c>
      <c r="G4952" s="3"/>
      <c r="H4952" s="3">
        <v>4</v>
      </c>
      <c r="I4952" s="3"/>
      <c r="J4952" s="3"/>
      <c r="K4952" s="3"/>
      <c r="L4952" s="52">
        <v>8786</v>
      </c>
      <c r="M4952" s="51"/>
      <c r="N4952" s="32"/>
      <c r="O4952" s="3"/>
      <c r="P4952" s="51">
        <v>105</v>
      </c>
      <c r="XEY4952"/>
      <c r="XEZ4952"/>
      <c r="XFA4952"/>
      <c r="XFB4952"/>
      <c r="XFC4952"/>
    </row>
    <row r="4953" s="7" customFormat="1" ht="20" customHeight="1" spans="1:16383">
      <c r="A4953" s="9">
        <v>44685</v>
      </c>
      <c r="B4953" s="9" t="s">
        <v>503</v>
      </c>
      <c r="C4953" s="50" t="str">
        <f>VLOOKUP(B4953,荣耀全明星主播名单!A:C,2,0)</f>
        <v>84119965554</v>
      </c>
      <c r="D4953" s="3" t="s">
        <v>131</v>
      </c>
      <c r="E4953" s="31">
        <v>0</v>
      </c>
      <c r="F4953" s="51">
        <v>282</v>
      </c>
      <c r="G4953" s="3"/>
      <c r="H4953" s="3">
        <v>0</v>
      </c>
      <c r="I4953" s="3"/>
      <c r="J4953" s="3"/>
      <c r="K4953" s="3"/>
      <c r="L4953" s="52">
        <v>545</v>
      </c>
      <c r="M4953" s="51"/>
      <c r="N4953" s="32"/>
      <c r="O4953" s="3"/>
      <c r="P4953" s="51">
        <v>1</v>
      </c>
      <c r="XEY4953"/>
      <c r="XEZ4953"/>
      <c r="XFA4953"/>
      <c r="XFB4953"/>
      <c r="XFC4953"/>
    </row>
    <row r="4954" s="7" customFormat="1" ht="20" customHeight="1" spans="1:16383">
      <c r="A4954" s="9">
        <v>44685</v>
      </c>
      <c r="B4954" s="9" t="s">
        <v>741</v>
      </c>
      <c r="C4954" s="50" t="str">
        <f>VLOOKUP(B4954,荣耀全明星主播名单!A:C,2,0)</f>
        <v>93464899124</v>
      </c>
      <c r="D4954" s="3" t="s">
        <v>131</v>
      </c>
      <c r="E4954" s="31">
        <v>0</v>
      </c>
      <c r="F4954" s="51">
        <v>240</v>
      </c>
      <c r="G4954" s="3"/>
      <c r="H4954" s="3">
        <v>1</v>
      </c>
      <c r="I4954" s="3"/>
      <c r="J4954" s="3"/>
      <c r="K4954" s="3"/>
      <c r="L4954" s="52">
        <v>94</v>
      </c>
      <c r="M4954" s="51"/>
      <c r="N4954" s="32"/>
      <c r="O4954" s="3"/>
      <c r="P4954" s="51">
        <v>1</v>
      </c>
      <c r="XEY4954"/>
      <c r="XEZ4954"/>
      <c r="XFA4954"/>
      <c r="XFB4954"/>
      <c r="XFC4954"/>
    </row>
    <row r="4955" s="7" customFormat="1" ht="20" customHeight="1" spans="1:16383">
      <c r="A4955" s="9">
        <v>44685</v>
      </c>
      <c r="B4955" s="9" t="s">
        <v>699</v>
      </c>
      <c r="C4955" s="50" t="str">
        <f>VLOOKUP(B4955,荣耀全明星主播名单!A:C,2,0)</f>
        <v>3324520441319790</v>
      </c>
      <c r="D4955" s="3" t="s">
        <v>222</v>
      </c>
      <c r="E4955" s="31">
        <v>0</v>
      </c>
      <c r="F4955" s="51">
        <v>60</v>
      </c>
      <c r="G4955" s="3"/>
      <c r="H4955" s="3">
        <v>7</v>
      </c>
      <c r="I4955" s="3"/>
      <c r="J4955" s="3"/>
      <c r="K4955" s="3"/>
      <c r="L4955" s="3">
        <v>12020</v>
      </c>
      <c r="M4955" s="51"/>
      <c r="N4955" s="32"/>
      <c r="O4955" s="3"/>
      <c r="P4955" s="51">
        <v>1191</v>
      </c>
      <c r="XEY4955"/>
      <c r="XEZ4955"/>
      <c r="XFA4955"/>
      <c r="XFB4955"/>
      <c r="XFC4955"/>
    </row>
    <row r="4956" s="7" customFormat="1" ht="20" customHeight="1" spans="1:16383">
      <c r="A4956" s="9">
        <v>44685</v>
      </c>
      <c r="B4956" s="9" t="s">
        <v>767</v>
      </c>
      <c r="C4956" s="50" t="e">
        <f>VLOOKUP(B4956,荣耀全明星主播名单!A:C,2,0)</f>
        <v>#N/A</v>
      </c>
      <c r="D4956" s="3" t="s">
        <v>131</v>
      </c>
      <c r="E4956" s="31">
        <v>0</v>
      </c>
      <c r="F4956" s="51">
        <v>252</v>
      </c>
      <c r="G4956" s="3"/>
      <c r="H4956" s="3">
        <v>0</v>
      </c>
      <c r="I4956" s="3"/>
      <c r="J4956" s="3"/>
      <c r="K4956" s="3"/>
      <c r="L4956" s="3">
        <v>387</v>
      </c>
      <c r="M4956" s="51"/>
      <c r="N4956" s="32"/>
      <c r="O4956" s="3"/>
      <c r="P4956" s="51">
        <v>0</v>
      </c>
      <c r="XEY4956"/>
      <c r="XEZ4956"/>
      <c r="XFA4956"/>
      <c r="XFB4956"/>
      <c r="XFC4956"/>
    </row>
    <row r="4957" s="7" customFormat="1" ht="20" customHeight="1" spans="1:16383">
      <c r="A4957" s="9">
        <v>44685</v>
      </c>
      <c r="B4957" s="9" t="s">
        <v>770</v>
      </c>
      <c r="C4957" s="50" t="e">
        <f>VLOOKUP(B4957,荣耀全明星主播名单!A:C,2,0)</f>
        <v>#N/A</v>
      </c>
      <c r="D4957" s="3" t="s">
        <v>771</v>
      </c>
      <c r="E4957" s="31">
        <v>0</v>
      </c>
      <c r="F4957" s="51">
        <v>0</v>
      </c>
      <c r="G4957" s="3"/>
      <c r="H4957" s="3">
        <v>0</v>
      </c>
      <c r="I4957" s="3"/>
      <c r="J4957" s="3"/>
      <c r="K4957" s="3"/>
      <c r="L4957" s="3">
        <v>0</v>
      </c>
      <c r="M4957" s="51"/>
      <c r="N4957" s="32"/>
      <c r="O4957" s="3"/>
      <c r="P4957" s="51">
        <v>0</v>
      </c>
      <c r="XEY4957"/>
      <c r="XEZ4957"/>
      <c r="XFA4957"/>
      <c r="XFB4957"/>
      <c r="XFC4957"/>
    </row>
    <row r="4958" s="7" customFormat="1" ht="20" customHeight="1" spans="1:16383">
      <c r="A4958" s="9">
        <v>44685</v>
      </c>
      <c r="B4958" s="9" t="s">
        <v>757</v>
      </c>
      <c r="C4958" s="50" t="e">
        <f>VLOOKUP(B4958,荣耀全明星主播名单!A:C,2,0)</f>
        <v>#N/A</v>
      </c>
      <c r="D4958" s="3" t="s">
        <v>131</v>
      </c>
      <c r="E4958" s="31">
        <v>0</v>
      </c>
      <c r="F4958" s="51">
        <v>252</v>
      </c>
      <c r="G4958" s="3"/>
      <c r="H4958" s="3">
        <v>1</v>
      </c>
      <c r="I4958" s="3"/>
      <c r="J4958" s="3"/>
      <c r="K4958" s="3"/>
      <c r="L4958" s="3">
        <v>125</v>
      </c>
      <c r="M4958" s="51"/>
      <c r="N4958" s="32"/>
      <c r="O4958" s="3"/>
      <c r="P4958" s="51">
        <v>2</v>
      </c>
      <c r="XEY4958"/>
      <c r="XEZ4958"/>
      <c r="XFA4958"/>
      <c r="XFB4958"/>
      <c r="XFC4958"/>
    </row>
    <row r="4959" s="7" customFormat="1" ht="20" customHeight="1" spans="1:16383">
      <c r="A4959" s="9">
        <v>44685</v>
      </c>
      <c r="B4959" s="9" t="s">
        <v>504</v>
      </c>
      <c r="C4959" s="50" t="str">
        <f>VLOOKUP(B4959,荣耀全明星主播名单!A:C,2,0)</f>
        <v>3976306616959311</v>
      </c>
      <c r="D4959" s="3" t="s">
        <v>131</v>
      </c>
      <c r="E4959" s="31">
        <v>0</v>
      </c>
      <c r="F4959" s="51">
        <v>240</v>
      </c>
      <c r="G4959" s="3"/>
      <c r="H4959" s="3">
        <v>0</v>
      </c>
      <c r="I4959" s="3"/>
      <c r="J4959" s="3"/>
      <c r="K4959" s="3"/>
      <c r="L4959" s="3">
        <v>105</v>
      </c>
      <c r="M4959" s="51"/>
      <c r="N4959" s="32"/>
      <c r="O4959" s="3"/>
      <c r="P4959" s="51">
        <v>0</v>
      </c>
      <c r="XEY4959"/>
      <c r="XEZ4959"/>
      <c r="XFA4959"/>
      <c r="XFB4959"/>
      <c r="XFC4959"/>
    </row>
    <row r="4960" s="7" customFormat="1" ht="20" customHeight="1" spans="1:16383">
      <c r="A4960" s="9">
        <v>44685</v>
      </c>
      <c r="B4960" s="9" t="s">
        <v>765</v>
      </c>
      <c r="C4960" s="50" t="str">
        <f>VLOOKUP(B4960,荣耀全明星主播名单!A:C,2,0)</f>
        <v>2221438127062767</v>
      </c>
      <c r="D4960" s="3" t="s">
        <v>131</v>
      </c>
      <c r="E4960" s="31">
        <v>0</v>
      </c>
      <c r="F4960" s="51">
        <v>240</v>
      </c>
      <c r="G4960" s="3"/>
      <c r="H4960" s="3">
        <v>0</v>
      </c>
      <c r="I4960" s="3"/>
      <c r="J4960" s="3"/>
      <c r="K4960" s="3"/>
      <c r="L4960" s="3">
        <v>539</v>
      </c>
      <c r="M4960" s="51"/>
      <c r="N4960" s="32"/>
      <c r="O4960" s="3"/>
      <c r="P4960" s="51">
        <v>2</v>
      </c>
      <c r="XEY4960"/>
      <c r="XEZ4960"/>
      <c r="XFA4960"/>
      <c r="XFB4960"/>
      <c r="XFC4960"/>
    </row>
    <row r="4961" s="7" customFormat="1" ht="20" customHeight="1" spans="1:16383">
      <c r="A4961" s="9">
        <v>44685</v>
      </c>
      <c r="B4961" s="9" t="s">
        <v>465</v>
      </c>
      <c r="C4961" s="50" t="e">
        <f>VLOOKUP(B4961,荣耀全明星主播名单!A:C,2,0)</f>
        <v>#N/A</v>
      </c>
      <c r="D4961" s="3" t="s">
        <v>131</v>
      </c>
      <c r="E4961" s="31">
        <v>0</v>
      </c>
      <c r="F4961" s="51">
        <v>270</v>
      </c>
      <c r="G4961" s="3"/>
      <c r="H4961" s="3">
        <v>0</v>
      </c>
      <c r="I4961" s="3"/>
      <c r="J4961" s="3"/>
      <c r="K4961" s="3"/>
      <c r="L4961" s="3">
        <v>302</v>
      </c>
      <c r="M4961" s="51"/>
      <c r="N4961" s="32"/>
      <c r="O4961" s="3"/>
      <c r="P4961" s="51">
        <v>1</v>
      </c>
      <c r="XEY4961"/>
      <c r="XEZ4961"/>
      <c r="XFA4961"/>
      <c r="XFB4961"/>
      <c r="XFC4961"/>
    </row>
    <row r="4962" s="7" customFormat="1" ht="20" customHeight="1" spans="1:16383">
      <c r="A4962" s="9">
        <v>44685</v>
      </c>
      <c r="B4962" s="9" t="s">
        <v>726</v>
      </c>
      <c r="C4962" s="50" t="e">
        <f>VLOOKUP(B4962,荣耀全明星主播名单!A:C,2,0)</f>
        <v>#N/A</v>
      </c>
      <c r="D4962" s="3" t="s">
        <v>131</v>
      </c>
      <c r="E4962" s="31">
        <v>0</v>
      </c>
      <c r="F4962" s="51">
        <v>276</v>
      </c>
      <c r="G4962" s="3"/>
      <c r="H4962" s="3">
        <v>0</v>
      </c>
      <c r="I4962" s="3"/>
      <c r="J4962" s="3"/>
      <c r="K4962" s="3"/>
      <c r="L4962" s="3">
        <v>93</v>
      </c>
      <c r="M4962" s="51"/>
      <c r="N4962" s="32"/>
      <c r="O4962" s="3"/>
      <c r="P4962" s="51">
        <v>5</v>
      </c>
      <c r="XEY4962"/>
      <c r="XEZ4962"/>
      <c r="XFA4962"/>
      <c r="XFB4962"/>
      <c r="XFC4962"/>
    </row>
    <row r="4963" s="7" customFormat="1" ht="20" customHeight="1" spans="1:16383">
      <c r="A4963" s="9">
        <v>44685</v>
      </c>
      <c r="B4963" s="9" t="s">
        <v>311</v>
      </c>
      <c r="C4963" s="50" t="e">
        <f>VLOOKUP(B4963,荣耀全明星主播名单!A:C,2,0)</f>
        <v>#N/A</v>
      </c>
      <c r="D4963" s="3" t="s">
        <v>131</v>
      </c>
      <c r="E4963" s="31">
        <v>0</v>
      </c>
      <c r="F4963" s="51">
        <v>102</v>
      </c>
      <c r="G4963" s="3"/>
      <c r="H4963" s="3">
        <v>0</v>
      </c>
      <c r="I4963" s="3"/>
      <c r="J4963" s="3"/>
      <c r="K4963" s="3"/>
      <c r="L4963" s="3">
        <v>77</v>
      </c>
      <c r="M4963" s="51"/>
      <c r="N4963" s="32"/>
      <c r="O4963" s="3"/>
      <c r="P4963" s="51">
        <v>0</v>
      </c>
      <c r="XEY4963"/>
      <c r="XEZ4963"/>
      <c r="XFA4963"/>
      <c r="XFB4963"/>
      <c r="XFC4963"/>
    </row>
    <row r="4964" s="7" customFormat="1" ht="20" customHeight="1" spans="1:16383">
      <c r="A4964" s="9">
        <v>44685</v>
      </c>
      <c r="B4964" s="9" t="s">
        <v>558</v>
      </c>
      <c r="C4964" s="50" t="str">
        <f>VLOOKUP(B4964,荣耀全明星主播名单!A:C,2,0)</f>
        <v>1275894937433677</v>
      </c>
      <c r="D4964" s="3" t="s">
        <v>131</v>
      </c>
      <c r="E4964" s="31">
        <v>0</v>
      </c>
      <c r="F4964" s="51">
        <v>252</v>
      </c>
      <c r="G4964" s="3"/>
      <c r="H4964" s="3">
        <v>8</v>
      </c>
      <c r="I4964" s="3"/>
      <c r="J4964" s="3"/>
      <c r="K4964" s="3"/>
      <c r="L4964" s="3">
        <v>27506</v>
      </c>
      <c r="M4964" s="51"/>
      <c r="N4964" s="32"/>
      <c r="O4964" s="3"/>
      <c r="P4964" s="51">
        <v>137</v>
      </c>
      <c r="XEY4964"/>
      <c r="XEZ4964"/>
      <c r="XFA4964"/>
      <c r="XFB4964"/>
      <c r="XFC4964"/>
    </row>
    <row r="4965" s="7" customFormat="1" ht="20" customHeight="1" spans="1:16383">
      <c r="A4965" s="9">
        <v>44685</v>
      </c>
      <c r="B4965" s="9" t="s">
        <v>703</v>
      </c>
      <c r="C4965" s="50" t="str">
        <f>VLOOKUP(B4965,荣耀全明星主播名单!A:C,2,0)</f>
        <v>99881745674</v>
      </c>
      <c r="D4965" s="3" t="s">
        <v>131</v>
      </c>
      <c r="E4965" s="31">
        <v>0</v>
      </c>
      <c r="F4965" s="51">
        <v>252</v>
      </c>
      <c r="G4965" s="3"/>
      <c r="H4965" s="3">
        <v>13</v>
      </c>
      <c r="I4965" s="3"/>
      <c r="J4965" s="3"/>
      <c r="K4965" s="3"/>
      <c r="L4965" s="3">
        <v>17925</v>
      </c>
      <c r="M4965" s="51"/>
      <c r="N4965" s="32"/>
      <c r="O4965" s="3"/>
      <c r="P4965" s="51">
        <v>176</v>
      </c>
      <c r="XEY4965"/>
      <c r="XEZ4965"/>
      <c r="XFA4965"/>
      <c r="XFB4965"/>
      <c r="XFC4965"/>
    </row>
    <row r="4966" s="7" customFormat="1" ht="20" customHeight="1" spans="1:16383">
      <c r="A4966" s="9">
        <v>44685</v>
      </c>
      <c r="B4966" s="9" t="s">
        <v>712</v>
      </c>
      <c r="C4966" s="50">
        <f>VLOOKUP(B4966,荣耀全明星主播名单!A:C,2,0)</f>
        <v>514996300431196</v>
      </c>
      <c r="D4966" s="3" t="s">
        <v>131</v>
      </c>
      <c r="E4966" s="31">
        <v>0</v>
      </c>
      <c r="F4966" s="51">
        <v>300</v>
      </c>
      <c r="G4966" s="3"/>
      <c r="H4966" s="3">
        <v>0</v>
      </c>
      <c r="I4966" s="3"/>
      <c r="J4966" s="3"/>
      <c r="K4966" s="3"/>
      <c r="L4966" s="3">
        <v>81</v>
      </c>
      <c r="M4966" s="51"/>
      <c r="N4966" s="32"/>
      <c r="O4966" s="3"/>
      <c r="P4966" s="51">
        <v>0</v>
      </c>
      <c r="XEY4966"/>
      <c r="XEZ4966"/>
      <c r="XFA4966"/>
      <c r="XFB4966"/>
      <c r="XFC4966"/>
    </row>
    <row r="4967" s="7" customFormat="1" ht="20" customHeight="1" spans="1:16383">
      <c r="A4967" s="9">
        <v>44685</v>
      </c>
      <c r="B4967" s="9" t="s">
        <v>623</v>
      </c>
      <c r="C4967" s="50">
        <f>VLOOKUP(B4967,荣耀全明星主播名单!A:C,2,0)</f>
        <v>96380515386</v>
      </c>
      <c r="D4967" s="3" t="s">
        <v>131</v>
      </c>
      <c r="E4967" s="31">
        <v>0</v>
      </c>
      <c r="F4967" s="51">
        <v>240</v>
      </c>
      <c r="G4967" s="3"/>
      <c r="H4967" s="3">
        <v>0</v>
      </c>
      <c r="I4967" s="3"/>
      <c r="J4967" s="3"/>
      <c r="K4967" s="3"/>
      <c r="L4967" s="3">
        <v>775</v>
      </c>
      <c r="M4967" s="51"/>
      <c r="N4967" s="32"/>
      <c r="O4967" s="3"/>
      <c r="P4967" s="51">
        <v>4</v>
      </c>
      <c r="XEY4967"/>
      <c r="XEZ4967"/>
      <c r="XFA4967"/>
      <c r="XFB4967"/>
      <c r="XFC4967"/>
    </row>
    <row r="4968" s="7" customFormat="1" ht="20" customHeight="1" spans="1:16383">
      <c r="A4968" s="9">
        <v>44685</v>
      </c>
      <c r="B4968" s="9" t="s">
        <v>609</v>
      </c>
      <c r="C4968" s="50">
        <f>VLOOKUP(B4968,荣耀全明星主播名单!A:C,2,0)</f>
        <v>68160796049</v>
      </c>
      <c r="D4968" s="3" t="s">
        <v>131</v>
      </c>
      <c r="E4968" s="31">
        <v>0</v>
      </c>
      <c r="F4968" s="51">
        <v>432</v>
      </c>
      <c r="G4968" s="3"/>
      <c r="H4968" s="3">
        <v>4</v>
      </c>
      <c r="I4968" s="3"/>
      <c r="J4968" s="3"/>
      <c r="K4968" s="3"/>
      <c r="L4968" s="3">
        <v>12720</v>
      </c>
      <c r="M4968" s="51"/>
      <c r="N4968" s="32"/>
      <c r="O4968" s="3"/>
      <c r="P4968" s="51">
        <v>17</v>
      </c>
      <c r="XEY4968"/>
      <c r="XEZ4968"/>
      <c r="XFA4968"/>
      <c r="XFB4968"/>
      <c r="XFC4968"/>
    </row>
    <row r="4969" s="7" customFormat="1" ht="20" customHeight="1" spans="1:16383">
      <c r="A4969" s="9">
        <v>44685</v>
      </c>
      <c r="B4969" s="9" t="s">
        <v>758</v>
      </c>
      <c r="C4969" s="50" t="str">
        <f>VLOOKUP(B4969,荣耀全明星主播名单!A:C,2,0)</f>
        <v>1939180703715374</v>
      </c>
      <c r="D4969" s="3" t="s">
        <v>131</v>
      </c>
      <c r="E4969" s="31">
        <v>0</v>
      </c>
      <c r="F4969" s="51">
        <v>450</v>
      </c>
      <c r="G4969" s="3"/>
      <c r="H4969" s="3">
        <v>2</v>
      </c>
      <c r="I4969" s="3"/>
      <c r="J4969" s="3"/>
      <c r="K4969" s="3"/>
      <c r="L4969" s="3">
        <v>4141</v>
      </c>
      <c r="M4969" s="51"/>
      <c r="N4969" s="32"/>
      <c r="O4969" s="3"/>
      <c r="P4969" s="51">
        <v>14</v>
      </c>
      <c r="XEY4969"/>
      <c r="XEZ4969"/>
      <c r="XFA4969"/>
      <c r="XFB4969"/>
      <c r="XFC4969"/>
    </row>
    <row r="4970" s="7" customFormat="1" ht="20" customHeight="1" spans="1:16383">
      <c r="A4970" s="9">
        <v>44685</v>
      </c>
      <c r="B4970" s="9" t="s">
        <v>655</v>
      </c>
      <c r="C4970" s="50">
        <f>VLOOKUP(B4970,荣耀全明星主播名单!A:C,2,0)</f>
        <v>760517898019347</v>
      </c>
      <c r="D4970" s="3" t="s">
        <v>131</v>
      </c>
      <c r="E4970" s="31">
        <v>0</v>
      </c>
      <c r="F4970" s="51">
        <v>258</v>
      </c>
      <c r="G4970" s="3"/>
      <c r="H4970" s="3">
        <v>2</v>
      </c>
      <c r="I4970" s="3"/>
      <c r="J4970" s="3"/>
      <c r="K4970" s="3"/>
      <c r="L4970" s="3">
        <v>1276</v>
      </c>
      <c r="M4970" s="51"/>
      <c r="N4970" s="32"/>
      <c r="O4970" s="3"/>
      <c r="P4970" s="51">
        <v>18</v>
      </c>
      <c r="XEY4970"/>
      <c r="XEZ4970"/>
      <c r="XFA4970"/>
      <c r="XFB4970"/>
      <c r="XFC4970"/>
    </row>
    <row r="4971" s="7" customFormat="1" ht="20" customHeight="1" spans="1:16383">
      <c r="A4971" s="9">
        <v>44685</v>
      </c>
      <c r="B4971" s="9" t="s">
        <v>754</v>
      </c>
      <c r="C4971" s="50" t="e">
        <f>VLOOKUP(B4971,荣耀全明星主播名单!A:C,2,0)</f>
        <v>#N/A</v>
      </c>
      <c r="D4971" s="3" t="s">
        <v>131</v>
      </c>
      <c r="E4971" s="31">
        <v>0</v>
      </c>
      <c r="F4971" s="51">
        <v>0</v>
      </c>
      <c r="G4971" s="3"/>
      <c r="H4971" s="3">
        <v>0</v>
      </c>
      <c r="I4971" s="3"/>
      <c r="J4971" s="3"/>
      <c r="K4971" s="3"/>
      <c r="L4971" s="3">
        <v>0</v>
      </c>
      <c r="M4971" s="51"/>
      <c r="N4971" s="32"/>
      <c r="O4971" s="3"/>
      <c r="P4971" s="51">
        <v>0</v>
      </c>
      <c r="XEY4971"/>
      <c r="XEZ4971"/>
      <c r="XFA4971"/>
      <c r="XFB4971"/>
      <c r="XFC4971"/>
    </row>
    <row r="4972" s="7" customFormat="1" ht="20" customHeight="1" spans="1:16383">
      <c r="A4972" s="9">
        <v>44685</v>
      </c>
      <c r="B4972" s="9" t="s">
        <v>748</v>
      </c>
      <c r="C4972" s="50" t="str">
        <f>VLOOKUP(B4972,荣耀全明星主播名单!A:C,2,0)</f>
        <v>95299650071</v>
      </c>
      <c r="D4972" s="3" t="s">
        <v>131</v>
      </c>
      <c r="E4972" s="31">
        <v>0</v>
      </c>
      <c r="F4972" s="51">
        <v>300</v>
      </c>
      <c r="G4972" s="3"/>
      <c r="H4972" s="3">
        <v>71</v>
      </c>
      <c r="I4972" s="3"/>
      <c r="J4972" s="3"/>
      <c r="K4972" s="3"/>
      <c r="L4972" s="3">
        <v>78566</v>
      </c>
      <c r="M4972" s="51"/>
      <c r="N4972" s="32"/>
      <c r="O4972" s="3"/>
      <c r="P4972" s="51">
        <v>838</v>
      </c>
      <c r="XEY4972"/>
      <c r="XEZ4972"/>
      <c r="XFA4972"/>
      <c r="XFB4972"/>
      <c r="XFC4972"/>
    </row>
    <row r="4973" s="7" customFormat="1" ht="20" customHeight="1" spans="1:16383">
      <c r="A4973" s="9">
        <v>44685</v>
      </c>
      <c r="B4973" s="9" t="s">
        <v>495</v>
      </c>
      <c r="C4973" s="50" t="str">
        <f>VLOOKUP(B4973,荣耀全明星主播名单!A:C,2,0)</f>
        <v>108736569389</v>
      </c>
      <c r="D4973" s="3" t="s">
        <v>131</v>
      </c>
      <c r="E4973" s="31">
        <v>0</v>
      </c>
      <c r="F4973" s="51">
        <v>246</v>
      </c>
      <c r="G4973" s="3"/>
      <c r="H4973" s="3">
        <v>0</v>
      </c>
      <c r="I4973" s="3"/>
      <c r="J4973" s="3"/>
      <c r="K4973" s="3"/>
      <c r="L4973" s="3">
        <v>1899</v>
      </c>
      <c r="M4973" s="51"/>
      <c r="N4973" s="32"/>
      <c r="O4973" s="3"/>
      <c r="P4973" s="51">
        <v>4</v>
      </c>
      <c r="XEY4973"/>
      <c r="XEZ4973"/>
      <c r="XFA4973"/>
      <c r="XFB4973"/>
      <c r="XFC4973"/>
    </row>
    <row r="4974" s="7" customFormat="1" ht="20" customHeight="1" spans="1:16383">
      <c r="A4974" s="9">
        <v>44685</v>
      </c>
      <c r="B4974" s="9" t="s">
        <v>624</v>
      </c>
      <c r="C4974" s="50">
        <f>VLOOKUP(B4974,荣耀全明星主播名单!A:C,2,0)</f>
        <v>65775398818</v>
      </c>
      <c r="D4974" s="3" t="s">
        <v>131</v>
      </c>
      <c r="E4974" s="31">
        <v>0</v>
      </c>
      <c r="F4974" s="51">
        <v>240</v>
      </c>
      <c r="G4974" s="3"/>
      <c r="H4974" s="3">
        <v>18</v>
      </c>
      <c r="I4974" s="3"/>
      <c r="J4974" s="3"/>
      <c r="K4974" s="3"/>
      <c r="L4974" s="3">
        <v>38100</v>
      </c>
      <c r="M4974" s="51"/>
      <c r="N4974" s="32"/>
      <c r="O4974" s="3"/>
      <c r="P4974" s="51">
        <v>392</v>
      </c>
      <c r="XEY4974"/>
      <c r="XEZ4974"/>
      <c r="XFA4974"/>
      <c r="XFB4974"/>
      <c r="XFC4974"/>
    </row>
    <row r="4975" s="7" customFormat="1" ht="20" customHeight="1" spans="1:16383">
      <c r="A4975" s="9">
        <v>44685</v>
      </c>
      <c r="B4975" s="9" t="s">
        <v>766</v>
      </c>
      <c r="C4975" s="50" t="str">
        <f>VLOOKUP(B4975,荣耀全明星主播名单!A:C,2,0)</f>
        <v>3271749932168541</v>
      </c>
      <c r="D4975" s="3" t="s">
        <v>222</v>
      </c>
      <c r="E4975" s="31">
        <v>0</v>
      </c>
      <c r="F4975" s="51">
        <v>258</v>
      </c>
      <c r="G4975" s="3"/>
      <c r="H4975" s="3">
        <v>0</v>
      </c>
      <c r="I4975" s="3"/>
      <c r="J4975" s="3"/>
      <c r="K4975" s="3"/>
      <c r="L4975" s="3">
        <v>8308</v>
      </c>
      <c r="M4975" s="51"/>
      <c r="N4975" s="32"/>
      <c r="O4975" s="3"/>
      <c r="P4975" s="51">
        <v>37</v>
      </c>
      <c r="XEY4975"/>
      <c r="XEZ4975"/>
      <c r="XFA4975"/>
      <c r="XFB4975"/>
      <c r="XFC4975"/>
    </row>
    <row r="4976" s="7" customFormat="1" ht="20" customHeight="1" spans="1:16383">
      <c r="A4976" s="8" t="s">
        <v>175</v>
      </c>
      <c r="B4976" s="8"/>
      <c r="C4976" s="8"/>
      <c r="D4976" s="8"/>
      <c r="E4976" s="24">
        <f>SUM(E4940:E4975)</f>
        <v>516</v>
      </c>
      <c r="F4976" s="35">
        <f>AVERAGE(F4940:F4975)</f>
        <v>242.666666666667</v>
      </c>
      <c r="G4976" s="8">
        <f t="shared" ref="F4976:P4976" si="119">SUM(G4940:G4975)</f>
        <v>0</v>
      </c>
      <c r="H4976" s="8">
        <f t="shared" si="119"/>
        <v>318</v>
      </c>
      <c r="I4976" s="8">
        <f t="shared" si="119"/>
        <v>0</v>
      </c>
      <c r="J4976" s="8">
        <f t="shared" si="119"/>
        <v>0</v>
      </c>
      <c r="K4976" s="8">
        <f t="shared" si="119"/>
        <v>0</v>
      </c>
      <c r="L4976" s="8">
        <f t="shared" si="119"/>
        <v>575387</v>
      </c>
      <c r="M4976" s="8">
        <f t="shared" si="119"/>
        <v>0</v>
      </c>
      <c r="N4976" s="8">
        <f t="shared" si="119"/>
        <v>0</v>
      </c>
      <c r="O4976" s="8">
        <f t="shared" si="119"/>
        <v>0</v>
      </c>
      <c r="P4976" s="35">
        <f>AVERAGE(P4940:P4975)</f>
        <v>185.916666666667</v>
      </c>
      <c r="XEY4976"/>
      <c r="XEZ4976"/>
      <c r="XFA4976"/>
      <c r="XFB4976"/>
      <c r="XFC4976"/>
    </row>
    <row r="4977" s="7" customFormat="1" ht="20" customHeight="1" spans="1:16383">
      <c r="A4977" s="9">
        <v>44684</v>
      </c>
      <c r="B4977" s="9" t="s">
        <v>568</v>
      </c>
      <c r="C4977" s="50">
        <f>VLOOKUP(B4977,荣耀全明星主播名单!A:C,2,0)</f>
        <v>78054467455</v>
      </c>
      <c r="D4977" s="3" t="str">
        <f>VLOOKUP(C4977,荣耀全明星主播名单!B:C,2,0)</f>
        <v>京游</v>
      </c>
      <c r="E4977" s="31">
        <v>72</v>
      </c>
      <c r="F4977" s="51">
        <v>300</v>
      </c>
      <c r="G4977" s="3"/>
      <c r="H4977" s="3">
        <v>48</v>
      </c>
      <c r="I4977" s="3"/>
      <c r="J4977" s="3"/>
      <c r="K4977" s="3"/>
      <c r="L4977" s="52">
        <v>43375</v>
      </c>
      <c r="M4977" s="51"/>
      <c r="N4977" s="32"/>
      <c r="O4977" s="3"/>
      <c r="P4977" s="51">
        <v>459</v>
      </c>
      <c r="XEY4977"/>
      <c r="XEZ4977"/>
      <c r="XFA4977"/>
      <c r="XFB4977"/>
      <c r="XFC4977"/>
    </row>
    <row r="4978" s="7" customFormat="1" ht="20" customHeight="1" spans="1:16383">
      <c r="A4978" s="9">
        <v>44684</v>
      </c>
      <c r="B4978" s="9" t="s">
        <v>528</v>
      </c>
      <c r="C4978" s="50" t="str">
        <f>VLOOKUP(B4978,荣耀全明星主播名单!A:C,2,0)</f>
        <v>4081021935433678</v>
      </c>
      <c r="D4978" s="3" t="str">
        <f>VLOOKUP(C4978,荣耀全明星主播名单!B:C,2,0)</f>
        <v>半夏</v>
      </c>
      <c r="E4978" s="31">
        <v>42</v>
      </c>
      <c r="F4978" s="51">
        <v>240</v>
      </c>
      <c r="G4978" s="3"/>
      <c r="H4978" s="3">
        <v>43</v>
      </c>
      <c r="I4978" s="3"/>
      <c r="J4978" s="3"/>
      <c r="K4978" s="3"/>
      <c r="L4978" s="52">
        <v>63529</v>
      </c>
      <c r="M4978" s="51"/>
      <c r="N4978" s="32"/>
      <c r="O4978" s="3"/>
      <c r="P4978" s="51">
        <v>666</v>
      </c>
      <c r="XEY4978"/>
      <c r="XEZ4978"/>
      <c r="XFA4978"/>
      <c r="XFB4978"/>
      <c r="XFC4978"/>
    </row>
    <row r="4979" s="7" customFormat="1" ht="20" customHeight="1" spans="1:16383">
      <c r="A4979" s="9">
        <v>44684</v>
      </c>
      <c r="B4979" s="9" t="s">
        <v>703</v>
      </c>
      <c r="C4979" s="50" t="str">
        <f>VLOOKUP(B4979,荣耀全明星主播名单!A:C,2,0)</f>
        <v>99881745674</v>
      </c>
      <c r="D4979" s="3" t="str">
        <f>VLOOKUP(C4979,荣耀全明星主播名单!B:C,2,0)</f>
        <v>半夏</v>
      </c>
      <c r="E4979" s="31">
        <v>30</v>
      </c>
      <c r="F4979" s="51">
        <v>480</v>
      </c>
      <c r="G4979" s="3"/>
      <c r="H4979" s="3">
        <v>5</v>
      </c>
      <c r="I4979" s="3"/>
      <c r="J4979" s="3"/>
      <c r="K4979" s="3"/>
      <c r="L4979" s="52">
        <v>12263</v>
      </c>
      <c r="M4979" s="51"/>
      <c r="N4979" s="32"/>
      <c r="O4979" s="3"/>
      <c r="P4979" s="51">
        <v>30</v>
      </c>
      <c r="XEY4979"/>
      <c r="XEZ4979"/>
      <c r="XFA4979"/>
      <c r="XFB4979"/>
      <c r="XFC4979"/>
    </row>
    <row r="4980" s="7" customFormat="1" ht="20" customHeight="1" spans="1:16383">
      <c r="A4980" s="9">
        <v>44684</v>
      </c>
      <c r="B4980" s="9" t="s">
        <v>530</v>
      </c>
      <c r="C4980" s="50" t="str">
        <f>VLOOKUP(B4980,荣耀全明星主播名单!A:C,2,0)</f>
        <v>2889143557558708</v>
      </c>
      <c r="D4980" s="3" t="str">
        <f>VLOOKUP(C4980,荣耀全明星主播名单!B:C,2,0)</f>
        <v>京游</v>
      </c>
      <c r="E4980" s="31">
        <v>18</v>
      </c>
      <c r="F4980" s="51">
        <v>360</v>
      </c>
      <c r="G4980" s="3"/>
      <c r="H4980" s="3">
        <v>37</v>
      </c>
      <c r="I4980" s="3"/>
      <c r="J4980" s="3"/>
      <c r="K4980" s="3"/>
      <c r="L4980" s="52">
        <v>33251</v>
      </c>
      <c r="M4980" s="51"/>
      <c r="N4980" s="32"/>
      <c r="O4980" s="3"/>
      <c r="P4980" s="51">
        <v>679</v>
      </c>
      <c r="XEY4980"/>
      <c r="XEZ4980"/>
      <c r="XFA4980"/>
      <c r="XFB4980"/>
      <c r="XFC4980"/>
    </row>
    <row r="4981" s="7" customFormat="1" ht="20" customHeight="1" spans="1:16383">
      <c r="A4981" s="9">
        <v>44684</v>
      </c>
      <c r="B4981" s="9" t="s">
        <v>624</v>
      </c>
      <c r="C4981" s="50">
        <f>VLOOKUP(B4981,荣耀全明星主播名单!A:C,2,0)</f>
        <v>65775398818</v>
      </c>
      <c r="D4981" s="3" t="str">
        <f>VLOOKUP(C4981,荣耀全明星主播名单!B:C,2,0)</f>
        <v>半夏</v>
      </c>
      <c r="E4981" s="31">
        <v>12</v>
      </c>
      <c r="F4981" s="51">
        <v>240</v>
      </c>
      <c r="G4981" s="3"/>
      <c r="H4981" s="3">
        <v>17</v>
      </c>
      <c r="I4981" s="3"/>
      <c r="J4981" s="3"/>
      <c r="K4981" s="3"/>
      <c r="L4981" s="52">
        <v>31590</v>
      </c>
      <c r="M4981" s="51"/>
      <c r="N4981" s="32"/>
      <c r="O4981" s="3"/>
      <c r="P4981" s="51">
        <v>239</v>
      </c>
      <c r="XEY4981"/>
      <c r="XEZ4981"/>
      <c r="XFA4981"/>
      <c r="XFB4981"/>
      <c r="XFC4981"/>
    </row>
    <row r="4982" s="7" customFormat="1" ht="20" customHeight="1" spans="1:16383">
      <c r="A4982" s="9">
        <v>44684</v>
      </c>
      <c r="B4982" s="9" t="s">
        <v>760</v>
      </c>
      <c r="C4982" s="50" t="str">
        <f>VLOOKUP(B4982,荣耀全明星主播名单!A:C,2,0)</f>
        <v>83908779882</v>
      </c>
      <c r="D4982" s="3" t="str">
        <f>VLOOKUP(C4982,荣耀全明星主播名单!B:C,2,0)</f>
        <v>半夏</v>
      </c>
      <c r="E4982" s="31">
        <v>0</v>
      </c>
      <c r="F4982" s="51">
        <v>360</v>
      </c>
      <c r="G4982" s="3"/>
      <c r="H4982" s="3">
        <v>3</v>
      </c>
      <c r="I4982" s="3"/>
      <c r="J4982" s="3"/>
      <c r="K4982" s="3"/>
      <c r="L4982" s="52">
        <v>4698</v>
      </c>
      <c r="M4982" s="51"/>
      <c r="N4982" s="32"/>
      <c r="O4982" s="3"/>
      <c r="P4982" s="51">
        <v>16</v>
      </c>
      <c r="XEY4982"/>
      <c r="XEZ4982"/>
      <c r="XFA4982"/>
      <c r="XFB4982"/>
      <c r="XFC4982"/>
    </row>
    <row r="4983" s="7" customFormat="1" ht="20" customHeight="1" spans="1:16383">
      <c r="A4983" s="9">
        <v>44684</v>
      </c>
      <c r="B4983" s="9" t="s">
        <v>769</v>
      </c>
      <c r="C4983" s="50" t="e">
        <f>VLOOKUP(B4983,荣耀全明星主播名单!A:C,2,0)</f>
        <v>#N/A</v>
      </c>
      <c r="D4983" s="3" t="e">
        <f>VLOOKUP(C4983,荣耀全明星主播名单!B:C,2,0)</f>
        <v>#N/A</v>
      </c>
      <c r="E4983" s="31">
        <v>0</v>
      </c>
      <c r="F4983" s="51">
        <v>240</v>
      </c>
      <c r="G4983" s="3"/>
      <c r="H4983" s="3">
        <v>0</v>
      </c>
      <c r="I4983" s="3"/>
      <c r="J4983" s="3"/>
      <c r="K4983" s="3"/>
      <c r="L4983" s="52">
        <v>404</v>
      </c>
      <c r="M4983" s="51"/>
      <c r="N4983" s="32"/>
      <c r="O4983" s="3"/>
      <c r="P4983" s="51">
        <v>0</v>
      </c>
      <c r="XEY4983"/>
      <c r="XEZ4983"/>
      <c r="XFA4983"/>
      <c r="XFB4983"/>
      <c r="XFC4983"/>
    </row>
    <row r="4984" s="7" customFormat="1" ht="20" customHeight="1" spans="1:16383">
      <c r="A4984" s="9">
        <v>44684</v>
      </c>
      <c r="B4984" s="9" t="s">
        <v>633</v>
      </c>
      <c r="C4984" s="50" t="str">
        <f>VLOOKUP(B4984,荣耀全明星主播名单!A:C,2,0)</f>
        <v>3913863713539518</v>
      </c>
      <c r="D4984" s="3" t="str">
        <f>VLOOKUP(C4984,荣耀全明星主播名单!B:C,2,0)</f>
        <v>京游</v>
      </c>
      <c r="E4984" s="31">
        <v>0</v>
      </c>
      <c r="F4984" s="51">
        <v>300</v>
      </c>
      <c r="G4984" s="3"/>
      <c r="H4984" s="3">
        <v>14</v>
      </c>
      <c r="I4984" s="3"/>
      <c r="J4984" s="3"/>
      <c r="K4984" s="3"/>
      <c r="L4984" s="52">
        <v>27602</v>
      </c>
      <c r="M4984" s="51"/>
      <c r="N4984" s="32"/>
      <c r="O4984" s="3"/>
      <c r="P4984" s="51">
        <v>418</v>
      </c>
      <c r="XEY4984"/>
      <c r="XEZ4984"/>
      <c r="XFA4984"/>
      <c r="XFB4984"/>
      <c r="XFC4984"/>
    </row>
    <row r="4985" s="7" customFormat="1" ht="20" customHeight="1" spans="1:16383">
      <c r="A4985" s="9">
        <v>44684</v>
      </c>
      <c r="B4985" s="9" t="s">
        <v>726</v>
      </c>
      <c r="C4985" s="50" t="e">
        <f>VLOOKUP(B4985,荣耀全明星主播名单!A:C,2,0)</f>
        <v>#N/A</v>
      </c>
      <c r="D4985" s="3" t="e">
        <f>VLOOKUP(C4985,荣耀全明星主播名单!B:C,2,0)</f>
        <v>#N/A</v>
      </c>
      <c r="E4985" s="31">
        <v>0</v>
      </c>
      <c r="F4985" s="51">
        <v>240</v>
      </c>
      <c r="G4985" s="3"/>
      <c r="H4985" s="3">
        <v>1</v>
      </c>
      <c r="I4985" s="3"/>
      <c r="J4985" s="3"/>
      <c r="K4985" s="3"/>
      <c r="L4985" s="52">
        <v>109</v>
      </c>
      <c r="M4985" s="51"/>
      <c r="N4985" s="32"/>
      <c r="O4985" s="3"/>
      <c r="P4985" s="51">
        <v>4</v>
      </c>
      <c r="XEY4985"/>
      <c r="XEZ4985"/>
      <c r="XFA4985"/>
      <c r="XFB4985"/>
      <c r="XFC4985"/>
    </row>
    <row r="4986" s="7" customFormat="1" ht="20" customHeight="1" spans="1:16383">
      <c r="A4986" s="9">
        <v>44684</v>
      </c>
      <c r="B4986" s="9" t="s">
        <v>503</v>
      </c>
      <c r="C4986" s="50" t="str">
        <f>VLOOKUP(B4986,荣耀全明星主播名单!A:C,2,0)</f>
        <v>84119965554</v>
      </c>
      <c r="D4986" s="3" t="str">
        <f>VLOOKUP(C4986,荣耀全明星主播名单!B:C,2,0)</f>
        <v>半夏</v>
      </c>
      <c r="E4986" s="31">
        <v>0</v>
      </c>
      <c r="F4986" s="51">
        <v>240</v>
      </c>
      <c r="G4986" s="3"/>
      <c r="H4986" s="3">
        <v>0</v>
      </c>
      <c r="I4986" s="3"/>
      <c r="J4986" s="3"/>
      <c r="K4986" s="3"/>
      <c r="L4986" s="52">
        <v>708</v>
      </c>
      <c r="M4986" s="51"/>
      <c r="N4986" s="32"/>
      <c r="O4986" s="3"/>
      <c r="P4986" s="51">
        <v>2</v>
      </c>
      <c r="XEY4986"/>
      <c r="XEZ4986"/>
      <c r="XFA4986"/>
      <c r="XFB4986"/>
      <c r="XFC4986"/>
    </row>
    <row r="4987" s="7" customFormat="1" ht="20" customHeight="1" spans="1:16383">
      <c r="A4987" s="9">
        <v>44684</v>
      </c>
      <c r="B4987" s="9" t="s">
        <v>420</v>
      </c>
      <c r="C4987" s="50" t="str">
        <f>VLOOKUP(B4987,荣耀全明星主播名单!A:C,2,0)</f>
        <v>2409728464927752</v>
      </c>
      <c r="D4987" s="3" t="str">
        <f>VLOOKUP(C4987,荣耀全明星主播名单!B:C,2,0)</f>
        <v>半夏</v>
      </c>
      <c r="E4987" s="31">
        <v>0</v>
      </c>
      <c r="F4987" s="51">
        <v>240</v>
      </c>
      <c r="G4987" s="3"/>
      <c r="H4987" s="3">
        <v>0</v>
      </c>
      <c r="I4987" s="3"/>
      <c r="J4987" s="3"/>
      <c r="K4987" s="3"/>
      <c r="L4987" s="52">
        <v>681</v>
      </c>
      <c r="M4987" s="51"/>
      <c r="N4987" s="32"/>
      <c r="O4987" s="3"/>
      <c r="P4987" s="51">
        <v>2</v>
      </c>
      <c r="XEY4987"/>
      <c r="XEZ4987"/>
      <c r="XFA4987"/>
      <c r="XFB4987"/>
      <c r="XFC4987"/>
    </row>
    <row r="4988" s="7" customFormat="1" ht="20" customHeight="1" spans="1:16383">
      <c r="A4988" s="9">
        <v>44684</v>
      </c>
      <c r="B4988" s="9" t="s">
        <v>766</v>
      </c>
      <c r="C4988" s="50" t="str">
        <f>VLOOKUP(B4988,荣耀全明星主播名单!A:C,2,0)</f>
        <v>3271749932168541</v>
      </c>
      <c r="D4988" s="3" t="str">
        <f>VLOOKUP(C4988,荣耀全明星主播名单!B:C,2,0)</f>
        <v>京游</v>
      </c>
      <c r="E4988" s="31">
        <v>0</v>
      </c>
      <c r="F4988" s="51">
        <v>300</v>
      </c>
      <c r="G4988" s="3"/>
      <c r="H4988" s="3">
        <v>0</v>
      </c>
      <c r="I4988" s="3"/>
      <c r="J4988" s="3"/>
      <c r="K4988" s="3"/>
      <c r="L4988" s="52">
        <v>11862</v>
      </c>
      <c r="M4988" s="51"/>
      <c r="N4988" s="32"/>
      <c r="O4988" s="3"/>
      <c r="P4988" s="51">
        <v>49</v>
      </c>
      <c r="XEY4988"/>
      <c r="XEZ4988"/>
      <c r="XFA4988"/>
      <c r="XFB4988"/>
      <c r="XFC4988"/>
    </row>
    <row r="4989" s="7" customFormat="1" ht="20" customHeight="1" spans="1:16383">
      <c r="A4989" s="9">
        <v>44684</v>
      </c>
      <c r="B4989" s="9" t="s">
        <v>573</v>
      </c>
      <c r="C4989" s="50">
        <f>VLOOKUP(B4989,荣耀全明星主播名单!A:C,2,0)</f>
        <v>79354535597</v>
      </c>
      <c r="D4989" s="3" t="str">
        <f>VLOOKUP(C4989,荣耀全明星主播名单!B:C,2,0)</f>
        <v>半夏</v>
      </c>
      <c r="E4989" s="31">
        <v>0</v>
      </c>
      <c r="F4989" s="51">
        <v>240</v>
      </c>
      <c r="G4989" s="3"/>
      <c r="H4989" s="3">
        <v>11</v>
      </c>
      <c r="I4989" s="3"/>
      <c r="J4989" s="3"/>
      <c r="K4989" s="3"/>
      <c r="L4989" s="52">
        <v>14852</v>
      </c>
      <c r="M4989" s="51"/>
      <c r="N4989" s="32"/>
      <c r="O4989" s="3"/>
      <c r="P4989" s="51">
        <v>178</v>
      </c>
      <c r="XEY4989"/>
      <c r="XEZ4989"/>
      <c r="XFA4989"/>
      <c r="XFB4989"/>
      <c r="XFC4989"/>
    </row>
    <row r="4990" s="7" customFormat="1" ht="20" customHeight="1" spans="1:16383">
      <c r="A4990" s="9">
        <v>44684</v>
      </c>
      <c r="B4990" s="9" t="s">
        <v>655</v>
      </c>
      <c r="C4990" s="50">
        <f>VLOOKUP(B4990,荣耀全明星主播名单!A:C,2,0)</f>
        <v>760517898019347</v>
      </c>
      <c r="D4990" s="3" t="str">
        <f>VLOOKUP(C4990,荣耀全明星主播名单!B:C,2,0)</f>
        <v>半夏</v>
      </c>
      <c r="E4990" s="31">
        <v>0</v>
      </c>
      <c r="F4990" s="51">
        <v>300</v>
      </c>
      <c r="G4990" s="3"/>
      <c r="H4990" s="3">
        <v>4</v>
      </c>
      <c r="I4990" s="3"/>
      <c r="J4990" s="3"/>
      <c r="K4990" s="3"/>
      <c r="L4990" s="52">
        <v>1365</v>
      </c>
      <c r="M4990" s="51"/>
      <c r="N4990" s="32"/>
      <c r="O4990" s="3"/>
      <c r="P4990" s="51">
        <v>23</v>
      </c>
      <c r="XEY4990"/>
      <c r="XEZ4990"/>
      <c r="XFA4990"/>
      <c r="XFB4990"/>
      <c r="XFC4990"/>
    </row>
    <row r="4991" s="7" customFormat="1" ht="20" customHeight="1" spans="1:16383">
      <c r="A4991" s="9">
        <v>44684</v>
      </c>
      <c r="B4991" s="9" t="s">
        <v>699</v>
      </c>
      <c r="C4991" s="50" t="str">
        <f>VLOOKUP(B4991,荣耀全明星主播名单!A:C,2,0)</f>
        <v>3324520441319790</v>
      </c>
      <c r="D4991" s="3" t="str">
        <f>VLOOKUP(C4991,荣耀全明星主播名单!B:C,2,0)</f>
        <v>京游</v>
      </c>
      <c r="E4991" s="31">
        <v>0</v>
      </c>
      <c r="F4991" s="51">
        <v>120</v>
      </c>
      <c r="G4991" s="3"/>
      <c r="H4991" s="3">
        <v>13</v>
      </c>
      <c r="I4991" s="3"/>
      <c r="J4991" s="3"/>
      <c r="K4991" s="3"/>
      <c r="L4991" s="3">
        <v>16678</v>
      </c>
      <c r="M4991" s="51"/>
      <c r="N4991" s="32"/>
      <c r="O4991" s="3"/>
      <c r="P4991" s="51">
        <v>857</v>
      </c>
      <c r="XEY4991"/>
      <c r="XEZ4991"/>
      <c r="XFA4991"/>
      <c r="XFB4991"/>
      <c r="XFC4991"/>
    </row>
    <row r="4992" s="7" customFormat="1" ht="20" customHeight="1" spans="1:16383">
      <c r="A4992" s="9">
        <v>44684</v>
      </c>
      <c r="B4992" s="9" t="s">
        <v>741</v>
      </c>
      <c r="C4992" s="50" t="str">
        <f>VLOOKUP(B4992,荣耀全明星主播名单!A:C,2,0)</f>
        <v>93464899124</v>
      </c>
      <c r="D4992" s="3" t="str">
        <f>VLOOKUP(C4992,荣耀全明星主播名单!B:C,2,0)</f>
        <v>半夏</v>
      </c>
      <c r="E4992" s="31">
        <v>0</v>
      </c>
      <c r="F4992" s="51">
        <v>240</v>
      </c>
      <c r="G4992" s="3"/>
      <c r="H4992" s="3">
        <v>0</v>
      </c>
      <c r="I4992" s="3"/>
      <c r="J4992" s="3"/>
      <c r="K4992" s="3"/>
      <c r="L4992" s="3">
        <v>132</v>
      </c>
      <c r="M4992" s="51"/>
      <c r="N4992" s="32"/>
      <c r="O4992" s="3"/>
      <c r="P4992" s="51">
        <v>2</v>
      </c>
      <c r="XEY4992"/>
      <c r="XEZ4992"/>
      <c r="XFA4992"/>
      <c r="XFB4992"/>
      <c r="XFC4992"/>
    </row>
    <row r="4993" s="7" customFormat="1" ht="20" customHeight="1" spans="1:16383">
      <c r="A4993" s="9">
        <v>44684</v>
      </c>
      <c r="B4993" s="9" t="s">
        <v>767</v>
      </c>
      <c r="C4993" s="50" t="e">
        <f>VLOOKUP(B4993,荣耀全明星主播名单!A:C,2,0)</f>
        <v>#N/A</v>
      </c>
      <c r="D4993" s="3" t="e">
        <f>VLOOKUP(C4993,荣耀全明星主播名单!B:C,2,0)</f>
        <v>#N/A</v>
      </c>
      <c r="E4993" s="31">
        <v>0</v>
      </c>
      <c r="F4993" s="51">
        <v>240</v>
      </c>
      <c r="G4993" s="3"/>
      <c r="H4993" s="3">
        <v>0</v>
      </c>
      <c r="I4993" s="3"/>
      <c r="J4993" s="3"/>
      <c r="K4993" s="3"/>
      <c r="L4993" s="3">
        <v>419</v>
      </c>
      <c r="M4993" s="51"/>
      <c r="N4993" s="32"/>
      <c r="O4993" s="3"/>
      <c r="P4993" s="51">
        <v>1</v>
      </c>
      <c r="XEY4993"/>
      <c r="XEZ4993"/>
      <c r="XFA4993"/>
      <c r="XFB4993"/>
      <c r="XFC4993"/>
    </row>
    <row r="4994" s="7" customFormat="1" ht="20" customHeight="1" spans="1:16383">
      <c r="A4994" s="9">
        <v>44684</v>
      </c>
      <c r="B4994" s="9" t="s">
        <v>772</v>
      </c>
      <c r="C4994" s="50" t="str">
        <f>VLOOKUP(B4994,荣耀全明星主播名单!A:C,2,0)</f>
        <v>97332101818</v>
      </c>
      <c r="D4994" s="3" t="str">
        <f>VLOOKUP(C4994,荣耀全明星主播名单!B:C,2,0)</f>
        <v>半夏</v>
      </c>
      <c r="E4994" s="31">
        <v>0</v>
      </c>
      <c r="F4994" s="51">
        <v>240</v>
      </c>
      <c r="G4994" s="3"/>
      <c r="H4994" s="3">
        <v>0</v>
      </c>
      <c r="I4994" s="3"/>
      <c r="J4994" s="3"/>
      <c r="K4994" s="3"/>
      <c r="L4994" s="3">
        <v>103</v>
      </c>
      <c r="M4994" s="51"/>
      <c r="N4994" s="32"/>
      <c r="O4994" s="3"/>
      <c r="P4994" s="51">
        <v>1</v>
      </c>
      <c r="XEY4994"/>
      <c r="XEZ4994"/>
      <c r="XFA4994"/>
      <c r="XFB4994"/>
      <c r="XFC4994"/>
    </row>
    <row r="4995" s="7" customFormat="1" ht="20" customHeight="1" spans="1:16383">
      <c r="A4995" s="9">
        <v>44684</v>
      </c>
      <c r="B4995" s="9" t="s">
        <v>504</v>
      </c>
      <c r="C4995" s="50" t="str">
        <f>VLOOKUP(B4995,荣耀全明星主播名单!A:C,2,0)</f>
        <v>3976306616959311</v>
      </c>
      <c r="D4995" s="3" t="str">
        <f>VLOOKUP(C4995,荣耀全明星主播名单!B:C,2,0)</f>
        <v>半夏</v>
      </c>
      <c r="E4995" s="31">
        <v>0</v>
      </c>
      <c r="F4995" s="51">
        <v>540</v>
      </c>
      <c r="G4995" s="3"/>
      <c r="H4995" s="3">
        <v>0</v>
      </c>
      <c r="I4995" s="3"/>
      <c r="J4995" s="3"/>
      <c r="K4995" s="3"/>
      <c r="L4995" s="3">
        <v>139</v>
      </c>
      <c r="M4995" s="51"/>
      <c r="N4995" s="32"/>
      <c r="O4995" s="3"/>
      <c r="P4995" s="51">
        <v>0</v>
      </c>
      <c r="XEY4995"/>
      <c r="XEZ4995"/>
      <c r="XFA4995"/>
      <c r="XFB4995"/>
      <c r="XFC4995"/>
    </row>
    <row r="4996" s="7" customFormat="1" ht="20" customHeight="1" spans="1:16383">
      <c r="A4996" s="9">
        <v>44684</v>
      </c>
      <c r="B4996" s="9" t="s">
        <v>765</v>
      </c>
      <c r="C4996" s="50" t="str">
        <f>VLOOKUP(B4996,荣耀全明星主播名单!A:C,2,0)</f>
        <v>2221438127062767</v>
      </c>
      <c r="D4996" s="3" t="str">
        <f>VLOOKUP(C4996,荣耀全明星主播名单!B:C,2,0)</f>
        <v>半夏</v>
      </c>
      <c r="E4996" s="31">
        <v>0</v>
      </c>
      <c r="F4996" s="51">
        <v>240</v>
      </c>
      <c r="G4996" s="3"/>
      <c r="H4996" s="3">
        <v>0</v>
      </c>
      <c r="I4996" s="3"/>
      <c r="J4996" s="3"/>
      <c r="K4996" s="3"/>
      <c r="L4996" s="3">
        <v>105</v>
      </c>
      <c r="M4996" s="51"/>
      <c r="N4996" s="32"/>
      <c r="O4996" s="3"/>
      <c r="P4996" s="51">
        <v>0</v>
      </c>
      <c r="XEY4996"/>
      <c r="XEZ4996"/>
      <c r="XFA4996"/>
      <c r="XFB4996"/>
      <c r="XFC4996"/>
    </row>
    <row r="4997" s="7" customFormat="1" ht="20" customHeight="1" spans="1:16383">
      <c r="A4997" s="9">
        <v>44684</v>
      </c>
      <c r="B4997" s="9" t="s">
        <v>465</v>
      </c>
      <c r="C4997" s="50" t="e">
        <f>VLOOKUP(B4997,荣耀全明星主播名单!A:C,2,0)</f>
        <v>#N/A</v>
      </c>
      <c r="D4997" s="3" t="e">
        <f>VLOOKUP(C4997,荣耀全明星主播名单!B:C,2,0)</f>
        <v>#N/A</v>
      </c>
      <c r="E4997" s="31">
        <v>0</v>
      </c>
      <c r="F4997" s="51">
        <v>240</v>
      </c>
      <c r="G4997" s="3"/>
      <c r="H4997" s="3">
        <v>0</v>
      </c>
      <c r="I4997" s="3"/>
      <c r="J4997" s="3"/>
      <c r="K4997" s="3"/>
      <c r="L4997" s="3">
        <v>286</v>
      </c>
      <c r="M4997" s="51"/>
      <c r="N4997" s="32"/>
      <c r="O4997" s="3"/>
      <c r="P4997" s="51">
        <v>1</v>
      </c>
      <c r="XEY4997"/>
      <c r="XEZ4997"/>
      <c r="XFA4997"/>
      <c r="XFB4997"/>
      <c r="XFC4997"/>
    </row>
    <row r="4998" s="7" customFormat="1" ht="20" customHeight="1" spans="1:16383">
      <c r="A4998" s="9">
        <v>44684</v>
      </c>
      <c r="B4998" s="9" t="s">
        <v>562</v>
      </c>
      <c r="C4998" s="50">
        <f>VLOOKUP(B4998,荣耀全明星主播名单!A:C,2,0)</f>
        <v>54275663493</v>
      </c>
      <c r="D4998" s="3" t="str">
        <f>VLOOKUP(C4998,荣耀全明星主播名单!B:C,2,0)</f>
        <v>半夏</v>
      </c>
      <c r="E4998" s="31">
        <v>0</v>
      </c>
      <c r="F4998" s="51">
        <v>240</v>
      </c>
      <c r="G4998" s="3"/>
      <c r="H4998" s="3">
        <v>11</v>
      </c>
      <c r="I4998" s="3"/>
      <c r="J4998" s="3"/>
      <c r="K4998" s="3"/>
      <c r="L4998" s="3">
        <v>37160</v>
      </c>
      <c r="M4998" s="51"/>
      <c r="N4998" s="32"/>
      <c r="O4998" s="3"/>
      <c r="P4998" s="51">
        <v>105</v>
      </c>
      <c r="XEY4998"/>
      <c r="XEZ4998"/>
      <c r="XFA4998"/>
      <c r="XFB4998"/>
      <c r="XFC4998"/>
    </row>
    <row r="4999" s="7" customFormat="1" ht="20" customHeight="1" spans="1:16383">
      <c r="A4999" s="9">
        <v>44684</v>
      </c>
      <c r="B4999" s="9" t="s">
        <v>558</v>
      </c>
      <c r="C4999" s="50" t="str">
        <f>VLOOKUP(B4999,荣耀全明星主播名单!A:C,2,0)</f>
        <v>1275894937433677</v>
      </c>
      <c r="D4999" s="3" t="str">
        <f>VLOOKUP(C4999,荣耀全明星主播名单!B:C,2,0)</f>
        <v>半夏</v>
      </c>
      <c r="E4999" s="31">
        <v>0</v>
      </c>
      <c r="F4999" s="51">
        <v>240</v>
      </c>
      <c r="G4999" s="3"/>
      <c r="H4999" s="3">
        <v>9</v>
      </c>
      <c r="I4999" s="3"/>
      <c r="J4999" s="3"/>
      <c r="K4999" s="3"/>
      <c r="L4999" s="3">
        <v>29804</v>
      </c>
      <c r="M4999" s="51"/>
      <c r="N4999" s="32"/>
      <c r="O4999" s="3"/>
      <c r="P4999" s="51">
        <v>86</v>
      </c>
      <c r="XEY4999"/>
      <c r="XEZ4999"/>
      <c r="XFA4999"/>
      <c r="XFB4999"/>
      <c r="XFC4999"/>
    </row>
    <row r="5000" s="7" customFormat="1" ht="20" customHeight="1" spans="1:16383">
      <c r="A5000" s="9">
        <v>44684</v>
      </c>
      <c r="B5000" s="9" t="s">
        <v>764</v>
      </c>
      <c r="C5000" s="50">
        <f>VLOOKUP(B5000,荣耀全明星主播名单!A:C,2,0)</f>
        <v>99214474866</v>
      </c>
      <c r="D5000" s="3" t="str">
        <f>VLOOKUP(C5000,荣耀全明星主播名单!B:C,2,0)</f>
        <v>京游</v>
      </c>
      <c r="E5000" s="31">
        <v>0</v>
      </c>
      <c r="F5000" s="51">
        <v>240</v>
      </c>
      <c r="G5000" s="3"/>
      <c r="H5000" s="3">
        <v>8</v>
      </c>
      <c r="I5000" s="3"/>
      <c r="J5000" s="3"/>
      <c r="K5000" s="3"/>
      <c r="L5000" s="3">
        <v>19303</v>
      </c>
      <c r="M5000" s="51"/>
      <c r="N5000" s="32"/>
      <c r="O5000" s="3"/>
      <c r="P5000" s="51">
        <v>82</v>
      </c>
      <c r="XEY5000"/>
      <c r="XEZ5000"/>
      <c r="XFA5000"/>
      <c r="XFB5000"/>
      <c r="XFC5000"/>
    </row>
    <row r="5001" s="7" customFormat="1" ht="20" customHeight="1" spans="1:16383">
      <c r="A5001" s="9">
        <v>44684</v>
      </c>
      <c r="B5001" s="9" t="s">
        <v>505</v>
      </c>
      <c r="C5001" s="50" t="str">
        <f>VLOOKUP(B5001,荣耀全明星主播名单!A:C,2,0)</f>
        <v>110504717019</v>
      </c>
      <c r="D5001" s="3" t="str">
        <f>VLOOKUP(C5001,荣耀全明星主播名单!B:C,2,0)</f>
        <v>半夏</v>
      </c>
      <c r="E5001" s="31">
        <v>0</v>
      </c>
      <c r="F5001" s="51">
        <v>240</v>
      </c>
      <c r="G5001" s="3"/>
      <c r="H5001" s="3">
        <v>0</v>
      </c>
      <c r="I5001" s="3"/>
      <c r="J5001" s="3"/>
      <c r="K5001" s="3"/>
      <c r="L5001" s="3">
        <v>77</v>
      </c>
      <c r="M5001" s="51"/>
      <c r="N5001" s="32"/>
      <c r="O5001" s="3"/>
      <c r="P5001" s="51">
        <v>0</v>
      </c>
      <c r="XEY5001"/>
      <c r="XEZ5001"/>
      <c r="XFA5001"/>
      <c r="XFB5001"/>
      <c r="XFC5001"/>
    </row>
    <row r="5002" s="7" customFormat="1" ht="20" customHeight="1" spans="1:16383">
      <c r="A5002" s="9">
        <v>44684</v>
      </c>
      <c r="B5002" s="9" t="s">
        <v>712</v>
      </c>
      <c r="C5002" s="50">
        <f>VLOOKUP(B5002,荣耀全明星主播名单!A:C,2,0)</f>
        <v>514996300431196</v>
      </c>
      <c r="D5002" s="3" t="str">
        <f>VLOOKUP(C5002,荣耀全明星主播名单!B:C,2,0)</f>
        <v>半夏</v>
      </c>
      <c r="E5002" s="31">
        <v>0</v>
      </c>
      <c r="F5002" s="51">
        <v>180</v>
      </c>
      <c r="G5002" s="3"/>
      <c r="H5002" s="3">
        <v>0</v>
      </c>
      <c r="I5002" s="3"/>
      <c r="J5002" s="3"/>
      <c r="K5002" s="3"/>
      <c r="L5002" s="3">
        <v>41</v>
      </c>
      <c r="M5002" s="51"/>
      <c r="N5002" s="32"/>
      <c r="O5002" s="3"/>
      <c r="P5002" s="51">
        <v>0</v>
      </c>
      <c r="XEY5002"/>
      <c r="XEZ5002"/>
      <c r="XFA5002"/>
      <c r="XFB5002"/>
      <c r="XFC5002"/>
    </row>
    <row r="5003" s="7" customFormat="1" ht="20" customHeight="1" spans="1:16383">
      <c r="A5003" s="9">
        <v>44684</v>
      </c>
      <c r="B5003" s="9" t="s">
        <v>623</v>
      </c>
      <c r="C5003" s="50">
        <f>VLOOKUP(B5003,荣耀全明星主播名单!A:C,2,0)</f>
        <v>96380515386</v>
      </c>
      <c r="D5003" s="3" t="str">
        <f>VLOOKUP(C5003,荣耀全明星主播名单!B:C,2,0)</f>
        <v>半夏</v>
      </c>
      <c r="E5003" s="31">
        <v>0</v>
      </c>
      <c r="F5003" s="51">
        <v>300</v>
      </c>
      <c r="G5003" s="3"/>
      <c r="H5003" s="3">
        <v>0</v>
      </c>
      <c r="I5003" s="3"/>
      <c r="J5003" s="3"/>
      <c r="K5003" s="3"/>
      <c r="L5003" s="3">
        <v>283</v>
      </c>
      <c r="M5003" s="51"/>
      <c r="N5003" s="32"/>
      <c r="O5003" s="3"/>
      <c r="P5003" s="51">
        <v>0</v>
      </c>
      <c r="XEY5003"/>
      <c r="XEZ5003"/>
      <c r="XFA5003"/>
      <c r="XFB5003"/>
      <c r="XFC5003"/>
    </row>
    <row r="5004" s="7" customFormat="1" ht="20" customHeight="1" spans="1:16383">
      <c r="A5004" s="9">
        <v>44684</v>
      </c>
      <c r="B5004" s="9" t="s">
        <v>609</v>
      </c>
      <c r="C5004" s="50">
        <f>VLOOKUP(B5004,荣耀全明星主播名单!A:C,2,0)</f>
        <v>68160796049</v>
      </c>
      <c r="D5004" s="3" t="str">
        <f>VLOOKUP(C5004,荣耀全明星主播名单!B:C,2,0)</f>
        <v>半夏</v>
      </c>
      <c r="E5004" s="31">
        <v>0</v>
      </c>
      <c r="F5004" s="51">
        <v>600</v>
      </c>
      <c r="G5004" s="3"/>
      <c r="H5004" s="3">
        <v>2</v>
      </c>
      <c r="I5004" s="3"/>
      <c r="J5004" s="3"/>
      <c r="K5004" s="3"/>
      <c r="L5004" s="3">
        <v>14807</v>
      </c>
      <c r="M5004" s="51"/>
      <c r="N5004" s="32"/>
      <c r="O5004" s="3"/>
      <c r="P5004" s="51">
        <v>15</v>
      </c>
      <c r="XEY5004"/>
      <c r="XEZ5004"/>
      <c r="XFA5004"/>
      <c r="XFB5004"/>
      <c r="XFC5004"/>
    </row>
    <row r="5005" s="7" customFormat="1" ht="20" customHeight="1" spans="1:16383">
      <c r="A5005" s="9">
        <v>44684</v>
      </c>
      <c r="B5005" s="9" t="s">
        <v>747</v>
      </c>
      <c r="C5005" s="50" t="str">
        <f>VLOOKUP(B5005,荣耀全明星主播名单!A:C,2,0)</f>
        <v>2626057296689211</v>
      </c>
      <c r="D5005" s="3" t="str">
        <f>VLOOKUP(C5005,荣耀全明星主播名单!B:C,2,0)</f>
        <v>半夏</v>
      </c>
      <c r="E5005" s="31">
        <v>0</v>
      </c>
      <c r="F5005" s="51">
        <v>300</v>
      </c>
      <c r="G5005" s="3"/>
      <c r="H5005" s="3">
        <v>1</v>
      </c>
      <c r="I5005" s="3"/>
      <c r="J5005" s="3"/>
      <c r="K5005" s="3"/>
      <c r="L5005" s="3">
        <v>231</v>
      </c>
      <c r="M5005" s="51"/>
      <c r="N5005" s="32"/>
      <c r="O5005" s="3"/>
      <c r="P5005" s="51">
        <v>2</v>
      </c>
      <c r="XEY5005"/>
      <c r="XEZ5005"/>
      <c r="XFA5005"/>
      <c r="XFB5005"/>
      <c r="XFC5005"/>
    </row>
    <row r="5006" s="7" customFormat="1" ht="20" customHeight="1" spans="1:16383">
      <c r="A5006" s="9">
        <v>44684</v>
      </c>
      <c r="B5006" s="9" t="s">
        <v>604</v>
      </c>
      <c r="C5006" s="50">
        <f>VLOOKUP(B5006,荣耀全明星主播名单!A:C,2,0)</f>
        <v>70099419106</v>
      </c>
      <c r="D5006" s="3" t="str">
        <f>VLOOKUP(C5006,荣耀全明星主播名单!B:C,2,0)</f>
        <v>京游</v>
      </c>
      <c r="E5006" s="31">
        <v>0</v>
      </c>
      <c r="F5006" s="51">
        <v>180</v>
      </c>
      <c r="G5006" s="3"/>
      <c r="H5006" s="3">
        <v>25</v>
      </c>
      <c r="I5006" s="3"/>
      <c r="J5006" s="3"/>
      <c r="K5006" s="3"/>
      <c r="L5006" s="3">
        <v>61463</v>
      </c>
      <c r="M5006" s="51"/>
      <c r="N5006" s="32"/>
      <c r="O5006" s="3"/>
      <c r="P5006" s="51">
        <v>483</v>
      </c>
      <c r="XEY5006"/>
      <c r="XEZ5006"/>
      <c r="XFA5006"/>
      <c r="XFB5006"/>
      <c r="XFC5006"/>
    </row>
    <row r="5007" s="7" customFormat="1" ht="20" customHeight="1" spans="1:16383">
      <c r="A5007" s="9">
        <v>44684</v>
      </c>
      <c r="B5007" s="9" t="s">
        <v>754</v>
      </c>
      <c r="C5007" s="50" t="e">
        <f>VLOOKUP(B5007,荣耀全明星主播名单!A:C,2,0)</f>
        <v>#N/A</v>
      </c>
      <c r="D5007" s="3" t="e">
        <f>VLOOKUP(C5007,荣耀全明星主播名单!B:C,2,0)</f>
        <v>#N/A</v>
      </c>
      <c r="E5007" s="31">
        <v>0</v>
      </c>
      <c r="F5007" s="51">
        <v>180</v>
      </c>
      <c r="G5007" s="3"/>
      <c r="H5007" s="3">
        <v>1</v>
      </c>
      <c r="I5007" s="3"/>
      <c r="J5007" s="3"/>
      <c r="K5007" s="3"/>
      <c r="L5007" s="3">
        <v>91</v>
      </c>
      <c r="M5007" s="51"/>
      <c r="N5007" s="32"/>
      <c r="O5007" s="3"/>
      <c r="P5007" s="51">
        <v>1</v>
      </c>
      <c r="XEY5007"/>
      <c r="XEZ5007"/>
      <c r="XFA5007"/>
      <c r="XFB5007"/>
      <c r="XFC5007"/>
    </row>
    <row r="5008" s="7" customFormat="1" ht="20" customHeight="1" spans="1:16383">
      <c r="A5008" s="9">
        <v>44684</v>
      </c>
      <c r="B5008" s="9" t="s">
        <v>748</v>
      </c>
      <c r="C5008" s="50" t="str">
        <f>VLOOKUP(B5008,荣耀全明星主播名单!A:C,2,0)</f>
        <v>95299650071</v>
      </c>
      <c r="D5008" s="3" t="str">
        <f>VLOOKUP(C5008,荣耀全明星主播名单!B:C,2,0)</f>
        <v>半夏</v>
      </c>
      <c r="E5008" s="31">
        <v>0</v>
      </c>
      <c r="F5008" s="51">
        <v>180</v>
      </c>
      <c r="G5008" s="3"/>
      <c r="H5008" s="3">
        <v>19</v>
      </c>
      <c r="I5008" s="3"/>
      <c r="J5008" s="3"/>
      <c r="K5008" s="3"/>
      <c r="L5008" s="3">
        <v>48092</v>
      </c>
      <c r="M5008" s="51"/>
      <c r="N5008" s="32"/>
      <c r="O5008" s="3"/>
      <c r="P5008" s="51">
        <v>726</v>
      </c>
      <c r="XEY5008"/>
      <c r="XEZ5008"/>
      <c r="XFA5008"/>
      <c r="XFB5008"/>
      <c r="XFC5008"/>
    </row>
    <row r="5009" s="7" customFormat="1" ht="20" customHeight="1" spans="1:16383">
      <c r="A5009" s="9">
        <v>44684</v>
      </c>
      <c r="B5009" s="9" t="s">
        <v>495</v>
      </c>
      <c r="C5009" s="50" t="str">
        <f>VLOOKUP(B5009,荣耀全明星主播名单!A:C,2,0)</f>
        <v>108736569389</v>
      </c>
      <c r="D5009" s="3" t="str">
        <f>VLOOKUP(C5009,荣耀全明星主播名单!B:C,2,0)</f>
        <v>半夏</v>
      </c>
      <c r="E5009" s="31">
        <v>0</v>
      </c>
      <c r="F5009" s="51">
        <v>240</v>
      </c>
      <c r="G5009" s="3"/>
      <c r="H5009" s="3">
        <v>0</v>
      </c>
      <c r="I5009" s="3"/>
      <c r="J5009" s="3"/>
      <c r="K5009" s="3"/>
      <c r="L5009" s="3">
        <v>969</v>
      </c>
      <c r="M5009" s="51"/>
      <c r="N5009" s="32"/>
      <c r="O5009" s="3"/>
      <c r="P5009" s="51">
        <v>2</v>
      </c>
      <c r="XEY5009"/>
      <c r="XEZ5009"/>
      <c r="XFA5009"/>
      <c r="XFB5009"/>
      <c r="XFC5009"/>
    </row>
    <row r="5010" s="7" customFormat="1" ht="20" customHeight="1" spans="1:16383">
      <c r="A5010" s="9">
        <v>44684</v>
      </c>
      <c r="B5010" s="9" t="s">
        <v>756</v>
      </c>
      <c r="C5010" s="50" t="str">
        <f>VLOOKUP(B5010,荣耀全明星主播名单!A:C,2,0)</f>
        <v>71483328958</v>
      </c>
      <c r="D5010" s="3" t="str">
        <f>VLOOKUP(C5010,荣耀全明星主播名单!B:C,2,0)</f>
        <v>京游</v>
      </c>
      <c r="E5010" s="31">
        <v>0</v>
      </c>
      <c r="F5010" s="51">
        <v>360</v>
      </c>
      <c r="G5010" s="3"/>
      <c r="H5010" s="3">
        <v>7</v>
      </c>
      <c r="I5010" s="3"/>
      <c r="J5010" s="3"/>
      <c r="K5010" s="3"/>
      <c r="L5010" s="3">
        <v>49127</v>
      </c>
      <c r="M5010" s="51"/>
      <c r="N5010" s="32"/>
      <c r="O5010" s="3"/>
      <c r="P5010" s="51">
        <v>469</v>
      </c>
      <c r="XEY5010"/>
      <c r="XEZ5010"/>
      <c r="XFA5010"/>
      <c r="XFB5010"/>
      <c r="XFC5010"/>
    </row>
    <row r="5011" s="7" customFormat="1" ht="20" customHeight="1" spans="1:16383">
      <c r="A5011" s="9">
        <v>44684</v>
      </c>
      <c r="B5011" s="9" t="s">
        <v>758</v>
      </c>
      <c r="C5011" s="50" t="str">
        <f>VLOOKUP(B5011,荣耀全明星主播名单!A:C,2,0)</f>
        <v>1939180703715374</v>
      </c>
      <c r="D5011" s="3" t="str">
        <f>VLOOKUP(C5011,荣耀全明星主播名单!B:C,2,0)</f>
        <v>半夏</v>
      </c>
      <c r="E5011" s="31">
        <v>0</v>
      </c>
      <c r="F5011" s="51">
        <v>360</v>
      </c>
      <c r="G5011" s="3"/>
      <c r="H5011" s="3">
        <v>0</v>
      </c>
      <c r="I5011" s="3"/>
      <c r="J5011" s="3"/>
      <c r="K5011" s="3"/>
      <c r="L5011" s="3">
        <v>1925</v>
      </c>
      <c r="M5011" s="51"/>
      <c r="N5011" s="32"/>
      <c r="O5011" s="3"/>
      <c r="P5011" s="51">
        <v>6</v>
      </c>
      <c r="XEY5011"/>
      <c r="XEZ5011"/>
      <c r="XFA5011"/>
      <c r="XFB5011"/>
      <c r="XFC5011"/>
    </row>
    <row r="5012" s="7" customFormat="1" ht="20" customHeight="1" spans="1:16383">
      <c r="A5012" s="8" t="s">
        <v>176</v>
      </c>
      <c r="B5012" s="8"/>
      <c r="C5012" s="8"/>
      <c r="D5012" s="8"/>
      <c r="E5012" s="24">
        <f>SUM(E4977:E5011)</f>
        <v>174</v>
      </c>
      <c r="F5012" s="35">
        <f>AVERAGE(F4977:F5011)</f>
        <v>279.428571428571</v>
      </c>
      <c r="G5012" s="8">
        <f t="shared" ref="F5012:P5012" si="120">SUM(G4977:G5011)</f>
        <v>0</v>
      </c>
      <c r="H5012" s="8">
        <f t="shared" si="120"/>
        <v>279</v>
      </c>
      <c r="I5012" s="8">
        <f t="shared" si="120"/>
        <v>0</v>
      </c>
      <c r="J5012" s="8">
        <f t="shared" si="120"/>
        <v>0</v>
      </c>
      <c r="K5012" s="8">
        <f t="shared" si="120"/>
        <v>0</v>
      </c>
      <c r="L5012" s="8">
        <f t="shared" si="120"/>
        <v>527524</v>
      </c>
      <c r="M5012" s="8">
        <f t="shared" si="120"/>
        <v>0</v>
      </c>
      <c r="N5012" s="8">
        <f t="shared" si="120"/>
        <v>0</v>
      </c>
      <c r="O5012" s="8">
        <f t="shared" si="120"/>
        <v>0</v>
      </c>
      <c r="P5012" s="35">
        <f>AVERAGE(P4977:P5011)</f>
        <v>160.114285714286</v>
      </c>
      <c r="XEY5012"/>
      <c r="XEZ5012"/>
      <c r="XFA5012"/>
      <c r="XFB5012"/>
      <c r="XFC5012"/>
    </row>
    <row r="5013" s="7" customFormat="1" ht="20" customHeight="1" spans="1:16383">
      <c r="A5013" s="9">
        <v>44683</v>
      </c>
      <c r="B5013" s="9" t="s">
        <v>528</v>
      </c>
      <c r="C5013" s="50" t="str">
        <f>VLOOKUP(B5013,荣耀全明星主播名单!A:C,2,0)</f>
        <v>4081021935433678</v>
      </c>
      <c r="D5013" s="3" t="str">
        <f>VLOOKUP(C5013,荣耀全明星主播名单!B:C,2,0)</f>
        <v>半夏</v>
      </c>
      <c r="E5013" s="31">
        <v>48</v>
      </c>
      <c r="F5013" s="51">
        <v>240</v>
      </c>
      <c r="G5013" s="3"/>
      <c r="H5013" s="3">
        <v>50</v>
      </c>
      <c r="I5013" s="3"/>
      <c r="J5013" s="3"/>
      <c r="K5013" s="3"/>
      <c r="L5013" s="52">
        <v>64895</v>
      </c>
      <c r="M5013" s="51"/>
      <c r="N5013" s="32"/>
      <c r="O5013" s="3"/>
      <c r="P5013" s="51">
        <v>481</v>
      </c>
      <c r="XEY5013"/>
      <c r="XEZ5013"/>
      <c r="XFA5013"/>
      <c r="XFB5013"/>
      <c r="XFC5013"/>
    </row>
    <row r="5014" s="7" customFormat="1" ht="20" customHeight="1" spans="1:16383">
      <c r="A5014" s="9">
        <v>44683</v>
      </c>
      <c r="B5014" s="9" t="s">
        <v>604</v>
      </c>
      <c r="C5014" s="50">
        <f>VLOOKUP(B5014,荣耀全明星主播名单!A:C,2,0)</f>
        <v>70099419106</v>
      </c>
      <c r="D5014" s="3" t="str">
        <f>VLOOKUP(C5014,荣耀全明星主播名单!B:C,2,0)</f>
        <v>京游</v>
      </c>
      <c r="E5014" s="31">
        <v>42</v>
      </c>
      <c r="F5014" s="51">
        <v>180</v>
      </c>
      <c r="G5014" s="3"/>
      <c r="H5014" s="3">
        <v>36</v>
      </c>
      <c r="I5014" s="3"/>
      <c r="J5014" s="3"/>
      <c r="K5014" s="3"/>
      <c r="L5014" s="52">
        <v>71125</v>
      </c>
      <c r="M5014" s="51"/>
      <c r="N5014" s="32"/>
      <c r="O5014" s="3"/>
      <c r="P5014" s="51">
        <v>551</v>
      </c>
      <c r="XEY5014"/>
      <c r="XEZ5014"/>
      <c r="XFA5014"/>
      <c r="XFB5014"/>
      <c r="XFC5014"/>
    </row>
    <row r="5015" s="7" customFormat="1" ht="20" customHeight="1" spans="1:16383">
      <c r="A5015" s="9">
        <v>44683</v>
      </c>
      <c r="B5015" s="9" t="s">
        <v>568</v>
      </c>
      <c r="C5015" s="50">
        <f>VLOOKUP(B5015,荣耀全明星主播名单!A:C,2,0)</f>
        <v>78054467455</v>
      </c>
      <c r="D5015" s="3" t="str">
        <f>VLOOKUP(C5015,荣耀全明星主播名单!B:C,2,0)</f>
        <v>京游</v>
      </c>
      <c r="E5015" s="31">
        <v>30</v>
      </c>
      <c r="F5015" s="51">
        <v>300</v>
      </c>
      <c r="G5015" s="3"/>
      <c r="H5015" s="3">
        <v>53</v>
      </c>
      <c r="I5015" s="3"/>
      <c r="J5015" s="3"/>
      <c r="K5015" s="3"/>
      <c r="L5015" s="52">
        <v>53169</v>
      </c>
      <c r="M5015" s="51"/>
      <c r="N5015" s="32"/>
      <c r="O5015" s="3"/>
      <c r="P5015" s="51">
        <v>556</v>
      </c>
      <c r="XEY5015"/>
      <c r="XEZ5015"/>
      <c r="XFA5015"/>
      <c r="XFB5015"/>
      <c r="XFC5015"/>
    </row>
    <row r="5016" s="7" customFormat="1" ht="20" customHeight="1" spans="1:16383">
      <c r="A5016" s="9">
        <v>44683</v>
      </c>
      <c r="B5016" s="9" t="s">
        <v>748</v>
      </c>
      <c r="C5016" s="50" t="str">
        <f>VLOOKUP(B5016,荣耀全明星主播名单!A:C,2,0)</f>
        <v>95299650071</v>
      </c>
      <c r="D5016" s="3" t="str">
        <f>VLOOKUP(C5016,荣耀全明星主播名单!B:C,2,0)</f>
        <v>半夏</v>
      </c>
      <c r="E5016" s="31">
        <v>6</v>
      </c>
      <c r="F5016" s="51">
        <v>240</v>
      </c>
      <c r="G5016" s="3"/>
      <c r="H5016" s="3">
        <v>79</v>
      </c>
      <c r="I5016" s="3"/>
      <c r="J5016" s="3"/>
      <c r="K5016" s="3"/>
      <c r="L5016" s="52">
        <v>66392</v>
      </c>
      <c r="M5016" s="51"/>
      <c r="N5016" s="32"/>
      <c r="O5016" s="3"/>
      <c r="P5016" s="51">
        <v>1078</v>
      </c>
      <c r="XEY5016"/>
      <c r="XEZ5016"/>
      <c r="XFA5016"/>
      <c r="XFB5016"/>
      <c r="XFC5016"/>
    </row>
    <row r="5017" s="7" customFormat="1" ht="20" customHeight="1" spans="1:16383">
      <c r="A5017" s="9">
        <v>44683</v>
      </c>
      <c r="B5017" s="9" t="s">
        <v>558</v>
      </c>
      <c r="C5017" s="50" t="str">
        <f>VLOOKUP(B5017,荣耀全明星主播名单!A:C,2,0)</f>
        <v>1275894937433677</v>
      </c>
      <c r="D5017" s="3" t="str">
        <f>VLOOKUP(C5017,荣耀全明星主播名单!B:C,2,0)</f>
        <v>半夏</v>
      </c>
      <c r="E5017" s="31">
        <v>6</v>
      </c>
      <c r="F5017" s="51">
        <v>360</v>
      </c>
      <c r="G5017" s="3"/>
      <c r="H5017" s="3">
        <v>9</v>
      </c>
      <c r="I5017" s="3"/>
      <c r="J5017" s="3"/>
      <c r="K5017" s="3"/>
      <c r="L5017" s="52">
        <v>30520</v>
      </c>
      <c r="M5017" s="51"/>
      <c r="N5017" s="32"/>
      <c r="O5017" s="3"/>
      <c r="P5017" s="51">
        <v>77</v>
      </c>
      <c r="XEY5017"/>
      <c r="XEZ5017"/>
      <c r="XFA5017"/>
      <c r="XFB5017"/>
      <c r="XFC5017"/>
    </row>
    <row r="5018" s="7" customFormat="1" ht="20" customHeight="1" spans="1:16383">
      <c r="A5018" s="9">
        <v>44683</v>
      </c>
      <c r="B5018" s="9" t="s">
        <v>530</v>
      </c>
      <c r="C5018" s="50" t="str">
        <f>VLOOKUP(B5018,荣耀全明星主播名单!A:C,2,0)</f>
        <v>2889143557558708</v>
      </c>
      <c r="D5018" s="3" t="str">
        <f>VLOOKUP(C5018,荣耀全明星主播名单!B:C,2,0)</f>
        <v>京游</v>
      </c>
      <c r="E5018" s="31">
        <v>6</v>
      </c>
      <c r="F5018" s="51">
        <v>360</v>
      </c>
      <c r="G5018" s="3"/>
      <c r="H5018" s="3">
        <v>59</v>
      </c>
      <c r="I5018" s="3"/>
      <c r="J5018" s="3"/>
      <c r="K5018" s="3"/>
      <c r="L5018" s="52">
        <v>37464</v>
      </c>
      <c r="M5018" s="51"/>
      <c r="N5018" s="32"/>
      <c r="O5018" s="3"/>
      <c r="P5018" s="51">
        <v>739</v>
      </c>
      <c r="XEY5018"/>
      <c r="XEZ5018"/>
      <c r="XFA5018"/>
      <c r="XFB5018"/>
      <c r="XFC5018"/>
    </row>
    <row r="5019" s="7" customFormat="1" ht="20" customHeight="1" spans="1:16383">
      <c r="A5019" s="9">
        <v>44683</v>
      </c>
      <c r="B5019" s="9" t="s">
        <v>562</v>
      </c>
      <c r="C5019" s="50">
        <f>VLOOKUP(B5019,荣耀全明星主播名单!A:C,2,0)</f>
        <v>54275663493</v>
      </c>
      <c r="D5019" s="3" t="str">
        <f>VLOOKUP(C5019,荣耀全明星主播名单!B:C,2,0)</f>
        <v>半夏</v>
      </c>
      <c r="E5019" s="31">
        <v>6</v>
      </c>
      <c r="F5019" s="51">
        <v>360</v>
      </c>
      <c r="G5019" s="3"/>
      <c r="H5019" s="3">
        <v>13</v>
      </c>
      <c r="I5019" s="3"/>
      <c r="J5019" s="3"/>
      <c r="K5019" s="3"/>
      <c r="L5019" s="52">
        <v>59161</v>
      </c>
      <c r="M5019" s="51"/>
      <c r="N5019" s="32"/>
      <c r="O5019" s="3"/>
      <c r="P5019" s="51">
        <v>121</v>
      </c>
      <c r="XEY5019"/>
      <c r="XEZ5019"/>
      <c r="XFA5019"/>
      <c r="XFB5019"/>
      <c r="XFC5019"/>
    </row>
    <row r="5020" s="7" customFormat="1" ht="20" customHeight="1" spans="1:16383">
      <c r="A5020" s="9">
        <v>44683</v>
      </c>
      <c r="B5020" s="9" t="s">
        <v>633</v>
      </c>
      <c r="C5020" s="50" t="str">
        <f>VLOOKUP(B5020,荣耀全明星主播名单!A:C,2,0)</f>
        <v>3913863713539518</v>
      </c>
      <c r="D5020" s="3" t="str">
        <f>VLOOKUP(C5020,荣耀全明星主播名单!B:C,2,0)</f>
        <v>京游</v>
      </c>
      <c r="E5020" s="31">
        <v>6</v>
      </c>
      <c r="F5020" s="51">
        <v>300</v>
      </c>
      <c r="G5020" s="3"/>
      <c r="H5020" s="3">
        <v>34</v>
      </c>
      <c r="I5020" s="3"/>
      <c r="J5020" s="3"/>
      <c r="K5020" s="3"/>
      <c r="L5020" s="52">
        <v>32736</v>
      </c>
      <c r="M5020" s="51"/>
      <c r="N5020" s="32"/>
      <c r="O5020" s="3"/>
      <c r="P5020" s="51">
        <v>407</v>
      </c>
      <c r="XEY5020"/>
      <c r="XEZ5020"/>
      <c r="XFA5020"/>
      <c r="XFB5020"/>
      <c r="XFC5020"/>
    </row>
    <row r="5021" s="7" customFormat="1" ht="20" customHeight="1" spans="1:16383">
      <c r="A5021" s="9">
        <v>44683</v>
      </c>
      <c r="B5021" s="9" t="s">
        <v>760</v>
      </c>
      <c r="C5021" s="50" t="str">
        <f>VLOOKUP(B5021,荣耀全明星主播名单!A:C,2,0)</f>
        <v>83908779882</v>
      </c>
      <c r="D5021" s="3" t="str">
        <f>VLOOKUP(C5021,荣耀全明星主播名单!B:C,2,0)</f>
        <v>半夏</v>
      </c>
      <c r="E5021" s="31">
        <v>0</v>
      </c>
      <c r="F5021" s="51">
        <v>180</v>
      </c>
      <c r="G5021" s="3"/>
      <c r="H5021" s="3">
        <v>0</v>
      </c>
      <c r="I5021" s="3"/>
      <c r="J5021" s="3"/>
      <c r="K5021" s="3"/>
      <c r="L5021" s="52">
        <v>1423</v>
      </c>
      <c r="M5021" s="51"/>
      <c r="N5021" s="32"/>
      <c r="O5021" s="3"/>
      <c r="P5021" s="51">
        <v>13</v>
      </c>
      <c r="XEY5021"/>
      <c r="XEZ5021"/>
      <c r="XFA5021"/>
      <c r="XFB5021"/>
      <c r="XFC5021"/>
    </row>
    <row r="5022" s="7" customFormat="1" ht="20" customHeight="1" spans="1:16383">
      <c r="A5022" s="9">
        <v>44683</v>
      </c>
      <c r="B5022" s="9" t="s">
        <v>769</v>
      </c>
      <c r="C5022" s="50" t="e">
        <f>VLOOKUP(B5022,荣耀全明星主播名单!A:C,2,0)</f>
        <v>#N/A</v>
      </c>
      <c r="D5022" s="3" t="e">
        <f>VLOOKUP(C5022,荣耀全明星主播名单!B:C,2,0)</f>
        <v>#N/A</v>
      </c>
      <c r="E5022" s="31">
        <v>0</v>
      </c>
      <c r="F5022" s="51">
        <v>240</v>
      </c>
      <c r="G5022" s="3"/>
      <c r="H5022" s="3">
        <v>0</v>
      </c>
      <c r="I5022" s="3"/>
      <c r="J5022" s="3"/>
      <c r="K5022" s="3"/>
      <c r="L5022" s="52">
        <v>90</v>
      </c>
      <c r="M5022" s="51"/>
      <c r="N5022" s="32"/>
      <c r="O5022" s="3"/>
      <c r="P5022" s="51">
        <v>1</v>
      </c>
      <c r="XEY5022"/>
      <c r="XEZ5022"/>
      <c r="XFA5022"/>
      <c r="XFB5022"/>
      <c r="XFC5022"/>
    </row>
    <row r="5023" s="7" customFormat="1" ht="20" customHeight="1" spans="1:16383">
      <c r="A5023" s="9">
        <v>44683</v>
      </c>
      <c r="B5023" s="9" t="s">
        <v>420</v>
      </c>
      <c r="C5023" s="50" t="str">
        <f>VLOOKUP(B5023,荣耀全明星主播名单!A:C,2,0)</f>
        <v>2409728464927752</v>
      </c>
      <c r="D5023" s="3" t="str">
        <f>VLOOKUP(C5023,荣耀全明星主播名单!B:C,2,0)</f>
        <v>半夏</v>
      </c>
      <c r="E5023" s="31">
        <v>0</v>
      </c>
      <c r="F5023" s="51">
        <v>240</v>
      </c>
      <c r="G5023" s="3"/>
      <c r="H5023" s="3">
        <v>0</v>
      </c>
      <c r="I5023" s="3"/>
      <c r="J5023" s="3"/>
      <c r="K5023" s="3"/>
      <c r="L5023" s="52">
        <v>116</v>
      </c>
      <c r="M5023" s="51"/>
      <c r="N5023" s="32"/>
      <c r="O5023" s="3"/>
      <c r="P5023" s="51">
        <v>1</v>
      </c>
      <c r="XEY5023"/>
      <c r="XEZ5023"/>
      <c r="XFA5023"/>
      <c r="XFB5023"/>
      <c r="XFC5023"/>
    </row>
    <row r="5024" s="7" customFormat="1" ht="20" customHeight="1" spans="1:16383">
      <c r="A5024" s="9">
        <v>44683</v>
      </c>
      <c r="B5024" s="9" t="s">
        <v>766</v>
      </c>
      <c r="C5024" s="50" t="str">
        <f>VLOOKUP(B5024,荣耀全明星主播名单!A:C,2,0)</f>
        <v>3271749932168541</v>
      </c>
      <c r="D5024" s="3" t="str">
        <f>VLOOKUP(C5024,荣耀全明星主播名单!B:C,2,0)</f>
        <v>京游</v>
      </c>
      <c r="E5024" s="31">
        <v>0</v>
      </c>
      <c r="F5024" s="51">
        <v>240</v>
      </c>
      <c r="G5024" s="3"/>
      <c r="H5024" s="3">
        <v>0</v>
      </c>
      <c r="I5024" s="3"/>
      <c r="J5024" s="3"/>
      <c r="K5024" s="3"/>
      <c r="L5024" s="52">
        <v>6187</v>
      </c>
      <c r="M5024" s="51"/>
      <c r="N5024" s="32"/>
      <c r="O5024" s="3"/>
      <c r="P5024" s="51">
        <v>27</v>
      </c>
      <c r="XEY5024"/>
      <c r="XEZ5024"/>
      <c r="XFA5024"/>
      <c r="XFB5024"/>
      <c r="XFC5024"/>
    </row>
    <row r="5025" s="7" customFormat="1" ht="20" customHeight="1" spans="1:16383">
      <c r="A5025" s="9">
        <v>44683</v>
      </c>
      <c r="B5025" s="9" t="s">
        <v>573</v>
      </c>
      <c r="C5025" s="50">
        <f>VLOOKUP(B5025,荣耀全明星主播名单!A:C,2,0)</f>
        <v>79354535597</v>
      </c>
      <c r="D5025" s="3" t="str">
        <f>VLOOKUP(C5025,荣耀全明星主播名单!B:C,2,0)</f>
        <v>半夏</v>
      </c>
      <c r="E5025" s="31">
        <v>0</v>
      </c>
      <c r="F5025" s="51">
        <v>240</v>
      </c>
      <c r="G5025" s="3"/>
      <c r="H5025" s="3">
        <v>1</v>
      </c>
      <c r="I5025" s="3"/>
      <c r="J5025" s="3"/>
      <c r="K5025" s="3"/>
      <c r="L5025" s="52">
        <v>1078</v>
      </c>
      <c r="M5025" s="51"/>
      <c r="N5025" s="32"/>
      <c r="O5025" s="3"/>
      <c r="P5025" s="51">
        <v>6</v>
      </c>
      <c r="XEY5025"/>
      <c r="XEZ5025"/>
      <c r="XFA5025"/>
      <c r="XFB5025"/>
      <c r="XFC5025"/>
    </row>
    <row r="5026" s="7" customFormat="1" ht="20" customHeight="1" spans="1:16383">
      <c r="A5026" s="9">
        <v>44683</v>
      </c>
      <c r="B5026" s="9" t="s">
        <v>726</v>
      </c>
      <c r="C5026" s="50" t="e">
        <f>VLOOKUP(B5026,荣耀全明星主播名单!A:C,2,0)</f>
        <v>#N/A</v>
      </c>
      <c r="D5026" s="3" t="e">
        <f>VLOOKUP(C5026,荣耀全明星主播名单!B:C,2,0)</f>
        <v>#N/A</v>
      </c>
      <c r="E5026" s="31">
        <v>0</v>
      </c>
      <c r="F5026" s="51">
        <v>240</v>
      </c>
      <c r="G5026" s="3"/>
      <c r="H5026" s="3">
        <v>1</v>
      </c>
      <c r="I5026" s="3"/>
      <c r="J5026" s="3"/>
      <c r="K5026" s="3"/>
      <c r="L5026" s="3">
        <v>87</v>
      </c>
      <c r="M5026" s="51"/>
      <c r="N5026" s="32"/>
      <c r="O5026" s="3"/>
      <c r="P5026" s="51">
        <v>3</v>
      </c>
      <c r="XEY5026"/>
      <c r="XEZ5026"/>
      <c r="XFA5026"/>
      <c r="XFB5026"/>
      <c r="XFC5026"/>
    </row>
    <row r="5027" s="7" customFormat="1" ht="20" customHeight="1" spans="1:16383">
      <c r="A5027" s="9">
        <v>44683</v>
      </c>
      <c r="B5027" s="9" t="s">
        <v>699</v>
      </c>
      <c r="C5027" s="50" t="str">
        <f>VLOOKUP(B5027,荣耀全明星主播名单!A:C,2,0)</f>
        <v>3324520441319790</v>
      </c>
      <c r="D5027" s="3" t="str">
        <f>VLOOKUP(C5027,荣耀全明星主播名单!B:C,2,0)</f>
        <v>京游</v>
      </c>
      <c r="E5027" s="31">
        <v>0</v>
      </c>
      <c r="F5027" s="51">
        <v>60</v>
      </c>
      <c r="G5027" s="3"/>
      <c r="H5027" s="3">
        <v>2</v>
      </c>
      <c r="I5027" s="3"/>
      <c r="J5027" s="3"/>
      <c r="K5027" s="3"/>
      <c r="L5027" s="3">
        <v>6178</v>
      </c>
      <c r="M5027" s="51"/>
      <c r="N5027" s="32"/>
      <c r="O5027" s="3"/>
      <c r="P5027" s="51">
        <v>612</v>
      </c>
      <c r="XEY5027"/>
      <c r="XEZ5027"/>
      <c r="XFA5027"/>
      <c r="XFB5027"/>
      <c r="XFC5027"/>
    </row>
    <row r="5028" s="7" customFormat="1" ht="20" customHeight="1" spans="1:16383">
      <c r="A5028" s="9">
        <v>44683</v>
      </c>
      <c r="B5028" s="9" t="s">
        <v>741</v>
      </c>
      <c r="C5028" s="50" t="str">
        <f>VLOOKUP(B5028,荣耀全明星主播名单!A:C,2,0)</f>
        <v>93464899124</v>
      </c>
      <c r="D5028" s="3" t="str">
        <f>VLOOKUP(C5028,荣耀全明星主播名单!B:C,2,0)</f>
        <v>半夏</v>
      </c>
      <c r="E5028" s="31">
        <v>0</v>
      </c>
      <c r="F5028" s="51">
        <v>240</v>
      </c>
      <c r="G5028" s="3"/>
      <c r="H5028" s="3">
        <v>0</v>
      </c>
      <c r="I5028" s="3"/>
      <c r="J5028" s="3"/>
      <c r="K5028" s="3"/>
      <c r="L5028" s="3">
        <v>179</v>
      </c>
      <c r="M5028" s="51"/>
      <c r="N5028" s="32"/>
      <c r="O5028" s="3"/>
      <c r="P5028" s="51">
        <v>1</v>
      </c>
      <c r="XEY5028"/>
      <c r="XEZ5028"/>
      <c r="XFA5028"/>
      <c r="XFB5028"/>
      <c r="XFC5028"/>
    </row>
    <row r="5029" s="7" customFormat="1" ht="20" customHeight="1" spans="1:16383">
      <c r="A5029" s="9">
        <v>44683</v>
      </c>
      <c r="B5029" s="9" t="s">
        <v>767</v>
      </c>
      <c r="C5029" s="50" t="e">
        <f>VLOOKUP(B5029,荣耀全明星主播名单!A:C,2,0)</f>
        <v>#N/A</v>
      </c>
      <c r="D5029" s="3" t="e">
        <f>VLOOKUP(C5029,荣耀全明星主播名单!B:C,2,0)</f>
        <v>#N/A</v>
      </c>
      <c r="E5029" s="31">
        <v>0</v>
      </c>
      <c r="F5029" s="51">
        <v>240</v>
      </c>
      <c r="G5029" s="3"/>
      <c r="H5029" s="3">
        <v>0</v>
      </c>
      <c r="I5029" s="3"/>
      <c r="J5029" s="3"/>
      <c r="K5029" s="3"/>
      <c r="L5029" s="3">
        <v>222</v>
      </c>
      <c r="M5029" s="51"/>
      <c r="N5029" s="32"/>
      <c r="O5029" s="3"/>
      <c r="P5029" s="51">
        <v>0</v>
      </c>
      <c r="XEY5029"/>
      <c r="XEZ5029"/>
      <c r="XFA5029"/>
      <c r="XFB5029"/>
      <c r="XFC5029"/>
    </row>
    <row r="5030" s="7" customFormat="1" ht="20" customHeight="1" spans="1:16383">
      <c r="A5030" s="9">
        <v>44683</v>
      </c>
      <c r="B5030" s="9" t="s">
        <v>772</v>
      </c>
      <c r="C5030" s="50" t="str">
        <f>VLOOKUP(B5030,荣耀全明星主播名单!A:C,2,0)</f>
        <v>97332101818</v>
      </c>
      <c r="D5030" s="3" t="str">
        <f>VLOOKUP(C5030,荣耀全明星主播名单!B:C,2,0)</f>
        <v>半夏</v>
      </c>
      <c r="E5030" s="31">
        <v>0</v>
      </c>
      <c r="F5030" s="51">
        <v>240</v>
      </c>
      <c r="G5030" s="3"/>
      <c r="H5030" s="3">
        <v>0</v>
      </c>
      <c r="I5030" s="3"/>
      <c r="J5030" s="3"/>
      <c r="K5030" s="3"/>
      <c r="L5030" s="3">
        <v>116</v>
      </c>
      <c r="M5030" s="51"/>
      <c r="N5030" s="32"/>
      <c r="O5030" s="3"/>
      <c r="P5030" s="51">
        <v>1</v>
      </c>
      <c r="XEY5030"/>
      <c r="XEZ5030"/>
      <c r="XFA5030"/>
      <c r="XFB5030"/>
      <c r="XFC5030"/>
    </row>
    <row r="5031" s="7" customFormat="1" ht="20" customHeight="1" spans="1:16383">
      <c r="A5031" s="9">
        <v>44683</v>
      </c>
      <c r="B5031" s="9" t="s">
        <v>504</v>
      </c>
      <c r="C5031" s="50" t="str">
        <f>VLOOKUP(B5031,荣耀全明星主播名单!A:C,2,0)</f>
        <v>3976306616959311</v>
      </c>
      <c r="D5031" s="3" t="str">
        <f>VLOOKUP(C5031,荣耀全明星主播名单!B:C,2,0)</f>
        <v>半夏</v>
      </c>
      <c r="E5031" s="31">
        <v>0</v>
      </c>
      <c r="F5031" s="51">
        <v>720</v>
      </c>
      <c r="G5031" s="3"/>
      <c r="H5031" s="3">
        <v>0</v>
      </c>
      <c r="I5031" s="3"/>
      <c r="J5031" s="3"/>
      <c r="K5031" s="3"/>
      <c r="L5031" s="3">
        <v>223</v>
      </c>
      <c r="M5031" s="51"/>
      <c r="N5031" s="32"/>
      <c r="O5031" s="3"/>
      <c r="P5031" s="51">
        <v>0</v>
      </c>
      <c r="XEY5031"/>
      <c r="XEZ5031"/>
      <c r="XFA5031"/>
      <c r="XFB5031"/>
      <c r="XFC5031"/>
    </row>
    <row r="5032" s="7" customFormat="1" ht="20" customHeight="1" spans="1:16383">
      <c r="A5032" s="9">
        <v>44683</v>
      </c>
      <c r="B5032" s="9" t="s">
        <v>765</v>
      </c>
      <c r="C5032" s="50" t="str">
        <f>VLOOKUP(B5032,荣耀全明星主播名单!A:C,2,0)</f>
        <v>2221438127062767</v>
      </c>
      <c r="D5032" s="3" t="str">
        <f>VLOOKUP(C5032,荣耀全明星主播名单!B:C,2,0)</f>
        <v>半夏</v>
      </c>
      <c r="E5032" s="31">
        <v>0</v>
      </c>
      <c r="F5032" s="51">
        <v>360</v>
      </c>
      <c r="G5032" s="3"/>
      <c r="H5032" s="3">
        <v>0</v>
      </c>
      <c r="I5032" s="3"/>
      <c r="J5032" s="3"/>
      <c r="K5032" s="3"/>
      <c r="L5032" s="3">
        <v>225</v>
      </c>
      <c r="M5032" s="51"/>
      <c r="N5032" s="32"/>
      <c r="O5032" s="3"/>
      <c r="P5032" s="51">
        <v>0</v>
      </c>
      <c r="XEY5032"/>
      <c r="XEZ5032"/>
      <c r="XFA5032"/>
      <c r="XFB5032"/>
      <c r="XFC5032"/>
    </row>
    <row r="5033" s="7" customFormat="1" ht="20" customHeight="1" spans="1:16383">
      <c r="A5033" s="9">
        <v>44683</v>
      </c>
      <c r="B5033" s="9" t="s">
        <v>758</v>
      </c>
      <c r="C5033" s="50" t="str">
        <f>VLOOKUP(B5033,荣耀全明星主播名单!A:C,2,0)</f>
        <v>1939180703715374</v>
      </c>
      <c r="D5033" s="3" t="str">
        <f>VLOOKUP(C5033,荣耀全明星主播名单!B:C,2,0)</f>
        <v>半夏</v>
      </c>
      <c r="E5033" s="31">
        <v>0</v>
      </c>
      <c r="F5033" s="51">
        <v>240</v>
      </c>
      <c r="G5033" s="3"/>
      <c r="H5033" s="3">
        <v>0</v>
      </c>
      <c r="I5033" s="3"/>
      <c r="J5033" s="3"/>
      <c r="K5033" s="3"/>
      <c r="L5033" s="3">
        <v>278</v>
      </c>
      <c r="M5033" s="51"/>
      <c r="N5033" s="32"/>
      <c r="O5033" s="3"/>
      <c r="P5033" s="51">
        <v>3</v>
      </c>
      <c r="XEY5033"/>
      <c r="XEZ5033"/>
      <c r="XFA5033"/>
      <c r="XFB5033"/>
      <c r="XFC5033"/>
    </row>
    <row r="5034" s="7" customFormat="1" ht="20" customHeight="1" spans="1:16383">
      <c r="A5034" s="9">
        <v>44683</v>
      </c>
      <c r="B5034" s="9" t="s">
        <v>655</v>
      </c>
      <c r="C5034" s="50">
        <f>VLOOKUP(B5034,荣耀全明星主播名单!A:C,2,0)</f>
        <v>760517898019347</v>
      </c>
      <c r="D5034" s="3" t="str">
        <f>VLOOKUP(C5034,荣耀全明星主播名单!B:C,2,0)</f>
        <v>半夏</v>
      </c>
      <c r="E5034" s="31">
        <v>0</v>
      </c>
      <c r="F5034" s="51">
        <v>360</v>
      </c>
      <c r="G5034" s="3"/>
      <c r="H5034" s="3">
        <v>7</v>
      </c>
      <c r="I5034" s="3"/>
      <c r="J5034" s="3"/>
      <c r="K5034" s="3"/>
      <c r="L5034" s="3">
        <v>1479</v>
      </c>
      <c r="M5034" s="51"/>
      <c r="N5034" s="32"/>
      <c r="O5034" s="3"/>
      <c r="P5034" s="51">
        <v>19</v>
      </c>
      <c r="XEY5034"/>
      <c r="XEZ5034"/>
      <c r="XFA5034"/>
      <c r="XFB5034"/>
      <c r="XFC5034"/>
    </row>
    <row r="5035" s="7" customFormat="1" ht="20" customHeight="1" spans="1:16383">
      <c r="A5035" s="9">
        <v>44683</v>
      </c>
      <c r="B5035" s="9" t="s">
        <v>703</v>
      </c>
      <c r="C5035" s="50" t="str">
        <f>VLOOKUP(B5035,荣耀全明星主播名单!A:C,2,0)</f>
        <v>99881745674</v>
      </c>
      <c r="D5035" s="3" t="str">
        <f>VLOOKUP(C5035,荣耀全明星主播名单!B:C,2,0)</f>
        <v>半夏</v>
      </c>
      <c r="E5035" s="31">
        <v>0</v>
      </c>
      <c r="F5035" s="51">
        <v>360</v>
      </c>
      <c r="G5035" s="3"/>
      <c r="H5035" s="3">
        <v>0</v>
      </c>
      <c r="I5035" s="3"/>
      <c r="J5035" s="3"/>
      <c r="K5035" s="3"/>
      <c r="L5035" s="3">
        <v>5375</v>
      </c>
      <c r="M5035" s="51"/>
      <c r="N5035" s="32"/>
      <c r="O5035" s="3"/>
      <c r="P5035" s="51">
        <v>21</v>
      </c>
      <c r="XEY5035"/>
      <c r="XEZ5035"/>
      <c r="XFA5035"/>
      <c r="XFB5035"/>
      <c r="XFC5035"/>
    </row>
    <row r="5036" s="7" customFormat="1" ht="20" customHeight="1" spans="1:16383">
      <c r="A5036" s="9">
        <v>44683</v>
      </c>
      <c r="B5036" s="9" t="s">
        <v>505</v>
      </c>
      <c r="C5036" s="50" t="str">
        <f>VLOOKUP(B5036,荣耀全明星主播名单!A:C,2,0)</f>
        <v>110504717019</v>
      </c>
      <c r="D5036" s="3" t="str">
        <f>VLOOKUP(C5036,荣耀全明星主播名单!B:C,2,0)</f>
        <v>半夏</v>
      </c>
      <c r="E5036" s="31">
        <v>0</v>
      </c>
      <c r="F5036" s="51">
        <v>240</v>
      </c>
      <c r="G5036" s="3"/>
      <c r="H5036" s="3">
        <v>0</v>
      </c>
      <c r="I5036" s="3"/>
      <c r="J5036" s="3"/>
      <c r="K5036" s="3"/>
      <c r="L5036" s="3">
        <v>65</v>
      </c>
      <c r="M5036" s="51"/>
      <c r="N5036" s="32"/>
      <c r="O5036" s="3"/>
      <c r="P5036" s="51">
        <v>0</v>
      </c>
      <c r="XEY5036"/>
      <c r="XEZ5036"/>
      <c r="XFA5036"/>
      <c r="XFB5036"/>
      <c r="XFC5036"/>
    </row>
    <row r="5037" s="7" customFormat="1" ht="20" customHeight="1" spans="1:16383">
      <c r="A5037" s="9">
        <v>44683</v>
      </c>
      <c r="B5037" s="9" t="s">
        <v>712</v>
      </c>
      <c r="C5037" s="50">
        <f>VLOOKUP(B5037,荣耀全明星主播名单!A:C,2,0)</f>
        <v>514996300431196</v>
      </c>
      <c r="D5037" s="3" t="str">
        <f>VLOOKUP(C5037,荣耀全明星主播名单!B:C,2,0)</f>
        <v>半夏</v>
      </c>
      <c r="E5037" s="31">
        <v>0</v>
      </c>
      <c r="F5037" s="51">
        <v>300</v>
      </c>
      <c r="G5037" s="3"/>
      <c r="H5037" s="3">
        <v>0</v>
      </c>
      <c r="I5037" s="3"/>
      <c r="J5037" s="3"/>
      <c r="K5037" s="3"/>
      <c r="L5037" s="3">
        <v>45</v>
      </c>
      <c r="M5037" s="51"/>
      <c r="N5037" s="32"/>
      <c r="O5037" s="3"/>
      <c r="P5037" s="51">
        <v>0</v>
      </c>
      <c r="XEY5037"/>
      <c r="XEZ5037"/>
      <c r="XFA5037"/>
      <c r="XFB5037"/>
      <c r="XFC5037"/>
    </row>
    <row r="5038" s="7" customFormat="1" ht="20" customHeight="1" spans="1:16383">
      <c r="A5038" s="9">
        <v>44683</v>
      </c>
      <c r="B5038" s="9" t="s">
        <v>623</v>
      </c>
      <c r="C5038" s="50">
        <f>VLOOKUP(B5038,荣耀全明星主播名单!A:C,2,0)</f>
        <v>96380515386</v>
      </c>
      <c r="D5038" s="3" t="str">
        <f>VLOOKUP(C5038,荣耀全明星主播名单!B:C,2,0)</f>
        <v>半夏</v>
      </c>
      <c r="E5038" s="31">
        <v>0</v>
      </c>
      <c r="F5038" s="51">
        <v>240</v>
      </c>
      <c r="G5038" s="3"/>
      <c r="H5038" s="3">
        <v>0</v>
      </c>
      <c r="I5038" s="3"/>
      <c r="J5038" s="3"/>
      <c r="K5038" s="3"/>
      <c r="L5038" s="3">
        <v>246</v>
      </c>
      <c r="M5038" s="51"/>
      <c r="N5038" s="32"/>
      <c r="O5038" s="3"/>
      <c r="P5038" s="51">
        <v>0</v>
      </c>
      <c r="XEY5038"/>
      <c r="XEZ5038"/>
      <c r="XFA5038"/>
      <c r="XFB5038"/>
      <c r="XFC5038"/>
    </row>
    <row r="5039" s="7" customFormat="1" ht="20" customHeight="1" spans="1:16383">
      <c r="A5039" s="9">
        <v>44683</v>
      </c>
      <c r="B5039" s="9" t="s">
        <v>609</v>
      </c>
      <c r="C5039" s="50">
        <f>VLOOKUP(B5039,荣耀全明星主播名单!A:C,2,0)</f>
        <v>68160796049</v>
      </c>
      <c r="D5039" s="3" t="str">
        <f>VLOOKUP(C5039,荣耀全明星主播名单!B:C,2,0)</f>
        <v>半夏</v>
      </c>
      <c r="E5039" s="31">
        <v>0</v>
      </c>
      <c r="F5039" s="51">
        <v>480</v>
      </c>
      <c r="G5039" s="3"/>
      <c r="H5039" s="3">
        <v>3</v>
      </c>
      <c r="I5039" s="3"/>
      <c r="J5039" s="3"/>
      <c r="K5039" s="3"/>
      <c r="L5039" s="3">
        <v>18588</v>
      </c>
      <c r="M5039" s="51"/>
      <c r="N5039" s="32"/>
      <c r="O5039" s="3"/>
      <c r="P5039" s="51">
        <v>22</v>
      </c>
      <c r="XEY5039"/>
      <c r="XEZ5039"/>
      <c r="XFA5039"/>
      <c r="XFB5039"/>
      <c r="XFC5039"/>
    </row>
    <row r="5040" s="7" customFormat="1" ht="20" customHeight="1" spans="1:16383">
      <c r="A5040" s="9">
        <v>44683</v>
      </c>
      <c r="B5040" s="9" t="s">
        <v>764</v>
      </c>
      <c r="C5040" s="50">
        <f>VLOOKUP(B5040,荣耀全明星主播名单!A:C,2,0)</f>
        <v>99214474866</v>
      </c>
      <c r="D5040" s="3" t="str">
        <f>VLOOKUP(C5040,荣耀全明星主播名单!B:C,2,0)</f>
        <v>京游</v>
      </c>
      <c r="E5040" s="31">
        <v>0</v>
      </c>
      <c r="F5040" s="51">
        <v>240</v>
      </c>
      <c r="G5040" s="3"/>
      <c r="H5040" s="3">
        <v>9</v>
      </c>
      <c r="I5040" s="3"/>
      <c r="J5040" s="3"/>
      <c r="K5040" s="3"/>
      <c r="L5040" s="3">
        <v>18545</v>
      </c>
      <c r="M5040" s="51"/>
      <c r="N5040" s="32"/>
      <c r="O5040" s="3"/>
      <c r="P5040" s="51">
        <v>94</v>
      </c>
      <c r="XEY5040"/>
      <c r="XEZ5040"/>
      <c r="XFA5040"/>
      <c r="XFB5040"/>
      <c r="XFC5040"/>
    </row>
    <row r="5041" s="7" customFormat="1" ht="20" customHeight="1" spans="1:16383">
      <c r="A5041" s="9">
        <v>44683</v>
      </c>
      <c r="B5041" s="9" t="s">
        <v>747</v>
      </c>
      <c r="C5041" s="50" t="str">
        <f>VLOOKUP(B5041,荣耀全明星主播名单!A:C,2,0)</f>
        <v>2626057296689211</v>
      </c>
      <c r="D5041" s="3" t="str">
        <f>VLOOKUP(C5041,荣耀全明星主播名单!B:C,2,0)</f>
        <v>半夏</v>
      </c>
      <c r="E5041" s="31">
        <v>0</v>
      </c>
      <c r="F5041" s="51">
        <v>240</v>
      </c>
      <c r="G5041" s="3"/>
      <c r="H5041" s="3">
        <v>1</v>
      </c>
      <c r="I5041" s="3"/>
      <c r="J5041" s="3"/>
      <c r="K5041" s="3"/>
      <c r="L5041" s="3">
        <v>129</v>
      </c>
      <c r="M5041" s="51"/>
      <c r="N5041" s="32"/>
      <c r="O5041" s="3"/>
      <c r="P5041" s="51">
        <v>2</v>
      </c>
      <c r="XEY5041"/>
      <c r="XEZ5041"/>
      <c r="XFA5041"/>
      <c r="XFB5041"/>
      <c r="XFC5041"/>
    </row>
    <row r="5042" s="7" customFormat="1" ht="20" customHeight="1" spans="1:16383">
      <c r="A5042" s="9">
        <v>44683</v>
      </c>
      <c r="B5042" s="9" t="s">
        <v>754</v>
      </c>
      <c r="C5042" s="50" t="e">
        <f>VLOOKUP(B5042,荣耀全明星主播名单!A:C,2,0)</f>
        <v>#N/A</v>
      </c>
      <c r="D5042" s="3" t="e">
        <f>VLOOKUP(C5042,荣耀全明星主播名单!B:C,2,0)</f>
        <v>#N/A</v>
      </c>
      <c r="E5042" s="31">
        <v>0</v>
      </c>
      <c r="F5042" s="51">
        <v>240</v>
      </c>
      <c r="G5042" s="3"/>
      <c r="H5042" s="3">
        <v>0</v>
      </c>
      <c r="I5042" s="3"/>
      <c r="J5042" s="3"/>
      <c r="K5042" s="3"/>
      <c r="L5042" s="3">
        <v>104</v>
      </c>
      <c r="M5042" s="51"/>
      <c r="N5042" s="32"/>
      <c r="O5042" s="3"/>
      <c r="P5042" s="51">
        <v>1</v>
      </c>
      <c r="XEY5042"/>
      <c r="XEZ5042"/>
      <c r="XFA5042"/>
      <c r="XFB5042"/>
      <c r="XFC5042"/>
    </row>
    <row r="5043" s="7" customFormat="1" ht="20" customHeight="1" spans="1:16383">
      <c r="A5043" s="9">
        <v>44683</v>
      </c>
      <c r="B5043" s="9" t="s">
        <v>756</v>
      </c>
      <c r="C5043" s="50" t="str">
        <f>VLOOKUP(B5043,荣耀全明星主播名单!A:C,2,0)</f>
        <v>71483328958</v>
      </c>
      <c r="D5043" s="3" t="str">
        <f>VLOOKUP(C5043,荣耀全明星主播名单!B:C,2,0)</f>
        <v>京游</v>
      </c>
      <c r="E5043" s="31">
        <v>0</v>
      </c>
      <c r="F5043" s="51">
        <v>240</v>
      </c>
      <c r="G5043" s="3"/>
      <c r="H5043" s="3">
        <v>0</v>
      </c>
      <c r="I5043" s="3"/>
      <c r="J5043" s="3"/>
      <c r="K5043" s="3"/>
      <c r="L5043" s="3">
        <v>15433</v>
      </c>
      <c r="M5043" s="51"/>
      <c r="N5043" s="32"/>
      <c r="O5043" s="3"/>
      <c r="P5043" s="51">
        <v>169</v>
      </c>
      <c r="XEY5043"/>
      <c r="XEZ5043"/>
      <c r="XFA5043"/>
      <c r="XFB5043"/>
      <c r="XFC5043"/>
    </row>
    <row r="5044" s="7" customFormat="1" ht="20" customHeight="1" spans="1:16383">
      <c r="A5044" s="9">
        <v>44683</v>
      </c>
      <c r="B5044" s="9" t="s">
        <v>495</v>
      </c>
      <c r="C5044" s="50" t="str">
        <f>VLOOKUP(B5044,荣耀全明星主播名单!A:C,2,0)</f>
        <v>108736569389</v>
      </c>
      <c r="D5044" s="3" t="str">
        <f>VLOOKUP(C5044,荣耀全明星主播名单!B:C,2,0)</f>
        <v>半夏</v>
      </c>
      <c r="E5044" s="31">
        <v>0</v>
      </c>
      <c r="F5044" s="51">
        <v>240</v>
      </c>
      <c r="G5044" s="3"/>
      <c r="H5044" s="3">
        <v>1</v>
      </c>
      <c r="I5044" s="3"/>
      <c r="J5044" s="3"/>
      <c r="K5044" s="3"/>
      <c r="L5044" s="3">
        <v>221</v>
      </c>
      <c r="M5044" s="51"/>
      <c r="N5044" s="32"/>
      <c r="O5044" s="3"/>
      <c r="P5044" s="51">
        <v>1</v>
      </c>
      <c r="XEY5044"/>
      <c r="XEZ5044"/>
      <c r="XFA5044"/>
      <c r="XFB5044"/>
      <c r="XFC5044"/>
    </row>
    <row r="5045" s="7" customFormat="1" ht="20" customHeight="1" spans="1:16383">
      <c r="A5045" s="9">
        <v>44683</v>
      </c>
      <c r="B5045" s="9" t="s">
        <v>624</v>
      </c>
      <c r="C5045" s="50">
        <f>VLOOKUP(B5045,荣耀全明星主播名单!A:C,2,0)</f>
        <v>65775398818</v>
      </c>
      <c r="D5045" s="3" t="str">
        <f>VLOOKUP(C5045,荣耀全明星主播名单!B:C,2,0)</f>
        <v>半夏</v>
      </c>
      <c r="E5045" s="31">
        <v>0</v>
      </c>
      <c r="F5045" s="51">
        <v>240</v>
      </c>
      <c r="G5045" s="3"/>
      <c r="H5045" s="3">
        <v>10</v>
      </c>
      <c r="I5045" s="3"/>
      <c r="J5045" s="3"/>
      <c r="K5045" s="3"/>
      <c r="L5045" s="3">
        <v>26319</v>
      </c>
      <c r="M5045" s="51"/>
      <c r="N5045" s="32"/>
      <c r="O5045" s="3"/>
      <c r="P5045" s="51">
        <v>167</v>
      </c>
      <c r="XEY5045"/>
      <c r="XEZ5045"/>
      <c r="XFA5045"/>
      <c r="XFB5045"/>
      <c r="XFC5045"/>
    </row>
    <row r="5046" s="7" customFormat="1" ht="20" customHeight="1" spans="1:16383">
      <c r="A5046" s="9">
        <v>44683</v>
      </c>
      <c r="B5046" s="9" t="s">
        <v>503</v>
      </c>
      <c r="C5046" s="50" t="str">
        <f>VLOOKUP(B5046,荣耀全明星主播名单!A:C,2,0)</f>
        <v>84119965554</v>
      </c>
      <c r="D5046" s="3" t="str">
        <f>VLOOKUP(C5046,荣耀全明星主播名单!B:C,2,0)</f>
        <v>半夏</v>
      </c>
      <c r="E5046" s="31">
        <v>0</v>
      </c>
      <c r="F5046" s="51">
        <v>240</v>
      </c>
      <c r="G5046" s="3"/>
      <c r="H5046" s="3">
        <v>0</v>
      </c>
      <c r="I5046" s="3"/>
      <c r="J5046" s="3"/>
      <c r="K5046" s="3"/>
      <c r="L5046" s="3">
        <v>161</v>
      </c>
      <c r="M5046" s="51"/>
      <c r="N5046" s="32"/>
      <c r="O5046" s="3"/>
      <c r="P5046" s="51">
        <v>1</v>
      </c>
      <c r="XEY5046"/>
      <c r="XEZ5046"/>
      <c r="XFA5046"/>
      <c r="XFB5046"/>
      <c r="XFC5046"/>
    </row>
    <row r="5047" s="7" customFormat="1" ht="20" customHeight="1" spans="1:16383">
      <c r="A5047" s="8" t="s">
        <v>177</v>
      </c>
      <c r="B5047" s="8"/>
      <c r="C5047" s="8"/>
      <c r="D5047" s="8"/>
      <c r="E5047" s="24">
        <f>SUM(E5013:E5046)</f>
        <v>150</v>
      </c>
      <c r="F5047" s="35">
        <f>AVERAGE(F5013:F5046)</f>
        <v>278.823529411765</v>
      </c>
      <c r="G5047" s="8">
        <f t="shared" ref="F5047:P5047" si="121">SUM(G5013:G5046)</f>
        <v>0</v>
      </c>
      <c r="H5047" s="8">
        <f t="shared" si="121"/>
        <v>368</v>
      </c>
      <c r="I5047" s="8">
        <f t="shared" si="121"/>
        <v>0</v>
      </c>
      <c r="J5047" s="8">
        <f t="shared" si="121"/>
        <v>0</v>
      </c>
      <c r="K5047" s="8">
        <f t="shared" si="121"/>
        <v>0</v>
      </c>
      <c r="L5047" s="8">
        <f t="shared" si="121"/>
        <v>518574</v>
      </c>
      <c r="M5047" s="8">
        <f t="shared" si="121"/>
        <v>0</v>
      </c>
      <c r="N5047" s="8">
        <f t="shared" si="121"/>
        <v>0</v>
      </c>
      <c r="O5047" s="8">
        <f t="shared" si="121"/>
        <v>0</v>
      </c>
      <c r="P5047" s="35">
        <f>AVERAGE(P5013:P5046)</f>
        <v>152.205882352941</v>
      </c>
      <c r="XEY5047"/>
      <c r="XEZ5047"/>
      <c r="XFA5047"/>
      <c r="XFB5047"/>
      <c r="XFC5047"/>
    </row>
    <row r="5048" s="7" customFormat="1" ht="20" customHeight="1" spans="1:16383">
      <c r="A5048" s="9">
        <v>44682</v>
      </c>
      <c r="B5048" s="9" t="s">
        <v>568</v>
      </c>
      <c r="C5048" s="50">
        <f>VLOOKUP(B5048,荣耀全明星主播名单!A:C,2,0)</f>
        <v>78054467455</v>
      </c>
      <c r="D5048" s="3" t="str">
        <f>VLOOKUP(C5048,荣耀全明星主播名单!B:C,2,0)</f>
        <v>京游</v>
      </c>
      <c r="E5048" s="31">
        <v>90</v>
      </c>
      <c r="F5048" s="51">
        <v>336</v>
      </c>
      <c r="G5048" s="3"/>
      <c r="H5048" s="3">
        <v>77</v>
      </c>
      <c r="I5048" s="3"/>
      <c r="J5048" s="3"/>
      <c r="K5048" s="3"/>
      <c r="L5048" s="52">
        <v>58313</v>
      </c>
      <c r="M5048" s="51"/>
      <c r="N5048" s="32"/>
      <c r="O5048" s="3"/>
      <c r="P5048" s="51">
        <v>485</v>
      </c>
      <c r="XEY5048"/>
      <c r="XEZ5048"/>
      <c r="XFA5048"/>
      <c r="XFB5048"/>
      <c r="XFC5048"/>
    </row>
    <row r="5049" s="7" customFormat="1" ht="20" customHeight="1" spans="1:16383">
      <c r="A5049" s="9">
        <v>44682</v>
      </c>
      <c r="B5049" s="9" t="s">
        <v>528</v>
      </c>
      <c r="C5049" s="50" t="str">
        <f>VLOOKUP(B5049,荣耀全明星主播名单!A:C,2,0)</f>
        <v>4081021935433678</v>
      </c>
      <c r="D5049" s="3" t="str">
        <f>VLOOKUP(C5049,荣耀全明星主播名单!B:C,2,0)</f>
        <v>半夏</v>
      </c>
      <c r="E5049" s="31">
        <v>13</v>
      </c>
      <c r="F5049" s="51">
        <v>264</v>
      </c>
      <c r="G5049" s="3"/>
      <c r="H5049" s="3">
        <v>55</v>
      </c>
      <c r="I5049" s="3"/>
      <c r="J5049" s="3"/>
      <c r="K5049" s="3"/>
      <c r="L5049" s="52">
        <v>72741</v>
      </c>
      <c r="M5049" s="51"/>
      <c r="N5049" s="32"/>
      <c r="O5049" s="3"/>
      <c r="P5049" s="51">
        <v>484</v>
      </c>
      <c r="XEY5049"/>
      <c r="XEZ5049"/>
      <c r="XFA5049"/>
      <c r="XFB5049"/>
      <c r="XFC5049"/>
    </row>
    <row r="5050" s="7" customFormat="1" ht="20" customHeight="1" spans="1:16383">
      <c r="A5050" s="9">
        <v>44682</v>
      </c>
      <c r="B5050" s="9" t="s">
        <v>530</v>
      </c>
      <c r="C5050" s="50" t="str">
        <f>VLOOKUP(B5050,荣耀全明星主播名单!A:C,2,0)</f>
        <v>2889143557558708</v>
      </c>
      <c r="D5050" s="3" t="str">
        <f>VLOOKUP(C5050,荣耀全明星主播名单!B:C,2,0)</f>
        <v>京游</v>
      </c>
      <c r="E5050" s="31">
        <v>6</v>
      </c>
      <c r="F5050" s="51">
        <v>318</v>
      </c>
      <c r="G5050" s="3"/>
      <c r="H5050" s="3">
        <v>46</v>
      </c>
      <c r="I5050" s="3"/>
      <c r="J5050" s="3"/>
      <c r="K5050" s="3"/>
      <c r="L5050" s="52">
        <v>26456</v>
      </c>
      <c r="M5050" s="51"/>
      <c r="N5050" s="32"/>
      <c r="O5050" s="3"/>
      <c r="P5050" s="51">
        <v>577</v>
      </c>
      <c r="XEY5050"/>
      <c r="XEZ5050"/>
      <c r="XFA5050"/>
      <c r="XFB5050"/>
      <c r="XFC5050"/>
    </row>
    <row r="5051" s="7" customFormat="1" ht="20" customHeight="1" spans="1:16383">
      <c r="A5051" s="9">
        <v>44682</v>
      </c>
      <c r="B5051" s="9" t="s">
        <v>764</v>
      </c>
      <c r="C5051" s="50">
        <f>VLOOKUP(B5051,荣耀全明星主播名单!A:C,2,0)</f>
        <v>99214474866</v>
      </c>
      <c r="D5051" s="3" t="str">
        <f>VLOOKUP(C5051,荣耀全明星主播名单!B:C,2,0)</f>
        <v>京游</v>
      </c>
      <c r="E5051" s="31">
        <v>6</v>
      </c>
      <c r="F5051" s="51">
        <v>270</v>
      </c>
      <c r="G5051" s="3"/>
      <c r="H5051" s="3">
        <v>10</v>
      </c>
      <c r="I5051" s="3"/>
      <c r="J5051" s="3"/>
      <c r="K5051" s="3"/>
      <c r="L5051" s="52">
        <v>26342</v>
      </c>
      <c r="M5051" s="51"/>
      <c r="N5051" s="32"/>
      <c r="O5051" s="3"/>
      <c r="P5051" s="51">
        <v>97</v>
      </c>
      <c r="XEY5051"/>
      <c r="XEZ5051"/>
      <c r="XFA5051"/>
      <c r="XFB5051"/>
      <c r="XFC5051"/>
    </row>
    <row r="5052" s="7" customFormat="1" ht="20" customHeight="1" spans="1:16383">
      <c r="A5052" s="9">
        <v>44682</v>
      </c>
      <c r="B5052" s="9" t="s">
        <v>420</v>
      </c>
      <c r="C5052" s="50" t="str">
        <f>VLOOKUP(B5052,荣耀全明星主播名单!A:C,2,0)</f>
        <v>2409728464927752</v>
      </c>
      <c r="D5052" s="3" t="str">
        <f>VLOOKUP(C5052,荣耀全明星主播名单!B:C,2,0)</f>
        <v>半夏</v>
      </c>
      <c r="E5052" s="31">
        <v>6</v>
      </c>
      <c r="F5052" s="51">
        <v>258</v>
      </c>
      <c r="G5052" s="3"/>
      <c r="H5052" s="3">
        <v>1</v>
      </c>
      <c r="I5052" s="3"/>
      <c r="J5052" s="3"/>
      <c r="K5052" s="3"/>
      <c r="L5052" s="52">
        <v>178</v>
      </c>
      <c r="M5052" s="51"/>
      <c r="N5052" s="32"/>
      <c r="O5052" s="3"/>
      <c r="P5052" s="51">
        <v>1</v>
      </c>
      <c r="XEY5052"/>
      <c r="XEZ5052"/>
      <c r="XFA5052"/>
      <c r="XFB5052"/>
      <c r="XFC5052"/>
    </row>
    <row r="5053" s="7" customFormat="1" ht="20" customHeight="1" spans="1:16383">
      <c r="A5053" s="9">
        <v>44682</v>
      </c>
      <c r="B5053" s="9" t="s">
        <v>773</v>
      </c>
      <c r="C5053" s="50" t="e">
        <f>VLOOKUP(B5053,荣耀全明星主播名单!A:C,2,0)</f>
        <v>#N/A</v>
      </c>
      <c r="D5053" s="3" t="e">
        <f>VLOOKUP(C5053,荣耀全明星主播名单!B:C,2,0)</f>
        <v>#N/A</v>
      </c>
      <c r="E5053" s="31">
        <v>0</v>
      </c>
      <c r="F5053" s="51">
        <v>846</v>
      </c>
      <c r="G5053" s="3"/>
      <c r="H5053" s="3">
        <v>0</v>
      </c>
      <c r="I5053" s="3"/>
      <c r="J5053" s="3"/>
      <c r="K5053" s="3"/>
      <c r="L5053" s="52">
        <v>0</v>
      </c>
      <c r="M5053" s="51"/>
      <c r="N5053" s="32"/>
      <c r="O5053" s="3"/>
      <c r="P5053" s="51">
        <v>6</v>
      </c>
      <c r="XEY5053"/>
      <c r="XEZ5053"/>
      <c r="XFA5053"/>
      <c r="XFB5053"/>
      <c r="XFC5053"/>
    </row>
    <row r="5054" s="7" customFormat="1" ht="20" customHeight="1" spans="1:16383">
      <c r="A5054" s="9">
        <v>44682</v>
      </c>
      <c r="B5054" s="9" t="s">
        <v>562</v>
      </c>
      <c r="C5054" s="50">
        <f>VLOOKUP(B5054,荣耀全明星主播名单!A:C,2,0)</f>
        <v>54275663493</v>
      </c>
      <c r="D5054" s="3" t="str">
        <f>VLOOKUP(C5054,荣耀全明星主播名单!B:C,2,0)</f>
        <v>半夏</v>
      </c>
      <c r="E5054" s="31">
        <v>0</v>
      </c>
      <c r="F5054" s="51">
        <v>270</v>
      </c>
      <c r="G5054" s="3"/>
      <c r="H5054" s="3">
        <v>6</v>
      </c>
      <c r="I5054" s="3"/>
      <c r="J5054" s="3"/>
      <c r="K5054" s="3"/>
      <c r="L5054" s="52">
        <v>39175</v>
      </c>
      <c r="M5054" s="51"/>
      <c r="N5054" s="32"/>
      <c r="O5054" s="3"/>
      <c r="P5054" s="51">
        <v>176</v>
      </c>
      <c r="XEY5054"/>
      <c r="XEZ5054"/>
      <c r="XFA5054"/>
      <c r="XFB5054"/>
      <c r="XFC5054"/>
    </row>
    <row r="5055" s="7" customFormat="1" ht="20" customHeight="1" spans="1:16383">
      <c r="A5055" s="9">
        <v>44682</v>
      </c>
      <c r="B5055" s="9" t="s">
        <v>558</v>
      </c>
      <c r="C5055" s="50" t="str">
        <f>VLOOKUP(B5055,荣耀全明星主播名单!A:C,2,0)</f>
        <v>1275894937433677</v>
      </c>
      <c r="D5055" s="3" t="str">
        <f>VLOOKUP(C5055,荣耀全明星主播名单!B:C,2,0)</f>
        <v>半夏</v>
      </c>
      <c r="E5055" s="31">
        <v>0</v>
      </c>
      <c r="F5055" s="51">
        <v>114</v>
      </c>
      <c r="G5055" s="3"/>
      <c r="H5055" s="3">
        <v>0</v>
      </c>
      <c r="I5055" s="3"/>
      <c r="J5055" s="3"/>
      <c r="K5055" s="3"/>
      <c r="L5055" s="52">
        <v>74</v>
      </c>
      <c r="M5055" s="51"/>
      <c r="N5055" s="32"/>
      <c r="O5055" s="3"/>
      <c r="P5055" s="51">
        <v>4</v>
      </c>
      <c r="XEY5055"/>
      <c r="XEZ5055"/>
      <c r="XFA5055"/>
      <c r="XFB5055"/>
      <c r="XFC5055"/>
    </row>
    <row r="5056" s="7" customFormat="1" ht="20" customHeight="1" spans="1:16383">
      <c r="A5056" s="9">
        <v>44682</v>
      </c>
      <c r="B5056" s="9" t="s">
        <v>609</v>
      </c>
      <c r="C5056" s="50">
        <f>VLOOKUP(B5056,荣耀全明星主播名单!A:C,2,0)</f>
        <v>68160796049</v>
      </c>
      <c r="D5056" s="3" t="str">
        <f>VLOOKUP(C5056,荣耀全明星主播名单!B:C,2,0)</f>
        <v>半夏</v>
      </c>
      <c r="E5056" s="31">
        <v>0</v>
      </c>
      <c r="F5056" s="51">
        <v>312</v>
      </c>
      <c r="G5056" s="3"/>
      <c r="H5056" s="3">
        <v>0</v>
      </c>
      <c r="I5056" s="3"/>
      <c r="J5056" s="3"/>
      <c r="K5056" s="3"/>
      <c r="L5056" s="52">
        <v>15886</v>
      </c>
      <c r="M5056" s="51"/>
      <c r="N5056" s="32"/>
      <c r="O5056" s="3"/>
      <c r="P5056" s="51">
        <v>26</v>
      </c>
      <c r="XEY5056"/>
      <c r="XEZ5056"/>
      <c r="XFA5056"/>
      <c r="XFB5056"/>
      <c r="XFC5056"/>
    </row>
    <row r="5057" s="7" customFormat="1" ht="20" customHeight="1" spans="1:16383">
      <c r="A5057" s="9">
        <v>44682</v>
      </c>
      <c r="B5057" s="9" t="s">
        <v>523</v>
      </c>
      <c r="C5057" s="50">
        <f>VLOOKUP(B5057,荣耀全明星主播名单!A:C,2,0)</f>
        <v>64666808379</v>
      </c>
      <c r="D5057" s="3" t="str">
        <f>VLOOKUP(C5057,荣耀全明星主播名单!B:C,2,0)</f>
        <v>半夏</v>
      </c>
      <c r="E5057" s="31">
        <v>0</v>
      </c>
      <c r="F5057" s="51">
        <v>126</v>
      </c>
      <c r="G5057" s="3"/>
      <c r="H5057" s="3">
        <v>1</v>
      </c>
      <c r="I5057" s="3"/>
      <c r="J5057" s="3"/>
      <c r="K5057" s="3"/>
      <c r="L5057" s="52">
        <v>659</v>
      </c>
      <c r="M5057" s="51"/>
      <c r="N5057" s="32"/>
      <c r="O5057" s="3"/>
      <c r="P5057" s="51">
        <v>4</v>
      </c>
      <c r="XEY5057"/>
      <c r="XEZ5057"/>
      <c r="XFA5057"/>
      <c r="XFB5057"/>
      <c r="XFC5057"/>
    </row>
    <row r="5058" s="7" customFormat="1" ht="20" customHeight="1" spans="1:16383">
      <c r="A5058" s="9">
        <v>44682</v>
      </c>
      <c r="B5058" s="9" t="s">
        <v>655</v>
      </c>
      <c r="C5058" s="50">
        <f>VLOOKUP(B5058,荣耀全明星主播名单!A:C,2,0)</f>
        <v>760517898019347</v>
      </c>
      <c r="D5058" s="3" t="str">
        <f>VLOOKUP(C5058,荣耀全明星主播名单!B:C,2,0)</f>
        <v>半夏</v>
      </c>
      <c r="E5058" s="31">
        <v>0</v>
      </c>
      <c r="F5058" s="51">
        <v>294</v>
      </c>
      <c r="G5058" s="3"/>
      <c r="H5058" s="3">
        <v>3</v>
      </c>
      <c r="I5058" s="3"/>
      <c r="J5058" s="3"/>
      <c r="K5058" s="3"/>
      <c r="L5058" s="52">
        <v>1940</v>
      </c>
      <c r="M5058" s="51"/>
      <c r="N5058" s="32"/>
      <c r="O5058" s="3"/>
      <c r="P5058" s="51">
        <v>18</v>
      </c>
      <c r="XEY5058"/>
      <c r="XEZ5058"/>
      <c r="XFA5058"/>
      <c r="XFB5058"/>
      <c r="XFC5058"/>
    </row>
    <row r="5059" s="7" customFormat="1" ht="20" customHeight="1" spans="1:16383">
      <c r="A5059" s="9">
        <v>44682</v>
      </c>
      <c r="B5059" s="9" t="s">
        <v>624</v>
      </c>
      <c r="C5059" s="50">
        <f>VLOOKUP(B5059,荣耀全明星主播名单!A:C,2,0)</f>
        <v>65775398818</v>
      </c>
      <c r="D5059" s="3" t="str">
        <f>VLOOKUP(C5059,荣耀全明星主播名单!B:C,2,0)</f>
        <v>半夏</v>
      </c>
      <c r="E5059" s="31">
        <v>0</v>
      </c>
      <c r="F5059" s="51">
        <v>456</v>
      </c>
      <c r="G5059" s="3"/>
      <c r="H5059" s="3">
        <v>1</v>
      </c>
      <c r="I5059" s="3"/>
      <c r="J5059" s="3"/>
      <c r="K5059" s="3"/>
      <c r="L5059" s="52">
        <v>11994</v>
      </c>
      <c r="M5059" s="51"/>
      <c r="N5059" s="32"/>
      <c r="O5059" s="3"/>
      <c r="P5059" s="51">
        <v>42</v>
      </c>
      <c r="XEY5059"/>
      <c r="XEZ5059"/>
      <c r="XFA5059"/>
      <c r="XFB5059"/>
      <c r="XFC5059"/>
    </row>
    <row r="5060" s="7" customFormat="1" ht="20" customHeight="1" spans="1:16383">
      <c r="A5060" s="9">
        <v>44682</v>
      </c>
      <c r="B5060" s="9" t="s">
        <v>741</v>
      </c>
      <c r="C5060" s="50" t="str">
        <f>VLOOKUP(B5060,荣耀全明星主播名单!A:C,2,0)</f>
        <v>93464899124</v>
      </c>
      <c r="D5060" s="3" t="str">
        <f>VLOOKUP(C5060,荣耀全明星主播名单!B:C,2,0)</f>
        <v>半夏</v>
      </c>
      <c r="E5060" s="31">
        <v>0</v>
      </c>
      <c r="F5060" s="51">
        <v>372</v>
      </c>
      <c r="G5060" s="3"/>
      <c r="H5060" s="3">
        <v>1</v>
      </c>
      <c r="I5060" s="3"/>
      <c r="J5060" s="3"/>
      <c r="K5060" s="3"/>
      <c r="L5060" s="52">
        <v>142</v>
      </c>
      <c r="M5060" s="51"/>
      <c r="N5060" s="32"/>
      <c r="O5060" s="3"/>
      <c r="P5060" s="51">
        <v>2</v>
      </c>
      <c r="XEY5060"/>
      <c r="XEZ5060"/>
      <c r="XFA5060"/>
      <c r="XFB5060"/>
      <c r="XFC5060"/>
    </row>
    <row r="5061" s="7" customFormat="1" ht="20" customHeight="1" spans="1:16383">
      <c r="A5061" s="9">
        <v>44682</v>
      </c>
      <c r="B5061" s="9" t="s">
        <v>767</v>
      </c>
      <c r="C5061" s="50" t="e">
        <f>VLOOKUP(B5061,荣耀全明星主播名单!A:C,2,0)</f>
        <v>#N/A</v>
      </c>
      <c r="D5061" s="3" t="e">
        <f>VLOOKUP(C5061,荣耀全明星主播名单!B:C,2,0)</f>
        <v>#N/A</v>
      </c>
      <c r="E5061" s="31">
        <v>0</v>
      </c>
      <c r="F5061" s="51">
        <v>240</v>
      </c>
      <c r="G5061" s="3"/>
      <c r="H5061" s="3">
        <v>2</v>
      </c>
      <c r="I5061" s="3"/>
      <c r="J5061" s="3"/>
      <c r="K5061" s="3"/>
      <c r="L5061" s="52">
        <v>103</v>
      </c>
      <c r="M5061" s="51"/>
      <c r="N5061" s="32"/>
      <c r="O5061" s="3"/>
      <c r="P5061" s="51">
        <v>0</v>
      </c>
      <c r="XEY5061"/>
      <c r="XEZ5061"/>
      <c r="XFA5061"/>
      <c r="XFB5061"/>
      <c r="XFC5061"/>
    </row>
    <row r="5062" s="7" customFormat="1" ht="20" customHeight="1" spans="1:16383">
      <c r="A5062" s="9">
        <v>44682</v>
      </c>
      <c r="B5062" s="9" t="s">
        <v>514</v>
      </c>
      <c r="C5062" s="50" t="e">
        <f>VLOOKUP(B5062,荣耀全明星主播名单!A:C,2,0)</f>
        <v>#N/A</v>
      </c>
      <c r="D5062" s="3" t="e">
        <f>VLOOKUP(C5062,荣耀全明星主播名单!B:C,2,0)</f>
        <v>#N/A</v>
      </c>
      <c r="E5062" s="31">
        <v>0</v>
      </c>
      <c r="F5062" s="51">
        <v>240</v>
      </c>
      <c r="G5062" s="3"/>
      <c r="H5062" s="3">
        <v>0</v>
      </c>
      <c r="I5062" s="3"/>
      <c r="J5062" s="3"/>
      <c r="K5062" s="3"/>
      <c r="L5062" s="52">
        <v>61</v>
      </c>
      <c r="M5062" s="51"/>
      <c r="N5062" s="32"/>
      <c r="O5062" s="3"/>
      <c r="P5062" s="51">
        <v>0</v>
      </c>
      <c r="XEY5062"/>
      <c r="XEZ5062"/>
      <c r="XFA5062"/>
      <c r="XFB5062"/>
      <c r="XFC5062"/>
    </row>
    <row r="5063" s="7" customFormat="1" ht="20" customHeight="1" spans="1:16383">
      <c r="A5063" s="9">
        <v>44682</v>
      </c>
      <c r="B5063" s="9" t="s">
        <v>495</v>
      </c>
      <c r="C5063" s="50" t="str">
        <f>VLOOKUP(B5063,荣耀全明星主播名单!A:C,2,0)</f>
        <v>108736569389</v>
      </c>
      <c r="D5063" s="3" t="str">
        <f>VLOOKUP(C5063,荣耀全明星主播名单!B:C,2,0)</f>
        <v>半夏</v>
      </c>
      <c r="E5063" s="31">
        <v>0</v>
      </c>
      <c r="F5063" s="51">
        <v>246</v>
      </c>
      <c r="G5063" s="3"/>
      <c r="H5063" s="3">
        <v>0</v>
      </c>
      <c r="I5063" s="3"/>
      <c r="J5063" s="3"/>
      <c r="K5063" s="3"/>
      <c r="L5063" s="3">
        <v>246</v>
      </c>
      <c r="M5063" s="51"/>
      <c r="N5063" s="32"/>
      <c r="O5063" s="3"/>
      <c r="P5063" s="51">
        <v>1</v>
      </c>
      <c r="XEY5063"/>
      <c r="XEZ5063"/>
      <c r="XFA5063"/>
      <c r="XFB5063"/>
      <c r="XFC5063"/>
    </row>
    <row r="5064" s="7" customFormat="1" ht="20" customHeight="1" spans="1:16383">
      <c r="A5064" s="9">
        <v>44682</v>
      </c>
      <c r="B5064" s="9" t="s">
        <v>769</v>
      </c>
      <c r="C5064" s="50" t="e">
        <f>VLOOKUP(B5064,荣耀全明星主播名单!A:C,2,0)</f>
        <v>#N/A</v>
      </c>
      <c r="D5064" s="3" t="e">
        <f>VLOOKUP(C5064,荣耀全明星主播名单!B:C,2,0)</f>
        <v>#N/A</v>
      </c>
      <c r="E5064" s="31">
        <v>0</v>
      </c>
      <c r="F5064" s="51">
        <v>240</v>
      </c>
      <c r="G5064" s="3"/>
      <c r="H5064" s="3">
        <v>1</v>
      </c>
      <c r="I5064" s="3"/>
      <c r="J5064" s="3"/>
      <c r="K5064" s="3"/>
      <c r="L5064" s="3">
        <v>138</v>
      </c>
      <c r="M5064" s="51"/>
      <c r="N5064" s="32"/>
      <c r="O5064" s="3"/>
      <c r="P5064" s="51">
        <v>1</v>
      </c>
      <c r="XEY5064"/>
      <c r="XEZ5064"/>
      <c r="XFA5064"/>
      <c r="XFB5064"/>
      <c r="XFC5064"/>
    </row>
    <row r="5065" s="7" customFormat="1" ht="20" customHeight="1" spans="1:16383">
      <c r="A5065" s="9">
        <v>44682</v>
      </c>
      <c r="B5065" s="9" t="s">
        <v>747</v>
      </c>
      <c r="C5065" s="50" t="str">
        <f>VLOOKUP(B5065,荣耀全明星主播名单!A:C,2,0)</f>
        <v>2626057296689211</v>
      </c>
      <c r="D5065" s="3" t="str">
        <f>VLOOKUP(C5065,荣耀全明星主播名单!B:C,2,0)</f>
        <v>半夏</v>
      </c>
      <c r="E5065" s="31">
        <v>0</v>
      </c>
      <c r="F5065" s="51">
        <v>240</v>
      </c>
      <c r="G5065" s="3"/>
      <c r="H5065" s="3">
        <v>0</v>
      </c>
      <c r="I5065" s="3"/>
      <c r="J5065" s="3"/>
      <c r="K5065" s="3"/>
      <c r="L5065" s="3">
        <v>166</v>
      </c>
      <c r="M5065" s="51"/>
      <c r="N5065" s="32"/>
      <c r="O5065" s="3"/>
      <c r="P5065" s="51">
        <v>3</v>
      </c>
      <c r="XEY5065"/>
      <c r="XEZ5065"/>
      <c r="XFA5065"/>
      <c r="XFB5065"/>
      <c r="XFC5065"/>
    </row>
    <row r="5066" s="7" customFormat="1" ht="20" customHeight="1" spans="1:16383">
      <c r="A5066" s="9">
        <v>44682</v>
      </c>
      <c r="B5066" s="9" t="s">
        <v>760</v>
      </c>
      <c r="C5066" s="50" t="str">
        <f>VLOOKUP(B5066,荣耀全明星主播名单!A:C,2,0)</f>
        <v>83908779882</v>
      </c>
      <c r="D5066" s="3" t="str">
        <f>VLOOKUP(C5066,荣耀全明星主播名单!B:C,2,0)</f>
        <v>半夏</v>
      </c>
      <c r="E5066" s="31">
        <v>0</v>
      </c>
      <c r="F5066" s="51">
        <v>414</v>
      </c>
      <c r="G5066" s="3"/>
      <c r="H5066" s="3">
        <v>2</v>
      </c>
      <c r="I5066" s="3"/>
      <c r="J5066" s="3"/>
      <c r="K5066" s="3"/>
      <c r="L5066" s="3">
        <v>4361</v>
      </c>
      <c r="M5066" s="51"/>
      <c r="N5066" s="32"/>
      <c r="O5066" s="3"/>
      <c r="P5066" s="51">
        <v>14</v>
      </c>
      <c r="XEY5066"/>
      <c r="XEZ5066"/>
      <c r="XFA5066"/>
      <c r="XFB5066"/>
      <c r="XFC5066"/>
    </row>
    <row r="5067" s="7" customFormat="1" ht="20" customHeight="1" spans="1:16383">
      <c r="A5067" s="9">
        <v>44682</v>
      </c>
      <c r="B5067" s="9" t="s">
        <v>699</v>
      </c>
      <c r="C5067" s="50" t="str">
        <f>VLOOKUP(B5067,荣耀全明星主播名单!A:C,2,0)</f>
        <v>3324520441319790</v>
      </c>
      <c r="D5067" s="3" t="str">
        <f>VLOOKUP(C5067,荣耀全明星主播名单!B:C,2,0)</f>
        <v>京游</v>
      </c>
      <c r="E5067" s="31">
        <v>0</v>
      </c>
      <c r="F5067" s="51">
        <v>66</v>
      </c>
      <c r="G5067" s="3"/>
      <c r="H5067" s="3">
        <v>0</v>
      </c>
      <c r="I5067" s="3"/>
      <c r="J5067" s="3"/>
      <c r="K5067" s="3"/>
      <c r="L5067" s="3">
        <v>2857</v>
      </c>
      <c r="M5067" s="51"/>
      <c r="N5067" s="32"/>
      <c r="O5067" s="3"/>
      <c r="P5067" s="51">
        <v>411</v>
      </c>
      <c r="XEY5067"/>
      <c r="XEZ5067"/>
      <c r="XFA5067"/>
      <c r="XFB5067"/>
      <c r="XFC5067"/>
    </row>
    <row r="5068" s="7" customFormat="1" ht="20" customHeight="1" spans="1:16383">
      <c r="A5068" s="9">
        <v>44682</v>
      </c>
      <c r="B5068" s="9" t="s">
        <v>712</v>
      </c>
      <c r="C5068" s="50">
        <f>VLOOKUP(B5068,荣耀全明星主播名单!A:C,2,0)</f>
        <v>514996300431196</v>
      </c>
      <c r="D5068" s="3" t="str">
        <f>VLOOKUP(C5068,荣耀全明星主播名单!B:C,2,0)</f>
        <v>半夏</v>
      </c>
      <c r="E5068" s="31">
        <v>0</v>
      </c>
      <c r="F5068" s="51">
        <v>222</v>
      </c>
      <c r="G5068" s="3"/>
      <c r="H5068" s="3">
        <v>0</v>
      </c>
      <c r="I5068" s="3"/>
      <c r="J5068" s="3"/>
      <c r="K5068" s="3"/>
      <c r="L5068" s="3">
        <v>5</v>
      </c>
      <c r="M5068" s="51"/>
      <c r="N5068" s="32"/>
      <c r="O5068" s="3"/>
      <c r="P5068" s="51">
        <v>1</v>
      </c>
      <c r="XEY5068"/>
      <c r="XEZ5068"/>
      <c r="XFA5068"/>
      <c r="XFB5068"/>
      <c r="XFC5068"/>
    </row>
    <row r="5069" s="7" customFormat="1" ht="20" customHeight="1" spans="1:16383">
      <c r="A5069" s="9">
        <v>44682</v>
      </c>
      <c r="B5069" s="9" t="s">
        <v>633</v>
      </c>
      <c r="C5069" s="50" t="str">
        <f>VLOOKUP(B5069,荣耀全明星主播名单!A:C,2,0)</f>
        <v>3913863713539518</v>
      </c>
      <c r="D5069" s="3" t="str">
        <f>VLOOKUP(C5069,荣耀全明星主播名单!B:C,2,0)</f>
        <v>京游</v>
      </c>
      <c r="E5069" s="31">
        <v>0</v>
      </c>
      <c r="F5069" s="51">
        <v>312</v>
      </c>
      <c r="G5069" s="3"/>
      <c r="H5069" s="3">
        <v>41</v>
      </c>
      <c r="I5069" s="3"/>
      <c r="J5069" s="3"/>
      <c r="K5069" s="3"/>
      <c r="L5069" s="3">
        <v>43041</v>
      </c>
      <c r="M5069" s="51"/>
      <c r="N5069" s="32"/>
      <c r="O5069" s="3"/>
      <c r="P5069" s="51">
        <v>536</v>
      </c>
      <c r="XEY5069"/>
      <c r="XEZ5069"/>
      <c r="XFA5069"/>
      <c r="XFB5069"/>
      <c r="XFC5069"/>
    </row>
    <row r="5070" s="7" customFormat="1" ht="20" customHeight="1" spans="1:16383">
      <c r="A5070" s="9">
        <v>44682</v>
      </c>
      <c r="B5070" s="9" t="s">
        <v>726</v>
      </c>
      <c r="C5070" s="50" t="e">
        <f>VLOOKUP(B5070,荣耀全明星主播名单!A:C,2,0)</f>
        <v>#N/A</v>
      </c>
      <c r="D5070" s="3" t="e">
        <f>VLOOKUP(C5070,荣耀全明星主播名单!B:C,2,0)</f>
        <v>#N/A</v>
      </c>
      <c r="E5070" s="31">
        <v>0</v>
      </c>
      <c r="F5070" s="51">
        <v>258</v>
      </c>
      <c r="G5070" s="3"/>
      <c r="H5070" s="3">
        <v>1</v>
      </c>
      <c r="I5070" s="3"/>
      <c r="J5070" s="3"/>
      <c r="K5070" s="3"/>
      <c r="L5070" s="3">
        <v>89</v>
      </c>
      <c r="M5070" s="51"/>
      <c r="N5070" s="32"/>
      <c r="O5070" s="3"/>
      <c r="P5070" s="51">
        <v>4</v>
      </c>
      <c r="XEY5070"/>
      <c r="XEZ5070"/>
      <c r="XFA5070"/>
      <c r="XFB5070"/>
      <c r="XFC5070"/>
    </row>
    <row r="5071" s="7" customFormat="1" ht="20" customHeight="1" spans="1:16383">
      <c r="A5071" s="9">
        <v>44682</v>
      </c>
      <c r="B5071" s="9" t="s">
        <v>748</v>
      </c>
      <c r="C5071" s="50" t="str">
        <f>VLOOKUP(B5071,荣耀全明星主播名单!A:C,2,0)</f>
        <v>95299650071</v>
      </c>
      <c r="D5071" s="3" t="str">
        <f>VLOOKUP(C5071,荣耀全明星主播名单!B:C,2,0)</f>
        <v>半夏</v>
      </c>
      <c r="E5071" s="31">
        <v>0</v>
      </c>
      <c r="F5071" s="51">
        <v>480</v>
      </c>
      <c r="G5071" s="3"/>
      <c r="H5071" s="3">
        <v>79</v>
      </c>
      <c r="I5071" s="3"/>
      <c r="J5071" s="3"/>
      <c r="K5071" s="3"/>
      <c r="L5071" s="3">
        <v>105644</v>
      </c>
      <c r="M5071" s="51"/>
      <c r="N5071" s="32"/>
      <c r="O5071" s="3"/>
      <c r="P5071" s="51">
        <v>860</v>
      </c>
      <c r="XEY5071"/>
      <c r="XEZ5071"/>
      <c r="XFA5071"/>
      <c r="XFB5071"/>
      <c r="XFC5071"/>
    </row>
    <row r="5072" s="7" customFormat="1" ht="20" customHeight="1" spans="1:16383">
      <c r="A5072" s="9">
        <v>44682</v>
      </c>
      <c r="B5072" s="9" t="s">
        <v>765</v>
      </c>
      <c r="C5072" s="50" t="str">
        <f>VLOOKUP(B5072,荣耀全明星主播名单!A:C,2,0)</f>
        <v>2221438127062767</v>
      </c>
      <c r="D5072" s="3" t="str">
        <f>VLOOKUP(C5072,荣耀全明星主播名单!B:C,2,0)</f>
        <v>半夏</v>
      </c>
      <c r="E5072" s="31">
        <v>0</v>
      </c>
      <c r="F5072" s="51">
        <v>84</v>
      </c>
      <c r="G5072" s="3"/>
      <c r="H5072" s="3">
        <v>1</v>
      </c>
      <c r="I5072" s="3"/>
      <c r="J5072" s="3"/>
      <c r="K5072" s="3"/>
      <c r="L5072" s="3">
        <v>94</v>
      </c>
      <c r="M5072" s="51"/>
      <c r="N5072" s="32"/>
      <c r="O5072" s="3"/>
      <c r="P5072" s="51">
        <v>0</v>
      </c>
      <c r="XEY5072"/>
      <c r="XEZ5072"/>
      <c r="XFA5072"/>
      <c r="XFB5072"/>
      <c r="XFC5072"/>
    </row>
    <row r="5073" s="7" customFormat="1" ht="20" customHeight="1" spans="1:16383">
      <c r="A5073" s="9">
        <v>44682</v>
      </c>
      <c r="B5073" s="9" t="s">
        <v>504</v>
      </c>
      <c r="C5073" s="50" t="str">
        <f>VLOOKUP(B5073,荣耀全明星主播名单!A:C,2,0)</f>
        <v>3976306616959311</v>
      </c>
      <c r="D5073" s="3" t="str">
        <f>VLOOKUP(C5073,荣耀全明星主播名单!B:C,2,0)</f>
        <v>半夏</v>
      </c>
      <c r="E5073" s="31">
        <v>0</v>
      </c>
      <c r="F5073" s="51">
        <v>534</v>
      </c>
      <c r="G5073" s="3"/>
      <c r="H5073" s="3">
        <v>0</v>
      </c>
      <c r="I5073" s="3"/>
      <c r="J5073" s="3"/>
      <c r="K5073" s="3"/>
      <c r="L5073" s="3">
        <v>218</v>
      </c>
      <c r="M5073" s="51"/>
      <c r="N5073" s="32"/>
      <c r="O5073" s="3"/>
      <c r="P5073" s="51">
        <v>0</v>
      </c>
      <c r="XEY5073"/>
      <c r="XEZ5073"/>
      <c r="XFA5073"/>
      <c r="XFB5073"/>
      <c r="XFC5073"/>
    </row>
    <row r="5074" s="7" customFormat="1" ht="20" customHeight="1" spans="1:16383">
      <c r="A5074" s="9">
        <v>44682</v>
      </c>
      <c r="B5074" s="9" t="s">
        <v>766</v>
      </c>
      <c r="C5074" s="50" t="str">
        <f>VLOOKUP(B5074,荣耀全明星主播名单!A:C,2,0)</f>
        <v>3271749932168541</v>
      </c>
      <c r="D5074" s="3" t="str">
        <f>VLOOKUP(C5074,荣耀全明星主播名单!B:C,2,0)</f>
        <v>京游</v>
      </c>
      <c r="E5074" s="31">
        <v>0</v>
      </c>
      <c r="F5074" s="51">
        <v>222</v>
      </c>
      <c r="G5074" s="3"/>
      <c r="H5074" s="3">
        <v>0</v>
      </c>
      <c r="I5074" s="3"/>
      <c r="J5074" s="3"/>
      <c r="K5074" s="3"/>
      <c r="L5074" s="3">
        <v>3986</v>
      </c>
      <c r="M5074" s="51"/>
      <c r="N5074" s="32"/>
      <c r="O5074" s="3"/>
      <c r="P5074" s="51">
        <v>23</v>
      </c>
      <c r="XEY5074"/>
      <c r="XEZ5074"/>
      <c r="XFA5074"/>
      <c r="XFB5074"/>
      <c r="XFC5074"/>
    </row>
    <row r="5075" s="7" customFormat="1" ht="20" customHeight="1" spans="1:16383">
      <c r="A5075" s="9">
        <v>44682</v>
      </c>
      <c r="B5075" s="9" t="s">
        <v>758</v>
      </c>
      <c r="C5075" s="50" t="str">
        <f>VLOOKUP(B5075,荣耀全明星主播名单!A:C,2,0)</f>
        <v>1939180703715374</v>
      </c>
      <c r="D5075" s="3" t="str">
        <f>VLOOKUP(C5075,荣耀全明星主播名单!B:C,2,0)</f>
        <v>半夏</v>
      </c>
      <c r="E5075" s="31">
        <v>0</v>
      </c>
      <c r="F5075" s="51">
        <v>408</v>
      </c>
      <c r="G5075" s="3"/>
      <c r="H5075" s="3">
        <v>2</v>
      </c>
      <c r="I5075" s="3"/>
      <c r="J5075" s="3"/>
      <c r="K5075" s="3"/>
      <c r="L5075" s="3">
        <v>800</v>
      </c>
      <c r="M5075" s="51"/>
      <c r="N5075" s="32"/>
      <c r="O5075" s="3"/>
      <c r="P5075" s="51">
        <v>6</v>
      </c>
      <c r="XEY5075"/>
      <c r="XEZ5075"/>
      <c r="XFA5075"/>
      <c r="XFB5075"/>
      <c r="XFC5075"/>
    </row>
    <row r="5076" s="7" customFormat="1" ht="20" customHeight="1" spans="1:16383">
      <c r="A5076" s="9">
        <v>44682</v>
      </c>
      <c r="B5076" s="9" t="s">
        <v>774</v>
      </c>
      <c r="C5076" s="50" t="e">
        <f>VLOOKUP(B5076,荣耀全明星主播名单!A:C,2,0)</f>
        <v>#N/A</v>
      </c>
      <c r="D5076" s="3" t="e">
        <f>VLOOKUP(C5076,荣耀全明星主播名单!B:C,2,0)</f>
        <v>#N/A</v>
      </c>
      <c r="E5076" s="31">
        <v>0</v>
      </c>
      <c r="F5076" s="51">
        <v>0</v>
      </c>
      <c r="G5076" s="3"/>
      <c r="H5076" s="3">
        <v>0</v>
      </c>
      <c r="I5076" s="3"/>
      <c r="J5076" s="3"/>
      <c r="K5076" s="3"/>
      <c r="L5076" s="3">
        <v>0</v>
      </c>
      <c r="M5076" s="51"/>
      <c r="N5076" s="32"/>
      <c r="O5076" s="3"/>
      <c r="P5076" s="51">
        <v>0</v>
      </c>
      <c r="XEY5076"/>
      <c r="XEZ5076"/>
      <c r="XFA5076"/>
      <c r="XFB5076"/>
      <c r="XFC5076"/>
    </row>
    <row r="5077" s="7" customFormat="1" ht="20" customHeight="1" spans="1:16383">
      <c r="A5077" s="9">
        <v>44682</v>
      </c>
      <c r="B5077" s="9" t="s">
        <v>623</v>
      </c>
      <c r="C5077" s="50">
        <f>VLOOKUP(B5077,荣耀全明星主播名单!A:C,2,0)</f>
        <v>96380515386</v>
      </c>
      <c r="D5077" s="3" t="str">
        <f>VLOOKUP(C5077,荣耀全明星主播名单!B:C,2,0)</f>
        <v>半夏</v>
      </c>
      <c r="E5077" s="31">
        <v>0</v>
      </c>
      <c r="F5077" s="51">
        <v>312</v>
      </c>
      <c r="G5077" s="3"/>
      <c r="H5077" s="3">
        <v>1</v>
      </c>
      <c r="I5077" s="3"/>
      <c r="J5077" s="3"/>
      <c r="K5077" s="3"/>
      <c r="L5077" s="3">
        <v>907</v>
      </c>
      <c r="M5077" s="51"/>
      <c r="N5077" s="32"/>
      <c r="O5077" s="3"/>
      <c r="P5077" s="51">
        <v>3</v>
      </c>
      <c r="XEY5077"/>
      <c r="XEZ5077"/>
      <c r="XFA5077"/>
      <c r="XFB5077"/>
      <c r="XFC5077"/>
    </row>
    <row r="5078" s="7" customFormat="1" ht="20" customHeight="1" spans="1:16383">
      <c r="A5078" s="9">
        <v>44682</v>
      </c>
      <c r="B5078" s="9" t="s">
        <v>465</v>
      </c>
      <c r="C5078" s="50" t="e">
        <f>VLOOKUP(B5078,荣耀全明星主播名单!A:C,2,0)</f>
        <v>#N/A</v>
      </c>
      <c r="D5078" s="3" t="e">
        <f>VLOOKUP(C5078,荣耀全明星主播名单!B:C,2,0)</f>
        <v>#N/A</v>
      </c>
      <c r="E5078" s="31">
        <v>0</v>
      </c>
      <c r="F5078" s="51">
        <v>246</v>
      </c>
      <c r="G5078" s="3"/>
      <c r="H5078" s="3">
        <v>0</v>
      </c>
      <c r="I5078" s="3"/>
      <c r="J5078" s="3"/>
      <c r="K5078" s="3"/>
      <c r="L5078" s="3">
        <v>231</v>
      </c>
      <c r="M5078" s="51"/>
      <c r="N5078" s="32"/>
      <c r="O5078" s="3"/>
      <c r="P5078" s="51">
        <v>1</v>
      </c>
      <c r="XEY5078"/>
      <c r="XEZ5078"/>
      <c r="XFA5078"/>
      <c r="XFB5078"/>
      <c r="XFC5078"/>
    </row>
    <row r="5079" s="7" customFormat="1" ht="20" customHeight="1" spans="1:16383">
      <c r="A5079" s="9">
        <v>44682</v>
      </c>
      <c r="B5079" s="9" t="s">
        <v>703</v>
      </c>
      <c r="C5079" s="50" t="str">
        <f>VLOOKUP(B5079,荣耀全明星主播名单!A:C,2,0)</f>
        <v>99881745674</v>
      </c>
      <c r="D5079" s="3" t="str">
        <f>VLOOKUP(C5079,荣耀全明星主播名单!B:C,2,0)</f>
        <v>半夏</v>
      </c>
      <c r="E5079" s="31">
        <v>0</v>
      </c>
      <c r="F5079" s="51">
        <v>252</v>
      </c>
      <c r="G5079" s="3"/>
      <c r="H5079" s="3">
        <v>2</v>
      </c>
      <c r="I5079" s="3"/>
      <c r="J5079" s="3"/>
      <c r="K5079" s="3"/>
      <c r="L5079" s="3">
        <v>2650</v>
      </c>
      <c r="M5079" s="51"/>
      <c r="N5079" s="32"/>
      <c r="O5079" s="3"/>
      <c r="P5079" s="51">
        <v>16</v>
      </c>
      <c r="XEY5079"/>
      <c r="XEZ5079"/>
      <c r="XFA5079"/>
      <c r="XFB5079"/>
      <c r="XFC5079"/>
    </row>
    <row r="5080" s="7" customFormat="1" ht="20" customHeight="1" spans="1:16383">
      <c r="A5080" s="9">
        <v>44682</v>
      </c>
      <c r="B5080" s="9" t="s">
        <v>503</v>
      </c>
      <c r="C5080" s="50" t="str">
        <f>VLOOKUP(B5080,荣耀全明星主播名单!A:C,2,0)</f>
        <v>84119965554</v>
      </c>
      <c r="D5080" s="3" t="str">
        <f>VLOOKUP(C5080,荣耀全明星主播名单!B:C,2,0)</f>
        <v>半夏</v>
      </c>
      <c r="E5080" s="31">
        <v>0</v>
      </c>
      <c r="F5080" s="51">
        <v>258</v>
      </c>
      <c r="G5080" s="3"/>
      <c r="H5080" s="3">
        <v>0</v>
      </c>
      <c r="I5080" s="3"/>
      <c r="J5080" s="3"/>
      <c r="K5080" s="3"/>
      <c r="L5080" s="3">
        <v>152</v>
      </c>
      <c r="M5080" s="51"/>
      <c r="N5080" s="32"/>
      <c r="O5080" s="3"/>
      <c r="P5080" s="51">
        <v>1</v>
      </c>
      <c r="XEY5080"/>
      <c r="XEZ5080"/>
      <c r="XFA5080"/>
      <c r="XFB5080"/>
      <c r="XFC5080"/>
    </row>
    <row r="5081" s="7" customFormat="1" ht="20" customHeight="1" spans="1:16383">
      <c r="A5081" s="9">
        <v>44682</v>
      </c>
      <c r="B5081" s="9" t="s">
        <v>756</v>
      </c>
      <c r="C5081" s="50" t="str">
        <f>VLOOKUP(B5081,荣耀全明星主播名单!A:C,2,0)</f>
        <v>71483328958</v>
      </c>
      <c r="D5081" s="3" t="str">
        <f>VLOOKUP(C5081,荣耀全明星主播名单!B:C,2,0)</f>
        <v>京游</v>
      </c>
      <c r="E5081" s="31">
        <v>0</v>
      </c>
      <c r="F5081" s="51">
        <v>234</v>
      </c>
      <c r="G5081" s="3"/>
      <c r="H5081" s="3">
        <v>4</v>
      </c>
      <c r="I5081" s="3"/>
      <c r="J5081" s="3"/>
      <c r="K5081" s="3"/>
      <c r="L5081" s="3">
        <v>24316</v>
      </c>
      <c r="M5081" s="51"/>
      <c r="N5081" s="32"/>
      <c r="O5081" s="3"/>
      <c r="P5081" s="51">
        <v>195</v>
      </c>
      <c r="XEY5081"/>
      <c r="XEZ5081"/>
      <c r="XFA5081"/>
      <c r="XFB5081"/>
      <c r="XFC5081"/>
    </row>
    <row r="5082" s="7" customFormat="1" ht="20" customHeight="1" spans="1:16383">
      <c r="A5082" s="9">
        <v>44682</v>
      </c>
      <c r="B5082" s="9" t="s">
        <v>505</v>
      </c>
      <c r="C5082" s="50" t="str">
        <f>VLOOKUP(B5082,荣耀全明星主播名单!A:C,2,0)</f>
        <v>110504717019</v>
      </c>
      <c r="D5082" s="3" t="str">
        <f>VLOOKUP(C5082,荣耀全明星主播名单!B:C,2,0)</f>
        <v>半夏</v>
      </c>
      <c r="E5082" s="31">
        <v>0</v>
      </c>
      <c r="F5082" s="51">
        <v>252</v>
      </c>
      <c r="G5082" s="3"/>
      <c r="H5082" s="3">
        <v>0</v>
      </c>
      <c r="I5082" s="3"/>
      <c r="J5082" s="3"/>
      <c r="K5082" s="3"/>
      <c r="L5082" s="3">
        <v>47</v>
      </c>
      <c r="M5082" s="51"/>
      <c r="N5082" s="32"/>
      <c r="O5082" s="3"/>
      <c r="P5082" s="51">
        <v>1</v>
      </c>
      <c r="XEY5082"/>
      <c r="XEZ5082"/>
      <c r="XFA5082"/>
      <c r="XFB5082"/>
      <c r="XFC5082"/>
    </row>
    <row r="5083" s="7" customFormat="1" ht="20" customHeight="1" spans="1:16383">
      <c r="A5083" s="9">
        <v>44682</v>
      </c>
      <c r="B5083" s="9" t="s">
        <v>573</v>
      </c>
      <c r="C5083" s="50">
        <f>VLOOKUP(B5083,荣耀全明星主播名单!A:C,2,0)</f>
        <v>79354535597</v>
      </c>
      <c r="D5083" s="3" t="str">
        <f>VLOOKUP(C5083,荣耀全明星主播名单!B:C,2,0)</f>
        <v>半夏</v>
      </c>
      <c r="E5083" s="31">
        <v>0</v>
      </c>
      <c r="F5083" s="51">
        <v>246</v>
      </c>
      <c r="G5083" s="3"/>
      <c r="H5083" s="3">
        <v>2</v>
      </c>
      <c r="I5083" s="3"/>
      <c r="J5083" s="3"/>
      <c r="K5083" s="3"/>
      <c r="L5083" s="3">
        <v>1311</v>
      </c>
      <c r="M5083" s="51"/>
      <c r="N5083" s="32"/>
      <c r="O5083" s="3"/>
      <c r="P5083" s="51">
        <v>8</v>
      </c>
      <c r="XEY5083"/>
      <c r="XEZ5083"/>
      <c r="XFA5083"/>
      <c r="XFB5083"/>
      <c r="XFC5083"/>
    </row>
    <row r="5084" s="7" customFormat="1" ht="20" customHeight="1" spans="1:16383">
      <c r="A5084" s="8" t="s">
        <v>178</v>
      </c>
      <c r="B5084" s="8"/>
      <c r="C5084" s="8"/>
      <c r="D5084" s="8"/>
      <c r="E5084" s="24">
        <f t="shared" ref="E5084:O5084" si="122">SUM(E5048:E5083)</f>
        <v>121</v>
      </c>
      <c r="F5084" s="35">
        <f>AVERAGE(F5048:F5083)</f>
        <v>284.5</v>
      </c>
      <c r="G5084" s="8">
        <f t="shared" si="122"/>
        <v>0</v>
      </c>
      <c r="H5084" s="8">
        <f t="shared" si="122"/>
        <v>339</v>
      </c>
      <c r="I5084" s="8">
        <f t="shared" si="122"/>
        <v>0</v>
      </c>
      <c r="J5084" s="8">
        <f t="shared" si="122"/>
        <v>0</v>
      </c>
      <c r="K5084" s="8">
        <f t="shared" si="122"/>
        <v>0</v>
      </c>
      <c r="L5084" s="8">
        <f t="shared" si="122"/>
        <v>445323</v>
      </c>
      <c r="M5084" s="8">
        <f t="shared" si="122"/>
        <v>0</v>
      </c>
      <c r="N5084" s="8">
        <f t="shared" si="122"/>
        <v>0</v>
      </c>
      <c r="O5084" s="8">
        <f t="shared" si="122"/>
        <v>0</v>
      </c>
      <c r="P5084" s="35">
        <f>AVERAGE(P5048:P5083)</f>
        <v>111.305555555556</v>
      </c>
      <c r="XEY5084"/>
      <c r="XEZ5084"/>
      <c r="XFA5084"/>
      <c r="XFB5084"/>
      <c r="XFC5084"/>
    </row>
    <row r="5085" s="7" customFormat="1" ht="20" customHeight="1" spans="1:16383">
      <c r="A5085" s="9">
        <v>44681</v>
      </c>
      <c r="B5085" s="9" t="s">
        <v>748</v>
      </c>
      <c r="C5085" s="50" t="str">
        <f>VLOOKUP(B5085,荣耀全明星主播名单!A:C,2,0)</f>
        <v>95299650071</v>
      </c>
      <c r="D5085" s="3" t="str">
        <f>VLOOKUP(C5085,荣耀全明星主播名单!B:C,2,0)</f>
        <v>半夏</v>
      </c>
      <c r="E5085" s="31">
        <v>0</v>
      </c>
      <c r="F5085" s="51">
        <v>360</v>
      </c>
      <c r="G5085" s="3"/>
      <c r="H5085" s="3">
        <v>173</v>
      </c>
      <c r="I5085" s="3"/>
      <c r="J5085" s="3"/>
      <c r="K5085" s="3"/>
      <c r="L5085" s="52">
        <v>55369</v>
      </c>
      <c r="M5085" s="51"/>
      <c r="N5085" s="32"/>
      <c r="O5085" s="3"/>
      <c r="P5085" s="51">
        <v>516</v>
      </c>
      <c r="XEY5085"/>
      <c r="XEZ5085"/>
      <c r="XFA5085"/>
      <c r="XFB5085"/>
      <c r="XFC5085"/>
    </row>
    <row r="5086" s="7" customFormat="1" ht="20" customHeight="1" spans="1:16383">
      <c r="A5086" s="9">
        <v>44681</v>
      </c>
      <c r="B5086" s="9" t="s">
        <v>562</v>
      </c>
      <c r="C5086" s="50">
        <f>VLOOKUP(B5086,荣耀全明星主播名单!A:C,2,0)</f>
        <v>54275663493</v>
      </c>
      <c r="D5086" s="3" t="str">
        <f>VLOOKUP(C5086,荣耀全明星主播名单!B:C,2,0)</f>
        <v>半夏</v>
      </c>
      <c r="E5086" s="31">
        <v>0</v>
      </c>
      <c r="F5086" s="51">
        <v>252</v>
      </c>
      <c r="G5086" s="3"/>
      <c r="H5086" s="3">
        <v>7</v>
      </c>
      <c r="I5086" s="3"/>
      <c r="J5086" s="3"/>
      <c r="K5086" s="3"/>
      <c r="L5086" s="52">
        <v>46022</v>
      </c>
      <c r="M5086" s="51"/>
      <c r="N5086" s="32"/>
      <c r="O5086" s="3"/>
      <c r="P5086" s="51">
        <v>154</v>
      </c>
      <c r="XEY5086"/>
      <c r="XEZ5086"/>
      <c r="XFA5086"/>
      <c r="XFB5086"/>
      <c r="XFC5086"/>
    </row>
    <row r="5087" s="7" customFormat="1" ht="20" customHeight="1" spans="1:16383">
      <c r="A5087" s="9">
        <v>44681</v>
      </c>
      <c r="B5087" s="9" t="s">
        <v>568</v>
      </c>
      <c r="C5087" s="50">
        <f>VLOOKUP(B5087,荣耀全明星主播名单!A:C,2,0)</f>
        <v>78054467455</v>
      </c>
      <c r="D5087" s="3" t="str">
        <f>VLOOKUP(C5087,荣耀全明星主播名单!B:C,2,0)</f>
        <v>京游</v>
      </c>
      <c r="E5087" s="31">
        <v>6</v>
      </c>
      <c r="F5087" s="51">
        <v>288</v>
      </c>
      <c r="G5087" s="3"/>
      <c r="H5087" s="3">
        <v>32</v>
      </c>
      <c r="I5087" s="3"/>
      <c r="J5087" s="3"/>
      <c r="K5087" s="3"/>
      <c r="L5087" s="52">
        <v>33692</v>
      </c>
      <c r="M5087" s="51"/>
      <c r="N5087" s="32"/>
      <c r="O5087" s="3"/>
      <c r="P5087" s="51">
        <v>397</v>
      </c>
      <c r="XEY5087"/>
      <c r="XEZ5087"/>
      <c r="XFA5087"/>
      <c r="XFB5087"/>
      <c r="XFC5087"/>
    </row>
    <row r="5088" s="7" customFormat="1" ht="20" customHeight="1" spans="1:16383">
      <c r="A5088" s="9">
        <v>44681</v>
      </c>
      <c r="B5088" s="9" t="s">
        <v>530</v>
      </c>
      <c r="C5088" s="50" t="str">
        <f>VLOOKUP(B5088,荣耀全明星主播名单!A:C,2,0)</f>
        <v>2889143557558708</v>
      </c>
      <c r="D5088" s="3" t="str">
        <f>VLOOKUP(C5088,荣耀全明星主播名单!B:C,2,0)</f>
        <v>京游</v>
      </c>
      <c r="E5088" s="31">
        <v>12</v>
      </c>
      <c r="F5088" s="51">
        <v>312</v>
      </c>
      <c r="G5088" s="3"/>
      <c r="H5088" s="3">
        <v>35</v>
      </c>
      <c r="I5088" s="3"/>
      <c r="J5088" s="3"/>
      <c r="K5088" s="3"/>
      <c r="L5088" s="52">
        <v>20627</v>
      </c>
      <c r="M5088" s="51"/>
      <c r="N5088" s="32"/>
      <c r="O5088" s="3"/>
      <c r="P5088" s="51">
        <v>611</v>
      </c>
      <c r="XEY5088"/>
      <c r="XEZ5088"/>
      <c r="XFA5088"/>
      <c r="XFB5088"/>
      <c r="XFC5088"/>
    </row>
    <row r="5089" s="7" customFormat="1" ht="20" customHeight="1" spans="1:16383">
      <c r="A5089" s="9">
        <v>44681</v>
      </c>
      <c r="B5089" s="9" t="s">
        <v>756</v>
      </c>
      <c r="C5089" s="50" t="str">
        <f>VLOOKUP(B5089,荣耀全明星主播名单!A:C,2,0)</f>
        <v>71483328958</v>
      </c>
      <c r="D5089" s="3" t="str">
        <f>VLOOKUP(C5089,荣耀全明星主播名单!B:C,2,0)</f>
        <v>京游</v>
      </c>
      <c r="E5089" s="31">
        <v>0</v>
      </c>
      <c r="F5089" s="51">
        <v>222</v>
      </c>
      <c r="G5089" s="3"/>
      <c r="H5089" s="3">
        <v>1</v>
      </c>
      <c r="I5089" s="3"/>
      <c r="J5089" s="3"/>
      <c r="K5089" s="3"/>
      <c r="L5089" s="52">
        <v>20041</v>
      </c>
      <c r="M5089" s="51"/>
      <c r="N5089" s="32"/>
      <c r="O5089" s="3"/>
      <c r="P5089" s="51">
        <v>155</v>
      </c>
      <c r="XEY5089"/>
      <c r="XEZ5089"/>
      <c r="XFA5089"/>
      <c r="XFB5089"/>
      <c r="XFC5089"/>
    </row>
    <row r="5090" s="7" customFormat="1" ht="20" customHeight="1" spans="1:16383">
      <c r="A5090" s="9">
        <v>44681</v>
      </c>
      <c r="B5090" s="9" t="s">
        <v>764</v>
      </c>
      <c r="C5090" s="50">
        <f>VLOOKUP(B5090,荣耀全明星主播名单!A:C,2,0)</f>
        <v>99214474866</v>
      </c>
      <c r="D5090" s="3" t="str">
        <f>VLOOKUP(C5090,荣耀全明星主播名单!B:C,2,0)</f>
        <v>京游</v>
      </c>
      <c r="E5090" s="31">
        <v>0</v>
      </c>
      <c r="F5090" s="51">
        <v>246</v>
      </c>
      <c r="G5090" s="3"/>
      <c r="H5090" s="3">
        <v>1</v>
      </c>
      <c r="I5090" s="3"/>
      <c r="J5090" s="3"/>
      <c r="K5090" s="3"/>
      <c r="L5090" s="52">
        <v>14485</v>
      </c>
      <c r="M5090" s="51"/>
      <c r="N5090" s="32"/>
      <c r="O5090" s="3"/>
      <c r="P5090" s="51">
        <v>64</v>
      </c>
      <c r="XEY5090"/>
      <c r="XEZ5090"/>
      <c r="XFA5090"/>
      <c r="XFB5090"/>
      <c r="XFC5090"/>
    </row>
    <row r="5091" s="7" customFormat="1" ht="20" customHeight="1" spans="1:16383">
      <c r="A5091" s="9">
        <v>44681</v>
      </c>
      <c r="B5091" s="9" t="s">
        <v>624</v>
      </c>
      <c r="C5091" s="50">
        <f>VLOOKUP(B5091,荣耀全明星主播名单!A:C,2,0)</f>
        <v>65775398818</v>
      </c>
      <c r="D5091" s="3" t="str">
        <f>VLOOKUP(C5091,荣耀全明星主播名单!B:C,2,0)</f>
        <v>半夏</v>
      </c>
      <c r="E5091" s="31">
        <v>0</v>
      </c>
      <c r="F5091" s="51">
        <v>468</v>
      </c>
      <c r="G5091" s="3"/>
      <c r="H5091" s="3">
        <v>1</v>
      </c>
      <c r="I5091" s="3"/>
      <c r="J5091" s="3"/>
      <c r="K5091" s="3"/>
      <c r="L5091" s="52">
        <v>13349</v>
      </c>
      <c r="M5091" s="51"/>
      <c r="N5091" s="32"/>
      <c r="O5091" s="3"/>
      <c r="P5091" s="51">
        <v>45</v>
      </c>
      <c r="XEY5091"/>
      <c r="XEZ5091"/>
      <c r="XFA5091"/>
      <c r="XFB5091"/>
      <c r="XFC5091"/>
    </row>
    <row r="5092" s="7" customFormat="1" ht="20" customHeight="1" spans="1:16383">
      <c r="A5092" s="9">
        <v>44681</v>
      </c>
      <c r="B5092" s="9" t="s">
        <v>609</v>
      </c>
      <c r="C5092" s="50">
        <f>VLOOKUP(B5092,荣耀全明星主播名单!A:C,2,0)</f>
        <v>68160796049</v>
      </c>
      <c r="D5092" s="3" t="str">
        <f>VLOOKUP(C5092,荣耀全明星主播名单!B:C,2,0)</f>
        <v>半夏</v>
      </c>
      <c r="E5092" s="31">
        <v>0</v>
      </c>
      <c r="F5092" s="51">
        <v>402</v>
      </c>
      <c r="G5092" s="3"/>
      <c r="H5092" s="3">
        <v>1</v>
      </c>
      <c r="I5092" s="3"/>
      <c r="J5092" s="3"/>
      <c r="K5092" s="3"/>
      <c r="L5092" s="52">
        <v>12357</v>
      </c>
      <c r="M5092" s="51"/>
      <c r="N5092" s="32"/>
      <c r="O5092" s="3"/>
      <c r="P5092" s="51">
        <v>23</v>
      </c>
      <c r="XEY5092"/>
      <c r="XEZ5092"/>
      <c r="XFA5092"/>
      <c r="XFB5092"/>
      <c r="XFC5092"/>
    </row>
    <row r="5093" s="7" customFormat="1" ht="20" customHeight="1" spans="1:16383">
      <c r="A5093" s="9">
        <v>44681</v>
      </c>
      <c r="B5093" s="9" t="s">
        <v>528</v>
      </c>
      <c r="C5093" s="50" t="str">
        <f>VLOOKUP(B5093,荣耀全明星主播名单!A:C,2,0)</f>
        <v>4081021935433678</v>
      </c>
      <c r="D5093" s="3" t="str">
        <f>VLOOKUP(C5093,荣耀全明星主播名单!B:C,2,0)</f>
        <v>半夏</v>
      </c>
      <c r="E5093" s="31">
        <v>0</v>
      </c>
      <c r="F5093" s="51">
        <v>522</v>
      </c>
      <c r="G5093" s="3"/>
      <c r="H5093" s="3">
        <v>5</v>
      </c>
      <c r="I5093" s="3"/>
      <c r="J5093" s="3"/>
      <c r="K5093" s="3"/>
      <c r="L5093" s="52">
        <v>9321</v>
      </c>
      <c r="M5093" s="51"/>
      <c r="N5093" s="32"/>
      <c r="O5093" s="3"/>
      <c r="P5093" s="51">
        <v>57</v>
      </c>
      <c r="XEY5093"/>
      <c r="XEZ5093"/>
      <c r="XFA5093"/>
      <c r="XFB5093"/>
      <c r="XFC5093"/>
    </row>
    <row r="5094" s="7" customFormat="1" ht="20" customHeight="1" spans="1:16383">
      <c r="A5094" s="9">
        <v>44681</v>
      </c>
      <c r="B5094" s="9" t="s">
        <v>633</v>
      </c>
      <c r="C5094" s="50" t="str">
        <f>VLOOKUP(B5094,荣耀全明星主播名单!A:C,2,0)</f>
        <v>3913863713539518</v>
      </c>
      <c r="D5094" s="3" t="str">
        <f>VLOOKUP(C5094,荣耀全明星主播名单!B:C,2,0)</f>
        <v>京游</v>
      </c>
      <c r="E5094" s="31">
        <v>0</v>
      </c>
      <c r="F5094" s="51">
        <v>132</v>
      </c>
      <c r="G5094" s="3"/>
      <c r="H5094" s="3">
        <v>18</v>
      </c>
      <c r="I5094" s="3"/>
      <c r="J5094" s="3"/>
      <c r="K5094" s="3"/>
      <c r="L5094" s="52">
        <v>9076</v>
      </c>
      <c r="M5094" s="51"/>
      <c r="N5094" s="32"/>
      <c r="O5094" s="3"/>
      <c r="P5094" s="51">
        <v>690</v>
      </c>
      <c r="XEY5094"/>
      <c r="XEZ5094"/>
      <c r="XFA5094"/>
      <c r="XFB5094"/>
      <c r="XFC5094"/>
    </row>
    <row r="5095" s="7" customFormat="1" ht="20" customHeight="1" spans="1:16383">
      <c r="A5095" s="9">
        <v>44681</v>
      </c>
      <c r="B5095" s="9" t="s">
        <v>699</v>
      </c>
      <c r="C5095" s="50" t="str">
        <f>VLOOKUP(B5095,荣耀全明星主播名单!A:C,2,0)</f>
        <v>3324520441319790</v>
      </c>
      <c r="D5095" s="3" t="str">
        <f>VLOOKUP(C5095,荣耀全明星主播名单!B:C,2,0)</f>
        <v>京游</v>
      </c>
      <c r="E5095" s="31">
        <v>0</v>
      </c>
      <c r="F5095" s="51">
        <v>84</v>
      </c>
      <c r="G5095" s="3"/>
      <c r="H5095" s="3">
        <v>0</v>
      </c>
      <c r="I5095" s="3"/>
      <c r="J5095" s="3"/>
      <c r="K5095" s="3"/>
      <c r="L5095" s="52">
        <v>6695</v>
      </c>
      <c r="M5095" s="51"/>
      <c r="N5095" s="32"/>
      <c r="O5095" s="3"/>
      <c r="P5095" s="51">
        <v>548</v>
      </c>
      <c r="XEY5095"/>
      <c r="XEZ5095"/>
      <c r="XFA5095"/>
      <c r="XFB5095"/>
      <c r="XFC5095"/>
    </row>
    <row r="5096" s="7" customFormat="1" ht="20" customHeight="1" spans="1:16383">
      <c r="A5096" s="9">
        <v>44681</v>
      </c>
      <c r="B5096" s="9" t="s">
        <v>558</v>
      </c>
      <c r="C5096" s="50" t="str">
        <f>VLOOKUP(B5096,荣耀全明星主播名单!A:C,2,0)</f>
        <v>1275894937433677</v>
      </c>
      <c r="D5096" s="3" t="str">
        <f>VLOOKUP(C5096,荣耀全明星主播名单!B:C,2,0)</f>
        <v>半夏</v>
      </c>
      <c r="E5096" s="31">
        <v>0</v>
      </c>
      <c r="F5096" s="51">
        <v>246</v>
      </c>
      <c r="G5096" s="3"/>
      <c r="H5096" s="3">
        <v>2</v>
      </c>
      <c r="I5096" s="3"/>
      <c r="J5096" s="3"/>
      <c r="K5096" s="3"/>
      <c r="L5096" s="52">
        <v>2522</v>
      </c>
      <c r="M5096" s="51"/>
      <c r="N5096" s="32"/>
      <c r="O5096" s="3"/>
      <c r="P5096" s="51">
        <v>14</v>
      </c>
      <c r="XEY5096"/>
      <c r="XEZ5096"/>
      <c r="XFA5096"/>
      <c r="XFB5096"/>
      <c r="XFC5096"/>
    </row>
    <row r="5097" s="7" customFormat="1" ht="20" customHeight="1" spans="1:16383">
      <c r="A5097" s="9">
        <v>44681</v>
      </c>
      <c r="B5097" s="9" t="s">
        <v>573</v>
      </c>
      <c r="C5097" s="50">
        <f>VLOOKUP(B5097,荣耀全明星主播名单!A:C,2,0)</f>
        <v>79354535597</v>
      </c>
      <c r="D5097" s="3" t="str">
        <f>VLOOKUP(C5097,荣耀全明星主播名单!B:C,2,0)</f>
        <v>半夏</v>
      </c>
      <c r="E5097" s="31">
        <v>6</v>
      </c>
      <c r="F5097" s="51">
        <v>240</v>
      </c>
      <c r="G5097" s="3"/>
      <c r="H5097" s="3">
        <v>3</v>
      </c>
      <c r="I5097" s="3"/>
      <c r="J5097" s="3"/>
      <c r="K5097" s="3"/>
      <c r="L5097" s="52">
        <v>1596</v>
      </c>
      <c r="M5097" s="51"/>
      <c r="N5097" s="32"/>
      <c r="O5097" s="3"/>
      <c r="P5097" s="51">
        <v>8</v>
      </c>
      <c r="XEY5097"/>
      <c r="XEZ5097"/>
      <c r="XFA5097"/>
      <c r="XFB5097"/>
      <c r="XFC5097"/>
    </row>
    <row r="5098" s="7" customFormat="1" ht="20" customHeight="1" spans="1:16383">
      <c r="A5098" s="9">
        <v>44681</v>
      </c>
      <c r="B5098" s="9" t="s">
        <v>766</v>
      </c>
      <c r="C5098" s="50" t="str">
        <f>VLOOKUP(B5098,荣耀全明星主播名单!A:C,2,0)</f>
        <v>3271749932168541</v>
      </c>
      <c r="D5098" s="3" t="str">
        <f>VLOOKUP(C5098,荣耀全明星主播名单!B:C,2,0)</f>
        <v>京游</v>
      </c>
      <c r="E5098" s="31">
        <v>0</v>
      </c>
      <c r="F5098" s="51">
        <v>390</v>
      </c>
      <c r="G5098" s="3"/>
      <c r="H5098" s="3">
        <v>1</v>
      </c>
      <c r="I5098" s="3"/>
      <c r="J5098" s="3"/>
      <c r="K5098" s="3"/>
      <c r="L5098" s="52">
        <v>1157</v>
      </c>
      <c r="M5098" s="51"/>
      <c r="N5098" s="32"/>
      <c r="O5098" s="3"/>
      <c r="P5098" s="51">
        <v>25</v>
      </c>
      <c r="XEY5098"/>
      <c r="XEZ5098"/>
      <c r="XFA5098"/>
      <c r="XFB5098"/>
      <c r="XFC5098"/>
    </row>
    <row r="5099" s="7" customFormat="1" ht="20" customHeight="1" spans="1:16383">
      <c r="A5099" s="9">
        <v>44681</v>
      </c>
      <c r="B5099" s="9" t="s">
        <v>760</v>
      </c>
      <c r="C5099" s="50" t="str">
        <f>VLOOKUP(B5099,荣耀全明星主播名单!A:C,2,0)</f>
        <v>83908779882</v>
      </c>
      <c r="D5099" s="3" t="str">
        <f>VLOOKUP(C5099,荣耀全明星主播名单!B:C,2,0)</f>
        <v>半夏</v>
      </c>
      <c r="E5099" s="31">
        <v>0</v>
      </c>
      <c r="F5099" s="51">
        <v>270</v>
      </c>
      <c r="G5099" s="3"/>
      <c r="H5099" s="3">
        <v>0</v>
      </c>
      <c r="I5099" s="3"/>
      <c r="J5099" s="3"/>
      <c r="K5099" s="3"/>
      <c r="L5099" s="52">
        <v>1011</v>
      </c>
      <c r="M5099" s="51"/>
      <c r="N5099" s="32"/>
      <c r="O5099" s="3"/>
      <c r="P5099" s="51">
        <v>18</v>
      </c>
      <c r="XEY5099"/>
      <c r="XEZ5099"/>
      <c r="XFA5099"/>
      <c r="XFB5099"/>
      <c r="XFC5099"/>
    </row>
    <row r="5100" s="7" customFormat="1" ht="20" customHeight="1" spans="1:16383">
      <c r="A5100" s="9">
        <v>44681</v>
      </c>
      <c r="B5100" s="9" t="s">
        <v>623</v>
      </c>
      <c r="C5100" s="50">
        <f>VLOOKUP(B5100,荣耀全明星主播名单!A:C,2,0)</f>
        <v>96380515386</v>
      </c>
      <c r="D5100" s="3" t="str">
        <f>VLOOKUP(C5100,荣耀全明星主播名单!B:C,2,0)</f>
        <v>半夏</v>
      </c>
      <c r="E5100" s="31">
        <v>0</v>
      </c>
      <c r="F5100" s="51">
        <v>420</v>
      </c>
      <c r="G5100" s="3"/>
      <c r="H5100" s="3">
        <v>0</v>
      </c>
      <c r="I5100" s="3"/>
      <c r="J5100" s="3"/>
      <c r="K5100" s="3"/>
      <c r="L5100" s="3">
        <v>978</v>
      </c>
      <c r="M5100" s="51"/>
      <c r="N5100" s="32"/>
      <c r="O5100" s="3"/>
      <c r="P5100" s="51">
        <v>3</v>
      </c>
      <c r="XEY5100"/>
      <c r="XEZ5100"/>
      <c r="XFA5100"/>
      <c r="XFB5100"/>
      <c r="XFC5100"/>
    </row>
    <row r="5101" s="7" customFormat="1" ht="20" customHeight="1" spans="1:16383">
      <c r="A5101" s="9">
        <v>44681</v>
      </c>
      <c r="B5101" s="9" t="s">
        <v>655</v>
      </c>
      <c r="C5101" s="50">
        <f>VLOOKUP(B5101,荣耀全明星主播名单!A:C,2,0)</f>
        <v>760517898019347</v>
      </c>
      <c r="D5101" s="3" t="str">
        <f>VLOOKUP(C5101,荣耀全明星主播名单!B:C,2,0)</f>
        <v>半夏</v>
      </c>
      <c r="E5101" s="31">
        <v>0</v>
      </c>
      <c r="F5101" s="51">
        <v>264</v>
      </c>
      <c r="G5101" s="3"/>
      <c r="H5101" s="3">
        <v>0</v>
      </c>
      <c r="I5101" s="3"/>
      <c r="J5101" s="3"/>
      <c r="K5101" s="3"/>
      <c r="L5101" s="3">
        <v>913</v>
      </c>
      <c r="M5101" s="51"/>
      <c r="N5101" s="32"/>
      <c r="O5101" s="3"/>
      <c r="P5101" s="51">
        <v>23</v>
      </c>
      <c r="XEY5101"/>
      <c r="XEZ5101"/>
      <c r="XFA5101"/>
      <c r="XFB5101"/>
      <c r="XFC5101"/>
    </row>
    <row r="5102" s="7" customFormat="1" ht="20" customHeight="1" spans="1:16383">
      <c r="A5102" s="9">
        <v>44681</v>
      </c>
      <c r="B5102" s="9" t="s">
        <v>644</v>
      </c>
      <c r="C5102" s="50">
        <f>VLOOKUP(B5102,荣耀全明星主播名单!A:C,2,0)</f>
        <v>99881745674</v>
      </c>
      <c r="D5102" s="3" t="str">
        <f>VLOOKUP(C5102,荣耀全明星主播名单!B:C,2,0)</f>
        <v>半夏</v>
      </c>
      <c r="E5102" s="31">
        <v>0</v>
      </c>
      <c r="F5102" s="51">
        <v>228</v>
      </c>
      <c r="G5102" s="3"/>
      <c r="H5102" s="3">
        <v>2</v>
      </c>
      <c r="I5102" s="3"/>
      <c r="J5102" s="3"/>
      <c r="K5102" s="3"/>
      <c r="L5102" s="3">
        <v>847</v>
      </c>
      <c r="M5102" s="51"/>
      <c r="N5102" s="32"/>
      <c r="O5102" s="3"/>
      <c r="P5102" s="51">
        <v>15</v>
      </c>
      <c r="XEY5102"/>
      <c r="XEZ5102"/>
      <c r="XFA5102"/>
      <c r="XFB5102"/>
      <c r="XFC5102"/>
    </row>
    <row r="5103" s="7" customFormat="1" ht="20" customHeight="1" spans="1:16383">
      <c r="A5103" s="9">
        <v>44681</v>
      </c>
      <c r="B5103" s="9" t="s">
        <v>758</v>
      </c>
      <c r="C5103" s="50" t="str">
        <f>VLOOKUP(B5103,荣耀全明星主播名单!A:C,2,0)</f>
        <v>1939180703715374</v>
      </c>
      <c r="D5103" s="3" t="str">
        <f>VLOOKUP(C5103,荣耀全明星主播名单!B:C,2,0)</f>
        <v>半夏</v>
      </c>
      <c r="E5103" s="31">
        <v>0</v>
      </c>
      <c r="F5103" s="51">
        <v>378</v>
      </c>
      <c r="G5103" s="3"/>
      <c r="H5103" s="3">
        <v>4</v>
      </c>
      <c r="I5103" s="3"/>
      <c r="J5103" s="3"/>
      <c r="K5103" s="3"/>
      <c r="L5103" s="3">
        <v>490</v>
      </c>
      <c r="M5103" s="51"/>
      <c r="N5103" s="32"/>
      <c r="O5103" s="3"/>
      <c r="P5103" s="51">
        <v>5</v>
      </c>
      <c r="XEY5103"/>
      <c r="XEZ5103"/>
      <c r="XFA5103"/>
      <c r="XFB5103"/>
      <c r="XFC5103"/>
    </row>
    <row r="5104" s="7" customFormat="1" ht="20" customHeight="1" spans="1:16383">
      <c r="A5104" s="9">
        <v>44681</v>
      </c>
      <c r="B5104" s="9" t="s">
        <v>523</v>
      </c>
      <c r="C5104" s="50">
        <f>VLOOKUP(B5104,荣耀全明星主播名单!A:C,2,0)</f>
        <v>64666808379</v>
      </c>
      <c r="D5104" s="3" t="str">
        <f>VLOOKUP(C5104,荣耀全明星主播名单!B:C,2,0)</f>
        <v>半夏</v>
      </c>
      <c r="E5104" s="31">
        <v>0</v>
      </c>
      <c r="F5104" s="51">
        <v>48</v>
      </c>
      <c r="G5104" s="3"/>
      <c r="H5104" s="3">
        <v>0</v>
      </c>
      <c r="I5104" s="3"/>
      <c r="J5104" s="3"/>
      <c r="K5104" s="3"/>
      <c r="L5104" s="3">
        <v>272</v>
      </c>
      <c r="M5104" s="51"/>
      <c r="N5104" s="32"/>
      <c r="O5104" s="3"/>
      <c r="P5104" s="51">
        <v>3</v>
      </c>
      <c r="XEY5104"/>
      <c r="XEZ5104"/>
      <c r="XFA5104"/>
      <c r="XFB5104"/>
      <c r="XFC5104"/>
    </row>
    <row r="5105" s="7" customFormat="1" ht="20" customHeight="1" spans="1:16383">
      <c r="A5105" s="9">
        <v>44681</v>
      </c>
      <c r="B5105" s="9" t="s">
        <v>503</v>
      </c>
      <c r="C5105" s="50" t="str">
        <f>VLOOKUP(B5105,荣耀全明星主播名单!A:C,2,0)</f>
        <v>84119965554</v>
      </c>
      <c r="D5105" s="3" t="str">
        <f>VLOOKUP(C5105,荣耀全明星主播名单!B:C,2,0)</f>
        <v>半夏</v>
      </c>
      <c r="E5105" s="31">
        <v>0</v>
      </c>
      <c r="F5105" s="51">
        <v>246</v>
      </c>
      <c r="G5105" s="3"/>
      <c r="H5105" s="3">
        <v>0</v>
      </c>
      <c r="I5105" s="3"/>
      <c r="J5105" s="3"/>
      <c r="K5105" s="3"/>
      <c r="L5105" s="3">
        <v>269</v>
      </c>
      <c r="M5105" s="51"/>
      <c r="N5105" s="32"/>
      <c r="O5105" s="3"/>
      <c r="P5105" s="51">
        <v>1</v>
      </c>
      <c r="XEY5105"/>
      <c r="XEZ5105"/>
      <c r="XFA5105"/>
      <c r="XFB5105"/>
      <c r="XFC5105"/>
    </row>
    <row r="5106" s="7" customFormat="1" ht="20" customHeight="1" spans="1:16383">
      <c r="A5106" s="9">
        <v>44681</v>
      </c>
      <c r="B5106" s="9" t="s">
        <v>726</v>
      </c>
      <c r="C5106" s="50" t="e">
        <f>VLOOKUP(B5106,荣耀全明星主播名单!A:C,2,0)</f>
        <v>#N/A</v>
      </c>
      <c r="D5106" s="3" t="e">
        <f>VLOOKUP(C5106,荣耀全明星主播名单!B:C,2,0)</f>
        <v>#N/A</v>
      </c>
      <c r="E5106" s="31">
        <v>0</v>
      </c>
      <c r="F5106" s="51">
        <v>258</v>
      </c>
      <c r="G5106" s="3"/>
      <c r="H5106" s="3">
        <v>1</v>
      </c>
      <c r="I5106" s="3"/>
      <c r="J5106" s="3"/>
      <c r="K5106" s="3"/>
      <c r="L5106" s="3">
        <v>249</v>
      </c>
      <c r="M5106" s="51"/>
      <c r="N5106" s="32"/>
      <c r="O5106" s="3"/>
      <c r="P5106" s="51">
        <v>2</v>
      </c>
      <c r="XEY5106"/>
      <c r="XEZ5106"/>
      <c r="XFA5106"/>
      <c r="XFB5106"/>
      <c r="XFC5106"/>
    </row>
    <row r="5107" s="7" customFormat="1" ht="20" customHeight="1" spans="1:16383">
      <c r="A5107" s="9">
        <v>44681</v>
      </c>
      <c r="B5107" s="9" t="s">
        <v>741</v>
      </c>
      <c r="C5107" s="50" t="str">
        <f>VLOOKUP(B5107,荣耀全明星主播名单!A:C,2,0)</f>
        <v>93464899124</v>
      </c>
      <c r="D5107" s="3" t="str">
        <f>VLOOKUP(C5107,荣耀全明星主播名单!B:C,2,0)</f>
        <v>半夏</v>
      </c>
      <c r="E5107" s="31">
        <v>0</v>
      </c>
      <c r="F5107" s="51">
        <v>252</v>
      </c>
      <c r="G5107" s="3"/>
      <c r="H5107" s="3">
        <v>1</v>
      </c>
      <c r="I5107" s="3"/>
      <c r="J5107" s="3"/>
      <c r="K5107" s="3"/>
      <c r="L5107" s="3">
        <v>235</v>
      </c>
      <c r="M5107" s="51"/>
      <c r="N5107" s="32"/>
      <c r="O5107" s="3"/>
      <c r="P5107" s="51">
        <v>2</v>
      </c>
      <c r="XEY5107"/>
      <c r="XEZ5107"/>
      <c r="XFA5107"/>
      <c r="XFB5107"/>
      <c r="XFC5107"/>
    </row>
    <row r="5108" s="7" customFormat="1" ht="20" customHeight="1" spans="1:16383">
      <c r="A5108" s="9">
        <v>44681</v>
      </c>
      <c r="B5108" s="9" t="s">
        <v>505</v>
      </c>
      <c r="C5108" s="50" t="str">
        <f>VLOOKUP(B5108,荣耀全明星主播名单!A:C,2,0)</f>
        <v>110504717019</v>
      </c>
      <c r="D5108" s="3" t="str">
        <f>VLOOKUP(C5108,荣耀全明星主播名单!B:C,2,0)</f>
        <v>半夏</v>
      </c>
      <c r="E5108" s="31">
        <v>0</v>
      </c>
      <c r="F5108" s="51">
        <v>240</v>
      </c>
      <c r="G5108" s="3"/>
      <c r="H5108" s="3">
        <v>1</v>
      </c>
      <c r="I5108" s="3"/>
      <c r="J5108" s="3"/>
      <c r="K5108" s="3"/>
      <c r="L5108" s="3">
        <v>231</v>
      </c>
      <c r="M5108" s="51"/>
      <c r="N5108" s="32"/>
      <c r="O5108" s="3"/>
      <c r="P5108" s="51">
        <v>1</v>
      </c>
      <c r="XEY5108"/>
      <c r="XEZ5108"/>
      <c r="XFA5108"/>
      <c r="XFB5108"/>
      <c r="XFC5108"/>
    </row>
    <row r="5109" s="7" customFormat="1" ht="20" customHeight="1" spans="1:16383">
      <c r="A5109" s="9">
        <v>44681</v>
      </c>
      <c r="B5109" s="9" t="s">
        <v>775</v>
      </c>
      <c r="C5109" s="50" t="e">
        <f>VLOOKUP(B5109,荣耀全明星主播名单!A:C,2,0)</f>
        <v>#N/A</v>
      </c>
      <c r="D5109" s="3" t="e">
        <f>VLOOKUP(C5109,荣耀全明星主播名单!B:C,2,0)</f>
        <v>#N/A</v>
      </c>
      <c r="E5109" s="31">
        <v>0</v>
      </c>
      <c r="F5109" s="51">
        <v>240</v>
      </c>
      <c r="G5109" s="3"/>
      <c r="H5109" s="3">
        <v>4</v>
      </c>
      <c r="I5109" s="3"/>
      <c r="J5109" s="3"/>
      <c r="K5109" s="3"/>
      <c r="L5109" s="3">
        <v>181</v>
      </c>
      <c r="M5109" s="51"/>
      <c r="N5109" s="32"/>
      <c r="O5109" s="3"/>
      <c r="P5109" s="51">
        <v>2</v>
      </c>
      <c r="XEY5109"/>
      <c r="XEZ5109"/>
      <c r="XFA5109"/>
      <c r="XFB5109"/>
      <c r="XFC5109"/>
    </row>
    <row r="5110" s="7" customFormat="1" ht="20" customHeight="1" spans="1:16383">
      <c r="A5110" s="9">
        <v>44681</v>
      </c>
      <c r="B5110" s="9" t="s">
        <v>712</v>
      </c>
      <c r="C5110" s="50">
        <f>VLOOKUP(B5110,荣耀全明星主播名单!A:C,2,0)</f>
        <v>514996300431196</v>
      </c>
      <c r="D5110" s="3" t="str">
        <f>VLOOKUP(C5110,荣耀全明星主播名单!B:C,2,0)</f>
        <v>半夏</v>
      </c>
      <c r="E5110" s="31">
        <v>0</v>
      </c>
      <c r="F5110" s="51">
        <v>264</v>
      </c>
      <c r="G5110" s="3"/>
      <c r="H5110" s="3">
        <v>2</v>
      </c>
      <c r="I5110" s="3"/>
      <c r="J5110" s="3"/>
      <c r="K5110" s="3"/>
      <c r="L5110" s="3">
        <v>178</v>
      </c>
      <c r="M5110" s="51"/>
      <c r="N5110" s="32"/>
      <c r="O5110" s="3"/>
      <c r="P5110" s="51">
        <v>1</v>
      </c>
      <c r="XEY5110"/>
      <c r="XEZ5110"/>
      <c r="XFA5110"/>
      <c r="XFB5110"/>
      <c r="XFC5110"/>
    </row>
    <row r="5111" s="7" customFormat="1" ht="20" customHeight="1" spans="1:16383">
      <c r="A5111" s="9">
        <v>44681</v>
      </c>
      <c r="B5111" s="9" t="s">
        <v>465</v>
      </c>
      <c r="C5111" s="50" t="e">
        <f>VLOOKUP(B5111,荣耀全明星主播名单!A:C,2,0)</f>
        <v>#N/A</v>
      </c>
      <c r="D5111" s="3" t="e">
        <f>VLOOKUP(C5111,荣耀全明星主播名单!B:C,2,0)</f>
        <v>#N/A</v>
      </c>
      <c r="E5111" s="31">
        <v>0</v>
      </c>
      <c r="F5111" s="51">
        <v>246</v>
      </c>
      <c r="G5111" s="3"/>
      <c r="H5111" s="3">
        <v>0</v>
      </c>
      <c r="I5111" s="3"/>
      <c r="J5111" s="3"/>
      <c r="K5111" s="3"/>
      <c r="L5111" s="3">
        <v>172</v>
      </c>
      <c r="M5111" s="51"/>
      <c r="N5111" s="32"/>
      <c r="O5111" s="3"/>
      <c r="P5111" s="51">
        <v>1</v>
      </c>
      <c r="XEY5111"/>
      <c r="XEZ5111"/>
      <c r="XFA5111"/>
      <c r="XFB5111"/>
      <c r="XFC5111"/>
    </row>
    <row r="5112" s="7" customFormat="1" ht="20" customHeight="1" spans="1:16383">
      <c r="A5112" s="9">
        <v>44681</v>
      </c>
      <c r="B5112" s="9" t="s">
        <v>504</v>
      </c>
      <c r="C5112" s="50" t="str">
        <f>VLOOKUP(B5112,荣耀全明星主播名单!A:C,2,0)</f>
        <v>3976306616959311</v>
      </c>
      <c r="D5112" s="3" t="str">
        <f>VLOOKUP(C5112,荣耀全明星主播名单!B:C,2,0)</f>
        <v>半夏</v>
      </c>
      <c r="E5112" s="31">
        <v>0</v>
      </c>
      <c r="F5112" s="51">
        <v>264</v>
      </c>
      <c r="G5112" s="3"/>
      <c r="H5112" s="3">
        <v>1</v>
      </c>
      <c r="I5112" s="3"/>
      <c r="J5112" s="3"/>
      <c r="K5112" s="3"/>
      <c r="L5112" s="3">
        <v>166</v>
      </c>
      <c r="M5112" s="51"/>
      <c r="N5112" s="32"/>
      <c r="O5112" s="3"/>
      <c r="P5112" s="51">
        <v>1</v>
      </c>
      <c r="XEY5112"/>
      <c r="XEZ5112"/>
      <c r="XFA5112"/>
      <c r="XFB5112"/>
      <c r="XFC5112"/>
    </row>
    <row r="5113" s="7" customFormat="1" ht="20" customHeight="1" spans="1:16383">
      <c r="A5113" s="9">
        <v>44681</v>
      </c>
      <c r="B5113" s="9" t="s">
        <v>767</v>
      </c>
      <c r="C5113" s="50" t="e">
        <f>VLOOKUP(B5113,荣耀全明星主播名单!A:C,2,0)</f>
        <v>#N/A</v>
      </c>
      <c r="D5113" s="3" t="e">
        <f>VLOOKUP(C5113,荣耀全明星主播名单!B:C,2,0)</f>
        <v>#N/A</v>
      </c>
      <c r="E5113" s="31">
        <v>0</v>
      </c>
      <c r="F5113" s="51">
        <v>264</v>
      </c>
      <c r="G5113" s="3"/>
      <c r="H5113" s="3">
        <v>0</v>
      </c>
      <c r="I5113" s="3"/>
      <c r="J5113" s="3"/>
      <c r="K5113" s="3"/>
      <c r="L5113" s="3">
        <v>166</v>
      </c>
      <c r="M5113" s="51"/>
      <c r="N5113" s="32"/>
      <c r="O5113" s="3"/>
      <c r="P5113" s="51">
        <v>0</v>
      </c>
      <c r="XEY5113"/>
      <c r="XEZ5113"/>
      <c r="XFA5113"/>
      <c r="XFB5113"/>
      <c r="XFC5113"/>
    </row>
    <row r="5114" s="7" customFormat="1" ht="20" customHeight="1" spans="1:16383">
      <c r="A5114" s="9">
        <v>44681</v>
      </c>
      <c r="B5114" s="9" t="s">
        <v>747</v>
      </c>
      <c r="C5114" s="50" t="str">
        <f>VLOOKUP(B5114,荣耀全明星主播名单!A:C,2,0)</f>
        <v>2626057296689211</v>
      </c>
      <c r="D5114" s="3" t="str">
        <f>VLOOKUP(C5114,荣耀全明星主播名单!B:C,2,0)</f>
        <v>半夏</v>
      </c>
      <c r="E5114" s="31">
        <v>0</v>
      </c>
      <c r="F5114" s="51">
        <v>294</v>
      </c>
      <c r="G5114" s="3"/>
      <c r="H5114" s="3">
        <v>0</v>
      </c>
      <c r="I5114" s="3"/>
      <c r="J5114" s="3"/>
      <c r="K5114" s="3"/>
      <c r="L5114" s="3">
        <v>158</v>
      </c>
      <c r="M5114" s="51"/>
      <c r="N5114" s="32"/>
      <c r="O5114" s="3"/>
      <c r="P5114" s="51">
        <v>2</v>
      </c>
      <c r="XEY5114"/>
      <c r="XEZ5114"/>
      <c r="XFA5114"/>
      <c r="XFB5114"/>
      <c r="XFC5114"/>
    </row>
    <row r="5115" s="7" customFormat="1" ht="20" customHeight="1" spans="1:16383">
      <c r="A5115" s="9">
        <v>44681</v>
      </c>
      <c r="B5115" s="9" t="s">
        <v>769</v>
      </c>
      <c r="C5115" s="50" t="e">
        <f>VLOOKUP(B5115,荣耀全明星主播名单!A:C,2,0)</f>
        <v>#N/A</v>
      </c>
      <c r="D5115" s="3" t="e">
        <f>VLOOKUP(C5115,荣耀全明星主播名单!B:C,2,0)</f>
        <v>#N/A</v>
      </c>
      <c r="E5115" s="31">
        <v>0</v>
      </c>
      <c r="F5115" s="51">
        <v>252</v>
      </c>
      <c r="G5115" s="3"/>
      <c r="H5115" s="3">
        <v>0</v>
      </c>
      <c r="I5115" s="3"/>
      <c r="J5115" s="3"/>
      <c r="K5115" s="3"/>
      <c r="L5115" s="3">
        <v>157</v>
      </c>
      <c r="M5115" s="51"/>
      <c r="N5115" s="32"/>
      <c r="O5115" s="3"/>
      <c r="P5115" s="51">
        <v>0</v>
      </c>
      <c r="XEY5115"/>
      <c r="XEZ5115"/>
      <c r="XFA5115"/>
      <c r="XFB5115"/>
      <c r="XFC5115"/>
    </row>
    <row r="5116" s="7" customFormat="1" ht="20" customHeight="1" spans="1:16383">
      <c r="A5116" s="9">
        <v>44681</v>
      </c>
      <c r="B5116" s="9" t="s">
        <v>420</v>
      </c>
      <c r="C5116" s="50" t="str">
        <f>VLOOKUP(B5116,荣耀全明星主播名单!A:C,2,0)</f>
        <v>2409728464927752</v>
      </c>
      <c r="D5116" s="3" t="str">
        <f>VLOOKUP(C5116,荣耀全明星主播名单!B:C,2,0)</f>
        <v>半夏</v>
      </c>
      <c r="E5116" s="31">
        <v>0</v>
      </c>
      <c r="F5116" s="51">
        <v>324</v>
      </c>
      <c r="G5116" s="3"/>
      <c r="H5116" s="3">
        <v>1</v>
      </c>
      <c r="I5116" s="3"/>
      <c r="J5116" s="3"/>
      <c r="K5116" s="3"/>
      <c r="L5116" s="3">
        <v>103</v>
      </c>
      <c r="M5116" s="51"/>
      <c r="N5116" s="32"/>
      <c r="O5116" s="3"/>
      <c r="P5116" s="51">
        <v>1</v>
      </c>
      <c r="XEY5116"/>
      <c r="XEZ5116"/>
      <c r="XFA5116"/>
      <c r="XFB5116"/>
      <c r="XFC5116"/>
    </row>
    <row r="5117" s="7" customFormat="1" ht="20" customHeight="1" spans="1:16383">
      <c r="A5117" s="9">
        <v>44681</v>
      </c>
      <c r="B5117" s="9" t="s">
        <v>514</v>
      </c>
      <c r="C5117" s="50" t="e">
        <f>VLOOKUP(B5117,荣耀全明星主播名单!A:C,2,0)</f>
        <v>#N/A</v>
      </c>
      <c r="D5117" s="3" t="e">
        <f>VLOOKUP(C5117,荣耀全明星主播名单!B:C,2,0)</f>
        <v>#N/A</v>
      </c>
      <c r="E5117" s="31">
        <v>0</v>
      </c>
      <c r="F5117" s="51">
        <v>246</v>
      </c>
      <c r="G5117" s="3"/>
      <c r="H5117" s="3">
        <v>0</v>
      </c>
      <c r="I5117" s="3"/>
      <c r="J5117" s="3"/>
      <c r="K5117" s="3"/>
      <c r="L5117" s="3">
        <v>91</v>
      </c>
      <c r="M5117" s="51"/>
      <c r="N5117" s="32"/>
      <c r="O5117" s="3"/>
      <c r="P5117" s="51">
        <v>0</v>
      </c>
      <c r="XEY5117"/>
      <c r="XEZ5117"/>
      <c r="XFA5117"/>
      <c r="XFB5117"/>
      <c r="XFC5117"/>
    </row>
    <row r="5118" s="7" customFormat="1" ht="20" customHeight="1" spans="1:16383">
      <c r="A5118" s="9">
        <v>44681</v>
      </c>
      <c r="B5118" s="9" t="s">
        <v>495</v>
      </c>
      <c r="C5118" s="50" t="str">
        <f>VLOOKUP(B5118,荣耀全明星主播名单!A:C,2,0)</f>
        <v>108736569389</v>
      </c>
      <c r="D5118" s="3" t="str">
        <f>VLOOKUP(C5118,荣耀全明星主播名单!B:C,2,0)</f>
        <v>半夏</v>
      </c>
      <c r="E5118" s="31">
        <v>0</v>
      </c>
      <c r="F5118" s="51">
        <v>252</v>
      </c>
      <c r="G5118" s="3"/>
      <c r="H5118" s="3">
        <v>0</v>
      </c>
      <c r="I5118" s="3"/>
      <c r="J5118" s="3"/>
      <c r="K5118" s="3"/>
      <c r="L5118" s="3">
        <v>13</v>
      </c>
      <c r="M5118" s="51"/>
      <c r="N5118" s="32"/>
      <c r="O5118" s="3"/>
      <c r="P5118" s="51">
        <v>1</v>
      </c>
      <c r="XEY5118"/>
      <c r="XEZ5118"/>
      <c r="XFA5118"/>
      <c r="XFB5118"/>
      <c r="XFC5118"/>
    </row>
    <row r="5119" s="7" customFormat="1" ht="20" customHeight="1" spans="1:16383">
      <c r="A5119" s="9">
        <v>44681</v>
      </c>
      <c r="B5119" s="9" t="s">
        <v>772</v>
      </c>
      <c r="C5119" s="50" t="str">
        <f>VLOOKUP(B5119,荣耀全明星主播名单!A:C,2,0)</f>
        <v>97332101818</v>
      </c>
      <c r="D5119" s="3" t="str">
        <f>VLOOKUP(C5119,荣耀全明星主播名单!B:C,2,0)</f>
        <v>半夏</v>
      </c>
      <c r="E5119" s="31">
        <v>0</v>
      </c>
      <c r="F5119" s="51">
        <v>6</v>
      </c>
      <c r="G5119" s="3"/>
      <c r="H5119" s="3">
        <v>0</v>
      </c>
      <c r="I5119" s="3"/>
      <c r="J5119" s="3"/>
      <c r="K5119" s="3"/>
      <c r="L5119" s="3">
        <v>1</v>
      </c>
      <c r="M5119" s="51"/>
      <c r="N5119" s="32"/>
      <c r="O5119" s="3"/>
      <c r="P5119" s="51">
        <v>1</v>
      </c>
      <c r="XEY5119"/>
      <c r="XEZ5119"/>
      <c r="XFA5119"/>
      <c r="XFB5119"/>
      <c r="XFC5119"/>
    </row>
    <row r="5120" s="7" customFormat="1" ht="20" customHeight="1" spans="1:16383">
      <c r="A5120" s="8" t="s">
        <v>179</v>
      </c>
      <c r="B5120" s="8"/>
      <c r="C5120" s="8"/>
      <c r="D5120" s="8"/>
      <c r="E5120" s="24">
        <f>SUM(E5085:E5119)</f>
        <v>24</v>
      </c>
      <c r="F5120" s="35">
        <f>AVERAGE(F5085:F5119)</f>
        <v>269.142857142857</v>
      </c>
      <c r="G5120" s="8">
        <f t="shared" ref="F5120:P5120" si="123">SUM(G5085:G5119)</f>
        <v>0</v>
      </c>
      <c r="H5120" s="8">
        <f t="shared" si="123"/>
        <v>297</v>
      </c>
      <c r="I5120" s="8">
        <f t="shared" si="123"/>
        <v>0</v>
      </c>
      <c r="J5120" s="8">
        <f t="shared" si="123"/>
        <v>0</v>
      </c>
      <c r="K5120" s="8">
        <f t="shared" si="123"/>
        <v>0</v>
      </c>
      <c r="L5120" s="8">
        <f t="shared" si="123"/>
        <v>253190</v>
      </c>
      <c r="M5120" s="8">
        <f t="shared" si="123"/>
        <v>0</v>
      </c>
      <c r="N5120" s="8">
        <f t="shared" si="123"/>
        <v>0</v>
      </c>
      <c r="O5120" s="8">
        <f t="shared" si="123"/>
        <v>0</v>
      </c>
      <c r="P5120" s="35">
        <f>AVERAGE(P5085:P5119)</f>
        <v>96.8571428571429</v>
      </c>
      <c r="XEY5120"/>
      <c r="XEZ5120"/>
      <c r="XFA5120"/>
      <c r="XFB5120"/>
      <c r="XFC5120"/>
    </row>
  </sheetData>
  <mergeCells count="127">
    <mergeCell ref="A1:D1"/>
    <mergeCell ref="E1:J1"/>
    <mergeCell ref="K1:P1"/>
    <mergeCell ref="A27:D27"/>
    <mergeCell ref="A51:D51"/>
    <mergeCell ref="A74:D74"/>
    <mergeCell ref="A99:D99"/>
    <mergeCell ref="A121:D121"/>
    <mergeCell ref="A142:D142"/>
    <mergeCell ref="A163:D163"/>
    <mergeCell ref="A186:D186"/>
    <mergeCell ref="A208:D208"/>
    <mergeCell ref="A230:D230"/>
    <mergeCell ref="A251:D251"/>
    <mergeCell ref="A269:D269"/>
    <mergeCell ref="A286:D286"/>
    <mergeCell ref="A311:D311"/>
    <mergeCell ref="A332:D332"/>
    <mergeCell ref="A353:D353"/>
    <mergeCell ref="A373:D373"/>
    <mergeCell ref="A395:D395"/>
    <mergeCell ref="A420:D420"/>
    <mergeCell ref="A443:D443"/>
    <mergeCell ref="A466:D466"/>
    <mergeCell ref="A490:D490"/>
    <mergeCell ref="A512:D512"/>
    <mergeCell ref="A533:D533"/>
    <mergeCell ref="A554:D554"/>
    <mergeCell ref="A578:D578"/>
    <mergeCell ref="A604:D604"/>
    <mergeCell ref="A631:D631"/>
    <mergeCell ref="A652:D652"/>
    <mergeCell ref="A679:D679"/>
    <mergeCell ref="A705:D705"/>
    <mergeCell ref="A731:D731"/>
    <mergeCell ref="A758:D758"/>
    <mergeCell ref="A785:D785"/>
    <mergeCell ref="A813:D813"/>
    <mergeCell ref="A842:D842"/>
    <mergeCell ref="A870:D870"/>
    <mergeCell ref="A899:D899"/>
    <mergeCell ref="A930:D930"/>
    <mergeCell ref="A957:D957"/>
    <mergeCell ref="A984:D984"/>
    <mergeCell ref="A1016:D1016"/>
    <mergeCell ref="A1044:D1044"/>
    <mergeCell ref="A1075:D1075"/>
    <mergeCell ref="A1105:D1105"/>
    <mergeCell ref="A1135:D1135"/>
    <mergeCell ref="A1164:D1164"/>
    <mergeCell ref="A1199:D1199"/>
    <mergeCell ref="A1235:D1235"/>
    <mergeCell ref="A1274:D1274"/>
    <mergeCell ref="A1314:D1314"/>
    <mergeCell ref="A1349:D1349"/>
    <mergeCell ref="A1387:D1387"/>
    <mergeCell ref="A1428:D1428"/>
    <mergeCell ref="A1471:D1471"/>
    <mergeCell ref="A1516:D1516"/>
    <mergeCell ref="A1557:D1557"/>
    <mergeCell ref="A1603:D1603"/>
    <mergeCell ref="A1649:D1649"/>
    <mergeCell ref="A1694:D1694"/>
    <mergeCell ref="A1740:D1740"/>
    <mergeCell ref="A1786:D1786"/>
    <mergeCell ref="A1831:D1831"/>
    <mergeCell ref="A1881:D1881"/>
    <mergeCell ref="A1930:D1930"/>
    <mergeCell ref="A1982:D1982"/>
    <mergeCell ref="A2028:D2028"/>
    <mergeCell ref="A2077:D2077"/>
    <mergeCell ref="A2124:D2124"/>
    <mergeCell ref="A2176:D2176"/>
    <mergeCell ref="A2229:D2229"/>
    <mergeCell ref="A2282:D2282"/>
    <mergeCell ref="A2339:D2339"/>
    <mergeCell ref="A2391:D2391"/>
    <mergeCell ref="A2448:D2448"/>
    <mergeCell ref="A2505:D2505"/>
    <mergeCell ref="A2565:D2565"/>
    <mergeCell ref="A2628:D2628"/>
    <mergeCell ref="A2692:D2692"/>
    <mergeCell ref="A2756:D2756"/>
    <mergeCell ref="A2822:D2822"/>
    <mergeCell ref="A2890:D2890"/>
    <mergeCell ref="A2960:D2960"/>
    <mergeCell ref="A3027:D3027"/>
    <mergeCell ref="A3095:D3095"/>
    <mergeCell ref="A3163:D3163"/>
    <mergeCell ref="A3222:D3222"/>
    <mergeCell ref="A3277:D3277"/>
    <mergeCell ref="A3336:D3336"/>
    <mergeCell ref="A3392:D3392"/>
    <mergeCell ref="A3450:D3450"/>
    <mergeCell ref="A3513:D3513"/>
    <mergeCell ref="A3573:D3573"/>
    <mergeCell ref="A3634:D3634"/>
    <mergeCell ref="A3697:D3697"/>
    <mergeCell ref="A3764:D3764"/>
    <mergeCell ref="A3830:D3830"/>
    <mergeCell ref="A3896:D3896"/>
    <mergeCell ref="A3962:D3962"/>
    <mergeCell ref="A4025:D4025"/>
    <mergeCell ref="A4078:D4078"/>
    <mergeCell ref="A4131:D4131"/>
    <mergeCell ref="A4187:D4187"/>
    <mergeCell ref="A4247:D4247"/>
    <mergeCell ref="A4304:D4304"/>
    <mergeCell ref="A4359:D4359"/>
    <mergeCell ref="A4413:D4413"/>
    <mergeCell ref="A4469:D4469"/>
    <mergeCell ref="A4525:D4525"/>
    <mergeCell ref="A4581:D4581"/>
    <mergeCell ref="A4621:D4621"/>
    <mergeCell ref="A4659:D4659"/>
    <mergeCell ref="A4699:D4699"/>
    <mergeCell ref="A4740:D4740"/>
    <mergeCell ref="A4778:D4778"/>
    <mergeCell ref="A4821:D4821"/>
    <mergeCell ref="A4861:D4861"/>
    <mergeCell ref="A4898:D4898"/>
    <mergeCell ref="A4939:D4939"/>
    <mergeCell ref="A4976:D4976"/>
    <mergeCell ref="A5012:D5012"/>
    <mergeCell ref="A5047:D5047"/>
    <mergeCell ref="A5084:D5084"/>
    <mergeCell ref="A5120:D5120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X3646"/>
  <sheetViews>
    <sheetView workbookViewId="0">
      <pane ySplit="2" topLeftCell="A3" activePane="bottomLeft" state="frozen"/>
      <selection/>
      <selection pane="bottomLeft" activeCell="D26" sqref="D26"/>
    </sheetView>
  </sheetViews>
  <sheetFormatPr defaultColWidth="8.89166666666667" defaultRowHeight="13.5"/>
  <cols>
    <col min="1" max="1" width="14.775" style="7" customWidth="1"/>
    <col min="2" max="2" width="56.125" style="7" customWidth="1"/>
    <col min="3" max="3" width="14.8916666666667" style="7" customWidth="1"/>
    <col min="4" max="5" width="14" style="7" customWidth="1"/>
    <col min="6" max="6" width="12.225" style="7" customWidth="1"/>
    <col min="7" max="7" width="9.775" style="7" customWidth="1"/>
    <col min="8" max="8" width="12.225" style="7" customWidth="1"/>
    <col min="9" max="9" width="9.89166666666667" style="7" customWidth="1"/>
    <col min="10" max="16372" width="8.89166666666667" style="7"/>
  </cols>
  <sheetData>
    <row r="1" s="7" customFormat="1" ht="25" customHeight="1" spans="1:16378">
      <c r="A1" s="17"/>
      <c r="B1" s="18"/>
      <c r="C1" s="19"/>
      <c r="D1" s="8" t="s">
        <v>24</v>
      </c>
      <c r="E1" s="8"/>
      <c r="F1" s="8"/>
      <c r="G1" s="8"/>
      <c r="H1" s="8"/>
      <c r="I1" s="8"/>
      <c r="XES1"/>
      <c r="XET1"/>
      <c r="XEU1"/>
      <c r="XEV1"/>
      <c r="XEW1"/>
      <c r="XEX1"/>
    </row>
    <row r="2" s="7" customFormat="1" ht="33" customHeight="1" spans="1:16378">
      <c r="A2" s="8" t="s">
        <v>25</v>
      </c>
      <c r="B2" s="8" t="s">
        <v>26</v>
      </c>
      <c r="C2" s="8" t="s">
        <v>27</v>
      </c>
      <c r="D2" s="20" t="s">
        <v>28</v>
      </c>
      <c r="E2" s="8" t="s">
        <v>185</v>
      </c>
      <c r="F2" s="8" t="s">
        <v>7</v>
      </c>
      <c r="G2" s="8" t="s">
        <v>29</v>
      </c>
      <c r="H2" s="8" t="s">
        <v>9</v>
      </c>
      <c r="I2" s="8" t="s">
        <v>10</v>
      </c>
      <c r="Z2" s="7" t="e">
        <f>TEXT(#REF!,"[M]")</f>
        <v>#REF!</v>
      </c>
      <c r="AA2"/>
      <c r="XES2"/>
      <c r="XET2"/>
      <c r="XEU2"/>
      <c r="XEV2"/>
      <c r="XEW2"/>
      <c r="XEX2"/>
    </row>
    <row r="3" s="7" customFormat="1" ht="20" customHeight="1" spans="1:16378">
      <c r="A3" s="21">
        <v>44808</v>
      </c>
      <c r="B3" s="2" t="s">
        <v>776</v>
      </c>
      <c r="C3" s="3" t="str">
        <f>VLOOKUP(B3,全民泡泡超人主播名单!A:B,2,0)</f>
        <v>京游</v>
      </c>
      <c r="D3" s="22">
        <v>79</v>
      </c>
      <c r="E3" s="23">
        <v>0</v>
      </c>
      <c r="F3" s="11">
        <v>0</v>
      </c>
      <c r="G3" s="11">
        <v>0</v>
      </c>
      <c r="H3" s="11">
        <v>6</v>
      </c>
      <c r="I3" s="11">
        <v>31</v>
      </c>
      <c r="XES3"/>
      <c r="XET3"/>
      <c r="XEU3"/>
      <c r="XEV3"/>
      <c r="XEW3"/>
      <c r="XEX3"/>
    </row>
    <row r="4" s="7" customFormat="1" ht="20" customHeight="1" spans="1:16378">
      <c r="A4" s="21">
        <v>44808</v>
      </c>
      <c r="B4" s="2" t="s">
        <v>777</v>
      </c>
      <c r="C4" s="3" t="str">
        <f>VLOOKUP(B4,全民泡泡超人主播名单!A:B,2,0)</f>
        <v>天津</v>
      </c>
      <c r="D4" s="22">
        <v>72</v>
      </c>
      <c r="E4" s="23">
        <v>4196</v>
      </c>
      <c r="F4" s="11">
        <v>628</v>
      </c>
      <c r="G4" s="11">
        <v>28</v>
      </c>
      <c r="H4" s="11">
        <v>6</v>
      </c>
      <c r="I4" s="11">
        <v>35</v>
      </c>
      <c r="XES4"/>
      <c r="XET4"/>
      <c r="XEU4"/>
      <c r="XEV4"/>
      <c r="XEW4"/>
      <c r="XEX4"/>
    </row>
    <row r="5" s="7" customFormat="1" ht="20" customHeight="1" spans="1:16378">
      <c r="A5" s="21">
        <v>44808</v>
      </c>
      <c r="B5" s="2" t="s">
        <v>778</v>
      </c>
      <c r="C5" s="3" t="str">
        <f>VLOOKUP(B5,全民泡泡超人主播名单!A:B,2,0)</f>
        <v>厂商</v>
      </c>
      <c r="D5" s="22">
        <v>6</v>
      </c>
      <c r="E5" s="23">
        <v>0</v>
      </c>
      <c r="F5" s="11">
        <v>0</v>
      </c>
      <c r="G5" s="11">
        <v>1</v>
      </c>
      <c r="H5" s="11">
        <v>1</v>
      </c>
      <c r="I5" s="11">
        <v>18</v>
      </c>
      <c r="XES5"/>
      <c r="XET5"/>
      <c r="XEU5"/>
      <c r="XEV5"/>
      <c r="XEW5"/>
      <c r="XEX5"/>
    </row>
    <row r="6" s="7" customFormat="1" ht="20" customHeight="1" spans="1:16378">
      <c r="A6" s="21">
        <v>44808</v>
      </c>
      <c r="B6" s="2" t="s">
        <v>779</v>
      </c>
      <c r="C6" s="3" t="str">
        <f>VLOOKUP(B6,全民泡泡超人主播名单!A:B,2,0)</f>
        <v>厂商</v>
      </c>
      <c r="D6" s="22">
        <v>0</v>
      </c>
      <c r="E6" s="23">
        <v>0</v>
      </c>
      <c r="F6" s="11">
        <v>0</v>
      </c>
      <c r="G6" s="11">
        <v>0</v>
      </c>
      <c r="H6" s="11">
        <v>0</v>
      </c>
      <c r="I6" s="11">
        <v>1</v>
      </c>
      <c r="XES6"/>
      <c r="XET6"/>
      <c r="XEU6"/>
      <c r="XEV6"/>
      <c r="XEW6"/>
      <c r="XEX6"/>
    </row>
    <row r="7" s="7" customFormat="1" ht="20" customHeight="1" spans="1:16378">
      <c r="A7" s="21">
        <v>44808</v>
      </c>
      <c r="B7" s="2" t="s">
        <v>780</v>
      </c>
      <c r="C7" s="3" t="str">
        <f>VLOOKUP(B7,全民泡泡超人主播名单!A:B,2,0)</f>
        <v>厂商</v>
      </c>
      <c r="D7" s="22">
        <v>0</v>
      </c>
      <c r="E7" s="23">
        <v>0</v>
      </c>
      <c r="F7" s="11">
        <v>0</v>
      </c>
      <c r="G7" s="11">
        <v>0</v>
      </c>
      <c r="H7" s="11">
        <v>0</v>
      </c>
      <c r="I7" s="11">
        <v>4</v>
      </c>
      <c r="XES7"/>
      <c r="XET7"/>
      <c r="XEU7"/>
      <c r="XEV7"/>
      <c r="XEW7"/>
      <c r="XEX7"/>
    </row>
    <row r="8" s="7" customFormat="1" ht="20" customHeight="1" spans="1:16378">
      <c r="A8" s="21">
        <v>44808</v>
      </c>
      <c r="B8" s="2" t="s">
        <v>781</v>
      </c>
      <c r="C8" s="3" t="str">
        <f>VLOOKUP(B8,全民泡泡超人主播名单!A:B,2,0)</f>
        <v>京游</v>
      </c>
      <c r="D8" s="22">
        <v>0</v>
      </c>
      <c r="E8" s="23">
        <v>0</v>
      </c>
      <c r="F8" s="11">
        <v>0</v>
      </c>
      <c r="G8" s="11">
        <v>0</v>
      </c>
      <c r="H8" s="11">
        <v>0</v>
      </c>
      <c r="I8" s="11">
        <v>5</v>
      </c>
      <c r="XES8"/>
      <c r="XET8"/>
      <c r="XEU8"/>
      <c r="XEV8"/>
      <c r="XEW8"/>
      <c r="XEX8"/>
    </row>
    <row r="9" s="7" customFormat="1" ht="20" customHeight="1" spans="1:16378">
      <c r="A9" s="21">
        <v>44808</v>
      </c>
      <c r="B9" s="2" t="s">
        <v>782</v>
      </c>
      <c r="C9" s="3" t="str">
        <f>VLOOKUP(B9,全民泡泡超人主播名单!A:B,2,0)</f>
        <v>天津</v>
      </c>
      <c r="D9" s="22">
        <v>0</v>
      </c>
      <c r="E9" s="23">
        <v>65</v>
      </c>
      <c r="F9" s="11">
        <v>0</v>
      </c>
      <c r="G9" s="11">
        <v>0</v>
      </c>
      <c r="H9" s="11">
        <v>0</v>
      </c>
      <c r="I9" s="11">
        <v>0</v>
      </c>
      <c r="XES9"/>
      <c r="XET9"/>
      <c r="XEU9"/>
      <c r="XEV9"/>
      <c r="XEW9"/>
      <c r="XEX9"/>
    </row>
    <row r="10" s="7" customFormat="1" ht="20" customHeight="1" spans="1:16378">
      <c r="A10" s="21">
        <v>44808</v>
      </c>
      <c r="B10" s="2" t="s">
        <v>783</v>
      </c>
      <c r="C10" s="3" t="str">
        <f>VLOOKUP(B10,全民泡泡超人主播名单!A:B,2,0)</f>
        <v>天津</v>
      </c>
      <c r="D10" s="22">
        <v>0</v>
      </c>
      <c r="E10" s="23">
        <v>0</v>
      </c>
      <c r="F10" s="11">
        <v>0</v>
      </c>
      <c r="G10" s="11">
        <v>0</v>
      </c>
      <c r="H10" s="11">
        <v>0</v>
      </c>
      <c r="I10" s="11">
        <v>2</v>
      </c>
      <c r="XES10"/>
      <c r="XET10"/>
      <c r="XEU10"/>
      <c r="XEV10"/>
      <c r="XEW10"/>
      <c r="XEX10"/>
    </row>
    <row r="11" s="7" customFormat="1" ht="20" customHeight="1" spans="1:16378">
      <c r="A11" s="21">
        <v>44808</v>
      </c>
      <c r="B11" s="2" t="s">
        <v>784</v>
      </c>
      <c r="C11" s="3" t="str">
        <f>VLOOKUP(B11,全民泡泡超人主播名单!A:B,2,0)</f>
        <v>京游</v>
      </c>
      <c r="D11" s="22">
        <v>0</v>
      </c>
      <c r="E11" s="23">
        <v>0</v>
      </c>
      <c r="F11" s="11">
        <v>0</v>
      </c>
      <c r="G11" s="11">
        <v>0</v>
      </c>
      <c r="H11" s="11">
        <v>0</v>
      </c>
      <c r="I11" s="11">
        <v>7</v>
      </c>
      <c r="XES11"/>
      <c r="XET11"/>
      <c r="XEU11"/>
      <c r="XEV11"/>
      <c r="XEW11"/>
      <c r="XEX11"/>
    </row>
    <row r="12" s="7" customFormat="1" ht="20" customHeight="1" spans="1:16378">
      <c r="A12" s="21">
        <v>44808</v>
      </c>
      <c r="B12" s="2" t="s">
        <v>785</v>
      </c>
      <c r="C12" s="3" t="str">
        <f>VLOOKUP(B12,全民泡泡超人主播名单!A:B,2,0)</f>
        <v>天津</v>
      </c>
      <c r="D12" s="22">
        <v>0</v>
      </c>
      <c r="E12" s="23">
        <v>0</v>
      </c>
      <c r="F12" s="11">
        <v>0</v>
      </c>
      <c r="G12" s="11">
        <v>0</v>
      </c>
      <c r="H12" s="11">
        <v>0</v>
      </c>
      <c r="I12" s="11">
        <v>7</v>
      </c>
      <c r="XES12"/>
      <c r="XET12"/>
      <c r="XEU12"/>
      <c r="XEV12"/>
      <c r="XEW12"/>
      <c r="XEX12"/>
    </row>
    <row r="13" s="7" customFormat="1" ht="20" customHeight="1" spans="1:16378">
      <c r="A13" s="21">
        <v>44808</v>
      </c>
      <c r="B13" s="2" t="s">
        <v>786</v>
      </c>
      <c r="C13" s="3" t="str">
        <f>VLOOKUP(B13,全民泡泡超人主播名单!A:B,2,0)</f>
        <v>厂商</v>
      </c>
      <c r="D13" s="22">
        <v>0</v>
      </c>
      <c r="E13" s="23">
        <v>1312</v>
      </c>
      <c r="F13" s="11">
        <v>0</v>
      </c>
      <c r="G13" s="11">
        <v>0</v>
      </c>
      <c r="H13" s="11">
        <v>0</v>
      </c>
      <c r="I13" s="11">
        <v>0</v>
      </c>
      <c r="XES13"/>
      <c r="XET13"/>
      <c r="XEU13"/>
      <c r="XEV13"/>
      <c r="XEW13"/>
      <c r="XEX13"/>
    </row>
    <row r="14" s="7" customFormat="1" ht="20" customHeight="1" spans="1:16378">
      <c r="A14" s="21">
        <v>44808</v>
      </c>
      <c r="B14" s="2" t="s">
        <v>787</v>
      </c>
      <c r="C14" s="3" t="str">
        <f>VLOOKUP(B14,全民泡泡超人主播名单!A:B,2,0)</f>
        <v>厂商</v>
      </c>
      <c r="D14" s="22">
        <v>0</v>
      </c>
      <c r="E14" s="23">
        <v>864</v>
      </c>
      <c r="F14" s="11">
        <v>0</v>
      </c>
      <c r="G14" s="11">
        <v>0</v>
      </c>
      <c r="H14" s="11">
        <v>0</v>
      </c>
      <c r="I14" s="11">
        <v>0</v>
      </c>
      <c r="XES14"/>
      <c r="XET14"/>
      <c r="XEU14"/>
      <c r="XEV14"/>
      <c r="XEW14"/>
      <c r="XEX14"/>
    </row>
    <row r="15" s="7" customFormat="1" ht="20" customHeight="1" spans="1:16378">
      <c r="A15" s="21">
        <v>44808</v>
      </c>
      <c r="B15" s="2" t="s">
        <v>788</v>
      </c>
      <c r="C15" s="3" t="str">
        <f>VLOOKUP(B15,全民泡泡超人主播名单!A:B,2,0)</f>
        <v>厂商</v>
      </c>
      <c r="D15" s="22">
        <v>0</v>
      </c>
      <c r="E15" s="23">
        <v>0</v>
      </c>
      <c r="F15" s="11">
        <v>0</v>
      </c>
      <c r="G15" s="11">
        <v>0</v>
      </c>
      <c r="H15" s="11">
        <v>0</v>
      </c>
      <c r="I15" s="11">
        <v>7</v>
      </c>
      <c r="XES15"/>
      <c r="XET15"/>
      <c r="XEU15"/>
      <c r="XEV15"/>
      <c r="XEW15"/>
      <c r="XEX15"/>
    </row>
    <row r="16" s="7" customFormat="1" ht="20" customHeight="1" spans="1:16378">
      <c r="A16" s="21">
        <v>44808</v>
      </c>
      <c r="B16" s="2" t="s">
        <v>789</v>
      </c>
      <c r="C16" s="3" t="str">
        <f>VLOOKUP(B16,全民泡泡超人主播名单!A:B,2,0)</f>
        <v>厂商</v>
      </c>
      <c r="D16" s="22">
        <v>0</v>
      </c>
      <c r="E16" s="23">
        <v>0</v>
      </c>
      <c r="F16" s="11">
        <v>0</v>
      </c>
      <c r="G16" s="11">
        <v>0</v>
      </c>
      <c r="H16" s="11">
        <v>0</v>
      </c>
      <c r="I16" s="11">
        <v>3</v>
      </c>
      <c r="XES16"/>
      <c r="XET16"/>
      <c r="XEU16"/>
      <c r="XEV16"/>
      <c r="XEW16"/>
      <c r="XEX16"/>
    </row>
    <row r="17" s="7" customFormat="1" ht="20" customHeight="1" spans="1:16378">
      <c r="A17" s="21">
        <v>44808</v>
      </c>
      <c r="B17" s="2" t="s">
        <v>790</v>
      </c>
      <c r="C17" s="3" t="str">
        <f>VLOOKUP(B17,全民泡泡超人主播名单!A:B,2,0)</f>
        <v>京游</v>
      </c>
      <c r="D17" s="22">
        <v>0</v>
      </c>
      <c r="E17" s="23">
        <v>0</v>
      </c>
      <c r="F17" s="11">
        <v>0</v>
      </c>
      <c r="G17" s="11">
        <v>0</v>
      </c>
      <c r="H17" s="11">
        <v>0</v>
      </c>
      <c r="I17" s="11">
        <v>7</v>
      </c>
      <c r="XES17"/>
      <c r="XET17"/>
      <c r="XEU17"/>
      <c r="XEV17"/>
      <c r="XEW17"/>
      <c r="XEX17"/>
    </row>
    <row r="18" s="7" customFormat="1" ht="20" customHeight="1" spans="1:16378">
      <c r="A18" s="21">
        <v>44808</v>
      </c>
      <c r="B18" s="2" t="s">
        <v>791</v>
      </c>
      <c r="C18" s="3" t="str">
        <f>VLOOKUP(B18,全民泡泡超人主播名单!A:B,2,0)</f>
        <v>京游</v>
      </c>
      <c r="D18" s="22">
        <v>0</v>
      </c>
      <c r="E18" s="23">
        <v>0</v>
      </c>
      <c r="F18" s="11">
        <v>0</v>
      </c>
      <c r="G18" s="11">
        <v>0</v>
      </c>
      <c r="H18" s="11">
        <v>0</v>
      </c>
      <c r="I18" s="11">
        <v>3</v>
      </c>
      <c r="XES18"/>
      <c r="XET18"/>
      <c r="XEU18"/>
      <c r="XEV18"/>
      <c r="XEW18"/>
      <c r="XEX18"/>
    </row>
    <row r="19" s="7" customFormat="1" ht="20" customHeight="1" spans="1:16378">
      <c r="A19" s="21">
        <v>44808</v>
      </c>
      <c r="B19" s="2" t="s">
        <v>792</v>
      </c>
      <c r="C19" s="3" t="str">
        <f>VLOOKUP(B19,全民泡泡超人主播名单!A:B,2,0)</f>
        <v>厂商</v>
      </c>
      <c r="D19" s="22">
        <v>0</v>
      </c>
      <c r="E19" s="23">
        <v>106</v>
      </c>
      <c r="F19" s="11">
        <v>0</v>
      </c>
      <c r="G19" s="11">
        <v>0</v>
      </c>
      <c r="H19" s="11">
        <v>0</v>
      </c>
      <c r="I19" s="11">
        <v>0</v>
      </c>
      <c r="XES19"/>
      <c r="XET19"/>
      <c r="XEU19"/>
      <c r="XEV19"/>
      <c r="XEW19"/>
      <c r="XEX19"/>
    </row>
    <row r="20" s="7" customFormat="1" ht="20" customHeight="1" spans="1:16378">
      <c r="A20" s="21">
        <v>44808</v>
      </c>
      <c r="B20" s="2" t="s">
        <v>793</v>
      </c>
      <c r="C20" s="3" t="str">
        <f>VLOOKUP(B20,全民泡泡超人主播名单!A:B,2,0)</f>
        <v>京游</v>
      </c>
      <c r="D20" s="22">
        <v>0</v>
      </c>
      <c r="E20" s="23">
        <v>0</v>
      </c>
      <c r="F20" s="11">
        <v>0</v>
      </c>
      <c r="G20" s="11">
        <v>0</v>
      </c>
      <c r="H20" s="11">
        <v>0</v>
      </c>
      <c r="I20" s="11">
        <v>7</v>
      </c>
      <c r="XES20"/>
      <c r="XET20"/>
      <c r="XEU20"/>
      <c r="XEV20"/>
      <c r="XEW20"/>
      <c r="XEX20"/>
    </row>
    <row r="21" s="7" customFormat="1" ht="20" customHeight="1" spans="1:16378">
      <c r="A21" s="17" t="s">
        <v>794</v>
      </c>
      <c r="B21" s="18"/>
      <c r="C21" s="19"/>
      <c r="D21" s="24">
        <f t="shared" ref="D21:I21" si="0">SUM(D3:D20)</f>
        <v>157</v>
      </c>
      <c r="E21" s="8">
        <f t="shared" si="0"/>
        <v>6543</v>
      </c>
      <c r="F21" s="8">
        <f t="shared" si="0"/>
        <v>628</v>
      </c>
      <c r="G21" s="8">
        <f t="shared" si="0"/>
        <v>29</v>
      </c>
      <c r="H21" s="8">
        <f t="shared" si="0"/>
        <v>13</v>
      </c>
      <c r="I21" s="8">
        <f t="shared" si="0"/>
        <v>137</v>
      </c>
      <c r="XES21"/>
      <c r="XET21"/>
      <c r="XEU21"/>
      <c r="XEV21"/>
      <c r="XEW21"/>
      <c r="XEX21"/>
    </row>
    <row r="22" s="7" customFormat="1" ht="20" customHeight="1" spans="1:16378">
      <c r="A22" s="21">
        <v>44801</v>
      </c>
      <c r="B22" s="11" t="s">
        <v>777</v>
      </c>
      <c r="C22" s="3" t="str">
        <f>VLOOKUP(B22,全民泡泡超人主播名单!A:B,2,0)</f>
        <v>天津</v>
      </c>
      <c r="D22" s="22">
        <v>38</v>
      </c>
      <c r="E22" s="23">
        <v>4191</v>
      </c>
      <c r="F22" s="11">
        <v>410</v>
      </c>
      <c r="G22" s="11">
        <v>14</v>
      </c>
      <c r="H22" s="11">
        <v>2</v>
      </c>
      <c r="I22" s="11">
        <v>33</v>
      </c>
      <c r="XES22"/>
      <c r="XET22"/>
      <c r="XEU22"/>
      <c r="XEV22"/>
      <c r="XEW22"/>
      <c r="XEX22"/>
    </row>
    <row r="23" s="7" customFormat="1" ht="20" customHeight="1" spans="1:16378">
      <c r="A23" s="21">
        <v>44801</v>
      </c>
      <c r="B23" s="11" t="s">
        <v>790</v>
      </c>
      <c r="C23" s="3" t="str">
        <f>VLOOKUP(B23,全民泡泡超人主播名单!A:B,2,0)</f>
        <v>京游</v>
      </c>
      <c r="D23" s="22">
        <v>28</v>
      </c>
      <c r="E23" s="23">
        <v>0</v>
      </c>
      <c r="F23" s="11">
        <v>0</v>
      </c>
      <c r="G23" s="11">
        <v>0</v>
      </c>
      <c r="H23" s="11">
        <v>1</v>
      </c>
      <c r="I23" s="11">
        <v>7</v>
      </c>
      <c r="XES23"/>
      <c r="XET23"/>
      <c r="XEU23"/>
      <c r="XEV23"/>
      <c r="XEW23"/>
      <c r="XEX23"/>
    </row>
    <row r="24" s="7" customFormat="1" ht="20" customHeight="1" spans="1:16378">
      <c r="A24" s="21">
        <v>44801</v>
      </c>
      <c r="B24" s="11" t="s">
        <v>776</v>
      </c>
      <c r="C24" s="3" t="str">
        <f>VLOOKUP(B24,全民泡泡超人主播名单!A:B,2,0)</f>
        <v>京游</v>
      </c>
      <c r="D24" s="22">
        <v>0</v>
      </c>
      <c r="E24" s="23">
        <v>0</v>
      </c>
      <c r="F24" s="11">
        <v>0</v>
      </c>
      <c r="G24" s="11">
        <v>0</v>
      </c>
      <c r="H24" s="11">
        <v>0</v>
      </c>
      <c r="I24" s="11">
        <v>44</v>
      </c>
      <c r="XES24"/>
      <c r="XET24"/>
      <c r="XEU24"/>
      <c r="XEV24"/>
      <c r="XEW24"/>
      <c r="XEX24"/>
    </row>
    <row r="25" s="7" customFormat="1" ht="20" customHeight="1" spans="1:16378">
      <c r="A25" s="21">
        <v>44801</v>
      </c>
      <c r="B25" s="11" t="s">
        <v>778</v>
      </c>
      <c r="C25" s="3" t="str">
        <f>VLOOKUP(B25,全民泡泡超人主播名单!A:B,2,0)</f>
        <v>厂商</v>
      </c>
      <c r="D25" s="22">
        <v>0</v>
      </c>
      <c r="E25" s="23">
        <v>0</v>
      </c>
      <c r="F25" s="11">
        <v>0</v>
      </c>
      <c r="G25" s="11">
        <v>2</v>
      </c>
      <c r="H25" s="11">
        <v>0</v>
      </c>
      <c r="I25" s="11">
        <v>25</v>
      </c>
      <c r="XES25"/>
      <c r="XET25"/>
      <c r="XEU25"/>
      <c r="XEV25"/>
      <c r="XEW25"/>
      <c r="XEX25"/>
    </row>
    <row r="26" s="7" customFormat="1" ht="20" customHeight="1" spans="1:16378">
      <c r="A26" s="21">
        <v>44801</v>
      </c>
      <c r="B26" s="11" t="s">
        <v>781</v>
      </c>
      <c r="C26" s="3" t="str">
        <f>VLOOKUP(B26,全民泡泡超人主播名单!A:B,2,0)</f>
        <v>京游</v>
      </c>
      <c r="D26" s="22">
        <v>0</v>
      </c>
      <c r="E26" s="23">
        <v>0</v>
      </c>
      <c r="F26" s="11">
        <v>0</v>
      </c>
      <c r="G26" s="11">
        <v>0</v>
      </c>
      <c r="H26" s="11">
        <v>0</v>
      </c>
      <c r="I26" s="11">
        <v>7</v>
      </c>
      <c r="XES26"/>
      <c r="XET26"/>
      <c r="XEU26"/>
      <c r="XEV26"/>
      <c r="XEW26"/>
      <c r="XEX26"/>
    </row>
    <row r="27" s="7" customFormat="1" ht="20" customHeight="1" spans="1:16378">
      <c r="A27" s="21">
        <v>44801</v>
      </c>
      <c r="B27" s="11" t="s">
        <v>793</v>
      </c>
      <c r="C27" s="3" t="str">
        <f>VLOOKUP(B27,全民泡泡超人主播名单!A:B,2,0)</f>
        <v>京游</v>
      </c>
      <c r="D27" s="22">
        <v>0</v>
      </c>
      <c r="E27" s="23">
        <v>0</v>
      </c>
      <c r="F27" s="11">
        <v>0</v>
      </c>
      <c r="G27" s="11">
        <v>0</v>
      </c>
      <c r="H27" s="11">
        <v>0</v>
      </c>
      <c r="I27" s="11">
        <v>7</v>
      </c>
      <c r="XES27"/>
      <c r="XET27"/>
      <c r="XEU27"/>
      <c r="XEV27"/>
      <c r="XEW27"/>
      <c r="XEX27"/>
    </row>
    <row r="28" s="7" customFormat="1" ht="20" customHeight="1" spans="1:16378">
      <c r="A28" s="21">
        <v>44801</v>
      </c>
      <c r="B28" s="11" t="s">
        <v>784</v>
      </c>
      <c r="C28" s="3" t="str">
        <f>VLOOKUP(B28,全民泡泡超人主播名单!A:B,2,0)</f>
        <v>京游</v>
      </c>
      <c r="D28" s="22">
        <v>0</v>
      </c>
      <c r="E28" s="23">
        <v>0</v>
      </c>
      <c r="F28" s="11">
        <v>0</v>
      </c>
      <c r="G28" s="11">
        <v>0</v>
      </c>
      <c r="H28" s="11">
        <v>0</v>
      </c>
      <c r="I28" s="11">
        <v>7</v>
      </c>
      <c r="XES28"/>
      <c r="XET28"/>
      <c r="XEU28"/>
      <c r="XEV28"/>
      <c r="XEW28"/>
      <c r="XEX28"/>
    </row>
    <row r="29" s="7" customFormat="1" ht="20" customHeight="1" spans="1:16378">
      <c r="A29" s="21">
        <v>44801</v>
      </c>
      <c r="B29" s="11" t="s">
        <v>783</v>
      </c>
      <c r="C29" s="3" t="str">
        <f>VLOOKUP(B29,全民泡泡超人主播名单!A:B,2,0)</f>
        <v>天津</v>
      </c>
      <c r="D29" s="22">
        <v>0</v>
      </c>
      <c r="E29" s="23">
        <v>0</v>
      </c>
      <c r="F29" s="11">
        <v>0</v>
      </c>
      <c r="G29" s="11">
        <v>0</v>
      </c>
      <c r="H29" s="11">
        <v>0</v>
      </c>
      <c r="I29" s="11">
        <v>7</v>
      </c>
      <c r="XES29"/>
      <c r="XET29"/>
      <c r="XEU29"/>
      <c r="XEV29"/>
      <c r="XEW29"/>
      <c r="XEX29"/>
    </row>
    <row r="30" s="7" customFormat="1" ht="20" customHeight="1" spans="1:16378">
      <c r="A30" s="21">
        <v>44801</v>
      </c>
      <c r="B30" s="11" t="s">
        <v>791</v>
      </c>
      <c r="C30" s="3" t="str">
        <f>VLOOKUP(B30,全民泡泡超人主播名单!A:B,2,0)</f>
        <v>京游</v>
      </c>
      <c r="D30" s="22">
        <v>0</v>
      </c>
      <c r="E30" s="23">
        <v>0</v>
      </c>
      <c r="F30" s="11">
        <v>0</v>
      </c>
      <c r="G30" s="11">
        <v>0</v>
      </c>
      <c r="H30" s="11">
        <v>0</v>
      </c>
      <c r="I30" s="11">
        <v>7</v>
      </c>
      <c r="XES30"/>
      <c r="XET30"/>
      <c r="XEU30"/>
      <c r="XEV30"/>
      <c r="XEW30"/>
      <c r="XEX30"/>
    </row>
    <row r="31" s="7" customFormat="1" ht="20" customHeight="1" spans="1:16378">
      <c r="A31" s="21">
        <v>44801</v>
      </c>
      <c r="B31" s="11" t="s">
        <v>788</v>
      </c>
      <c r="C31" s="3" t="str">
        <f>VLOOKUP(B31,全民泡泡超人主播名单!A:B,2,0)</f>
        <v>厂商</v>
      </c>
      <c r="D31" s="22">
        <v>0</v>
      </c>
      <c r="E31" s="23">
        <v>0</v>
      </c>
      <c r="F31" s="11">
        <v>0</v>
      </c>
      <c r="G31" s="11">
        <v>0</v>
      </c>
      <c r="H31" s="11">
        <v>0</v>
      </c>
      <c r="I31" s="11">
        <v>7</v>
      </c>
      <c r="XES31"/>
      <c r="XET31"/>
      <c r="XEU31"/>
      <c r="XEV31"/>
      <c r="XEW31"/>
      <c r="XEX31"/>
    </row>
    <row r="32" s="7" customFormat="1" ht="20" customHeight="1" spans="1:16378">
      <c r="A32" s="21">
        <v>44801</v>
      </c>
      <c r="B32" s="11" t="s">
        <v>785</v>
      </c>
      <c r="C32" s="3" t="str">
        <f>VLOOKUP(B32,全民泡泡超人主播名单!A:B,2,0)</f>
        <v>天津</v>
      </c>
      <c r="D32" s="22">
        <v>0</v>
      </c>
      <c r="E32" s="23">
        <v>0</v>
      </c>
      <c r="F32" s="11">
        <v>0</v>
      </c>
      <c r="G32" s="11">
        <v>0</v>
      </c>
      <c r="H32" s="11">
        <v>0</v>
      </c>
      <c r="I32" s="11">
        <v>7</v>
      </c>
      <c r="XES32"/>
      <c r="XET32"/>
      <c r="XEU32"/>
      <c r="XEV32"/>
      <c r="XEW32"/>
      <c r="XEX32"/>
    </row>
    <row r="33" s="7" customFormat="1" ht="20" customHeight="1" spans="1:16378">
      <c r="A33" s="21">
        <v>44801</v>
      </c>
      <c r="B33" s="11" t="s">
        <v>795</v>
      </c>
      <c r="C33" s="3" t="str">
        <f>VLOOKUP(B33,全民泡泡超人主播名单!A:B,2,0)</f>
        <v>厂商</v>
      </c>
      <c r="D33" s="22">
        <v>0</v>
      </c>
      <c r="E33" s="23">
        <v>0</v>
      </c>
      <c r="F33" s="11">
        <v>0</v>
      </c>
      <c r="G33" s="11">
        <v>0</v>
      </c>
      <c r="H33" s="11">
        <v>0</v>
      </c>
      <c r="I33" s="11">
        <v>7</v>
      </c>
      <c r="XES33"/>
      <c r="XET33"/>
      <c r="XEU33"/>
      <c r="XEV33"/>
      <c r="XEW33"/>
      <c r="XEX33"/>
    </row>
    <row r="34" s="7" customFormat="1" ht="20" customHeight="1" spans="1:16378">
      <c r="A34" s="21">
        <v>44801</v>
      </c>
      <c r="B34" s="11" t="s">
        <v>796</v>
      </c>
      <c r="C34" s="3" t="str">
        <f>VLOOKUP(B34,全民泡泡超人主播名单!A:B,2,0)</f>
        <v>京游</v>
      </c>
      <c r="D34" s="22">
        <v>0</v>
      </c>
      <c r="E34" s="23">
        <v>0</v>
      </c>
      <c r="F34" s="11">
        <v>0</v>
      </c>
      <c r="G34" s="11">
        <v>0</v>
      </c>
      <c r="H34" s="11">
        <v>0</v>
      </c>
      <c r="I34" s="11">
        <v>4</v>
      </c>
      <c r="XES34"/>
      <c r="XET34"/>
      <c r="XEU34"/>
      <c r="XEV34"/>
      <c r="XEW34"/>
      <c r="XEX34"/>
    </row>
    <row r="35" s="7" customFormat="1" ht="20" customHeight="1" spans="1:16378">
      <c r="A35" s="21">
        <v>44801</v>
      </c>
      <c r="B35" s="11" t="s">
        <v>797</v>
      </c>
      <c r="C35" s="3" t="str">
        <f>VLOOKUP(B35,全民泡泡超人主播名单!A:B,2,0)</f>
        <v>天津</v>
      </c>
      <c r="D35" s="22">
        <v>0</v>
      </c>
      <c r="E35" s="23">
        <v>0</v>
      </c>
      <c r="F35" s="11">
        <v>0</v>
      </c>
      <c r="G35" s="11">
        <v>0</v>
      </c>
      <c r="H35" s="11">
        <v>0</v>
      </c>
      <c r="I35" s="11">
        <v>2</v>
      </c>
      <c r="XES35"/>
      <c r="XET35"/>
      <c r="XEU35"/>
      <c r="XEV35"/>
      <c r="XEW35"/>
      <c r="XEX35"/>
    </row>
    <row r="36" s="7" customFormat="1" ht="20" customHeight="1" spans="1:16378">
      <c r="A36" s="21">
        <v>44801</v>
      </c>
      <c r="B36" s="11" t="s">
        <v>798</v>
      </c>
      <c r="C36" s="3" t="str">
        <f>VLOOKUP(B36,全民泡泡超人主播名单!A:B,2,0)</f>
        <v>京游</v>
      </c>
      <c r="D36" s="22">
        <v>0</v>
      </c>
      <c r="E36" s="23">
        <v>0</v>
      </c>
      <c r="F36" s="11">
        <v>0</v>
      </c>
      <c r="G36" s="11">
        <v>0</v>
      </c>
      <c r="H36" s="11">
        <v>0</v>
      </c>
      <c r="I36" s="11">
        <v>1</v>
      </c>
      <c r="XES36"/>
      <c r="XET36"/>
      <c r="XEU36"/>
      <c r="XEV36"/>
      <c r="XEW36"/>
      <c r="XEX36"/>
    </row>
    <row r="37" s="7" customFormat="1" ht="20" customHeight="1" spans="1:16378">
      <c r="A37" s="21">
        <v>44801</v>
      </c>
      <c r="B37" s="11" t="s">
        <v>799</v>
      </c>
      <c r="C37" s="3" t="str">
        <f>VLOOKUP(B37,全民泡泡超人主播名单!A:B,2,0)</f>
        <v>天津</v>
      </c>
      <c r="D37" s="22">
        <v>0</v>
      </c>
      <c r="E37" s="23">
        <v>0</v>
      </c>
      <c r="F37" s="11">
        <v>0</v>
      </c>
      <c r="G37" s="11">
        <v>0</v>
      </c>
      <c r="H37" s="11">
        <v>0</v>
      </c>
      <c r="I37" s="11">
        <v>1</v>
      </c>
      <c r="XES37"/>
      <c r="XET37"/>
      <c r="XEU37"/>
      <c r="XEV37"/>
      <c r="XEW37"/>
      <c r="XEX37"/>
    </row>
    <row r="38" s="7" customFormat="1" ht="20" customHeight="1" spans="1:16378">
      <c r="A38" s="21">
        <v>44801</v>
      </c>
      <c r="B38" s="11" t="s">
        <v>800</v>
      </c>
      <c r="C38" s="3" t="str">
        <f>VLOOKUP(B38,全民泡泡超人主播名单!A:B,2,0)</f>
        <v>京游</v>
      </c>
      <c r="D38" s="22">
        <v>0</v>
      </c>
      <c r="E38" s="23">
        <v>0</v>
      </c>
      <c r="F38" s="11">
        <v>0</v>
      </c>
      <c r="G38" s="11">
        <v>0</v>
      </c>
      <c r="H38" s="11">
        <v>0</v>
      </c>
      <c r="I38" s="11">
        <v>1</v>
      </c>
      <c r="XES38"/>
      <c r="XET38"/>
      <c r="XEU38"/>
      <c r="XEV38"/>
      <c r="XEW38"/>
      <c r="XEX38"/>
    </row>
    <row r="39" s="7" customFormat="1" ht="20" customHeight="1" spans="1:16378">
      <c r="A39" s="21">
        <v>44801</v>
      </c>
      <c r="B39" s="11" t="s">
        <v>801</v>
      </c>
      <c r="C39" s="3" t="str">
        <f>VLOOKUP(B39,全民泡泡超人主播名单!A:B,2,0)</f>
        <v>厂商</v>
      </c>
      <c r="D39" s="22">
        <v>0</v>
      </c>
      <c r="E39" s="23">
        <v>0</v>
      </c>
      <c r="F39" s="11">
        <v>0</v>
      </c>
      <c r="G39" s="11">
        <v>0</v>
      </c>
      <c r="H39" s="11">
        <v>0</v>
      </c>
      <c r="I39" s="11">
        <v>1</v>
      </c>
      <c r="XES39"/>
      <c r="XET39"/>
      <c r="XEU39"/>
      <c r="XEV39"/>
      <c r="XEW39"/>
      <c r="XEX39"/>
    </row>
    <row r="40" s="7" customFormat="1" ht="20" customHeight="1" spans="1:16378">
      <c r="A40" s="21">
        <v>44801</v>
      </c>
      <c r="B40" s="11" t="s">
        <v>802</v>
      </c>
      <c r="C40" s="3" t="str">
        <f>VLOOKUP(B40,全民泡泡超人主播名单!A:B,2,0)</f>
        <v>厂商</v>
      </c>
      <c r="D40" s="22">
        <v>0</v>
      </c>
      <c r="E40" s="23">
        <v>0</v>
      </c>
      <c r="F40" s="11">
        <v>0</v>
      </c>
      <c r="G40" s="11">
        <v>0</v>
      </c>
      <c r="H40" s="11">
        <v>0</v>
      </c>
      <c r="I40" s="11">
        <v>1</v>
      </c>
      <c r="XES40"/>
      <c r="XET40"/>
      <c r="XEU40"/>
      <c r="XEV40"/>
      <c r="XEW40"/>
      <c r="XEX40"/>
    </row>
    <row r="41" s="7" customFormat="1" ht="20" customHeight="1" spans="1:16378">
      <c r="A41" s="21">
        <v>44801</v>
      </c>
      <c r="B41" s="11" t="s">
        <v>803</v>
      </c>
      <c r="C41" s="3" t="str">
        <f>VLOOKUP(B41,全民泡泡超人主播名单!A:B,2,0)</f>
        <v>厂商</v>
      </c>
      <c r="D41" s="22">
        <v>0</v>
      </c>
      <c r="E41" s="23">
        <v>0</v>
      </c>
      <c r="F41" s="11">
        <v>0</v>
      </c>
      <c r="G41" s="11">
        <v>0</v>
      </c>
      <c r="H41" s="11">
        <v>0</v>
      </c>
      <c r="I41" s="11">
        <v>1</v>
      </c>
      <c r="XES41"/>
      <c r="XET41"/>
      <c r="XEU41"/>
      <c r="XEV41"/>
      <c r="XEW41"/>
      <c r="XEX41"/>
    </row>
    <row r="42" s="7" customFormat="1" ht="20" customHeight="1" spans="1:16378">
      <c r="A42" s="21">
        <v>44801</v>
      </c>
      <c r="B42" s="11" t="s">
        <v>792</v>
      </c>
      <c r="C42" s="3" t="s">
        <v>804</v>
      </c>
      <c r="D42" s="22">
        <v>0</v>
      </c>
      <c r="E42" s="23">
        <v>76</v>
      </c>
      <c r="F42" s="11">
        <v>0</v>
      </c>
      <c r="G42" s="11">
        <v>0</v>
      </c>
      <c r="H42" s="11">
        <v>0</v>
      </c>
      <c r="I42" s="11">
        <v>0</v>
      </c>
      <c r="XES42"/>
      <c r="XET42"/>
      <c r="XEU42"/>
      <c r="XEV42"/>
      <c r="XEW42"/>
      <c r="XEX42"/>
    </row>
    <row r="43" s="7" customFormat="1" ht="20" customHeight="1" spans="1:16378">
      <c r="A43" s="21">
        <v>44801</v>
      </c>
      <c r="B43" s="11" t="s">
        <v>805</v>
      </c>
      <c r="C43" s="3" t="str">
        <f>VLOOKUP(B43,全民泡泡超人主播名单!A:B,2,0)</f>
        <v>厂商</v>
      </c>
      <c r="D43" s="22">
        <v>0</v>
      </c>
      <c r="E43" s="23">
        <v>734</v>
      </c>
      <c r="F43" s="11">
        <v>0</v>
      </c>
      <c r="G43" s="11">
        <v>0</v>
      </c>
      <c r="H43" s="11">
        <v>0</v>
      </c>
      <c r="I43" s="11">
        <v>0</v>
      </c>
      <c r="XES43"/>
      <c r="XET43"/>
      <c r="XEU43"/>
      <c r="XEV43"/>
      <c r="XEW43"/>
      <c r="XEX43"/>
    </row>
    <row r="44" s="7" customFormat="1" ht="20" customHeight="1" spans="1:16378">
      <c r="A44" s="21">
        <v>44801</v>
      </c>
      <c r="B44" s="11" t="s">
        <v>806</v>
      </c>
      <c r="C44" s="3" t="s">
        <v>804</v>
      </c>
      <c r="D44" s="22">
        <v>0</v>
      </c>
      <c r="E44" s="23">
        <v>0</v>
      </c>
      <c r="F44" s="11">
        <v>0</v>
      </c>
      <c r="G44" s="11">
        <v>0</v>
      </c>
      <c r="H44" s="11">
        <v>0</v>
      </c>
      <c r="I44" s="11">
        <v>0</v>
      </c>
      <c r="XES44"/>
      <c r="XET44"/>
      <c r="XEU44"/>
      <c r="XEV44"/>
      <c r="XEW44"/>
      <c r="XEX44"/>
    </row>
    <row r="45" s="7" customFormat="1" ht="20" customHeight="1" spans="1:16378">
      <c r="A45" s="17" t="s">
        <v>807</v>
      </c>
      <c r="B45" s="18"/>
      <c r="C45" s="19"/>
      <c r="D45" s="24">
        <f t="shared" ref="D45:I45" si="1">SUM(D22:D44)</f>
        <v>66</v>
      </c>
      <c r="E45" s="8">
        <f t="shared" si="1"/>
        <v>5001</v>
      </c>
      <c r="F45" s="8">
        <f t="shared" si="1"/>
        <v>410</v>
      </c>
      <c r="G45" s="8">
        <f t="shared" si="1"/>
        <v>16</v>
      </c>
      <c r="H45" s="8">
        <f t="shared" si="1"/>
        <v>3</v>
      </c>
      <c r="I45" s="8">
        <f t="shared" si="1"/>
        <v>177</v>
      </c>
      <c r="XES45"/>
      <c r="XET45"/>
      <c r="XEU45"/>
      <c r="XEV45"/>
      <c r="XEW45"/>
      <c r="XEX45"/>
    </row>
    <row r="46" s="7" customFormat="1" ht="20" customHeight="1" spans="1:16378">
      <c r="A46" s="21">
        <v>44794</v>
      </c>
      <c r="B46" s="11" t="s">
        <v>788</v>
      </c>
      <c r="C46" s="3" t="str">
        <f>VLOOKUP(B46,全民泡泡超人主播名单!A:B,2,0)</f>
        <v>厂商</v>
      </c>
      <c r="D46" s="22">
        <v>66</v>
      </c>
      <c r="E46" s="23">
        <v>0</v>
      </c>
      <c r="F46" s="11">
        <v>0</v>
      </c>
      <c r="G46" s="11">
        <v>0</v>
      </c>
      <c r="H46" s="11">
        <v>1</v>
      </c>
      <c r="I46" s="11">
        <v>7</v>
      </c>
      <c r="XES46"/>
      <c r="XET46"/>
      <c r="XEU46"/>
      <c r="XEV46"/>
      <c r="XEW46"/>
      <c r="XEX46"/>
    </row>
    <row r="47" s="7" customFormat="1" ht="20" customHeight="1" spans="1:16378">
      <c r="A47" s="21">
        <v>44794</v>
      </c>
      <c r="B47" s="11" t="s">
        <v>776</v>
      </c>
      <c r="C47" s="3" t="str">
        <f>VLOOKUP(B47,全民泡泡超人主播名单!A:B,2,0)</f>
        <v>京游</v>
      </c>
      <c r="D47" s="22">
        <v>64</v>
      </c>
      <c r="E47" s="23">
        <v>0</v>
      </c>
      <c r="F47" s="11">
        <v>0</v>
      </c>
      <c r="G47" s="11">
        <v>4</v>
      </c>
      <c r="H47" s="11">
        <v>2</v>
      </c>
      <c r="I47" s="11">
        <v>60</v>
      </c>
      <c r="XES47"/>
      <c r="XET47"/>
      <c r="XEU47"/>
      <c r="XEV47"/>
      <c r="XEW47"/>
      <c r="XEX47"/>
    </row>
    <row r="48" s="7" customFormat="1" ht="20" customHeight="1" spans="1:16378">
      <c r="A48" s="21">
        <v>44794</v>
      </c>
      <c r="B48" s="11" t="s">
        <v>778</v>
      </c>
      <c r="C48" s="3" t="str">
        <f>VLOOKUP(B48,全民泡泡超人主播名单!A:B,2,0)</f>
        <v>厂商</v>
      </c>
      <c r="D48" s="22">
        <v>12</v>
      </c>
      <c r="E48" s="23">
        <v>0</v>
      </c>
      <c r="F48" s="11">
        <v>0</v>
      </c>
      <c r="G48" s="11">
        <v>0</v>
      </c>
      <c r="H48" s="11">
        <v>2</v>
      </c>
      <c r="I48" s="11">
        <v>32</v>
      </c>
      <c r="XES48"/>
      <c r="XET48"/>
      <c r="XEU48"/>
      <c r="XEV48"/>
      <c r="XEW48"/>
      <c r="XEX48"/>
    </row>
    <row r="49" s="7" customFormat="1" ht="20" customHeight="1" spans="1:16378">
      <c r="A49" s="21">
        <v>44794</v>
      </c>
      <c r="B49" s="11" t="s">
        <v>781</v>
      </c>
      <c r="C49" s="3" t="str">
        <f>VLOOKUP(B49,全民泡泡超人主播名单!A:B,2,0)</f>
        <v>京游</v>
      </c>
      <c r="D49" s="22">
        <v>12</v>
      </c>
      <c r="E49" s="23">
        <v>0</v>
      </c>
      <c r="F49" s="11">
        <v>0</v>
      </c>
      <c r="G49" s="11">
        <v>0</v>
      </c>
      <c r="H49" s="11">
        <v>1</v>
      </c>
      <c r="I49" s="11">
        <v>7</v>
      </c>
      <c r="XES49"/>
      <c r="XET49"/>
      <c r="XEU49"/>
      <c r="XEV49"/>
      <c r="XEW49"/>
      <c r="XEX49"/>
    </row>
    <row r="50" s="7" customFormat="1" ht="20" customHeight="1" spans="1:16378">
      <c r="A50" s="21">
        <v>44794</v>
      </c>
      <c r="B50" s="11" t="s">
        <v>808</v>
      </c>
      <c r="C50" s="3" t="str">
        <f>VLOOKUP(B50,全民泡泡超人主播名单!A:B,2,0)</f>
        <v>天津</v>
      </c>
      <c r="D50" s="22">
        <v>6</v>
      </c>
      <c r="E50" s="23">
        <v>0</v>
      </c>
      <c r="F50" s="11">
        <v>0</v>
      </c>
      <c r="G50" s="11">
        <v>0</v>
      </c>
      <c r="H50" s="11">
        <v>1</v>
      </c>
      <c r="I50" s="11">
        <v>0</v>
      </c>
      <c r="XES50"/>
      <c r="XET50"/>
      <c r="XEU50"/>
      <c r="XEV50"/>
      <c r="XEW50"/>
      <c r="XEX50"/>
    </row>
    <row r="51" s="7" customFormat="1" ht="20" customHeight="1" spans="1:16378">
      <c r="A51" s="21">
        <v>44794</v>
      </c>
      <c r="B51" s="11" t="s">
        <v>777</v>
      </c>
      <c r="C51" s="3" t="str">
        <f>VLOOKUP(B51,全民泡泡超人主播名单!A:B,2,0)</f>
        <v>天津</v>
      </c>
      <c r="D51" s="22">
        <v>0</v>
      </c>
      <c r="E51" s="23">
        <v>3594</v>
      </c>
      <c r="F51" s="11">
        <v>39</v>
      </c>
      <c r="G51" s="11">
        <v>4</v>
      </c>
      <c r="H51" s="11">
        <v>0</v>
      </c>
      <c r="I51" s="11">
        <v>18</v>
      </c>
      <c r="XES51"/>
      <c r="XET51"/>
      <c r="XEU51"/>
      <c r="XEV51"/>
      <c r="XEW51"/>
      <c r="XEX51"/>
    </row>
    <row r="52" s="7" customFormat="1" ht="20" customHeight="1" spans="1:16378">
      <c r="A52" s="21">
        <v>44794</v>
      </c>
      <c r="B52" s="11" t="s">
        <v>791</v>
      </c>
      <c r="C52" s="3" t="str">
        <f>VLOOKUP(B52,全民泡泡超人主播名单!A:B,2,0)</f>
        <v>京游</v>
      </c>
      <c r="D52" s="22">
        <v>0</v>
      </c>
      <c r="E52" s="23">
        <v>0</v>
      </c>
      <c r="F52" s="11">
        <v>0</v>
      </c>
      <c r="G52" s="11">
        <v>0</v>
      </c>
      <c r="H52" s="11">
        <v>0</v>
      </c>
      <c r="I52" s="11">
        <v>12</v>
      </c>
      <c r="XES52"/>
      <c r="XET52"/>
      <c r="XEU52"/>
      <c r="XEV52"/>
      <c r="XEW52"/>
      <c r="XEX52"/>
    </row>
    <row r="53" s="7" customFormat="1" ht="20" customHeight="1" spans="1:16378">
      <c r="A53" s="21">
        <v>44794</v>
      </c>
      <c r="B53" s="11" t="s">
        <v>785</v>
      </c>
      <c r="C53" s="3" t="str">
        <f>VLOOKUP(B53,全民泡泡超人主播名单!A:B,2,0)</f>
        <v>天津</v>
      </c>
      <c r="D53" s="22">
        <v>0</v>
      </c>
      <c r="E53" s="23">
        <v>0</v>
      </c>
      <c r="F53" s="11">
        <v>0</v>
      </c>
      <c r="G53" s="11">
        <v>0</v>
      </c>
      <c r="H53" s="11">
        <v>0</v>
      </c>
      <c r="I53" s="11">
        <v>8</v>
      </c>
      <c r="XES53"/>
      <c r="XET53"/>
      <c r="XEU53"/>
      <c r="XEV53"/>
      <c r="XEW53"/>
      <c r="XEX53"/>
    </row>
    <row r="54" s="7" customFormat="1" ht="20" customHeight="1" spans="1:16378">
      <c r="A54" s="21">
        <v>44794</v>
      </c>
      <c r="B54" s="11" t="s">
        <v>790</v>
      </c>
      <c r="C54" s="3" t="str">
        <f>VLOOKUP(B54,全民泡泡超人主播名单!A:B,2,0)</f>
        <v>京游</v>
      </c>
      <c r="D54" s="22">
        <v>0</v>
      </c>
      <c r="E54" s="23">
        <v>0</v>
      </c>
      <c r="F54" s="11">
        <v>0</v>
      </c>
      <c r="G54" s="11">
        <v>0</v>
      </c>
      <c r="H54" s="11">
        <v>0</v>
      </c>
      <c r="I54" s="11">
        <v>7</v>
      </c>
      <c r="XES54"/>
      <c r="XET54"/>
      <c r="XEU54"/>
      <c r="XEV54"/>
      <c r="XEW54"/>
      <c r="XEX54"/>
    </row>
    <row r="55" s="7" customFormat="1" ht="20" customHeight="1" spans="1:16378">
      <c r="A55" s="21">
        <v>44794</v>
      </c>
      <c r="B55" s="11" t="s">
        <v>793</v>
      </c>
      <c r="C55" s="3" t="str">
        <f>VLOOKUP(B55,全民泡泡超人主播名单!A:B,2,0)</f>
        <v>京游</v>
      </c>
      <c r="D55" s="22">
        <v>0</v>
      </c>
      <c r="E55" s="23">
        <v>0</v>
      </c>
      <c r="F55" s="11">
        <v>0</v>
      </c>
      <c r="G55" s="11">
        <v>0</v>
      </c>
      <c r="H55" s="11">
        <v>0</v>
      </c>
      <c r="I55" s="11">
        <v>7</v>
      </c>
      <c r="XES55"/>
      <c r="XET55"/>
      <c r="XEU55"/>
      <c r="XEV55"/>
      <c r="XEW55"/>
      <c r="XEX55"/>
    </row>
    <row r="56" s="7" customFormat="1" ht="20" customHeight="1" spans="1:16378">
      <c r="A56" s="21">
        <v>44794</v>
      </c>
      <c r="B56" s="11" t="s">
        <v>797</v>
      </c>
      <c r="C56" s="3" t="str">
        <f>VLOOKUP(B56,全民泡泡超人主播名单!A:B,2,0)</f>
        <v>天津</v>
      </c>
      <c r="D56" s="22">
        <v>0</v>
      </c>
      <c r="E56" s="23">
        <v>0</v>
      </c>
      <c r="F56" s="11">
        <v>0</v>
      </c>
      <c r="G56" s="11">
        <v>2</v>
      </c>
      <c r="H56" s="11">
        <v>0</v>
      </c>
      <c r="I56" s="11">
        <v>7</v>
      </c>
      <c r="XES56"/>
      <c r="XET56"/>
      <c r="XEU56"/>
      <c r="XEV56"/>
      <c r="XEW56"/>
      <c r="XEX56"/>
    </row>
    <row r="57" s="7" customFormat="1" ht="20" customHeight="1" spans="1:16378">
      <c r="A57" s="21">
        <v>44794</v>
      </c>
      <c r="B57" s="11" t="s">
        <v>784</v>
      </c>
      <c r="C57" s="3" t="str">
        <f>VLOOKUP(B57,全民泡泡超人主播名单!A:B,2,0)</f>
        <v>京游</v>
      </c>
      <c r="D57" s="22">
        <v>0</v>
      </c>
      <c r="E57" s="23">
        <v>0</v>
      </c>
      <c r="F57" s="11">
        <v>0</v>
      </c>
      <c r="G57" s="11">
        <v>0</v>
      </c>
      <c r="H57" s="11">
        <v>0</v>
      </c>
      <c r="I57" s="11">
        <v>6</v>
      </c>
      <c r="XES57"/>
      <c r="XET57"/>
      <c r="XEU57"/>
      <c r="XEV57"/>
      <c r="XEW57"/>
      <c r="XEX57"/>
    </row>
    <row r="58" s="7" customFormat="1" ht="20" customHeight="1" spans="1:16378">
      <c r="A58" s="21">
        <v>44794</v>
      </c>
      <c r="B58" s="11" t="s">
        <v>783</v>
      </c>
      <c r="C58" s="3" t="str">
        <f>VLOOKUP(B58,全民泡泡超人主播名单!A:B,2,0)</f>
        <v>天津</v>
      </c>
      <c r="D58" s="22">
        <v>0</v>
      </c>
      <c r="E58" s="23">
        <v>0</v>
      </c>
      <c r="F58" s="11">
        <v>0</v>
      </c>
      <c r="G58" s="11">
        <v>0</v>
      </c>
      <c r="H58" s="11">
        <v>0</v>
      </c>
      <c r="I58" s="11">
        <v>6</v>
      </c>
      <c r="XES58"/>
      <c r="XET58"/>
      <c r="XEU58"/>
      <c r="XEV58"/>
      <c r="XEW58"/>
      <c r="XEX58"/>
    </row>
    <row r="59" s="7" customFormat="1" ht="20" customHeight="1" spans="1:16378">
      <c r="A59" s="21">
        <v>44794</v>
      </c>
      <c r="B59" s="11" t="s">
        <v>796</v>
      </c>
      <c r="C59" s="3" t="str">
        <f>VLOOKUP(B59,全民泡泡超人主播名单!A:B,2,0)</f>
        <v>京游</v>
      </c>
      <c r="D59" s="22">
        <v>0</v>
      </c>
      <c r="E59" s="23">
        <v>0</v>
      </c>
      <c r="F59" s="11">
        <v>0</v>
      </c>
      <c r="G59" s="11">
        <v>0</v>
      </c>
      <c r="H59" s="11">
        <v>0</v>
      </c>
      <c r="I59" s="11">
        <v>6</v>
      </c>
      <c r="XES59"/>
      <c r="XET59"/>
      <c r="XEU59"/>
      <c r="XEV59"/>
      <c r="XEW59"/>
      <c r="XEX59"/>
    </row>
    <row r="60" s="7" customFormat="1" ht="20" customHeight="1" spans="1:16378">
      <c r="A60" s="21">
        <v>44794</v>
      </c>
      <c r="B60" s="11" t="s">
        <v>795</v>
      </c>
      <c r="C60" s="3" t="str">
        <f>VLOOKUP(B60,全民泡泡超人主播名单!A:B,2,0)</f>
        <v>厂商</v>
      </c>
      <c r="D60" s="22">
        <v>0</v>
      </c>
      <c r="E60" s="23">
        <v>0</v>
      </c>
      <c r="F60" s="11">
        <v>0</v>
      </c>
      <c r="G60" s="11">
        <v>0</v>
      </c>
      <c r="H60" s="11">
        <v>0</v>
      </c>
      <c r="I60" s="11">
        <v>4</v>
      </c>
      <c r="XES60"/>
      <c r="XET60"/>
      <c r="XEU60"/>
      <c r="XEV60"/>
      <c r="XEW60"/>
      <c r="XEX60"/>
    </row>
    <row r="61" s="7" customFormat="1" ht="20" customHeight="1" spans="1:16378">
      <c r="A61" s="21">
        <v>44794</v>
      </c>
      <c r="B61" s="11" t="s">
        <v>809</v>
      </c>
      <c r="C61" s="3" t="str">
        <f>VLOOKUP(B61,全民泡泡超人主播名单!A:B,2,0)</f>
        <v>京游</v>
      </c>
      <c r="D61" s="22">
        <v>0</v>
      </c>
      <c r="E61" s="23">
        <v>0</v>
      </c>
      <c r="F61" s="11">
        <v>0</v>
      </c>
      <c r="G61" s="11">
        <v>0</v>
      </c>
      <c r="H61" s="11">
        <v>0</v>
      </c>
      <c r="I61" s="11">
        <v>3</v>
      </c>
      <c r="XES61"/>
      <c r="XET61"/>
      <c r="XEU61"/>
      <c r="XEV61"/>
      <c r="XEW61"/>
      <c r="XEX61"/>
    </row>
    <row r="62" s="7" customFormat="1" ht="20" customHeight="1" spans="1:16378">
      <c r="A62" s="21">
        <v>44794</v>
      </c>
      <c r="B62" s="11" t="s">
        <v>801</v>
      </c>
      <c r="C62" s="3" t="str">
        <f>VLOOKUP(B62,全民泡泡超人主播名单!A:B,2,0)</f>
        <v>厂商</v>
      </c>
      <c r="D62" s="22">
        <v>0</v>
      </c>
      <c r="E62" s="23">
        <v>0</v>
      </c>
      <c r="F62" s="11">
        <v>0</v>
      </c>
      <c r="G62" s="11">
        <v>0</v>
      </c>
      <c r="H62" s="11">
        <v>0</v>
      </c>
      <c r="I62" s="11">
        <v>3</v>
      </c>
      <c r="XES62"/>
      <c r="XET62"/>
      <c r="XEU62"/>
      <c r="XEV62"/>
      <c r="XEW62"/>
      <c r="XEX62"/>
    </row>
    <row r="63" s="7" customFormat="1" ht="20" customHeight="1" spans="1:16378">
      <c r="A63" s="21">
        <v>44794</v>
      </c>
      <c r="B63" s="11" t="s">
        <v>803</v>
      </c>
      <c r="C63" s="3" t="str">
        <f>VLOOKUP(B63,全民泡泡超人主播名单!A:B,2,0)</f>
        <v>厂商</v>
      </c>
      <c r="D63" s="22">
        <v>0</v>
      </c>
      <c r="E63" s="23">
        <v>0</v>
      </c>
      <c r="F63" s="11">
        <v>0</v>
      </c>
      <c r="G63" s="11">
        <v>0</v>
      </c>
      <c r="H63" s="11">
        <v>0</v>
      </c>
      <c r="I63" s="11">
        <v>3</v>
      </c>
      <c r="XES63"/>
      <c r="XET63"/>
      <c r="XEU63"/>
      <c r="XEV63"/>
      <c r="XEW63"/>
      <c r="XEX63"/>
    </row>
    <row r="64" s="7" customFormat="1" ht="20" customHeight="1" spans="1:16378">
      <c r="A64" s="21">
        <v>44794</v>
      </c>
      <c r="B64" s="11" t="s">
        <v>810</v>
      </c>
      <c r="C64" s="3" t="str">
        <f>VLOOKUP(B64,全民泡泡超人主播名单!A:B,2,0)</f>
        <v>天津</v>
      </c>
      <c r="D64" s="22">
        <v>0</v>
      </c>
      <c r="E64" s="23">
        <v>0</v>
      </c>
      <c r="F64" s="11">
        <v>0</v>
      </c>
      <c r="G64" s="11">
        <v>0</v>
      </c>
      <c r="H64" s="11">
        <v>0</v>
      </c>
      <c r="I64" s="11">
        <v>2</v>
      </c>
      <c r="XES64"/>
      <c r="XET64"/>
      <c r="XEU64"/>
      <c r="XEV64"/>
      <c r="XEW64"/>
      <c r="XEX64"/>
    </row>
    <row r="65" s="7" customFormat="1" ht="20" customHeight="1" spans="1:16378">
      <c r="A65" s="21">
        <v>44794</v>
      </c>
      <c r="B65" s="11" t="s">
        <v>811</v>
      </c>
      <c r="C65" s="3" t="str">
        <f>VLOOKUP(B65,全民泡泡超人主播名单!A:B,2,0)</f>
        <v>天津</v>
      </c>
      <c r="D65" s="22">
        <v>0</v>
      </c>
      <c r="E65" s="23">
        <v>0</v>
      </c>
      <c r="F65" s="11">
        <v>0</v>
      </c>
      <c r="G65" s="11">
        <v>0</v>
      </c>
      <c r="H65" s="11">
        <v>0</v>
      </c>
      <c r="I65" s="11">
        <v>1</v>
      </c>
      <c r="XES65"/>
      <c r="XET65"/>
      <c r="XEU65"/>
      <c r="XEV65"/>
      <c r="XEW65"/>
      <c r="XEX65"/>
    </row>
    <row r="66" s="7" customFormat="1" ht="20" customHeight="1" spans="1:16378">
      <c r="A66" s="21">
        <v>44794</v>
      </c>
      <c r="B66" s="11" t="s">
        <v>812</v>
      </c>
      <c r="C66" s="3" t="str">
        <f>VLOOKUP(B66,全民泡泡超人主播名单!A:B,2,0)</f>
        <v>厂商</v>
      </c>
      <c r="D66" s="22">
        <v>0</v>
      </c>
      <c r="E66" s="23">
        <v>0</v>
      </c>
      <c r="F66" s="11">
        <v>0</v>
      </c>
      <c r="G66" s="11">
        <v>0</v>
      </c>
      <c r="H66" s="11">
        <v>0</v>
      </c>
      <c r="I66" s="11">
        <v>1</v>
      </c>
      <c r="XES66"/>
      <c r="XET66"/>
      <c r="XEU66"/>
      <c r="XEV66"/>
      <c r="XEW66"/>
      <c r="XEX66"/>
    </row>
    <row r="67" s="7" customFormat="1" ht="20" customHeight="1" spans="1:16378">
      <c r="A67" s="21">
        <v>44794</v>
      </c>
      <c r="B67" s="11" t="s">
        <v>802</v>
      </c>
      <c r="C67" s="3" t="str">
        <f>VLOOKUP(B67,全民泡泡超人主播名单!A:B,2,0)</f>
        <v>厂商</v>
      </c>
      <c r="D67" s="22">
        <v>0</v>
      </c>
      <c r="E67" s="23">
        <v>0</v>
      </c>
      <c r="F67" s="11">
        <v>0</v>
      </c>
      <c r="G67" s="11">
        <v>0</v>
      </c>
      <c r="H67" s="11">
        <v>0</v>
      </c>
      <c r="I67" s="11">
        <v>1</v>
      </c>
      <c r="XES67"/>
      <c r="XET67"/>
      <c r="XEU67"/>
      <c r="XEV67"/>
      <c r="XEW67"/>
      <c r="XEX67"/>
    </row>
    <row r="68" s="7" customFormat="1" ht="20" customHeight="1" spans="1:16378">
      <c r="A68" s="21">
        <v>44794</v>
      </c>
      <c r="B68" s="11" t="s">
        <v>813</v>
      </c>
      <c r="C68" s="3" t="str">
        <f>VLOOKUP(B68,全民泡泡超人主播名单!A:B,2,0)</f>
        <v>厂商</v>
      </c>
      <c r="D68" s="22">
        <v>0</v>
      </c>
      <c r="E68" s="23">
        <v>0</v>
      </c>
      <c r="F68" s="11">
        <v>0</v>
      </c>
      <c r="G68" s="11">
        <v>0</v>
      </c>
      <c r="H68" s="11">
        <v>0</v>
      </c>
      <c r="I68" s="11">
        <v>1</v>
      </c>
      <c r="XES68"/>
      <c r="XET68"/>
      <c r="XEU68"/>
      <c r="XEV68"/>
      <c r="XEW68"/>
      <c r="XEX68"/>
    </row>
    <row r="69" s="7" customFormat="1" ht="20" customHeight="1" spans="1:16378">
      <c r="A69" s="17" t="s">
        <v>814</v>
      </c>
      <c r="B69" s="18"/>
      <c r="C69" s="19"/>
      <c r="D69" s="24">
        <f t="shared" ref="D69:I69" si="2">SUM(D46:D68)</f>
        <v>160</v>
      </c>
      <c r="E69" s="8">
        <f t="shared" si="2"/>
        <v>3594</v>
      </c>
      <c r="F69" s="8">
        <f t="shared" si="2"/>
        <v>39</v>
      </c>
      <c r="G69" s="8">
        <f t="shared" si="2"/>
        <v>10</v>
      </c>
      <c r="H69" s="8">
        <f t="shared" si="2"/>
        <v>7</v>
      </c>
      <c r="I69" s="8">
        <f t="shared" si="2"/>
        <v>202</v>
      </c>
      <c r="XES69"/>
      <c r="XET69"/>
      <c r="XEU69"/>
      <c r="XEV69"/>
      <c r="XEW69"/>
      <c r="XEX69"/>
    </row>
    <row r="70" s="7" customFormat="1" ht="20" customHeight="1" spans="1:16378">
      <c r="A70" s="21">
        <v>44787</v>
      </c>
      <c r="B70" s="11" t="s">
        <v>781</v>
      </c>
      <c r="C70" s="3" t="str">
        <f>VLOOKUP(B70,全民泡泡超人主播名单!A:B,2,0)</f>
        <v>京游</v>
      </c>
      <c r="D70" s="22">
        <v>36</v>
      </c>
      <c r="E70" s="23">
        <v>0</v>
      </c>
      <c r="F70" s="11">
        <v>0</v>
      </c>
      <c r="G70" s="11">
        <v>0</v>
      </c>
      <c r="H70" s="11">
        <v>2</v>
      </c>
      <c r="I70" s="11">
        <v>7</v>
      </c>
      <c r="XES70"/>
      <c r="XET70"/>
      <c r="XEU70"/>
      <c r="XEV70"/>
      <c r="XEW70"/>
      <c r="XEX70"/>
    </row>
    <row r="71" s="7" customFormat="1" ht="20" customHeight="1" spans="1:16378">
      <c r="A71" s="21">
        <v>44787</v>
      </c>
      <c r="B71" s="11" t="s">
        <v>777</v>
      </c>
      <c r="C71" s="3" t="str">
        <f>VLOOKUP(B71,全民泡泡超人主播名单!A:B,2,0)</f>
        <v>天津</v>
      </c>
      <c r="D71" s="22">
        <v>30</v>
      </c>
      <c r="E71" s="23">
        <v>2541</v>
      </c>
      <c r="F71" s="11">
        <v>567</v>
      </c>
      <c r="G71" s="11">
        <v>17</v>
      </c>
      <c r="H71" s="11">
        <v>1</v>
      </c>
      <c r="I71" s="11">
        <v>42</v>
      </c>
      <c r="XES71"/>
      <c r="XET71"/>
      <c r="XEU71"/>
      <c r="XEV71"/>
      <c r="XEW71"/>
      <c r="XEX71"/>
    </row>
    <row r="72" s="7" customFormat="1" ht="20" customHeight="1" spans="1:16378">
      <c r="A72" s="21">
        <v>44787</v>
      </c>
      <c r="B72" s="11" t="s">
        <v>776</v>
      </c>
      <c r="C72" s="3" t="str">
        <f>VLOOKUP(B72,全民泡泡超人主播名单!A:B,2,0)</f>
        <v>京游</v>
      </c>
      <c r="D72" s="22">
        <v>30</v>
      </c>
      <c r="E72" s="23">
        <v>0</v>
      </c>
      <c r="F72" s="11">
        <v>0</v>
      </c>
      <c r="G72" s="11">
        <v>1</v>
      </c>
      <c r="H72" s="11">
        <v>1</v>
      </c>
      <c r="I72" s="11">
        <v>64</v>
      </c>
      <c r="XES72"/>
      <c r="XET72"/>
      <c r="XEU72"/>
      <c r="XEV72"/>
      <c r="XEW72"/>
      <c r="XEX72"/>
    </row>
    <row r="73" s="7" customFormat="1" ht="20" customHeight="1" spans="1:16378">
      <c r="A73" s="21">
        <v>44787</v>
      </c>
      <c r="B73" s="11" t="s">
        <v>815</v>
      </c>
      <c r="C73" s="3" t="str">
        <f>VLOOKUP(B73,全民泡泡超人主播名单!A:B,2,0)</f>
        <v>京游</v>
      </c>
      <c r="D73" s="22">
        <v>6</v>
      </c>
      <c r="E73" s="23">
        <v>0</v>
      </c>
      <c r="F73" s="11">
        <v>0</v>
      </c>
      <c r="G73" s="11">
        <v>0</v>
      </c>
      <c r="H73" s="11">
        <v>1</v>
      </c>
      <c r="I73" s="11">
        <v>6</v>
      </c>
      <c r="XES73"/>
      <c r="XET73"/>
      <c r="XEU73"/>
      <c r="XEV73"/>
      <c r="XEW73"/>
      <c r="XEX73"/>
    </row>
    <row r="74" s="7" customFormat="1" ht="20" customHeight="1" spans="1:16378">
      <c r="A74" s="21">
        <v>44787</v>
      </c>
      <c r="B74" s="11" t="s">
        <v>790</v>
      </c>
      <c r="C74" s="3" t="str">
        <f>VLOOKUP(B74,全民泡泡超人主播名单!A:B,2,0)</f>
        <v>京游</v>
      </c>
      <c r="D74" s="22">
        <v>6</v>
      </c>
      <c r="E74" s="23">
        <v>0</v>
      </c>
      <c r="F74" s="11">
        <v>0</v>
      </c>
      <c r="G74" s="11">
        <v>0</v>
      </c>
      <c r="H74" s="11">
        <v>1</v>
      </c>
      <c r="I74" s="11">
        <v>7</v>
      </c>
      <c r="XES74"/>
      <c r="XET74"/>
      <c r="XEU74"/>
      <c r="XEV74"/>
      <c r="XEW74"/>
      <c r="XEX74"/>
    </row>
    <row r="75" s="7" customFormat="1" ht="20" customHeight="1" spans="1:16378">
      <c r="A75" s="21">
        <v>44787</v>
      </c>
      <c r="B75" s="11" t="s">
        <v>778</v>
      </c>
      <c r="C75" s="3" t="str">
        <f>VLOOKUP(B75,全民泡泡超人主播名单!A:B,2,0)</f>
        <v>厂商</v>
      </c>
      <c r="D75" s="22">
        <v>0</v>
      </c>
      <c r="E75" s="23">
        <v>0</v>
      </c>
      <c r="F75" s="11">
        <v>0</v>
      </c>
      <c r="G75" s="11">
        <v>1</v>
      </c>
      <c r="H75" s="11">
        <v>0</v>
      </c>
      <c r="I75" s="11">
        <v>36</v>
      </c>
      <c r="XES75"/>
      <c r="XET75"/>
      <c r="XEU75"/>
      <c r="XEV75"/>
      <c r="XEW75"/>
      <c r="XEX75"/>
    </row>
    <row r="76" s="7" customFormat="1" ht="20" customHeight="1" spans="1:16378">
      <c r="A76" s="21">
        <v>44787</v>
      </c>
      <c r="B76" s="11" t="s">
        <v>793</v>
      </c>
      <c r="C76" s="3" t="str">
        <f>VLOOKUP(B76,全民泡泡超人主播名单!A:B,2,0)</f>
        <v>京游</v>
      </c>
      <c r="D76" s="22">
        <v>0</v>
      </c>
      <c r="E76" s="23">
        <v>0</v>
      </c>
      <c r="F76" s="11">
        <v>0</v>
      </c>
      <c r="G76" s="11">
        <v>0</v>
      </c>
      <c r="H76" s="11">
        <v>0</v>
      </c>
      <c r="I76" s="11">
        <v>7</v>
      </c>
      <c r="XES76"/>
      <c r="XET76"/>
      <c r="XEU76"/>
      <c r="XEV76"/>
      <c r="XEW76"/>
      <c r="XEX76"/>
    </row>
    <row r="77" s="7" customFormat="1" ht="20" customHeight="1" spans="1:16378">
      <c r="A77" s="21">
        <v>44787</v>
      </c>
      <c r="B77" s="11" t="s">
        <v>784</v>
      </c>
      <c r="C77" s="3" t="str">
        <f>VLOOKUP(B77,全民泡泡超人主播名单!A:B,2,0)</f>
        <v>京游</v>
      </c>
      <c r="D77" s="22">
        <v>0</v>
      </c>
      <c r="E77" s="23">
        <v>0</v>
      </c>
      <c r="F77" s="11">
        <v>0</v>
      </c>
      <c r="G77" s="11">
        <v>0</v>
      </c>
      <c r="H77" s="11">
        <v>0</v>
      </c>
      <c r="I77" s="11">
        <v>7</v>
      </c>
      <c r="XES77"/>
      <c r="XET77"/>
      <c r="XEU77"/>
      <c r="XEV77"/>
      <c r="XEW77"/>
      <c r="XEX77"/>
    </row>
    <row r="78" s="7" customFormat="1" ht="20" customHeight="1" spans="1:16378">
      <c r="A78" s="21">
        <v>44787</v>
      </c>
      <c r="B78" s="11" t="s">
        <v>783</v>
      </c>
      <c r="C78" s="3" t="str">
        <f>VLOOKUP(B78,全民泡泡超人主播名单!A:B,2,0)</f>
        <v>天津</v>
      </c>
      <c r="D78" s="22">
        <v>0</v>
      </c>
      <c r="E78" s="23">
        <v>0</v>
      </c>
      <c r="F78" s="11">
        <v>0</v>
      </c>
      <c r="G78" s="11">
        <v>0</v>
      </c>
      <c r="H78" s="11">
        <v>0</v>
      </c>
      <c r="I78" s="11">
        <v>7</v>
      </c>
      <c r="XES78"/>
      <c r="XET78"/>
      <c r="XEU78"/>
      <c r="XEV78"/>
      <c r="XEW78"/>
      <c r="XEX78"/>
    </row>
    <row r="79" s="7" customFormat="1" ht="20" customHeight="1" spans="1:16378">
      <c r="A79" s="21">
        <v>44787</v>
      </c>
      <c r="B79" s="11" t="s">
        <v>796</v>
      </c>
      <c r="C79" s="3" t="str">
        <f>VLOOKUP(B79,全民泡泡超人主播名单!A:B,2,0)</f>
        <v>京游</v>
      </c>
      <c r="D79" s="22">
        <v>0</v>
      </c>
      <c r="E79" s="23">
        <v>0</v>
      </c>
      <c r="F79" s="11">
        <v>0</v>
      </c>
      <c r="G79" s="11">
        <v>0</v>
      </c>
      <c r="H79" s="11">
        <v>0</v>
      </c>
      <c r="I79" s="11">
        <v>7</v>
      </c>
      <c r="XES79"/>
      <c r="XET79"/>
      <c r="XEU79"/>
      <c r="XEV79"/>
      <c r="XEW79"/>
      <c r="XEX79"/>
    </row>
    <row r="80" s="7" customFormat="1" ht="20" customHeight="1" spans="1:16378">
      <c r="A80" s="21">
        <v>44787</v>
      </c>
      <c r="B80" s="11" t="s">
        <v>788</v>
      </c>
      <c r="C80" s="3" t="str">
        <f>VLOOKUP(B80,全民泡泡超人主播名单!A:B,2,0)</f>
        <v>厂商</v>
      </c>
      <c r="D80" s="22">
        <v>0</v>
      </c>
      <c r="E80" s="23">
        <v>0</v>
      </c>
      <c r="F80" s="11">
        <v>0</v>
      </c>
      <c r="G80" s="11">
        <v>0</v>
      </c>
      <c r="H80" s="11">
        <v>0</v>
      </c>
      <c r="I80" s="11">
        <v>7</v>
      </c>
      <c r="XES80"/>
      <c r="XET80"/>
      <c r="XEU80"/>
      <c r="XEV80"/>
      <c r="XEW80"/>
      <c r="XEX80"/>
    </row>
    <row r="81" s="7" customFormat="1" ht="20" customHeight="1" spans="1:16378">
      <c r="A81" s="21">
        <v>44787</v>
      </c>
      <c r="B81" s="11" t="s">
        <v>785</v>
      </c>
      <c r="C81" s="3" t="str">
        <f>VLOOKUP(B81,全民泡泡超人主播名单!A:B,2,0)</f>
        <v>天津</v>
      </c>
      <c r="D81" s="22">
        <v>0</v>
      </c>
      <c r="E81" s="23">
        <v>0</v>
      </c>
      <c r="F81" s="11">
        <v>0</v>
      </c>
      <c r="G81" s="11">
        <v>0</v>
      </c>
      <c r="H81" s="11">
        <v>0</v>
      </c>
      <c r="I81" s="11">
        <v>7</v>
      </c>
      <c r="XES81"/>
      <c r="XET81"/>
      <c r="XEU81"/>
      <c r="XEV81"/>
      <c r="XEW81"/>
      <c r="XEX81"/>
    </row>
    <row r="82" s="7" customFormat="1" ht="20" customHeight="1" spans="1:16378">
      <c r="A82" s="21">
        <v>44787</v>
      </c>
      <c r="B82" s="11" t="s">
        <v>810</v>
      </c>
      <c r="C82" s="3" t="str">
        <f>VLOOKUP(B82,全民泡泡超人主播名单!A:B,2,0)</f>
        <v>天津</v>
      </c>
      <c r="D82" s="22">
        <v>0</v>
      </c>
      <c r="E82" s="23">
        <v>0</v>
      </c>
      <c r="F82" s="11">
        <v>0</v>
      </c>
      <c r="G82" s="11">
        <v>0</v>
      </c>
      <c r="H82" s="11">
        <v>0</v>
      </c>
      <c r="I82" s="11">
        <v>6</v>
      </c>
      <c r="XES82"/>
      <c r="XET82"/>
      <c r="XEU82"/>
      <c r="XEV82"/>
      <c r="XEW82"/>
      <c r="XEX82"/>
    </row>
    <row r="83" s="7" customFormat="1" ht="20" customHeight="1" spans="1:16378">
      <c r="A83" s="21">
        <v>44787</v>
      </c>
      <c r="B83" s="11" t="s">
        <v>791</v>
      </c>
      <c r="C83" s="3" t="str">
        <f>VLOOKUP(B83,全民泡泡超人主播名单!A:B,2,0)</f>
        <v>京游</v>
      </c>
      <c r="D83" s="22">
        <v>0</v>
      </c>
      <c r="E83" s="23">
        <v>0</v>
      </c>
      <c r="F83" s="11">
        <v>0</v>
      </c>
      <c r="G83" s="11">
        <v>0</v>
      </c>
      <c r="H83" s="11">
        <v>0</v>
      </c>
      <c r="I83" s="11">
        <v>5</v>
      </c>
      <c r="XES83"/>
      <c r="XET83"/>
      <c r="XEU83"/>
      <c r="XEV83"/>
      <c r="XEW83"/>
      <c r="XEX83"/>
    </row>
    <row r="84" s="7" customFormat="1" ht="20" customHeight="1" spans="1:16378">
      <c r="A84" s="21">
        <v>44787</v>
      </c>
      <c r="B84" s="11" t="s">
        <v>797</v>
      </c>
      <c r="C84" s="3" t="str">
        <f>VLOOKUP(B84,全民泡泡超人主播名单!A:B,2,0)</f>
        <v>天津</v>
      </c>
      <c r="D84" s="22">
        <v>0</v>
      </c>
      <c r="E84" s="23">
        <v>0</v>
      </c>
      <c r="F84" s="11">
        <v>0</v>
      </c>
      <c r="G84" s="11">
        <v>0</v>
      </c>
      <c r="H84" s="11">
        <v>0</v>
      </c>
      <c r="I84" s="11">
        <v>5</v>
      </c>
      <c r="XES84"/>
      <c r="XET84"/>
      <c r="XEU84"/>
      <c r="XEV84"/>
      <c r="XEW84"/>
      <c r="XEX84"/>
    </row>
    <row r="85" s="7" customFormat="1" ht="20" customHeight="1" spans="1:16378">
      <c r="A85" s="21">
        <v>44787</v>
      </c>
      <c r="B85" s="11" t="s">
        <v>795</v>
      </c>
      <c r="C85" s="3" t="str">
        <f>VLOOKUP(B85,全民泡泡超人主播名单!A:B,2,0)</f>
        <v>厂商</v>
      </c>
      <c r="D85" s="22">
        <v>0</v>
      </c>
      <c r="E85" s="23">
        <v>0</v>
      </c>
      <c r="F85" s="11">
        <v>0</v>
      </c>
      <c r="G85" s="11">
        <v>0</v>
      </c>
      <c r="H85" s="11">
        <v>0</v>
      </c>
      <c r="I85" s="11">
        <v>4</v>
      </c>
      <c r="XES85"/>
      <c r="XET85"/>
      <c r="XEU85"/>
      <c r="XEV85"/>
      <c r="XEW85"/>
      <c r="XEX85"/>
    </row>
    <row r="86" s="7" customFormat="1" ht="20" customHeight="1" spans="1:16378">
      <c r="A86" s="21">
        <v>44787</v>
      </c>
      <c r="B86" s="11" t="s">
        <v>809</v>
      </c>
      <c r="C86" s="3" t="str">
        <f>VLOOKUP(B86,全民泡泡超人主播名单!A:B,2,0)</f>
        <v>京游</v>
      </c>
      <c r="D86" s="22">
        <v>0</v>
      </c>
      <c r="E86" s="23">
        <v>0</v>
      </c>
      <c r="F86" s="11">
        <v>0</v>
      </c>
      <c r="G86" s="11">
        <v>0</v>
      </c>
      <c r="H86" s="11">
        <v>0</v>
      </c>
      <c r="I86" s="11">
        <v>3</v>
      </c>
      <c r="XES86"/>
      <c r="XET86"/>
      <c r="XEU86"/>
      <c r="XEV86"/>
      <c r="XEW86"/>
      <c r="XEX86"/>
    </row>
    <row r="87" s="7" customFormat="1" ht="20" customHeight="1" spans="1:16378">
      <c r="A87" s="21">
        <v>44787</v>
      </c>
      <c r="B87" s="11" t="s">
        <v>802</v>
      </c>
      <c r="C87" s="3" t="str">
        <f>VLOOKUP(B87,全民泡泡超人主播名单!A:B,2,0)</f>
        <v>厂商</v>
      </c>
      <c r="D87" s="22">
        <v>0</v>
      </c>
      <c r="E87" s="23">
        <v>0</v>
      </c>
      <c r="F87" s="11">
        <v>1</v>
      </c>
      <c r="G87" s="11">
        <v>0</v>
      </c>
      <c r="H87" s="11">
        <v>0</v>
      </c>
      <c r="I87" s="11">
        <v>3</v>
      </c>
      <c r="XES87"/>
      <c r="XET87"/>
      <c r="XEU87"/>
      <c r="XEV87"/>
      <c r="XEW87"/>
      <c r="XEX87"/>
    </row>
    <row r="88" s="7" customFormat="1" ht="20" customHeight="1" spans="1:16378">
      <c r="A88" s="21">
        <v>44787</v>
      </c>
      <c r="B88" s="11" t="s">
        <v>803</v>
      </c>
      <c r="C88" s="3" t="str">
        <f>VLOOKUP(B88,全民泡泡超人主播名单!A:B,2,0)</f>
        <v>厂商</v>
      </c>
      <c r="D88" s="22">
        <v>0</v>
      </c>
      <c r="E88" s="23">
        <v>0</v>
      </c>
      <c r="F88" s="11">
        <v>0</v>
      </c>
      <c r="G88" s="11">
        <v>1</v>
      </c>
      <c r="H88" s="11">
        <v>0</v>
      </c>
      <c r="I88" s="11">
        <v>3</v>
      </c>
      <c r="XES88"/>
      <c r="XET88"/>
      <c r="XEU88"/>
      <c r="XEV88"/>
      <c r="XEW88"/>
      <c r="XEX88"/>
    </row>
    <row r="89" s="7" customFormat="1" ht="20" customHeight="1" spans="1:16378">
      <c r="A89" s="21">
        <v>44787</v>
      </c>
      <c r="B89" s="11" t="s">
        <v>816</v>
      </c>
      <c r="C89" s="3" t="str">
        <f>VLOOKUP(B89,全民泡泡超人主播名单!A:B,2,0)</f>
        <v>厂商</v>
      </c>
      <c r="D89" s="22">
        <v>0</v>
      </c>
      <c r="E89" s="23">
        <v>0</v>
      </c>
      <c r="F89" s="11">
        <v>0</v>
      </c>
      <c r="G89" s="11">
        <v>0</v>
      </c>
      <c r="H89" s="11">
        <v>0</v>
      </c>
      <c r="I89" s="11">
        <v>1</v>
      </c>
      <c r="XES89"/>
      <c r="XET89"/>
      <c r="XEU89"/>
      <c r="XEV89"/>
      <c r="XEW89"/>
      <c r="XEX89"/>
    </row>
    <row r="90" s="7" customFormat="1" ht="20" customHeight="1" spans="1:16378">
      <c r="A90" s="21">
        <v>44787</v>
      </c>
      <c r="B90" s="11" t="s">
        <v>812</v>
      </c>
      <c r="C90" s="3" t="str">
        <f>VLOOKUP(B90,全民泡泡超人主播名单!A:B,2,0)</f>
        <v>厂商</v>
      </c>
      <c r="D90" s="22">
        <v>0</v>
      </c>
      <c r="E90" s="23">
        <v>0</v>
      </c>
      <c r="F90" s="11">
        <v>0</v>
      </c>
      <c r="G90" s="11">
        <v>0</v>
      </c>
      <c r="H90" s="11">
        <v>0</v>
      </c>
      <c r="I90" s="11">
        <v>1</v>
      </c>
      <c r="XES90"/>
      <c r="XET90"/>
      <c r="XEU90"/>
      <c r="XEV90"/>
      <c r="XEW90"/>
      <c r="XEX90"/>
    </row>
    <row r="91" s="7" customFormat="1" ht="20" customHeight="1" spans="1:16378">
      <c r="A91" s="21">
        <v>44787</v>
      </c>
      <c r="B91" s="11" t="s">
        <v>817</v>
      </c>
      <c r="C91" s="3" t="str">
        <f>VLOOKUP(B91,全民泡泡超人主播名单!A:B,2,0)</f>
        <v>厂商</v>
      </c>
      <c r="D91" s="22">
        <v>0</v>
      </c>
      <c r="E91" s="23">
        <v>0</v>
      </c>
      <c r="F91" s="11">
        <v>0</v>
      </c>
      <c r="G91" s="11">
        <v>0</v>
      </c>
      <c r="H91" s="11">
        <v>0</v>
      </c>
      <c r="I91" s="11">
        <v>1</v>
      </c>
      <c r="XES91"/>
      <c r="XET91"/>
      <c r="XEU91"/>
      <c r="XEV91"/>
      <c r="XEW91"/>
      <c r="XEX91"/>
    </row>
    <row r="92" s="7" customFormat="1" ht="20" customHeight="1" spans="1:16378">
      <c r="A92" s="21">
        <v>44787</v>
      </c>
      <c r="B92" s="11" t="s">
        <v>818</v>
      </c>
      <c r="C92" s="3" t="str">
        <f>VLOOKUP(B92,全民泡泡超人主播名单!A:B,2,0)</f>
        <v>天津</v>
      </c>
      <c r="D92" s="22">
        <v>0</v>
      </c>
      <c r="E92" s="23">
        <v>0</v>
      </c>
      <c r="F92" s="11">
        <v>0</v>
      </c>
      <c r="G92" s="11">
        <v>1</v>
      </c>
      <c r="H92" s="11">
        <v>0</v>
      </c>
      <c r="I92" s="11">
        <v>1</v>
      </c>
      <c r="XES92"/>
      <c r="XET92"/>
      <c r="XEU92"/>
      <c r="XEV92"/>
      <c r="XEW92"/>
      <c r="XEX92"/>
    </row>
    <row r="93" s="7" customFormat="1" ht="20" customHeight="1" spans="1:16378">
      <c r="A93" s="21">
        <v>44787</v>
      </c>
      <c r="B93" s="11" t="s">
        <v>819</v>
      </c>
      <c r="C93" s="3" t="str">
        <f>VLOOKUP(B93,全民泡泡超人主播名单!A:B,2,0)</f>
        <v>厂商</v>
      </c>
      <c r="D93" s="22">
        <v>0</v>
      </c>
      <c r="E93" s="23">
        <v>0</v>
      </c>
      <c r="F93" s="11">
        <v>0</v>
      </c>
      <c r="G93" s="11">
        <v>0</v>
      </c>
      <c r="H93" s="11">
        <v>0</v>
      </c>
      <c r="I93" s="11">
        <v>1</v>
      </c>
      <c r="XES93"/>
      <c r="XET93"/>
      <c r="XEU93"/>
      <c r="XEV93"/>
      <c r="XEW93"/>
      <c r="XEX93"/>
    </row>
    <row r="94" s="7" customFormat="1" ht="20" customHeight="1" spans="1:16378">
      <c r="A94" s="21">
        <v>44787</v>
      </c>
      <c r="B94" s="11" t="s">
        <v>820</v>
      </c>
      <c r="C94" s="3" t="str">
        <f>VLOOKUP(B94,全民泡泡超人主播名单!A:B,2,0)</f>
        <v>天津</v>
      </c>
      <c r="D94" s="22">
        <v>0</v>
      </c>
      <c r="E94" s="23">
        <v>0</v>
      </c>
      <c r="F94" s="11">
        <v>0</v>
      </c>
      <c r="G94" s="11">
        <v>0</v>
      </c>
      <c r="H94" s="11">
        <v>0</v>
      </c>
      <c r="I94" s="11">
        <v>1</v>
      </c>
      <c r="XES94"/>
      <c r="XET94"/>
      <c r="XEU94"/>
      <c r="XEV94"/>
      <c r="XEW94"/>
      <c r="XEX94"/>
    </row>
    <row r="95" s="7" customFormat="1" ht="20" customHeight="1" spans="1:16378">
      <c r="A95" s="21">
        <v>44787</v>
      </c>
      <c r="B95" s="11" t="s">
        <v>821</v>
      </c>
      <c r="C95" s="3" t="str">
        <f>VLOOKUP(B95,全民泡泡超人主播名单!A:B,2,0)</f>
        <v>厂商</v>
      </c>
      <c r="D95" s="22">
        <v>0</v>
      </c>
      <c r="E95" s="23">
        <v>14</v>
      </c>
      <c r="F95" s="11">
        <v>0</v>
      </c>
      <c r="G95" s="11">
        <v>0</v>
      </c>
      <c r="H95" s="11">
        <v>0</v>
      </c>
      <c r="I95" s="11">
        <v>0</v>
      </c>
      <c r="XES95"/>
      <c r="XET95"/>
      <c r="XEU95"/>
      <c r="XEV95"/>
      <c r="XEW95"/>
      <c r="XEX95"/>
    </row>
    <row r="96" s="7" customFormat="1" ht="20" customHeight="1" spans="1:16378">
      <c r="A96" s="21">
        <v>44787</v>
      </c>
      <c r="B96" s="11" t="s">
        <v>822</v>
      </c>
      <c r="C96" s="3" t="str">
        <f>VLOOKUP(B96,全民泡泡超人主播名单!A:B,2,0)</f>
        <v>厂商</v>
      </c>
      <c r="D96" s="22">
        <v>0</v>
      </c>
      <c r="E96" s="23">
        <v>856</v>
      </c>
      <c r="F96" s="11">
        <v>0</v>
      </c>
      <c r="G96" s="11">
        <v>0</v>
      </c>
      <c r="H96" s="11">
        <v>0</v>
      </c>
      <c r="I96" s="11">
        <v>0</v>
      </c>
      <c r="XES96"/>
      <c r="XET96"/>
      <c r="XEU96"/>
      <c r="XEV96"/>
      <c r="XEW96"/>
      <c r="XEX96"/>
    </row>
    <row r="97" s="7" customFormat="1" ht="20" customHeight="1" spans="1:16378">
      <c r="A97" s="21">
        <v>44787</v>
      </c>
      <c r="B97" s="11" t="s">
        <v>823</v>
      </c>
      <c r="C97" s="3" t="str">
        <f>VLOOKUP(B97,全民泡泡超人主播名单!A:B,2,0)</f>
        <v>厂商</v>
      </c>
      <c r="D97" s="22">
        <v>0</v>
      </c>
      <c r="E97" s="23">
        <v>16</v>
      </c>
      <c r="F97" s="11">
        <v>0</v>
      </c>
      <c r="G97" s="11">
        <v>0</v>
      </c>
      <c r="H97" s="11">
        <v>0</v>
      </c>
      <c r="I97" s="11">
        <v>0</v>
      </c>
      <c r="XES97"/>
      <c r="XET97"/>
      <c r="XEU97"/>
      <c r="XEV97"/>
      <c r="XEW97"/>
      <c r="XEX97"/>
    </row>
    <row r="98" s="7" customFormat="1" ht="20" customHeight="1" spans="1:16378">
      <c r="A98" s="17" t="s">
        <v>824</v>
      </c>
      <c r="B98" s="18"/>
      <c r="C98" s="19"/>
      <c r="D98" s="24">
        <f t="shared" ref="D98:I98" si="3">SUM(D70:D97)</f>
        <v>108</v>
      </c>
      <c r="E98" s="8">
        <f t="shared" si="3"/>
        <v>3427</v>
      </c>
      <c r="F98" s="8">
        <f t="shared" si="3"/>
        <v>568</v>
      </c>
      <c r="G98" s="8">
        <f t="shared" si="3"/>
        <v>21</v>
      </c>
      <c r="H98" s="8">
        <f t="shared" si="3"/>
        <v>6</v>
      </c>
      <c r="I98" s="8">
        <f t="shared" si="3"/>
        <v>239</v>
      </c>
      <c r="XES98"/>
      <c r="XET98"/>
      <c r="XEU98"/>
      <c r="XEV98"/>
      <c r="XEW98"/>
      <c r="XEX98"/>
    </row>
    <row r="99" s="7" customFormat="1" ht="20" customHeight="1" spans="1:16378">
      <c r="A99" s="21">
        <v>44780</v>
      </c>
      <c r="B99" s="11" t="s">
        <v>781</v>
      </c>
      <c r="C99" s="3" t="str">
        <f>VLOOKUP(B99,全民泡泡超人主播名单!A:B,2,0)</f>
        <v>京游</v>
      </c>
      <c r="D99" s="25">
        <v>334</v>
      </c>
      <c r="E99" s="23">
        <v>0</v>
      </c>
      <c r="F99" s="11">
        <v>0</v>
      </c>
      <c r="G99" s="11">
        <v>0</v>
      </c>
      <c r="H99" s="11">
        <v>2</v>
      </c>
      <c r="I99" s="11">
        <v>3</v>
      </c>
      <c r="XES99"/>
      <c r="XET99"/>
      <c r="XEU99"/>
      <c r="XEV99"/>
      <c r="XEW99"/>
      <c r="XEX99"/>
    </row>
    <row r="100" s="7" customFormat="1" ht="20" customHeight="1" spans="1:16378">
      <c r="A100" s="21">
        <v>44780</v>
      </c>
      <c r="B100" s="11" t="s">
        <v>777</v>
      </c>
      <c r="C100" s="3" t="str">
        <f>VLOOKUP(B100,全民泡泡超人主播名单!A:B,2,0)</f>
        <v>天津</v>
      </c>
      <c r="D100" s="25">
        <v>240</v>
      </c>
      <c r="E100" s="23">
        <v>2189</v>
      </c>
      <c r="F100" s="11">
        <v>866</v>
      </c>
      <c r="G100" s="11">
        <v>36</v>
      </c>
      <c r="H100" s="11">
        <v>4</v>
      </c>
      <c r="I100" s="11">
        <v>62</v>
      </c>
      <c r="XES100"/>
      <c r="XET100"/>
      <c r="XEU100"/>
      <c r="XEV100"/>
      <c r="XEW100"/>
      <c r="XEX100"/>
    </row>
    <row r="101" s="7" customFormat="1" ht="20" customHeight="1" spans="1:16378">
      <c r="A101" s="21">
        <v>44780</v>
      </c>
      <c r="B101" s="11" t="s">
        <v>785</v>
      </c>
      <c r="C101" s="3" t="str">
        <f>VLOOKUP(B101,全民泡泡超人主播名单!A:B,2,0)</f>
        <v>天津</v>
      </c>
      <c r="D101" s="25">
        <v>102</v>
      </c>
      <c r="E101" s="23">
        <v>0</v>
      </c>
      <c r="F101" s="11">
        <v>0</v>
      </c>
      <c r="G101" s="11">
        <v>0</v>
      </c>
      <c r="H101" s="11">
        <v>2</v>
      </c>
      <c r="I101" s="11">
        <v>9</v>
      </c>
      <c r="XES101"/>
      <c r="XET101"/>
      <c r="XEU101"/>
      <c r="XEV101"/>
      <c r="XEW101"/>
      <c r="XEX101"/>
    </row>
    <row r="102" s="7" customFormat="1" ht="20" customHeight="1" spans="1:16378">
      <c r="A102" s="21">
        <v>44780</v>
      </c>
      <c r="B102" s="11" t="s">
        <v>791</v>
      </c>
      <c r="C102" s="3" t="str">
        <f>VLOOKUP(B102,全民泡泡超人主播名单!A:B,2,0)</f>
        <v>京游</v>
      </c>
      <c r="D102" s="25">
        <v>36</v>
      </c>
      <c r="E102" s="23">
        <v>0</v>
      </c>
      <c r="F102" s="11">
        <v>0</v>
      </c>
      <c r="G102" s="11">
        <v>0</v>
      </c>
      <c r="H102" s="11">
        <v>1</v>
      </c>
      <c r="I102" s="11">
        <v>4</v>
      </c>
      <c r="XES102"/>
      <c r="XET102"/>
      <c r="XEU102"/>
      <c r="XEV102"/>
      <c r="XEW102"/>
      <c r="XEX102"/>
    </row>
    <row r="103" s="7" customFormat="1" ht="20" customHeight="1" spans="1:16378">
      <c r="A103" s="21">
        <v>44780</v>
      </c>
      <c r="B103" s="11" t="s">
        <v>776</v>
      </c>
      <c r="C103" s="3" t="str">
        <f>VLOOKUP(B103,全民泡泡超人主播名单!A:B,2,0)</f>
        <v>京游</v>
      </c>
      <c r="D103" s="25">
        <v>12</v>
      </c>
      <c r="E103" s="23">
        <v>0</v>
      </c>
      <c r="F103" s="11">
        <v>0</v>
      </c>
      <c r="G103" s="11">
        <v>0</v>
      </c>
      <c r="H103" s="11">
        <v>2</v>
      </c>
      <c r="I103" s="11">
        <v>72</v>
      </c>
      <c r="XES103"/>
      <c r="XET103"/>
      <c r="XEU103"/>
      <c r="XEV103"/>
      <c r="XEW103"/>
      <c r="XEX103"/>
    </row>
    <row r="104" s="7" customFormat="1" ht="20" customHeight="1" spans="1:16378">
      <c r="A104" s="21">
        <v>44780</v>
      </c>
      <c r="B104" s="11" t="s">
        <v>816</v>
      </c>
      <c r="C104" s="3" t="str">
        <f>VLOOKUP(B104,全民泡泡超人主播名单!A:B,2,0)</f>
        <v>厂商</v>
      </c>
      <c r="D104" s="25">
        <v>7</v>
      </c>
      <c r="E104" s="23">
        <v>0</v>
      </c>
      <c r="F104" s="11">
        <v>0</v>
      </c>
      <c r="G104" s="11">
        <v>0</v>
      </c>
      <c r="H104" s="11">
        <v>1</v>
      </c>
      <c r="I104" s="11">
        <v>1</v>
      </c>
      <c r="XES104"/>
      <c r="XET104"/>
      <c r="XEU104"/>
      <c r="XEV104"/>
      <c r="XEW104"/>
      <c r="XEX104"/>
    </row>
    <row r="105" s="7" customFormat="1" ht="20" customHeight="1" spans="1:16378">
      <c r="A105" s="21">
        <v>44780</v>
      </c>
      <c r="B105" s="11" t="s">
        <v>778</v>
      </c>
      <c r="C105" s="3" t="str">
        <f>VLOOKUP(B105,全民泡泡超人主播名单!A:B,2,0)</f>
        <v>厂商</v>
      </c>
      <c r="D105" s="25">
        <v>0</v>
      </c>
      <c r="E105" s="23">
        <v>0</v>
      </c>
      <c r="F105" s="11">
        <v>0</v>
      </c>
      <c r="G105" s="11">
        <v>2</v>
      </c>
      <c r="H105" s="11">
        <v>0</v>
      </c>
      <c r="I105" s="11">
        <v>48</v>
      </c>
      <c r="XES105"/>
      <c r="XET105"/>
      <c r="XEU105"/>
      <c r="XEV105"/>
      <c r="XEW105"/>
      <c r="XEX105"/>
    </row>
    <row r="106" s="7" customFormat="1" ht="20" customHeight="1" spans="1:16378">
      <c r="A106" s="21">
        <v>44780</v>
      </c>
      <c r="B106" s="11" t="s">
        <v>796</v>
      </c>
      <c r="C106" s="3" t="str">
        <f>VLOOKUP(B106,全民泡泡超人主播名单!A:B,2,0)</f>
        <v>京游</v>
      </c>
      <c r="D106" s="25">
        <v>0</v>
      </c>
      <c r="E106" s="23">
        <v>0</v>
      </c>
      <c r="F106" s="11">
        <v>0</v>
      </c>
      <c r="G106" s="11">
        <v>0</v>
      </c>
      <c r="H106" s="11">
        <v>0</v>
      </c>
      <c r="I106" s="11">
        <v>13</v>
      </c>
      <c r="XES106"/>
      <c r="XET106"/>
      <c r="XEU106"/>
      <c r="XEV106"/>
      <c r="XEW106"/>
      <c r="XEX106"/>
    </row>
    <row r="107" s="7" customFormat="1" ht="20" customHeight="1" spans="1:16378">
      <c r="A107" s="21">
        <v>44780</v>
      </c>
      <c r="B107" s="11" t="s">
        <v>797</v>
      </c>
      <c r="C107" s="3" t="str">
        <f>VLOOKUP(B107,全民泡泡超人主播名单!A:B,2,0)</f>
        <v>天津</v>
      </c>
      <c r="D107" s="25">
        <v>0</v>
      </c>
      <c r="E107" s="23">
        <v>0</v>
      </c>
      <c r="F107" s="11">
        <v>0</v>
      </c>
      <c r="G107" s="11">
        <v>2</v>
      </c>
      <c r="H107" s="11">
        <v>0</v>
      </c>
      <c r="I107" s="11">
        <v>11</v>
      </c>
      <c r="XES107"/>
      <c r="XET107"/>
      <c r="XEU107"/>
      <c r="XEV107"/>
      <c r="XEW107"/>
      <c r="XEX107"/>
    </row>
    <row r="108" s="7" customFormat="1" ht="20" customHeight="1" spans="1:16378">
      <c r="A108" s="21">
        <v>44780</v>
      </c>
      <c r="B108" s="11" t="s">
        <v>783</v>
      </c>
      <c r="C108" s="3" t="str">
        <f>VLOOKUP(B108,全民泡泡超人主播名单!A:B,2,0)</f>
        <v>天津</v>
      </c>
      <c r="D108" s="25">
        <v>0</v>
      </c>
      <c r="E108" s="23">
        <v>0</v>
      </c>
      <c r="F108" s="11">
        <v>0</v>
      </c>
      <c r="G108" s="11">
        <v>0</v>
      </c>
      <c r="H108" s="11">
        <v>0</v>
      </c>
      <c r="I108" s="11">
        <v>8</v>
      </c>
      <c r="XES108"/>
      <c r="XET108"/>
      <c r="XEU108"/>
      <c r="XEV108"/>
      <c r="XEW108"/>
      <c r="XEX108"/>
    </row>
    <row r="109" s="7" customFormat="1" ht="20" customHeight="1" spans="1:16378">
      <c r="A109" s="21">
        <v>44780</v>
      </c>
      <c r="B109" s="11" t="s">
        <v>795</v>
      </c>
      <c r="C109" s="3" t="str">
        <f>VLOOKUP(B109,全民泡泡超人主播名单!A:B,2,0)</f>
        <v>厂商</v>
      </c>
      <c r="D109" s="25">
        <v>0</v>
      </c>
      <c r="E109" s="23">
        <v>0</v>
      </c>
      <c r="F109" s="11">
        <v>0</v>
      </c>
      <c r="G109" s="11">
        <v>1</v>
      </c>
      <c r="H109" s="11">
        <v>0</v>
      </c>
      <c r="I109" s="11">
        <v>8</v>
      </c>
      <c r="XES109"/>
      <c r="XET109"/>
      <c r="XEU109"/>
      <c r="XEV109"/>
      <c r="XEW109"/>
      <c r="XEX109"/>
    </row>
    <row r="110" s="7" customFormat="1" ht="20" customHeight="1" spans="1:16378">
      <c r="A110" s="21">
        <v>44780</v>
      </c>
      <c r="B110" s="11" t="s">
        <v>790</v>
      </c>
      <c r="C110" s="3" t="str">
        <f>VLOOKUP(B110,全民泡泡超人主播名单!A:B,2,0)</f>
        <v>京游</v>
      </c>
      <c r="D110" s="25">
        <v>0</v>
      </c>
      <c r="E110" s="23">
        <v>0</v>
      </c>
      <c r="F110" s="11">
        <v>0</v>
      </c>
      <c r="G110" s="11">
        <v>0</v>
      </c>
      <c r="H110" s="11">
        <v>0</v>
      </c>
      <c r="I110" s="11">
        <v>7</v>
      </c>
      <c r="XES110"/>
      <c r="XET110"/>
      <c r="XEU110"/>
      <c r="XEV110"/>
      <c r="XEW110"/>
      <c r="XEX110"/>
    </row>
    <row r="111" s="7" customFormat="1" ht="20" customHeight="1" spans="1:16378">
      <c r="A111" s="21">
        <v>44780</v>
      </c>
      <c r="B111" s="11" t="s">
        <v>793</v>
      </c>
      <c r="C111" s="3" t="str">
        <f>VLOOKUP(B111,全民泡泡超人主播名单!A:B,2,0)</f>
        <v>京游</v>
      </c>
      <c r="D111" s="25">
        <v>0</v>
      </c>
      <c r="E111" s="23">
        <v>0</v>
      </c>
      <c r="F111" s="11">
        <v>0</v>
      </c>
      <c r="G111" s="11">
        <v>0</v>
      </c>
      <c r="H111" s="11">
        <v>0</v>
      </c>
      <c r="I111" s="11">
        <v>7</v>
      </c>
      <c r="XES111"/>
      <c r="XET111"/>
      <c r="XEU111"/>
      <c r="XEV111"/>
      <c r="XEW111"/>
      <c r="XEX111"/>
    </row>
    <row r="112" s="7" customFormat="1" ht="20" customHeight="1" spans="1:16378">
      <c r="A112" s="21">
        <v>44780</v>
      </c>
      <c r="B112" s="11" t="s">
        <v>815</v>
      </c>
      <c r="C112" s="3" t="str">
        <f>VLOOKUP(B112,全民泡泡超人主播名单!A:B,2,0)</f>
        <v>京游</v>
      </c>
      <c r="D112" s="25">
        <v>0</v>
      </c>
      <c r="E112" s="23">
        <v>0</v>
      </c>
      <c r="F112" s="11">
        <v>0</v>
      </c>
      <c r="G112" s="11">
        <v>0</v>
      </c>
      <c r="H112" s="11">
        <v>0</v>
      </c>
      <c r="I112" s="11">
        <v>7</v>
      </c>
      <c r="XES112"/>
      <c r="XET112"/>
      <c r="XEU112"/>
      <c r="XEV112"/>
      <c r="XEW112"/>
      <c r="XEX112"/>
    </row>
    <row r="113" s="7" customFormat="1" ht="20" customHeight="1" spans="1:16378">
      <c r="A113" s="21">
        <v>44780</v>
      </c>
      <c r="B113" s="11" t="s">
        <v>788</v>
      </c>
      <c r="C113" s="3" t="str">
        <f>VLOOKUP(B113,全民泡泡超人主播名单!A:B,2,0)</f>
        <v>厂商</v>
      </c>
      <c r="D113" s="25">
        <v>0</v>
      </c>
      <c r="E113" s="23">
        <v>0</v>
      </c>
      <c r="F113" s="11">
        <v>0</v>
      </c>
      <c r="G113" s="11">
        <v>0</v>
      </c>
      <c r="H113" s="11">
        <v>0</v>
      </c>
      <c r="I113" s="11">
        <v>7</v>
      </c>
      <c r="XES113"/>
      <c r="XET113"/>
      <c r="XEU113"/>
      <c r="XEV113"/>
      <c r="XEW113"/>
      <c r="XEX113"/>
    </row>
    <row r="114" s="7" customFormat="1" ht="20" customHeight="1" spans="1:16378">
      <c r="A114" s="21">
        <v>44780</v>
      </c>
      <c r="B114" s="11" t="s">
        <v>784</v>
      </c>
      <c r="C114" s="3" t="str">
        <f>VLOOKUP(B114,全民泡泡超人主播名单!A:B,2,0)</f>
        <v>京游</v>
      </c>
      <c r="D114" s="25">
        <v>0</v>
      </c>
      <c r="E114" s="23">
        <v>0</v>
      </c>
      <c r="F114" s="11">
        <v>0</v>
      </c>
      <c r="G114" s="11">
        <v>0</v>
      </c>
      <c r="H114" s="11">
        <v>0</v>
      </c>
      <c r="I114" s="11">
        <v>6</v>
      </c>
      <c r="XES114"/>
      <c r="XET114"/>
      <c r="XEU114"/>
      <c r="XEV114"/>
      <c r="XEW114"/>
      <c r="XEX114"/>
    </row>
    <row r="115" s="7" customFormat="1" ht="20" customHeight="1" spans="1:16378">
      <c r="A115" s="21">
        <v>44780</v>
      </c>
      <c r="B115" s="11" t="s">
        <v>802</v>
      </c>
      <c r="C115" s="3" t="str">
        <f>VLOOKUP(B115,全民泡泡超人主播名单!A:B,2,0)</f>
        <v>厂商</v>
      </c>
      <c r="D115" s="25">
        <v>0</v>
      </c>
      <c r="E115" s="23">
        <v>480</v>
      </c>
      <c r="F115" s="11">
        <v>0</v>
      </c>
      <c r="G115" s="11">
        <v>0</v>
      </c>
      <c r="H115" s="11">
        <v>0</v>
      </c>
      <c r="I115" s="11">
        <v>6</v>
      </c>
      <c r="XES115"/>
      <c r="XET115"/>
      <c r="XEU115"/>
      <c r="XEV115"/>
      <c r="XEW115"/>
      <c r="XEX115"/>
    </row>
    <row r="116" s="7" customFormat="1" ht="20" customHeight="1" spans="1:16378">
      <c r="A116" s="21">
        <v>44780</v>
      </c>
      <c r="B116" s="11" t="s">
        <v>810</v>
      </c>
      <c r="C116" s="3" t="str">
        <f>VLOOKUP(B116,全民泡泡超人主播名单!A:B,2,0)</f>
        <v>天津</v>
      </c>
      <c r="D116" s="25">
        <v>0</v>
      </c>
      <c r="E116" s="23">
        <v>0</v>
      </c>
      <c r="F116" s="11">
        <v>0</v>
      </c>
      <c r="G116" s="11">
        <v>0</v>
      </c>
      <c r="H116" s="11">
        <v>0</v>
      </c>
      <c r="I116" s="11">
        <v>6</v>
      </c>
      <c r="XES116"/>
      <c r="XET116"/>
      <c r="XEU116"/>
      <c r="XEV116"/>
      <c r="XEW116"/>
      <c r="XEX116"/>
    </row>
    <row r="117" s="7" customFormat="1" ht="20" customHeight="1" spans="1:16378">
      <c r="A117" s="21">
        <v>44780</v>
      </c>
      <c r="B117" s="11" t="s">
        <v>801</v>
      </c>
      <c r="C117" s="3" t="str">
        <f>VLOOKUP(B117,全民泡泡超人主播名单!A:B,2,0)</f>
        <v>厂商</v>
      </c>
      <c r="D117" s="25">
        <v>0</v>
      </c>
      <c r="E117" s="23">
        <v>0</v>
      </c>
      <c r="F117" s="11">
        <v>0</v>
      </c>
      <c r="G117" s="11">
        <v>0</v>
      </c>
      <c r="H117" s="11">
        <v>0</v>
      </c>
      <c r="I117" s="11">
        <v>4</v>
      </c>
      <c r="XES117"/>
      <c r="XET117"/>
      <c r="XEU117"/>
      <c r="XEV117"/>
      <c r="XEW117"/>
      <c r="XEX117"/>
    </row>
    <row r="118" s="7" customFormat="1" ht="20" customHeight="1" spans="1:16378">
      <c r="A118" s="21">
        <v>44780</v>
      </c>
      <c r="B118" s="11" t="s">
        <v>809</v>
      </c>
      <c r="C118" s="3" t="str">
        <f>VLOOKUP(B118,全民泡泡超人主播名单!A:B,2,0)</f>
        <v>京游</v>
      </c>
      <c r="D118" s="25">
        <v>0</v>
      </c>
      <c r="E118" s="23">
        <v>0</v>
      </c>
      <c r="F118" s="11">
        <v>0</v>
      </c>
      <c r="G118" s="11">
        <v>0</v>
      </c>
      <c r="H118" s="11">
        <v>0</v>
      </c>
      <c r="I118" s="11">
        <v>3</v>
      </c>
      <c r="XES118"/>
      <c r="XET118"/>
      <c r="XEU118"/>
      <c r="XEV118"/>
      <c r="XEW118"/>
      <c r="XEX118"/>
    </row>
    <row r="119" s="7" customFormat="1" ht="20" customHeight="1" spans="1:16378">
      <c r="A119" s="21">
        <v>44780</v>
      </c>
      <c r="B119" s="11" t="s">
        <v>825</v>
      </c>
      <c r="C119" s="3" t="str">
        <f>VLOOKUP(B119,全民泡泡超人主播名单!A:B,2,0)</f>
        <v>京游</v>
      </c>
      <c r="D119" s="25">
        <v>0</v>
      </c>
      <c r="E119" s="23">
        <v>0</v>
      </c>
      <c r="F119" s="11">
        <v>0</v>
      </c>
      <c r="G119" s="11">
        <v>0</v>
      </c>
      <c r="H119" s="11">
        <v>0</v>
      </c>
      <c r="I119" s="11">
        <v>3</v>
      </c>
      <c r="XES119"/>
      <c r="XET119"/>
      <c r="XEU119"/>
      <c r="XEV119"/>
      <c r="XEW119"/>
      <c r="XEX119"/>
    </row>
    <row r="120" s="7" customFormat="1" ht="20" customHeight="1" spans="1:16378">
      <c r="A120" s="21">
        <v>44780</v>
      </c>
      <c r="B120" s="11" t="s">
        <v>789</v>
      </c>
      <c r="C120" s="3" t="str">
        <f>VLOOKUP(B120,全民泡泡超人主播名单!A:B,2,0)</f>
        <v>厂商</v>
      </c>
      <c r="D120" s="25">
        <v>0</v>
      </c>
      <c r="E120" s="23">
        <v>0</v>
      </c>
      <c r="F120" s="11">
        <v>0</v>
      </c>
      <c r="G120" s="11">
        <v>0</v>
      </c>
      <c r="H120" s="11">
        <v>0</v>
      </c>
      <c r="I120" s="11">
        <v>3</v>
      </c>
      <c r="XES120"/>
      <c r="XET120"/>
      <c r="XEU120"/>
      <c r="XEV120"/>
      <c r="XEW120"/>
      <c r="XEX120"/>
    </row>
    <row r="121" s="7" customFormat="1" ht="20" customHeight="1" spans="1:16378">
      <c r="A121" s="21">
        <v>44780</v>
      </c>
      <c r="B121" s="11" t="s">
        <v>812</v>
      </c>
      <c r="C121" s="3" t="str">
        <f>VLOOKUP(B121,全民泡泡超人主播名单!A:B,2,0)</f>
        <v>厂商</v>
      </c>
      <c r="D121" s="25">
        <v>0</v>
      </c>
      <c r="E121" s="23">
        <v>0</v>
      </c>
      <c r="F121" s="11">
        <v>0</v>
      </c>
      <c r="G121" s="11">
        <v>0</v>
      </c>
      <c r="H121" s="11">
        <v>0</v>
      </c>
      <c r="I121" s="11">
        <v>3</v>
      </c>
      <c r="XES121"/>
      <c r="XET121"/>
      <c r="XEU121"/>
      <c r="XEV121"/>
      <c r="XEW121"/>
      <c r="XEX121"/>
    </row>
    <row r="122" s="7" customFormat="1" ht="20" customHeight="1" spans="1:16378">
      <c r="A122" s="21">
        <v>44780</v>
      </c>
      <c r="B122" s="11" t="s">
        <v>819</v>
      </c>
      <c r="C122" s="3" t="str">
        <f>VLOOKUP(B122,全民泡泡超人主播名单!A:B,2,0)</f>
        <v>厂商</v>
      </c>
      <c r="D122" s="25">
        <v>0</v>
      </c>
      <c r="E122" s="23">
        <v>0</v>
      </c>
      <c r="F122" s="11">
        <v>0</v>
      </c>
      <c r="G122" s="11">
        <v>0</v>
      </c>
      <c r="H122" s="11">
        <v>0</v>
      </c>
      <c r="I122" s="11">
        <v>2</v>
      </c>
      <c r="XES122"/>
      <c r="XET122"/>
      <c r="XEU122"/>
      <c r="XEV122"/>
      <c r="XEW122"/>
      <c r="XEX122"/>
    </row>
    <row r="123" s="7" customFormat="1" ht="20" customHeight="1" spans="1:16378">
      <c r="A123" s="21">
        <v>44780</v>
      </c>
      <c r="B123" s="11" t="s">
        <v>798</v>
      </c>
      <c r="C123" s="3" t="str">
        <f>VLOOKUP(B123,全民泡泡超人主播名单!A:B,2,0)</f>
        <v>京游</v>
      </c>
      <c r="D123" s="25">
        <v>0</v>
      </c>
      <c r="E123" s="23">
        <v>0</v>
      </c>
      <c r="F123" s="11">
        <v>0</v>
      </c>
      <c r="G123" s="11">
        <v>0</v>
      </c>
      <c r="H123" s="11">
        <v>0</v>
      </c>
      <c r="I123" s="11">
        <v>1</v>
      </c>
      <c r="XES123"/>
      <c r="XET123"/>
      <c r="XEU123"/>
      <c r="XEV123"/>
      <c r="XEW123"/>
      <c r="XEX123"/>
    </row>
    <row r="124" s="7" customFormat="1" ht="20" customHeight="1" spans="1:16378">
      <c r="A124" s="21">
        <v>44780</v>
      </c>
      <c r="B124" s="11" t="s">
        <v>799</v>
      </c>
      <c r="C124" s="3" t="str">
        <f>VLOOKUP(B124,全民泡泡超人主播名单!A:B,2,0)</f>
        <v>天津</v>
      </c>
      <c r="D124" s="25">
        <v>0</v>
      </c>
      <c r="E124" s="23">
        <v>0</v>
      </c>
      <c r="F124" s="11">
        <v>0</v>
      </c>
      <c r="G124" s="11">
        <v>0</v>
      </c>
      <c r="H124" s="11">
        <v>0</v>
      </c>
      <c r="I124" s="11">
        <v>1</v>
      </c>
      <c r="XES124"/>
      <c r="XET124"/>
      <c r="XEU124"/>
      <c r="XEV124"/>
      <c r="XEW124"/>
      <c r="XEX124"/>
    </row>
    <row r="125" s="7" customFormat="1" ht="20" customHeight="1" spans="1:16378">
      <c r="A125" s="21">
        <v>44780</v>
      </c>
      <c r="B125" s="11" t="s">
        <v>826</v>
      </c>
      <c r="C125" s="3" t="str">
        <f>VLOOKUP(B125,全民泡泡超人主播名单!A:B,2,0)</f>
        <v>厂商</v>
      </c>
      <c r="D125" s="25">
        <v>0</v>
      </c>
      <c r="E125" s="23">
        <v>0</v>
      </c>
      <c r="F125" s="11">
        <v>0</v>
      </c>
      <c r="G125" s="11">
        <v>0</v>
      </c>
      <c r="H125" s="11">
        <v>0</v>
      </c>
      <c r="I125" s="11">
        <v>1</v>
      </c>
      <c r="XES125"/>
      <c r="XET125"/>
      <c r="XEU125"/>
      <c r="XEV125"/>
      <c r="XEW125"/>
      <c r="XEX125"/>
    </row>
    <row r="126" s="7" customFormat="1" ht="20" customHeight="1" spans="1:16378">
      <c r="A126" s="21">
        <v>44780</v>
      </c>
      <c r="B126" s="11" t="s">
        <v>800</v>
      </c>
      <c r="C126" s="3" t="str">
        <f>VLOOKUP(B126,全民泡泡超人主播名单!A:B,2,0)</f>
        <v>京游</v>
      </c>
      <c r="D126" s="25">
        <v>0</v>
      </c>
      <c r="E126" s="23">
        <v>0</v>
      </c>
      <c r="F126" s="11">
        <v>0</v>
      </c>
      <c r="G126" s="11">
        <v>0</v>
      </c>
      <c r="H126" s="11">
        <v>0</v>
      </c>
      <c r="I126" s="11">
        <v>1</v>
      </c>
      <c r="XES126"/>
      <c r="XET126"/>
      <c r="XEU126"/>
      <c r="XEV126"/>
      <c r="XEW126"/>
      <c r="XEX126"/>
    </row>
    <row r="127" s="7" customFormat="1" ht="20" customHeight="1" spans="1:16378">
      <c r="A127" s="21">
        <v>44780</v>
      </c>
      <c r="B127" s="11" t="s">
        <v>811</v>
      </c>
      <c r="C127" s="3" t="str">
        <f>VLOOKUP(B127,全民泡泡超人主播名单!A:B,2,0)</f>
        <v>天津</v>
      </c>
      <c r="D127" s="25">
        <v>0</v>
      </c>
      <c r="E127" s="23">
        <v>0</v>
      </c>
      <c r="F127" s="11">
        <v>0</v>
      </c>
      <c r="G127" s="11">
        <v>1</v>
      </c>
      <c r="H127" s="11">
        <v>0</v>
      </c>
      <c r="I127" s="11">
        <v>1</v>
      </c>
      <c r="XES127"/>
      <c r="XET127"/>
      <c r="XEU127"/>
      <c r="XEV127"/>
      <c r="XEW127"/>
      <c r="XEX127"/>
    </row>
    <row r="128" s="7" customFormat="1" ht="20" customHeight="1" spans="1:16378">
      <c r="A128" s="21">
        <v>44780</v>
      </c>
      <c r="B128" s="11" t="s">
        <v>827</v>
      </c>
      <c r="C128" s="3" t="str">
        <f>VLOOKUP(B128,全民泡泡超人主播名单!A:B,2,0)</f>
        <v>京游</v>
      </c>
      <c r="D128" s="25">
        <v>0</v>
      </c>
      <c r="E128" s="23">
        <v>0</v>
      </c>
      <c r="F128" s="11">
        <v>0</v>
      </c>
      <c r="G128" s="11">
        <v>0</v>
      </c>
      <c r="H128" s="11">
        <v>0</v>
      </c>
      <c r="I128" s="11">
        <v>1</v>
      </c>
      <c r="XES128"/>
      <c r="XET128"/>
      <c r="XEU128"/>
      <c r="XEV128"/>
      <c r="XEW128"/>
      <c r="XEX128"/>
    </row>
    <row r="129" s="7" customFormat="1" ht="20" customHeight="1" spans="1:16378">
      <c r="A129" s="21">
        <v>44780</v>
      </c>
      <c r="B129" s="11" t="s">
        <v>818</v>
      </c>
      <c r="C129" s="3" t="str">
        <f>VLOOKUP(B129,全民泡泡超人主播名单!A:B,2,0)</f>
        <v>天津</v>
      </c>
      <c r="D129" s="25">
        <v>0</v>
      </c>
      <c r="E129" s="23">
        <v>0</v>
      </c>
      <c r="F129" s="11">
        <v>0</v>
      </c>
      <c r="G129" s="11">
        <v>0</v>
      </c>
      <c r="H129" s="11">
        <v>0</v>
      </c>
      <c r="I129" s="11">
        <v>1</v>
      </c>
      <c r="XES129"/>
      <c r="XET129"/>
      <c r="XEU129"/>
      <c r="XEV129"/>
      <c r="XEW129"/>
      <c r="XEX129"/>
    </row>
    <row r="130" s="7" customFormat="1" ht="20" customHeight="1" spans="1:16378">
      <c r="A130" s="21">
        <v>44780</v>
      </c>
      <c r="B130" s="11" t="s">
        <v>813</v>
      </c>
      <c r="C130" s="3" t="str">
        <f>VLOOKUP(B130,全民泡泡超人主播名单!A:B,2,0)</f>
        <v>厂商</v>
      </c>
      <c r="D130" s="25">
        <v>0</v>
      </c>
      <c r="E130" s="23">
        <v>0</v>
      </c>
      <c r="F130" s="11">
        <v>0</v>
      </c>
      <c r="G130" s="11">
        <v>0</v>
      </c>
      <c r="H130" s="11">
        <v>0</v>
      </c>
      <c r="I130" s="11">
        <v>1</v>
      </c>
      <c r="XES130"/>
      <c r="XET130"/>
      <c r="XEU130"/>
      <c r="XEV130"/>
      <c r="XEW130"/>
      <c r="XEX130"/>
    </row>
    <row r="131" s="7" customFormat="1" ht="20" customHeight="1" spans="1:16378">
      <c r="A131" s="21">
        <v>44780</v>
      </c>
      <c r="B131" s="11" t="s">
        <v>828</v>
      </c>
      <c r="C131" s="3" t="str">
        <f>VLOOKUP(B131,全民泡泡超人主播名单!A:B,2,0)</f>
        <v>京游</v>
      </c>
      <c r="D131" s="25">
        <v>0</v>
      </c>
      <c r="E131" s="23">
        <v>0</v>
      </c>
      <c r="F131" s="11">
        <v>0</v>
      </c>
      <c r="G131" s="11">
        <v>1</v>
      </c>
      <c r="H131" s="11">
        <v>0</v>
      </c>
      <c r="I131" s="11">
        <v>1</v>
      </c>
      <c r="XES131"/>
      <c r="XET131"/>
      <c r="XEU131"/>
      <c r="XEV131"/>
      <c r="XEW131"/>
      <c r="XEX131"/>
    </row>
    <row r="132" s="7" customFormat="1" ht="20" customHeight="1" spans="1:16378">
      <c r="A132" s="21">
        <v>44780</v>
      </c>
      <c r="B132" s="11" t="s">
        <v>829</v>
      </c>
      <c r="C132" s="3" t="str">
        <f>VLOOKUP(B132,全民泡泡超人主播名单!A:B,2,0)</f>
        <v>天津</v>
      </c>
      <c r="D132" s="25">
        <v>0</v>
      </c>
      <c r="E132" s="23">
        <v>0</v>
      </c>
      <c r="F132" s="11">
        <v>0</v>
      </c>
      <c r="G132" s="11">
        <v>0</v>
      </c>
      <c r="H132" s="11">
        <v>0</v>
      </c>
      <c r="I132" s="11">
        <v>0</v>
      </c>
      <c r="XES132"/>
      <c r="XET132"/>
      <c r="XEU132"/>
      <c r="XEV132"/>
      <c r="XEW132"/>
      <c r="XEX132"/>
    </row>
    <row r="133" s="7" customFormat="1" ht="20" customHeight="1" spans="1:16378">
      <c r="A133" s="21">
        <v>44780</v>
      </c>
      <c r="B133" s="11" t="s">
        <v>830</v>
      </c>
      <c r="C133" s="3" t="str">
        <f>VLOOKUP(B133,全民泡泡超人主播名单!A:B,2,0)</f>
        <v>厂商</v>
      </c>
      <c r="D133" s="25">
        <v>0</v>
      </c>
      <c r="E133" s="23">
        <v>814</v>
      </c>
      <c r="F133" s="11">
        <v>0</v>
      </c>
      <c r="G133" s="11">
        <v>0</v>
      </c>
      <c r="H133" s="11">
        <v>0</v>
      </c>
      <c r="I133" s="11">
        <v>0</v>
      </c>
      <c r="XES133"/>
      <c r="XET133"/>
      <c r="XEU133"/>
      <c r="XEV133"/>
      <c r="XEW133"/>
      <c r="XEX133"/>
    </row>
    <row r="134" s="7" customFormat="1" ht="20" customHeight="1" spans="1:16378">
      <c r="A134" s="21">
        <v>44780</v>
      </c>
      <c r="B134" s="11" t="s">
        <v>822</v>
      </c>
      <c r="C134" s="3" t="str">
        <f>VLOOKUP(B134,全民泡泡超人主播名单!A:B,2,0)</f>
        <v>厂商</v>
      </c>
      <c r="D134" s="25">
        <v>0</v>
      </c>
      <c r="E134" s="23">
        <v>572</v>
      </c>
      <c r="F134" s="11">
        <v>0</v>
      </c>
      <c r="G134" s="11">
        <v>0</v>
      </c>
      <c r="H134" s="11">
        <v>0</v>
      </c>
      <c r="I134" s="11">
        <v>0</v>
      </c>
      <c r="XES134"/>
      <c r="XET134"/>
      <c r="XEU134"/>
      <c r="XEV134"/>
      <c r="XEW134"/>
      <c r="XEX134"/>
    </row>
    <row r="135" s="7" customFormat="1" ht="20" customHeight="1" spans="1:16378">
      <c r="A135" s="21">
        <v>44780</v>
      </c>
      <c r="B135" s="11" t="s">
        <v>831</v>
      </c>
      <c r="C135" s="3" t="str">
        <f>VLOOKUP(B135,全民泡泡超人主播名单!A:B,2,0)</f>
        <v>厂商</v>
      </c>
      <c r="D135" s="25">
        <v>0</v>
      </c>
      <c r="E135" s="23">
        <v>1210</v>
      </c>
      <c r="F135" s="11">
        <v>1</v>
      </c>
      <c r="G135" s="11">
        <v>0</v>
      </c>
      <c r="H135" s="11">
        <v>0</v>
      </c>
      <c r="I135" s="11">
        <v>0</v>
      </c>
      <c r="XES135"/>
      <c r="XET135"/>
      <c r="XEU135"/>
      <c r="XEV135"/>
      <c r="XEW135"/>
      <c r="XEX135"/>
    </row>
    <row r="136" s="7" customFormat="1" ht="20" customHeight="1" spans="1:16378">
      <c r="A136" s="17" t="s">
        <v>832</v>
      </c>
      <c r="B136" s="18"/>
      <c r="C136" s="19"/>
      <c r="D136" s="24">
        <f t="shared" ref="D136:I136" si="4">SUM(D99:D135)</f>
        <v>731</v>
      </c>
      <c r="E136" s="8">
        <f t="shared" si="4"/>
        <v>5265</v>
      </c>
      <c r="F136" s="8">
        <f t="shared" si="4"/>
        <v>867</v>
      </c>
      <c r="G136" s="8">
        <f t="shared" si="4"/>
        <v>43</v>
      </c>
      <c r="H136" s="8">
        <f t="shared" si="4"/>
        <v>12</v>
      </c>
      <c r="I136" s="8">
        <f t="shared" si="4"/>
        <v>312</v>
      </c>
      <c r="XES136"/>
      <c r="XET136"/>
      <c r="XEU136"/>
      <c r="XEV136"/>
      <c r="XEW136"/>
      <c r="XEX136"/>
    </row>
    <row r="137" s="7" customFormat="1" ht="20" customHeight="1" spans="1:16378">
      <c r="A137" s="21">
        <v>44773</v>
      </c>
      <c r="B137" s="11" t="s">
        <v>833</v>
      </c>
      <c r="C137" s="3" t="str">
        <f>VLOOKUP(B137,全民泡泡超人主播名单!A:B,2,0)</f>
        <v>天津</v>
      </c>
      <c r="D137" s="22">
        <v>1610</v>
      </c>
      <c r="E137" s="23">
        <v>1777</v>
      </c>
      <c r="F137" s="11">
        <v>370</v>
      </c>
      <c r="G137" s="11">
        <v>280</v>
      </c>
      <c r="H137" s="11">
        <v>44</v>
      </c>
      <c r="I137" s="11">
        <v>1421</v>
      </c>
      <c r="XES137"/>
      <c r="XET137"/>
      <c r="XEU137"/>
      <c r="XEV137"/>
      <c r="XEW137"/>
      <c r="XEX137"/>
    </row>
    <row r="138" s="7" customFormat="1" ht="20" customHeight="1" spans="1:16378">
      <c r="A138" s="21">
        <v>44773</v>
      </c>
      <c r="B138" s="11" t="s">
        <v>776</v>
      </c>
      <c r="C138" s="3" t="str">
        <f>VLOOKUP(B138,全民泡泡超人主播名单!A:B,2,0)</f>
        <v>京游</v>
      </c>
      <c r="D138" s="22">
        <v>100</v>
      </c>
      <c r="E138" s="23">
        <v>0</v>
      </c>
      <c r="F138" s="11">
        <v>0</v>
      </c>
      <c r="G138" s="11">
        <v>1</v>
      </c>
      <c r="H138" s="11">
        <v>3</v>
      </c>
      <c r="I138" s="11">
        <v>88</v>
      </c>
      <c r="XES138"/>
      <c r="XET138"/>
      <c r="XEU138"/>
      <c r="XEV138"/>
      <c r="XEW138"/>
      <c r="XEX138"/>
    </row>
    <row r="139" s="7" customFormat="1" ht="20" customHeight="1" spans="1:16378">
      <c r="A139" s="21">
        <v>44773</v>
      </c>
      <c r="B139" s="11" t="s">
        <v>781</v>
      </c>
      <c r="C139" s="3" t="str">
        <f>VLOOKUP(B139,全民泡泡超人主播名单!A:B,2,0)</f>
        <v>京游</v>
      </c>
      <c r="D139" s="22">
        <v>72</v>
      </c>
      <c r="E139" s="23">
        <v>0</v>
      </c>
      <c r="F139" s="11">
        <v>0</v>
      </c>
      <c r="G139" s="11">
        <v>0</v>
      </c>
      <c r="H139" s="11">
        <v>3</v>
      </c>
      <c r="I139" s="11">
        <v>7</v>
      </c>
      <c r="XES139"/>
      <c r="XET139"/>
      <c r="XEU139"/>
      <c r="XEV139"/>
      <c r="XEW139"/>
      <c r="XEX139"/>
    </row>
    <row r="140" s="7" customFormat="1" ht="20" customHeight="1" spans="1:16378">
      <c r="A140" s="21">
        <v>44773</v>
      </c>
      <c r="B140" s="11" t="s">
        <v>777</v>
      </c>
      <c r="C140" s="3" t="str">
        <f>VLOOKUP(B140,全民泡泡超人主播名单!A:B,2,0)</f>
        <v>天津</v>
      </c>
      <c r="D140" s="22">
        <v>30</v>
      </c>
      <c r="E140" s="23">
        <v>1706</v>
      </c>
      <c r="F140" s="11">
        <v>671</v>
      </c>
      <c r="G140" s="11">
        <v>14</v>
      </c>
      <c r="H140" s="11">
        <v>1</v>
      </c>
      <c r="I140" s="11">
        <v>30</v>
      </c>
      <c r="XES140"/>
      <c r="XET140"/>
      <c r="XEU140"/>
      <c r="XEV140"/>
      <c r="XEW140"/>
      <c r="XEX140"/>
    </row>
    <row r="141" s="7" customFormat="1" ht="20" customHeight="1" spans="1:16378">
      <c r="A141" s="21">
        <v>44773</v>
      </c>
      <c r="B141" s="11" t="s">
        <v>784</v>
      </c>
      <c r="C141" s="3" t="str">
        <f>VLOOKUP(B141,全民泡泡超人主播名单!A:B,2,0)</f>
        <v>京游</v>
      </c>
      <c r="D141" s="22">
        <v>6</v>
      </c>
      <c r="E141" s="23">
        <v>0</v>
      </c>
      <c r="F141" s="11">
        <v>0</v>
      </c>
      <c r="G141" s="11">
        <v>0</v>
      </c>
      <c r="H141" s="11">
        <v>1</v>
      </c>
      <c r="I141" s="11">
        <v>6</v>
      </c>
      <c r="XES141"/>
      <c r="XET141"/>
      <c r="XEU141"/>
      <c r="XEV141"/>
      <c r="XEW141"/>
      <c r="XEX141"/>
    </row>
    <row r="142" s="7" customFormat="1" ht="20" customHeight="1" spans="1:16378">
      <c r="A142" s="21">
        <v>44773</v>
      </c>
      <c r="B142" s="11" t="s">
        <v>808</v>
      </c>
      <c r="C142" s="3" t="str">
        <f>VLOOKUP(B142,全民泡泡超人主播名单!A:B,2,0)</f>
        <v>天津</v>
      </c>
      <c r="D142" s="22">
        <v>6</v>
      </c>
      <c r="E142" s="23">
        <v>0</v>
      </c>
      <c r="F142" s="11">
        <v>0</v>
      </c>
      <c r="G142" s="11">
        <v>0</v>
      </c>
      <c r="H142" s="11">
        <v>1</v>
      </c>
      <c r="I142" s="11">
        <v>0</v>
      </c>
      <c r="XES142"/>
      <c r="XET142"/>
      <c r="XEU142"/>
      <c r="XEV142"/>
      <c r="XEW142"/>
      <c r="XEX142"/>
    </row>
    <row r="143" s="7" customFormat="1" ht="20" customHeight="1" spans="1:16378">
      <c r="A143" s="21">
        <v>44773</v>
      </c>
      <c r="B143" s="11" t="s">
        <v>778</v>
      </c>
      <c r="C143" s="3" t="str">
        <f>VLOOKUP(B143,全民泡泡超人主播名单!A:B,2,0)</f>
        <v>厂商</v>
      </c>
      <c r="D143" s="22">
        <v>0</v>
      </c>
      <c r="E143" s="23">
        <v>0</v>
      </c>
      <c r="F143" s="11">
        <v>0</v>
      </c>
      <c r="G143" s="11">
        <v>0</v>
      </c>
      <c r="H143" s="11">
        <v>0</v>
      </c>
      <c r="I143" s="11">
        <v>39</v>
      </c>
      <c r="XES143"/>
      <c r="XET143"/>
      <c r="XEU143"/>
      <c r="XEV143"/>
      <c r="XEW143"/>
      <c r="XEX143"/>
    </row>
    <row r="144" s="7" customFormat="1" ht="20" customHeight="1" spans="1:16378">
      <c r="A144" s="21">
        <v>44773</v>
      </c>
      <c r="B144" s="11" t="s">
        <v>785</v>
      </c>
      <c r="C144" s="3" t="str">
        <f>VLOOKUP(B144,全民泡泡超人主播名单!A:B,2,0)</f>
        <v>天津</v>
      </c>
      <c r="D144" s="22">
        <v>0</v>
      </c>
      <c r="E144" s="23">
        <v>0</v>
      </c>
      <c r="F144" s="11">
        <v>0</v>
      </c>
      <c r="G144" s="11">
        <v>0</v>
      </c>
      <c r="H144" s="11">
        <v>0</v>
      </c>
      <c r="I144" s="11">
        <v>14</v>
      </c>
      <c r="XES144"/>
      <c r="XET144"/>
      <c r="XEU144"/>
      <c r="XEV144"/>
      <c r="XEW144"/>
      <c r="XEX144"/>
    </row>
    <row r="145" s="7" customFormat="1" ht="20" customHeight="1" spans="1:16378">
      <c r="A145" s="21">
        <v>44773</v>
      </c>
      <c r="B145" s="11" t="s">
        <v>791</v>
      </c>
      <c r="C145" s="3" t="str">
        <f>VLOOKUP(B145,全民泡泡超人主播名单!A:B,2,0)</f>
        <v>京游</v>
      </c>
      <c r="D145" s="22">
        <v>0</v>
      </c>
      <c r="E145" s="23">
        <v>0</v>
      </c>
      <c r="F145" s="11">
        <v>0</v>
      </c>
      <c r="G145" s="11">
        <v>0</v>
      </c>
      <c r="H145" s="11">
        <v>0</v>
      </c>
      <c r="I145" s="11">
        <v>13</v>
      </c>
      <c r="XES145"/>
      <c r="XET145"/>
      <c r="XEU145"/>
      <c r="XEV145"/>
      <c r="XEW145"/>
      <c r="XEX145"/>
    </row>
    <row r="146" s="7" customFormat="1" ht="20" customHeight="1" spans="1:16378">
      <c r="A146" s="21">
        <v>44773</v>
      </c>
      <c r="B146" s="11" t="s">
        <v>796</v>
      </c>
      <c r="C146" s="3" t="str">
        <f>VLOOKUP(B146,全民泡泡超人主播名单!A:B,2,0)</f>
        <v>京游</v>
      </c>
      <c r="D146" s="22">
        <v>0</v>
      </c>
      <c r="E146" s="23">
        <v>0</v>
      </c>
      <c r="F146" s="11">
        <v>0</v>
      </c>
      <c r="G146" s="11">
        <v>0</v>
      </c>
      <c r="H146" s="11">
        <v>0</v>
      </c>
      <c r="I146" s="11">
        <v>12</v>
      </c>
      <c r="XES146"/>
      <c r="XET146"/>
      <c r="XEU146"/>
      <c r="XEV146"/>
      <c r="XEW146"/>
      <c r="XEX146"/>
    </row>
    <row r="147" s="7" customFormat="1" ht="20" customHeight="1" spans="1:16378">
      <c r="A147" s="21">
        <v>44773</v>
      </c>
      <c r="B147" s="11" t="s">
        <v>795</v>
      </c>
      <c r="C147" s="3" t="str">
        <f>VLOOKUP(B147,全民泡泡超人主播名单!A:B,2,0)</f>
        <v>厂商</v>
      </c>
      <c r="D147" s="22">
        <v>0</v>
      </c>
      <c r="E147" s="23">
        <v>0</v>
      </c>
      <c r="F147" s="11">
        <v>0</v>
      </c>
      <c r="G147" s="11">
        <v>0</v>
      </c>
      <c r="H147" s="11">
        <v>0</v>
      </c>
      <c r="I147" s="11">
        <v>10</v>
      </c>
      <c r="XES147"/>
      <c r="XET147"/>
      <c r="XEU147"/>
      <c r="XEV147"/>
      <c r="XEW147"/>
      <c r="XEX147"/>
    </row>
    <row r="148" s="7" customFormat="1" ht="20" customHeight="1" spans="1:16378">
      <c r="A148" s="21">
        <v>44773</v>
      </c>
      <c r="B148" s="11" t="s">
        <v>834</v>
      </c>
      <c r="C148" s="3" t="str">
        <f>VLOOKUP(B148,全民泡泡超人主播名单!A:B,2,0)</f>
        <v>京游</v>
      </c>
      <c r="D148" s="22">
        <v>0</v>
      </c>
      <c r="E148" s="23">
        <v>0</v>
      </c>
      <c r="F148" s="11">
        <v>0</v>
      </c>
      <c r="G148" s="11">
        <v>0</v>
      </c>
      <c r="H148" s="11">
        <v>0</v>
      </c>
      <c r="I148" s="11">
        <v>9</v>
      </c>
      <c r="XES148"/>
      <c r="XET148"/>
      <c r="XEU148"/>
      <c r="XEV148"/>
      <c r="XEW148"/>
      <c r="XEX148"/>
    </row>
    <row r="149" s="7" customFormat="1" ht="20" customHeight="1" spans="1:16378">
      <c r="A149" s="21">
        <v>44773</v>
      </c>
      <c r="B149" s="11" t="s">
        <v>793</v>
      </c>
      <c r="C149" s="3" t="str">
        <f>VLOOKUP(B149,全民泡泡超人主播名单!A:B,2,0)</f>
        <v>京游</v>
      </c>
      <c r="D149" s="22">
        <v>0</v>
      </c>
      <c r="E149" s="23">
        <v>0</v>
      </c>
      <c r="F149" s="11">
        <v>0</v>
      </c>
      <c r="G149" s="11">
        <v>0</v>
      </c>
      <c r="H149" s="11">
        <v>0</v>
      </c>
      <c r="I149" s="11">
        <v>8</v>
      </c>
      <c r="XES149"/>
      <c r="XET149"/>
      <c r="XEU149"/>
      <c r="XEV149"/>
      <c r="XEW149"/>
      <c r="XEX149"/>
    </row>
    <row r="150" s="7" customFormat="1" ht="20" customHeight="1" spans="1:16378">
      <c r="A150" s="21">
        <v>44773</v>
      </c>
      <c r="B150" s="11" t="s">
        <v>788</v>
      </c>
      <c r="C150" s="3" t="str">
        <f>VLOOKUP(B150,全民泡泡超人主播名单!A:B,2,0)</f>
        <v>厂商</v>
      </c>
      <c r="D150" s="22">
        <v>0</v>
      </c>
      <c r="E150" s="23">
        <v>0</v>
      </c>
      <c r="F150" s="11">
        <v>0</v>
      </c>
      <c r="G150" s="11">
        <v>0</v>
      </c>
      <c r="H150" s="11">
        <v>0</v>
      </c>
      <c r="I150" s="11">
        <v>8</v>
      </c>
      <c r="XES150"/>
      <c r="XET150"/>
      <c r="XEU150"/>
      <c r="XEV150"/>
      <c r="XEW150"/>
      <c r="XEX150"/>
    </row>
    <row r="151" s="7" customFormat="1" ht="20" customHeight="1" spans="1:16378">
      <c r="A151" s="21">
        <v>44773</v>
      </c>
      <c r="B151" s="11" t="s">
        <v>790</v>
      </c>
      <c r="C151" s="3" t="str">
        <f>VLOOKUP(B151,全民泡泡超人主播名单!A:B,2,0)</f>
        <v>京游</v>
      </c>
      <c r="D151" s="22">
        <v>0</v>
      </c>
      <c r="E151" s="23">
        <v>0</v>
      </c>
      <c r="F151" s="11">
        <v>0</v>
      </c>
      <c r="G151" s="11">
        <v>0</v>
      </c>
      <c r="H151" s="11">
        <v>0</v>
      </c>
      <c r="I151" s="11">
        <v>7</v>
      </c>
      <c r="XES151"/>
      <c r="XET151"/>
      <c r="XEU151"/>
      <c r="XEV151"/>
      <c r="XEW151"/>
      <c r="XEX151"/>
    </row>
    <row r="152" s="7" customFormat="1" ht="20" customHeight="1" spans="1:16378">
      <c r="A152" s="21">
        <v>44773</v>
      </c>
      <c r="B152" s="11" t="s">
        <v>835</v>
      </c>
      <c r="C152" s="3" t="str">
        <f>VLOOKUP(B152,全民泡泡超人主播名单!A:B,2,0)</f>
        <v>厂商</v>
      </c>
      <c r="D152" s="22">
        <v>0</v>
      </c>
      <c r="E152" s="23">
        <v>0</v>
      </c>
      <c r="F152" s="11">
        <v>0</v>
      </c>
      <c r="G152" s="11">
        <v>0</v>
      </c>
      <c r="H152" s="11">
        <v>0</v>
      </c>
      <c r="I152" s="11">
        <v>7</v>
      </c>
      <c r="XES152"/>
      <c r="XET152"/>
      <c r="XEU152"/>
      <c r="XEV152"/>
      <c r="XEW152"/>
      <c r="XEX152"/>
    </row>
    <row r="153" s="7" customFormat="1" ht="20" customHeight="1" spans="1:16378">
      <c r="A153" s="21">
        <v>44773</v>
      </c>
      <c r="B153" s="11" t="s">
        <v>783</v>
      </c>
      <c r="C153" s="3" t="str">
        <f>VLOOKUP(B153,全民泡泡超人主播名单!A:B,2,0)</f>
        <v>天津</v>
      </c>
      <c r="D153" s="22">
        <v>0</v>
      </c>
      <c r="E153" s="23">
        <v>0</v>
      </c>
      <c r="F153" s="11">
        <v>0</v>
      </c>
      <c r="G153" s="11">
        <v>0</v>
      </c>
      <c r="H153" s="11">
        <v>0</v>
      </c>
      <c r="I153" s="11">
        <v>7</v>
      </c>
      <c r="XES153"/>
      <c r="XET153"/>
      <c r="XEU153"/>
      <c r="XEV153"/>
      <c r="XEW153"/>
      <c r="XEX153"/>
    </row>
    <row r="154" s="7" customFormat="1" ht="20" customHeight="1" spans="1:16378">
      <c r="A154" s="21">
        <v>44773</v>
      </c>
      <c r="B154" s="11" t="s">
        <v>789</v>
      </c>
      <c r="C154" s="3" t="str">
        <f>VLOOKUP(B154,全民泡泡超人主播名单!A:B,2,0)</f>
        <v>厂商</v>
      </c>
      <c r="D154" s="22">
        <v>0</v>
      </c>
      <c r="E154" s="23">
        <v>0</v>
      </c>
      <c r="F154" s="11">
        <v>0</v>
      </c>
      <c r="G154" s="11">
        <v>0</v>
      </c>
      <c r="H154" s="11">
        <v>0</v>
      </c>
      <c r="I154" s="11">
        <v>7</v>
      </c>
      <c r="XES154"/>
      <c r="XET154"/>
      <c r="XEU154"/>
      <c r="XEV154"/>
      <c r="XEW154"/>
      <c r="XEX154"/>
    </row>
    <row r="155" s="7" customFormat="1" ht="20" customHeight="1" spans="1:16378">
      <c r="A155" s="21">
        <v>44773</v>
      </c>
      <c r="B155" s="11" t="s">
        <v>797</v>
      </c>
      <c r="C155" s="3" t="str">
        <f>VLOOKUP(B155,全民泡泡超人主播名单!A:B,2,0)</f>
        <v>天津</v>
      </c>
      <c r="D155" s="22">
        <v>0</v>
      </c>
      <c r="E155" s="23">
        <v>0</v>
      </c>
      <c r="F155" s="11">
        <v>0</v>
      </c>
      <c r="G155" s="11">
        <v>0</v>
      </c>
      <c r="H155" s="11">
        <v>0</v>
      </c>
      <c r="I155" s="11">
        <v>7</v>
      </c>
      <c r="XES155"/>
      <c r="XET155"/>
      <c r="XEU155"/>
      <c r="XEV155"/>
      <c r="XEW155"/>
      <c r="XEX155"/>
    </row>
    <row r="156" s="7" customFormat="1" ht="20" customHeight="1" spans="1:16378">
      <c r="A156" s="21">
        <v>44773</v>
      </c>
      <c r="B156" s="11" t="s">
        <v>802</v>
      </c>
      <c r="C156" s="3" t="str">
        <f>VLOOKUP(B156,全民泡泡超人主播名单!A:B,2,0)</f>
        <v>厂商</v>
      </c>
      <c r="D156" s="22">
        <v>0</v>
      </c>
      <c r="E156" s="23">
        <v>309</v>
      </c>
      <c r="F156" s="11">
        <v>0</v>
      </c>
      <c r="G156" s="11">
        <v>0</v>
      </c>
      <c r="H156" s="11">
        <v>0</v>
      </c>
      <c r="I156" s="11">
        <v>7</v>
      </c>
      <c r="XES156"/>
      <c r="XET156"/>
      <c r="XEU156"/>
      <c r="XEV156"/>
      <c r="XEW156"/>
      <c r="XEX156"/>
    </row>
    <row r="157" s="7" customFormat="1" ht="20" customHeight="1" spans="1:16378">
      <c r="A157" s="21">
        <v>44773</v>
      </c>
      <c r="B157" s="11" t="s">
        <v>801</v>
      </c>
      <c r="C157" s="3" t="str">
        <f>VLOOKUP(B157,全民泡泡超人主播名单!A:B,2,0)</f>
        <v>厂商</v>
      </c>
      <c r="D157" s="22">
        <v>0</v>
      </c>
      <c r="E157" s="23">
        <v>0</v>
      </c>
      <c r="F157" s="11">
        <v>0</v>
      </c>
      <c r="G157" s="11">
        <v>0</v>
      </c>
      <c r="H157" s="11">
        <v>0</v>
      </c>
      <c r="I157" s="11">
        <v>6</v>
      </c>
      <c r="XES157"/>
      <c r="XET157"/>
      <c r="XEU157"/>
      <c r="XEV157"/>
      <c r="XEW157"/>
      <c r="XEX157"/>
    </row>
    <row r="158" s="7" customFormat="1" ht="20" customHeight="1" spans="1:16378">
      <c r="A158" s="21">
        <v>44773</v>
      </c>
      <c r="B158" s="11" t="s">
        <v>815</v>
      </c>
      <c r="C158" s="3" t="str">
        <f>VLOOKUP(B158,全民泡泡超人主播名单!A:B,2,0)</f>
        <v>京游</v>
      </c>
      <c r="D158" s="22">
        <v>0</v>
      </c>
      <c r="E158" s="23">
        <v>0</v>
      </c>
      <c r="F158" s="11">
        <v>0</v>
      </c>
      <c r="G158" s="11">
        <v>0</v>
      </c>
      <c r="H158" s="11">
        <v>0</v>
      </c>
      <c r="I158" s="11">
        <v>5</v>
      </c>
      <c r="XES158"/>
      <c r="XET158"/>
      <c r="XEU158"/>
      <c r="XEV158"/>
      <c r="XEW158"/>
      <c r="XEX158"/>
    </row>
    <row r="159" s="7" customFormat="1" ht="20" customHeight="1" spans="1:16378">
      <c r="A159" s="21">
        <v>44773</v>
      </c>
      <c r="B159" s="11" t="s">
        <v>803</v>
      </c>
      <c r="C159" s="3" t="str">
        <f>VLOOKUP(B159,全民泡泡超人主播名单!A:B,2,0)</f>
        <v>厂商</v>
      </c>
      <c r="D159" s="22">
        <v>0</v>
      </c>
      <c r="E159" s="23">
        <v>0</v>
      </c>
      <c r="F159" s="11">
        <v>0</v>
      </c>
      <c r="G159" s="11">
        <v>0</v>
      </c>
      <c r="H159" s="11">
        <v>0</v>
      </c>
      <c r="I159" s="11">
        <v>5</v>
      </c>
      <c r="XES159"/>
      <c r="XET159"/>
      <c r="XEU159"/>
      <c r="XEV159"/>
      <c r="XEW159"/>
      <c r="XEX159"/>
    </row>
    <row r="160" s="7" customFormat="1" ht="20" customHeight="1" spans="1:16378">
      <c r="A160" s="21">
        <v>44773</v>
      </c>
      <c r="B160" s="11" t="s">
        <v>810</v>
      </c>
      <c r="C160" s="3" t="str">
        <f>VLOOKUP(B160,全民泡泡超人主播名单!A:B,2,0)</f>
        <v>天津</v>
      </c>
      <c r="D160" s="22">
        <v>0</v>
      </c>
      <c r="E160" s="23">
        <v>0</v>
      </c>
      <c r="F160" s="11">
        <v>0</v>
      </c>
      <c r="G160" s="11">
        <v>0</v>
      </c>
      <c r="H160" s="11">
        <v>0</v>
      </c>
      <c r="I160" s="11">
        <v>5</v>
      </c>
      <c r="XES160"/>
      <c r="XET160"/>
      <c r="XEU160"/>
      <c r="XEV160"/>
      <c r="XEW160"/>
      <c r="XEX160"/>
    </row>
    <row r="161" s="7" customFormat="1" ht="20" customHeight="1" spans="1:16378">
      <c r="A161" s="21">
        <v>44773</v>
      </c>
      <c r="B161" s="11" t="s">
        <v>809</v>
      </c>
      <c r="C161" s="3" t="str">
        <f>VLOOKUP(B161,全民泡泡超人主播名单!A:B,2,0)</f>
        <v>京游</v>
      </c>
      <c r="D161" s="22">
        <v>0</v>
      </c>
      <c r="E161" s="23">
        <v>0</v>
      </c>
      <c r="F161" s="11">
        <v>0</v>
      </c>
      <c r="G161" s="11">
        <v>0</v>
      </c>
      <c r="H161" s="11">
        <v>0</v>
      </c>
      <c r="I161" s="11">
        <v>4</v>
      </c>
      <c r="XES161"/>
      <c r="XET161"/>
      <c r="XEU161"/>
      <c r="XEV161"/>
      <c r="XEW161"/>
      <c r="XEX161"/>
    </row>
    <row r="162" s="7" customFormat="1" ht="20" customHeight="1" spans="1:16378">
      <c r="A162" s="21">
        <v>44773</v>
      </c>
      <c r="B162" s="11" t="s">
        <v>798</v>
      </c>
      <c r="C162" s="3" t="str">
        <f>VLOOKUP(B162,全民泡泡超人主播名单!A:B,2,0)</f>
        <v>京游</v>
      </c>
      <c r="D162" s="22">
        <v>0</v>
      </c>
      <c r="E162" s="23">
        <v>0</v>
      </c>
      <c r="F162" s="11">
        <v>0</v>
      </c>
      <c r="G162" s="11">
        <v>0</v>
      </c>
      <c r="H162" s="11">
        <v>0</v>
      </c>
      <c r="I162" s="11">
        <v>3</v>
      </c>
      <c r="XES162"/>
      <c r="XET162"/>
      <c r="XEU162"/>
      <c r="XEV162"/>
      <c r="XEW162"/>
      <c r="XEX162"/>
    </row>
    <row r="163" s="7" customFormat="1" ht="20" customHeight="1" spans="1:16378">
      <c r="A163" s="21">
        <v>44773</v>
      </c>
      <c r="B163" s="11" t="s">
        <v>836</v>
      </c>
      <c r="C163" s="3" t="str">
        <f>VLOOKUP(B163,全民泡泡超人主播名单!A:B,2,0)</f>
        <v>厂商</v>
      </c>
      <c r="D163" s="22">
        <v>0</v>
      </c>
      <c r="E163" s="23">
        <v>0</v>
      </c>
      <c r="F163" s="11">
        <v>0</v>
      </c>
      <c r="G163" s="11">
        <v>0</v>
      </c>
      <c r="H163" s="11">
        <v>0</v>
      </c>
      <c r="I163" s="11">
        <v>3</v>
      </c>
      <c r="XES163"/>
      <c r="XET163"/>
      <c r="XEU163"/>
      <c r="XEV163"/>
      <c r="XEW163"/>
      <c r="XEX163"/>
    </row>
    <row r="164" s="7" customFormat="1" ht="20" customHeight="1" spans="1:16378">
      <c r="A164" s="21">
        <v>44773</v>
      </c>
      <c r="B164" s="11" t="s">
        <v>812</v>
      </c>
      <c r="C164" s="3" t="str">
        <f>VLOOKUP(B164,全民泡泡超人主播名单!A:B,2,0)</f>
        <v>厂商</v>
      </c>
      <c r="D164" s="22">
        <v>0</v>
      </c>
      <c r="E164" s="23">
        <v>0</v>
      </c>
      <c r="F164" s="11">
        <v>0</v>
      </c>
      <c r="G164" s="11">
        <v>0</v>
      </c>
      <c r="H164" s="11">
        <v>0</v>
      </c>
      <c r="I164" s="11">
        <v>3</v>
      </c>
      <c r="XES164"/>
      <c r="XET164"/>
      <c r="XEU164"/>
      <c r="XEV164"/>
      <c r="XEW164"/>
      <c r="XEX164"/>
    </row>
    <row r="165" s="7" customFormat="1" ht="20" customHeight="1" spans="1:16378">
      <c r="A165" s="21">
        <v>44773</v>
      </c>
      <c r="B165" s="11" t="s">
        <v>827</v>
      </c>
      <c r="C165" s="3" t="str">
        <f>VLOOKUP(B165,全民泡泡超人主播名单!A:B,2,0)</f>
        <v>京游</v>
      </c>
      <c r="D165" s="22">
        <v>0</v>
      </c>
      <c r="E165" s="23">
        <v>0</v>
      </c>
      <c r="F165" s="11">
        <v>0</v>
      </c>
      <c r="G165" s="11">
        <v>1</v>
      </c>
      <c r="H165" s="11">
        <v>0</v>
      </c>
      <c r="I165" s="11">
        <v>2</v>
      </c>
      <c r="XES165"/>
      <c r="XET165"/>
      <c r="XEU165"/>
      <c r="XEV165"/>
      <c r="XEW165"/>
      <c r="XEX165"/>
    </row>
    <row r="166" s="7" customFormat="1" ht="20" customHeight="1" spans="1:16378">
      <c r="A166" s="21">
        <v>44773</v>
      </c>
      <c r="B166" s="11" t="s">
        <v>837</v>
      </c>
      <c r="C166" s="3" t="str">
        <f>VLOOKUP(B166,全民泡泡超人主播名单!A:B,2,0)</f>
        <v>厂商</v>
      </c>
      <c r="D166" s="22">
        <v>0</v>
      </c>
      <c r="E166" s="23">
        <v>0</v>
      </c>
      <c r="F166" s="11">
        <v>0</v>
      </c>
      <c r="G166" s="11">
        <v>0</v>
      </c>
      <c r="H166" s="11">
        <v>0</v>
      </c>
      <c r="I166" s="11">
        <v>2</v>
      </c>
      <c r="XES166"/>
      <c r="XET166"/>
      <c r="XEU166"/>
      <c r="XEV166"/>
      <c r="XEW166"/>
      <c r="XEX166"/>
    </row>
    <row r="167" s="7" customFormat="1" ht="20" customHeight="1" spans="1:16378">
      <c r="A167" s="21">
        <v>44773</v>
      </c>
      <c r="B167" s="11" t="s">
        <v>838</v>
      </c>
      <c r="C167" s="3" t="str">
        <f>VLOOKUP(B167,全民泡泡超人主播名单!A:B,2,0)</f>
        <v>天津</v>
      </c>
      <c r="D167" s="22">
        <v>0</v>
      </c>
      <c r="E167" s="23">
        <v>0</v>
      </c>
      <c r="F167" s="11">
        <v>0</v>
      </c>
      <c r="G167" s="11">
        <v>0</v>
      </c>
      <c r="H167" s="11">
        <v>0</v>
      </c>
      <c r="I167" s="11">
        <v>1</v>
      </c>
      <c r="XES167"/>
      <c r="XET167"/>
      <c r="XEU167"/>
      <c r="XEV167"/>
      <c r="XEW167"/>
      <c r="XEX167"/>
    </row>
    <row r="168" s="7" customFormat="1" ht="20" customHeight="1" spans="1:16378">
      <c r="A168" s="21">
        <v>44773</v>
      </c>
      <c r="B168" s="11" t="s">
        <v>839</v>
      </c>
      <c r="C168" s="3" t="str">
        <f>VLOOKUP(B168,全民泡泡超人主播名单!A:B,2,0)</f>
        <v>京游</v>
      </c>
      <c r="D168" s="22">
        <v>0</v>
      </c>
      <c r="E168" s="23">
        <v>1255</v>
      </c>
      <c r="F168" s="11">
        <v>3</v>
      </c>
      <c r="G168" s="11">
        <v>1</v>
      </c>
      <c r="H168" s="11">
        <v>0</v>
      </c>
      <c r="I168" s="11">
        <v>1</v>
      </c>
      <c r="XES168"/>
      <c r="XET168"/>
      <c r="XEU168"/>
      <c r="XEV168"/>
      <c r="XEW168"/>
      <c r="XEX168"/>
    </row>
    <row r="169" s="7" customFormat="1" ht="20" customHeight="1" spans="1:16378">
      <c r="A169" s="21">
        <v>44773</v>
      </c>
      <c r="B169" s="11" t="s">
        <v>799</v>
      </c>
      <c r="C169" s="3" t="str">
        <f>VLOOKUP(B169,全民泡泡超人主播名单!A:B,2,0)</f>
        <v>天津</v>
      </c>
      <c r="D169" s="22">
        <v>0</v>
      </c>
      <c r="E169" s="23">
        <v>0</v>
      </c>
      <c r="F169" s="11">
        <v>0</v>
      </c>
      <c r="G169" s="11">
        <v>0</v>
      </c>
      <c r="H169" s="11">
        <v>0</v>
      </c>
      <c r="I169" s="11">
        <v>1</v>
      </c>
      <c r="XES169"/>
      <c r="XET169"/>
      <c r="XEU169"/>
      <c r="XEV169"/>
      <c r="XEW169"/>
      <c r="XEX169"/>
    </row>
    <row r="170" s="7" customFormat="1" ht="20" customHeight="1" spans="1:16378">
      <c r="A170" s="21">
        <v>44773</v>
      </c>
      <c r="B170" s="11" t="s">
        <v>840</v>
      </c>
      <c r="C170" s="3" t="str">
        <f>VLOOKUP(B170,全民泡泡超人主播名单!A:B,2,0)</f>
        <v>天津</v>
      </c>
      <c r="D170" s="22">
        <v>0</v>
      </c>
      <c r="E170" s="23">
        <v>0</v>
      </c>
      <c r="F170" s="11">
        <v>0</v>
      </c>
      <c r="G170" s="11">
        <v>0</v>
      </c>
      <c r="H170" s="11">
        <v>0</v>
      </c>
      <c r="I170" s="11">
        <v>1</v>
      </c>
      <c r="XES170"/>
      <c r="XET170"/>
      <c r="XEU170"/>
      <c r="XEV170"/>
      <c r="XEW170"/>
      <c r="XEX170"/>
    </row>
    <row r="171" s="7" customFormat="1" ht="20" customHeight="1" spans="1:16378">
      <c r="A171" s="21">
        <v>44773</v>
      </c>
      <c r="B171" s="11" t="s">
        <v>841</v>
      </c>
      <c r="C171" s="3" t="str">
        <f>VLOOKUP(B171,全民泡泡超人主播名单!A:B,2,0)</f>
        <v>厂商</v>
      </c>
      <c r="D171" s="22">
        <v>0</v>
      </c>
      <c r="E171" s="23">
        <v>0</v>
      </c>
      <c r="F171" s="11">
        <v>0</v>
      </c>
      <c r="G171" s="11">
        <v>0</v>
      </c>
      <c r="H171" s="11">
        <v>0</v>
      </c>
      <c r="I171" s="11">
        <v>1</v>
      </c>
      <c r="XES171"/>
      <c r="XET171"/>
      <c r="XEU171"/>
      <c r="XEV171"/>
      <c r="XEW171"/>
      <c r="XEX171"/>
    </row>
    <row r="172" s="7" customFormat="1" ht="20" customHeight="1" spans="1:16378">
      <c r="A172" s="21">
        <v>44773</v>
      </c>
      <c r="B172" s="11" t="s">
        <v>842</v>
      </c>
      <c r="C172" s="3" t="str">
        <f>VLOOKUP(B172,全民泡泡超人主播名单!A:B,2,0)</f>
        <v>厂商</v>
      </c>
      <c r="D172" s="22">
        <v>0</v>
      </c>
      <c r="E172" s="23">
        <v>0</v>
      </c>
      <c r="F172" s="11">
        <v>0</v>
      </c>
      <c r="G172" s="11">
        <v>0</v>
      </c>
      <c r="H172" s="11">
        <v>0</v>
      </c>
      <c r="I172" s="11">
        <v>1</v>
      </c>
      <c r="XES172"/>
      <c r="XET172"/>
      <c r="XEU172"/>
      <c r="XEV172"/>
      <c r="XEW172"/>
      <c r="XEX172"/>
    </row>
    <row r="173" s="7" customFormat="1" ht="20" customHeight="1" spans="1:16378">
      <c r="A173" s="21">
        <v>44773</v>
      </c>
      <c r="B173" s="11" t="s">
        <v>819</v>
      </c>
      <c r="C173" s="3" t="str">
        <f>VLOOKUP(B173,全民泡泡超人主播名单!A:B,2,0)</f>
        <v>厂商</v>
      </c>
      <c r="D173" s="22">
        <v>0</v>
      </c>
      <c r="E173" s="23">
        <v>0</v>
      </c>
      <c r="F173" s="11">
        <v>0</v>
      </c>
      <c r="G173" s="11">
        <v>0</v>
      </c>
      <c r="H173" s="11">
        <v>0</v>
      </c>
      <c r="I173" s="11">
        <v>1</v>
      </c>
      <c r="XES173"/>
      <c r="XET173"/>
      <c r="XEU173"/>
      <c r="XEV173"/>
      <c r="XEW173"/>
      <c r="XEX173"/>
    </row>
    <row r="174" s="7" customFormat="1" ht="20" customHeight="1" spans="1:16378">
      <c r="A174" s="21">
        <v>44773</v>
      </c>
      <c r="B174" s="11" t="s">
        <v>843</v>
      </c>
      <c r="C174" s="3" t="str">
        <f>VLOOKUP(B174,全民泡泡超人主播名单!A:B,2,0)</f>
        <v>厂商</v>
      </c>
      <c r="D174" s="22">
        <v>0</v>
      </c>
      <c r="E174" s="23">
        <v>0</v>
      </c>
      <c r="F174" s="11">
        <v>0</v>
      </c>
      <c r="G174" s="11">
        <v>0</v>
      </c>
      <c r="H174" s="11">
        <v>0</v>
      </c>
      <c r="I174" s="11">
        <v>1</v>
      </c>
      <c r="XES174"/>
      <c r="XET174"/>
      <c r="XEU174"/>
      <c r="XEV174"/>
      <c r="XEW174"/>
      <c r="XEX174"/>
    </row>
    <row r="175" s="7" customFormat="1" ht="20" customHeight="1" spans="1:16378">
      <c r="A175" s="21">
        <v>44773</v>
      </c>
      <c r="B175" s="11" t="s">
        <v>844</v>
      </c>
      <c r="C175" s="3" t="str">
        <f>VLOOKUP(B175,全民泡泡超人主播名单!A:B,2,0)</f>
        <v>厂商</v>
      </c>
      <c r="D175" s="22">
        <v>0</v>
      </c>
      <c r="E175" s="23">
        <v>0</v>
      </c>
      <c r="F175" s="11">
        <v>0</v>
      </c>
      <c r="G175" s="11">
        <v>0</v>
      </c>
      <c r="H175" s="11">
        <v>0</v>
      </c>
      <c r="I175" s="11">
        <v>1</v>
      </c>
      <c r="XES175"/>
      <c r="XET175"/>
      <c r="XEU175"/>
      <c r="XEV175"/>
      <c r="XEW175"/>
      <c r="XEX175"/>
    </row>
    <row r="176" s="7" customFormat="1" ht="20" customHeight="1" spans="1:16378">
      <c r="A176" s="21">
        <v>44773</v>
      </c>
      <c r="B176" s="11" t="s">
        <v>845</v>
      </c>
      <c r="C176" s="3" t="str">
        <f>VLOOKUP(B176,全民泡泡超人主播名单!A:B,2,0)</f>
        <v>厂商</v>
      </c>
      <c r="D176" s="22">
        <v>0</v>
      </c>
      <c r="E176" s="23">
        <v>0</v>
      </c>
      <c r="F176" s="11">
        <v>0</v>
      </c>
      <c r="G176" s="11">
        <v>0</v>
      </c>
      <c r="H176" s="11">
        <v>0</v>
      </c>
      <c r="I176" s="11">
        <v>1</v>
      </c>
      <c r="XES176"/>
      <c r="XET176"/>
      <c r="XEU176"/>
      <c r="XEV176"/>
      <c r="XEW176"/>
      <c r="XEX176"/>
    </row>
    <row r="177" s="7" customFormat="1" ht="20" customHeight="1" spans="1:16378">
      <c r="A177" s="21">
        <v>44773</v>
      </c>
      <c r="B177" s="11" t="s">
        <v>846</v>
      </c>
      <c r="C177" s="3" t="str">
        <f>VLOOKUP(B177,全民泡泡超人主播名单!A:B,2,0)</f>
        <v>厂商</v>
      </c>
      <c r="D177" s="22">
        <v>0</v>
      </c>
      <c r="E177" s="23">
        <v>0</v>
      </c>
      <c r="F177" s="11">
        <v>0</v>
      </c>
      <c r="G177" s="11">
        <v>0</v>
      </c>
      <c r="H177" s="11">
        <v>0</v>
      </c>
      <c r="I177" s="11">
        <v>0</v>
      </c>
      <c r="XES177"/>
      <c r="XET177"/>
      <c r="XEU177"/>
      <c r="XEV177"/>
      <c r="XEW177"/>
      <c r="XEX177"/>
    </row>
    <row r="178" s="7" customFormat="1" ht="20" customHeight="1" spans="1:16378">
      <c r="A178" s="21">
        <v>44773</v>
      </c>
      <c r="B178" s="11" t="s">
        <v>830</v>
      </c>
      <c r="C178" s="3" t="str">
        <f>VLOOKUP(B178,全民泡泡超人主播名单!A:B,2,0)</f>
        <v>厂商</v>
      </c>
      <c r="D178" s="22">
        <v>0</v>
      </c>
      <c r="E178" s="23">
        <v>2356</v>
      </c>
      <c r="F178" s="11">
        <v>0</v>
      </c>
      <c r="G178" s="11">
        <v>0</v>
      </c>
      <c r="H178" s="11">
        <v>0</v>
      </c>
      <c r="I178" s="11">
        <v>0</v>
      </c>
      <c r="XES178"/>
      <c r="XET178"/>
      <c r="XEU178"/>
      <c r="XEV178"/>
      <c r="XEW178"/>
      <c r="XEX178"/>
    </row>
    <row r="179" s="7" customFormat="1" ht="20" customHeight="1" spans="1:16378">
      <c r="A179" s="21">
        <v>44773</v>
      </c>
      <c r="B179" s="11" t="s">
        <v>847</v>
      </c>
      <c r="C179" s="3" t="str">
        <f>VLOOKUP(B179,全民泡泡超人主播名单!A:B,2,0)</f>
        <v>厂商</v>
      </c>
      <c r="D179" s="22">
        <v>0</v>
      </c>
      <c r="E179" s="23">
        <v>9</v>
      </c>
      <c r="F179" s="11">
        <v>0</v>
      </c>
      <c r="G179" s="11">
        <v>0</v>
      </c>
      <c r="H179" s="11">
        <v>0</v>
      </c>
      <c r="I179" s="11">
        <v>0</v>
      </c>
      <c r="XES179"/>
      <c r="XET179"/>
      <c r="XEU179"/>
      <c r="XEV179"/>
      <c r="XEW179"/>
      <c r="XEX179"/>
    </row>
    <row r="180" s="7" customFormat="1" ht="20" customHeight="1" spans="1:16378">
      <c r="A180" s="21">
        <v>44773</v>
      </c>
      <c r="B180" s="11" t="s">
        <v>848</v>
      </c>
      <c r="C180" s="3" t="str">
        <f>VLOOKUP(B180,全民泡泡超人主播名单!A:B,2,0)</f>
        <v>厂商</v>
      </c>
      <c r="D180" s="22">
        <v>0</v>
      </c>
      <c r="E180" s="23">
        <v>0</v>
      </c>
      <c r="F180" s="11">
        <v>1</v>
      </c>
      <c r="G180" s="11">
        <v>0</v>
      </c>
      <c r="H180" s="11">
        <v>0</v>
      </c>
      <c r="I180" s="11">
        <v>0</v>
      </c>
      <c r="XES180"/>
      <c r="XET180"/>
      <c r="XEU180"/>
      <c r="XEV180"/>
      <c r="XEW180"/>
      <c r="XEX180"/>
    </row>
    <row r="181" s="7" customFormat="1" ht="20" customHeight="1" spans="1:16378">
      <c r="A181" s="21">
        <v>44773</v>
      </c>
      <c r="B181" s="11" t="s">
        <v>849</v>
      </c>
      <c r="C181" s="3" t="str">
        <f>VLOOKUP(B181,全民泡泡超人主播名单!A:B,2,0)</f>
        <v>厂商</v>
      </c>
      <c r="D181" s="22">
        <v>0</v>
      </c>
      <c r="E181" s="23">
        <v>884</v>
      </c>
      <c r="F181" s="11">
        <v>0</v>
      </c>
      <c r="G181" s="11">
        <v>0</v>
      </c>
      <c r="H181" s="11">
        <v>0</v>
      </c>
      <c r="I181" s="11">
        <v>0</v>
      </c>
      <c r="XES181"/>
      <c r="XET181"/>
      <c r="XEU181"/>
      <c r="XEV181"/>
      <c r="XEW181"/>
      <c r="XEX181"/>
    </row>
    <row r="182" s="7" customFormat="1" ht="20" customHeight="1" spans="1:16378">
      <c r="A182" s="21">
        <v>44773</v>
      </c>
      <c r="B182" s="11" t="s">
        <v>850</v>
      </c>
      <c r="C182" s="3" t="str">
        <f>VLOOKUP(B182,全民泡泡超人主播名单!A:B,2,0)</f>
        <v>厂商</v>
      </c>
      <c r="D182" s="22">
        <v>0</v>
      </c>
      <c r="E182" s="23">
        <v>24</v>
      </c>
      <c r="F182" s="11">
        <v>0</v>
      </c>
      <c r="G182" s="11">
        <v>0</v>
      </c>
      <c r="H182" s="11">
        <v>0</v>
      </c>
      <c r="I182" s="11">
        <v>0</v>
      </c>
      <c r="XES182"/>
      <c r="XET182"/>
      <c r="XEU182"/>
      <c r="XEV182"/>
      <c r="XEW182"/>
      <c r="XEX182"/>
    </row>
    <row r="183" s="7" customFormat="1" ht="20" customHeight="1" spans="1:16378">
      <c r="A183" s="21">
        <v>44773</v>
      </c>
      <c r="B183" s="11" t="s">
        <v>851</v>
      </c>
      <c r="C183" s="3" t="str">
        <f>VLOOKUP(B183,全民泡泡超人主播名单!A:B,2,0)</f>
        <v>厂商</v>
      </c>
      <c r="D183" s="22">
        <v>0</v>
      </c>
      <c r="E183" s="23">
        <v>0</v>
      </c>
      <c r="F183" s="11">
        <v>0</v>
      </c>
      <c r="G183" s="11">
        <v>0</v>
      </c>
      <c r="H183" s="11">
        <v>0</v>
      </c>
      <c r="I183" s="11">
        <v>0</v>
      </c>
      <c r="XES183"/>
      <c r="XET183"/>
      <c r="XEU183"/>
      <c r="XEV183"/>
      <c r="XEW183"/>
      <c r="XEX183"/>
    </row>
    <row r="184" s="7" customFormat="1" ht="20" customHeight="1" spans="1:16378">
      <c r="A184" s="21">
        <v>44773</v>
      </c>
      <c r="B184" s="11" t="s">
        <v>805</v>
      </c>
      <c r="C184" s="3" t="str">
        <f>VLOOKUP(B184,全民泡泡超人主播名单!A:B,2,0)</f>
        <v>厂商</v>
      </c>
      <c r="D184" s="22">
        <v>0</v>
      </c>
      <c r="E184" s="23">
        <v>111</v>
      </c>
      <c r="F184" s="11">
        <v>0</v>
      </c>
      <c r="G184" s="11">
        <v>0</v>
      </c>
      <c r="H184" s="11">
        <v>0</v>
      </c>
      <c r="I184" s="11">
        <v>0</v>
      </c>
      <c r="XES184"/>
      <c r="XET184"/>
      <c r="XEU184"/>
      <c r="XEV184"/>
      <c r="XEW184"/>
      <c r="XEX184"/>
    </row>
    <row r="185" s="7" customFormat="1" ht="20" customHeight="1" spans="1:16378">
      <c r="A185" s="21">
        <v>44773</v>
      </c>
      <c r="B185" s="11" t="s">
        <v>831</v>
      </c>
      <c r="C185" s="3" t="str">
        <f>VLOOKUP(B185,全民泡泡超人主播名单!A:B,2,0)</f>
        <v>厂商</v>
      </c>
      <c r="D185" s="22">
        <v>0</v>
      </c>
      <c r="E185" s="23">
        <v>1381</v>
      </c>
      <c r="F185" s="11">
        <v>1</v>
      </c>
      <c r="G185" s="11">
        <v>0</v>
      </c>
      <c r="H185" s="11">
        <v>0</v>
      </c>
      <c r="I185" s="11">
        <v>0</v>
      </c>
      <c r="XES185"/>
      <c r="XET185"/>
      <c r="XEU185"/>
      <c r="XEV185"/>
      <c r="XEW185"/>
      <c r="XEX185"/>
    </row>
    <row r="186" s="7" customFormat="1" ht="20" customHeight="1" spans="1:16378">
      <c r="A186" s="21">
        <v>44773</v>
      </c>
      <c r="B186" s="11" t="s">
        <v>852</v>
      </c>
      <c r="C186" s="3" t="str">
        <f>VLOOKUP(B186,全民泡泡超人主播名单!A:B,2,0)</f>
        <v>厂商</v>
      </c>
      <c r="D186" s="22">
        <v>0</v>
      </c>
      <c r="E186" s="23">
        <v>382</v>
      </c>
      <c r="F186" s="11">
        <v>0</v>
      </c>
      <c r="G186" s="11">
        <v>0</v>
      </c>
      <c r="H186" s="11">
        <v>0</v>
      </c>
      <c r="I186" s="11">
        <v>0</v>
      </c>
      <c r="XES186"/>
      <c r="XET186"/>
      <c r="XEU186"/>
      <c r="XEV186"/>
      <c r="XEW186"/>
      <c r="XEX186"/>
    </row>
    <row r="187" s="7" customFormat="1" ht="20" customHeight="1" spans="1:16378">
      <c r="A187" s="21">
        <v>44773</v>
      </c>
      <c r="B187" s="11" t="s">
        <v>820</v>
      </c>
      <c r="C187" s="3" t="str">
        <f>VLOOKUP(B187,全民泡泡超人主播名单!A:B,2,0)</f>
        <v>天津</v>
      </c>
      <c r="D187" s="22">
        <v>0</v>
      </c>
      <c r="E187" s="23">
        <v>74</v>
      </c>
      <c r="F187" s="11">
        <v>0</v>
      </c>
      <c r="G187" s="11">
        <v>0</v>
      </c>
      <c r="H187" s="11">
        <v>0</v>
      </c>
      <c r="I187" s="11">
        <v>0</v>
      </c>
      <c r="XES187"/>
      <c r="XET187"/>
      <c r="XEU187"/>
      <c r="XEV187"/>
      <c r="XEW187"/>
      <c r="XEX187"/>
    </row>
    <row r="188" s="7" customFormat="1" ht="20" customHeight="1" spans="1:16378">
      <c r="A188" s="21">
        <v>44773</v>
      </c>
      <c r="B188" s="11" t="s">
        <v>853</v>
      </c>
      <c r="C188" s="3" t="str">
        <f>VLOOKUP(B188,全民泡泡超人主播名单!A:B,2,0)</f>
        <v>厂商</v>
      </c>
      <c r="D188" s="22">
        <v>0</v>
      </c>
      <c r="E188" s="23">
        <v>1559</v>
      </c>
      <c r="F188" s="11">
        <v>0</v>
      </c>
      <c r="G188" s="11">
        <v>0</v>
      </c>
      <c r="H188" s="11">
        <v>0</v>
      </c>
      <c r="I188" s="11">
        <v>0</v>
      </c>
      <c r="XES188"/>
      <c r="XET188"/>
      <c r="XEU188"/>
      <c r="XEV188"/>
      <c r="XEW188"/>
      <c r="XEX188"/>
    </row>
    <row r="189" s="7" customFormat="1" ht="20" customHeight="1" spans="1:16378">
      <c r="A189" s="21">
        <v>44773</v>
      </c>
      <c r="B189" s="11" t="s">
        <v>854</v>
      </c>
      <c r="C189" s="3" t="str">
        <f>VLOOKUP(B189,全民泡泡超人主播名单!A:B,2,0)</f>
        <v>厂商</v>
      </c>
      <c r="D189" s="22">
        <v>0</v>
      </c>
      <c r="E189" s="23">
        <v>86</v>
      </c>
      <c r="F189" s="11">
        <v>0</v>
      </c>
      <c r="G189" s="11">
        <v>0</v>
      </c>
      <c r="H189" s="11">
        <v>0</v>
      </c>
      <c r="I189" s="11">
        <v>0</v>
      </c>
      <c r="XES189"/>
      <c r="XET189"/>
      <c r="XEU189"/>
      <c r="XEV189"/>
      <c r="XEW189"/>
      <c r="XEX189"/>
    </row>
    <row r="190" s="7" customFormat="1" ht="20" customHeight="1" spans="1:16378">
      <c r="A190" s="17" t="s">
        <v>855</v>
      </c>
      <c r="B190" s="18"/>
      <c r="C190" s="19"/>
      <c r="D190" s="24">
        <f t="shared" ref="D190:I190" si="5">SUM(D137:D189)</f>
        <v>1824</v>
      </c>
      <c r="E190" s="8">
        <f t="shared" si="5"/>
        <v>11913</v>
      </c>
      <c r="F190" s="8">
        <f t="shared" si="5"/>
        <v>1046</v>
      </c>
      <c r="G190" s="8">
        <f t="shared" si="5"/>
        <v>297</v>
      </c>
      <c r="H190" s="8">
        <f t="shared" si="5"/>
        <v>53</v>
      </c>
      <c r="I190" s="8">
        <f t="shared" si="5"/>
        <v>1755</v>
      </c>
      <c r="XES190"/>
      <c r="XET190"/>
      <c r="XEU190"/>
      <c r="XEV190"/>
      <c r="XEW190"/>
      <c r="XEX190"/>
    </row>
    <row r="191" s="7" customFormat="1" ht="20" customHeight="1" spans="1:16378">
      <c r="A191" s="21">
        <v>44766</v>
      </c>
      <c r="B191" s="10" t="s">
        <v>833</v>
      </c>
      <c r="C191" s="3" t="str">
        <f>VLOOKUP(B191,全民泡泡超人主播名单!A:B,2,0)</f>
        <v>天津</v>
      </c>
      <c r="D191" s="26">
        <v>4557</v>
      </c>
      <c r="E191" s="27">
        <v>2176</v>
      </c>
      <c r="F191" s="10">
        <v>471</v>
      </c>
      <c r="G191" s="10">
        <v>351</v>
      </c>
      <c r="H191" s="10">
        <v>47</v>
      </c>
      <c r="I191" s="10">
        <v>1497</v>
      </c>
      <c r="XES191"/>
      <c r="XET191"/>
      <c r="XEU191"/>
      <c r="XEV191"/>
      <c r="XEW191"/>
      <c r="XEX191"/>
    </row>
    <row r="192" s="7" customFormat="1" ht="20" customHeight="1" spans="1:16378">
      <c r="A192" s="21">
        <v>44766</v>
      </c>
      <c r="B192" s="10" t="s">
        <v>776</v>
      </c>
      <c r="C192" s="3" t="str">
        <f>VLOOKUP(B192,全民泡泡超人主播名单!A:B,2,0)</f>
        <v>京游</v>
      </c>
      <c r="D192" s="26">
        <v>70</v>
      </c>
      <c r="E192" s="10">
        <v>0</v>
      </c>
      <c r="F192" s="10">
        <v>0</v>
      </c>
      <c r="G192" s="10">
        <v>1</v>
      </c>
      <c r="H192" s="10">
        <v>2</v>
      </c>
      <c r="I192" s="10">
        <v>117</v>
      </c>
      <c r="XES192"/>
      <c r="XET192"/>
      <c r="XEU192"/>
      <c r="XEV192"/>
      <c r="XEW192"/>
      <c r="XEX192"/>
    </row>
    <row r="193" s="7" customFormat="1" ht="20" customHeight="1" spans="1:16378">
      <c r="A193" s="21">
        <v>44766</v>
      </c>
      <c r="B193" s="10" t="s">
        <v>791</v>
      </c>
      <c r="C193" s="3" t="str">
        <f>VLOOKUP(B193,全民泡泡超人主播名单!A:B,2,0)</f>
        <v>京游</v>
      </c>
      <c r="D193" s="26">
        <v>70</v>
      </c>
      <c r="E193" s="10">
        <v>0</v>
      </c>
      <c r="F193" s="10">
        <v>0</v>
      </c>
      <c r="G193" s="10">
        <v>0</v>
      </c>
      <c r="H193" s="10">
        <v>2</v>
      </c>
      <c r="I193" s="10">
        <v>20</v>
      </c>
      <c r="XES193"/>
      <c r="XET193"/>
      <c r="XEU193"/>
      <c r="XEV193"/>
      <c r="XEW193"/>
      <c r="XEX193"/>
    </row>
    <row r="194" s="7" customFormat="1" ht="20" customHeight="1" spans="1:16378">
      <c r="A194" s="21">
        <v>44766</v>
      </c>
      <c r="B194" s="10" t="s">
        <v>785</v>
      </c>
      <c r="C194" s="3" t="str">
        <f>VLOOKUP(B194,全民泡泡超人主播名单!A:B,2,0)</f>
        <v>天津</v>
      </c>
      <c r="D194" s="26">
        <v>30</v>
      </c>
      <c r="E194" s="10">
        <v>0</v>
      </c>
      <c r="F194" s="10">
        <v>0</v>
      </c>
      <c r="G194" s="10">
        <v>0</v>
      </c>
      <c r="H194" s="10">
        <v>1</v>
      </c>
      <c r="I194" s="10">
        <v>15</v>
      </c>
      <c r="XES194"/>
      <c r="XET194"/>
      <c r="XEU194"/>
      <c r="XEV194"/>
      <c r="XEW194"/>
      <c r="XEX194"/>
    </row>
    <row r="195" s="7" customFormat="1" ht="20" customHeight="1" spans="1:16378">
      <c r="A195" s="21">
        <v>44766</v>
      </c>
      <c r="B195" s="10" t="s">
        <v>777</v>
      </c>
      <c r="C195" s="3" t="str">
        <f>VLOOKUP(B195,全民泡泡超人主播名单!A:B,2,0)</f>
        <v>天津</v>
      </c>
      <c r="D195" s="26">
        <v>0</v>
      </c>
      <c r="E195" s="27">
        <v>3275</v>
      </c>
      <c r="F195" s="10">
        <v>1339</v>
      </c>
      <c r="G195" s="10">
        <v>48</v>
      </c>
      <c r="H195" s="10">
        <v>0</v>
      </c>
      <c r="I195" s="10">
        <v>83</v>
      </c>
      <c r="XES195"/>
      <c r="XET195"/>
      <c r="XEU195"/>
      <c r="XEV195"/>
      <c r="XEW195"/>
      <c r="XEX195"/>
    </row>
    <row r="196" s="7" customFormat="1" ht="20" customHeight="1" spans="1:16378">
      <c r="A196" s="21">
        <v>44766</v>
      </c>
      <c r="B196" s="10" t="s">
        <v>778</v>
      </c>
      <c r="C196" s="3" t="str">
        <f>VLOOKUP(B196,全民泡泡超人主播名单!A:B,2,0)</f>
        <v>厂商</v>
      </c>
      <c r="D196" s="26">
        <v>0</v>
      </c>
      <c r="E196" s="10">
        <v>0</v>
      </c>
      <c r="F196" s="10">
        <v>3</v>
      </c>
      <c r="G196" s="10">
        <v>2</v>
      </c>
      <c r="H196" s="10">
        <v>0</v>
      </c>
      <c r="I196" s="10">
        <v>54</v>
      </c>
      <c r="XES196"/>
      <c r="XET196"/>
      <c r="XEU196"/>
      <c r="XEV196"/>
      <c r="XEW196"/>
      <c r="XEX196"/>
    </row>
    <row r="197" s="7" customFormat="1" ht="20" customHeight="1" spans="1:16378">
      <c r="A197" s="21">
        <v>44766</v>
      </c>
      <c r="B197" s="10" t="s">
        <v>796</v>
      </c>
      <c r="C197" s="3" t="str">
        <f>VLOOKUP(B197,全民泡泡超人主播名单!A:B,2,0)</f>
        <v>京游</v>
      </c>
      <c r="D197" s="26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12</v>
      </c>
      <c r="XES197"/>
      <c r="XET197"/>
      <c r="XEU197"/>
      <c r="XEV197"/>
      <c r="XEW197"/>
      <c r="XEX197"/>
    </row>
    <row r="198" s="7" customFormat="1" ht="20" customHeight="1" spans="1:16378">
      <c r="A198" s="21">
        <v>44766</v>
      </c>
      <c r="B198" s="10" t="s">
        <v>793</v>
      </c>
      <c r="C198" s="3" t="str">
        <f>VLOOKUP(B198,全民泡泡超人主播名单!A:B,2,0)</f>
        <v>京游</v>
      </c>
      <c r="D198" s="26">
        <v>0</v>
      </c>
      <c r="E198" s="10">
        <v>0</v>
      </c>
      <c r="F198" s="10">
        <v>0</v>
      </c>
      <c r="G198" s="10">
        <v>0</v>
      </c>
      <c r="H198" s="10">
        <v>0</v>
      </c>
      <c r="I198" s="10">
        <v>9</v>
      </c>
      <c r="XES198"/>
      <c r="XET198"/>
      <c r="XEU198"/>
      <c r="XEV198"/>
      <c r="XEW198"/>
      <c r="XEX198"/>
    </row>
    <row r="199" s="7" customFormat="1" ht="20" customHeight="1" spans="1:16378">
      <c r="A199" s="21">
        <v>44766</v>
      </c>
      <c r="B199" s="10" t="s">
        <v>801</v>
      </c>
      <c r="C199" s="3" t="str">
        <f>VLOOKUP(B199,全民泡泡超人主播名单!A:B,2,0)</f>
        <v>厂商</v>
      </c>
      <c r="D199" s="26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9</v>
      </c>
      <c r="XES199"/>
      <c r="XET199"/>
      <c r="XEU199"/>
      <c r="XEV199"/>
      <c r="XEW199"/>
      <c r="XEX199"/>
    </row>
    <row r="200" s="7" customFormat="1" ht="20" customHeight="1" spans="1:16378">
      <c r="A200" s="21">
        <v>44766</v>
      </c>
      <c r="B200" s="10" t="s">
        <v>856</v>
      </c>
      <c r="C200" s="3" t="str">
        <f>VLOOKUP(B200,全民泡泡超人主播名单!A:B,2,0)</f>
        <v>京游</v>
      </c>
      <c r="D200" s="26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9</v>
      </c>
      <c r="XES200"/>
      <c r="XET200"/>
      <c r="XEU200"/>
      <c r="XEV200"/>
      <c r="XEW200"/>
      <c r="XEX200"/>
    </row>
    <row r="201" s="7" customFormat="1" ht="20" customHeight="1" spans="1:16378">
      <c r="A201" s="21">
        <v>44766</v>
      </c>
      <c r="B201" s="10" t="s">
        <v>784</v>
      </c>
      <c r="C201" s="3" t="str">
        <f>VLOOKUP(B201,全民泡泡超人主播名单!A:B,2,0)</f>
        <v>京游</v>
      </c>
      <c r="D201" s="26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8</v>
      </c>
      <c r="XES201"/>
      <c r="XET201"/>
      <c r="XEU201"/>
      <c r="XEV201"/>
      <c r="XEW201"/>
      <c r="XEX201"/>
    </row>
    <row r="202" s="7" customFormat="1" ht="20" customHeight="1" spans="1:16378">
      <c r="A202" s="21">
        <v>44766</v>
      </c>
      <c r="B202" s="10" t="s">
        <v>797</v>
      </c>
      <c r="C202" s="3" t="str">
        <f>VLOOKUP(B202,全民泡泡超人主播名单!A:B,2,0)</f>
        <v>天津</v>
      </c>
      <c r="D202" s="26">
        <v>0</v>
      </c>
      <c r="E202" s="10">
        <v>0</v>
      </c>
      <c r="F202" s="10">
        <v>0</v>
      </c>
      <c r="G202" s="10">
        <v>0</v>
      </c>
      <c r="H202" s="10">
        <v>0</v>
      </c>
      <c r="I202" s="10">
        <v>8</v>
      </c>
      <c r="XES202"/>
      <c r="XET202"/>
      <c r="XEU202"/>
      <c r="XEV202"/>
      <c r="XEW202"/>
      <c r="XEX202"/>
    </row>
    <row r="203" s="7" customFormat="1" ht="20" customHeight="1" spans="1:16378">
      <c r="A203" s="21">
        <v>44766</v>
      </c>
      <c r="B203" s="10" t="s">
        <v>790</v>
      </c>
      <c r="C203" s="3" t="str">
        <f>VLOOKUP(B203,全民泡泡超人主播名单!A:B,2,0)</f>
        <v>京游</v>
      </c>
      <c r="D203" s="26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7</v>
      </c>
      <c r="XES203"/>
      <c r="XET203"/>
      <c r="XEU203"/>
      <c r="XEV203"/>
      <c r="XEW203"/>
      <c r="XEX203"/>
    </row>
    <row r="204" s="7" customFormat="1" ht="20" customHeight="1" spans="1:16378">
      <c r="A204" s="21">
        <v>44766</v>
      </c>
      <c r="B204" s="10" t="s">
        <v>781</v>
      </c>
      <c r="C204" s="3" t="str">
        <f>VLOOKUP(B204,全民泡泡超人主播名单!A:B,2,0)</f>
        <v>京游</v>
      </c>
      <c r="D204" s="26">
        <v>0</v>
      </c>
      <c r="E204" s="10">
        <v>0</v>
      </c>
      <c r="F204" s="10">
        <v>0</v>
      </c>
      <c r="G204" s="10">
        <v>0</v>
      </c>
      <c r="H204" s="10">
        <v>0</v>
      </c>
      <c r="I204" s="10">
        <v>7</v>
      </c>
      <c r="XES204"/>
      <c r="XET204"/>
      <c r="XEU204"/>
      <c r="XEV204"/>
      <c r="XEW204"/>
      <c r="XEX204"/>
    </row>
    <row r="205" s="7" customFormat="1" ht="20" customHeight="1" spans="1:16378">
      <c r="A205" s="21">
        <v>44766</v>
      </c>
      <c r="B205" s="10" t="s">
        <v>789</v>
      </c>
      <c r="C205" s="3" t="str">
        <f>VLOOKUP(B205,全民泡泡超人主播名单!A:B,2,0)</f>
        <v>厂商</v>
      </c>
      <c r="D205" s="26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7</v>
      </c>
      <c r="XES205"/>
      <c r="XET205"/>
      <c r="XEU205"/>
      <c r="XEV205"/>
      <c r="XEW205"/>
      <c r="XEX205"/>
    </row>
    <row r="206" s="7" customFormat="1" ht="20" customHeight="1" spans="1:16378">
      <c r="A206" s="21">
        <v>44766</v>
      </c>
      <c r="B206" s="10" t="s">
        <v>802</v>
      </c>
      <c r="C206" s="3" t="str">
        <f>VLOOKUP(B206,全民泡泡超人主播名单!A:B,2,0)</f>
        <v>厂商</v>
      </c>
      <c r="D206" s="26">
        <v>0</v>
      </c>
      <c r="E206" s="10">
        <v>0</v>
      </c>
      <c r="F206" s="10">
        <v>0</v>
      </c>
      <c r="G206" s="10">
        <v>0</v>
      </c>
      <c r="H206" s="10">
        <v>0</v>
      </c>
      <c r="I206" s="10">
        <v>7</v>
      </c>
      <c r="XES206"/>
      <c r="XET206"/>
      <c r="XEU206"/>
      <c r="XEV206"/>
      <c r="XEW206"/>
      <c r="XEX206"/>
    </row>
    <row r="207" s="7" customFormat="1" ht="20" customHeight="1" spans="1:16378">
      <c r="A207" s="21">
        <v>44766</v>
      </c>
      <c r="B207" s="10" t="s">
        <v>815</v>
      </c>
      <c r="C207" s="3" t="str">
        <f>VLOOKUP(B207,全民泡泡超人主播名单!A:B,2,0)</f>
        <v>京游</v>
      </c>
      <c r="D207" s="26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6</v>
      </c>
      <c r="XES207"/>
      <c r="XET207"/>
      <c r="XEU207"/>
      <c r="XEV207"/>
      <c r="XEW207"/>
      <c r="XEX207"/>
    </row>
    <row r="208" s="7" customFormat="1" ht="20" customHeight="1" spans="1:16378">
      <c r="A208" s="21">
        <v>44766</v>
      </c>
      <c r="B208" s="10" t="s">
        <v>788</v>
      </c>
      <c r="C208" s="3" t="str">
        <f>VLOOKUP(B208,全民泡泡超人主播名单!A:B,2,0)</f>
        <v>厂商</v>
      </c>
      <c r="D208" s="26">
        <v>0</v>
      </c>
      <c r="E208" s="10">
        <v>0</v>
      </c>
      <c r="F208" s="10">
        <v>0</v>
      </c>
      <c r="G208" s="10">
        <v>0</v>
      </c>
      <c r="H208" s="10">
        <v>0</v>
      </c>
      <c r="I208" s="10">
        <v>6</v>
      </c>
      <c r="XES208"/>
      <c r="XET208"/>
      <c r="XEU208"/>
      <c r="XEV208"/>
      <c r="XEW208"/>
      <c r="XEX208"/>
    </row>
    <row r="209" s="7" customFormat="1" ht="20" customHeight="1" spans="1:16378">
      <c r="A209" s="21">
        <v>44766</v>
      </c>
      <c r="B209" s="10" t="s">
        <v>810</v>
      </c>
      <c r="C209" s="3" t="str">
        <f>VLOOKUP(B209,全民泡泡超人主播名单!A:B,2,0)</f>
        <v>天津</v>
      </c>
      <c r="D209" s="26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6</v>
      </c>
      <c r="XES209"/>
      <c r="XET209"/>
      <c r="XEU209"/>
      <c r="XEV209"/>
      <c r="XEW209"/>
      <c r="XEX209"/>
    </row>
    <row r="210" s="7" customFormat="1" ht="20" customHeight="1" spans="1:16378">
      <c r="A210" s="21">
        <v>44766</v>
      </c>
      <c r="B210" s="10" t="s">
        <v>841</v>
      </c>
      <c r="C210" s="3" t="str">
        <f>VLOOKUP(B210,全民泡泡超人主播名单!A:B,2,0)</f>
        <v>厂商</v>
      </c>
      <c r="D210" s="26">
        <v>0</v>
      </c>
      <c r="E210" s="10">
        <v>0</v>
      </c>
      <c r="F210" s="10">
        <v>0</v>
      </c>
      <c r="G210" s="10">
        <v>0</v>
      </c>
      <c r="H210" s="10">
        <v>0</v>
      </c>
      <c r="I210" s="10">
        <v>5</v>
      </c>
      <c r="XES210"/>
      <c r="XET210"/>
      <c r="XEU210"/>
      <c r="XEV210"/>
      <c r="XEW210"/>
      <c r="XEX210"/>
    </row>
    <row r="211" s="7" customFormat="1" ht="20" customHeight="1" spans="1:16378">
      <c r="A211" s="21">
        <v>44766</v>
      </c>
      <c r="B211" s="10" t="s">
        <v>783</v>
      </c>
      <c r="C211" s="3" t="str">
        <f>VLOOKUP(B211,全民泡泡超人主播名单!A:B,2,0)</f>
        <v>天津</v>
      </c>
      <c r="D211" s="26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4</v>
      </c>
      <c r="XES211"/>
      <c r="XET211"/>
      <c r="XEU211"/>
      <c r="XEV211"/>
      <c r="XEW211"/>
      <c r="XEX211"/>
    </row>
    <row r="212" s="7" customFormat="1" ht="20" customHeight="1" spans="1:16378">
      <c r="A212" s="21">
        <v>44766</v>
      </c>
      <c r="B212" s="10" t="s">
        <v>857</v>
      </c>
      <c r="C212" s="3" t="str">
        <f>VLOOKUP(B212,全民泡泡超人主播名单!A:B,2,0)</f>
        <v>厂商</v>
      </c>
      <c r="D212" s="26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4</v>
      </c>
      <c r="XES212"/>
      <c r="XET212"/>
      <c r="XEU212"/>
      <c r="XEV212"/>
      <c r="XEW212"/>
      <c r="XEX212"/>
    </row>
    <row r="213" s="7" customFormat="1" ht="20" customHeight="1" spans="1:16378">
      <c r="A213" s="21">
        <v>44766</v>
      </c>
      <c r="B213" s="10" t="s">
        <v>798</v>
      </c>
      <c r="C213" s="3" t="str">
        <f>VLOOKUP(B213,全民泡泡超人主播名单!A:B,2,0)</f>
        <v>京游</v>
      </c>
      <c r="D213" s="26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3</v>
      </c>
      <c r="XES213"/>
      <c r="XET213"/>
      <c r="XEU213"/>
      <c r="XEV213"/>
      <c r="XEW213"/>
      <c r="XEX213"/>
    </row>
    <row r="214" s="7" customFormat="1" ht="20" customHeight="1" spans="1:16378">
      <c r="A214" s="21">
        <v>44766</v>
      </c>
      <c r="B214" s="10" t="s">
        <v>839</v>
      </c>
      <c r="C214" s="3" t="str">
        <f>VLOOKUP(B214,全民泡泡超人主播名单!A:B,2,0)</f>
        <v>京游</v>
      </c>
      <c r="D214" s="26">
        <v>0</v>
      </c>
      <c r="E214" s="27">
        <v>2362</v>
      </c>
      <c r="F214" s="10">
        <v>7</v>
      </c>
      <c r="G214" s="10">
        <v>2</v>
      </c>
      <c r="H214" s="10">
        <v>0</v>
      </c>
      <c r="I214" s="10">
        <v>3</v>
      </c>
      <c r="XES214"/>
      <c r="XET214"/>
      <c r="XEU214"/>
      <c r="XEV214"/>
      <c r="XEW214"/>
      <c r="XEX214"/>
    </row>
    <row r="215" s="7" customFormat="1" ht="20" customHeight="1" spans="1:16378">
      <c r="A215" s="21">
        <v>44766</v>
      </c>
      <c r="B215" s="10" t="s">
        <v>812</v>
      </c>
      <c r="C215" s="3" t="str">
        <f>VLOOKUP(B215,全民泡泡超人主播名单!A:B,2,0)</f>
        <v>厂商</v>
      </c>
      <c r="D215" s="26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3</v>
      </c>
      <c r="XES215"/>
      <c r="XET215"/>
      <c r="XEU215"/>
      <c r="XEV215"/>
      <c r="XEW215"/>
      <c r="XEX215"/>
    </row>
    <row r="216" s="7" customFormat="1" ht="20" customHeight="1" spans="1:16378">
      <c r="A216" s="21">
        <v>44766</v>
      </c>
      <c r="B216" s="10" t="s">
        <v>858</v>
      </c>
      <c r="C216" s="3" t="str">
        <f>VLOOKUP(B216,全民泡泡超人主播名单!A:B,2,0)</f>
        <v>京游</v>
      </c>
      <c r="D216" s="26">
        <v>0</v>
      </c>
      <c r="E216" s="10">
        <v>0</v>
      </c>
      <c r="F216" s="10">
        <v>0</v>
      </c>
      <c r="G216" s="10">
        <v>0</v>
      </c>
      <c r="H216" s="10">
        <v>0</v>
      </c>
      <c r="I216" s="10">
        <v>2</v>
      </c>
      <c r="XES216"/>
      <c r="XET216"/>
      <c r="XEU216"/>
      <c r="XEV216"/>
      <c r="XEW216"/>
      <c r="XEX216"/>
    </row>
    <row r="217" s="7" customFormat="1" ht="20" customHeight="1" spans="1:16378">
      <c r="A217" s="21">
        <v>44766</v>
      </c>
      <c r="B217" s="10" t="s">
        <v>838</v>
      </c>
      <c r="C217" s="3" t="str">
        <f>VLOOKUP(B217,全民泡泡超人主播名单!A:B,2,0)</f>
        <v>天津</v>
      </c>
      <c r="D217" s="26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1</v>
      </c>
      <c r="XES217"/>
      <c r="XET217"/>
      <c r="XEU217"/>
      <c r="XEV217"/>
      <c r="XEW217"/>
      <c r="XEX217"/>
    </row>
    <row r="218" s="7" customFormat="1" ht="20" customHeight="1" spans="1:16378">
      <c r="A218" s="21">
        <v>44766</v>
      </c>
      <c r="B218" s="10" t="s">
        <v>859</v>
      </c>
      <c r="C218" s="3" t="str">
        <f>VLOOKUP(B218,全民泡泡超人主播名单!A:B,2,0)</f>
        <v>厂商</v>
      </c>
      <c r="D218" s="26">
        <v>0</v>
      </c>
      <c r="E218" s="10">
        <v>0</v>
      </c>
      <c r="F218" s="10">
        <v>0</v>
      </c>
      <c r="G218" s="10">
        <v>0</v>
      </c>
      <c r="H218" s="10">
        <v>0</v>
      </c>
      <c r="I218" s="10">
        <v>1</v>
      </c>
      <c r="XES218"/>
      <c r="XET218"/>
      <c r="XEU218"/>
      <c r="XEV218"/>
      <c r="XEW218"/>
      <c r="XEX218"/>
    </row>
    <row r="219" s="7" customFormat="1" ht="20" customHeight="1" spans="1:16378">
      <c r="A219" s="21">
        <v>44766</v>
      </c>
      <c r="B219" s="10" t="s">
        <v>799</v>
      </c>
      <c r="C219" s="3" t="str">
        <f>VLOOKUP(B219,全民泡泡超人主播名单!A:B,2,0)</f>
        <v>天津</v>
      </c>
      <c r="D219" s="26">
        <v>0</v>
      </c>
      <c r="E219" s="10">
        <v>0</v>
      </c>
      <c r="F219" s="10">
        <v>0</v>
      </c>
      <c r="G219" s="10">
        <v>1</v>
      </c>
      <c r="H219" s="10">
        <v>0</v>
      </c>
      <c r="I219" s="10">
        <v>1</v>
      </c>
      <c r="XES219"/>
      <c r="XET219"/>
      <c r="XEU219"/>
      <c r="XEV219"/>
      <c r="XEW219"/>
      <c r="XEX219"/>
    </row>
    <row r="220" s="7" customFormat="1" ht="20" customHeight="1" spans="1:16378">
      <c r="A220" s="21">
        <v>44766</v>
      </c>
      <c r="B220" s="10" t="s">
        <v>860</v>
      </c>
      <c r="C220" s="3" t="str">
        <f>VLOOKUP(B220,全民泡泡超人主播名单!A:B,2,0)</f>
        <v>京游</v>
      </c>
      <c r="D220" s="26">
        <v>0</v>
      </c>
      <c r="E220" s="10">
        <v>0</v>
      </c>
      <c r="F220" s="10">
        <v>0</v>
      </c>
      <c r="G220" s="10">
        <v>0</v>
      </c>
      <c r="H220" s="10">
        <v>0</v>
      </c>
      <c r="I220" s="10">
        <v>1</v>
      </c>
      <c r="XES220"/>
      <c r="XET220"/>
      <c r="XEU220"/>
      <c r="XEV220"/>
      <c r="XEW220"/>
      <c r="XEX220"/>
    </row>
    <row r="221" s="7" customFormat="1" ht="20" customHeight="1" spans="1:16378">
      <c r="A221" s="21">
        <v>44766</v>
      </c>
      <c r="B221" s="10" t="s">
        <v>825</v>
      </c>
      <c r="C221" s="3" t="str">
        <f>VLOOKUP(B221,全民泡泡超人主播名单!A:B,2,0)</f>
        <v>京游</v>
      </c>
      <c r="D221" s="26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1</v>
      </c>
      <c r="XES221"/>
      <c r="XET221"/>
      <c r="XEU221"/>
      <c r="XEV221"/>
      <c r="XEW221"/>
      <c r="XEX221"/>
    </row>
    <row r="222" s="7" customFormat="1" ht="20" customHeight="1" spans="1:16378">
      <c r="A222" s="21">
        <v>44766</v>
      </c>
      <c r="B222" s="10" t="s">
        <v>817</v>
      </c>
      <c r="C222" s="3" t="str">
        <f>VLOOKUP(B222,全民泡泡超人主播名单!A:B,2,0)</f>
        <v>厂商</v>
      </c>
      <c r="D222" s="26">
        <v>0</v>
      </c>
      <c r="E222" s="10">
        <v>0</v>
      </c>
      <c r="F222" s="10">
        <v>0</v>
      </c>
      <c r="G222" s="10">
        <v>0</v>
      </c>
      <c r="H222" s="10">
        <v>0</v>
      </c>
      <c r="I222" s="10">
        <v>1</v>
      </c>
      <c r="XES222"/>
      <c r="XET222"/>
      <c r="XEU222"/>
      <c r="XEV222"/>
      <c r="XEW222"/>
      <c r="XEX222"/>
    </row>
    <row r="223" s="7" customFormat="1" ht="20" customHeight="1" spans="1:16378">
      <c r="A223" s="21">
        <v>44766</v>
      </c>
      <c r="B223" s="10" t="s">
        <v>861</v>
      </c>
      <c r="C223" s="3" t="str">
        <f>VLOOKUP(B223,全民泡泡超人主播名单!A:B,2,0)</f>
        <v>厂商</v>
      </c>
      <c r="D223" s="26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1</v>
      </c>
      <c r="XES223"/>
      <c r="XET223"/>
      <c r="XEU223"/>
      <c r="XEV223"/>
      <c r="XEW223"/>
      <c r="XEX223"/>
    </row>
    <row r="224" s="7" customFormat="1" ht="20" customHeight="1" spans="1:16378">
      <c r="A224" s="21">
        <v>44766</v>
      </c>
      <c r="B224" s="10" t="s">
        <v>862</v>
      </c>
      <c r="C224" s="3" t="str">
        <f>VLOOKUP(B224,全民泡泡超人主播名单!A:B,2,0)</f>
        <v>京游</v>
      </c>
      <c r="D224" s="26">
        <v>0</v>
      </c>
      <c r="E224" s="10">
        <v>0</v>
      </c>
      <c r="F224" s="10">
        <v>0</v>
      </c>
      <c r="G224" s="10">
        <v>0</v>
      </c>
      <c r="H224" s="10">
        <v>0</v>
      </c>
      <c r="I224" s="10">
        <v>1</v>
      </c>
      <c r="XES224"/>
      <c r="XET224"/>
      <c r="XEU224"/>
      <c r="XEV224"/>
      <c r="XEW224"/>
      <c r="XEX224"/>
    </row>
    <row r="225" s="7" customFormat="1" ht="20" customHeight="1" spans="1:16378">
      <c r="A225" s="21">
        <v>44766</v>
      </c>
      <c r="B225" s="10" t="s">
        <v>863</v>
      </c>
      <c r="C225" s="3" t="str">
        <f>VLOOKUP(B225,全民泡泡超人主播名单!A:B,2,0)</f>
        <v>厂商</v>
      </c>
      <c r="D225" s="26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1</v>
      </c>
      <c r="XES225"/>
      <c r="XET225"/>
      <c r="XEU225"/>
      <c r="XEV225"/>
      <c r="XEW225"/>
      <c r="XEX225"/>
    </row>
    <row r="226" s="7" customFormat="1" ht="20" customHeight="1" spans="1:16378">
      <c r="A226" s="21">
        <v>44766</v>
      </c>
      <c r="B226" s="10" t="s">
        <v>864</v>
      </c>
      <c r="C226" s="3" t="str">
        <f>VLOOKUP(B226,全民泡泡超人主播名单!A:B,2,0)</f>
        <v>厂商</v>
      </c>
      <c r="D226" s="26">
        <v>0</v>
      </c>
      <c r="E226" s="27">
        <v>681</v>
      </c>
      <c r="F226" s="10">
        <v>1</v>
      </c>
      <c r="G226" s="10">
        <v>1</v>
      </c>
      <c r="H226" s="10">
        <v>0</v>
      </c>
      <c r="I226" s="10">
        <v>1</v>
      </c>
      <c r="XES226"/>
      <c r="XET226"/>
      <c r="XEU226"/>
      <c r="XEV226"/>
      <c r="XEW226"/>
      <c r="XEX226"/>
    </row>
    <row r="227" s="7" customFormat="1" ht="20" customHeight="1" spans="1:16378">
      <c r="A227" s="21">
        <v>44766</v>
      </c>
      <c r="B227" s="10" t="s">
        <v>837</v>
      </c>
      <c r="C227" s="3" t="str">
        <f>VLOOKUP(B227,全民泡泡超人主播名单!A:B,2,0)</f>
        <v>厂商</v>
      </c>
      <c r="D227" s="26">
        <v>0</v>
      </c>
      <c r="E227" s="10">
        <v>0</v>
      </c>
      <c r="F227" s="10">
        <v>2</v>
      </c>
      <c r="G227" s="10">
        <v>1</v>
      </c>
      <c r="H227" s="10">
        <v>0</v>
      </c>
      <c r="I227" s="10">
        <v>1</v>
      </c>
      <c r="XES227"/>
      <c r="XET227"/>
      <c r="XEU227"/>
      <c r="XEV227"/>
      <c r="XEW227"/>
      <c r="XEX227"/>
    </row>
    <row r="228" s="7" customFormat="1" ht="20" customHeight="1" spans="1:16378">
      <c r="A228" s="21">
        <v>44766</v>
      </c>
      <c r="B228" s="10" t="s">
        <v>865</v>
      </c>
      <c r="C228" s="3" t="str">
        <f>VLOOKUP(B228,全民泡泡超人主播名单!A:B,2,0)</f>
        <v>厂商</v>
      </c>
      <c r="D228" s="26">
        <v>0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XES228"/>
      <c r="XET228"/>
      <c r="XEU228"/>
      <c r="XEV228"/>
      <c r="XEW228"/>
      <c r="XEX228"/>
    </row>
    <row r="229" s="7" customFormat="1" ht="20" customHeight="1" spans="1:16378">
      <c r="A229" s="21">
        <v>44766</v>
      </c>
      <c r="B229" s="10" t="s">
        <v>830</v>
      </c>
      <c r="C229" s="3" t="str">
        <f>VLOOKUP(B229,全民泡泡超人主播名单!A:B,2,0)</f>
        <v>厂商</v>
      </c>
      <c r="D229" s="26">
        <v>0</v>
      </c>
      <c r="E229" s="27">
        <v>2937</v>
      </c>
      <c r="F229" s="10">
        <v>0</v>
      </c>
      <c r="G229" s="10">
        <v>0</v>
      </c>
      <c r="H229" s="10">
        <v>0</v>
      </c>
      <c r="I229" s="10">
        <v>0</v>
      </c>
      <c r="XES229"/>
      <c r="XET229"/>
      <c r="XEU229"/>
      <c r="XEV229"/>
      <c r="XEW229"/>
      <c r="XEX229"/>
    </row>
    <row r="230" s="7" customFormat="1" ht="20" customHeight="1" spans="1:16378">
      <c r="A230" s="21">
        <v>44766</v>
      </c>
      <c r="B230" s="10" t="s">
        <v>866</v>
      </c>
      <c r="C230" s="3" t="str">
        <f>VLOOKUP(B230,全民泡泡超人主播名单!A:B,2,0)</f>
        <v>厂商</v>
      </c>
      <c r="D230" s="26">
        <v>0</v>
      </c>
      <c r="E230" s="27">
        <v>27</v>
      </c>
      <c r="F230" s="10">
        <v>0</v>
      </c>
      <c r="G230" s="10">
        <v>0</v>
      </c>
      <c r="H230" s="10">
        <v>0</v>
      </c>
      <c r="I230" s="10">
        <v>0</v>
      </c>
      <c r="XES230"/>
      <c r="XET230"/>
      <c r="XEU230"/>
      <c r="XEV230"/>
      <c r="XEW230"/>
      <c r="XEX230"/>
    </row>
    <row r="231" s="7" customFormat="1" ht="20" customHeight="1" spans="1:16378">
      <c r="A231" s="21">
        <v>44766</v>
      </c>
      <c r="B231" s="10" t="s">
        <v>867</v>
      </c>
      <c r="C231" s="3" t="str">
        <f>VLOOKUP(B231,全民泡泡超人主播名单!A:B,2,0)</f>
        <v>厂商</v>
      </c>
      <c r="D231" s="26">
        <v>0</v>
      </c>
      <c r="E231" s="27">
        <v>0</v>
      </c>
      <c r="F231" s="10">
        <v>0</v>
      </c>
      <c r="G231" s="10">
        <v>0</v>
      </c>
      <c r="H231" s="10">
        <v>0</v>
      </c>
      <c r="I231" s="10">
        <v>0</v>
      </c>
      <c r="XES231"/>
      <c r="XET231"/>
      <c r="XEU231"/>
      <c r="XEV231"/>
      <c r="XEW231"/>
      <c r="XEX231"/>
    </row>
    <row r="232" s="7" customFormat="1" ht="20" customHeight="1" spans="1:16378">
      <c r="A232" s="21">
        <v>44766</v>
      </c>
      <c r="B232" s="10" t="s">
        <v>822</v>
      </c>
      <c r="C232" s="3" t="str">
        <f>VLOOKUP(B232,全民泡泡超人主播名单!A:B,2,0)</f>
        <v>厂商</v>
      </c>
      <c r="D232" s="26">
        <v>0</v>
      </c>
      <c r="E232" s="27">
        <v>268</v>
      </c>
      <c r="F232" s="10">
        <v>0</v>
      </c>
      <c r="G232" s="10">
        <v>0</v>
      </c>
      <c r="H232" s="10">
        <v>0</v>
      </c>
      <c r="I232" s="10">
        <v>0</v>
      </c>
      <c r="XES232"/>
      <c r="XET232"/>
      <c r="XEU232"/>
      <c r="XEV232"/>
      <c r="XEW232"/>
      <c r="XEX232"/>
    </row>
    <row r="233" s="7" customFormat="1" ht="20" customHeight="1" spans="1:16378">
      <c r="A233" s="21">
        <v>44766</v>
      </c>
      <c r="B233" s="10" t="s">
        <v>868</v>
      </c>
      <c r="C233" s="3" t="str">
        <f>VLOOKUP(B233,全民泡泡超人主播名单!A:B,2,0)</f>
        <v>厂商</v>
      </c>
      <c r="D233" s="26">
        <v>0</v>
      </c>
      <c r="E233" s="27">
        <v>314</v>
      </c>
      <c r="F233" s="10">
        <v>1</v>
      </c>
      <c r="G233" s="10">
        <v>0</v>
      </c>
      <c r="H233" s="10">
        <v>0</v>
      </c>
      <c r="I233" s="10">
        <v>0</v>
      </c>
      <c r="XES233"/>
      <c r="XET233"/>
      <c r="XEU233"/>
      <c r="XEV233"/>
      <c r="XEW233"/>
      <c r="XEX233"/>
    </row>
    <row r="234" s="7" customFormat="1" ht="20" customHeight="1" spans="1:16378">
      <c r="A234" s="21">
        <v>44766</v>
      </c>
      <c r="B234" s="10" t="s">
        <v>831</v>
      </c>
      <c r="C234" s="3" t="str">
        <f>VLOOKUP(B234,全民泡泡超人主播名单!A:B,2,0)</f>
        <v>厂商</v>
      </c>
      <c r="D234" s="26">
        <v>0</v>
      </c>
      <c r="E234" s="27">
        <v>1111</v>
      </c>
      <c r="F234" s="10">
        <v>0</v>
      </c>
      <c r="G234" s="10">
        <v>0</v>
      </c>
      <c r="H234" s="10">
        <v>0</v>
      </c>
      <c r="I234" s="10">
        <v>0</v>
      </c>
      <c r="XES234"/>
      <c r="XET234"/>
      <c r="XEU234"/>
      <c r="XEV234"/>
      <c r="XEW234"/>
      <c r="XEX234"/>
    </row>
    <row r="235" s="7" customFormat="1" ht="20" customHeight="1" spans="1:16378">
      <c r="A235" s="21">
        <v>44766</v>
      </c>
      <c r="B235" s="10" t="s">
        <v>808</v>
      </c>
      <c r="C235" s="3" t="str">
        <f>VLOOKUP(B235,全民泡泡超人主播名单!A:B,2,0)</f>
        <v>天津</v>
      </c>
      <c r="D235" s="26">
        <v>0</v>
      </c>
      <c r="E235" s="27">
        <v>242</v>
      </c>
      <c r="F235" s="10">
        <v>0</v>
      </c>
      <c r="G235" s="10">
        <v>0</v>
      </c>
      <c r="H235" s="10">
        <v>0</v>
      </c>
      <c r="I235" s="10">
        <v>0</v>
      </c>
      <c r="XES235"/>
      <c r="XET235"/>
      <c r="XEU235"/>
      <c r="XEV235"/>
      <c r="XEW235"/>
      <c r="XEX235"/>
    </row>
    <row r="236" s="7" customFormat="1" ht="20" customHeight="1" spans="1:16378">
      <c r="A236" s="21">
        <v>44766</v>
      </c>
      <c r="B236" s="10" t="s">
        <v>853</v>
      </c>
      <c r="C236" s="3" t="str">
        <f>VLOOKUP(B236,全民泡泡超人主播名单!A:B,2,0)</f>
        <v>厂商</v>
      </c>
      <c r="D236" s="26">
        <v>0</v>
      </c>
      <c r="E236" s="27">
        <v>1878</v>
      </c>
      <c r="F236" s="10">
        <v>0</v>
      </c>
      <c r="G236" s="10">
        <v>0</v>
      </c>
      <c r="H236" s="10">
        <v>0</v>
      </c>
      <c r="I236" s="10">
        <v>0</v>
      </c>
      <c r="XES236"/>
      <c r="XET236"/>
      <c r="XEU236"/>
      <c r="XEV236"/>
      <c r="XEW236"/>
      <c r="XEX236"/>
    </row>
    <row r="237" s="7" customFormat="1" ht="20" customHeight="1" spans="1:16378">
      <c r="A237" s="21">
        <v>44766</v>
      </c>
      <c r="B237" s="10" t="s">
        <v>869</v>
      </c>
      <c r="C237" s="3" t="str">
        <f>VLOOKUP(B237,全民泡泡超人主播名单!A:B,2,0)</f>
        <v>京游</v>
      </c>
      <c r="D237" s="26">
        <v>0</v>
      </c>
      <c r="E237" s="27">
        <v>182</v>
      </c>
      <c r="F237" s="10">
        <v>0</v>
      </c>
      <c r="G237" s="10">
        <v>0</v>
      </c>
      <c r="H237" s="10">
        <v>0</v>
      </c>
      <c r="I237" s="10">
        <v>0</v>
      </c>
      <c r="XES237"/>
      <c r="XET237"/>
      <c r="XEU237"/>
      <c r="XEV237"/>
      <c r="XEW237"/>
      <c r="XEX237"/>
    </row>
    <row r="238" s="7" customFormat="1" ht="20" customHeight="1" spans="1:16378">
      <c r="A238" s="17" t="s">
        <v>870</v>
      </c>
      <c r="B238" s="18"/>
      <c r="C238" s="19"/>
      <c r="D238" s="24">
        <f t="shared" ref="D238:I238" si="6">SUM(D191:D237)</f>
        <v>4727</v>
      </c>
      <c r="E238" s="8">
        <f t="shared" si="6"/>
        <v>15453</v>
      </c>
      <c r="F238" s="8">
        <f t="shared" si="6"/>
        <v>1824</v>
      </c>
      <c r="G238" s="8">
        <f t="shared" si="6"/>
        <v>407</v>
      </c>
      <c r="H238" s="8">
        <f t="shared" si="6"/>
        <v>52</v>
      </c>
      <c r="I238" s="8">
        <f t="shared" si="6"/>
        <v>1922</v>
      </c>
      <c r="XES238"/>
      <c r="XET238"/>
      <c r="XEU238"/>
      <c r="XEV238"/>
      <c r="XEW238"/>
      <c r="XEX238"/>
    </row>
    <row r="239" s="7" customFormat="1" ht="20" customHeight="1" spans="1:16378">
      <c r="A239" s="21">
        <v>44759</v>
      </c>
      <c r="B239" s="10" t="s">
        <v>833</v>
      </c>
      <c r="C239" s="3" t="str">
        <f>VLOOKUP(B239,全民泡泡超人主播名单!A:B,2,0)</f>
        <v>天津</v>
      </c>
      <c r="D239" s="28">
        <v>3750</v>
      </c>
      <c r="E239" s="27">
        <v>1987</v>
      </c>
      <c r="F239" s="10">
        <v>528</v>
      </c>
      <c r="G239" s="10">
        <v>355</v>
      </c>
      <c r="H239" s="10">
        <v>68</v>
      </c>
      <c r="I239" s="10">
        <v>1665</v>
      </c>
      <c r="XES239"/>
      <c r="XET239"/>
      <c r="XEU239"/>
      <c r="XEV239"/>
      <c r="XEW239"/>
      <c r="XEX239"/>
    </row>
    <row r="240" s="7" customFormat="1" ht="20" customHeight="1" spans="1:16378">
      <c r="A240" s="21">
        <v>44759</v>
      </c>
      <c r="B240" s="10" t="s">
        <v>790</v>
      </c>
      <c r="C240" s="3" t="str">
        <f>VLOOKUP(B240,全民泡泡超人主播名单!A:B,2,0)</f>
        <v>京游</v>
      </c>
      <c r="D240" s="28">
        <v>198</v>
      </c>
      <c r="E240" s="27">
        <v>1426</v>
      </c>
      <c r="F240" s="10">
        <v>0</v>
      </c>
      <c r="G240" s="10">
        <v>0</v>
      </c>
      <c r="H240" s="10">
        <v>1</v>
      </c>
      <c r="I240" s="10">
        <v>8</v>
      </c>
      <c r="XES240"/>
      <c r="XET240"/>
      <c r="XEU240"/>
      <c r="XEV240"/>
      <c r="XEW240"/>
      <c r="XEX240"/>
    </row>
    <row r="241" s="7" customFormat="1" ht="20" customHeight="1" spans="1:16378">
      <c r="A241" s="21">
        <v>44759</v>
      </c>
      <c r="B241" s="10" t="s">
        <v>776</v>
      </c>
      <c r="C241" s="3" t="str">
        <f>VLOOKUP(B241,全民泡泡超人主播名单!A:B,2,0)</f>
        <v>京游</v>
      </c>
      <c r="D241" s="28">
        <v>156</v>
      </c>
      <c r="E241" s="27">
        <v>0</v>
      </c>
      <c r="F241" s="10">
        <v>0</v>
      </c>
      <c r="G241" s="10">
        <v>0</v>
      </c>
      <c r="H241" s="10">
        <v>3</v>
      </c>
      <c r="I241" s="10">
        <v>126</v>
      </c>
      <c r="XES241"/>
      <c r="XET241"/>
      <c r="XEU241"/>
      <c r="XEV241"/>
      <c r="XEW241"/>
      <c r="XEX241"/>
    </row>
    <row r="242" s="7" customFormat="1" ht="20" customHeight="1" spans="1:16378">
      <c r="A242" s="21">
        <v>44759</v>
      </c>
      <c r="B242" s="10" t="s">
        <v>785</v>
      </c>
      <c r="C242" s="3" t="str">
        <f>VLOOKUP(B242,全民泡泡超人主播名单!A:B,2,0)</f>
        <v>天津</v>
      </c>
      <c r="D242" s="28">
        <v>46</v>
      </c>
      <c r="E242" s="27">
        <v>0</v>
      </c>
      <c r="F242" s="10">
        <v>0</v>
      </c>
      <c r="G242" s="10">
        <v>0</v>
      </c>
      <c r="H242" s="10">
        <v>2</v>
      </c>
      <c r="I242" s="10">
        <v>17</v>
      </c>
      <c r="XES242"/>
      <c r="XET242"/>
      <c r="XEU242"/>
      <c r="XEV242"/>
      <c r="XEW242"/>
      <c r="XEX242"/>
    </row>
    <row r="243" s="7" customFormat="1" ht="20" customHeight="1" spans="1:16378">
      <c r="A243" s="21">
        <v>44759</v>
      </c>
      <c r="B243" s="10" t="s">
        <v>777</v>
      </c>
      <c r="C243" s="3" t="str">
        <f>VLOOKUP(B243,全民泡泡超人主播名单!A:B,2,0)</f>
        <v>天津</v>
      </c>
      <c r="D243" s="28">
        <v>40</v>
      </c>
      <c r="E243" s="27">
        <v>3135</v>
      </c>
      <c r="F243" s="10">
        <v>1566</v>
      </c>
      <c r="G243" s="10">
        <v>69</v>
      </c>
      <c r="H243" s="10">
        <v>1</v>
      </c>
      <c r="I243" s="10">
        <v>111</v>
      </c>
      <c r="XES243"/>
      <c r="XET243"/>
      <c r="XEU243"/>
      <c r="XEV243"/>
      <c r="XEW243"/>
      <c r="XEX243"/>
    </row>
    <row r="244" s="7" customFormat="1" ht="20" customHeight="1" spans="1:16378">
      <c r="A244" s="21">
        <v>44759</v>
      </c>
      <c r="B244" s="10" t="s">
        <v>781</v>
      </c>
      <c r="C244" s="3" t="str">
        <f>VLOOKUP(B244,全民泡泡超人主播名单!A:B,2,0)</f>
        <v>京游</v>
      </c>
      <c r="D244" s="28">
        <v>40</v>
      </c>
      <c r="E244" s="27">
        <v>1739</v>
      </c>
      <c r="F244" s="10">
        <v>0</v>
      </c>
      <c r="G244" s="10">
        <v>0</v>
      </c>
      <c r="H244" s="10">
        <v>1</v>
      </c>
      <c r="I244" s="10">
        <v>7</v>
      </c>
      <c r="XES244"/>
      <c r="XET244"/>
      <c r="XEU244"/>
      <c r="XEV244"/>
      <c r="XEW244"/>
      <c r="XEX244"/>
    </row>
    <row r="245" s="7" customFormat="1" ht="20" customHeight="1" spans="1:16378">
      <c r="A245" s="21">
        <v>44759</v>
      </c>
      <c r="B245" s="10" t="s">
        <v>791</v>
      </c>
      <c r="C245" s="3" t="str">
        <f>VLOOKUP(B245,全民泡泡超人主播名单!A:B,2,0)</f>
        <v>京游</v>
      </c>
      <c r="D245" s="28">
        <v>6</v>
      </c>
      <c r="E245" s="27">
        <v>0</v>
      </c>
      <c r="F245" s="10">
        <v>0</v>
      </c>
      <c r="G245" s="10">
        <v>0</v>
      </c>
      <c r="H245" s="10">
        <v>1</v>
      </c>
      <c r="I245" s="10">
        <v>22</v>
      </c>
      <c r="XES245"/>
      <c r="XET245"/>
      <c r="XEU245"/>
      <c r="XEV245"/>
      <c r="XEW245"/>
      <c r="XEX245"/>
    </row>
    <row r="246" s="7" customFormat="1" ht="20" customHeight="1" spans="1:16378">
      <c r="A246" s="21">
        <v>44759</v>
      </c>
      <c r="B246" s="10" t="s">
        <v>778</v>
      </c>
      <c r="C246" s="3" t="str">
        <f>VLOOKUP(B246,全民泡泡超人主播名单!A:B,2,0)</f>
        <v>厂商</v>
      </c>
      <c r="D246" s="28">
        <v>0</v>
      </c>
      <c r="E246" s="27">
        <v>0</v>
      </c>
      <c r="F246" s="10">
        <v>3</v>
      </c>
      <c r="G246" s="10">
        <v>0</v>
      </c>
      <c r="H246" s="10">
        <v>0</v>
      </c>
      <c r="I246" s="10">
        <v>56</v>
      </c>
      <c r="XES246"/>
      <c r="XET246"/>
      <c r="XEU246"/>
      <c r="XEV246"/>
      <c r="XEW246"/>
      <c r="XEX246"/>
    </row>
    <row r="247" s="7" customFormat="1" ht="20" customHeight="1" spans="1:16378">
      <c r="A247" s="21">
        <v>44759</v>
      </c>
      <c r="B247" s="10" t="s">
        <v>793</v>
      </c>
      <c r="C247" s="3" t="str">
        <f>VLOOKUP(B247,全民泡泡超人主播名单!A:B,2,0)</f>
        <v>京游</v>
      </c>
      <c r="D247" s="28">
        <v>0</v>
      </c>
      <c r="E247" s="27">
        <v>0</v>
      </c>
      <c r="F247" s="10">
        <v>0</v>
      </c>
      <c r="G247" s="10">
        <v>0</v>
      </c>
      <c r="H247" s="10">
        <v>0</v>
      </c>
      <c r="I247" s="10">
        <v>16</v>
      </c>
      <c r="XES247"/>
      <c r="XET247"/>
      <c r="XEU247"/>
      <c r="XEV247"/>
      <c r="XEW247"/>
      <c r="XEX247"/>
    </row>
    <row r="248" s="7" customFormat="1" ht="20" customHeight="1" spans="1:16378">
      <c r="A248" s="21">
        <v>44759</v>
      </c>
      <c r="B248" s="10" t="s">
        <v>801</v>
      </c>
      <c r="C248" s="3" t="str">
        <f>VLOOKUP(B248,全民泡泡超人主播名单!A:B,2,0)</f>
        <v>厂商</v>
      </c>
      <c r="D248" s="28">
        <v>0</v>
      </c>
      <c r="E248" s="27">
        <v>1233</v>
      </c>
      <c r="F248" s="10">
        <v>3</v>
      </c>
      <c r="G248" s="10">
        <v>0</v>
      </c>
      <c r="H248" s="10">
        <v>0</v>
      </c>
      <c r="I248" s="10">
        <v>12</v>
      </c>
      <c r="XES248"/>
      <c r="XET248"/>
      <c r="XEU248"/>
      <c r="XEV248"/>
      <c r="XEW248"/>
      <c r="XEX248"/>
    </row>
    <row r="249" s="7" customFormat="1" ht="20" customHeight="1" spans="1:16378">
      <c r="A249" s="21">
        <v>44759</v>
      </c>
      <c r="B249" s="10" t="s">
        <v>797</v>
      </c>
      <c r="C249" s="3" t="str">
        <f>VLOOKUP(B249,全民泡泡超人主播名单!A:B,2,0)</f>
        <v>天津</v>
      </c>
      <c r="D249" s="28">
        <v>0</v>
      </c>
      <c r="E249" s="27">
        <v>0</v>
      </c>
      <c r="F249" s="10">
        <v>0</v>
      </c>
      <c r="G249" s="10">
        <v>0</v>
      </c>
      <c r="H249" s="10">
        <v>0</v>
      </c>
      <c r="I249" s="10">
        <v>11</v>
      </c>
      <c r="XES249"/>
      <c r="XET249"/>
      <c r="XEU249"/>
      <c r="XEV249"/>
      <c r="XEW249"/>
      <c r="XEX249"/>
    </row>
    <row r="250" s="7" customFormat="1" ht="20" customHeight="1" spans="1:16378">
      <c r="A250" s="21">
        <v>44759</v>
      </c>
      <c r="B250" s="10" t="s">
        <v>825</v>
      </c>
      <c r="C250" s="3" t="str">
        <f>VLOOKUP(B250,全民泡泡超人主播名单!A:B,2,0)</f>
        <v>京游</v>
      </c>
      <c r="D250" s="28">
        <v>0</v>
      </c>
      <c r="E250" s="27">
        <v>51</v>
      </c>
      <c r="F250" s="10">
        <v>0</v>
      </c>
      <c r="G250" s="10">
        <v>0</v>
      </c>
      <c r="H250" s="10">
        <v>0</v>
      </c>
      <c r="I250" s="10">
        <v>8</v>
      </c>
      <c r="XES250"/>
      <c r="XET250"/>
      <c r="XEU250"/>
      <c r="XEV250"/>
      <c r="XEW250"/>
      <c r="XEX250"/>
    </row>
    <row r="251" s="7" customFormat="1" ht="20" customHeight="1" spans="1:16378">
      <c r="A251" s="21">
        <v>44759</v>
      </c>
      <c r="B251" s="10" t="s">
        <v>784</v>
      </c>
      <c r="C251" s="3" t="str">
        <f>VLOOKUP(B251,全民泡泡超人主播名单!A:B,2,0)</f>
        <v>京游</v>
      </c>
      <c r="D251" s="28">
        <v>0</v>
      </c>
      <c r="E251" s="27">
        <v>0</v>
      </c>
      <c r="F251" s="10">
        <v>0</v>
      </c>
      <c r="G251" s="10">
        <v>0</v>
      </c>
      <c r="H251" s="10">
        <v>0</v>
      </c>
      <c r="I251" s="10">
        <v>8</v>
      </c>
      <c r="XES251"/>
      <c r="XET251"/>
      <c r="XEU251"/>
      <c r="XEV251"/>
      <c r="XEW251"/>
      <c r="XEX251"/>
    </row>
    <row r="252" s="7" customFormat="1" ht="20" customHeight="1" spans="1:16378">
      <c r="A252" s="21">
        <v>44759</v>
      </c>
      <c r="B252" s="10" t="s">
        <v>839</v>
      </c>
      <c r="C252" s="3" t="str">
        <f>VLOOKUP(B252,全民泡泡超人主播名单!A:B,2,0)</f>
        <v>京游</v>
      </c>
      <c r="D252" s="28">
        <v>0</v>
      </c>
      <c r="E252" s="27">
        <v>3621</v>
      </c>
      <c r="F252" s="10">
        <v>22</v>
      </c>
      <c r="G252" s="10">
        <v>5</v>
      </c>
      <c r="H252" s="10">
        <v>0</v>
      </c>
      <c r="I252" s="10">
        <v>8</v>
      </c>
      <c r="XES252"/>
      <c r="XET252"/>
      <c r="XEU252"/>
      <c r="XEV252"/>
      <c r="XEW252"/>
      <c r="XEX252"/>
    </row>
    <row r="253" s="7" customFormat="1" ht="20" customHeight="1" spans="1:16378">
      <c r="A253" s="21">
        <v>44759</v>
      </c>
      <c r="B253" s="10" t="s">
        <v>783</v>
      </c>
      <c r="C253" s="3" t="str">
        <f>VLOOKUP(B253,全民泡泡超人主播名单!A:B,2,0)</f>
        <v>天津</v>
      </c>
      <c r="D253" s="28">
        <v>0</v>
      </c>
      <c r="E253" s="27">
        <v>1518</v>
      </c>
      <c r="F253" s="10">
        <v>0</v>
      </c>
      <c r="G253" s="10">
        <v>0</v>
      </c>
      <c r="H253" s="10">
        <v>0</v>
      </c>
      <c r="I253" s="10">
        <v>8</v>
      </c>
      <c r="XES253"/>
      <c r="XET253"/>
      <c r="XEU253"/>
      <c r="XEV253"/>
      <c r="XEW253"/>
      <c r="XEX253"/>
    </row>
    <row r="254" s="7" customFormat="1" ht="20" customHeight="1" spans="1:16378">
      <c r="A254" s="21">
        <v>44759</v>
      </c>
      <c r="B254" s="10" t="s">
        <v>796</v>
      </c>
      <c r="C254" s="3" t="str">
        <f>VLOOKUP(B254,全民泡泡超人主播名单!A:B,2,0)</f>
        <v>京游</v>
      </c>
      <c r="D254" s="28">
        <v>0</v>
      </c>
      <c r="E254" s="27">
        <v>0</v>
      </c>
      <c r="F254" s="10">
        <v>0</v>
      </c>
      <c r="G254" s="10">
        <v>0</v>
      </c>
      <c r="H254" s="10">
        <v>0</v>
      </c>
      <c r="I254" s="10">
        <v>8</v>
      </c>
      <c r="XES254"/>
      <c r="XET254"/>
      <c r="XEU254"/>
      <c r="XEV254"/>
      <c r="XEW254"/>
      <c r="XEX254"/>
    </row>
    <row r="255" s="7" customFormat="1" ht="20" customHeight="1" spans="1:16378">
      <c r="A255" s="21">
        <v>44759</v>
      </c>
      <c r="B255" s="10" t="s">
        <v>857</v>
      </c>
      <c r="C255" s="3" t="str">
        <f>VLOOKUP(B255,全民泡泡超人主播名单!A:B,2,0)</f>
        <v>厂商</v>
      </c>
      <c r="D255" s="28">
        <v>0</v>
      </c>
      <c r="E255" s="27">
        <v>0</v>
      </c>
      <c r="F255" s="10">
        <v>0</v>
      </c>
      <c r="G255" s="10">
        <v>0</v>
      </c>
      <c r="H255" s="10">
        <v>0</v>
      </c>
      <c r="I255" s="10">
        <v>8</v>
      </c>
      <c r="XES255"/>
      <c r="XET255"/>
      <c r="XEU255"/>
      <c r="XEV255"/>
      <c r="XEW255"/>
      <c r="XEX255"/>
    </row>
    <row r="256" s="7" customFormat="1" ht="20" customHeight="1" spans="1:16378">
      <c r="A256" s="21">
        <v>44759</v>
      </c>
      <c r="B256" s="10" t="s">
        <v>789</v>
      </c>
      <c r="C256" s="3" t="str">
        <f>VLOOKUP(B256,全民泡泡超人主播名单!A:B,2,0)</f>
        <v>厂商</v>
      </c>
      <c r="D256" s="28">
        <v>0</v>
      </c>
      <c r="E256" s="27">
        <v>0</v>
      </c>
      <c r="F256" s="10">
        <v>0</v>
      </c>
      <c r="G256" s="10">
        <v>0</v>
      </c>
      <c r="H256" s="10">
        <v>0</v>
      </c>
      <c r="I256" s="10">
        <v>7</v>
      </c>
      <c r="XES256"/>
      <c r="XET256"/>
      <c r="XEU256"/>
      <c r="XEV256"/>
      <c r="XEW256"/>
      <c r="XEX256"/>
    </row>
    <row r="257" s="7" customFormat="1" ht="20" customHeight="1" spans="1:16378">
      <c r="A257" s="21">
        <v>44759</v>
      </c>
      <c r="B257" s="10" t="s">
        <v>815</v>
      </c>
      <c r="C257" s="3" t="str">
        <f>VLOOKUP(B257,全民泡泡超人主播名单!A:B,2,0)</f>
        <v>京游</v>
      </c>
      <c r="D257" s="28">
        <v>0</v>
      </c>
      <c r="E257" s="27">
        <v>0</v>
      </c>
      <c r="F257" s="10">
        <v>0</v>
      </c>
      <c r="G257" s="10">
        <v>0</v>
      </c>
      <c r="H257" s="10">
        <v>0</v>
      </c>
      <c r="I257" s="10">
        <v>7</v>
      </c>
      <c r="XES257"/>
      <c r="XET257"/>
      <c r="XEU257"/>
      <c r="XEV257"/>
      <c r="XEW257"/>
      <c r="XEX257"/>
    </row>
    <row r="258" s="7" customFormat="1" ht="20" customHeight="1" spans="1:16378">
      <c r="A258" s="21">
        <v>44759</v>
      </c>
      <c r="B258" s="10" t="s">
        <v>810</v>
      </c>
      <c r="C258" s="3" t="str">
        <f>VLOOKUP(B258,全民泡泡超人主播名单!A:B,2,0)</f>
        <v>天津</v>
      </c>
      <c r="D258" s="28">
        <v>0</v>
      </c>
      <c r="E258" s="27">
        <v>0</v>
      </c>
      <c r="F258" s="10">
        <v>0</v>
      </c>
      <c r="G258" s="10">
        <v>0</v>
      </c>
      <c r="H258" s="10">
        <v>0</v>
      </c>
      <c r="I258" s="10">
        <v>6</v>
      </c>
      <c r="XES258"/>
      <c r="XET258"/>
      <c r="XEU258"/>
      <c r="XEV258"/>
      <c r="XEW258"/>
      <c r="XEX258"/>
    </row>
    <row r="259" s="7" customFormat="1" ht="20" customHeight="1" spans="1:16378">
      <c r="A259" s="21">
        <v>44759</v>
      </c>
      <c r="B259" s="10" t="s">
        <v>871</v>
      </c>
      <c r="C259" s="3" t="str">
        <f>VLOOKUP(B259,全民泡泡超人主播名单!A:B,2,0)</f>
        <v>厂商</v>
      </c>
      <c r="D259" s="28">
        <v>0</v>
      </c>
      <c r="E259" s="27">
        <v>635</v>
      </c>
      <c r="F259" s="10">
        <v>2</v>
      </c>
      <c r="G259" s="10">
        <v>1</v>
      </c>
      <c r="H259" s="10">
        <v>0</v>
      </c>
      <c r="I259" s="10">
        <v>6</v>
      </c>
      <c r="XES259"/>
      <c r="XET259"/>
      <c r="XEU259"/>
      <c r="XEV259"/>
      <c r="XEW259"/>
      <c r="XEX259"/>
    </row>
    <row r="260" s="7" customFormat="1" ht="20" customHeight="1" spans="1:16378">
      <c r="A260" s="21">
        <v>44759</v>
      </c>
      <c r="B260" s="10" t="s">
        <v>817</v>
      </c>
      <c r="C260" s="3" t="str">
        <f>VLOOKUP(B260,全民泡泡超人主播名单!A:B,2,0)</f>
        <v>厂商</v>
      </c>
      <c r="D260" s="28">
        <v>0</v>
      </c>
      <c r="E260" s="27">
        <v>0</v>
      </c>
      <c r="F260" s="10">
        <v>0</v>
      </c>
      <c r="G260" s="10">
        <v>0</v>
      </c>
      <c r="H260" s="10">
        <v>0</v>
      </c>
      <c r="I260" s="10">
        <v>5</v>
      </c>
      <c r="XES260"/>
      <c r="XET260"/>
      <c r="XEU260"/>
      <c r="XEV260"/>
      <c r="XEW260"/>
      <c r="XEX260"/>
    </row>
    <row r="261" s="7" customFormat="1" ht="20" customHeight="1" spans="1:16378">
      <c r="A261" s="21">
        <v>44759</v>
      </c>
      <c r="B261" s="10" t="s">
        <v>802</v>
      </c>
      <c r="C261" s="3" t="str">
        <f>VLOOKUP(B261,全民泡泡超人主播名单!A:B,2,0)</f>
        <v>厂商</v>
      </c>
      <c r="D261" s="28">
        <v>0</v>
      </c>
      <c r="E261" s="27">
        <v>817</v>
      </c>
      <c r="F261" s="10">
        <v>0</v>
      </c>
      <c r="G261" s="10">
        <v>0</v>
      </c>
      <c r="H261" s="10">
        <v>0</v>
      </c>
      <c r="I261" s="10">
        <v>5</v>
      </c>
      <c r="XES261"/>
      <c r="XET261"/>
      <c r="XEU261"/>
      <c r="XEV261"/>
      <c r="XEW261"/>
      <c r="XEX261"/>
    </row>
    <row r="262" s="7" customFormat="1" ht="20" customHeight="1" spans="1:16378">
      <c r="A262" s="21">
        <v>44759</v>
      </c>
      <c r="B262" s="10" t="s">
        <v>788</v>
      </c>
      <c r="C262" s="3" t="str">
        <f>VLOOKUP(B262,全民泡泡超人主播名单!A:B,2,0)</f>
        <v>厂商</v>
      </c>
      <c r="D262" s="28">
        <v>0</v>
      </c>
      <c r="E262" s="27">
        <v>0</v>
      </c>
      <c r="F262" s="10">
        <v>0</v>
      </c>
      <c r="G262" s="10">
        <v>0</v>
      </c>
      <c r="H262" s="10">
        <v>0</v>
      </c>
      <c r="I262" s="10">
        <v>5</v>
      </c>
      <c r="XES262"/>
      <c r="XET262"/>
      <c r="XEU262"/>
      <c r="XEV262"/>
      <c r="XEW262"/>
      <c r="XEX262"/>
    </row>
    <row r="263" s="7" customFormat="1" ht="20" customHeight="1" spans="1:16378">
      <c r="A263" s="21">
        <v>44759</v>
      </c>
      <c r="B263" s="10" t="s">
        <v>812</v>
      </c>
      <c r="C263" s="3" t="str">
        <f>VLOOKUP(B263,全民泡泡超人主播名单!A:B,2,0)</f>
        <v>厂商</v>
      </c>
      <c r="D263" s="28">
        <v>0</v>
      </c>
      <c r="E263" s="27">
        <v>1294</v>
      </c>
      <c r="F263" s="10">
        <v>0</v>
      </c>
      <c r="G263" s="10">
        <v>0</v>
      </c>
      <c r="H263" s="10">
        <v>0</v>
      </c>
      <c r="I263" s="10">
        <v>4</v>
      </c>
      <c r="XES263"/>
      <c r="XET263"/>
      <c r="XEU263"/>
      <c r="XEV263"/>
      <c r="XEW263"/>
      <c r="XEX263"/>
    </row>
    <row r="264" s="7" customFormat="1" ht="20" customHeight="1" spans="1:16378">
      <c r="A264" s="21">
        <v>44759</v>
      </c>
      <c r="B264" s="10" t="s">
        <v>819</v>
      </c>
      <c r="C264" s="3" t="str">
        <f>VLOOKUP(B264,全民泡泡超人主播名单!A:B,2,0)</f>
        <v>厂商</v>
      </c>
      <c r="D264" s="28">
        <v>0</v>
      </c>
      <c r="E264" s="27">
        <v>0</v>
      </c>
      <c r="F264" s="10">
        <v>0</v>
      </c>
      <c r="G264" s="10">
        <v>0</v>
      </c>
      <c r="H264" s="10">
        <v>0</v>
      </c>
      <c r="I264" s="10">
        <v>4</v>
      </c>
      <c r="XES264"/>
      <c r="XET264"/>
      <c r="XEU264"/>
      <c r="XEV264"/>
      <c r="XEW264"/>
      <c r="XEX264"/>
    </row>
    <row r="265" s="7" customFormat="1" ht="20" customHeight="1" spans="1:16378">
      <c r="A265" s="21">
        <v>44759</v>
      </c>
      <c r="B265" s="10" t="s">
        <v>856</v>
      </c>
      <c r="C265" s="3" t="str">
        <f>VLOOKUP(B265,全民泡泡超人主播名单!A:B,2,0)</f>
        <v>京游</v>
      </c>
      <c r="D265" s="28">
        <v>0</v>
      </c>
      <c r="E265" s="27">
        <v>739</v>
      </c>
      <c r="F265" s="10">
        <v>0</v>
      </c>
      <c r="G265" s="10">
        <v>0</v>
      </c>
      <c r="H265" s="10">
        <v>0</v>
      </c>
      <c r="I265" s="10">
        <v>4</v>
      </c>
      <c r="XES265"/>
      <c r="XET265"/>
      <c r="XEU265"/>
      <c r="XEV265"/>
      <c r="XEW265"/>
      <c r="XEX265"/>
    </row>
    <row r="266" s="7" customFormat="1" ht="20" customHeight="1" spans="1:16378">
      <c r="A266" s="21">
        <v>44759</v>
      </c>
      <c r="B266" s="10" t="s">
        <v>799</v>
      </c>
      <c r="C266" s="3" t="str">
        <f>VLOOKUP(B266,全民泡泡超人主播名单!A:B,2,0)</f>
        <v>天津</v>
      </c>
      <c r="D266" s="28">
        <v>0</v>
      </c>
      <c r="E266" s="27">
        <v>0</v>
      </c>
      <c r="F266" s="10">
        <v>0</v>
      </c>
      <c r="G266" s="10">
        <v>0</v>
      </c>
      <c r="H266" s="10">
        <v>0</v>
      </c>
      <c r="I266" s="10">
        <v>2</v>
      </c>
      <c r="XES266"/>
      <c r="XET266"/>
      <c r="XEU266"/>
      <c r="XEV266"/>
      <c r="XEW266"/>
      <c r="XEX266"/>
    </row>
    <row r="267" s="7" customFormat="1" ht="20" customHeight="1" spans="1:16378">
      <c r="A267" s="21">
        <v>44759</v>
      </c>
      <c r="B267" s="10" t="s">
        <v>872</v>
      </c>
      <c r="C267" s="3" t="str">
        <f>VLOOKUP(B267,全民泡泡超人主播名单!A:B,2,0)</f>
        <v>京游</v>
      </c>
      <c r="D267" s="28">
        <v>0</v>
      </c>
      <c r="E267" s="27">
        <v>0</v>
      </c>
      <c r="F267" s="10">
        <v>0</v>
      </c>
      <c r="G267" s="10">
        <v>0</v>
      </c>
      <c r="H267" s="10">
        <v>0</v>
      </c>
      <c r="I267" s="10">
        <v>2</v>
      </c>
      <c r="XES267"/>
      <c r="XET267"/>
      <c r="XEU267"/>
      <c r="XEV267"/>
      <c r="XEW267"/>
      <c r="XEX267"/>
    </row>
    <row r="268" s="7" customFormat="1" ht="20" customHeight="1" spans="1:16378">
      <c r="A268" s="21">
        <v>44759</v>
      </c>
      <c r="B268" s="10" t="s">
        <v>858</v>
      </c>
      <c r="C268" s="3" t="str">
        <f>VLOOKUP(B268,全民泡泡超人主播名单!A:B,2,0)</f>
        <v>京游</v>
      </c>
      <c r="D268" s="28">
        <v>0</v>
      </c>
      <c r="E268" s="27">
        <v>0</v>
      </c>
      <c r="F268" s="10">
        <v>0</v>
      </c>
      <c r="G268" s="10">
        <v>0</v>
      </c>
      <c r="H268" s="10">
        <v>0</v>
      </c>
      <c r="I268" s="10">
        <v>2</v>
      </c>
      <c r="XES268"/>
      <c r="XET268"/>
      <c r="XEU268"/>
      <c r="XEV268"/>
      <c r="XEW268"/>
      <c r="XEX268"/>
    </row>
    <row r="269" s="7" customFormat="1" ht="20" customHeight="1" spans="1:16378">
      <c r="A269" s="21">
        <v>44759</v>
      </c>
      <c r="B269" s="10" t="s">
        <v>818</v>
      </c>
      <c r="C269" s="3" t="str">
        <f>VLOOKUP(B269,全民泡泡超人主播名单!A:B,2,0)</f>
        <v>天津</v>
      </c>
      <c r="D269" s="28">
        <v>0</v>
      </c>
      <c r="E269" s="27">
        <v>0</v>
      </c>
      <c r="F269" s="10">
        <v>0</v>
      </c>
      <c r="G269" s="10">
        <v>0</v>
      </c>
      <c r="H269" s="10">
        <v>0</v>
      </c>
      <c r="I269" s="10">
        <v>2</v>
      </c>
      <c r="XES269"/>
      <c r="XET269"/>
      <c r="XEU269"/>
      <c r="XEV269"/>
      <c r="XEW269"/>
      <c r="XEX269"/>
    </row>
    <row r="270" s="7" customFormat="1" ht="20" customHeight="1" spans="1:16378">
      <c r="A270" s="21">
        <v>44759</v>
      </c>
      <c r="B270" s="10" t="s">
        <v>873</v>
      </c>
      <c r="C270" s="3" t="str">
        <f>VLOOKUP(B270,全民泡泡超人主播名单!A:B,2,0)</f>
        <v>厂商</v>
      </c>
      <c r="D270" s="28">
        <v>0</v>
      </c>
      <c r="E270" s="27">
        <v>0</v>
      </c>
      <c r="F270" s="10">
        <v>0</v>
      </c>
      <c r="G270" s="10">
        <v>0</v>
      </c>
      <c r="H270" s="10">
        <v>0</v>
      </c>
      <c r="I270" s="10">
        <v>1</v>
      </c>
      <c r="XES270"/>
      <c r="XET270"/>
      <c r="XEU270"/>
      <c r="XEV270"/>
      <c r="XEW270"/>
      <c r="XEX270"/>
    </row>
    <row r="271" s="7" customFormat="1" ht="20" customHeight="1" spans="1:16378">
      <c r="A271" s="21">
        <v>44759</v>
      </c>
      <c r="B271" s="10" t="s">
        <v>840</v>
      </c>
      <c r="C271" s="3" t="str">
        <f>VLOOKUP(B271,全民泡泡超人主播名单!A:B,2,0)</f>
        <v>天津</v>
      </c>
      <c r="D271" s="28">
        <v>0</v>
      </c>
      <c r="E271" s="27">
        <v>0</v>
      </c>
      <c r="F271" s="10">
        <v>0</v>
      </c>
      <c r="G271" s="10">
        <v>0</v>
      </c>
      <c r="H271" s="10">
        <v>0</v>
      </c>
      <c r="I271" s="10">
        <v>1</v>
      </c>
      <c r="XES271"/>
      <c r="XET271"/>
      <c r="XEU271"/>
      <c r="XEV271"/>
      <c r="XEW271"/>
      <c r="XEX271"/>
    </row>
    <row r="272" s="7" customFormat="1" ht="20" customHeight="1" spans="1:16378">
      <c r="A272" s="21">
        <v>44759</v>
      </c>
      <c r="B272" s="10" t="s">
        <v>827</v>
      </c>
      <c r="C272" s="3" t="str">
        <f>VLOOKUP(B272,全民泡泡超人主播名单!A:B,2,0)</f>
        <v>京游</v>
      </c>
      <c r="D272" s="28">
        <v>0</v>
      </c>
      <c r="E272" s="27">
        <v>0</v>
      </c>
      <c r="F272" s="10">
        <v>0</v>
      </c>
      <c r="G272" s="10">
        <v>0</v>
      </c>
      <c r="H272" s="10">
        <v>0</v>
      </c>
      <c r="I272" s="10">
        <v>1</v>
      </c>
      <c r="XES272"/>
      <c r="XET272"/>
      <c r="XEU272"/>
      <c r="XEV272"/>
      <c r="XEW272"/>
      <c r="XEX272"/>
    </row>
    <row r="273" s="7" customFormat="1" ht="20" customHeight="1" spans="1:16378">
      <c r="A273" s="21">
        <v>44759</v>
      </c>
      <c r="B273" s="10" t="s">
        <v>808</v>
      </c>
      <c r="C273" s="3" t="str">
        <f>VLOOKUP(B273,全民泡泡超人主播名单!A:B,2,0)</f>
        <v>天津</v>
      </c>
      <c r="D273" s="28">
        <v>0</v>
      </c>
      <c r="E273" s="27">
        <v>0</v>
      </c>
      <c r="F273" s="10">
        <v>0</v>
      </c>
      <c r="G273" s="10">
        <v>0</v>
      </c>
      <c r="H273" s="10">
        <v>0</v>
      </c>
      <c r="I273" s="10">
        <v>1</v>
      </c>
      <c r="XES273"/>
      <c r="XET273"/>
      <c r="XEU273"/>
      <c r="XEV273"/>
      <c r="XEW273"/>
      <c r="XEX273"/>
    </row>
    <row r="274" s="7" customFormat="1" ht="20" customHeight="1" spans="1:16378">
      <c r="A274" s="21">
        <v>44759</v>
      </c>
      <c r="B274" s="10" t="s">
        <v>864</v>
      </c>
      <c r="C274" s="3" t="str">
        <f>VLOOKUP(B274,全民泡泡超人主播名单!A:B,2,0)</f>
        <v>厂商</v>
      </c>
      <c r="D274" s="28">
        <v>0</v>
      </c>
      <c r="E274" s="27">
        <v>779</v>
      </c>
      <c r="F274" s="10">
        <v>2</v>
      </c>
      <c r="G274" s="10">
        <v>1</v>
      </c>
      <c r="H274" s="10">
        <v>0</v>
      </c>
      <c r="I274" s="10">
        <v>1</v>
      </c>
      <c r="XES274"/>
      <c r="XET274"/>
      <c r="XEU274"/>
      <c r="XEV274"/>
      <c r="XEW274"/>
      <c r="XEX274"/>
    </row>
    <row r="275" s="7" customFormat="1" ht="20" customHeight="1" spans="1:16378">
      <c r="A275" s="21">
        <v>44759</v>
      </c>
      <c r="B275" s="10" t="s">
        <v>828</v>
      </c>
      <c r="C275" s="3" t="str">
        <f>VLOOKUP(B275,全民泡泡超人主播名单!A:B,2,0)</f>
        <v>京游</v>
      </c>
      <c r="D275" s="28">
        <v>0</v>
      </c>
      <c r="E275" s="27">
        <v>0</v>
      </c>
      <c r="F275" s="10">
        <v>0</v>
      </c>
      <c r="G275" s="10">
        <v>0</v>
      </c>
      <c r="H275" s="10">
        <v>0</v>
      </c>
      <c r="I275" s="10">
        <v>1</v>
      </c>
      <c r="XES275"/>
      <c r="XET275"/>
      <c r="XEU275"/>
      <c r="XEV275"/>
      <c r="XEW275"/>
      <c r="XEX275"/>
    </row>
    <row r="276" s="7" customFormat="1" ht="20" customHeight="1" spans="1:16378">
      <c r="A276" s="21">
        <v>44759</v>
      </c>
      <c r="B276" s="10" t="s">
        <v>798</v>
      </c>
      <c r="C276" s="3" t="str">
        <f>VLOOKUP(B276,全民泡泡超人主播名单!A:B,2,0)</f>
        <v>京游</v>
      </c>
      <c r="D276" s="28">
        <v>0</v>
      </c>
      <c r="E276" s="27">
        <v>0</v>
      </c>
      <c r="F276" s="10">
        <v>0</v>
      </c>
      <c r="G276" s="10">
        <v>0</v>
      </c>
      <c r="H276" s="10">
        <v>0</v>
      </c>
      <c r="I276" s="10">
        <v>1</v>
      </c>
      <c r="XES276"/>
      <c r="XET276"/>
      <c r="XEU276"/>
      <c r="XEV276"/>
      <c r="XEW276"/>
      <c r="XEX276"/>
    </row>
    <row r="277" s="7" customFormat="1" ht="20" customHeight="1" spans="1:16378">
      <c r="A277" s="21">
        <v>44759</v>
      </c>
      <c r="B277" s="10" t="s">
        <v>809</v>
      </c>
      <c r="C277" s="3" t="str">
        <f>VLOOKUP(B277,全民泡泡超人主播名单!A:B,2,0)</f>
        <v>京游</v>
      </c>
      <c r="D277" s="28">
        <v>0</v>
      </c>
      <c r="E277" s="27">
        <v>0</v>
      </c>
      <c r="F277" s="10">
        <v>0</v>
      </c>
      <c r="G277" s="10">
        <v>0</v>
      </c>
      <c r="H277" s="10">
        <v>0</v>
      </c>
      <c r="I277" s="10">
        <v>1</v>
      </c>
      <c r="XES277"/>
      <c r="XET277"/>
      <c r="XEU277"/>
      <c r="XEV277"/>
      <c r="XEW277"/>
      <c r="XEX277"/>
    </row>
    <row r="278" s="7" customFormat="1" ht="20" customHeight="1" spans="1:16378">
      <c r="A278" s="21">
        <v>44759</v>
      </c>
      <c r="B278" s="10" t="s">
        <v>874</v>
      </c>
      <c r="C278" s="3" t="str">
        <f>VLOOKUP(B278,全民泡泡超人主播名单!A:B,2,0)</f>
        <v>厂商</v>
      </c>
      <c r="D278" s="28">
        <v>0</v>
      </c>
      <c r="E278" s="27">
        <v>0</v>
      </c>
      <c r="F278" s="10">
        <v>0</v>
      </c>
      <c r="G278" s="10">
        <v>0</v>
      </c>
      <c r="H278" s="10">
        <v>0</v>
      </c>
      <c r="I278" s="10">
        <v>1</v>
      </c>
      <c r="XES278"/>
      <c r="XET278"/>
      <c r="XEU278"/>
      <c r="XEV278"/>
      <c r="XEW278"/>
      <c r="XEX278"/>
    </row>
    <row r="279" s="7" customFormat="1" ht="20" customHeight="1" spans="1:16378">
      <c r="A279" s="21">
        <v>44759</v>
      </c>
      <c r="B279" s="10" t="s">
        <v>841</v>
      </c>
      <c r="C279" s="3" t="str">
        <f>VLOOKUP(B279,全民泡泡超人主播名单!A:B,2,0)</f>
        <v>厂商</v>
      </c>
      <c r="D279" s="28">
        <v>0</v>
      </c>
      <c r="E279" s="27">
        <v>0</v>
      </c>
      <c r="F279" s="10">
        <v>0</v>
      </c>
      <c r="G279" s="10">
        <v>0</v>
      </c>
      <c r="H279" s="10">
        <v>0</v>
      </c>
      <c r="I279" s="10">
        <v>1</v>
      </c>
      <c r="XES279"/>
      <c r="XET279"/>
      <c r="XEU279"/>
      <c r="XEV279"/>
      <c r="XEW279"/>
      <c r="XEX279"/>
    </row>
    <row r="280" s="7" customFormat="1" ht="20" customHeight="1" spans="1:16378">
      <c r="A280" s="21">
        <v>44759</v>
      </c>
      <c r="B280" s="10" t="s">
        <v>875</v>
      </c>
      <c r="C280" s="3" t="str">
        <f>VLOOKUP(B280,全民泡泡超人主播名单!A:B,2,0)</f>
        <v>京游</v>
      </c>
      <c r="D280" s="28">
        <v>0</v>
      </c>
      <c r="E280" s="27">
        <v>0</v>
      </c>
      <c r="F280" s="10">
        <v>0</v>
      </c>
      <c r="G280" s="10">
        <v>0</v>
      </c>
      <c r="H280" s="10">
        <v>0</v>
      </c>
      <c r="I280" s="10">
        <v>1</v>
      </c>
      <c r="XES280"/>
      <c r="XET280"/>
      <c r="XEU280"/>
      <c r="XEV280"/>
      <c r="XEW280"/>
      <c r="XEX280"/>
    </row>
    <row r="281" s="7" customFormat="1" ht="20" customHeight="1" spans="1:16378">
      <c r="A281" s="21">
        <v>44759</v>
      </c>
      <c r="B281" s="10" t="s">
        <v>876</v>
      </c>
      <c r="C281" s="3" t="str">
        <f>VLOOKUP(B281,全民泡泡超人主播名单!A:B,2,0)</f>
        <v>厂商</v>
      </c>
      <c r="D281" s="28">
        <v>0</v>
      </c>
      <c r="E281" s="27">
        <v>0</v>
      </c>
      <c r="F281" s="10">
        <v>0</v>
      </c>
      <c r="G281" s="10">
        <v>0</v>
      </c>
      <c r="H281" s="10">
        <v>0</v>
      </c>
      <c r="I281" s="10">
        <v>1</v>
      </c>
      <c r="XES281"/>
      <c r="XET281"/>
      <c r="XEU281"/>
      <c r="XEV281"/>
      <c r="XEW281"/>
      <c r="XEX281"/>
    </row>
    <row r="282" s="7" customFormat="1" ht="20" customHeight="1" spans="1:16378">
      <c r="A282" s="21">
        <v>44759</v>
      </c>
      <c r="B282" s="10" t="s">
        <v>877</v>
      </c>
      <c r="C282" s="3" t="str">
        <f>VLOOKUP(B282,全民泡泡超人主播名单!A:B,2,0)</f>
        <v>厂商</v>
      </c>
      <c r="D282" s="28">
        <v>0</v>
      </c>
      <c r="E282" s="27">
        <v>1280</v>
      </c>
      <c r="F282" s="10">
        <v>0</v>
      </c>
      <c r="G282" s="10">
        <v>0</v>
      </c>
      <c r="H282" s="10">
        <v>0</v>
      </c>
      <c r="I282" s="10">
        <v>0</v>
      </c>
      <c r="XES282"/>
      <c r="XET282"/>
      <c r="XEU282"/>
      <c r="XEV282"/>
      <c r="XEW282"/>
      <c r="XEX282"/>
    </row>
    <row r="283" s="7" customFormat="1" ht="20" customHeight="1" spans="1:16378">
      <c r="A283" s="21">
        <v>44759</v>
      </c>
      <c r="B283" s="10" t="s">
        <v>866</v>
      </c>
      <c r="C283" s="3" t="str">
        <f>VLOOKUP(B283,全民泡泡超人主播名单!A:B,2,0)</f>
        <v>厂商</v>
      </c>
      <c r="D283" s="28">
        <v>0</v>
      </c>
      <c r="E283" s="27">
        <v>2</v>
      </c>
      <c r="F283" s="10">
        <v>0</v>
      </c>
      <c r="G283" s="10">
        <v>0</v>
      </c>
      <c r="H283" s="10">
        <v>0</v>
      </c>
      <c r="I283" s="10">
        <v>0</v>
      </c>
      <c r="XES283"/>
      <c r="XET283"/>
      <c r="XEU283"/>
      <c r="XEV283"/>
      <c r="XEW283"/>
      <c r="XEX283"/>
    </row>
    <row r="284" s="7" customFormat="1" ht="20" customHeight="1" spans="1:16378">
      <c r="A284" s="21">
        <v>44759</v>
      </c>
      <c r="B284" s="10" t="s">
        <v>878</v>
      </c>
      <c r="C284" s="3" t="str">
        <f>VLOOKUP(B284,全民泡泡超人主播名单!A:B,2,0)</f>
        <v>厂商</v>
      </c>
      <c r="D284" s="28">
        <v>0</v>
      </c>
      <c r="E284" s="27">
        <v>3192</v>
      </c>
      <c r="F284" s="10">
        <v>0</v>
      </c>
      <c r="G284" s="10">
        <v>0</v>
      </c>
      <c r="H284" s="10">
        <v>0</v>
      </c>
      <c r="I284" s="10">
        <v>0</v>
      </c>
      <c r="XES284"/>
      <c r="XET284"/>
      <c r="XEU284"/>
      <c r="XEV284"/>
      <c r="XEW284"/>
      <c r="XEX284"/>
    </row>
    <row r="285" s="7" customFormat="1" ht="20" customHeight="1" spans="1:16378">
      <c r="A285" s="21">
        <v>44759</v>
      </c>
      <c r="B285" s="10" t="s">
        <v>879</v>
      </c>
      <c r="C285" s="3" t="str">
        <f>VLOOKUP(B285,全民泡泡超人主播名单!A:B,2,0)</f>
        <v>天津</v>
      </c>
      <c r="D285" s="28">
        <v>0</v>
      </c>
      <c r="E285" s="27">
        <v>413</v>
      </c>
      <c r="F285" s="10">
        <v>0</v>
      </c>
      <c r="G285" s="10">
        <v>0</v>
      </c>
      <c r="H285" s="10">
        <v>0</v>
      </c>
      <c r="I285" s="10">
        <v>0</v>
      </c>
      <c r="XES285"/>
      <c r="XET285"/>
      <c r="XEU285"/>
      <c r="XEV285"/>
      <c r="XEW285"/>
      <c r="XEX285"/>
    </row>
    <row r="286" s="7" customFormat="1" ht="20" customHeight="1" spans="1:16378">
      <c r="A286" s="21">
        <v>44759</v>
      </c>
      <c r="B286" s="10" t="s">
        <v>880</v>
      </c>
      <c r="C286" s="3" t="str">
        <f>VLOOKUP(B286,全民泡泡超人主播名单!A:B,2,0)</f>
        <v>厂商</v>
      </c>
      <c r="D286" s="28">
        <v>0</v>
      </c>
      <c r="E286" s="27">
        <v>52</v>
      </c>
      <c r="F286" s="10">
        <v>0</v>
      </c>
      <c r="G286" s="10">
        <v>0</v>
      </c>
      <c r="H286" s="10">
        <v>0</v>
      </c>
      <c r="I286" s="10">
        <v>0</v>
      </c>
      <c r="XES286"/>
      <c r="XET286"/>
      <c r="XEU286"/>
      <c r="XEV286"/>
      <c r="XEW286"/>
      <c r="XEX286"/>
    </row>
    <row r="287" s="7" customFormat="1" ht="20" customHeight="1" spans="1:16378">
      <c r="A287" s="21">
        <v>44759</v>
      </c>
      <c r="B287" s="10" t="s">
        <v>822</v>
      </c>
      <c r="C287" s="3" t="str">
        <f>VLOOKUP(B287,全民泡泡超人主播名单!A:B,2,0)</f>
        <v>厂商</v>
      </c>
      <c r="D287" s="28">
        <v>0</v>
      </c>
      <c r="E287" s="27">
        <v>6917</v>
      </c>
      <c r="F287" s="10">
        <v>0</v>
      </c>
      <c r="G287" s="10">
        <v>0</v>
      </c>
      <c r="H287" s="10">
        <v>0</v>
      </c>
      <c r="I287" s="10">
        <v>0</v>
      </c>
      <c r="XES287"/>
      <c r="XET287"/>
      <c r="XEU287"/>
      <c r="XEV287"/>
      <c r="XEW287"/>
      <c r="XEX287"/>
    </row>
    <row r="288" s="7" customFormat="1" ht="20" customHeight="1" spans="1:16378">
      <c r="A288" s="21">
        <v>44759</v>
      </c>
      <c r="B288" s="10" t="s">
        <v>868</v>
      </c>
      <c r="C288" s="3" t="str">
        <f>VLOOKUP(B288,全民泡泡超人主播名单!A:B,2,0)</f>
        <v>厂商</v>
      </c>
      <c r="D288" s="28">
        <v>0</v>
      </c>
      <c r="E288" s="27">
        <v>128</v>
      </c>
      <c r="F288" s="10">
        <v>0</v>
      </c>
      <c r="G288" s="10">
        <v>0</v>
      </c>
      <c r="H288" s="10">
        <v>0</v>
      </c>
      <c r="I288" s="10">
        <v>0</v>
      </c>
      <c r="XES288"/>
      <c r="XET288"/>
      <c r="XEU288"/>
      <c r="XEV288"/>
      <c r="XEW288"/>
      <c r="XEX288"/>
    </row>
    <row r="289" s="7" customFormat="1" ht="20" customHeight="1" spans="1:16378">
      <c r="A289" s="21">
        <v>44759</v>
      </c>
      <c r="B289" s="10" t="s">
        <v>881</v>
      </c>
      <c r="C289" s="3" t="str">
        <f>VLOOKUP(B289,全民泡泡超人主播名单!A:B,2,0)</f>
        <v>厂商</v>
      </c>
      <c r="D289" s="28">
        <v>0</v>
      </c>
      <c r="E289" s="27">
        <v>519</v>
      </c>
      <c r="F289" s="10">
        <v>0</v>
      </c>
      <c r="G289" s="10">
        <v>0</v>
      </c>
      <c r="H289" s="10">
        <v>0</v>
      </c>
      <c r="I289" s="10">
        <v>0</v>
      </c>
      <c r="XES289"/>
      <c r="XET289"/>
      <c r="XEU289"/>
      <c r="XEV289"/>
      <c r="XEW289"/>
      <c r="XEX289"/>
    </row>
    <row r="290" s="7" customFormat="1" ht="20" customHeight="1" spans="1:16378">
      <c r="A290" s="21">
        <v>44759</v>
      </c>
      <c r="B290" s="10" t="s">
        <v>831</v>
      </c>
      <c r="C290" s="3" t="str">
        <f>VLOOKUP(B290,全民泡泡超人主播名单!A:B,2,0)</f>
        <v>厂商</v>
      </c>
      <c r="D290" s="28">
        <v>0</v>
      </c>
      <c r="E290" s="27">
        <v>1821</v>
      </c>
      <c r="F290" s="10">
        <v>3</v>
      </c>
      <c r="G290" s="10">
        <v>0</v>
      </c>
      <c r="H290" s="10">
        <v>0</v>
      </c>
      <c r="I290" s="10">
        <v>0</v>
      </c>
      <c r="XES290"/>
      <c r="XET290"/>
      <c r="XEU290"/>
      <c r="XEV290"/>
      <c r="XEW290"/>
      <c r="XEX290"/>
    </row>
    <row r="291" s="7" customFormat="1" ht="20" customHeight="1" spans="1:16378">
      <c r="A291" s="21">
        <v>44759</v>
      </c>
      <c r="B291" s="10" t="s">
        <v>882</v>
      </c>
      <c r="C291" s="3" t="str">
        <f>VLOOKUP(B291,全民泡泡超人主播名单!A:B,2,0)</f>
        <v>厂商</v>
      </c>
      <c r="D291" s="28">
        <v>0</v>
      </c>
      <c r="E291" s="27">
        <v>0</v>
      </c>
      <c r="F291" s="10">
        <v>0</v>
      </c>
      <c r="G291" s="10">
        <v>0</v>
      </c>
      <c r="H291" s="10">
        <v>0</v>
      </c>
      <c r="I291" s="10">
        <v>0</v>
      </c>
      <c r="XES291"/>
      <c r="XET291"/>
      <c r="XEU291"/>
      <c r="XEV291"/>
      <c r="XEW291"/>
      <c r="XEX291"/>
    </row>
    <row r="292" s="7" customFormat="1" ht="20" customHeight="1" spans="1:16378">
      <c r="A292" s="21">
        <v>44759</v>
      </c>
      <c r="B292" s="10" t="s">
        <v>883</v>
      </c>
      <c r="C292" s="3" t="str">
        <f>VLOOKUP(B292,全民泡泡超人主播名单!A:B,2,0)</f>
        <v>天津</v>
      </c>
      <c r="D292" s="28">
        <v>0</v>
      </c>
      <c r="E292" s="27">
        <v>319</v>
      </c>
      <c r="F292" s="10">
        <v>0</v>
      </c>
      <c r="G292" s="10">
        <v>0</v>
      </c>
      <c r="H292" s="10">
        <v>0</v>
      </c>
      <c r="I292" s="10">
        <v>0</v>
      </c>
      <c r="XES292"/>
      <c r="XET292"/>
      <c r="XEU292"/>
      <c r="XEV292"/>
      <c r="XEW292"/>
      <c r="XEX292"/>
    </row>
    <row r="293" s="7" customFormat="1" ht="20" customHeight="1" spans="1:16378">
      <c r="A293" s="21">
        <v>44759</v>
      </c>
      <c r="B293" s="10" t="s">
        <v>820</v>
      </c>
      <c r="C293" s="3" t="str">
        <f>VLOOKUP(B293,全民泡泡超人主播名单!A:B,2,0)</f>
        <v>天津</v>
      </c>
      <c r="D293" s="28">
        <v>0</v>
      </c>
      <c r="E293" s="27">
        <v>147</v>
      </c>
      <c r="F293" s="10">
        <v>0</v>
      </c>
      <c r="G293" s="10">
        <v>0</v>
      </c>
      <c r="H293" s="10">
        <v>0</v>
      </c>
      <c r="I293" s="10">
        <v>0</v>
      </c>
      <c r="XES293"/>
      <c r="XET293"/>
      <c r="XEU293"/>
      <c r="XEV293"/>
      <c r="XEW293"/>
      <c r="XEX293"/>
    </row>
    <row r="294" s="7" customFormat="1" ht="20" customHeight="1" spans="1:16378">
      <c r="A294" s="21">
        <v>44759</v>
      </c>
      <c r="B294" s="10" t="s">
        <v>843</v>
      </c>
      <c r="C294" s="3" t="str">
        <f>VLOOKUP(B294,全民泡泡超人主播名单!A:B,2,0)</f>
        <v>厂商</v>
      </c>
      <c r="D294" s="28">
        <v>0</v>
      </c>
      <c r="E294" s="27">
        <v>739</v>
      </c>
      <c r="F294" s="10">
        <v>0</v>
      </c>
      <c r="G294" s="10">
        <v>0</v>
      </c>
      <c r="H294" s="10">
        <v>0</v>
      </c>
      <c r="I294" s="10">
        <v>0</v>
      </c>
      <c r="XES294"/>
      <c r="XET294"/>
      <c r="XEU294"/>
      <c r="XEV294"/>
      <c r="XEW294"/>
      <c r="XEX294"/>
    </row>
    <row r="295" s="7" customFormat="1" ht="20" customHeight="1" spans="1:16378">
      <c r="A295" s="21">
        <v>44759</v>
      </c>
      <c r="B295" s="10" t="s">
        <v>884</v>
      </c>
      <c r="C295" s="3" t="str">
        <f>VLOOKUP(B295,全民泡泡超人主播名单!A:B,2,0)</f>
        <v>厂商</v>
      </c>
      <c r="D295" s="28">
        <v>0</v>
      </c>
      <c r="E295" s="27">
        <v>161</v>
      </c>
      <c r="F295" s="10">
        <v>0</v>
      </c>
      <c r="G295" s="10">
        <v>0</v>
      </c>
      <c r="H295" s="10">
        <v>0</v>
      </c>
      <c r="I295" s="10">
        <v>0</v>
      </c>
      <c r="XES295"/>
      <c r="XET295"/>
      <c r="XEU295"/>
      <c r="XEV295"/>
      <c r="XEW295"/>
      <c r="XEX295"/>
    </row>
    <row r="296" s="7" customFormat="1" ht="20" customHeight="1" spans="1:16378">
      <c r="A296" s="21">
        <v>44759</v>
      </c>
      <c r="B296" s="10" t="s">
        <v>885</v>
      </c>
      <c r="C296" s="3" t="str">
        <f>VLOOKUP(B296,全民泡泡超人主播名单!A:B,2,0)</f>
        <v>京游</v>
      </c>
      <c r="D296" s="28">
        <v>0</v>
      </c>
      <c r="E296" s="27">
        <v>418</v>
      </c>
      <c r="F296" s="10">
        <v>0</v>
      </c>
      <c r="G296" s="10">
        <v>0</v>
      </c>
      <c r="H296" s="10">
        <v>0</v>
      </c>
      <c r="I296" s="10">
        <v>0</v>
      </c>
      <c r="XES296"/>
      <c r="XET296"/>
      <c r="XEU296"/>
      <c r="XEV296"/>
      <c r="XEW296"/>
      <c r="XEX296"/>
    </row>
    <row r="297" s="7" customFormat="1" ht="20" customHeight="1" spans="1:16378">
      <c r="A297" s="21">
        <v>44759</v>
      </c>
      <c r="B297" s="10" t="s">
        <v>886</v>
      </c>
      <c r="C297" s="3" t="str">
        <f>VLOOKUP(B297,全民泡泡超人主播名单!A:B,2,0)</f>
        <v>厂商</v>
      </c>
      <c r="D297" s="28">
        <v>0</v>
      </c>
      <c r="E297" s="27">
        <v>133</v>
      </c>
      <c r="F297" s="10">
        <v>0</v>
      </c>
      <c r="G297" s="10">
        <v>0</v>
      </c>
      <c r="H297" s="10">
        <v>0</v>
      </c>
      <c r="I297" s="10">
        <v>0</v>
      </c>
      <c r="XES297"/>
      <c r="XET297"/>
      <c r="XEU297"/>
      <c r="XEV297"/>
      <c r="XEW297"/>
      <c r="XEX297"/>
    </row>
    <row r="298" s="7" customFormat="1" ht="20" customHeight="1" spans="1:16378">
      <c r="A298" s="21">
        <v>44759</v>
      </c>
      <c r="B298" s="10" t="s">
        <v>869</v>
      </c>
      <c r="C298" s="3" t="str">
        <f>VLOOKUP(B298,全民泡泡超人主播名单!A:B,2,0)</f>
        <v>京游</v>
      </c>
      <c r="D298" s="28">
        <v>0</v>
      </c>
      <c r="E298" s="27">
        <v>1047</v>
      </c>
      <c r="F298" s="10">
        <v>0</v>
      </c>
      <c r="G298" s="10">
        <v>0</v>
      </c>
      <c r="H298" s="10">
        <v>0</v>
      </c>
      <c r="I298" s="10">
        <v>0</v>
      </c>
      <c r="XES298"/>
      <c r="XET298"/>
      <c r="XEU298"/>
      <c r="XEV298"/>
      <c r="XEW298"/>
      <c r="XEX298"/>
    </row>
    <row r="299" s="7" customFormat="1" ht="20" customHeight="1" spans="1:16378">
      <c r="A299" s="21">
        <v>44759</v>
      </c>
      <c r="B299" s="10" t="s">
        <v>887</v>
      </c>
      <c r="C299" s="3" t="str">
        <f>VLOOKUP(B299,全民泡泡超人主播名单!A:B,2,0)</f>
        <v>京游</v>
      </c>
      <c r="D299" s="28">
        <v>0</v>
      </c>
      <c r="E299" s="27">
        <v>347</v>
      </c>
      <c r="F299" s="10">
        <v>0</v>
      </c>
      <c r="G299" s="10">
        <v>0</v>
      </c>
      <c r="H299" s="10">
        <v>0</v>
      </c>
      <c r="I299" s="10">
        <v>0</v>
      </c>
      <c r="XES299"/>
      <c r="XET299"/>
      <c r="XEU299"/>
      <c r="XEV299"/>
      <c r="XEW299"/>
      <c r="XEX299"/>
    </row>
    <row r="300" s="7" customFormat="1" ht="20" customHeight="1" spans="1:16378">
      <c r="A300" s="21">
        <v>44759</v>
      </c>
      <c r="B300" s="10" t="s">
        <v>888</v>
      </c>
      <c r="C300" s="3" t="str">
        <f>VLOOKUP(B300,全民泡泡超人主播名单!A:B,2,0)</f>
        <v>京游</v>
      </c>
      <c r="D300" s="28">
        <v>0</v>
      </c>
      <c r="E300" s="27">
        <v>203</v>
      </c>
      <c r="F300" s="10">
        <v>0</v>
      </c>
      <c r="G300" s="10">
        <v>0</v>
      </c>
      <c r="H300" s="10">
        <v>0</v>
      </c>
      <c r="I300" s="10">
        <v>0</v>
      </c>
      <c r="XES300"/>
      <c r="XET300"/>
      <c r="XEU300"/>
      <c r="XEV300"/>
      <c r="XEW300"/>
      <c r="XEX300"/>
    </row>
    <row r="301" s="7" customFormat="1" ht="20" customHeight="1" spans="1:16378">
      <c r="A301" s="21">
        <v>44759</v>
      </c>
      <c r="B301" s="10" t="s">
        <v>889</v>
      </c>
      <c r="C301" s="3" t="str">
        <f>VLOOKUP(B301,全民泡泡超人主播名单!A:B,2,0)</f>
        <v>厂商</v>
      </c>
      <c r="D301" s="28">
        <v>0</v>
      </c>
      <c r="E301" s="27">
        <v>5</v>
      </c>
      <c r="F301" s="10">
        <v>0</v>
      </c>
      <c r="G301" s="10">
        <v>0</v>
      </c>
      <c r="H301" s="10">
        <v>0</v>
      </c>
      <c r="I301" s="10">
        <v>0</v>
      </c>
      <c r="XES301"/>
      <c r="XET301"/>
      <c r="XEU301"/>
      <c r="XEV301"/>
      <c r="XEW301"/>
      <c r="XEX301"/>
    </row>
    <row r="302" s="7" customFormat="1" ht="20" customHeight="1" spans="1:16378">
      <c r="A302" s="17" t="s">
        <v>890</v>
      </c>
      <c r="B302" s="18"/>
      <c r="C302" s="19"/>
      <c r="D302" s="24">
        <f t="shared" ref="D302:I302" si="7">SUM(D239:D301)</f>
        <v>4236</v>
      </c>
      <c r="E302" s="8">
        <f t="shared" si="7"/>
        <v>36817</v>
      </c>
      <c r="F302" s="8">
        <f t="shared" si="7"/>
        <v>2129</v>
      </c>
      <c r="G302" s="8">
        <f t="shared" si="7"/>
        <v>431</v>
      </c>
      <c r="H302" s="8">
        <f t="shared" si="7"/>
        <v>77</v>
      </c>
      <c r="I302" s="8">
        <f t="shared" si="7"/>
        <v>2172</v>
      </c>
      <c r="XES302"/>
      <c r="XET302"/>
      <c r="XEU302"/>
      <c r="XEV302"/>
      <c r="XEW302"/>
      <c r="XEX302"/>
    </row>
    <row r="303" s="7" customFormat="1" ht="20" customHeight="1" spans="1:16378">
      <c r="A303" s="21">
        <v>44752</v>
      </c>
      <c r="B303" s="10" t="s">
        <v>833</v>
      </c>
      <c r="C303" s="3" t="str">
        <f>VLOOKUP(B303,全民泡泡超人主播名单!A:B,2,0)</f>
        <v>天津</v>
      </c>
      <c r="D303" s="29">
        <v>569</v>
      </c>
      <c r="E303" s="27">
        <v>439</v>
      </c>
      <c r="F303" s="10">
        <v>220</v>
      </c>
      <c r="G303" s="10">
        <v>135</v>
      </c>
      <c r="H303" s="10">
        <v>13</v>
      </c>
      <c r="I303" s="10">
        <v>335</v>
      </c>
      <c r="XES303"/>
      <c r="XET303"/>
      <c r="XEU303"/>
      <c r="XEV303"/>
      <c r="XEW303"/>
      <c r="XEX303"/>
    </row>
    <row r="304" s="7" customFormat="1" ht="20" customHeight="1" spans="1:16378">
      <c r="A304" s="21">
        <v>44752</v>
      </c>
      <c r="B304" s="10" t="s">
        <v>790</v>
      </c>
      <c r="C304" s="3" t="str">
        <f>VLOOKUP(B304,全民泡泡超人主播名单!A:B,2,0)</f>
        <v>京游</v>
      </c>
      <c r="D304" s="29">
        <v>28</v>
      </c>
      <c r="E304" s="27">
        <v>246</v>
      </c>
      <c r="F304" s="10">
        <v>0</v>
      </c>
      <c r="G304" s="10">
        <v>0</v>
      </c>
      <c r="H304" s="10">
        <v>1</v>
      </c>
      <c r="I304" s="10">
        <v>1</v>
      </c>
      <c r="XES304"/>
      <c r="XET304"/>
      <c r="XEU304"/>
      <c r="XEV304"/>
      <c r="XEW304"/>
      <c r="XEX304"/>
    </row>
    <row r="305" s="7" customFormat="1" ht="20" customHeight="1" spans="1:16378">
      <c r="A305" s="21">
        <v>44752</v>
      </c>
      <c r="B305" s="10" t="s">
        <v>777</v>
      </c>
      <c r="C305" s="3" t="str">
        <f>VLOOKUP(B305,全民泡泡超人主播名单!A:B,2,0)</f>
        <v>天津</v>
      </c>
      <c r="D305" s="29">
        <v>6</v>
      </c>
      <c r="E305" s="27">
        <v>441</v>
      </c>
      <c r="F305" s="10">
        <v>254</v>
      </c>
      <c r="G305" s="10">
        <v>14</v>
      </c>
      <c r="H305" s="10">
        <v>1</v>
      </c>
      <c r="I305" s="10">
        <v>19</v>
      </c>
      <c r="XES305"/>
      <c r="XET305"/>
      <c r="XEU305"/>
      <c r="XEV305"/>
      <c r="XEW305"/>
      <c r="XEX305"/>
    </row>
    <row r="306" s="7" customFormat="1" ht="20" customHeight="1" spans="1:16378">
      <c r="A306" s="21">
        <v>44752</v>
      </c>
      <c r="B306" s="10" t="s">
        <v>776</v>
      </c>
      <c r="C306" s="3" t="str">
        <f>VLOOKUP(B306,全民泡泡超人主播名单!A:B,2,0)</f>
        <v>京游</v>
      </c>
      <c r="D306" s="29">
        <v>6</v>
      </c>
      <c r="E306" s="27">
        <v>0</v>
      </c>
      <c r="F306" s="10">
        <v>0</v>
      </c>
      <c r="G306" s="10">
        <v>0</v>
      </c>
      <c r="H306" s="10">
        <v>1</v>
      </c>
      <c r="I306" s="10">
        <v>19</v>
      </c>
      <c r="XES306"/>
      <c r="XET306"/>
      <c r="XEU306"/>
      <c r="XEV306"/>
      <c r="XEW306"/>
      <c r="XEX306"/>
    </row>
    <row r="307" s="7" customFormat="1" ht="20" customHeight="1" spans="1:16378">
      <c r="A307" s="21">
        <v>44752</v>
      </c>
      <c r="B307" s="10" t="s">
        <v>791</v>
      </c>
      <c r="C307" s="3" t="str">
        <f>VLOOKUP(B307,全民泡泡超人主播名单!A:B,2,0)</f>
        <v>京游</v>
      </c>
      <c r="D307" s="29">
        <v>0</v>
      </c>
      <c r="E307" s="27">
        <v>0</v>
      </c>
      <c r="F307" s="10">
        <v>0</v>
      </c>
      <c r="G307" s="10">
        <v>1</v>
      </c>
      <c r="H307" s="10">
        <v>0</v>
      </c>
      <c r="I307" s="10">
        <v>6</v>
      </c>
      <c r="XES307"/>
      <c r="XET307"/>
      <c r="XEU307"/>
      <c r="XEV307"/>
      <c r="XEW307"/>
      <c r="XEX307"/>
    </row>
    <row r="308" s="7" customFormat="1" ht="20" customHeight="1" spans="1:16378">
      <c r="A308" s="21">
        <v>44752</v>
      </c>
      <c r="B308" s="10" t="s">
        <v>891</v>
      </c>
      <c r="C308" s="3" t="str">
        <f>VLOOKUP(B308,全民泡泡超人主播名单!A:B,2,0)</f>
        <v>厂商</v>
      </c>
      <c r="D308" s="29">
        <v>0</v>
      </c>
      <c r="E308" s="27">
        <v>0</v>
      </c>
      <c r="F308" s="10">
        <v>0</v>
      </c>
      <c r="G308" s="10">
        <v>1</v>
      </c>
      <c r="H308" s="10">
        <v>0</v>
      </c>
      <c r="I308" s="10">
        <v>2</v>
      </c>
      <c r="XES308"/>
      <c r="XET308"/>
      <c r="XEU308"/>
      <c r="XEV308"/>
      <c r="XEW308"/>
      <c r="XEX308"/>
    </row>
    <row r="309" s="7" customFormat="1" ht="20" customHeight="1" spans="1:16378">
      <c r="A309" s="21">
        <v>44752</v>
      </c>
      <c r="B309" s="10" t="s">
        <v>839</v>
      </c>
      <c r="C309" s="3" t="str">
        <f>VLOOKUP(B309,全民泡泡超人主播名单!A:B,2,0)</f>
        <v>京游</v>
      </c>
      <c r="D309" s="29">
        <v>0</v>
      </c>
      <c r="E309" s="27">
        <v>311</v>
      </c>
      <c r="F309" s="10">
        <v>1</v>
      </c>
      <c r="G309" s="10">
        <v>1</v>
      </c>
      <c r="H309" s="10">
        <v>0</v>
      </c>
      <c r="I309" s="10">
        <v>1</v>
      </c>
      <c r="XES309"/>
      <c r="XET309"/>
      <c r="XEU309"/>
      <c r="XEV309"/>
      <c r="XEW309"/>
      <c r="XEX309"/>
    </row>
    <row r="310" s="7" customFormat="1" ht="20" customHeight="1" spans="1:16378">
      <c r="A310" s="21">
        <v>44752</v>
      </c>
      <c r="B310" s="10" t="s">
        <v>796</v>
      </c>
      <c r="C310" s="3" t="str">
        <f>VLOOKUP(B310,全民泡泡超人主播名单!A:B,2,0)</f>
        <v>京游</v>
      </c>
      <c r="D310" s="29">
        <v>0</v>
      </c>
      <c r="E310" s="27">
        <v>0</v>
      </c>
      <c r="F310" s="10">
        <v>0</v>
      </c>
      <c r="G310" s="10">
        <v>0</v>
      </c>
      <c r="H310" s="10">
        <v>0</v>
      </c>
      <c r="I310" s="10">
        <v>1</v>
      </c>
      <c r="XES310"/>
      <c r="XET310"/>
      <c r="XEU310"/>
      <c r="XEV310"/>
      <c r="XEW310"/>
      <c r="XEX310"/>
    </row>
    <row r="311" s="7" customFormat="1" ht="20" customHeight="1" spans="1:16378">
      <c r="A311" s="21">
        <v>44752</v>
      </c>
      <c r="B311" s="10" t="s">
        <v>815</v>
      </c>
      <c r="C311" s="3" t="str">
        <f>VLOOKUP(B311,全民泡泡超人主播名单!A:B,2,0)</f>
        <v>京游</v>
      </c>
      <c r="D311" s="29">
        <v>0</v>
      </c>
      <c r="E311" s="27">
        <v>0</v>
      </c>
      <c r="F311" s="10">
        <v>0</v>
      </c>
      <c r="G311" s="10">
        <v>0</v>
      </c>
      <c r="H311" s="10">
        <v>0</v>
      </c>
      <c r="I311" s="10">
        <v>1</v>
      </c>
      <c r="XES311"/>
      <c r="XET311"/>
      <c r="XEU311"/>
      <c r="XEV311"/>
      <c r="XEW311"/>
      <c r="XEX311"/>
    </row>
    <row r="312" s="7" customFormat="1" ht="20" customHeight="1" spans="1:16378">
      <c r="A312" s="21">
        <v>44752</v>
      </c>
      <c r="B312" s="10" t="s">
        <v>892</v>
      </c>
      <c r="C312" s="3" t="str">
        <f>VLOOKUP(B312,全民泡泡超人主播名单!A:B,2,0)</f>
        <v>厂商</v>
      </c>
      <c r="D312" s="29">
        <v>0</v>
      </c>
      <c r="E312" s="27">
        <v>378</v>
      </c>
      <c r="F312" s="10">
        <v>0</v>
      </c>
      <c r="G312" s="10">
        <v>0</v>
      </c>
      <c r="H312" s="10">
        <v>0</v>
      </c>
      <c r="I312" s="10">
        <v>0</v>
      </c>
      <c r="XES312"/>
      <c r="XET312"/>
      <c r="XEU312"/>
      <c r="XEV312"/>
      <c r="XEW312"/>
      <c r="XEX312"/>
    </row>
    <row r="313" s="7" customFormat="1" ht="20" customHeight="1" spans="1:16378">
      <c r="A313" s="21">
        <v>44752</v>
      </c>
      <c r="B313" s="10" t="s">
        <v>778</v>
      </c>
      <c r="C313" s="3" t="str">
        <f>VLOOKUP(B313,全民泡泡超人主播名单!A:B,2,0)</f>
        <v>厂商</v>
      </c>
      <c r="D313" s="29">
        <v>0</v>
      </c>
      <c r="E313" s="27">
        <v>0</v>
      </c>
      <c r="F313" s="10">
        <v>0</v>
      </c>
      <c r="G313" s="10">
        <v>0</v>
      </c>
      <c r="H313" s="10">
        <v>0</v>
      </c>
      <c r="I313" s="10">
        <v>9</v>
      </c>
      <c r="XES313"/>
      <c r="XET313"/>
      <c r="XEU313"/>
      <c r="XEV313"/>
      <c r="XEW313"/>
      <c r="XEX313"/>
    </row>
    <row r="314" s="7" customFormat="1" ht="20" customHeight="1" spans="1:16378">
      <c r="A314" s="21">
        <v>44752</v>
      </c>
      <c r="B314" s="10" t="s">
        <v>838</v>
      </c>
      <c r="C314" s="3" t="str">
        <f>VLOOKUP(B314,全民泡泡超人主播名单!A:B,2,0)</f>
        <v>天津</v>
      </c>
      <c r="D314" s="29">
        <v>0</v>
      </c>
      <c r="E314" s="27">
        <v>0</v>
      </c>
      <c r="F314" s="10">
        <v>0</v>
      </c>
      <c r="G314" s="10">
        <v>0</v>
      </c>
      <c r="H314" s="10">
        <v>0</v>
      </c>
      <c r="I314" s="10">
        <v>1</v>
      </c>
      <c r="XES314"/>
      <c r="XET314"/>
      <c r="XEU314"/>
      <c r="XEV314"/>
      <c r="XEW314"/>
      <c r="XEX314"/>
    </row>
    <row r="315" s="7" customFormat="1" ht="20" customHeight="1" spans="1:16378">
      <c r="A315" s="21">
        <v>44752</v>
      </c>
      <c r="B315" s="10" t="s">
        <v>810</v>
      </c>
      <c r="C315" s="3" t="str">
        <f>VLOOKUP(B315,全民泡泡超人主播名单!A:B,2,0)</f>
        <v>天津</v>
      </c>
      <c r="D315" s="29">
        <v>0</v>
      </c>
      <c r="E315" s="27">
        <v>0</v>
      </c>
      <c r="F315" s="10">
        <v>0</v>
      </c>
      <c r="G315" s="10">
        <v>0</v>
      </c>
      <c r="H315" s="10">
        <v>0</v>
      </c>
      <c r="I315" s="10">
        <v>1</v>
      </c>
      <c r="XES315"/>
      <c r="XET315"/>
      <c r="XEU315"/>
      <c r="XEV315"/>
      <c r="XEW315"/>
      <c r="XEX315"/>
    </row>
    <row r="316" s="7" customFormat="1" ht="20" customHeight="1" spans="1:16378">
      <c r="A316" s="21">
        <v>44752</v>
      </c>
      <c r="B316" s="10" t="s">
        <v>843</v>
      </c>
      <c r="C316" s="3" t="str">
        <f>VLOOKUP(B316,全民泡泡超人主播名单!A:B,2,0)</f>
        <v>厂商</v>
      </c>
      <c r="D316" s="29">
        <v>0</v>
      </c>
      <c r="E316" s="27">
        <v>181</v>
      </c>
      <c r="F316" s="10">
        <v>0</v>
      </c>
      <c r="G316" s="10">
        <v>0</v>
      </c>
      <c r="H316" s="10">
        <v>0</v>
      </c>
      <c r="I316" s="10">
        <v>0</v>
      </c>
      <c r="XES316"/>
      <c r="XET316"/>
      <c r="XEU316"/>
      <c r="XEV316"/>
      <c r="XEW316"/>
      <c r="XEX316"/>
    </row>
    <row r="317" s="7" customFormat="1" ht="20" customHeight="1" spans="1:16378">
      <c r="A317" s="21">
        <v>44752</v>
      </c>
      <c r="B317" s="10" t="s">
        <v>853</v>
      </c>
      <c r="C317" s="3" t="str">
        <f>VLOOKUP(B317,全民泡泡超人主播名单!A:B,2,0)</f>
        <v>厂商</v>
      </c>
      <c r="D317" s="29">
        <v>0</v>
      </c>
      <c r="E317" s="27">
        <v>315</v>
      </c>
      <c r="F317" s="10">
        <v>0</v>
      </c>
      <c r="G317" s="10">
        <v>0</v>
      </c>
      <c r="H317" s="10">
        <v>0</v>
      </c>
      <c r="I317" s="10">
        <v>0</v>
      </c>
      <c r="XES317"/>
      <c r="XET317"/>
      <c r="XEU317"/>
      <c r="XEV317"/>
      <c r="XEW317"/>
      <c r="XEX317"/>
    </row>
    <row r="318" s="7" customFormat="1" ht="20" customHeight="1" spans="1:16378">
      <c r="A318" s="21">
        <v>44752</v>
      </c>
      <c r="B318" s="10" t="s">
        <v>893</v>
      </c>
      <c r="C318" s="3" t="str">
        <f>VLOOKUP(B318,全民泡泡超人主播名单!A:B,2,0)</f>
        <v>厂商</v>
      </c>
      <c r="D318" s="29">
        <v>0</v>
      </c>
      <c r="E318" s="27">
        <v>0</v>
      </c>
      <c r="F318" s="10">
        <v>0</v>
      </c>
      <c r="G318" s="10">
        <v>0</v>
      </c>
      <c r="H318" s="10">
        <v>0</v>
      </c>
      <c r="I318" s="10">
        <v>1</v>
      </c>
      <c r="XES318"/>
      <c r="XET318"/>
      <c r="XEU318"/>
      <c r="XEV318"/>
      <c r="XEW318"/>
      <c r="XEX318"/>
    </row>
    <row r="319" s="7" customFormat="1" ht="20" customHeight="1" spans="1:16378">
      <c r="A319" s="21">
        <v>44752</v>
      </c>
      <c r="B319" s="10" t="s">
        <v>860</v>
      </c>
      <c r="C319" s="3" t="str">
        <f>VLOOKUP(B319,全民泡泡超人主播名单!A:B,2,0)</f>
        <v>京游</v>
      </c>
      <c r="D319" s="29">
        <v>0</v>
      </c>
      <c r="E319" s="27">
        <v>0</v>
      </c>
      <c r="F319" s="10">
        <v>0</v>
      </c>
      <c r="G319" s="10">
        <v>0</v>
      </c>
      <c r="H319" s="10">
        <v>0</v>
      </c>
      <c r="I319" s="10">
        <v>1</v>
      </c>
      <c r="XES319"/>
      <c r="XET319"/>
      <c r="XEU319"/>
      <c r="XEV319"/>
      <c r="XEW319"/>
      <c r="XEX319"/>
    </row>
    <row r="320" s="7" customFormat="1" ht="20" customHeight="1" spans="1:16378">
      <c r="A320" s="21">
        <v>44752</v>
      </c>
      <c r="B320" s="10" t="s">
        <v>817</v>
      </c>
      <c r="C320" s="3" t="str">
        <f>VLOOKUP(B320,全民泡泡超人主播名单!A:B,2,0)</f>
        <v>厂商</v>
      </c>
      <c r="D320" s="29">
        <v>0</v>
      </c>
      <c r="E320" s="27">
        <v>0</v>
      </c>
      <c r="F320" s="10">
        <v>0</v>
      </c>
      <c r="G320" s="10">
        <v>0</v>
      </c>
      <c r="H320" s="10">
        <v>0</v>
      </c>
      <c r="I320" s="10">
        <v>1</v>
      </c>
      <c r="XES320"/>
      <c r="XET320"/>
      <c r="XEU320"/>
      <c r="XEV320"/>
      <c r="XEW320"/>
      <c r="XEX320"/>
    </row>
    <row r="321" s="7" customFormat="1" ht="20" customHeight="1" spans="1:16378">
      <c r="A321" s="21">
        <v>44752</v>
      </c>
      <c r="B321" s="10" t="s">
        <v>884</v>
      </c>
      <c r="C321" s="3" t="str">
        <f>VLOOKUP(B321,全民泡泡超人主播名单!A:B,2,0)</f>
        <v>厂商</v>
      </c>
      <c r="D321" s="29">
        <v>0</v>
      </c>
      <c r="E321" s="27">
        <v>168</v>
      </c>
      <c r="F321" s="10">
        <v>0</v>
      </c>
      <c r="G321" s="10">
        <v>0</v>
      </c>
      <c r="H321" s="10">
        <v>0</v>
      </c>
      <c r="I321" s="10">
        <v>0</v>
      </c>
      <c r="XES321"/>
      <c r="XET321"/>
      <c r="XEU321"/>
      <c r="XEV321"/>
      <c r="XEW321"/>
      <c r="XEX321"/>
    </row>
    <row r="322" s="7" customFormat="1" ht="20" customHeight="1" spans="1:16378">
      <c r="A322" s="21">
        <v>44752</v>
      </c>
      <c r="B322" s="10" t="s">
        <v>788</v>
      </c>
      <c r="C322" s="3" t="str">
        <f>VLOOKUP(B322,全民泡泡超人主播名单!A:B,2,0)</f>
        <v>厂商</v>
      </c>
      <c r="D322" s="29">
        <v>0</v>
      </c>
      <c r="E322" s="27">
        <v>0</v>
      </c>
      <c r="F322" s="10">
        <v>0</v>
      </c>
      <c r="G322" s="10">
        <v>0</v>
      </c>
      <c r="H322" s="10">
        <v>0</v>
      </c>
      <c r="I322" s="10">
        <v>1</v>
      </c>
      <c r="XES322"/>
      <c r="XET322"/>
      <c r="XEU322"/>
      <c r="XEV322"/>
      <c r="XEW322"/>
      <c r="XEX322"/>
    </row>
    <row r="323" s="7" customFormat="1" ht="20" customHeight="1" spans="1:16378">
      <c r="A323" s="21">
        <v>44752</v>
      </c>
      <c r="B323" s="10" t="s">
        <v>798</v>
      </c>
      <c r="C323" s="3" t="str">
        <f>VLOOKUP(B323,全民泡泡超人主播名单!A:B,2,0)</f>
        <v>京游</v>
      </c>
      <c r="D323" s="29">
        <v>0</v>
      </c>
      <c r="E323" s="27">
        <v>0</v>
      </c>
      <c r="F323" s="10">
        <v>0</v>
      </c>
      <c r="G323" s="10">
        <v>0</v>
      </c>
      <c r="H323" s="10">
        <v>0</v>
      </c>
      <c r="I323" s="10">
        <v>2</v>
      </c>
      <c r="XES323"/>
      <c r="XET323"/>
      <c r="XEU323"/>
      <c r="XEV323"/>
      <c r="XEW323"/>
      <c r="XEX323"/>
    </row>
    <row r="324" s="7" customFormat="1" ht="20" customHeight="1" spans="1:16378">
      <c r="A324" s="21">
        <v>44752</v>
      </c>
      <c r="B324" s="10" t="s">
        <v>879</v>
      </c>
      <c r="C324" s="3" t="str">
        <f>VLOOKUP(B324,全民泡泡超人主播名单!A:B,2,0)</f>
        <v>天津</v>
      </c>
      <c r="D324" s="29">
        <v>0</v>
      </c>
      <c r="E324" s="27">
        <v>65</v>
      </c>
      <c r="F324" s="10">
        <v>0</v>
      </c>
      <c r="G324" s="10">
        <v>0</v>
      </c>
      <c r="H324" s="10">
        <v>0</v>
      </c>
      <c r="I324" s="10">
        <v>0</v>
      </c>
      <c r="XES324"/>
      <c r="XET324"/>
      <c r="XEU324"/>
      <c r="XEV324"/>
      <c r="XEW324"/>
      <c r="XEX324"/>
    </row>
    <row r="325" s="7" customFormat="1" ht="20" customHeight="1" spans="1:16378">
      <c r="A325" s="21">
        <v>44752</v>
      </c>
      <c r="B325" s="10" t="s">
        <v>894</v>
      </c>
      <c r="C325" s="3" t="str">
        <f>VLOOKUP(B325,全民泡泡超人主播名单!A:B,2,0)</f>
        <v>京游</v>
      </c>
      <c r="D325" s="29">
        <v>0</v>
      </c>
      <c r="E325" s="27">
        <v>513</v>
      </c>
      <c r="F325" s="10">
        <v>0</v>
      </c>
      <c r="G325" s="10">
        <v>0</v>
      </c>
      <c r="H325" s="10">
        <v>0</v>
      </c>
      <c r="I325" s="10">
        <v>0</v>
      </c>
      <c r="XES325"/>
      <c r="XET325"/>
      <c r="XEU325"/>
      <c r="XEV325"/>
      <c r="XEW325"/>
      <c r="XEX325"/>
    </row>
    <row r="326" s="7" customFormat="1" ht="20" customHeight="1" spans="1:16378">
      <c r="A326" s="21">
        <v>44752</v>
      </c>
      <c r="B326" s="10" t="s">
        <v>872</v>
      </c>
      <c r="C326" s="3" t="str">
        <f>VLOOKUP(B326,全民泡泡超人主播名单!A:B,2,0)</f>
        <v>京游</v>
      </c>
      <c r="D326" s="29">
        <v>0</v>
      </c>
      <c r="E326" s="27">
        <v>0</v>
      </c>
      <c r="F326" s="10">
        <v>0</v>
      </c>
      <c r="G326" s="10">
        <v>0</v>
      </c>
      <c r="H326" s="10">
        <v>0</v>
      </c>
      <c r="I326" s="10">
        <v>1</v>
      </c>
      <c r="XES326"/>
      <c r="XET326"/>
      <c r="XEU326"/>
      <c r="XEV326"/>
      <c r="XEW326"/>
      <c r="XEX326"/>
    </row>
    <row r="327" s="7" customFormat="1" ht="20" customHeight="1" spans="1:16378">
      <c r="A327" s="21">
        <v>44752</v>
      </c>
      <c r="B327" s="10" t="s">
        <v>895</v>
      </c>
      <c r="C327" s="3" t="str">
        <f>VLOOKUP(B327,全民泡泡超人主播名单!A:B,2,0)</f>
        <v>厂商</v>
      </c>
      <c r="D327" s="29">
        <v>0</v>
      </c>
      <c r="E327" s="27">
        <v>128</v>
      </c>
      <c r="F327" s="10">
        <v>0</v>
      </c>
      <c r="G327" s="10">
        <v>0</v>
      </c>
      <c r="H327" s="10">
        <v>0</v>
      </c>
      <c r="I327" s="10">
        <v>0</v>
      </c>
      <c r="XES327"/>
      <c r="XET327"/>
      <c r="XEU327"/>
      <c r="XEV327"/>
      <c r="XEW327"/>
      <c r="XEX327"/>
    </row>
    <row r="328" s="7" customFormat="1" ht="20" customHeight="1" spans="1:16378">
      <c r="A328" s="21">
        <v>44752</v>
      </c>
      <c r="B328" s="10" t="s">
        <v>822</v>
      </c>
      <c r="C328" s="3" t="str">
        <f>VLOOKUP(B328,全民泡泡超人主播名单!A:B,2,0)</f>
        <v>厂商</v>
      </c>
      <c r="D328" s="29">
        <v>0</v>
      </c>
      <c r="E328" s="27">
        <v>1273</v>
      </c>
      <c r="F328" s="10">
        <v>0</v>
      </c>
      <c r="G328" s="10">
        <v>0</v>
      </c>
      <c r="H328" s="10">
        <v>0</v>
      </c>
      <c r="I328" s="10">
        <v>0</v>
      </c>
      <c r="XES328"/>
      <c r="XET328"/>
      <c r="XEU328"/>
      <c r="XEV328"/>
      <c r="XEW328"/>
      <c r="XEX328"/>
    </row>
    <row r="329" s="7" customFormat="1" ht="20" customHeight="1" spans="1:16378">
      <c r="A329" s="21">
        <v>44752</v>
      </c>
      <c r="B329" s="10" t="s">
        <v>881</v>
      </c>
      <c r="C329" s="3" t="str">
        <f>VLOOKUP(B329,全民泡泡超人主播名单!A:B,2,0)</f>
        <v>厂商</v>
      </c>
      <c r="D329" s="29">
        <v>0</v>
      </c>
      <c r="E329" s="27">
        <v>139</v>
      </c>
      <c r="F329" s="10">
        <v>0</v>
      </c>
      <c r="G329" s="10">
        <v>0</v>
      </c>
      <c r="H329" s="10">
        <v>0</v>
      </c>
      <c r="I329" s="10">
        <v>0</v>
      </c>
      <c r="XES329"/>
      <c r="XET329"/>
      <c r="XEU329"/>
      <c r="XEV329"/>
      <c r="XEW329"/>
      <c r="XEX329"/>
    </row>
    <row r="330" s="7" customFormat="1" ht="20" customHeight="1" spans="1:16378">
      <c r="A330" s="21">
        <v>44752</v>
      </c>
      <c r="B330" s="10" t="s">
        <v>783</v>
      </c>
      <c r="C330" s="3" t="str">
        <f>VLOOKUP(B330,全民泡泡超人主播名单!A:B,2,0)</f>
        <v>天津</v>
      </c>
      <c r="D330" s="29">
        <v>0</v>
      </c>
      <c r="E330" s="27">
        <v>383</v>
      </c>
      <c r="F330" s="10">
        <v>0</v>
      </c>
      <c r="G330" s="10">
        <v>0</v>
      </c>
      <c r="H330" s="10">
        <v>0</v>
      </c>
      <c r="I330" s="10">
        <v>1</v>
      </c>
      <c r="XES330"/>
      <c r="XET330"/>
      <c r="XEU330"/>
      <c r="XEV330"/>
      <c r="XEW330"/>
      <c r="XEX330"/>
    </row>
    <row r="331" s="7" customFormat="1" ht="20" customHeight="1" spans="1:16378">
      <c r="A331" s="21">
        <v>44752</v>
      </c>
      <c r="B331" s="10" t="s">
        <v>875</v>
      </c>
      <c r="C331" s="3" t="str">
        <f>VLOOKUP(B331,全民泡泡超人主播名单!A:B,2,0)</f>
        <v>京游</v>
      </c>
      <c r="D331" s="29">
        <v>0</v>
      </c>
      <c r="E331" s="27">
        <v>0</v>
      </c>
      <c r="F331" s="10">
        <v>0</v>
      </c>
      <c r="G331" s="10">
        <v>0</v>
      </c>
      <c r="H331" s="10">
        <v>0</v>
      </c>
      <c r="I331" s="10">
        <v>1</v>
      </c>
      <c r="XES331"/>
      <c r="XET331"/>
      <c r="XEU331"/>
      <c r="XEV331"/>
      <c r="XEW331"/>
      <c r="XEX331"/>
    </row>
    <row r="332" s="7" customFormat="1" ht="20" customHeight="1" spans="1:16378">
      <c r="A332" s="21">
        <v>44752</v>
      </c>
      <c r="B332" s="10" t="s">
        <v>789</v>
      </c>
      <c r="C332" s="3" t="str">
        <f>VLOOKUP(B332,全民泡泡超人主播名单!A:B,2,0)</f>
        <v>厂商</v>
      </c>
      <c r="D332" s="29">
        <v>0</v>
      </c>
      <c r="E332" s="27">
        <v>0</v>
      </c>
      <c r="F332" s="10">
        <v>0</v>
      </c>
      <c r="G332" s="10">
        <v>0</v>
      </c>
      <c r="H332" s="10">
        <v>0</v>
      </c>
      <c r="I332" s="10">
        <v>1</v>
      </c>
      <c r="XES332"/>
      <c r="XET332"/>
      <c r="XEU332"/>
      <c r="XEV332"/>
      <c r="XEW332"/>
      <c r="XEX332"/>
    </row>
    <row r="333" s="7" customFormat="1" ht="20" customHeight="1" spans="1:16378">
      <c r="A333" s="21">
        <v>44752</v>
      </c>
      <c r="B333" s="10" t="s">
        <v>801</v>
      </c>
      <c r="C333" s="3" t="str">
        <f>VLOOKUP(B333,全民泡泡超人主播名单!A:B,2,0)</f>
        <v>厂商</v>
      </c>
      <c r="D333" s="29">
        <v>0</v>
      </c>
      <c r="E333" s="27">
        <v>303</v>
      </c>
      <c r="F333" s="10">
        <v>0</v>
      </c>
      <c r="G333" s="10">
        <v>0</v>
      </c>
      <c r="H333" s="10">
        <v>0</v>
      </c>
      <c r="I333" s="10">
        <v>2</v>
      </c>
      <c r="XES333"/>
      <c r="XET333"/>
      <c r="XEU333"/>
      <c r="XEV333"/>
      <c r="XEW333"/>
      <c r="XEX333"/>
    </row>
    <row r="334" s="7" customFormat="1" ht="20" customHeight="1" spans="1:16378">
      <c r="A334" s="21">
        <v>44752</v>
      </c>
      <c r="B334" s="10" t="s">
        <v>896</v>
      </c>
      <c r="C334" s="3" t="str">
        <f>VLOOKUP(B334,全民泡泡超人主播名单!A:B,2,0)</f>
        <v>厂商</v>
      </c>
      <c r="D334" s="29">
        <v>0</v>
      </c>
      <c r="E334" s="27">
        <v>63</v>
      </c>
      <c r="F334" s="10">
        <v>0</v>
      </c>
      <c r="G334" s="10">
        <v>0</v>
      </c>
      <c r="H334" s="10">
        <v>0</v>
      </c>
      <c r="I334" s="10">
        <v>0</v>
      </c>
      <c r="XES334"/>
      <c r="XET334"/>
      <c r="XEU334"/>
      <c r="XEV334"/>
      <c r="XEW334"/>
      <c r="XEX334"/>
    </row>
    <row r="335" s="7" customFormat="1" ht="20" customHeight="1" spans="1:16378">
      <c r="A335" s="21">
        <v>44752</v>
      </c>
      <c r="B335" s="10" t="s">
        <v>888</v>
      </c>
      <c r="C335" s="3" t="str">
        <f>VLOOKUP(B335,全民泡泡超人主播名单!A:B,2,0)</f>
        <v>京游</v>
      </c>
      <c r="D335" s="29">
        <v>0</v>
      </c>
      <c r="E335" s="27">
        <v>281</v>
      </c>
      <c r="F335" s="10">
        <v>0</v>
      </c>
      <c r="G335" s="10">
        <v>0</v>
      </c>
      <c r="H335" s="10">
        <v>0</v>
      </c>
      <c r="I335" s="10">
        <v>0</v>
      </c>
      <c r="XES335"/>
      <c r="XET335"/>
      <c r="XEU335"/>
      <c r="XEV335"/>
      <c r="XEW335"/>
      <c r="XEX335"/>
    </row>
    <row r="336" s="7" customFormat="1" ht="20" customHeight="1" spans="1:16378">
      <c r="A336" s="21">
        <v>44752</v>
      </c>
      <c r="B336" s="10" t="s">
        <v>897</v>
      </c>
      <c r="C336" s="3" t="str">
        <f>VLOOKUP(B336,全民泡泡超人主播名单!A:B,2,0)</f>
        <v>厂商</v>
      </c>
      <c r="D336" s="29">
        <v>0</v>
      </c>
      <c r="E336" s="27">
        <v>343</v>
      </c>
      <c r="F336" s="10">
        <v>0</v>
      </c>
      <c r="G336" s="10">
        <v>0</v>
      </c>
      <c r="H336" s="10">
        <v>0</v>
      </c>
      <c r="I336" s="10">
        <v>0</v>
      </c>
      <c r="XES336"/>
      <c r="XET336"/>
      <c r="XEU336"/>
      <c r="XEV336"/>
      <c r="XEW336"/>
      <c r="XEX336"/>
    </row>
    <row r="337" s="7" customFormat="1" ht="20" customHeight="1" spans="1:16378">
      <c r="A337" s="21">
        <v>44752</v>
      </c>
      <c r="B337" s="10" t="s">
        <v>885</v>
      </c>
      <c r="C337" s="3" t="str">
        <f>VLOOKUP(B337,全民泡泡超人主播名单!A:B,2,0)</f>
        <v>京游</v>
      </c>
      <c r="D337" s="29">
        <v>0</v>
      </c>
      <c r="E337" s="27">
        <v>97</v>
      </c>
      <c r="F337" s="10">
        <v>0</v>
      </c>
      <c r="G337" s="10">
        <v>0</v>
      </c>
      <c r="H337" s="10">
        <v>0</v>
      </c>
      <c r="I337" s="10">
        <v>0</v>
      </c>
      <c r="XES337"/>
      <c r="XET337"/>
      <c r="XEU337"/>
      <c r="XEV337"/>
      <c r="XEW337"/>
      <c r="XEX337"/>
    </row>
    <row r="338" s="7" customFormat="1" ht="20" customHeight="1" spans="1:16378">
      <c r="A338" s="21">
        <v>44752</v>
      </c>
      <c r="B338" s="10" t="s">
        <v>856</v>
      </c>
      <c r="C338" s="3" t="str">
        <f>VLOOKUP(B338,全民泡泡超人主播名单!A:B,2,0)</f>
        <v>京游</v>
      </c>
      <c r="D338" s="29">
        <v>0</v>
      </c>
      <c r="E338" s="27">
        <v>0</v>
      </c>
      <c r="F338" s="10">
        <v>0</v>
      </c>
      <c r="G338" s="10">
        <v>0</v>
      </c>
      <c r="H338" s="10">
        <v>0</v>
      </c>
      <c r="I338" s="10">
        <v>2</v>
      </c>
      <c r="XES338"/>
      <c r="XET338"/>
      <c r="XEU338"/>
      <c r="XEV338"/>
      <c r="XEW338"/>
      <c r="XEX338"/>
    </row>
    <row r="339" s="7" customFormat="1" ht="20" customHeight="1" spans="1:16378">
      <c r="A339" s="21">
        <v>44752</v>
      </c>
      <c r="B339" s="10" t="s">
        <v>812</v>
      </c>
      <c r="C339" s="3" t="str">
        <f>VLOOKUP(B339,全民泡泡超人主播名单!A:B,2,0)</f>
        <v>厂商</v>
      </c>
      <c r="D339" s="29">
        <v>0</v>
      </c>
      <c r="E339" s="27">
        <v>121</v>
      </c>
      <c r="F339" s="10">
        <v>0</v>
      </c>
      <c r="G339" s="10">
        <v>0</v>
      </c>
      <c r="H339" s="10">
        <v>0</v>
      </c>
      <c r="I339" s="10">
        <v>1</v>
      </c>
      <c r="XES339"/>
      <c r="XET339"/>
      <c r="XEU339"/>
      <c r="XEV339"/>
      <c r="XEW339"/>
      <c r="XEX339"/>
    </row>
    <row r="340" s="7" customFormat="1" ht="20" customHeight="1" spans="1:16378">
      <c r="A340" s="21">
        <v>44752</v>
      </c>
      <c r="B340" s="10" t="s">
        <v>898</v>
      </c>
      <c r="C340" s="3" t="str">
        <f>VLOOKUP(B340,全民泡泡超人主播名单!A:B,2,0)</f>
        <v>天津</v>
      </c>
      <c r="D340" s="29">
        <v>0</v>
      </c>
      <c r="E340" s="27">
        <v>74</v>
      </c>
      <c r="F340" s="10">
        <v>0</v>
      </c>
      <c r="G340" s="10">
        <v>0</v>
      </c>
      <c r="H340" s="10">
        <v>0</v>
      </c>
      <c r="I340" s="10">
        <v>0</v>
      </c>
      <c r="XES340"/>
      <c r="XET340"/>
      <c r="XEU340"/>
      <c r="XEV340"/>
      <c r="XEW340"/>
      <c r="XEX340"/>
    </row>
    <row r="341" s="7" customFormat="1" ht="20" customHeight="1" spans="1:16378">
      <c r="A341" s="21">
        <v>44752</v>
      </c>
      <c r="B341" s="10" t="s">
        <v>802</v>
      </c>
      <c r="C341" s="3" t="str">
        <f>VLOOKUP(B341,全民泡泡超人主播名单!A:B,2,0)</f>
        <v>厂商</v>
      </c>
      <c r="D341" s="29">
        <v>0</v>
      </c>
      <c r="E341" s="27">
        <v>176</v>
      </c>
      <c r="F341" s="10">
        <v>0</v>
      </c>
      <c r="G341" s="10">
        <v>0</v>
      </c>
      <c r="H341" s="10">
        <v>0</v>
      </c>
      <c r="I341" s="10">
        <v>1</v>
      </c>
      <c r="XES341"/>
      <c r="XET341"/>
      <c r="XEU341"/>
      <c r="XEV341"/>
      <c r="XEW341"/>
      <c r="XEX341"/>
    </row>
    <row r="342" s="7" customFormat="1" ht="20" customHeight="1" spans="1:16378">
      <c r="A342" s="21">
        <v>44752</v>
      </c>
      <c r="B342" s="10" t="s">
        <v>785</v>
      </c>
      <c r="C342" s="3" t="str">
        <f>VLOOKUP(B342,全民泡泡超人主播名单!A:B,2,0)</f>
        <v>天津</v>
      </c>
      <c r="D342" s="29">
        <v>0</v>
      </c>
      <c r="E342" s="27">
        <v>0</v>
      </c>
      <c r="F342" s="10">
        <v>0</v>
      </c>
      <c r="G342" s="10">
        <v>0</v>
      </c>
      <c r="H342" s="10">
        <v>0</v>
      </c>
      <c r="I342" s="10">
        <v>2</v>
      </c>
      <c r="XES342"/>
      <c r="XET342"/>
      <c r="XEU342"/>
      <c r="XEV342"/>
      <c r="XEW342"/>
      <c r="XEX342"/>
    </row>
    <row r="343" s="7" customFormat="1" ht="20" customHeight="1" spans="1:16378">
      <c r="A343" s="21">
        <v>44752</v>
      </c>
      <c r="B343" s="10" t="s">
        <v>877</v>
      </c>
      <c r="C343" s="3" t="str">
        <f>VLOOKUP(B343,全民泡泡超人主播名单!A:B,2,0)</f>
        <v>厂商</v>
      </c>
      <c r="D343" s="29">
        <v>0</v>
      </c>
      <c r="E343" s="27">
        <v>190</v>
      </c>
      <c r="F343" s="10">
        <v>0</v>
      </c>
      <c r="G343" s="10">
        <v>0</v>
      </c>
      <c r="H343" s="10">
        <v>0</v>
      </c>
      <c r="I343" s="10">
        <v>0</v>
      </c>
      <c r="XES343"/>
      <c r="XET343"/>
      <c r="XEU343"/>
      <c r="XEV343"/>
      <c r="XEW343"/>
      <c r="XEX343"/>
    </row>
    <row r="344" s="7" customFormat="1" ht="20" customHeight="1" spans="1:16378">
      <c r="A344" s="21">
        <v>44752</v>
      </c>
      <c r="B344" s="10" t="s">
        <v>899</v>
      </c>
      <c r="C344" s="3" t="str">
        <f>VLOOKUP(B344,全民泡泡超人主播名单!A:B,2,0)</f>
        <v>厂商</v>
      </c>
      <c r="D344" s="29">
        <v>0</v>
      </c>
      <c r="E344" s="27">
        <v>240</v>
      </c>
      <c r="F344" s="10">
        <v>0</v>
      </c>
      <c r="G344" s="10">
        <v>0</v>
      </c>
      <c r="H344" s="10">
        <v>0</v>
      </c>
      <c r="I344" s="10">
        <v>0</v>
      </c>
      <c r="XES344"/>
      <c r="XET344"/>
      <c r="XEU344"/>
      <c r="XEV344"/>
      <c r="XEW344"/>
      <c r="XEX344"/>
    </row>
    <row r="345" s="7" customFormat="1" ht="20" customHeight="1" spans="1:16378">
      <c r="A345" s="21">
        <v>44752</v>
      </c>
      <c r="B345" s="10" t="s">
        <v>797</v>
      </c>
      <c r="C345" s="3" t="str">
        <f>VLOOKUP(B345,全民泡泡超人主播名单!A:B,2,0)</f>
        <v>天津</v>
      </c>
      <c r="D345" s="29">
        <v>0</v>
      </c>
      <c r="E345" s="27">
        <v>0</v>
      </c>
      <c r="F345" s="10">
        <v>0</v>
      </c>
      <c r="G345" s="10">
        <v>0</v>
      </c>
      <c r="H345" s="10">
        <v>0</v>
      </c>
      <c r="I345" s="10">
        <v>5</v>
      </c>
      <c r="XES345"/>
      <c r="XET345"/>
      <c r="XEU345"/>
      <c r="XEV345"/>
      <c r="XEW345"/>
      <c r="XEX345"/>
    </row>
    <row r="346" s="7" customFormat="1" ht="20" customHeight="1" spans="1:16378">
      <c r="A346" s="21">
        <v>44752</v>
      </c>
      <c r="B346" s="10" t="s">
        <v>887</v>
      </c>
      <c r="C346" s="3" t="str">
        <f>VLOOKUP(B346,全民泡泡超人主播名单!A:B,2,0)</f>
        <v>京游</v>
      </c>
      <c r="D346" s="29">
        <v>0</v>
      </c>
      <c r="E346" s="27">
        <v>254</v>
      </c>
      <c r="F346" s="10">
        <v>0</v>
      </c>
      <c r="G346" s="10">
        <v>0</v>
      </c>
      <c r="H346" s="10">
        <v>0</v>
      </c>
      <c r="I346" s="10">
        <v>0</v>
      </c>
      <c r="XES346"/>
      <c r="XET346"/>
      <c r="XEU346"/>
      <c r="XEV346"/>
      <c r="XEW346"/>
      <c r="XEX346"/>
    </row>
    <row r="347" s="7" customFormat="1" ht="20" customHeight="1" spans="1:16378">
      <c r="A347" s="21">
        <v>44752</v>
      </c>
      <c r="B347" s="10" t="s">
        <v>900</v>
      </c>
      <c r="C347" s="3" t="str">
        <f>VLOOKUP(B347,全民泡泡超人主播名单!A:B,2,0)</f>
        <v>京游</v>
      </c>
      <c r="D347" s="29">
        <v>0</v>
      </c>
      <c r="E347" s="27">
        <v>120</v>
      </c>
      <c r="F347" s="10">
        <v>0</v>
      </c>
      <c r="G347" s="10">
        <v>0</v>
      </c>
      <c r="H347" s="10">
        <v>0</v>
      </c>
      <c r="I347" s="10">
        <v>0</v>
      </c>
      <c r="XES347"/>
      <c r="XET347"/>
      <c r="XEU347"/>
      <c r="XEV347"/>
      <c r="XEW347"/>
      <c r="XEX347"/>
    </row>
    <row r="348" s="7" customFormat="1" ht="20" customHeight="1" spans="1:16378">
      <c r="A348" s="21">
        <v>44752</v>
      </c>
      <c r="B348" s="10" t="s">
        <v>781</v>
      </c>
      <c r="C348" s="3" t="str">
        <f>VLOOKUP(B348,全民泡泡超人主播名单!A:B,2,0)</f>
        <v>京游</v>
      </c>
      <c r="D348" s="29">
        <v>0</v>
      </c>
      <c r="E348" s="27">
        <v>233</v>
      </c>
      <c r="F348" s="10">
        <v>0</v>
      </c>
      <c r="G348" s="10">
        <v>0</v>
      </c>
      <c r="H348" s="10">
        <v>0</v>
      </c>
      <c r="I348" s="10">
        <v>0</v>
      </c>
      <c r="XES348"/>
      <c r="XET348"/>
      <c r="XEU348"/>
      <c r="XEV348"/>
      <c r="XEW348"/>
      <c r="XEX348"/>
    </row>
    <row r="349" s="7" customFormat="1" ht="20" customHeight="1" spans="1:16378">
      <c r="A349" s="21">
        <v>44752</v>
      </c>
      <c r="B349" s="10" t="s">
        <v>871</v>
      </c>
      <c r="C349" s="3" t="str">
        <f>VLOOKUP(B349,全民泡泡超人主播名单!A:B,2,0)</f>
        <v>厂商</v>
      </c>
      <c r="D349" s="29">
        <v>0</v>
      </c>
      <c r="E349" s="27">
        <v>0</v>
      </c>
      <c r="F349" s="10">
        <v>0</v>
      </c>
      <c r="G349" s="10">
        <v>0</v>
      </c>
      <c r="H349" s="10">
        <v>0</v>
      </c>
      <c r="I349" s="10">
        <v>1</v>
      </c>
      <c r="XES349"/>
      <c r="XET349"/>
      <c r="XEU349"/>
      <c r="XEV349"/>
      <c r="XEW349"/>
      <c r="XEX349"/>
    </row>
    <row r="350" s="7" customFormat="1" ht="20" customHeight="1" spans="1:16378">
      <c r="A350" s="21">
        <v>44752</v>
      </c>
      <c r="B350" s="10" t="s">
        <v>901</v>
      </c>
      <c r="C350" s="3" t="str">
        <f>VLOOKUP(B350,全民泡泡超人主播名单!A:B,2,0)</f>
        <v>厂商</v>
      </c>
      <c r="D350" s="29">
        <v>0</v>
      </c>
      <c r="E350" s="27">
        <v>306</v>
      </c>
      <c r="F350" s="10">
        <v>0</v>
      </c>
      <c r="G350" s="10">
        <v>0</v>
      </c>
      <c r="H350" s="10">
        <v>0</v>
      </c>
      <c r="I350" s="10">
        <v>0</v>
      </c>
      <c r="XES350"/>
      <c r="XET350"/>
      <c r="XEU350"/>
      <c r="XEV350"/>
      <c r="XEW350"/>
      <c r="XEX350"/>
    </row>
    <row r="351" s="7" customFormat="1" ht="20" customHeight="1" spans="1:16378">
      <c r="A351" s="21">
        <v>44752</v>
      </c>
      <c r="B351" s="10" t="s">
        <v>902</v>
      </c>
      <c r="C351" s="3" t="str">
        <f>VLOOKUP(B351,全民泡泡超人主播名单!A:B,2,0)</f>
        <v>厂商</v>
      </c>
      <c r="D351" s="29">
        <v>0</v>
      </c>
      <c r="E351" s="27">
        <v>60</v>
      </c>
      <c r="F351" s="10">
        <v>0</v>
      </c>
      <c r="G351" s="10">
        <v>0</v>
      </c>
      <c r="H351" s="10">
        <v>0</v>
      </c>
      <c r="I351" s="10">
        <v>1</v>
      </c>
      <c r="XES351"/>
      <c r="XET351"/>
      <c r="XEU351"/>
      <c r="XEV351"/>
      <c r="XEW351"/>
      <c r="XEX351"/>
    </row>
    <row r="352" s="7" customFormat="1" ht="20" customHeight="1" spans="1:16378">
      <c r="A352" s="21">
        <v>44752</v>
      </c>
      <c r="B352" s="10" t="s">
        <v>878</v>
      </c>
      <c r="C352" s="3" t="str">
        <f>VLOOKUP(B352,全民泡泡超人主播名单!A:B,2,0)</f>
        <v>厂商</v>
      </c>
      <c r="D352" s="29">
        <v>0</v>
      </c>
      <c r="E352" s="27">
        <v>1341</v>
      </c>
      <c r="F352" s="10">
        <v>0</v>
      </c>
      <c r="G352" s="10">
        <v>0</v>
      </c>
      <c r="H352" s="10">
        <v>0</v>
      </c>
      <c r="I352" s="10">
        <v>0</v>
      </c>
      <c r="XES352"/>
      <c r="XET352"/>
      <c r="XEU352"/>
      <c r="XEV352"/>
      <c r="XEW352"/>
      <c r="XEX352"/>
    </row>
    <row r="353" s="7" customFormat="1" ht="20" customHeight="1" spans="1:16378">
      <c r="A353" s="21">
        <v>44752</v>
      </c>
      <c r="B353" s="10" t="s">
        <v>903</v>
      </c>
      <c r="C353" s="3" t="str">
        <f>VLOOKUP(B353,全民泡泡超人主播名单!A:B,2,0)</f>
        <v>京游</v>
      </c>
      <c r="D353" s="29">
        <v>0</v>
      </c>
      <c r="E353" s="27">
        <v>153</v>
      </c>
      <c r="F353" s="10">
        <v>0</v>
      </c>
      <c r="G353" s="10">
        <v>0</v>
      </c>
      <c r="H353" s="10">
        <v>0</v>
      </c>
      <c r="I353" s="10">
        <v>0</v>
      </c>
      <c r="XES353"/>
      <c r="XET353"/>
      <c r="XEU353"/>
      <c r="XEV353"/>
      <c r="XEW353"/>
      <c r="XEX353"/>
    </row>
    <row r="354" s="7" customFormat="1" ht="20" customHeight="1" spans="1:16378">
      <c r="A354" s="21">
        <v>44752</v>
      </c>
      <c r="B354" s="10" t="s">
        <v>864</v>
      </c>
      <c r="C354" s="3" t="str">
        <f>VLOOKUP(B354,全民泡泡超人主播名单!A:B,2,0)</f>
        <v>厂商</v>
      </c>
      <c r="D354" s="29">
        <v>0</v>
      </c>
      <c r="E354" s="27">
        <v>62</v>
      </c>
      <c r="F354" s="10">
        <v>0</v>
      </c>
      <c r="G354" s="10">
        <v>0</v>
      </c>
      <c r="H354" s="10">
        <v>0</v>
      </c>
      <c r="I354" s="10">
        <v>0</v>
      </c>
      <c r="XES354"/>
      <c r="XET354"/>
      <c r="XEU354"/>
      <c r="XEV354"/>
      <c r="XEW354"/>
      <c r="XEX354"/>
    </row>
    <row r="355" s="7" customFormat="1" ht="20" customHeight="1" spans="1:16378">
      <c r="A355" s="21">
        <v>44752</v>
      </c>
      <c r="B355" s="10" t="s">
        <v>793</v>
      </c>
      <c r="C355" s="3" t="str">
        <f>VLOOKUP(B355,全民泡泡超人主播名单!A:B,2,0)</f>
        <v>京游</v>
      </c>
      <c r="D355" s="29">
        <v>0</v>
      </c>
      <c r="E355" s="27">
        <v>0</v>
      </c>
      <c r="F355" s="10">
        <v>0</v>
      </c>
      <c r="G355" s="10">
        <v>0</v>
      </c>
      <c r="H355" s="10">
        <v>0</v>
      </c>
      <c r="I355" s="10">
        <v>2</v>
      </c>
      <c r="XES355"/>
      <c r="XET355"/>
      <c r="XEU355"/>
      <c r="XEV355"/>
      <c r="XEW355"/>
      <c r="XEX355"/>
    </row>
    <row r="356" s="7" customFormat="1" ht="20" customHeight="1" spans="1:16378">
      <c r="A356" s="21">
        <v>44752</v>
      </c>
      <c r="B356" s="10" t="s">
        <v>904</v>
      </c>
      <c r="C356" s="3" t="str">
        <f>VLOOKUP(B356,全民泡泡超人主播名单!A:B,2,0)</f>
        <v>京游</v>
      </c>
      <c r="D356" s="29">
        <v>0</v>
      </c>
      <c r="E356" s="27">
        <v>61</v>
      </c>
      <c r="F356" s="10">
        <v>0</v>
      </c>
      <c r="G356" s="10">
        <v>0</v>
      </c>
      <c r="H356" s="10">
        <v>0</v>
      </c>
      <c r="I356" s="10">
        <v>0</v>
      </c>
      <c r="XES356"/>
      <c r="XET356"/>
      <c r="XEU356"/>
      <c r="XEV356"/>
      <c r="XEW356"/>
      <c r="XEX356"/>
    </row>
    <row r="357" s="7" customFormat="1" ht="20" customHeight="1" spans="1:16378">
      <c r="A357" s="21">
        <v>44752</v>
      </c>
      <c r="B357" s="10" t="s">
        <v>825</v>
      </c>
      <c r="C357" s="3" t="str">
        <f>VLOOKUP(B357,全民泡泡超人主播名单!A:B,2,0)</f>
        <v>京游</v>
      </c>
      <c r="D357" s="29">
        <v>0</v>
      </c>
      <c r="E357" s="27">
        <v>0</v>
      </c>
      <c r="F357" s="10">
        <v>0</v>
      </c>
      <c r="G357" s="10">
        <v>0</v>
      </c>
      <c r="H357" s="10">
        <v>0</v>
      </c>
      <c r="I357" s="10">
        <v>1</v>
      </c>
      <c r="XES357"/>
      <c r="XET357"/>
      <c r="XEU357"/>
      <c r="XEV357"/>
      <c r="XEW357"/>
      <c r="XEX357"/>
    </row>
    <row r="358" s="7" customFormat="1" ht="20" customHeight="1" spans="1:16378">
      <c r="A358" s="21">
        <v>44752</v>
      </c>
      <c r="B358" s="10" t="s">
        <v>831</v>
      </c>
      <c r="C358" s="3" t="str">
        <f>VLOOKUP(B358,全民泡泡超人主播名单!A:B,2,0)</f>
        <v>厂商</v>
      </c>
      <c r="D358" s="29">
        <v>0</v>
      </c>
      <c r="E358" s="27">
        <v>220</v>
      </c>
      <c r="F358" s="10">
        <v>0</v>
      </c>
      <c r="G358" s="10">
        <v>0</v>
      </c>
      <c r="H358" s="10">
        <v>0</v>
      </c>
      <c r="I358" s="10">
        <v>0</v>
      </c>
      <c r="XES358"/>
      <c r="XET358"/>
      <c r="XEU358"/>
      <c r="XEV358"/>
      <c r="XEW358"/>
      <c r="XEX358"/>
    </row>
    <row r="359" s="7" customFormat="1" ht="20" customHeight="1" spans="1:16378">
      <c r="A359" s="17" t="s">
        <v>94</v>
      </c>
      <c r="B359" s="18"/>
      <c r="C359" s="19"/>
      <c r="D359" s="24">
        <f>SUM(D303:D358)</f>
        <v>609</v>
      </c>
      <c r="E359" s="8">
        <f>SUM(E296:E358)</f>
        <v>48648</v>
      </c>
      <c r="F359" s="8">
        <f>SUM(F296:F358)</f>
        <v>2604</v>
      </c>
      <c r="G359" s="8">
        <f>SUM(G296:G358)</f>
        <v>583</v>
      </c>
      <c r="H359" s="8">
        <f>SUM(H296:H358)</f>
        <v>93</v>
      </c>
      <c r="I359" s="8">
        <f>SUM(I296:I358)</f>
        <v>2596</v>
      </c>
      <c r="XES359"/>
      <c r="XET359"/>
      <c r="XEU359"/>
      <c r="XEV359"/>
      <c r="XEW359"/>
      <c r="XEX359"/>
    </row>
    <row r="360" s="7" customFormat="1" ht="20" customHeight="1" spans="1:16378">
      <c r="A360" s="21">
        <v>44751</v>
      </c>
      <c r="B360" s="10" t="s">
        <v>833</v>
      </c>
      <c r="C360" s="3" t="str">
        <f>VLOOKUP(B360,全民泡泡超人主播名单!A:B,2,0)</f>
        <v>天津</v>
      </c>
      <c r="D360" s="29">
        <v>85</v>
      </c>
      <c r="E360" s="27">
        <v>436</v>
      </c>
      <c r="F360" s="10">
        <v>158</v>
      </c>
      <c r="G360" s="10">
        <v>104</v>
      </c>
      <c r="H360" s="10">
        <v>5</v>
      </c>
      <c r="I360" s="10">
        <v>275</v>
      </c>
      <c r="XES360"/>
      <c r="XET360"/>
      <c r="XEU360"/>
      <c r="XEV360"/>
      <c r="XEW360"/>
      <c r="XEX360"/>
    </row>
    <row r="361" s="7" customFormat="1" ht="20" customHeight="1" spans="1:16378">
      <c r="A361" s="21">
        <v>44751</v>
      </c>
      <c r="B361" s="10" t="s">
        <v>777</v>
      </c>
      <c r="C361" s="3" t="str">
        <f>VLOOKUP(B361,全民泡泡超人主播名单!A:B,2,0)</f>
        <v>天津</v>
      </c>
      <c r="D361" s="29">
        <v>0</v>
      </c>
      <c r="E361" s="27">
        <v>601</v>
      </c>
      <c r="F361" s="10">
        <v>472</v>
      </c>
      <c r="G361" s="10">
        <v>22</v>
      </c>
      <c r="H361" s="10">
        <v>0</v>
      </c>
      <c r="I361" s="10">
        <v>27</v>
      </c>
      <c r="XES361"/>
      <c r="XET361"/>
      <c r="XEU361"/>
      <c r="XEV361"/>
      <c r="XEW361"/>
      <c r="XEX361"/>
    </row>
    <row r="362" s="7" customFormat="1" ht="20" customHeight="1" spans="1:16378">
      <c r="A362" s="21">
        <v>44751</v>
      </c>
      <c r="B362" s="10" t="s">
        <v>839</v>
      </c>
      <c r="C362" s="3" t="str">
        <f>VLOOKUP(B362,全民泡泡超人主播名单!A:B,2,0)</f>
        <v>京游</v>
      </c>
      <c r="D362" s="29">
        <v>0</v>
      </c>
      <c r="E362" s="27">
        <v>464</v>
      </c>
      <c r="F362" s="10">
        <v>3</v>
      </c>
      <c r="G362" s="10">
        <v>2</v>
      </c>
      <c r="H362" s="10">
        <v>0</v>
      </c>
      <c r="I362" s="10">
        <v>2</v>
      </c>
      <c r="XES362"/>
      <c r="XET362"/>
      <c r="XEU362"/>
      <c r="XEV362"/>
      <c r="XEW362"/>
      <c r="XEX362"/>
    </row>
    <row r="363" s="7" customFormat="1" ht="20" customHeight="1" spans="1:16378">
      <c r="A363" s="21">
        <v>44751</v>
      </c>
      <c r="B363" s="10" t="s">
        <v>871</v>
      </c>
      <c r="C363" s="3" t="str">
        <f>VLOOKUP(B363,全民泡泡超人主播名单!A:B,2,0)</f>
        <v>厂商</v>
      </c>
      <c r="D363" s="29">
        <v>0</v>
      </c>
      <c r="E363" s="27">
        <v>280</v>
      </c>
      <c r="F363" s="10">
        <v>0</v>
      </c>
      <c r="G363" s="10">
        <v>1</v>
      </c>
      <c r="H363" s="10">
        <v>0</v>
      </c>
      <c r="I363" s="10">
        <v>3</v>
      </c>
      <c r="XES363"/>
      <c r="XET363"/>
      <c r="XEU363"/>
      <c r="XEV363"/>
      <c r="XEW363"/>
      <c r="XEX363"/>
    </row>
    <row r="364" s="7" customFormat="1" ht="20" customHeight="1" spans="1:16378">
      <c r="A364" s="21">
        <v>44751</v>
      </c>
      <c r="B364" s="10" t="s">
        <v>905</v>
      </c>
      <c r="C364" s="3" t="str">
        <f>VLOOKUP(B364,全民泡泡超人主播名单!A:B,2,0)</f>
        <v>厂商</v>
      </c>
      <c r="D364" s="29">
        <v>0</v>
      </c>
      <c r="E364" s="27">
        <v>69</v>
      </c>
      <c r="F364" s="10">
        <v>1</v>
      </c>
      <c r="G364" s="10">
        <v>1</v>
      </c>
      <c r="H364" s="10">
        <v>0</v>
      </c>
      <c r="I364" s="10">
        <v>1</v>
      </c>
      <c r="XES364"/>
      <c r="XET364"/>
      <c r="XEU364"/>
      <c r="XEV364"/>
      <c r="XEW364"/>
      <c r="XEX364"/>
    </row>
    <row r="365" s="7" customFormat="1" ht="20" customHeight="1" spans="1:16378">
      <c r="A365" s="21">
        <v>44751</v>
      </c>
      <c r="B365" s="10" t="s">
        <v>791</v>
      </c>
      <c r="C365" s="3" t="str">
        <f>VLOOKUP(B365,全民泡泡超人主播名单!A:B,2,0)</f>
        <v>京游</v>
      </c>
      <c r="D365" s="29">
        <v>0</v>
      </c>
      <c r="E365" s="27">
        <v>0</v>
      </c>
      <c r="F365" s="10">
        <v>0</v>
      </c>
      <c r="G365" s="10">
        <v>1</v>
      </c>
      <c r="H365" s="10">
        <v>0</v>
      </c>
      <c r="I365" s="10">
        <v>4</v>
      </c>
      <c r="XES365"/>
      <c r="XET365"/>
      <c r="XEU365"/>
      <c r="XEV365"/>
      <c r="XEW365"/>
      <c r="XEX365"/>
    </row>
    <row r="366" s="7" customFormat="1" ht="20" customHeight="1" spans="1:16378">
      <c r="A366" s="21">
        <v>44751</v>
      </c>
      <c r="B366" s="10" t="s">
        <v>796</v>
      </c>
      <c r="C366" s="3" t="str">
        <f>VLOOKUP(B366,全民泡泡超人主播名单!A:B,2,0)</f>
        <v>京游</v>
      </c>
      <c r="D366" s="29">
        <v>0</v>
      </c>
      <c r="E366" s="27">
        <v>0</v>
      </c>
      <c r="F366" s="10">
        <v>0</v>
      </c>
      <c r="G366" s="10">
        <v>0</v>
      </c>
      <c r="H366" s="10">
        <v>0</v>
      </c>
      <c r="I366" s="10">
        <v>2</v>
      </c>
      <c r="XES366"/>
      <c r="XET366"/>
      <c r="XEU366"/>
      <c r="XEV366"/>
      <c r="XEW366"/>
      <c r="XEX366"/>
    </row>
    <row r="367" s="7" customFormat="1" ht="20" customHeight="1" spans="1:16378">
      <c r="A367" s="21">
        <v>44751</v>
      </c>
      <c r="B367" s="10" t="s">
        <v>892</v>
      </c>
      <c r="C367" s="3" t="str">
        <f>VLOOKUP(B367,全民泡泡超人主播名单!A:B,2,0)</f>
        <v>厂商</v>
      </c>
      <c r="D367" s="29">
        <v>0</v>
      </c>
      <c r="E367" s="27">
        <v>366</v>
      </c>
      <c r="F367" s="10">
        <v>0</v>
      </c>
      <c r="G367" s="10">
        <v>0</v>
      </c>
      <c r="H367" s="10">
        <v>0</v>
      </c>
      <c r="I367" s="10">
        <v>0</v>
      </c>
      <c r="XES367"/>
      <c r="XET367"/>
      <c r="XEU367"/>
      <c r="XEV367"/>
      <c r="XEW367"/>
      <c r="XEX367"/>
    </row>
    <row r="368" s="7" customFormat="1" ht="20" customHeight="1" spans="1:16378">
      <c r="A368" s="21">
        <v>44751</v>
      </c>
      <c r="B368" s="10" t="s">
        <v>778</v>
      </c>
      <c r="C368" s="3" t="str">
        <f>VLOOKUP(B368,全民泡泡超人主播名单!A:B,2,0)</f>
        <v>厂商</v>
      </c>
      <c r="D368" s="29">
        <v>0</v>
      </c>
      <c r="E368" s="27">
        <v>0</v>
      </c>
      <c r="F368" s="10">
        <v>1</v>
      </c>
      <c r="G368" s="10">
        <v>0</v>
      </c>
      <c r="H368" s="10">
        <v>0</v>
      </c>
      <c r="I368" s="10">
        <v>6</v>
      </c>
      <c r="XES368"/>
      <c r="XET368"/>
      <c r="XEU368"/>
      <c r="XEV368"/>
      <c r="XEW368"/>
      <c r="XEX368"/>
    </row>
    <row r="369" s="7" customFormat="1" ht="20" customHeight="1" spans="1:16378">
      <c r="A369" s="21">
        <v>44751</v>
      </c>
      <c r="B369" s="10" t="s">
        <v>810</v>
      </c>
      <c r="C369" s="3" t="str">
        <f>VLOOKUP(B369,全民泡泡超人主播名单!A:B,2,0)</f>
        <v>天津</v>
      </c>
      <c r="D369" s="29">
        <v>0</v>
      </c>
      <c r="E369" s="27">
        <v>0</v>
      </c>
      <c r="F369" s="10">
        <v>0</v>
      </c>
      <c r="G369" s="10">
        <v>0</v>
      </c>
      <c r="H369" s="10">
        <v>0</v>
      </c>
      <c r="I369" s="10">
        <v>1</v>
      </c>
      <c r="XES369"/>
      <c r="XET369"/>
      <c r="XEU369"/>
      <c r="XEV369"/>
      <c r="XEW369"/>
      <c r="XEX369"/>
    </row>
    <row r="370" s="7" customFormat="1" ht="20" customHeight="1" spans="1:16378">
      <c r="A370" s="21">
        <v>44751</v>
      </c>
      <c r="B370" s="10" t="s">
        <v>815</v>
      </c>
      <c r="C370" s="3" t="str">
        <f>VLOOKUP(B370,全民泡泡超人主播名单!A:B,2,0)</f>
        <v>京游</v>
      </c>
      <c r="D370" s="29">
        <v>0</v>
      </c>
      <c r="E370" s="27">
        <v>0</v>
      </c>
      <c r="F370" s="10">
        <v>0</v>
      </c>
      <c r="G370" s="10">
        <v>0</v>
      </c>
      <c r="H370" s="10">
        <v>0</v>
      </c>
      <c r="I370" s="10">
        <v>2</v>
      </c>
      <c r="XES370"/>
      <c r="XET370"/>
      <c r="XEU370"/>
      <c r="XEV370"/>
      <c r="XEW370"/>
      <c r="XEX370"/>
    </row>
    <row r="371" s="7" customFormat="1" ht="20" customHeight="1" spans="1:16378">
      <c r="A371" s="21">
        <v>44751</v>
      </c>
      <c r="B371" s="10" t="s">
        <v>843</v>
      </c>
      <c r="C371" s="3" t="str">
        <f>VLOOKUP(B371,全民泡泡超人主播名单!A:B,2,0)</f>
        <v>厂商</v>
      </c>
      <c r="D371" s="29">
        <v>0</v>
      </c>
      <c r="E371" s="27">
        <v>18</v>
      </c>
      <c r="F371" s="10">
        <v>0</v>
      </c>
      <c r="G371" s="10">
        <v>0</v>
      </c>
      <c r="H371" s="10">
        <v>0</v>
      </c>
      <c r="I371" s="10">
        <v>0</v>
      </c>
      <c r="XES371"/>
      <c r="XET371"/>
      <c r="XEU371"/>
      <c r="XEV371"/>
      <c r="XEW371"/>
      <c r="XEX371"/>
    </row>
    <row r="372" s="7" customFormat="1" ht="20" customHeight="1" spans="1:16378">
      <c r="A372" s="21">
        <v>44751</v>
      </c>
      <c r="B372" s="10" t="s">
        <v>893</v>
      </c>
      <c r="C372" s="3" t="str">
        <f>VLOOKUP(B372,全民泡泡超人主播名单!A:B,2,0)</f>
        <v>厂商</v>
      </c>
      <c r="D372" s="29">
        <v>0</v>
      </c>
      <c r="E372" s="27">
        <v>0</v>
      </c>
      <c r="F372" s="10">
        <v>0</v>
      </c>
      <c r="G372" s="10">
        <v>0</v>
      </c>
      <c r="H372" s="10">
        <v>0</v>
      </c>
      <c r="I372" s="10">
        <v>1</v>
      </c>
      <c r="XES372"/>
      <c r="XET372"/>
      <c r="XEU372"/>
      <c r="XEV372"/>
      <c r="XEW372"/>
      <c r="XEX372"/>
    </row>
    <row r="373" s="7" customFormat="1" ht="20" customHeight="1" spans="1:16378">
      <c r="A373" s="21">
        <v>44751</v>
      </c>
      <c r="B373" s="10" t="s">
        <v>776</v>
      </c>
      <c r="C373" s="3" t="str">
        <f>VLOOKUP(B373,全民泡泡超人主播名单!A:B,2,0)</f>
        <v>京游</v>
      </c>
      <c r="D373" s="29">
        <v>0</v>
      </c>
      <c r="E373" s="27">
        <v>0</v>
      </c>
      <c r="F373" s="10">
        <v>0</v>
      </c>
      <c r="G373" s="10">
        <v>0</v>
      </c>
      <c r="H373" s="10">
        <v>0</v>
      </c>
      <c r="I373" s="10">
        <v>23</v>
      </c>
      <c r="XES373"/>
      <c r="XET373"/>
      <c r="XEU373"/>
      <c r="XEV373"/>
      <c r="XEW373"/>
      <c r="XEX373"/>
    </row>
    <row r="374" s="7" customFormat="1" ht="20" customHeight="1" spans="1:16378">
      <c r="A374" s="21">
        <v>44751</v>
      </c>
      <c r="B374" s="10" t="s">
        <v>860</v>
      </c>
      <c r="C374" s="3" t="str">
        <f>VLOOKUP(B374,全民泡泡超人主播名单!A:B,2,0)</f>
        <v>京游</v>
      </c>
      <c r="D374" s="29">
        <v>0</v>
      </c>
      <c r="E374" s="27">
        <v>186</v>
      </c>
      <c r="F374" s="10">
        <v>0</v>
      </c>
      <c r="G374" s="10">
        <v>0</v>
      </c>
      <c r="H374" s="10">
        <v>0</v>
      </c>
      <c r="I374" s="10">
        <v>0</v>
      </c>
      <c r="XES374"/>
      <c r="XET374"/>
      <c r="XEU374"/>
      <c r="XEV374"/>
      <c r="XEW374"/>
      <c r="XEX374"/>
    </row>
    <row r="375" s="7" customFormat="1" ht="20" customHeight="1" spans="1:16378">
      <c r="A375" s="21">
        <v>44751</v>
      </c>
      <c r="B375" s="10" t="s">
        <v>853</v>
      </c>
      <c r="C375" s="3" t="str">
        <f>VLOOKUP(B375,全民泡泡超人主播名单!A:B,2,0)</f>
        <v>厂商</v>
      </c>
      <c r="D375" s="29">
        <v>0</v>
      </c>
      <c r="E375" s="27">
        <v>314</v>
      </c>
      <c r="F375" s="10">
        <v>0</v>
      </c>
      <c r="G375" s="10">
        <v>0</v>
      </c>
      <c r="H375" s="10">
        <v>0</v>
      </c>
      <c r="I375" s="10">
        <v>0</v>
      </c>
      <c r="XES375"/>
      <c r="XET375"/>
      <c r="XEU375"/>
      <c r="XEV375"/>
      <c r="XEW375"/>
      <c r="XEX375"/>
    </row>
    <row r="376" s="7" customFormat="1" ht="20" customHeight="1" spans="1:16378">
      <c r="A376" s="21">
        <v>44751</v>
      </c>
      <c r="B376" s="10" t="s">
        <v>788</v>
      </c>
      <c r="C376" s="3" t="str">
        <f>VLOOKUP(B376,全民泡泡超人主播名单!A:B,2,0)</f>
        <v>厂商</v>
      </c>
      <c r="D376" s="29">
        <v>0</v>
      </c>
      <c r="E376" s="27">
        <v>0</v>
      </c>
      <c r="F376" s="10">
        <v>0</v>
      </c>
      <c r="G376" s="10">
        <v>0</v>
      </c>
      <c r="H376" s="10">
        <v>0</v>
      </c>
      <c r="I376" s="10">
        <v>1</v>
      </c>
      <c r="XES376"/>
      <c r="XET376"/>
      <c r="XEU376"/>
      <c r="XEV376"/>
      <c r="XEW376"/>
      <c r="XEX376"/>
    </row>
    <row r="377" s="7" customFormat="1" ht="20" customHeight="1" spans="1:16378">
      <c r="A377" s="21">
        <v>44751</v>
      </c>
      <c r="B377" s="10" t="s">
        <v>879</v>
      </c>
      <c r="C377" s="3" t="str">
        <f>VLOOKUP(B377,全民泡泡超人主播名单!A:B,2,0)</f>
        <v>天津</v>
      </c>
      <c r="D377" s="29">
        <v>0</v>
      </c>
      <c r="E377" s="27">
        <v>48</v>
      </c>
      <c r="F377" s="10">
        <v>0</v>
      </c>
      <c r="G377" s="10">
        <v>0</v>
      </c>
      <c r="H377" s="10">
        <v>0</v>
      </c>
      <c r="I377" s="10">
        <v>0</v>
      </c>
      <c r="XES377"/>
      <c r="XET377"/>
      <c r="XEU377"/>
      <c r="XEV377"/>
      <c r="XEW377"/>
      <c r="XEX377"/>
    </row>
    <row r="378" s="7" customFormat="1" ht="20" customHeight="1" spans="1:16378">
      <c r="A378" s="21">
        <v>44751</v>
      </c>
      <c r="B378" s="10" t="s">
        <v>906</v>
      </c>
      <c r="C378" s="3" t="str">
        <f>VLOOKUP(B378,全民泡泡超人主播名单!A:B,2,0)</f>
        <v>厂商</v>
      </c>
      <c r="D378" s="29">
        <v>0</v>
      </c>
      <c r="E378" s="27">
        <v>0</v>
      </c>
      <c r="F378" s="10">
        <v>1</v>
      </c>
      <c r="G378" s="10">
        <v>0</v>
      </c>
      <c r="H378" s="10">
        <v>0</v>
      </c>
      <c r="I378" s="10">
        <v>0</v>
      </c>
      <c r="XES378"/>
      <c r="XET378"/>
      <c r="XEU378"/>
      <c r="XEV378"/>
      <c r="XEW378"/>
      <c r="XEX378"/>
    </row>
    <row r="379" s="7" customFormat="1" ht="20" customHeight="1" spans="1:16378">
      <c r="A379" s="21">
        <v>44751</v>
      </c>
      <c r="B379" s="10" t="s">
        <v>894</v>
      </c>
      <c r="C379" s="3" t="str">
        <f>VLOOKUP(B379,全民泡泡超人主播名单!A:B,2,0)</f>
        <v>京游</v>
      </c>
      <c r="D379" s="29">
        <v>0</v>
      </c>
      <c r="E379" s="27">
        <v>194</v>
      </c>
      <c r="F379" s="10">
        <v>0</v>
      </c>
      <c r="G379" s="10">
        <v>0</v>
      </c>
      <c r="H379" s="10">
        <v>0</v>
      </c>
      <c r="I379" s="10">
        <v>0</v>
      </c>
      <c r="XES379"/>
      <c r="XET379"/>
      <c r="XEU379"/>
      <c r="XEV379"/>
      <c r="XEW379"/>
      <c r="XEX379"/>
    </row>
    <row r="380" s="7" customFormat="1" ht="20" customHeight="1" spans="1:16378">
      <c r="A380" s="21">
        <v>44751</v>
      </c>
      <c r="B380" s="10" t="s">
        <v>891</v>
      </c>
      <c r="C380" s="3" t="str">
        <f>VLOOKUP(B380,全民泡泡超人主播名单!A:B,2,0)</f>
        <v>厂商</v>
      </c>
      <c r="D380" s="29">
        <v>0</v>
      </c>
      <c r="E380" s="27">
        <v>0</v>
      </c>
      <c r="F380" s="10">
        <v>0</v>
      </c>
      <c r="G380" s="10">
        <v>0</v>
      </c>
      <c r="H380" s="10">
        <v>0</v>
      </c>
      <c r="I380" s="10">
        <v>1</v>
      </c>
      <c r="XES380"/>
      <c r="XET380"/>
      <c r="XEU380"/>
      <c r="XEV380"/>
      <c r="XEW380"/>
      <c r="XEX380"/>
    </row>
    <row r="381" s="7" customFormat="1" ht="20" customHeight="1" spans="1:16378">
      <c r="A381" s="21">
        <v>44751</v>
      </c>
      <c r="B381" s="10" t="s">
        <v>798</v>
      </c>
      <c r="C381" s="3" t="str">
        <f>VLOOKUP(B381,全民泡泡超人主播名单!A:B,2,0)</f>
        <v>京游</v>
      </c>
      <c r="D381" s="29">
        <v>0</v>
      </c>
      <c r="E381" s="27">
        <v>0</v>
      </c>
      <c r="F381" s="10">
        <v>0</v>
      </c>
      <c r="G381" s="10">
        <v>0</v>
      </c>
      <c r="H381" s="10">
        <v>0</v>
      </c>
      <c r="I381" s="10">
        <v>1</v>
      </c>
      <c r="XES381"/>
      <c r="XET381"/>
      <c r="XEU381"/>
      <c r="XEV381"/>
      <c r="XEW381"/>
      <c r="XEX381"/>
    </row>
    <row r="382" s="7" customFormat="1" ht="20" customHeight="1" spans="1:16378">
      <c r="A382" s="21">
        <v>44751</v>
      </c>
      <c r="B382" s="10" t="s">
        <v>872</v>
      </c>
      <c r="C382" s="3" t="str">
        <f>VLOOKUP(B382,全民泡泡超人主播名单!A:B,2,0)</f>
        <v>京游</v>
      </c>
      <c r="D382" s="29">
        <v>0</v>
      </c>
      <c r="E382" s="27">
        <v>0</v>
      </c>
      <c r="F382" s="10">
        <v>0</v>
      </c>
      <c r="G382" s="10">
        <v>0</v>
      </c>
      <c r="H382" s="10">
        <v>0</v>
      </c>
      <c r="I382" s="10">
        <v>1</v>
      </c>
      <c r="XES382"/>
      <c r="XET382"/>
      <c r="XEU382"/>
      <c r="XEV382"/>
      <c r="XEW382"/>
      <c r="XEX382"/>
    </row>
    <row r="383" s="7" customFormat="1" ht="20" customHeight="1" spans="1:16378">
      <c r="A383" s="21">
        <v>44751</v>
      </c>
      <c r="B383" s="10" t="s">
        <v>895</v>
      </c>
      <c r="C383" s="3" t="str">
        <f>VLOOKUP(B383,全民泡泡超人主播名单!A:B,2,0)</f>
        <v>厂商</v>
      </c>
      <c r="D383" s="29">
        <v>0</v>
      </c>
      <c r="E383" s="27">
        <v>261</v>
      </c>
      <c r="F383" s="10">
        <v>0</v>
      </c>
      <c r="G383" s="10">
        <v>0</v>
      </c>
      <c r="H383" s="10">
        <v>0</v>
      </c>
      <c r="I383" s="10">
        <v>0</v>
      </c>
      <c r="XES383"/>
      <c r="XET383"/>
      <c r="XEU383"/>
      <c r="XEV383"/>
      <c r="XEW383"/>
      <c r="XEX383"/>
    </row>
    <row r="384" s="7" customFormat="1" ht="20" customHeight="1" spans="1:16378">
      <c r="A384" s="21">
        <v>44751</v>
      </c>
      <c r="B384" s="10" t="s">
        <v>907</v>
      </c>
      <c r="C384" s="3" t="str">
        <f>VLOOKUP(B384,全民泡泡超人主播名单!A:B,2,0)</f>
        <v>厂商</v>
      </c>
      <c r="D384" s="29">
        <v>0</v>
      </c>
      <c r="E384" s="27">
        <v>94</v>
      </c>
      <c r="F384" s="10">
        <v>0</v>
      </c>
      <c r="G384" s="10">
        <v>0</v>
      </c>
      <c r="H384" s="10">
        <v>0</v>
      </c>
      <c r="I384" s="10">
        <v>0</v>
      </c>
      <c r="XES384"/>
      <c r="XET384"/>
      <c r="XEU384"/>
      <c r="XEV384"/>
      <c r="XEW384"/>
      <c r="XEX384"/>
    </row>
    <row r="385" s="7" customFormat="1" ht="20" customHeight="1" spans="1:16378">
      <c r="A385" s="21">
        <v>44751</v>
      </c>
      <c r="B385" s="10" t="s">
        <v>897</v>
      </c>
      <c r="C385" s="3" t="str">
        <f>VLOOKUP(B385,全民泡泡超人主播名单!A:B,2,0)</f>
        <v>厂商</v>
      </c>
      <c r="D385" s="29">
        <v>0</v>
      </c>
      <c r="E385" s="27">
        <v>221</v>
      </c>
      <c r="F385" s="10">
        <v>0</v>
      </c>
      <c r="G385" s="10">
        <v>0</v>
      </c>
      <c r="H385" s="10">
        <v>0</v>
      </c>
      <c r="I385" s="10">
        <v>0</v>
      </c>
      <c r="XES385"/>
      <c r="XET385"/>
      <c r="XEU385"/>
      <c r="XEV385"/>
      <c r="XEW385"/>
      <c r="XEX385"/>
    </row>
    <row r="386" s="7" customFormat="1" ht="20" customHeight="1" spans="1:16378">
      <c r="A386" s="21">
        <v>44751</v>
      </c>
      <c r="B386" s="10" t="s">
        <v>822</v>
      </c>
      <c r="C386" s="3" t="str">
        <f>VLOOKUP(B386,全民泡泡超人主播名单!A:B,2,0)</f>
        <v>厂商</v>
      </c>
      <c r="D386" s="29">
        <v>0</v>
      </c>
      <c r="E386" s="27">
        <v>1403</v>
      </c>
      <c r="F386" s="10">
        <v>0</v>
      </c>
      <c r="G386" s="10">
        <v>0</v>
      </c>
      <c r="H386" s="10">
        <v>0</v>
      </c>
      <c r="I386" s="10">
        <v>0</v>
      </c>
      <c r="XES386"/>
      <c r="XET386"/>
      <c r="XEU386"/>
      <c r="XEV386"/>
      <c r="XEW386"/>
      <c r="XEX386"/>
    </row>
    <row r="387" s="7" customFormat="1" ht="20" customHeight="1" spans="1:16378">
      <c r="A387" s="21">
        <v>44751</v>
      </c>
      <c r="B387" s="10" t="s">
        <v>908</v>
      </c>
      <c r="C387" s="3" t="str">
        <f>VLOOKUP(B387,全民泡泡超人主播名单!A:B,2,0)</f>
        <v>厂商</v>
      </c>
      <c r="D387" s="29">
        <v>0</v>
      </c>
      <c r="E387" s="27">
        <v>65</v>
      </c>
      <c r="F387" s="10">
        <v>0</v>
      </c>
      <c r="G387" s="10">
        <v>0</v>
      </c>
      <c r="H387" s="10">
        <v>0</v>
      </c>
      <c r="I387" s="10">
        <v>0</v>
      </c>
      <c r="XES387"/>
      <c r="XET387"/>
      <c r="XEU387"/>
      <c r="XEV387"/>
      <c r="XEW387"/>
      <c r="XEX387"/>
    </row>
    <row r="388" s="7" customFormat="1" ht="20" customHeight="1" spans="1:16378">
      <c r="A388" s="21">
        <v>44751</v>
      </c>
      <c r="B388" s="10" t="s">
        <v>881</v>
      </c>
      <c r="C388" s="3" t="str">
        <f>VLOOKUP(B388,全民泡泡超人主播名单!A:B,2,0)</f>
        <v>厂商</v>
      </c>
      <c r="D388" s="29">
        <v>0</v>
      </c>
      <c r="E388" s="27">
        <v>162</v>
      </c>
      <c r="F388" s="10">
        <v>0</v>
      </c>
      <c r="G388" s="10">
        <v>0</v>
      </c>
      <c r="H388" s="10">
        <v>0</v>
      </c>
      <c r="I388" s="10">
        <v>0</v>
      </c>
      <c r="XES388"/>
      <c r="XET388"/>
      <c r="XEU388"/>
      <c r="XEV388"/>
      <c r="XEW388"/>
      <c r="XEX388"/>
    </row>
    <row r="389" s="7" customFormat="1" ht="20" customHeight="1" spans="1:16378">
      <c r="A389" s="21">
        <v>44751</v>
      </c>
      <c r="B389" s="10" t="s">
        <v>783</v>
      </c>
      <c r="C389" s="3" t="str">
        <f>VLOOKUP(B389,全民泡泡超人主播名单!A:B,2,0)</f>
        <v>天津</v>
      </c>
      <c r="D389" s="29">
        <v>0</v>
      </c>
      <c r="E389" s="27">
        <v>194</v>
      </c>
      <c r="F389" s="10">
        <v>0</v>
      </c>
      <c r="G389" s="10">
        <v>0</v>
      </c>
      <c r="H389" s="10">
        <v>0</v>
      </c>
      <c r="I389" s="10">
        <v>1</v>
      </c>
      <c r="XES389"/>
      <c r="XET389"/>
      <c r="XEU389"/>
      <c r="XEV389"/>
      <c r="XEW389"/>
      <c r="XEX389"/>
    </row>
    <row r="390" s="7" customFormat="1" ht="20" customHeight="1" spans="1:16378">
      <c r="A390" s="21">
        <v>44751</v>
      </c>
      <c r="B390" s="10" t="s">
        <v>883</v>
      </c>
      <c r="C390" s="3" t="str">
        <f>VLOOKUP(B390,全民泡泡超人主播名单!A:B,2,0)</f>
        <v>天津</v>
      </c>
      <c r="D390" s="29">
        <v>0</v>
      </c>
      <c r="E390" s="27">
        <v>0</v>
      </c>
      <c r="F390" s="10">
        <v>0</v>
      </c>
      <c r="G390" s="10">
        <v>0</v>
      </c>
      <c r="H390" s="10">
        <v>0</v>
      </c>
      <c r="I390" s="10">
        <v>1</v>
      </c>
      <c r="XES390"/>
      <c r="XET390"/>
      <c r="XEU390"/>
      <c r="XEV390"/>
      <c r="XEW390"/>
      <c r="XEX390"/>
    </row>
    <row r="391" s="7" customFormat="1" ht="20" customHeight="1" spans="1:16378">
      <c r="A391" s="21">
        <v>44751</v>
      </c>
      <c r="B391" s="10" t="s">
        <v>789</v>
      </c>
      <c r="C391" s="3" t="str">
        <f>VLOOKUP(B391,全民泡泡超人主播名单!A:B,2,0)</f>
        <v>厂商</v>
      </c>
      <c r="D391" s="29">
        <v>0</v>
      </c>
      <c r="E391" s="27">
        <v>0</v>
      </c>
      <c r="F391" s="10">
        <v>0</v>
      </c>
      <c r="G391" s="10">
        <v>0</v>
      </c>
      <c r="H391" s="10">
        <v>0</v>
      </c>
      <c r="I391" s="10">
        <v>1</v>
      </c>
      <c r="XES391"/>
      <c r="XET391"/>
      <c r="XEU391"/>
      <c r="XEV391"/>
      <c r="XEW391"/>
      <c r="XEX391"/>
    </row>
    <row r="392" s="7" customFormat="1" ht="20" customHeight="1" spans="1:16378">
      <c r="A392" s="21">
        <v>44751</v>
      </c>
      <c r="B392" s="10" t="s">
        <v>801</v>
      </c>
      <c r="C392" s="3" t="str">
        <f>VLOOKUP(B392,全民泡泡超人主播名单!A:B,2,0)</f>
        <v>厂商</v>
      </c>
      <c r="D392" s="29">
        <v>0</v>
      </c>
      <c r="E392" s="27">
        <v>302</v>
      </c>
      <c r="F392" s="10">
        <v>0</v>
      </c>
      <c r="G392" s="10">
        <v>0</v>
      </c>
      <c r="H392" s="10">
        <v>0</v>
      </c>
      <c r="I392" s="10">
        <v>1</v>
      </c>
      <c r="XES392"/>
      <c r="XET392"/>
      <c r="XEU392"/>
      <c r="XEV392"/>
      <c r="XEW392"/>
      <c r="XEX392"/>
    </row>
    <row r="393" s="7" customFormat="1" ht="20" customHeight="1" spans="1:16378">
      <c r="A393" s="21">
        <v>44751</v>
      </c>
      <c r="B393" s="10" t="s">
        <v>888</v>
      </c>
      <c r="C393" s="3" t="str">
        <f>VLOOKUP(B393,全民泡泡超人主播名单!A:B,2,0)</f>
        <v>京游</v>
      </c>
      <c r="D393" s="29">
        <v>0</v>
      </c>
      <c r="E393" s="27">
        <v>129</v>
      </c>
      <c r="F393" s="10">
        <v>0</v>
      </c>
      <c r="G393" s="10">
        <v>0</v>
      </c>
      <c r="H393" s="10">
        <v>0</v>
      </c>
      <c r="I393" s="10">
        <v>0</v>
      </c>
      <c r="XES393"/>
      <c r="XET393"/>
      <c r="XEU393"/>
      <c r="XEV393"/>
      <c r="XEW393"/>
      <c r="XEX393"/>
    </row>
    <row r="394" s="7" customFormat="1" ht="20" customHeight="1" spans="1:16378">
      <c r="A394" s="21">
        <v>44751</v>
      </c>
      <c r="B394" s="10" t="s">
        <v>909</v>
      </c>
      <c r="C394" s="3" t="str">
        <f>VLOOKUP(B394,全民泡泡超人主播名单!A:B,2,0)</f>
        <v>厂商</v>
      </c>
      <c r="D394" s="29">
        <v>0</v>
      </c>
      <c r="E394" s="27">
        <v>26</v>
      </c>
      <c r="F394" s="10">
        <v>0</v>
      </c>
      <c r="G394" s="10">
        <v>0</v>
      </c>
      <c r="H394" s="10">
        <v>0</v>
      </c>
      <c r="I394" s="10">
        <v>0</v>
      </c>
      <c r="XES394"/>
      <c r="XET394"/>
      <c r="XEU394"/>
      <c r="XEV394"/>
      <c r="XEW394"/>
      <c r="XEX394"/>
    </row>
    <row r="395" s="7" customFormat="1" ht="20" customHeight="1" spans="1:16378">
      <c r="A395" s="21">
        <v>44751</v>
      </c>
      <c r="B395" s="10" t="s">
        <v>885</v>
      </c>
      <c r="C395" s="3" t="str">
        <f>VLOOKUP(B395,全民泡泡超人主播名单!A:B,2,0)</f>
        <v>京游</v>
      </c>
      <c r="D395" s="29">
        <v>0</v>
      </c>
      <c r="E395" s="27">
        <v>61</v>
      </c>
      <c r="F395" s="10">
        <v>0</v>
      </c>
      <c r="G395" s="10">
        <v>0</v>
      </c>
      <c r="H395" s="10">
        <v>0</v>
      </c>
      <c r="I395" s="10">
        <v>0</v>
      </c>
      <c r="XES395"/>
      <c r="XET395"/>
      <c r="XEU395"/>
      <c r="XEV395"/>
      <c r="XEW395"/>
      <c r="XEX395"/>
    </row>
    <row r="396" s="7" customFormat="1" ht="20" customHeight="1" spans="1:16378">
      <c r="A396" s="21">
        <v>44751</v>
      </c>
      <c r="B396" s="10" t="s">
        <v>856</v>
      </c>
      <c r="C396" s="3" t="str">
        <f>VLOOKUP(B396,全民泡泡超人主播名单!A:B,2,0)</f>
        <v>京游</v>
      </c>
      <c r="D396" s="29">
        <v>0</v>
      </c>
      <c r="E396" s="27">
        <v>296</v>
      </c>
      <c r="F396" s="10">
        <v>0</v>
      </c>
      <c r="G396" s="10">
        <v>0</v>
      </c>
      <c r="H396" s="10">
        <v>0</v>
      </c>
      <c r="I396" s="10">
        <v>1</v>
      </c>
      <c r="XES396"/>
      <c r="XET396"/>
      <c r="XEU396"/>
      <c r="XEV396"/>
      <c r="XEW396"/>
      <c r="XEX396"/>
    </row>
    <row r="397" s="7" customFormat="1" ht="20" customHeight="1" spans="1:16378">
      <c r="A397" s="21">
        <v>44751</v>
      </c>
      <c r="B397" s="10" t="s">
        <v>910</v>
      </c>
      <c r="C397" s="3" t="str">
        <f>VLOOKUP(B397,全民泡泡超人主播名单!A:B,2,0)</f>
        <v>天津</v>
      </c>
      <c r="D397" s="29">
        <v>0</v>
      </c>
      <c r="E397" s="27">
        <v>0</v>
      </c>
      <c r="F397" s="10">
        <v>1</v>
      </c>
      <c r="G397" s="10">
        <v>0</v>
      </c>
      <c r="H397" s="10">
        <v>0</v>
      </c>
      <c r="I397" s="10">
        <v>1</v>
      </c>
      <c r="XES397"/>
      <c r="XET397"/>
      <c r="XEU397"/>
      <c r="XEV397"/>
      <c r="XEW397"/>
      <c r="XEX397"/>
    </row>
    <row r="398" s="7" customFormat="1" ht="20" customHeight="1" spans="1:16378">
      <c r="A398" s="21">
        <v>44751</v>
      </c>
      <c r="B398" s="10" t="s">
        <v>812</v>
      </c>
      <c r="C398" s="3" t="str">
        <f>VLOOKUP(B398,全民泡泡超人主播名单!A:B,2,0)</f>
        <v>厂商</v>
      </c>
      <c r="D398" s="29">
        <v>0</v>
      </c>
      <c r="E398" s="27">
        <v>386</v>
      </c>
      <c r="F398" s="10">
        <v>0</v>
      </c>
      <c r="G398" s="10">
        <v>0</v>
      </c>
      <c r="H398" s="10">
        <v>0</v>
      </c>
      <c r="I398" s="10">
        <v>1</v>
      </c>
      <c r="XES398"/>
      <c r="XET398"/>
      <c r="XEU398"/>
      <c r="XEV398"/>
      <c r="XEW398"/>
      <c r="XEX398"/>
    </row>
    <row r="399" s="7" customFormat="1" ht="20" customHeight="1" spans="1:16378">
      <c r="A399" s="21">
        <v>44751</v>
      </c>
      <c r="B399" s="10" t="s">
        <v>898</v>
      </c>
      <c r="C399" s="3" t="str">
        <f>VLOOKUP(B399,全民泡泡超人主播名单!A:B,2,0)</f>
        <v>天津</v>
      </c>
      <c r="D399" s="29">
        <v>0</v>
      </c>
      <c r="E399" s="27">
        <v>65</v>
      </c>
      <c r="F399" s="10">
        <v>0</v>
      </c>
      <c r="G399" s="10">
        <v>0</v>
      </c>
      <c r="H399" s="10">
        <v>0</v>
      </c>
      <c r="I399" s="10">
        <v>0</v>
      </c>
      <c r="XES399"/>
      <c r="XET399"/>
      <c r="XEU399"/>
      <c r="XEV399"/>
      <c r="XEW399"/>
      <c r="XEX399"/>
    </row>
    <row r="400" s="7" customFormat="1" ht="20" customHeight="1" spans="1:16378">
      <c r="A400" s="21">
        <v>44751</v>
      </c>
      <c r="B400" s="10" t="s">
        <v>802</v>
      </c>
      <c r="C400" s="3" t="str">
        <f>VLOOKUP(B400,全民泡泡超人主播名单!A:B,2,0)</f>
        <v>厂商</v>
      </c>
      <c r="D400" s="29">
        <v>0</v>
      </c>
      <c r="E400" s="27">
        <v>184</v>
      </c>
      <c r="F400" s="10">
        <v>0</v>
      </c>
      <c r="G400" s="10">
        <v>0</v>
      </c>
      <c r="H400" s="10">
        <v>0</v>
      </c>
      <c r="I400" s="10">
        <v>1</v>
      </c>
      <c r="XES400"/>
      <c r="XET400"/>
      <c r="XEU400"/>
      <c r="XEV400"/>
      <c r="XEW400"/>
      <c r="XEX400"/>
    </row>
    <row r="401" s="7" customFormat="1" ht="20" customHeight="1" spans="1:16378">
      <c r="A401" s="21">
        <v>44751</v>
      </c>
      <c r="B401" s="10" t="s">
        <v>785</v>
      </c>
      <c r="C401" s="3" t="str">
        <f>VLOOKUP(B401,全民泡泡超人主播名单!A:B,2,0)</f>
        <v>天津</v>
      </c>
      <c r="D401" s="29">
        <v>0</v>
      </c>
      <c r="E401" s="27">
        <v>0</v>
      </c>
      <c r="F401" s="10">
        <v>0</v>
      </c>
      <c r="G401" s="10">
        <v>0</v>
      </c>
      <c r="H401" s="10">
        <v>0</v>
      </c>
      <c r="I401" s="10">
        <v>3</v>
      </c>
      <c r="XES401"/>
      <c r="XET401"/>
      <c r="XEU401"/>
      <c r="XEV401"/>
      <c r="XEW401"/>
      <c r="XEX401"/>
    </row>
    <row r="402" s="7" customFormat="1" ht="20" customHeight="1" spans="1:16378">
      <c r="A402" s="21">
        <v>44751</v>
      </c>
      <c r="B402" s="10" t="s">
        <v>877</v>
      </c>
      <c r="C402" s="3" t="str">
        <f>VLOOKUP(B402,全民泡泡超人主播名单!A:B,2,0)</f>
        <v>厂商</v>
      </c>
      <c r="D402" s="29">
        <v>0</v>
      </c>
      <c r="E402" s="27">
        <v>212</v>
      </c>
      <c r="F402" s="10">
        <v>0</v>
      </c>
      <c r="G402" s="10">
        <v>0</v>
      </c>
      <c r="H402" s="10">
        <v>0</v>
      </c>
      <c r="I402" s="10">
        <v>0</v>
      </c>
      <c r="XES402"/>
      <c r="XET402"/>
      <c r="XEU402"/>
      <c r="XEV402"/>
      <c r="XEW402"/>
      <c r="XEX402"/>
    </row>
    <row r="403" s="7" customFormat="1" ht="20" customHeight="1" spans="1:16378">
      <c r="A403" s="21">
        <v>44751</v>
      </c>
      <c r="B403" s="10" t="s">
        <v>899</v>
      </c>
      <c r="C403" s="3" t="str">
        <f>VLOOKUP(B403,全民泡泡超人主播名单!A:B,2,0)</f>
        <v>厂商</v>
      </c>
      <c r="D403" s="29">
        <v>0</v>
      </c>
      <c r="E403" s="27">
        <v>240</v>
      </c>
      <c r="F403" s="10">
        <v>0</v>
      </c>
      <c r="G403" s="10">
        <v>0</v>
      </c>
      <c r="H403" s="10">
        <v>0</v>
      </c>
      <c r="I403" s="10">
        <v>0</v>
      </c>
      <c r="XES403"/>
      <c r="XET403"/>
      <c r="XEU403"/>
      <c r="XEV403"/>
      <c r="XEW403"/>
      <c r="XEX403"/>
    </row>
    <row r="404" s="7" customFormat="1" ht="20" customHeight="1" spans="1:16378">
      <c r="A404" s="21">
        <v>44751</v>
      </c>
      <c r="B404" s="10" t="s">
        <v>797</v>
      </c>
      <c r="C404" s="3" t="str">
        <f>VLOOKUP(B404,全民泡泡超人主播名单!A:B,2,0)</f>
        <v>天津</v>
      </c>
      <c r="D404" s="29">
        <v>0</v>
      </c>
      <c r="E404" s="27">
        <v>0</v>
      </c>
      <c r="F404" s="10">
        <v>0</v>
      </c>
      <c r="G404" s="10">
        <v>0</v>
      </c>
      <c r="H404" s="10">
        <v>0</v>
      </c>
      <c r="I404" s="10">
        <v>2</v>
      </c>
      <c r="XES404"/>
      <c r="XET404"/>
      <c r="XEU404"/>
      <c r="XEV404"/>
      <c r="XEW404"/>
      <c r="XEX404"/>
    </row>
    <row r="405" s="7" customFormat="1" ht="20" customHeight="1" spans="1:16378">
      <c r="A405" s="21">
        <v>44751</v>
      </c>
      <c r="B405" s="10" t="s">
        <v>790</v>
      </c>
      <c r="C405" s="3" t="str">
        <f>VLOOKUP(B405,全民泡泡超人主播名单!A:B,2,0)</f>
        <v>京游</v>
      </c>
      <c r="D405" s="29">
        <v>0</v>
      </c>
      <c r="E405" s="27">
        <v>359</v>
      </c>
      <c r="F405" s="10">
        <v>0</v>
      </c>
      <c r="G405" s="10">
        <v>0</v>
      </c>
      <c r="H405" s="10">
        <v>0</v>
      </c>
      <c r="I405" s="10">
        <v>1</v>
      </c>
      <c r="XES405"/>
      <c r="XET405"/>
      <c r="XEU405"/>
      <c r="XEV405"/>
      <c r="XEW405"/>
      <c r="XEX405"/>
    </row>
    <row r="406" s="7" customFormat="1" ht="20" customHeight="1" spans="1:16378">
      <c r="A406" s="21">
        <v>44751</v>
      </c>
      <c r="B406" s="10" t="s">
        <v>887</v>
      </c>
      <c r="C406" s="3" t="str">
        <f>VLOOKUP(B406,全民泡泡超人主播名单!A:B,2,0)</f>
        <v>京游</v>
      </c>
      <c r="D406" s="29">
        <v>0</v>
      </c>
      <c r="E406" s="27">
        <v>126</v>
      </c>
      <c r="F406" s="10">
        <v>0</v>
      </c>
      <c r="G406" s="10">
        <v>0</v>
      </c>
      <c r="H406" s="10">
        <v>0</v>
      </c>
      <c r="I406" s="10">
        <v>0</v>
      </c>
      <c r="XES406"/>
      <c r="XET406"/>
      <c r="XEU406"/>
      <c r="XEV406"/>
      <c r="XEW406"/>
      <c r="XEX406"/>
    </row>
    <row r="407" s="7" customFormat="1" ht="20" customHeight="1" spans="1:16378">
      <c r="A407" s="21">
        <v>44751</v>
      </c>
      <c r="B407" s="10" t="s">
        <v>900</v>
      </c>
      <c r="C407" s="3" t="str">
        <f>VLOOKUP(B407,全民泡泡超人主播名单!A:B,2,0)</f>
        <v>京游</v>
      </c>
      <c r="D407" s="29">
        <v>0</v>
      </c>
      <c r="E407" s="27">
        <v>125</v>
      </c>
      <c r="F407" s="10">
        <v>0</v>
      </c>
      <c r="G407" s="10">
        <v>0</v>
      </c>
      <c r="H407" s="10">
        <v>0</v>
      </c>
      <c r="I407" s="10">
        <v>0</v>
      </c>
      <c r="XES407"/>
      <c r="XET407"/>
      <c r="XEU407"/>
      <c r="XEV407"/>
      <c r="XEW407"/>
      <c r="XEX407"/>
    </row>
    <row r="408" s="7" customFormat="1" ht="20" customHeight="1" spans="1:16378">
      <c r="A408" s="21">
        <v>44751</v>
      </c>
      <c r="B408" s="10" t="s">
        <v>781</v>
      </c>
      <c r="C408" s="3" t="str">
        <f>VLOOKUP(B408,全民泡泡超人主播名单!A:B,2,0)</f>
        <v>京游</v>
      </c>
      <c r="D408" s="29">
        <v>0</v>
      </c>
      <c r="E408" s="27">
        <v>64</v>
      </c>
      <c r="F408" s="10">
        <v>0</v>
      </c>
      <c r="G408" s="10">
        <v>0</v>
      </c>
      <c r="H408" s="10">
        <v>0</v>
      </c>
      <c r="I408" s="10">
        <v>1</v>
      </c>
      <c r="XES408"/>
      <c r="XET408"/>
      <c r="XEU408"/>
      <c r="XEV408"/>
      <c r="XEW408"/>
      <c r="XEX408"/>
    </row>
    <row r="409" s="7" customFormat="1" ht="20" customHeight="1" spans="1:16378">
      <c r="A409" s="21">
        <v>44751</v>
      </c>
      <c r="B409" s="10" t="s">
        <v>793</v>
      </c>
      <c r="C409" s="3" t="str">
        <f>VLOOKUP(B409,全民泡泡超人主播名单!A:B,2,0)</f>
        <v>京游</v>
      </c>
      <c r="D409" s="29">
        <v>0</v>
      </c>
      <c r="E409" s="27">
        <v>0</v>
      </c>
      <c r="F409" s="10">
        <v>0</v>
      </c>
      <c r="G409" s="10">
        <v>0</v>
      </c>
      <c r="H409" s="10">
        <v>0</v>
      </c>
      <c r="I409" s="10">
        <v>3</v>
      </c>
      <c r="XES409"/>
      <c r="XET409"/>
      <c r="XEU409"/>
      <c r="XEV409"/>
      <c r="XEW409"/>
      <c r="XEX409"/>
    </row>
    <row r="410" s="7" customFormat="1" ht="20" customHeight="1" spans="1:16378">
      <c r="A410" s="21">
        <v>44751</v>
      </c>
      <c r="B410" s="10" t="s">
        <v>901</v>
      </c>
      <c r="C410" s="3" t="str">
        <f>VLOOKUP(B410,全民泡泡超人主播名单!A:B,2,0)</f>
        <v>厂商</v>
      </c>
      <c r="D410" s="29">
        <v>0</v>
      </c>
      <c r="E410" s="27">
        <v>263</v>
      </c>
      <c r="F410" s="10">
        <v>0</v>
      </c>
      <c r="G410" s="10">
        <v>0</v>
      </c>
      <c r="H410" s="10">
        <v>0</v>
      </c>
      <c r="I410" s="10">
        <v>0</v>
      </c>
      <c r="XES410"/>
      <c r="XET410"/>
      <c r="XEU410"/>
      <c r="XEV410"/>
      <c r="XEW410"/>
      <c r="XEX410"/>
    </row>
    <row r="411" s="7" customFormat="1" ht="20" customHeight="1" spans="1:16378">
      <c r="A411" s="21">
        <v>44751</v>
      </c>
      <c r="B411" s="10" t="s">
        <v>902</v>
      </c>
      <c r="C411" s="3" t="str">
        <f>VLOOKUP(B411,全民泡泡超人主播名单!A:B,2,0)</f>
        <v>厂商</v>
      </c>
      <c r="D411" s="29">
        <v>0</v>
      </c>
      <c r="E411" s="27">
        <v>120</v>
      </c>
      <c r="F411" s="10">
        <v>0</v>
      </c>
      <c r="G411" s="10">
        <v>0</v>
      </c>
      <c r="H411" s="10">
        <v>0</v>
      </c>
      <c r="I411" s="10">
        <v>1</v>
      </c>
      <c r="XES411"/>
      <c r="XET411"/>
      <c r="XEU411"/>
      <c r="XEV411"/>
      <c r="XEW411"/>
      <c r="XEX411"/>
    </row>
    <row r="412" s="7" customFormat="1" ht="20" customHeight="1" spans="1:16378">
      <c r="A412" s="21">
        <v>44751</v>
      </c>
      <c r="B412" s="10" t="s">
        <v>878</v>
      </c>
      <c r="C412" s="3" t="str">
        <f>VLOOKUP(B412,全民泡泡超人主播名单!A:B,2,0)</f>
        <v>厂商</v>
      </c>
      <c r="D412" s="29">
        <v>0</v>
      </c>
      <c r="E412" s="27">
        <v>1036</v>
      </c>
      <c r="F412" s="10">
        <v>0</v>
      </c>
      <c r="G412" s="10">
        <v>0</v>
      </c>
      <c r="H412" s="10">
        <v>0</v>
      </c>
      <c r="I412" s="10">
        <v>0</v>
      </c>
      <c r="XES412"/>
      <c r="XET412"/>
      <c r="XEU412"/>
      <c r="XEV412"/>
      <c r="XEW412"/>
      <c r="XEX412"/>
    </row>
    <row r="413" s="7" customFormat="1" ht="20" customHeight="1" spans="1:16378">
      <c r="A413" s="21">
        <v>44751</v>
      </c>
      <c r="B413" s="10" t="s">
        <v>808</v>
      </c>
      <c r="C413" s="3" t="str">
        <f>VLOOKUP(B413,全民泡泡超人主播名单!A:B,2,0)</f>
        <v>天津</v>
      </c>
      <c r="D413" s="29">
        <v>0</v>
      </c>
      <c r="E413" s="27">
        <v>0</v>
      </c>
      <c r="F413" s="10">
        <v>0</v>
      </c>
      <c r="G413" s="10">
        <v>0</v>
      </c>
      <c r="H413" s="10">
        <v>0</v>
      </c>
      <c r="I413" s="10">
        <v>1</v>
      </c>
      <c r="XES413"/>
      <c r="XET413"/>
      <c r="XEU413"/>
      <c r="XEV413"/>
      <c r="XEW413"/>
      <c r="XEX413"/>
    </row>
    <row r="414" s="7" customFormat="1" ht="20" customHeight="1" spans="1:16378">
      <c r="A414" s="21">
        <v>44751</v>
      </c>
      <c r="B414" s="10" t="s">
        <v>903</v>
      </c>
      <c r="C414" s="3" t="str">
        <f>VLOOKUP(B414,全民泡泡超人主播名单!A:B,2,0)</f>
        <v>京游</v>
      </c>
      <c r="D414" s="29">
        <v>0</v>
      </c>
      <c r="E414" s="27">
        <v>336</v>
      </c>
      <c r="F414" s="10">
        <v>0</v>
      </c>
      <c r="G414" s="10">
        <v>0</v>
      </c>
      <c r="H414" s="10">
        <v>0</v>
      </c>
      <c r="I414" s="10">
        <v>0</v>
      </c>
      <c r="XES414"/>
      <c r="XET414"/>
      <c r="XEU414"/>
      <c r="XEV414"/>
      <c r="XEW414"/>
      <c r="XEX414"/>
    </row>
    <row r="415" s="7" customFormat="1" ht="20" customHeight="1" spans="1:16378">
      <c r="A415" s="21">
        <v>44751</v>
      </c>
      <c r="B415" s="10" t="s">
        <v>864</v>
      </c>
      <c r="C415" s="3" t="str">
        <f>VLOOKUP(B415,全民泡泡超人主播名单!A:B,2,0)</f>
        <v>厂商</v>
      </c>
      <c r="D415" s="29">
        <v>0</v>
      </c>
      <c r="E415" s="27">
        <v>62</v>
      </c>
      <c r="F415" s="10">
        <v>0</v>
      </c>
      <c r="G415" s="10">
        <v>0</v>
      </c>
      <c r="H415" s="10">
        <v>0</v>
      </c>
      <c r="I415" s="10">
        <v>0</v>
      </c>
      <c r="XES415"/>
      <c r="XET415"/>
      <c r="XEU415"/>
      <c r="XEV415"/>
      <c r="XEW415"/>
      <c r="XEX415"/>
    </row>
    <row r="416" s="7" customFormat="1" ht="20" customHeight="1" spans="1:16378">
      <c r="A416" s="21">
        <v>44751</v>
      </c>
      <c r="B416" s="10" t="s">
        <v>825</v>
      </c>
      <c r="C416" s="3" t="str">
        <f>VLOOKUP(B416,全民泡泡超人主播名单!A:B,2,0)</f>
        <v>京游</v>
      </c>
      <c r="D416" s="29">
        <v>0</v>
      </c>
      <c r="E416" s="27">
        <v>0</v>
      </c>
      <c r="F416" s="10">
        <v>0</v>
      </c>
      <c r="G416" s="10">
        <v>0</v>
      </c>
      <c r="H416" s="10">
        <v>0</v>
      </c>
      <c r="I416" s="10">
        <v>1</v>
      </c>
      <c r="XES416"/>
      <c r="XET416"/>
      <c r="XEU416"/>
      <c r="XEV416"/>
      <c r="XEW416"/>
      <c r="XEX416"/>
    </row>
    <row r="417" s="7" customFormat="1" ht="20" customHeight="1" spans="1:16378">
      <c r="A417" s="21">
        <v>44751</v>
      </c>
      <c r="B417" s="10" t="s">
        <v>904</v>
      </c>
      <c r="C417" s="3" t="str">
        <f>VLOOKUP(B417,全民泡泡超人主播名单!A:B,2,0)</f>
        <v>京游</v>
      </c>
      <c r="D417" s="29">
        <v>0</v>
      </c>
      <c r="E417" s="27">
        <v>183</v>
      </c>
      <c r="F417" s="10">
        <v>0</v>
      </c>
      <c r="G417" s="10">
        <v>0</v>
      </c>
      <c r="H417" s="10">
        <v>0</v>
      </c>
      <c r="I417" s="10">
        <v>0</v>
      </c>
      <c r="XES417"/>
      <c r="XET417"/>
      <c r="XEU417"/>
      <c r="XEV417"/>
      <c r="XEW417"/>
      <c r="XEX417"/>
    </row>
    <row r="418" s="7" customFormat="1" ht="20" customHeight="1" spans="1:16378">
      <c r="A418" s="17" t="s">
        <v>95</v>
      </c>
      <c r="B418" s="18"/>
      <c r="C418" s="19"/>
      <c r="D418" s="24">
        <f t="shared" ref="D418:I418" si="8">SUM(D360:D417)</f>
        <v>85</v>
      </c>
      <c r="E418" s="8">
        <f t="shared" si="8"/>
        <v>9951</v>
      </c>
      <c r="F418" s="8">
        <f t="shared" si="8"/>
        <v>637</v>
      </c>
      <c r="G418" s="8">
        <f t="shared" si="8"/>
        <v>131</v>
      </c>
      <c r="H418" s="8">
        <f t="shared" si="8"/>
        <v>5</v>
      </c>
      <c r="I418" s="8">
        <f t="shared" si="8"/>
        <v>372</v>
      </c>
      <c r="XES418"/>
      <c r="XET418"/>
      <c r="XEU418"/>
      <c r="XEV418"/>
      <c r="XEW418"/>
      <c r="XEX418"/>
    </row>
    <row r="419" s="7" customFormat="1" ht="20" customHeight="1" spans="1:16378">
      <c r="A419" s="21">
        <v>44750</v>
      </c>
      <c r="B419" s="10" t="s">
        <v>833</v>
      </c>
      <c r="C419" s="3" t="str">
        <f>VLOOKUP(B419,全民泡泡超人主播名单!A:B,2,0)</f>
        <v>天津</v>
      </c>
      <c r="D419" s="29">
        <v>84</v>
      </c>
      <c r="E419" s="27">
        <v>405</v>
      </c>
      <c r="F419" s="10">
        <v>113</v>
      </c>
      <c r="G419" s="10">
        <v>70</v>
      </c>
      <c r="H419" s="10">
        <v>7</v>
      </c>
      <c r="I419" s="10">
        <v>244</v>
      </c>
      <c r="XES419"/>
      <c r="XET419"/>
      <c r="XEU419"/>
      <c r="XEV419"/>
      <c r="XEW419"/>
      <c r="XEX419"/>
    </row>
    <row r="420" s="7" customFormat="1" ht="20" customHeight="1" spans="1:16378">
      <c r="A420" s="21">
        <v>44750</v>
      </c>
      <c r="B420" s="10" t="s">
        <v>791</v>
      </c>
      <c r="C420" s="3" t="str">
        <f>VLOOKUP(B420,全民泡泡超人主播名单!A:B,2,0)</f>
        <v>京游</v>
      </c>
      <c r="D420" s="29">
        <v>30</v>
      </c>
      <c r="E420" s="27">
        <v>0</v>
      </c>
      <c r="F420" s="10">
        <v>0</v>
      </c>
      <c r="G420" s="10">
        <v>0</v>
      </c>
      <c r="H420" s="10">
        <v>1</v>
      </c>
      <c r="I420" s="10">
        <v>6</v>
      </c>
      <c r="XES420"/>
      <c r="XET420"/>
      <c r="XEU420"/>
      <c r="XEV420"/>
      <c r="XEW420"/>
      <c r="XEX420"/>
    </row>
    <row r="421" s="7" customFormat="1" ht="20" customHeight="1" spans="1:16378">
      <c r="A421" s="21">
        <v>44750</v>
      </c>
      <c r="B421" s="10" t="s">
        <v>777</v>
      </c>
      <c r="C421" s="3" t="str">
        <f>VLOOKUP(B421,全民泡泡超人主播名单!A:B,2,0)</f>
        <v>天津</v>
      </c>
      <c r="D421" s="29">
        <v>6</v>
      </c>
      <c r="E421" s="27">
        <v>430</v>
      </c>
      <c r="F421" s="10">
        <v>241</v>
      </c>
      <c r="G421" s="10">
        <v>12</v>
      </c>
      <c r="H421" s="10">
        <v>1</v>
      </c>
      <c r="I421" s="10">
        <v>18</v>
      </c>
      <c r="XES421"/>
      <c r="XET421"/>
      <c r="XEU421"/>
      <c r="XEV421"/>
      <c r="XEW421"/>
      <c r="XEX421"/>
    </row>
    <row r="422" s="7" customFormat="1" ht="20" customHeight="1" spans="1:16378">
      <c r="A422" s="21">
        <v>44750</v>
      </c>
      <c r="B422" s="10" t="s">
        <v>902</v>
      </c>
      <c r="C422" s="3" t="str">
        <f>VLOOKUP(B422,全民泡泡超人主播名单!A:B,2,0)</f>
        <v>厂商</v>
      </c>
      <c r="D422" s="29">
        <v>0</v>
      </c>
      <c r="E422" s="27">
        <v>180</v>
      </c>
      <c r="F422" s="10">
        <v>2</v>
      </c>
      <c r="G422" s="10">
        <v>1</v>
      </c>
      <c r="H422" s="10">
        <v>0</v>
      </c>
      <c r="I422" s="10">
        <v>2</v>
      </c>
      <c r="XES422"/>
      <c r="XET422"/>
      <c r="XEU422"/>
      <c r="XEV422"/>
      <c r="XEW422"/>
      <c r="XEX422"/>
    </row>
    <row r="423" s="7" customFormat="1" ht="20" customHeight="1" spans="1:16378">
      <c r="A423" s="21">
        <v>44750</v>
      </c>
      <c r="B423" s="10" t="s">
        <v>796</v>
      </c>
      <c r="C423" s="3" t="str">
        <f>VLOOKUP(B423,全民泡泡超人主播名单!A:B,2,0)</f>
        <v>京游</v>
      </c>
      <c r="D423" s="29">
        <v>0</v>
      </c>
      <c r="E423" s="27">
        <v>0</v>
      </c>
      <c r="F423" s="10">
        <v>0</v>
      </c>
      <c r="G423" s="10">
        <v>0</v>
      </c>
      <c r="H423" s="10">
        <v>0</v>
      </c>
      <c r="I423" s="10">
        <v>4</v>
      </c>
      <c r="XES423"/>
      <c r="XET423"/>
      <c r="XEU423"/>
      <c r="XEV423"/>
      <c r="XEW423"/>
      <c r="XEX423"/>
    </row>
    <row r="424" s="7" customFormat="1" ht="20" customHeight="1" spans="1:16378">
      <c r="A424" s="21">
        <v>44750</v>
      </c>
      <c r="B424" s="10" t="s">
        <v>785</v>
      </c>
      <c r="C424" s="3" t="str">
        <f>VLOOKUP(B424,全民泡泡超人主播名单!A:B,2,0)</f>
        <v>天津</v>
      </c>
      <c r="D424" s="29">
        <v>0</v>
      </c>
      <c r="E424" s="27">
        <v>0</v>
      </c>
      <c r="F424" s="10">
        <v>0</v>
      </c>
      <c r="G424" s="10">
        <v>0</v>
      </c>
      <c r="H424" s="10">
        <v>0</v>
      </c>
      <c r="I424" s="10">
        <v>3</v>
      </c>
      <c r="XES424"/>
      <c r="XET424"/>
      <c r="XEU424"/>
      <c r="XEV424"/>
      <c r="XEW424"/>
      <c r="XEX424"/>
    </row>
    <row r="425" s="7" customFormat="1" ht="20" customHeight="1" spans="1:16378">
      <c r="A425" s="21">
        <v>44750</v>
      </c>
      <c r="B425" s="10" t="s">
        <v>798</v>
      </c>
      <c r="C425" s="3" t="str">
        <f>VLOOKUP(B425,全民泡泡超人主播名单!A:B,2,0)</f>
        <v>京游</v>
      </c>
      <c r="D425" s="29">
        <v>0</v>
      </c>
      <c r="E425" s="27">
        <v>0</v>
      </c>
      <c r="F425" s="10">
        <v>0</v>
      </c>
      <c r="G425" s="10">
        <v>0</v>
      </c>
      <c r="H425" s="10">
        <v>0</v>
      </c>
      <c r="I425" s="10">
        <v>2</v>
      </c>
      <c r="XES425"/>
      <c r="XET425"/>
      <c r="XEU425"/>
      <c r="XEV425"/>
      <c r="XEW425"/>
      <c r="XEX425"/>
    </row>
    <row r="426" s="7" customFormat="1" ht="20" customHeight="1" spans="1:16378">
      <c r="A426" s="21">
        <v>44750</v>
      </c>
      <c r="B426" s="10" t="s">
        <v>891</v>
      </c>
      <c r="C426" s="3" t="str">
        <f>VLOOKUP(B426,全民泡泡超人主播名单!A:B,2,0)</f>
        <v>厂商</v>
      </c>
      <c r="D426" s="29">
        <v>0</v>
      </c>
      <c r="E426" s="27">
        <v>0</v>
      </c>
      <c r="F426" s="10">
        <v>0</v>
      </c>
      <c r="G426" s="10">
        <v>0</v>
      </c>
      <c r="H426" s="10">
        <v>0</v>
      </c>
      <c r="I426" s="10">
        <v>2</v>
      </c>
      <c r="XES426"/>
      <c r="XET426"/>
      <c r="XEU426"/>
      <c r="XEV426"/>
      <c r="XEW426"/>
      <c r="XEX426"/>
    </row>
    <row r="427" s="7" customFormat="1" ht="20" customHeight="1" spans="1:16378">
      <c r="A427" s="21">
        <v>44750</v>
      </c>
      <c r="B427" s="10" t="s">
        <v>853</v>
      </c>
      <c r="C427" s="3" t="str">
        <f>VLOOKUP(B427,全民泡泡超人主播名单!A:B,2,0)</f>
        <v>厂商</v>
      </c>
      <c r="D427" s="29">
        <v>0</v>
      </c>
      <c r="E427" s="27">
        <v>320</v>
      </c>
      <c r="F427" s="10">
        <v>0</v>
      </c>
      <c r="G427" s="10">
        <v>0</v>
      </c>
      <c r="H427" s="10">
        <v>0</v>
      </c>
      <c r="I427" s="10">
        <v>0</v>
      </c>
      <c r="XES427"/>
      <c r="XET427"/>
      <c r="XEU427"/>
      <c r="XEV427"/>
      <c r="XEW427"/>
      <c r="XEX427"/>
    </row>
    <row r="428" s="7" customFormat="1" ht="20" customHeight="1" spans="1:16378">
      <c r="A428" s="21">
        <v>44750</v>
      </c>
      <c r="B428" s="10" t="s">
        <v>815</v>
      </c>
      <c r="C428" s="3" t="str">
        <f>VLOOKUP(B428,全民泡泡超人主播名单!A:B,2,0)</f>
        <v>京游</v>
      </c>
      <c r="D428" s="29">
        <v>0</v>
      </c>
      <c r="E428" s="27">
        <v>0</v>
      </c>
      <c r="F428" s="10">
        <v>0</v>
      </c>
      <c r="G428" s="10">
        <v>0</v>
      </c>
      <c r="H428" s="10">
        <v>0</v>
      </c>
      <c r="I428" s="10">
        <v>2</v>
      </c>
      <c r="XES428"/>
      <c r="XET428"/>
      <c r="XEU428"/>
      <c r="XEV428"/>
      <c r="XEW428"/>
      <c r="XEX428"/>
    </row>
    <row r="429" s="7" customFormat="1" ht="20" customHeight="1" spans="1:16378">
      <c r="A429" s="21">
        <v>44750</v>
      </c>
      <c r="B429" s="10" t="s">
        <v>892</v>
      </c>
      <c r="C429" s="3" t="str">
        <f>VLOOKUP(B429,全民泡泡超人主播名单!A:B,2,0)</f>
        <v>厂商</v>
      </c>
      <c r="D429" s="29">
        <v>0</v>
      </c>
      <c r="E429" s="27">
        <v>454</v>
      </c>
      <c r="F429" s="10">
        <v>0</v>
      </c>
      <c r="G429" s="10">
        <v>0</v>
      </c>
      <c r="H429" s="10">
        <v>0</v>
      </c>
      <c r="I429" s="10">
        <v>0</v>
      </c>
      <c r="XES429"/>
      <c r="XET429"/>
      <c r="XEU429"/>
      <c r="XEV429"/>
      <c r="XEW429"/>
      <c r="XEX429"/>
    </row>
    <row r="430" s="7" customFormat="1" ht="20" customHeight="1" spans="1:16378">
      <c r="A430" s="21">
        <v>44750</v>
      </c>
      <c r="B430" s="10" t="s">
        <v>778</v>
      </c>
      <c r="C430" s="3" t="str">
        <f>VLOOKUP(B430,全民泡泡超人主播名单!A:B,2,0)</f>
        <v>厂商</v>
      </c>
      <c r="D430" s="29">
        <v>0</v>
      </c>
      <c r="E430" s="27">
        <v>0</v>
      </c>
      <c r="F430" s="10">
        <v>1</v>
      </c>
      <c r="G430" s="10">
        <v>0</v>
      </c>
      <c r="H430" s="10">
        <v>0</v>
      </c>
      <c r="I430" s="10">
        <v>9</v>
      </c>
      <c r="XES430"/>
      <c r="XET430"/>
      <c r="XEU430"/>
      <c r="XEV430"/>
      <c r="XEW430"/>
      <c r="XEX430"/>
    </row>
    <row r="431" s="7" customFormat="1" ht="20" customHeight="1" spans="1:16378">
      <c r="A431" s="21">
        <v>44750</v>
      </c>
      <c r="B431" s="10" t="s">
        <v>897</v>
      </c>
      <c r="C431" s="3" t="str">
        <f>VLOOKUP(B431,全民泡泡超人主播名单!A:B,2,0)</f>
        <v>厂商</v>
      </c>
      <c r="D431" s="29">
        <v>0</v>
      </c>
      <c r="E431" s="27">
        <v>363</v>
      </c>
      <c r="F431" s="10">
        <v>0</v>
      </c>
      <c r="G431" s="10">
        <v>0</v>
      </c>
      <c r="H431" s="10">
        <v>0</v>
      </c>
      <c r="I431" s="10">
        <v>0</v>
      </c>
      <c r="XES431"/>
      <c r="XET431"/>
      <c r="XEU431"/>
      <c r="XEV431"/>
      <c r="XEW431"/>
      <c r="XEX431"/>
    </row>
    <row r="432" s="7" customFormat="1" ht="20" customHeight="1" spans="1:16378">
      <c r="A432" s="21">
        <v>44750</v>
      </c>
      <c r="B432" s="10" t="s">
        <v>843</v>
      </c>
      <c r="C432" s="3" t="str">
        <f>VLOOKUP(B432,全民泡泡超人主播名单!A:B,2,0)</f>
        <v>厂商</v>
      </c>
      <c r="D432" s="29">
        <v>0</v>
      </c>
      <c r="E432" s="27">
        <v>183</v>
      </c>
      <c r="F432" s="10">
        <v>0</v>
      </c>
      <c r="G432" s="10">
        <v>0</v>
      </c>
      <c r="H432" s="10">
        <v>0</v>
      </c>
      <c r="I432" s="10">
        <v>0</v>
      </c>
      <c r="XES432"/>
      <c r="XET432"/>
      <c r="XEU432"/>
      <c r="XEV432"/>
      <c r="XEW432"/>
      <c r="XEX432"/>
    </row>
    <row r="433" s="7" customFormat="1" ht="20" customHeight="1" spans="1:16378">
      <c r="A433" s="21">
        <v>44750</v>
      </c>
      <c r="B433" s="10" t="s">
        <v>839</v>
      </c>
      <c r="C433" s="3" t="str">
        <f>VLOOKUP(B433,全民泡泡超人主播名单!A:B,2,0)</f>
        <v>京游</v>
      </c>
      <c r="D433" s="29">
        <v>0</v>
      </c>
      <c r="E433" s="27">
        <v>295</v>
      </c>
      <c r="F433" s="10">
        <v>3</v>
      </c>
      <c r="G433" s="10">
        <v>0</v>
      </c>
      <c r="H433" s="10">
        <v>0</v>
      </c>
      <c r="I433" s="10">
        <v>0</v>
      </c>
      <c r="XES433"/>
      <c r="XET433"/>
      <c r="XEU433"/>
      <c r="XEV433"/>
      <c r="XEW433"/>
      <c r="XEX433"/>
    </row>
    <row r="434" s="7" customFormat="1" ht="20" customHeight="1" spans="1:16378">
      <c r="A434" s="21">
        <v>44750</v>
      </c>
      <c r="B434" s="10" t="s">
        <v>776</v>
      </c>
      <c r="C434" s="3" t="str">
        <f>VLOOKUP(B434,全民泡泡超人主播名单!A:B,2,0)</f>
        <v>京游</v>
      </c>
      <c r="D434" s="29">
        <v>0</v>
      </c>
      <c r="E434" s="27">
        <v>0</v>
      </c>
      <c r="F434" s="10">
        <v>0</v>
      </c>
      <c r="G434" s="10">
        <v>0</v>
      </c>
      <c r="H434" s="10">
        <v>0</v>
      </c>
      <c r="I434" s="10">
        <v>21</v>
      </c>
      <c r="XES434"/>
      <c r="XET434"/>
      <c r="XEU434"/>
      <c r="XEV434"/>
      <c r="XEW434"/>
      <c r="XEX434"/>
    </row>
    <row r="435" s="7" customFormat="1" ht="20" customHeight="1" spans="1:16378">
      <c r="A435" s="21">
        <v>44750</v>
      </c>
      <c r="B435" s="10" t="s">
        <v>860</v>
      </c>
      <c r="C435" s="3" t="str">
        <f>VLOOKUP(B435,全民泡泡超人主播名单!A:B,2,0)</f>
        <v>京游</v>
      </c>
      <c r="D435" s="29">
        <v>0</v>
      </c>
      <c r="E435" s="27">
        <v>184</v>
      </c>
      <c r="F435" s="10">
        <v>0</v>
      </c>
      <c r="G435" s="10">
        <v>0</v>
      </c>
      <c r="H435" s="10">
        <v>0</v>
      </c>
      <c r="I435" s="10">
        <v>0</v>
      </c>
      <c r="XES435"/>
      <c r="XET435"/>
      <c r="XEU435"/>
      <c r="XEV435"/>
      <c r="XEW435"/>
      <c r="XEX435"/>
    </row>
    <row r="436" s="7" customFormat="1" ht="20" customHeight="1" spans="1:16378">
      <c r="A436" s="21">
        <v>44750</v>
      </c>
      <c r="B436" s="10" t="s">
        <v>817</v>
      </c>
      <c r="C436" s="3" t="str">
        <f>VLOOKUP(B436,全民泡泡超人主播名单!A:B,2,0)</f>
        <v>厂商</v>
      </c>
      <c r="D436" s="29">
        <v>0</v>
      </c>
      <c r="E436" s="27">
        <v>0</v>
      </c>
      <c r="F436" s="10">
        <v>0</v>
      </c>
      <c r="G436" s="10">
        <v>0</v>
      </c>
      <c r="H436" s="10">
        <v>0</v>
      </c>
      <c r="I436" s="10">
        <v>1</v>
      </c>
      <c r="XES436"/>
      <c r="XET436"/>
      <c r="XEU436"/>
      <c r="XEV436"/>
      <c r="XEW436"/>
      <c r="XEX436"/>
    </row>
    <row r="437" s="7" customFormat="1" ht="20" customHeight="1" spans="1:16378">
      <c r="A437" s="21">
        <v>44750</v>
      </c>
      <c r="B437" s="10" t="s">
        <v>788</v>
      </c>
      <c r="C437" s="3" t="str">
        <f>VLOOKUP(B437,全民泡泡超人主播名单!A:B,2,0)</f>
        <v>厂商</v>
      </c>
      <c r="D437" s="29">
        <v>0</v>
      </c>
      <c r="E437" s="27">
        <v>0</v>
      </c>
      <c r="F437" s="10">
        <v>0</v>
      </c>
      <c r="G437" s="10">
        <v>0</v>
      </c>
      <c r="H437" s="10">
        <v>0</v>
      </c>
      <c r="I437" s="10">
        <v>1</v>
      </c>
      <c r="XES437"/>
      <c r="XET437"/>
      <c r="XEU437"/>
      <c r="XEV437"/>
      <c r="XEW437"/>
      <c r="XEX437"/>
    </row>
    <row r="438" s="7" customFormat="1" ht="20" customHeight="1" spans="1:16378">
      <c r="A438" s="21">
        <v>44750</v>
      </c>
      <c r="B438" s="10" t="s">
        <v>879</v>
      </c>
      <c r="C438" s="3" t="str">
        <f>VLOOKUP(B438,全民泡泡超人主播名单!A:B,2,0)</f>
        <v>天津</v>
      </c>
      <c r="D438" s="29">
        <v>0</v>
      </c>
      <c r="E438" s="27">
        <v>33</v>
      </c>
      <c r="F438" s="10">
        <v>0</v>
      </c>
      <c r="G438" s="10">
        <v>0</v>
      </c>
      <c r="H438" s="10">
        <v>0</v>
      </c>
      <c r="I438" s="10">
        <v>0</v>
      </c>
      <c r="XES438"/>
      <c r="XET438"/>
      <c r="XEU438"/>
      <c r="XEV438"/>
      <c r="XEW438"/>
      <c r="XEX438"/>
    </row>
    <row r="439" s="7" customFormat="1" ht="20" customHeight="1" spans="1:16378">
      <c r="A439" s="21">
        <v>44750</v>
      </c>
      <c r="B439" s="10" t="s">
        <v>894</v>
      </c>
      <c r="C439" s="3" t="str">
        <f>VLOOKUP(B439,全民泡泡超人主播名单!A:B,2,0)</f>
        <v>京游</v>
      </c>
      <c r="D439" s="29">
        <v>0</v>
      </c>
      <c r="E439" s="27">
        <v>295</v>
      </c>
      <c r="F439" s="10">
        <v>0</v>
      </c>
      <c r="G439" s="10">
        <v>0</v>
      </c>
      <c r="H439" s="10">
        <v>0</v>
      </c>
      <c r="I439" s="10">
        <v>0</v>
      </c>
      <c r="XES439"/>
      <c r="XET439"/>
      <c r="XEU439"/>
      <c r="XEV439"/>
      <c r="XEW439"/>
      <c r="XEX439"/>
    </row>
    <row r="440" s="7" customFormat="1" ht="20" customHeight="1" spans="1:16378">
      <c r="A440" s="21">
        <v>44750</v>
      </c>
      <c r="B440" s="10" t="s">
        <v>909</v>
      </c>
      <c r="C440" s="3" t="str">
        <f>VLOOKUP(B440,全民泡泡超人主播名单!A:B,2,0)</f>
        <v>厂商</v>
      </c>
      <c r="D440" s="29">
        <v>0</v>
      </c>
      <c r="E440" s="27">
        <v>36</v>
      </c>
      <c r="F440" s="10">
        <v>0</v>
      </c>
      <c r="G440" s="10">
        <v>0</v>
      </c>
      <c r="H440" s="10">
        <v>0</v>
      </c>
      <c r="I440" s="10">
        <v>0</v>
      </c>
      <c r="XES440"/>
      <c r="XET440"/>
      <c r="XEU440"/>
      <c r="XEV440"/>
      <c r="XEW440"/>
      <c r="XEX440"/>
    </row>
    <row r="441" s="7" customFormat="1" ht="20" customHeight="1" spans="1:16378">
      <c r="A441" s="21">
        <v>44750</v>
      </c>
      <c r="B441" s="10" t="s">
        <v>803</v>
      </c>
      <c r="C441" s="3" t="str">
        <f>VLOOKUP(B441,全民泡泡超人主播名单!A:B,2,0)</f>
        <v>厂商</v>
      </c>
      <c r="D441" s="29">
        <v>0</v>
      </c>
      <c r="E441" s="27">
        <v>0</v>
      </c>
      <c r="F441" s="10">
        <v>0</v>
      </c>
      <c r="G441" s="10">
        <v>0</v>
      </c>
      <c r="H441" s="10">
        <v>0</v>
      </c>
      <c r="I441" s="10">
        <v>2</v>
      </c>
      <c r="XES441"/>
      <c r="XET441"/>
      <c r="XEU441"/>
      <c r="XEV441"/>
      <c r="XEW441"/>
      <c r="XEX441"/>
    </row>
    <row r="442" s="7" customFormat="1" ht="20" customHeight="1" spans="1:16378">
      <c r="A442" s="21">
        <v>44750</v>
      </c>
      <c r="B442" s="10" t="s">
        <v>885</v>
      </c>
      <c r="C442" s="3" t="str">
        <f>VLOOKUP(B442,全民泡泡超人主播名单!A:B,2,0)</f>
        <v>京游</v>
      </c>
      <c r="D442" s="29">
        <v>0</v>
      </c>
      <c r="E442" s="27">
        <v>149</v>
      </c>
      <c r="F442" s="10">
        <v>0</v>
      </c>
      <c r="G442" s="10">
        <v>0</v>
      </c>
      <c r="H442" s="10">
        <v>0</v>
      </c>
      <c r="I442" s="10">
        <v>0</v>
      </c>
      <c r="XES442"/>
      <c r="XET442"/>
      <c r="XEU442"/>
      <c r="XEV442"/>
      <c r="XEW442"/>
      <c r="XEX442"/>
    </row>
    <row r="443" s="7" customFormat="1" ht="20" customHeight="1" spans="1:16378">
      <c r="A443" s="21">
        <v>44750</v>
      </c>
      <c r="B443" s="10" t="s">
        <v>895</v>
      </c>
      <c r="C443" s="3" t="str">
        <f>VLOOKUP(B443,全民泡泡超人主播名单!A:B,2,0)</f>
        <v>厂商</v>
      </c>
      <c r="D443" s="29">
        <v>0</v>
      </c>
      <c r="E443" s="27">
        <v>0</v>
      </c>
      <c r="F443" s="10">
        <v>0</v>
      </c>
      <c r="G443" s="10">
        <v>0</v>
      </c>
      <c r="H443" s="10">
        <v>0</v>
      </c>
      <c r="I443" s="10">
        <v>0</v>
      </c>
      <c r="XES443"/>
      <c r="XET443"/>
      <c r="XEU443"/>
      <c r="XEV443"/>
      <c r="XEW443"/>
      <c r="XEX443"/>
    </row>
    <row r="444" s="7" customFormat="1" ht="20" customHeight="1" spans="1:16378">
      <c r="A444" s="21">
        <v>44750</v>
      </c>
      <c r="B444" s="10" t="s">
        <v>907</v>
      </c>
      <c r="C444" s="3" t="str">
        <f>VLOOKUP(B444,全民泡泡超人主播名单!A:B,2,0)</f>
        <v>厂商</v>
      </c>
      <c r="D444" s="29">
        <v>0</v>
      </c>
      <c r="E444" s="27">
        <v>348</v>
      </c>
      <c r="F444" s="10">
        <v>0</v>
      </c>
      <c r="G444" s="10">
        <v>0</v>
      </c>
      <c r="H444" s="10">
        <v>0</v>
      </c>
      <c r="I444" s="10">
        <v>0</v>
      </c>
      <c r="XES444"/>
      <c r="XET444"/>
      <c r="XEU444"/>
      <c r="XEV444"/>
      <c r="XEW444"/>
      <c r="XEX444"/>
    </row>
    <row r="445" s="7" customFormat="1" ht="20" customHeight="1" spans="1:16378">
      <c r="A445" s="21">
        <v>44750</v>
      </c>
      <c r="B445" s="10" t="s">
        <v>905</v>
      </c>
      <c r="C445" s="3" t="str">
        <f>VLOOKUP(B445,全民泡泡超人主播名单!A:B,2,0)</f>
        <v>厂商</v>
      </c>
      <c r="D445" s="29">
        <v>0</v>
      </c>
      <c r="E445" s="27">
        <v>69</v>
      </c>
      <c r="F445" s="10">
        <v>0</v>
      </c>
      <c r="G445" s="10">
        <v>0</v>
      </c>
      <c r="H445" s="10">
        <v>0</v>
      </c>
      <c r="I445" s="10">
        <v>0</v>
      </c>
      <c r="XES445"/>
      <c r="XET445"/>
      <c r="XEU445"/>
      <c r="XEV445"/>
      <c r="XEW445"/>
      <c r="XEX445"/>
    </row>
    <row r="446" s="7" customFormat="1" ht="20" customHeight="1" spans="1:16378">
      <c r="A446" s="21">
        <v>44750</v>
      </c>
      <c r="B446" s="10" t="s">
        <v>822</v>
      </c>
      <c r="C446" s="3" t="str">
        <f>VLOOKUP(B446,全民泡泡超人主播名单!A:B,2,0)</f>
        <v>厂商</v>
      </c>
      <c r="D446" s="29">
        <v>0</v>
      </c>
      <c r="E446" s="27">
        <v>1398</v>
      </c>
      <c r="F446" s="10">
        <v>0</v>
      </c>
      <c r="G446" s="10">
        <v>0</v>
      </c>
      <c r="H446" s="10">
        <v>0</v>
      </c>
      <c r="I446" s="10">
        <v>0</v>
      </c>
      <c r="XES446"/>
      <c r="XET446"/>
      <c r="XEU446"/>
      <c r="XEV446"/>
      <c r="XEW446"/>
      <c r="XEX446"/>
    </row>
    <row r="447" s="7" customFormat="1" ht="20" customHeight="1" spans="1:16378">
      <c r="A447" s="21">
        <v>44750</v>
      </c>
      <c r="B447" s="10" t="s">
        <v>881</v>
      </c>
      <c r="C447" s="3" t="str">
        <f>VLOOKUP(B447,全民泡泡超人主播名单!A:B,2,0)</f>
        <v>厂商</v>
      </c>
      <c r="D447" s="29">
        <v>0</v>
      </c>
      <c r="E447" s="27">
        <v>266</v>
      </c>
      <c r="F447" s="10">
        <v>0</v>
      </c>
      <c r="G447" s="10">
        <v>0</v>
      </c>
      <c r="H447" s="10">
        <v>0</v>
      </c>
      <c r="I447" s="10">
        <v>0</v>
      </c>
      <c r="XES447"/>
      <c r="XET447"/>
      <c r="XEU447"/>
      <c r="XEV447"/>
      <c r="XEW447"/>
      <c r="XEX447"/>
    </row>
    <row r="448" s="7" customFormat="1" ht="20" customHeight="1" spans="1:16378">
      <c r="A448" s="21">
        <v>44750</v>
      </c>
      <c r="B448" s="10" t="s">
        <v>783</v>
      </c>
      <c r="C448" s="3" t="str">
        <f>VLOOKUP(B448,全民泡泡超人主播名单!A:B,2,0)</f>
        <v>天津</v>
      </c>
      <c r="D448" s="29">
        <v>0</v>
      </c>
      <c r="E448" s="27">
        <v>365</v>
      </c>
      <c r="F448" s="10">
        <v>0</v>
      </c>
      <c r="G448" s="10">
        <v>0</v>
      </c>
      <c r="H448" s="10">
        <v>0</v>
      </c>
      <c r="I448" s="10">
        <v>1</v>
      </c>
      <c r="XES448"/>
      <c r="XET448"/>
      <c r="XEU448"/>
      <c r="XEV448"/>
      <c r="XEW448"/>
      <c r="XEX448"/>
    </row>
    <row r="449" s="7" customFormat="1" ht="20" customHeight="1" spans="1:16378">
      <c r="A449" s="21">
        <v>44750</v>
      </c>
      <c r="B449" s="10" t="s">
        <v>883</v>
      </c>
      <c r="C449" s="3" t="str">
        <f>VLOOKUP(B449,全民泡泡超人主播名单!A:B,2,0)</f>
        <v>天津</v>
      </c>
      <c r="D449" s="29">
        <v>0</v>
      </c>
      <c r="E449" s="27">
        <v>163</v>
      </c>
      <c r="F449" s="10">
        <v>0</v>
      </c>
      <c r="G449" s="10">
        <v>0</v>
      </c>
      <c r="H449" s="10">
        <v>0</v>
      </c>
      <c r="I449" s="10">
        <v>0</v>
      </c>
      <c r="XES449"/>
      <c r="XET449"/>
      <c r="XEU449"/>
      <c r="XEV449"/>
      <c r="XEW449"/>
      <c r="XEX449"/>
    </row>
    <row r="450" s="7" customFormat="1" ht="20" customHeight="1" spans="1:16378">
      <c r="A450" s="21">
        <v>44750</v>
      </c>
      <c r="B450" s="10" t="s">
        <v>789</v>
      </c>
      <c r="C450" s="3" t="str">
        <f>VLOOKUP(B450,全民泡泡超人主播名单!A:B,2,0)</f>
        <v>厂商</v>
      </c>
      <c r="D450" s="29">
        <v>0</v>
      </c>
      <c r="E450" s="27">
        <v>0</v>
      </c>
      <c r="F450" s="10">
        <v>0</v>
      </c>
      <c r="G450" s="10">
        <v>0</v>
      </c>
      <c r="H450" s="10">
        <v>0</v>
      </c>
      <c r="I450" s="10">
        <v>1</v>
      </c>
      <c r="XES450"/>
      <c r="XET450"/>
      <c r="XEU450"/>
      <c r="XEV450"/>
      <c r="XEW450"/>
      <c r="XEX450"/>
    </row>
    <row r="451" s="7" customFormat="1" ht="20" customHeight="1" spans="1:16378">
      <c r="A451" s="21">
        <v>44750</v>
      </c>
      <c r="B451" s="10" t="s">
        <v>801</v>
      </c>
      <c r="C451" s="3" t="str">
        <f>VLOOKUP(B451,全民泡泡超人主播名单!A:B,2,0)</f>
        <v>厂商</v>
      </c>
      <c r="D451" s="29">
        <v>0</v>
      </c>
      <c r="E451" s="27">
        <v>0</v>
      </c>
      <c r="F451" s="10">
        <v>0</v>
      </c>
      <c r="G451" s="10">
        <v>0</v>
      </c>
      <c r="H451" s="10">
        <v>0</v>
      </c>
      <c r="I451" s="10">
        <v>2</v>
      </c>
      <c r="XES451"/>
      <c r="XET451"/>
      <c r="XEU451"/>
      <c r="XEV451"/>
      <c r="XEW451"/>
      <c r="XEX451"/>
    </row>
    <row r="452" s="7" customFormat="1" ht="20" customHeight="1" spans="1:16378">
      <c r="A452" s="21">
        <v>44750</v>
      </c>
      <c r="B452" s="10" t="s">
        <v>888</v>
      </c>
      <c r="C452" s="3" t="str">
        <f>VLOOKUP(B452,全民泡泡超人主播名单!A:B,2,0)</f>
        <v>京游</v>
      </c>
      <c r="D452" s="29">
        <v>0</v>
      </c>
      <c r="E452" s="27">
        <v>199</v>
      </c>
      <c r="F452" s="10">
        <v>0</v>
      </c>
      <c r="G452" s="10">
        <v>0</v>
      </c>
      <c r="H452" s="10">
        <v>0</v>
      </c>
      <c r="I452" s="10">
        <v>0</v>
      </c>
      <c r="XES452"/>
      <c r="XET452"/>
      <c r="XEU452"/>
      <c r="XEV452"/>
      <c r="XEW452"/>
      <c r="XEX452"/>
    </row>
    <row r="453" s="7" customFormat="1" ht="20" customHeight="1" spans="1:16378">
      <c r="A453" s="21">
        <v>44750</v>
      </c>
      <c r="B453" s="10" t="s">
        <v>887</v>
      </c>
      <c r="C453" s="3" t="str">
        <f>VLOOKUP(B453,全民泡泡超人主播名单!A:B,2,0)</f>
        <v>京游</v>
      </c>
      <c r="D453" s="29">
        <v>0</v>
      </c>
      <c r="E453" s="27">
        <v>121</v>
      </c>
      <c r="F453" s="10">
        <v>0</v>
      </c>
      <c r="G453" s="10">
        <v>0</v>
      </c>
      <c r="H453" s="10">
        <v>0</v>
      </c>
      <c r="I453" s="10">
        <v>0</v>
      </c>
      <c r="XES453"/>
      <c r="XET453"/>
      <c r="XEU453"/>
      <c r="XEV453"/>
      <c r="XEW453"/>
      <c r="XEX453"/>
    </row>
    <row r="454" s="7" customFormat="1" ht="20" customHeight="1" spans="1:16378">
      <c r="A454" s="21">
        <v>44750</v>
      </c>
      <c r="B454" s="10" t="s">
        <v>819</v>
      </c>
      <c r="C454" s="3" t="str">
        <f>VLOOKUP(B454,全民泡泡超人主播名单!A:B,2,0)</f>
        <v>厂商</v>
      </c>
      <c r="D454" s="29">
        <v>0</v>
      </c>
      <c r="E454" s="27">
        <v>0</v>
      </c>
      <c r="F454" s="10">
        <v>0</v>
      </c>
      <c r="G454" s="10">
        <v>0</v>
      </c>
      <c r="H454" s="10">
        <v>0</v>
      </c>
      <c r="I454" s="10">
        <v>2</v>
      </c>
      <c r="XES454"/>
      <c r="XET454"/>
      <c r="XEU454"/>
      <c r="XEV454"/>
      <c r="XEW454"/>
      <c r="XEX454"/>
    </row>
    <row r="455" s="7" customFormat="1" ht="20" customHeight="1" spans="1:16378">
      <c r="A455" s="21">
        <v>44750</v>
      </c>
      <c r="B455" s="10" t="s">
        <v>856</v>
      </c>
      <c r="C455" s="3" t="str">
        <f>VLOOKUP(B455,全民泡泡超人主播名单!A:B,2,0)</f>
        <v>京游</v>
      </c>
      <c r="D455" s="29">
        <v>0</v>
      </c>
      <c r="E455" s="27">
        <v>115</v>
      </c>
      <c r="F455" s="10">
        <v>0</v>
      </c>
      <c r="G455" s="10">
        <v>0</v>
      </c>
      <c r="H455" s="10">
        <v>0</v>
      </c>
      <c r="I455" s="10">
        <v>1</v>
      </c>
      <c r="XES455"/>
      <c r="XET455"/>
      <c r="XEU455"/>
      <c r="XEV455"/>
      <c r="XEW455"/>
      <c r="XEX455"/>
    </row>
    <row r="456" s="7" customFormat="1" ht="20" customHeight="1" spans="1:16378">
      <c r="A456" s="21">
        <v>44750</v>
      </c>
      <c r="B456" s="10" t="s">
        <v>812</v>
      </c>
      <c r="C456" s="3" t="str">
        <f>VLOOKUP(B456,全民泡泡超人主播名单!A:B,2,0)</f>
        <v>厂商</v>
      </c>
      <c r="D456" s="29">
        <v>0</v>
      </c>
      <c r="E456" s="27">
        <v>300</v>
      </c>
      <c r="F456" s="10">
        <v>0</v>
      </c>
      <c r="G456" s="10">
        <v>0</v>
      </c>
      <c r="H456" s="10">
        <v>0</v>
      </c>
      <c r="I456" s="10">
        <v>0</v>
      </c>
      <c r="XES456"/>
      <c r="XET456"/>
      <c r="XEU456"/>
      <c r="XEV456"/>
      <c r="XEW456"/>
      <c r="XEX456"/>
    </row>
    <row r="457" s="7" customFormat="1" ht="20" customHeight="1" spans="1:16378">
      <c r="A457" s="21">
        <v>44750</v>
      </c>
      <c r="B457" s="10" t="s">
        <v>898</v>
      </c>
      <c r="C457" s="3" t="str">
        <f>VLOOKUP(B457,全民泡泡超人主播名单!A:B,2,0)</f>
        <v>天津</v>
      </c>
      <c r="D457" s="29">
        <v>0</v>
      </c>
      <c r="E457" s="27">
        <v>79</v>
      </c>
      <c r="F457" s="10">
        <v>0</v>
      </c>
      <c r="G457" s="10">
        <v>0</v>
      </c>
      <c r="H457" s="10">
        <v>0</v>
      </c>
      <c r="I457" s="10">
        <v>0</v>
      </c>
      <c r="XES457"/>
      <c r="XET457"/>
      <c r="XEU457"/>
      <c r="XEV457"/>
      <c r="XEW457"/>
      <c r="XEX457"/>
    </row>
    <row r="458" s="7" customFormat="1" ht="20" customHeight="1" spans="1:16378">
      <c r="A458" s="21">
        <v>44750</v>
      </c>
      <c r="B458" s="10" t="s">
        <v>802</v>
      </c>
      <c r="C458" s="3" t="str">
        <f>VLOOKUP(B458,全民泡泡超人主播名单!A:B,2,0)</f>
        <v>厂商</v>
      </c>
      <c r="D458" s="29">
        <v>0</v>
      </c>
      <c r="E458" s="27">
        <v>151</v>
      </c>
      <c r="F458" s="10">
        <v>0</v>
      </c>
      <c r="G458" s="10">
        <v>0</v>
      </c>
      <c r="H458" s="10">
        <v>0</v>
      </c>
      <c r="I458" s="10">
        <v>3</v>
      </c>
      <c r="XES458"/>
      <c r="XET458"/>
      <c r="XEU458"/>
      <c r="XEV458"/>
      <c r="XEW458"/>
      <c r="XEX458"/>
    </row>
    <row r="459" s="7" customFormat="1" ht="20" customHeight="1" spans="1:16378">
      <c r="A459" s="21">
        <v>44750</v>
      </c>
      <c r="B459" s="10" t="s">
        <v>899</v>
      </c>
      <c r="C459" s="3" t="str">
        <f>VLOOKUP(B459,全民泡泡超人主播名单!A:B,2,0)</f>
        <v>厂商</v>
      </c>
      <c r="D459" s="29">
        <v>0</v>
      </c>
      <c r="E459" s="27">
        <v>216</v>
      </c>
      <c r="F459" s="10">
        <v>0</v>
      </c>
      <c r="G459" s="10">
        <v>0</v>
      </c>
      <c r="H459" s="10">
        <v>0</v>
      </c>
      <c r="I459" s="10">
        <v>0</v>
      </c>
      <c r="XES459"/>
      <c r="XET459"/>
      <c r="XEU459"/>
      <c r="XEV459"/>
      <c r="XEW459"/>
      <c r="XEX459"/>
    </row>
    <row r="460" s="7" customFormat="1" ht="20" customHeight="1" spans="1:16378">
      <c r="A460" s="21">
        <v>44750</v>
      </c>
      <c r="B460" s="10" t="s">
        <v>797</v>
      </c>
      <c r="C460" s="3" t="str">
        <f>VLOOKUP(B460,全民泡泡超人主播名单!A:B,2,0)</f>
        <v>天津</v>
      </c>
      <c r="D460" s="29">
        <v>0</v>
      </c>
      <c r="E460" s="27">
        <v>0</v>
      </c>
      <c r="F460" s="10">
        <v>0</v>
      </c>
      <c r="G460" s="10">
        <v>0</v>
      </c>
      <c r="H460" s="10">
        <v>0</v>
      </c>
      <c r="I460" s="10">
        <v>2</v>
      </c>
      <c r="XES460"/>
      <c r="XET460"/>
      <c r="XEU460"/>
      <c r="XEV460"/>
      <c r="XEW460"/>
      <c r="XEX460"/>
    </row>
    <row r="461" s="7" customFormat="1" ht="20" customHeight="1" spans="1:16378">
      <c r="A461" s="21">
        <v>44750</v>
      </c>
      <c r="B461" s="10" t="s">
        <v>790</v>
      </c>
      <c r="C461" s="3" t="str">
        <f>VLOOKUP(B461,全民泡泡超人主播名单!A:B,2,0)</f>
        <v>京游</v>
      </c>
      <c r="D461" s="29">
        <v>0</v>
      </c>
      <c r="E461" s="27">
        <v>261</v>
      </c>
      <c r="F461" s="10">
        <v>0</v>
      </c>
      <c r="G461" s="10">
        <v>0</v>
      </c>
      <c r="H461" s="10">
        <v>0</v>
      </c>
      <c r="I461" s="10">
        <v>1</v>
      </c>
      <c r="XES461"/>
      <c r="XET461"/>
      <c r="XEU461"/>
      <c r="XEV461"/>
      <c r="XEW461"/>
      <c r="XEX461"/>
    </row>
    <row r="462" s="7" customFormat="1" ht="20" customHeight="1" spans="1:16378">
      <c r="A462" s="21">
        <v>44750</v>
      </c>
      <c r="B462" s="10" t="s">
        <v>793</v>
      </c>
      <c r="C462" s="3" t="str">
        <f>VLOOKUP(B462,全民泡泡超人主播名单!A:B,2,0)</f>
        <v>京游</v>
      </c>
      <c r="D462" s="29">
        <v>0</v>
      </c>
      <c r="E462" s="27">
        <v>0</v>
      </c>
      <c r="F462" s="10">
        <v>0</v>
      </c>
      <c r="G462" s="10">
        <v>0</v>
      </c>
      <c r="H462" s="10">
        <v>0</v>
      </c>
      <c r="I462" s="10">
        <v>3</v>
      </c>
      <c r="XES462"/>
      <c r="XET462"/>
      <c r="XEU462"/>
      <c r="XEV462"/>
      <c r="XEW462"/>
      <c r="XEX462"/>
    </row>
    <row r="463" s="7" customFormat="1" ht="20" customHeight="1" spans="1:16378">
      <c r="A463" s="21">
        <v>44750</v>
      </c>
      <c r="B463" s="10" t="s">
        <v>900</v>
      </c>
      <c r="C463" s="3" t="str">
        <f>VLOOKUP(B463,全民泡泡超人主播名单!A:B,2,0)</f>
        <v>京游</v>
      </c>
      <c r="D463" s="29">
        <v>0</v>
      </c>
      <c r="E463" s="27">
        <v>175</v>
      </c>
      <c r="F463" s="10">
        <v>0</v>
      </c>
      <c r="G463" s="10">
        <v>0</v>
      </c>
      <c r="H463" s="10">
        <v>0</v>
      </c>
      <c r="I463" s="10">
        <v>0</v>
      </c>
      <c r="XES463"/>
      <c r="XET463"/>
      <c r="XEU463"/>
      <c r="XEV463"/>
      <c r="XEW463"/>
      <c r="XEX463"/>
    </row>
    <row r="464" s="7" customFormat="1" ht="20" customHeight="1" spans="1:16378">
      <c r="A464" s="21">
        <v>44750</v>
      </c>
      <c r="B464" s="10" t="s">
        <v>781</v>
      </c>
      <c r="C464" s="3" t="str">
        <f>VLOOKUP(B464,全民泡泡超人主播名单!A:B,2,0)</f>
        <v>京游</v>
      </c>
      <c r="D464" s="29">
        <v>0</v>
      </c>
      <c r="E464" s="27">
        <v>142</v>
      </c>
      <c r="F464" s="10">
        <v>0</v>
      </c>
      <c r="G464" s="10">
        <v>0</v>
      </c>
      <c r="H464" s="10">
        <v>0</v>
      </c>
      <c r="I464" s="10">
        <v>1</v>
      </c>
      <c r="XES464"/>
      <c r="XET464"/>
      <c r="XEU464"/>
      <c r="XEV464"/>
      <c r="XEW464"/>
      <c r="XEX464"/>
    </row>
    <row r="465" s="7" customFormat="1" ht="20" customHeight="1" spans="1:16378">
      <c r="A465" s="21">
        <v>44750</v>
      </c>
      <c r="B465" s="10" t="s">
        <v>871</v>
      </c>
      <c r="C465" s="3" t="str">
        <f>VLOOKUP(B465,全民泡泡超人主播名单!A:B,2,0)</f>
        <v>厂商</v>
      </c>
      <c r="D465" s="29">
        <v>0</v>
      </c>
      <c r="E465" s="27">
        <v>307</v>
      </c>
      <c r="F465" s="10">
        <v>2</v>
      </c>
      <c r="G465" s="10">
        <v>0</v>
      </c>
      <c r="H465" s="10">
        <v>0</v>
      </c>
      <c r="I465" s="10">
        <v>1</v>
      </c>
      <c r="XES465"/>
      <c r="XET465"/>
      <c r="XEU465"/>
      <c r="XEV465"/>
      <c r="XEW465"/>
      <c r="XEX465"/>
    </row>
    <row r="466" s="7" customFormat="1" ht="20" customHeight="1" spans="1:16378">
      <c r="A466" s="21">
        <v>44750</v>
      </c>
      <c r="B466" s="10" t="s">
        <v>901</v>
      </c>
      <c r="C466" s="3" t="str">
        <f>VLOOKUP(B466,全民泡泡超人主播名单!A:B,2,0)</f>
        <v>厂商</v>
      </c>
      <c r="D466" s="29">
        <v>0</v>
      </c>
      <c r="E466" s="27">
        <v>305</v>
      </c>
      <c r="F466" s="10">
        <v>0</v>
      </c>
      <c r="G466" s="10">
        <v>0</v>
      </c>
      <c r="H466" s="10">
        <v>0</v>
      </c>
      <c r="I466" s="10">
        <v>0</v>
      </c>
      <c r="XES466"/>
      <c r="XET466"/>
      <c r="XEU466"/>
      <c r="XEV466"/>
      <c r="XEW466"/>
      <c r="XEX466"/>
    </row>
    <row r="467" s="7" customFormat="1" ht="20" customHeight="1" spans="1:16378">
      <c r="A467" s="21">
        <v>44750</v>
      </c>
      <c r="B467" s="10" t="s">
        <v>825</v>
      </c>
      <c r="C467" s="3" t="str">
        <f>VLOOKUP(B467,全民泡泡超人主播名单!A:B,2,0)</f>
        <v>京游</v>
      </c>
      <c r="D467" s="29">
        <v>0</v>
      </c>
      <c r="E467" s="27">
        <v>35</v>
      </c>
      <c r="F467" s="10">
        <v>0</v>
      </c>
      <c r="G467" s="10">
        <v>0</v>
      </c>
      <c r="H467" s="10">
        <v>0</v>
      </c>
      <c r="I467" s="10">
        <v>1</v>
      </c>
      <c r="XES467"/>
      <c r="XET467"/>
      <c r="XEU467"/>
      <c r="XEV467"/>
      <c r="XEW467"/>
      <c r="XEX467"/>
    </row>
    <row r="468" s="7" customFormat="1" ht="20" customHeight="1" spans="1:16378">
      <c r="A468" s="21">
        <v>44750</v>
      </c>
      <c r="B468" s="10" t="s">
        <v>878</v>
      </c>
      <c r="C468" s="3" t="str">
        <f>VLOOKUP(B468,全民泡泡超人主播名单!A:B,2,0)</f>
        <v>厂商</v>
      </c>
      <c r="D468" s="29">
        <v>0</v>
      </c>
      <c r="E468" s="27">
        <v>842</v>
      </c>
      <c r="F468" s="10">
        <v>0</v>
      </c>
      <c r="G468" s="10">
        <v>0</v>
      </c>
      <c r="H468" s="10">
        <v>0</v>
      </c>
      <c r="I468" s="10">
        <v>0</v>
      </c>
      <c r="XES468"/>
      <c r="XET468"/>
      <c r="XEU468"/>
      <c r="XEV468"/>
      <c r="XEW468"/>
      <c r="XEX468"/>
    </row>
    <row r="469" s="7" customFormat="1" ht="20" customHeight="1" spans="1:16378">
      <c r="A469" s="21">
        <v>44750</v>
      </c>
      <c r="B469" s="10" t="s">
        <v>903</v>
      </c>
      <c r="C469" s="3" t="str">
        <f>VLOOKUP(B469,全民泡泡超人主播名单!A:B,2,0)</f>
        <v>京游</v>
      </c>
      <c r="D469" s="29">
        <v>0</v>
      </c>
      <c r="E469" s="27">
        <v>914</v>
      </c>
      <c r="F469" s="10">
        <v>0</v>
      </c>
      <c r="G469" s="10">
        <v>0</v>
      </c>
      <c r="H469" s="10">
        <v>0</v>
      </c>
      <c r="I469" s="10">
        <v>0</v>
      </c>
      <c r="XES469"/>
      <c r="XET469"/>
      <c r="XEU469"/>
      <c r="XEV469"/>
      <c r="XEW469"/>
      <c r="XEX469"/>
    </row>
    <row r="470" s="7" customFormat="1" ht="20" customHeight="1" spans="1:16378">
      <c r="A470" s="21">
        <v>44750</v>
      </c>
      <c r="B470" s="10" t="s">
        <v>864</v>
      </c>
      <c r="C470" s="3" t="str">
        <f>VLOOKUP(B470,全民泡泡超人主播名单!A:B,2,0)</f>
        <v>厂商</v>
      </c>
      <c r="D470" s="29">
        <v>0</v>
      </c>
      <c r="E470" s="27">
        <v>136</v>
      </c>
      <c r="F470" s="10">
        <v>0</v>
      </c>
      <c r="G470" s="10">
        <v>0</v>
      </c>
      <c r="H470" s="10">
        <v>0</v>
      </c>
      <c r="I470" s="10">
        <v>0</v>
      </c>
      <c r="XES470"/>
      <c r="XET470"/>
      <c r="XEU470"/>
      <c r="XEV470"/>
      <c r="XEW470"/>
      <c r="XEX470"/>
    </row>
    <row r="471" s="7" customFormat="1" ht="20" customHeight="1" spans="1:16378">
      <c r="A471" s="21">
        <v>44750</v>
      </c>
      <c r="B471" s="10" t="s">
        <v>911</v>
      </c>
      <c r="C471" s="3" t="str">
        <f>VLOOKUP(B471,全民泡泡超人主播名单!A:B,2,0)</f>
        <v>厂商</v>
      </c>
      <c r="D471" s="29">
        <v>0</v>
      </c>
      <c r="E471" s="27">
        <v>135</v>
      </c>
      <c r="F471" s="10">
        <v>0</v>
      </c>
      <c r="G471" s="10">
        <v>0</v>
      </c>
      <c r="H471" s="10">
        <v>0</v>
      </c>
      <c r="I471" s="10">
        <v>0</v>
      </c>
      <c r="XES471"/>
      <c r="XET471"/>
      <c r="XEU471"/>
      <c r="XEV471"/>
      <c r="XEW471"/>
      <c r="XEX471"/>
    </row>
    <row r="472" s="7" customFormat="1" ht="20" customHeight="1" spans="1:16378">
      <c r="A472" s="21">
        <v>44750</v>
      </c>
      <c r="B472" s="10" t="s">
        <v>884</v>
      </c>
      <c r="C472" s="3" t="str">
        <f>VLOOKUP(B472,全民泡泡超人主播名单!A:B,2,0)</f>
        <v>厂商</v>
      </c>
      <c r="D472" s="29">
        <v>0</v>
      </c>
      <c r="E472" s="27">
        <v>143</v>
      </c>
      <c r="F472" s="10">
        <v>0</v>
      </c>
      <c r="G472" s="10">
        <v>0</v>
      </c>
      <c r="H472" s="10">
        <v>0</v>
      </c>
      <c r="I472" s="10">
        <v>0</v>
      </c>
      <c r="XES472"/>
      <c r="XET472"/>
      <c r="XEU472"/>
      <c r="XEV472"/>
      <c r="XEW472"/>
      <c r="XEX472"/>
    </row>
    <row r="473" s="7" customFormat="1" ht="20" customHeight="1" spans="1:16378">
      <c r="A473" s="17" t="s">
        <v>96</v>
      </c>
      <c r="B473" s="18"/>
      <c r="C473" s="19"/>
      <c r="D473" s="24">
        <f t="shared" ref="D473:I473" si="9">SUM(D419:D472)</f>
        <v>120</v>
      </c>
      <c r="E473" s="8">
        <f t="shared" si="9"/>
        <v>10512</v>
      </c>
      <c r="F473" s="8">
        <f t="shared" si="9"/>
        <v>362</v>
      </c>
      <c r="G473" s="8">
        <f t="shared" si="9"/>
        <v>83</v>
      </c>
      <c r="H473" s="8">
        <f t="shared" si="9"/>
        <v>9</v>
      </c>
      <c r="I473" s="8">
        <f t="shared" si="9"/>
        <v>336</v>
      </c>
      <c r="XES473"/>
      <c r="XET473"/>
      <c r="XEU473"/>
      <c r="XEV473"/>
      <c r="XEW473"/>
      <c r="XEX473"/>
    </row>
    <row r="474" s="7" customFormat="1" ht="20" customHeight="1" spans="1:16378">
      <c r="A474" s="21">
        <v>44749</v>
      </c>
      <c r="B474" s="10" t="s">
        <v>833</v>
      </c>
      <c r="C474" s="3" t="str">
        <f>VLOOKUP(B474,全民泡泡超人主播名单!A:B,2,0)</f>
        <v>天津</v>
      </c>
      <c r="D474" s="29">
        <v>1161</v>
      </c>
      <c r="E474" s="27">
        <v>432</v>
      </c>
      <c r="F474" s="10">
        <v>108</v>
      </c>
      <c r="G474" s="10">
        <v>76</v>
      </c>
      <c r="H474" s="10">
        <v>6</v>
      </c>
      <c r="I474" s="10">
        <v>263</v>
      </c>
      <c r="XES474"/>
      <c r="XET474"/>
      <c r="XEU474"/>
      <c r="XEV474"/>
      <c r="XEW474"/>
      <c r="XEX474"/>
    </row>
    <row r="475" s="7" customFormat="1" ht="20" customHeight="1" spans="1:16378">
      <c r="A475" s="21">
        <v>44749</v>
      </c>
      <c r="B475" s="10" t="s">
        <v>791</v>
      </c>
      <c r="C475" s="3" t="str">
        <f>VLOOKUP(B475,全民泡泡超人主播名单!A:B,2,0)</f>
        <v>京游</v>
      </c>
      <c r="D475" s="29">
        <v>55</v>
      </c>
      <c r="E475" s="27">
        <v>0</v>
      </c>
      <c r="F475" s="10">
        <v>0</v>
      </c>
      <c r="G475" s="10">
        <v>0</v>
      </c>
      <c r="H475" s="10">
        <v>1</v>
      </c>
      <c r="I475" s="10">
        <v>6</v>
      </c>
      <c r="XES475"/>
      <c r="XET475"/>
      <c r="XEU475"/>
      <c r="XEV475"/>
      <c r="XEW475"/>
      <c r="XEX475"/>
    </row>
    <row r="476" s="7" customFormat="1" ht="20" customHeight="1" spans="1:16378">
      <c r="A476" s="21">
        <v>44749</v>
      </c>
      <c r="B476" s="10" t="s">
        <v>776</v>
      </c>
      <c r="C476" s="3" t="str">
        <f>VLOOKUP(B476,全民泡泡超人主播名单!A:B,2,0)</f>
        <v>京游</v>
      </c>
      <c r="D476" s="29">
        <v>6</v>
      </c>
      <c r="E476" s="27">
        <v>0</v>
      </c>
      <c r="F476" s="10">
        <v>0</v>
      </c>
      <c r="G476" s="10">
        <v>0</v>
      </c>
      <c r="H476" s="10">
        <v>1</v>
      </c>
      <c r="I476" s="10">
        <v>20</v>
      </c>
      <c r="XES476"/>
      <c r="XET476"/>
      <c r="XEU476"/>
      <c r="XEV476"/>
      <c r="XEW476"/>
      <c r="XEX476"/>
    </row>
    <row r="477" s="7" customFormat="1" ht="20" customHeight="1" spans="1:16378">
      <c r="A477" s="21">
        <v>44749</v>
      </c>
      <c r="B477" s="10" t="s">
        <v>777</v>
      </c>
      <c r="C477" s="3" t="str">
        <f>VLOOKUP(B477,全民泡泡超人主播名单!A:B,2,0)</f>
        <v>天津</v>
      </c>
      <c r="D477" s="29">
        <v>0</v>
      </c>
      <c r="E477" s="27">
        <v>572</v>
      </c>
      <c r="F477" s="10">
        <v>331</v>
      </c>
      <c r="G477" s="10">
        <v>11</v>
      </c>
      <c r="H477" s="10">
        <v>0</v>
      </c>
      <c r="I477" s="10">
        <v>13</v>
      </c>
      <c r="XES477"/>
      <c r="XET477"/>
      <c r="XEU477"/>
      <c r="XEV477"/>
      <c r="XEW477"/>
      <c r="XEX477"/>
    </row>
    <row r="478" s="7" customFormat="1" ht="20" customHeight="1" spans="1:16378">
      <c r="A478" s="21">
        <v>44749</v>
      </c>
      <c r="B478" s="10" t="s">
        <v>839</v>
      </c>
      <c r="C478" s="3" t="str">
        <f>VLOOKUP(B478,全民泡泡超人主播名单!A:B,2,0)</f>
        <v>京游</v>
      </c>
      <c r="D478" s="29">
        <v>0</v>
      </c>
      <c r="E478" s="27">
        <v>526</v>
      </c>
      <c r="F478" s="10">
        <v>3</v>
      </c>
      <c r="G478" s="10">
        <v>1</v>
      </c>
      <c r="H478" s="10">
        <v>0</v>
      </c>
      <c r="I478" s="10">
        <v>1</v>
      </c>
      <c r="XES478"/>
      <c r="XET478"/>
      <c r="XEU478"/>
      <c r="XEV478"/>
      <c r="XEW478"/>
      <c r="XEX478"/>
    </row>
    <row r="479" s="7" customFormat="1" ht="20" customHeight="1" spans="1:16378">
      <c r="A479" s="21">
        <v>44749</v>
      </c>
      <c r="B479" s="10" t="s">
        <v>796</v>
      </c>
      <c r="C479" s="3" t="str">
        <f>VLOOKUP(B479,全民泡泡超人主播名单!A:B,2,0)</f>
        <v>京游</v>
      </c>
      <c r="D479" s="29">
        <v>0</v>
      </c>
      <c r="E479" s="27">
        <v>0</v>
      </c>
      <c r="F479" s="10">
        <v>0</v>
      </c>
      <c r="G479" s="10">
        <v>0</v>
      </c>
      <c r="H479" s="10">
        <v>0</v>
      </c>
      <c r="I479" s="10">
        <v>1</v>
      </c>
      <c r="XES479"/>
      <c r="XET479"/>
      <c r="XEU479"/>
      <c r="XEV479"/>
      <c r="XEW479"/>
      <c r="XEX479"/>
    </row>
    <row r="480" s="7" customFormat="1" ht="20" customHeight="1" spans="1:16378">
      <c r="A480" s="21">
        <v>44749</v>
      </c>
      <c r="B480" s="10" t="s">
        <v>825</v>
      </c>
      <c r="C480" s="3" t="str">
        <f>VLOOKUP(B480,全民泡泡超人主播名单!A:B,2,0)</f>
        <v>京游</v>
      </c>
      <c r="D480" s="29">
        <v>0</v>
      </c>
      <c r="E480" s="27">
        <v>129</v>
      </c>
      <c r="F480" s="10">
        <v>0</v>
      </c>
      <c r="G480" s="10">
        <v>0</v>
      </c>
      <c r="H480" s="10">
        <v>0</v>
      </c>
      <c r="I480" s="10">
        <v>1</v>
      </c>
      <c r="XES480"/>
      <c r="XET480"/>
      <c r="XEU480"/>
      <c r="XEV480"/>
      <c r="XEW480"/>
      <c r="XEX480"/>
    </row>
    <row r="481" s="7" customFormat="1" ht="20" customHeight="1" spans="1:16378">
      <c r="A481" s="21">
        <v>44749</v>
      </c>
      <c r="B481" s="10" t="s">
        <v>818</v>
      </c>
      <c r="C481" s="3" t="str">
        <f>VLOOKUP(B481,全民泡泡超人主播名单!A:B,2,0)</f>
        <v>天津</v>
      </c>
      <c r="D481" s="29">
        <v>0</v>
      </c>
      <c r="E481" s="27">
        <v>0</v>
      </c>
      <c r="F481" s="10">
        <v>0</v>
      </c>
      <c r="G481" s="10">
        <v>0</v>
      </c>
      <c r="H481" s="10">
        <v>0</v>
      </c>
      <c r="I481" s="10">
        <v>1</v>
      </c>
      <c r="XES481"/>
      <c r="XET481"/>
      <c r="XEU481"/>
      <c r="XEV481"/>
      <c r="XEW481"/>
      <c r="XEX481"/>
    </row>
    <row r="482" s="7" customFormat="1" ht="20" customHeight="1" spans="1:16378">
      <c r="A482" s="21">
        <v>44749</v>
      </c>
      <c r="B482" s="10" t="s">
        <v>815</v>
      </c>
      <c r="C482" s="3" t="str">
        <f>VLOOKUP(B482,全民泡泡超人主播名单!A:B,2,0)</f>
        <v>京游</v>
      </c>
      <c r="D482" s="29">
        <v>0</v>
      </c>
      <c r="E482" s="27">
        <v>0</v>
      </c>
      <c r="F482" s="10">
        <v>0</v>
      </c>
      <c r="G482" s="10">
        <v>0</v>
      </c>
      <c r="H482" s="10">
        <v>0</v>
      </c>
      <c r="I482" s="10">
        <v>2</v>
      </c>
      <c r="XES482"/>
      <c r="XET482"/>
      <c r="XEU482"/>
      <c r="XEV482"/>
      <c r="XEW482"/>
      <c r="XEX482"/>
    </row>
    <row r="483" s="7" customFormat="1" ht="20" customHeight="1" spans="1:16378">
      <c r="A483" s="21">
        <v>44749</v>
      </c>
      <c r="B483" s="10" t="s">
        <v>891</v>
      </c>
      <c r="C483" s="3" t="str">
        <f>VLOOKUP(B483,全民泡泡超人主播名单!A:B,2,0)</f>
        <v>厂商</v>
      </c>
      <c r="D483" s="29">
        <v>0</v>
      </c>
      <c r="E483" s="27">
        <v>0</v>
      </c>
      <c r="F483" s="10">
        <v>0</v>
      </c>
      <c r="G483" s="10">
        <v>0</v>
      </c>
      <c r="H483" s="10">
        <v>0</v>
      </c>
      <c r="I483" s="10">
        <v>1</v>
      </c>
      <c r="XES483"/>
      <c r="XET483"/>
      <c r="XEU483"/>
      <c r="XEV483"/>
      <c r="XEW483"/>
      <c r="XEX483"/>
    </row>
    <row r="484" s="7" customFormat="1" ht="20" customHeight="1" spans="1:16378">
      <c r="A484" s="21">
        <v>44749</v>
      </c>
      <c r="B484" s="10" t="s">
        <v>892</v>
      </c>
      <c r="C484" s="3" t="str">
        <f>VLOOKUP(B484,全民泡泡超人主播名单!A:B,2,0)</f>
        <v>厂商</v>
      </c>
      <c r="D484" s="29">
        <v>0</v>
      </c>
      <c r="E484" s="27">
        <v>412</v>
      </c>
      <c r="F484" s="10">
        <v>0</v>
      </c>
      <c r="G484" s="10">
        <v>0</v>
      </c>
      <c r="H484" s="10">
        <v>0</v>
      </c>
      <c r="I484" s="10">
        <v>0</v>
      </c>
      <c r="XES484"/>
      <c r="XET484"/>
      <c r="XEU484"/>
      <c r="XEV484"/>
      <c r="XEW484"/>
      <c r="XEX484"/>
    </row>
    <row r="485" s="7" customFormat="1" ht="20" customHeight="1" spans="1:16378">
      <c r="A485" s="21">
        <v>44749</v>
      </c>
      <c r="B485" s="10" t="s">
        <v>798</v>
      </c>
      <c r="C485" s="3" t="str">
        <f>VLOOKUP(B485,全民泡泡超人主播名单!A:B,2,0)</f>
        <v>京游</v>
      </c>
      <c r="D485" s="29">
        <v>0</v>
      </c>
      <c r="E485" s="27">
        <v>0</v>
      </c>
      <c r="F485" s="10">
        <v>0</v>
      </c>
      <c r="G485" s="10">
        <v>0</v>
      </c>
      <c r="H485" s="10">
        <v>0</v>
      </c>
      <c r="I485" s="10">
        <v>2</v>
      </c>
      <c r="XES485"/>
      <c r="XET485"/>
      <c r="XEU485"/>
      <c r="XEV485"/>
      <c r="XEW485"/>
      <c r="XEX485"/>
    </row>
    <row r="486" s="7" customFormat="1" ht="20" customHeight="1" spans="1:16378">
      <c r="A486" s="21">
        <v>44749</v>
      </c>
      <c r="B486" s="10" t="s">
        <v>843</v>
      </c>
      <c r="C486" s="3" t="str">
        <f>VLOOKUP(B486,全民泡泡超人主播名单!A:B,2,0)</f>
        <v>厂商</v>
      </c>
      <c r="D486" s="29">
        <v>0</v>
      </c>
      <c r="E486" s="27">
        <v>185</v>
      </c>
      <c r="F486" s="10">
        <v>0</v>
      </c>
      <c r="G486" s="10">
        <v>0</v>
      </c>
      <c r="H486" s="10">
        <v>0</v>
      </c>
      <c r="I486" s="10">
        <v>0</v>
      </c>
      <c r="XES486"/>
      <c r="XET486"/>
      <c r="XEU486"/>
      <c r="XEV486"/>
      <c r="XEW486"/>
      <c r="XEX486"/>
    </row>
    <row r="487" s="7" customFormat="1" ht="20" customHeight="1" spans="1:16378">
      <c r="A487" s="21">
        <v>44749</v>
      </c>
      <c r="B487" s="10" t="s">
        <v>778</v>
      </c>
      <c r="C487" s="3" t="str">
        <f>VLOOKUP(B487,全民泡泡超人主播名单!A:B,2,0)</f>
        <v>厂商</v>
      </c>
      <c r="D487" s="29">
        <v>0</v>
      </c>
      <c r="E487" s="27">
        <v>0</v>
      </c>
      <c r="F487" s="10">
        <v>0</v>
      </c>
      <c r="G487" s="10">
        <v>0</v>
      </c>
      <c r="H487" s="10">
        <v>0</v>
      </c>
      <c r="I487" s="10">
        <v>10</v>
      </c>
      <c r="XES487"/>
      <c r="XET487"/>
      <c r="XEU487"/>
      <c r="XEV487"/>
      <c r="XEW487"/>
      <c r="XEX487"/>
    </row>
    <row r="488" s="7" customFormat="1" ht="20" customHeight="1" spans="1:16378">
      <c r="A488" s="21">
        <v>44749</v>
      </c>
      <c r="B488" s="10" t="s">
        <v>893</v>
      </c>
      <c r="C488" s="3" t="str">
        <f>VLOOKUP(B488,全民泡泡超人主播名单!A:B,2,0)</f>
        <v>厂商</v>
      </c>
      <c r="D488" s="29">
        <v>0</v>
      </c>
      <c r="E488" s="27">
        <v>0</v>
      </c>
      <c r="F488" s="10">
        <v>0</v>
      </c>
      <c r="G488" s="10">
        <v>0</v>
      </c>
      <c r="H488" s="10">
        <v>0</v>
      </c>
      <c r="I488" s="10">
        <v>1</v>
      </c>
      <c r="XES488"/>
      <c r="XET488"/>
      <c r="XEU488"/>
      <c r="XEV488"/>
      <c r="XEW488"/>
      <c r="XEX488"/>
    </row>
    <row r="489" s="7" customFormat="1" ht="20" customHeight="1" spans="1:16378">
      <c r="A489" s="21">
        <v>44749</v>
      </c>
      <c r="B489" s="10" t="s">
        <v>860</v>
      </c>
      <c r="C489" s="3" t="str">
        <f>VLOOKUP(B489,全民泡泡超人主播名单!A:B,2,0)</f>
        <v>京游</v>
      </c>
      <c r="D489" s="29">
        <v>0</v>
      </c>
      <c r="E489" s="27">
        <v>181</v>
      </c>
      <c r="F489" s="10">
        <v>0</v>
      </c>
      <c r="G489" s="10">
        <v>0</v>
      </c>
      <c r="H489" s="10">
        <v>0</v>
      </c>
      <c r="I489" s="10">
        <v>0</v>
      </c>
      <c r="XES489"/>
      <c r="XET489"/>
      <c r="XEU489"/>
      <c r="XEV489"/>
      <c r="XEW489"/>
      <c r="XEX489"/>
    </row>
    <row r="490" s="7" customFormat="1" ht="20" customHeight="1" spans="1:16378">
      <c r="A490" s="21">
        <v>44749</v>
      </c>
      <c r="B490" s="10" t="s">
        <v>817</v>
      </c>
      <c r="C490" s="3" t="str">
        <f>VLOOKUP(B490,全民泡泡超人主播名单!A:B,2,0)</f>
        <v>厂商</v>
      </c>
      <c r="D490" s="29">
        <v>0</v>
      </c>
      <c r="E490" s="27">
        <v>0</v>
      </c>
      <c r="F490" s="10">
        <v>0</v>
      </c>
      <c r="G490" s="10">
        <v>0</v>
      </c>
      <c r="H490" s="10">
        <v>0</v>
      </c>
      <c r="I490" s="10">
        <v>1</v>
      </c>
      <c r="XES490"/>
      <c r="XET490"/>
      <c r="XEU490"/>
      <c r="XEV490"/>
      <c r="XEW490"/>
      <c r="XEX490"/>
    </row>
    <row r="491" s="7" customFormat="1" ht="20" customHeight="1" spans="1:16378">
      <c r="A491" s="21">
        <v>44749</v>
      </c>
      <c r="B491" s="10" t="s">
        <v>782</v>
      </c>
      <c r="C491" s="3" t="str">
        <f>VLOOKUP(B491,全民泡泡超人主播名单!A:B,2,0)</f>
        <v>天津</v>
      </c>
      <c r="D491" s="29">
        <v>0</v>
      </c>
      <c r="E491" s="27">
        <v>0</v>
      </c>
      <c r="F491" s="10">
        <v>0</v>
      </c>
      <c r="G491" s="10">
        <v>0</v>
      </c>
      <c r="H491" s="10">
        <v>0</v>
      </c>
      <c r="I491" s="10">
        <v>1</v>
      </c>
      <c r="XES491"/>
      <c r="XET491"/>
      <c r="XEU491"/>
      <c r="XEV491"/>
      <c r="XEW491"/>
      <c r="XEX491"/>
    </row>
    <row r="492" s="7" customFormat="1" ht="20" customHeight="1" spans="1:16378">
      <c r="A492" s="21">
        <v>44749</v>
      </c>
      <c r="B492" s="10" t="s">
        <v>884</v>
      </c>
      <c r="C492" s="3" t="str">
        <f>VLOOKUP(B492,全民泡泡超人主播名单!A:B,2,0)</f>
        <v>厂商</v>
      </c>
      <c r="D492" s="29">
        <v>0</v>
      </c>
      <c r="E492" s="27">
        <v>68</v>
      </c>
      <c r="F492" s="10">
        <v>0</v>
      </c>
      <c r="G492" s="10">
        <v>0</v>
      </c>
      <c r="H492" s="10">
        <v>0</v>
      </c>
      <c r="I492" s="10">
        <v>0</v>
      </c>
      <c r="XES492"/>
      <c r="XET492"/>
      <c r="XEU492"/>
      <c r="XEV492"/>
      <c r="XEW492"/>
      <c r="XEX492"/>
    </row>
    <row r="493" s="7" customFormat="1" ht="20" customHeight="1" spans="1:16378">
      <c r="A493" s="21">
        <v>44749</v>
      </c>
      <c r="B493" s="10" t="s">
        <v>853</v>
      </c>
      <c r="C493" s="3" t="str">
        <f>VLOOKUP(B493,全民泡泡超人主播名单!A:B,2,0)</f>
        <v>厂商</v>
      </c>
      <c r="D493" s="29">
        <v>0</v>
      </c>
      <c r="E493" s="27">
        <v>335</v>
      </c>
      <c r="F493" s="10">
        <v>0</v>
      </c>
      <c r="G493" s="10">
        <v>0</v>
      </c>
      <c r="H493" s="10">
        <v>0</v>
      </c>
      <c r="I493" s="10">
        <v>0</v>
      </c>
      <c r="XES493"/>
      <c r="XET493"/>
      <c r="XEU493"/>
      <c r="XEV493"/>
      <c r="XEW493"/>
      <c r="XEX493"/>
    </row>
    <row r="494" s="7" customFormat="1" ht="20" customHeight="1" spans="1:16378">
      <c r="A494" s="21">
        <v>44749</v>
      </c>
      <c r="B494" s="10" t="s">
        <v>788</v>
      </c>
      <c r="C494" s="3" t="str">
        <f>VLOOKUP(B494,全民泡泡超人主播名单!A:B,2,0)</f>
        <v>厂商</v>
      </c>
      <c r="D494" s="29">
        <v>0</v>
      </c>
      <c r="E494" s="27">
        <v>0</v>
      </c>
      <c r="F494" s="10">
        <v>0</v>
      </c>
      <c r="G494" s="10">
        <v>0</v>
      </c>
      <c r="H494" s="10">
        <v>0</v>
      </c>
      <c r="I494" s="10">
        <v>1</v>
      </c>
      <c r="XES494"/>
      <c r="XET494"/>
      <c r="XEU494"/>
      <c r="XEV494"/>
      <c r="XEW494"/>
      <c r="XEX494"/>
    </row>
    <row r="495" s="7" customFormat="1" ht="20" customHeight="1" spans="1:16378">
      <c r="A495" s="21">
        <v>44749</v>
      </c>
      <c r="B495" s="10" t="s">
        <v>879</v>
      </c>
      <c r="C495" s="3" t="str">
        <f>VLOOKUP(B495,全民泡泡超人主播名单!A:B,2,0)</f>
        <v>天津</v>
      </c>
      <c r="D495" s="29">
        <v>0</v>
      </c>
      <c r="E495" s="27">
        <v>53</v>
      </c>
      <c r="F495" s="10">
        <v>0</v>
      </c>
      <c r="G495" s="10">
        <v>0</v>
      </c>
      <c r="H495" s="10">
        <v>0</v>
      </c>
      <c r="I495" s="10">
        <v>0</v>
      </c>
      <c r="XES495"/>
      <c r="XET495"/>
      <c r="XEU495"/>
      <c r="XEV495"/>
      <c r="XEW495"/>
      <c r="XEX495"/>
    </row>
    <row r="496" s="7" customFormat="1" ht="20" customHeight="1" spans="1:16378">
      <c r="A496" s="21">
        <v>44749</v>
      </c>
      <c r="B496" s="10" t="s">
        <v>897</v>
      </c>
      <c r="C496" s="3" t="str">
        <f>VLOOKUP(B496,全民泡泡超人主播名单!A:B,2,0)</f>
        <v>厂商</v>
      </c>
      <c r="D496" s="29">
        <v>0</v>
      </c>
      <c r="E496" s="27">
        <v>380</v>
      </c>
      <c r="F496" s="10">
        <v>0</v>
      </c>
      <c r="G496" s="10">
        <v>0</v>
      </c>
      <c r="H496" s="10">
        <v>0</v>
      </c>
      <c r="I496" s="10">
        <v>0</v>
      </c>
      <c r="XES496"/>
      <c r="XET496"/>
      <c r="XEU496"/>
      <c r="XEV496"/>
      <c r="XEW496"/>
      <c r="XEX496"/>
    </row>
    <row r="497" s="7" customFormat="1" ht="20" customHeight="1" spans="1:16378">
      <c r="A497" s="21">
        <v>44749</v>
      </c>
      <c r="B497" s="10" t="s">
        <v>840</v>
      </c>
      <c r="C497" s="3" t="str">
        <f>VLOOKUP(B497,全民泡泡超人主播名单!A:B,2,0)</f>
        <v>天津</v>
      </c>
      <c r="D497" s="29">
        <v>0</v>
      </c>
      <c r="E497" s="27">
        <v>7</v>
      </c>
      <c r="F497" s="10">
        <v>0</v>
      </c>
      <c r="G497" s="10">
        <v>0</v>
      </c>
      <c r="H497" s="10">
        <v>0</v>
      </c>
      <c r="I497" s="10">
        <v>0</v>
      </c>
      <c r="XES497"/>
      <c r="XET497"/>
      <c r="XEU497"/>
      <c r="XEV497"/>
      <c r="XEW497"/>
      <c r="XEX497"/>
    </row>
    <row r="498" s="7" customFormat="1" ht="20" customHeight="1" spans="1:16378">
      <c r="A498" s="21">
        <v>44749</v>
      </c>
      <c r="B498" s="10" t="s">
        <v>894</v>
      </c>
      <c r="C498" s="3" t="str">
        <f>VLOOKUP(B498,全民泡泡超人主播名单!A:B,2,0)</f>
        <v>京游</v>
      </c>
      <c r="D498" s="29">
        <v>0</v>
      </c>
      <c r="E498" s="27">
        <v>366</v>
      </c>
      <c r="F498" s="10">
        <v>0</v>
      </c>
      <c r="G498" s="10">
        <v>0</v>
      </c>
      <c r="H498" s="10">
        <v>0</v>
      </c>
      <c r="I498" s="10">
        <v>0</v>
      </c>
      <c r="XES498"/>
      <c r="XET498"/>
      <c r="XEU498"/>
      <c r="XEV498"/>
      <c r="XEW498"/>
      <c r="XEX498"/>
    </row>
    <row r="499" s="7" customFormat="1" ht="20" customHeight="1" spans="1:16378">
      <c r="A499" s="21">
        <v>44749</v>
      </c>
      <c r="B499" s="10" t="s">
        <v>885</v>
      </c>
      <c r="C499" s="3" t="str">
        <f>VLOOKUP(B499,全民泡泡超人主播名单!A:B,2,0)</f>
        <v>京游</v>
      </c>
      <c r="D499" s="29">
        <v>0</v>
      </c>
      <c r="E499" s="27">
        <v>80</v>
      </c>
      <c r="F499" s="10">
        <v>0</v>
      </c>
      <c r="G499" s="10">
        <v>0</v>
      </c>
      <c r="H499" s="10">
        <v>0</v>
      </c>
      <c r="I499" s="10">
        <v>0</v>
      </c>
      <c r="XES499"/>
      <c r="XET499"/>
      <c r="XEU499"/>
      <c r="XEV499"/>
      <c r="XEW499"/>
      <c r="XEX499"/>
    </row>
    <row r="500" s="7" customFormat="1" ht="20" customHeight="1" spans="1:16378">
      <c r="A500" s="21">
        <v>44749</v>
      </c>
      <c r="B500" s="10" t="s">
        <v>887</v>
      </c>
      <c r="C500" s="3" t="str">
        <f>VLOOKUP(B500,全民泡泡超人主播名单!A:B,2,0)</f>
        <v>京游</v>
      </c>
      <c r="D500" s="29">
        <v>0</v>
      </c>
      <c r="E500" s="27">
        <v>122</v>
      </c>
      <c r="F500" s="10">
        <v>0</v>
      </c>
      <c r="G500" s="10">
        <v>0</v>
      </c>
      <c r="H500" s="10">
        <v>0</v>
      </c>
      <c r="I500" s="10">
        <v>0</v>
      </c>
      <c r="XES500"/>
      <c r="XET500"/>
      <c r="XEU500"/>
      <c r="XEV500"/>
      <c r="XEW500"/>
      <c r="XEX500"/>
    </row>
    <row r="501" s="7" customFormat="1" ht="20" customHeight="1" spans="1:16378">
      <c r="A501" s="21">
        <v>44749</v>
      </c>
      <c r="B501" s="10" t="s">
        <v>895</v>
      </c>
      <c r="C501" s="3" t="str">
        <f>VLOOKUP(B501,全民泡泡超人主播名单!A:B,2,0)</f>
        <v>厂商</v>
      </c>
      <c r="D501" s="29">
        <v>0</v>
      </c>
      <c r="E501" s="27">
        <v>180</v>
      </c>
      <c r="F501" s="10">
        <v>0</v>
      </c>
      <c r="G501" s="10">
        <v>0</v>
      </c>
      <c r="H501" s="10">
        <v>0</v>
      </c>
      <c r="I501" s="10">
        <v>0</v>
      </c>
      <c r="XES501"/>
      <c r="XET501"/>
      <c r="XEU501"/>
      <c r="XEV501"/>
      <c r="XEW501"/>
      <c r="XEX501"/>
    </row>
    <row r="502" s="7" customFormat="1" ht="20" customHeight="1" spans="1:16378">
      <c r="A502" s="21">
        <v>44749</v>
      </c>
      <c r="B502" s="10" t="s">
        <v>905</v>
      </c>
      <c r="C502" s="3" t="str">
        <f>VLOOKUP(B502,全民泡泡超人主播名单!A:B,2,0)</f>
        <v>厂商</v>
      </c>
      <c r="D502" s="29">
        <v>0</v>
      </c>
      <c r="E502" s="27">
        <v>43</v>
      </c>
      <c r="F502" s="10">
        <v>0</v>
      </c>
      <c r="G502" s="10">
        <v>0</v>
      </c>
      <c r="H502" s="10">
        <v>0</v>
      </c>
      <c r="I502" s="10">
        <v>0</v>
      </c>
      <c r="XES502"/>
      <c r="XET502"/>
      <c r="XEU502"/>
      <c r="XEV502"/>
      <c r="XEW502"/>
      <c r="XEX502"/>
    </row>
    <row r="503" s="7" customFormat="1" ht="20" customHeight="1" spans="1:16378">
      <c r="A503" s="21">
        <v>44749</v>
      </c>
      <c r="B503" s="10" t="s">
        <v>822</v>
      </c>
      <c r="C503" s="3" t="str">
        <f>VLOOKUP(B503,全民泡泡超人主播名单!A:B,2,0)</f>
        <v>厂商</v>
      </c>
      <c r="D503" s="29">
        <v>0</v>
      </c>
      <c r="E503" s="27">
        <v>1287</v>
      </c>
      <c r="F503" s="10">
        <v>0</v>
      </c>
      <c r="G503" s="10">
        <v>0</v>
      </c>
      <c r="H503" s="10">
        <v>0</v>
      </c>
      <c r="I503" s="10">
        <v>0</v>
      </c>
      <c r="XES503"/>
      <c r="XET503"/>
      <c r="XEU503"/>
      <c r="XEV503"/>
      <c r="XEW503"/>
      <c r="XEX503"/>
    </row>
    <row r="504" s="7" customFormat="1" ht="20" customHeight="1" spans="1:16378">
      <c r="A504" s="21">
        <v>44749</v>
      </c>
      <c r="B504" s="10" t="s">
        <v>881</v>
      </c>
      <c r="C504" s="3" t="str">
        <f>VLOOKUP(B504,全民泡泡超人主播名单!A:B,2,0)</f>
        <v>厂商</v>
      </c>
      <c r="D504" s="29">
        <v>0</v>
      </c>
      <c r="E504" s="27">
        <v>194</v>
      </c>
      <c r="F504" s="10">
        <v>0</v>
      </c>
      <c r="G504" s="10">
        <v>0</v>
      </c>
      <c r="H504" s="10">
        <v>0</v>
      </c>
      <c r="I504" s="10">
        <v>0</v>
      </c>
      <c r="XES504"/>
      <c r="XET504"/>
      <c r="XEU504"/>
      <c r="XEV504"/>
      <c r="XEW504"/>
      <c r="XEX504"/>
    </row>
    <row r="505" s="7" customFormat="1" ht="20" customHeight="1" spans="1:16378">
      <c r="A505" s="21">
        <v>44749</v>
      </c>
      <c r="B505" s="10" t="s">
        <v>783</v>
      </c>
      <c r="C505" s="3" t="str">
        <f>VLOOKUP(B505,全民泡泡超人主播名单!A:B,2,0)</f>
        <v>天津</v>
      </c>
      <c r="D505" s="29">
        <v>0</v>
      </c>
      <c r="E505" s="27">
        <v>369</v>
      </c>
      <c r="F505" s="10">
        <v>0</v>
      </c>
      <c r="G505" s="10">
        <v>0</v>
      </c>
      <c r="H505" s="10">
        <v>0</v>
      </c>
      <c r="I505" s="10">
        <v>1</v>
      </c>
      <c r="XES505"/>
      <c r="XET505"/>
      <c r="XEU505"/>
      <c r="XEV505"/>
      <c r="XEW505"/>
      <c r="XEX505"/>
    </row>
    <row r="506" s="7" customFormat="1" ht="20" customHeight="1" spans="1:16378">
      <c r="A506" s="21">
        <v>44749</v>
      </c>
      <c r="B506" s="10" t="s">
        <v>820</v>
      </c>
      <c r="C506" s="3" t="str">
        <f>VLOOKUP(B506,全民泡泡超人主播名单!A:B,2,0)</f>
        <v>天津</v>
      </c>
      <c r="D506" s="29">
        <v>0</v>
      </c>
      <c r="E506" s="27">
        <v>20</v>
      </c>
      <c r="F506" s="10">
        <v>0</v>
      </c>
      <c r="G506" s="10">
        <v>0</v>
      </c>
      <c r="H506" s="10">
        <v>0</v>
      </c>
      <c r="I506" s="10">
        <v>0</v>
      </c>
      <c r="XES506"/>
      <c r="XET506"/>
      <c r="XEU506"/>
      <c r="XEV506"/>
      <c r="XEW506"/>
      <c r="XEX506"/>
    </row>
    <row r="507" s="7" customFormat="1" ht="20" customHeight="1" spans="1:16378">
      <c r="A507" s="21">
        <v>44749</v>
      </c>
      <c r="B507" s="10" t="s">
        <v>883</v>
      </c>
      <c r="C507" s="3" t="str">
        <f>VLOOKUP(B507,全民泡泡超人主播名单!A:B,2,0)</f>
        <v>天津</v>
      </c>
      <c r="D507" s="29">
        <v>0</v>
      </c>
      <c r="E507" s="27">
        <v>80</v>
      </c>
      <c r="F507" s="10">
        <v>0</v>
      </c>
      <c r="G507" s="10">
        <v>0</v>
      </c>
      <c r="H507" s="10">
        <v>0</v>
      </c>
      <c r="I507" s="10">
        <v>0</v>
      </c>
      <c r="XES507"/>
      <c r="XET507"/>
      <c r="XEU507"/>
      <c r="XEV507"/>
      <c r="XEW507"/>
      <c r="XEX507"/>
    </row>
    <row r="508" s="7" customFormat="1" ht="20" customHeight="1" spans="1:16378">
      <c r="A508" s="21">
        <v>44749</v>
      </c>
      <c r="B508" s="10" t="s">
        <v>789</v>
      </c>
      <c r="C508" s="3" t="str">
        <f>VLOOKUP(B508,全民泡泡超人主播名单!A:B,2,0)</f>
        <v>厂商</v>
      </c>
      <c r="D508" s="29">
        <v>0</v>
      </c>
      <c r="E508" s="27">
        <v>0</v>
      </c>
      <c r="F508" s="10">
        <v>0</v>
      </c>
      <c r="G508" s="10">
        <v>0</v>
      </c>
      <c r="H508" s="10">
        <v>0</v>
      </c>
      <c r="I508" s="10">
        <v>1</v>
      </c>
      <c r="XES508"/>
      <c r="XET508"/>
      <c r="XEU508"/>
      <c r="XEV508"/>
      <c r="XEW508"/>
      <c r="XEX508"/>
    </row>
    <row r="509" s="7" customFormat="1" ht="20" customHeight="1" spans="1:16378">
      <c r="A509" s="21">
        <v>44749</v>
      </c>
      <c r="B509" s="10" t="s">
        <v>801</v>
      </c>
      <c r="C509" s="3" t="str">
        <f>VLOOKUP(B509,全民泡泡超人主播名单!A:B,2,0)</f>
        <v>厂商</v>
      </c>
      <c r="D509" s="29">
        <v>0</v>
      </c>
      <c r="E509" s="27">
        <v>184</v>
      </c>
      <c r="F509" s="10">
        <v>2</v>
      </c>
      <c r="G509" s="10">
        <v>0</v>
      </c>
      <c r="H509" s="10">
        <v>0</v>
      </c>
      <c r="I509" s="10">
        <v>2</v>
      </c>
      <c r="XES509"/>
      <c r="XET509"/>
      <c r="XEU509"/>
      <c r="XEV509"/>
      <c r="XEW509"/>
      <c r="XEX509"/>
    </row>
    <row r="510" s="7" customFormat="1" ht="20" customHeight="1" spans="1:16378">
      <c r="A510" s="21">
        <v>44749</v>
      </c>
      <c r="B510" s="10" t="s">
        <v>888</v>
      </c>
      <c r="C510" s="3" t="str">
        <f>VLOOKUP(B510,全民泡泡超人主播名单!A:B,2,0)</f>
        <v>京游</v>
      </c>
      <c r="D510" s="29">
        <v>0</v>
      </c>
      <c r="E510" s="27">
        <v>307</v>
      </c>
      <c r="F510" s="10">
        <v>0</v>
      </c>
      <c r="G510" s="10">
        <v>0</v>
      </c>
      <c r="H510" s="10">
        <v>0</v>
      </c>
      <c r="I510" s="10">
        <v>0</v>
      </c>
      <c r="XES510"/>
      <c r="XET510"/>
      <c r="XEU510"/>
      <c r="XEV510"/>
      <c r="XEW510"/>
      <c r="XEX510"/>
    </row>
    <row r="511" s="7" customFormat="1" ht="20" customHeight="1" spans="1:16378">
      <c r="A511" s="21">
        <v>44749</v>
      </c>
      <c r="B511" s="10" t="s">
        <v>793</v>
      </c>
      <c r="C511" s="3" t="str">
        <f>VLOOKUP(B511,全民泡泡超人主播名单!A:B,2,0)</f>
        <v>京游</v>
      </c>
      <c r="D511" s="29">
        <v>0</v>
      </c>
      <c r="E511" s="27">
        <v>0</v>
      </c>
      <c r="F511" s="10">
        <v>0</v>
      </c>
      <c r="G511" s="10">
        <v>0</v>
      </c>
      <c r="H511" s="10">
        <v>0</v>
      </c>
      <c r="I511" s="10">
        <v>3</v>
      </c>
      <c r="XES511"/>
      <c r="XET511"/>
      <c r="XEU511"/>
      <c r="XEV511"/>
      <c r="XEW511"/>
      <c r="XEX511"/>
    </row>
    <row r="512" s="7" customFormat="1" ht="20" customHeight="1" spans="1:16378">
      <c r="A512" s="21">
        <v>44749</v>
      </c>
      <c r="B512" s="10" t="s">
        <v>856</v>
      </c>
      <c r="C512" s="3" t="str">
        <f>VLOOKUP(B512,全民泡泡超人主播名单!A:B,2,0)</f>
        <v>京游</v>
      </c>
      <c r="D512" s="29">
        <v>0</v>
      </c>
      <c r="E512" s="27">
        <v>0</v>
      </c>
      <c r="F512" s="10">
        <v>0</v>
      </c>
      <c r="G512" s="10">
        <v>0</v>
      </c>
      <c r="H512" s="10">
        <v>0</v>
      </c>
      <c r="I512" s="10">
        <v>1</v>
      </c>
      <c r="XES512"/>
      <c r="XET512"/>
      <c r="XEU512"/>
      <c r="XEV512"/>
      <c r="XEW512"/>
      <c r="XEX512"/>
    </row>
    <row r="513" s="7" customFormat="1" ht="20" customHeight="1" spans="1:16378">
      <c r="A513" s="21">
        <v>44749</v>
      </c>
      <c r="B513" s="10" t="s">
        <v>812</v>
      </c>
      <c r="C513" s="3" t="str">
        <f>VLOOKUP(B513,全民泡泡超人主播名单!A:B,2,0)</f>
        <v>厂商</v>
      </c>
      <c r="D513" s="29">
        <v>0</v>
      </c>
      <c r="E513" s="27">
        <v>233</v>
      </c>
      <c r="F513" s="10">
        <v>0</v>
      </c>
      <c r="G513" s="10">
        <v>0</v>
      </c>
      <c r="H513" s="10">
        <v>0</v>
      </c>
      <c r="I513" s="10">
        <v>0</v>
      </c>
      <c r="XES513"/>
      <c r="XET513"/>
      <c r="XEU513"/>
      <c r="XEV513"/>
      <c r="XEW513"/>
      <c r="XEX513"/>
    </row>
    <row r="514" s="7" customFormat="1" ht="20" customHeight="1" spans="1:16378">
      <c r="A514" s="21">
        <v>44749</v>
      </c>
      <c r="B514" s="10" t="s">
        <v>898</v>
      </c>
      <c r="C514" s="3" t="str">
        <f>VLOOKUP(B514,全民泡泡超人主播名单!A:B,2,0)</f>
        <v>天津</v>
      </c>
      <c r="D514" s="29">
        <v>0</v>
      </c>
      <c r="E514" s="27">
        <v>61</v>
      </c>
      <c r="F514" s="10">
        <v>0</v>
      </c>
      <c r="G514" s="10">
        <v>0</v>
      </c>
      <c r="H514" s="10">
        <v>0</v>
      </c>
      <c r="I514" s="10">
        <v>0</v>
      </c>
      <c r="XES514"/>
      <c r="XET514"/>
      <c r="XEU514"/>
      <c r="XEV514"/>
      <c r="XEW514"/>
      <c r="XEX514"/>
    </row>
    <row r="515" s="7" customFormat="1" ht="20" customHeight="1" spans="1:16378">
      <c r="A515" s="21">
        <v>44749</v>
      </c>
      <c r="B515" s="10" t="s">
        <v>802</v>
      </c>
      <c r="C515" s="3" t="str">
        <f>VLOOKUP(B515,全民泡泡超人主播名单!A:B,2,0)</f>
        <v>厂商</v>
      </c>
      <c r="D515" s="29">
        <v>0</v>
      </c>
      <c r="E515" s="27">
        <v>237</v>
      </c>
      <c r="F515" s="10">
        <v>0</v>
      </c>
      <c r="G515" s="10">
        <v>0</v>
      </c>
      <c r="H515" s="10">
        <v>0</v>
      </c>
      <c r="I515" s="10">
        <v>0</v>
      </c>
      <c r="XES515"/>
      <c r="XET515"/>
      <c r="XEU515"/>
      <c r="XEV515"/>
      <c r="XEW515"/>
      <c r="XEX515"/>
    </row>
    <row r="516" s="7" customFormat="1" ht="20" customHeight="1" spans="1:16378">
      <c r="A516" s="21">
        <v>44749</v>
      </c>
      <c r="B516" s="10" t="s">
        <v>785</v>
      </c>
      <c r="C516" s="3" t="str">
        <f>VLOOKUP(B516,全民泡泡超人主播名单!A:B,2,0)</f>
        <v>天津</v>
      </c>
      <c r="D516" s="29">
        <v>0</v>
      </c>
      <c r="E516" s="27">
        <v>0</v>
      </c>
      <c r="F516" s="10">
        <v>0</v>
      </c>
      <c r="G516" s="10">
        <v>0</v>
      </c>
      <c r="H516" s="10">
        <v>0</v>
      </c>
      <c r="I516" s="10">
        <v>3</v>
      </c>
      <c r="XES516"/>
      <c r="XET516"/>
      <c r="XEU516"/>
      <c r="XEV516"/>
      <c r="XEW516"/>
      <c r="XEX516"/>
    </row>
    <row r="517" s="7" customFormat="1" ht="20" customHeight="1" spans="1:16378">
      <c r="A517" s="21">
        <v>44749</v>
      </c>
      <c r="B517" s="10" t="s">
        <v>899</v>
      </c>
      <c r="C517" s="3" t="str">
        <f>VLOOKUP(B517,全民泡泡超人主播名单!A:B,2,0)</f>
        <v>厂商</v>
      </c>
      <c r="D517" s="29">
        <v>0</v>
      </c>
      <c r="E517" s="27">
        <v>241</v>
      </c>
      <c r="F517" s="10">
        <v>0</v>
      </c>
      <c r="G517" s="10">
        <v>0</v>
      </c>
      <c r="H517" s="10">
        <v>0</v>
      </c>
      <c r="I517" s="10">
        <v>0</v>
      </c>
      <c r="XES517"/>
      <c r="XET517"/>
      <c r="XEU517"/>
      <c r="XEV517"/>
      <c r="XEW517"/>
      <c r="XEX517"/>
    </row>
    <row r="518" s="7" customFormat="1" ht="20" customHeight="1" spans="1:16378">
      <c r="A518" s="21">
        <v>44749</v>
      </c>
      <c r="B518" s="10" t="s">
        <v>784</v>
      </c>
      <c r="C518" s="3" t="str">
        <f>VLOOKUP(B518,全民泡泡超人主播名单!A:B,2,0)</f>
        <v>京游</v>
      </c>
      <c r="D518" s="29">
        <v>0</v>
      </c>
      <c r="E518" s="27">
        <v>0</v>
      </c>
      <c r="F518" s="10">
        <v>0</v>
      </c>
      <c r="G518" s="10">
        <v>0</v>
      </c>
      <c r="H518" s="10">
        <v>0</v>
      </c>
      <c r="I518" s="10">
        <v>1</v>
      </c>
      <c r="XES518"/>
      <c r="XET518"/>
      <c r="XEU518"/>
      <c r="XEV518"/>
      <c r="XEW518"/>
      <c r="XEX518"/>
    </row>
    <row r="519" s="7" customFormat="1" ht="20" customHeight="1" spans="1:16378">
      <c r="A519" s="21">
        <v>44749</v>
      </c>
      <c r="B519" s="10" t="s">
        <v>797</v>
      </c>
      <c r="C519" s="3" t="str">
        <f>VLOOKUP(B519,全民泡泡超人主播名单!A:B,2,0)</f>
        <v>天津</v>
      </c>
      <c r="D519" s="29">
        <v>0</v>
      </c>
      <c r="E519" s="27">
        <v>0</v>
      </c>
      <c r="F519" s="10">
        <v>0</v>
      </c>
      <c r="G519" s="10">
        <v>0</v>
      </c>
      <c r="H519" s="10">
        <v>0</v>
      </c>
      <c r="I519" s="10">
        <v>1</v>
      </c>
      <c r="XES519"/>
      <c r="XET519"/>
      <c r="XEU519"/>
      <c r="XEV519"/>
      <c r="XEW519"/>
      <c r="XEX519"/>
    </row>
    <row r="520" s="7" customFormat="1" ht="20" customHeight="1" spans="1:16378">
      <c r="A520" s="21">
        <v>44749</v>
      </c>
      <c r="B520" s="10" t="s">
        <v>790</v>
      </c>
      <c r="C520" s="3" t="str">
        <f>VLOOKUP(B520,全民泡泡超人主播名单!A:B,2,0)</f>
        <v>京游</v>
      </c>
      <c r="D520" s="29">
        <v>0</v>
      </c>
      <c r="E520" s="27">
        <v>274</v>
      </c>
      <c r="F520" s="10">
        <v>0</v>
      </c>
      <c r="G520" s="10">
        <v>0</v>
      </c>
      <c r="H520" s="10">
        <v>0</v>
      </c>
      <c r="I520" s="10">
        <v>1</v>
      </c>
      <c r="XES520"/>
      <c r="XET520"/>
      <c r="XEU520"/>
      <c r="XEV520"/>
      <c r="XEW520"/>
      <c r="XEX520"/>
    </row>
    <row r="521" s="7" customFormat="1" ht="20" customHeight="1" spans="1:16378">
      <c r="A521" s="21">
        <v>44749</v>
      </c>
      <c r="B521" s="10" t="s">
        <v>900</v>
      </c>
      <c r="C521" s="3" t="str">
        <f>VLOOKUP(B521,全民泡泡超人主播名单!A:B,2,0)</f>
        <v>京游</v>
      </c>
      <c r="D521" s="29">
        <v>0</v>
      </c>
      <c r="E521" s="27">
        <v>137</v>
      </c>
      <c r="F521" s="10">
        <v>0</v>
      </c>
      <c r="G521" s="10">
        <v>0</v>
      </c>
      <c r="H521" s="10">
        <v>0</v>
      </c>
      <c r="I521" s="10">
        <v>0</v>
      </c>
      <c r="XES521"/>
      <c r="XET521"/>
      <c r="XEU521"/>
      <c r="XEV521"/>
      <c r="XEW521"/>
      <c r="XEX521"/>
    </row>
    <row r="522" s="7" customFormat="1" ht="20" customHeight="1" spans="1:16378">
      <c r="A522" s="21">
        <v>44749</v>
      </c>
      <c r="B522" s="10" t="s">
        <v>781</v>
      </c>
      <c r="C522" s="3" t="str">
        <f>VLOOKUP(B522,全民泡泡超人主播名单!A:B,2,0)</f>
        <v>京游</v>
      </c>
      <c r="D522" s="29">
        <v>0</v>
      </c>
      <c r="E522" s="27">
        <v>126</v>
      </c>
      <c r="F522" s="10">
        <v>0</v>
      </c>
      <c r="G522" s="10">
        <v>0</v>
      </c>
      <c r="H522" s="10">
        <v>0</v>
      </c>
      <c r="I522" s="10">
        <v>1</v>
      </c>
      <c r="XES522"/>
      <c r="XET522"/>
      <c r="XEU522"/>
      <c r="XEV522"/>
      <c r="XEW522"/>
      <c r="XEX522"/>
    </row>
    <row r="523" s="7" customFormat="1" ht="20" customHeight="1" spans="1:16378">
      <c r="A523" s="21">
        <v>44749</v>
      </c>
      <c r="B523" s="10" t="s">
        <v>871</v>
      </c>
      <c r="C523" s="3" t="str">
        <f>VLOOKUP(B523,全民泡泡超人主播名单!A:B,2,0)</f>
        <v>厂商</v>
      </c>
      <c r="D523" s="29">
        <v>0</v>
      </c>
      <c r="E523" s="27">
        <v>276</v>
      </c>
      <c r="F523" s="10">
        <v>1</v>
      </c>
      <c r="G523" s="10">
        <v>0</v>
      </c>
      <c r="H523" s="10">
        <v>0</v>
      </c>
      <c r="I523" s="10">
        <v>2</v>
      </c>
      <c r="XES523"/>
      <c r="XET523"/>
      <c r="XEU523"/>
      <c r="XEV523"/>
      <c r="XEW523"/>
      <c r="XEX523"/>
    </row>
    <row r="524" s="7" customFormat="1" ht="20" customHeight="1" spans="1:16378">
      <c r="A524" s="21">
        <v>44749</v>
      </c>
      <c r="B524" s="10" t="s">
        <v>901</v>
      </c>
      <c r="C524" s="3" t="str">
        <f>VLOOKUP(B524,全民泡泡超人主播名单!A:B,2,0)</f>
        <v>厂商</v>
      </c>
      <c r="D524" s="29">
        <v>0</v>
      </c>
      <c r="E524" s="27">
        <v>458</v>
      </c>
      <c r="F524" s="10">
        <v>0</v>
      </c>
      <c r="G524" s="10">
        <v>0</v>
      </c>
      <c r="H524" s="10">
        <v>0</v>
      </c>
      <c r="I524" s="10">
        <v>0</v>
      </c>
      <c r="XES524"/>
      <c r="XET524"/>
      <c r="XEU524"/>
      <c r="XEV524"/>
      <c r="XEW524"/>
      <c r="XEX524"/>
    </row>
    <row r="525" s="7" customFormat="1" ht="20" customHeight="1" spans="1:16378">
      <c r="A525" s="21">
        <v>44749</v>
      </c>
      <c r="B525" s="10" t="s">
        <v>902</v>
      </c>
      <c r="C525" s="3" t="str">
        <f>VLOOKUP(B525,全民泡泡超人主播名单!A:B,2,0)</f>
        <v>厂商</v>
      </c>
      <c r="D525" s="29">
        <v>0</v>
      </c>
      <c r="E525" s="27">
        <v>102</v>
      </c>
      <c r="F525" s="10">
        <v>0</v>
      </c>
      <c r="G525" s="10">
        <v>0</v>
      </c>
      <c r="H525" s="10">
        <v>0</v>
      </c>
      <c r="I525" s="10">
        <v>0</v>
      </c>
      <c r="XES525"/>
      <c r="XET525"/>
      <c r="XEU525"/>
      <c r="XEV525"/>
      <c r="XEW525"/>
      <c r="XEX525"/>
    </row>
    <row r="526" s="7" customFormat="1" ht="20" customHeight="1" spans="1:16378">
      <c r="A526" s="21">
        <v>44749</v>
      </c>
      <c r="B526" s="10" t="s">
        <v>878</v>
      </c>
      <c r="C526" s="3" t="str">
        <f>VLOOKUP(B526,全民泡泡超人主播名单!A:B,2,0)</f>
        <v>厂商</v>
      </c>
      <c r="D526" s="29">
        <v>0</v>
      </c>
      <c r="E526" s="27">
        <v>491</v>
      </c>
      <c r="F526" s="10">
        <v>0</v>
      </c>
      <c r="G526" s="10">
        <v>0</v>
      </c>
      <c r="H526" s="10">
        <v>0</v>
      </c>
      <c r="I526" s="10">
        <v>0</v>
      </c>
      <c r="XES526"/>
      <c r="XET526"/>
      <c r="XEU526"/>
      <c r="XEV526"/>
      <c r="XEW526"/>
      <c r="XEX526"/>
    </row>
    <row r="527" s="7" customFormat="1" ht="20" customHeight="1" spans="1:16378">
      <c r="A527" s="21">
        <v>44749</v>
      </c>
      <c r="B527" s="10" t="s">
        <v>903</v>
      </c>
      <c r="C527" s="3" t="str">
        <f>VLOOKUP(B527,全民泡泡超人主播名单!A:B,2,0)</f>
        <v>京游</v>
      </c>
      <c r="D527" s="29">
        <v>0</v>
      </c>
      <c r="E527" s="27">
        <v>394</v>
      </c>
      <c r="F527" s="10">
        <v>0</v>
      </c>
      <c r="G527" s="10">
        <v>0</v>
      </c>
      <c r="H527" s="10">
        <v>0</v>
      </c>
      <c r="I527" s="10">
        <v>0</v>
      </c>
      <c r="XES527"/>
      <c r="XET527"/>
      <c r="XEU527"/>
      <c r="XEV527"/>
      <c r="XEW527"/>
      <c r="XEX527"/>
    </row>
    <row r="528" s="7" customFormat="1" ht="20" customHeight="1" spans="1:16378">
      <c r="A528" s="21">
        <v>44749</v>
      </c>
      <c r="B528" s="10" t="s">
        <v>813</v>
      </c>
      <c r="C528" s="3" t="str">
        <f>VLOOKUP(B528,全民泡泡超人主播名单!A:B,2,0)</f>
        <v>厂商</v>
      </c>
      <c r="D528" s="29">
        <v>0</v>
      </c>
      <c r="E528" s="27">
        <v>94</v>
      </c>
      <c r="F528" s="10">
        <v>0</v>
      </c>
      <c r="G528" s="10">
        <v>0</v>
      </c>
      <c r="H528" s="10">
        <v>0</v>
      </c>
      <c r="I528" s="10">
        <v>0</v>
      </c>
      <c r="XES528"/>
      <c r="XET528"/>
      <c r="XEU528"/>
      <c r="XEV528"/>
      <c r="XEW528"/>
      <c r="XEX528"/>
    </row>
    <row r="529" s="7" customFormat="1" ht="20" customHeight="1" spans="1:16378">
      <c r="A529" s="21">
        <v>44749</v>
      </c>
      <c r="B529" s="10" t="s">
        <v>864</v>
      </c>
      <c r="C529" s="3" t="str">
        <f>VLOOKUP(B529,全民泡泡超人主播名单!A:B,2,0)</f>
        <v>厂商</v>
      </c>
      <c r="D529" s="29">
        <v>0</v>
      </c>
      <c r="E529" s="27">
        <v>106</v>
      </c>
      <c r="F529" s="10">
        <v>0</v>
      </c>
      <c r="G529" s="10">
        <v>0</v>
      </c>
      <c r="H529" s="10">
        <v>0</v>
      </c>
      <c r="I529" s="10">
        <v>0</v>
      </c>
      <c r="XES529"/>
      <c r="XET529"/>
      <c r="XEU529"/>
      <c r="XEV529"/>
      <c r="XEW529"/>
      <c r="XEX529"/>
    </row>
    <row r="530" s="7" customFormat="1" ht="20" customHeight="1" spans="1:16378">
      <c r="A530" s="21">
        <v>44749</v>
      </c>
      <c r="B530" s="10" t="s">
        <v>876</v>
      </c>
      <c r="C530" s="3" t="str">
        <f>VLOOKUP(B530,全民泡泡超人主播名单!A:B,2,0)</f>
        <v>厂商</v>
      </c>
      <c r="D530" s="29">
        <v>0</v>
      </c>
      <c r="E530" s="27">
        <v>0</v>
      </c>
      <c r="F530" s="10">
        <v>0</v>
      </c>
      <c r="G530" s="10">
        <v>0</v>
      </c>
      <c r="H530" s="10">
        <v>0</v>
      </c>
      <c r="I530" s="10">
        <v>1</v>
      </c>
      <c r="XES530"/>
      <c r="XET530"/>
      <c r="XEU530"/>
      <c r="XEV530"/>
      <c r="XEW530"/>
      <c r="XEX530"/>
    </row>
    <row r="531" s="7" customFormat="1" ht="20" customHeight="1" spans="1:16378">
      <c r="A531" s="21">
        <v>44749</v>
      </c>
      <c r="B531" s="10" t="s">
        <v>911</v>
      </c>
      <c r="C531" s="3" t="str">
        <f>VLOOKUP(B531,全民泡泡超人主播名单!A:B,2,0)</f>
        <v>厂商</v>
      </c>
      <c r="D531" s="29">
        <v>0</v>
      </c>
      <c r="E531" s="27">
        <v>113</v>
      </c>
      <c r="F531" s="10">
        <v>0</v>
      </c>
      <c r="G531" s="10">
        <v>0</v>
      </c>
      <c r="H531" s="10">
        <v>0</v>
      </c>
      <c r="I531" s="10">
        <v>0</v>
      </c>
      <c r="XES531"/>
      <c r="XET531"/>
      <c r="XEU531"/>
      <c r="XEV531"/>
      <c r="XEW531"/>
      <c r="XEX531"/>
    </row>
    <row r="532" s="7" customFormat="1" ht="20" customHeight="1" spans="1:16378">
      <c r="A532" s="17" t="s">
        <v>97</v>
      </c>
      <c r="B532" s="18"/>
      <c r="C532" s="19"/>
      <c r="D532" s="24">
        <f t="shared" ref="D532:I532" si="10">SUM(D474:D531)</f>
        <v>1222</v>
      </c>
      <c r="E532" s="8">
        <f t="shared" si="10"/>
        <v>9855</v>
      </c>
      <c r="F532" s="8">
        <f t="shared" si="10"/>
        <v>445</v>
      </c>
      <c r="G532" s="8">
        <f t="shared" si="10"/>
        <v>88</v>
      </c>
      <c r="H532" s="8">
        <f t="shared" si="10"/>
        <v>8</v>
      </c>
      <c r="I532" s="8">
        <f t="shared" si="10"/>
        <v>343</v>
      </c>
      <c r="XES532"/>
      <c r="XET532"/>
      <c r="XEU532"/>
      <c r="XEV532"/>
      <c r="XEW532"/>
      <c r="XEX532"/>
    </row>
    <row r="533" s="7" customFormat="1" ht="20" customHeight="1" spans="1:16378">
      <c r="A533" s="21">
        <v>44748</v>
      </c>
      <c r="B533" s="10" t="s">
        <v>833</v>
      </c>
      <c r="C533" s="3" t="str">
        <f>VLOOKUP(B533,全民泡泡超人主播名单!A:B,2,0)</f>
        <v>天津</v>
      </c>
      <c r="D533" s="29">
        <v>1097</v>
      </c>
      <c r="E533" s="27">
        <v>423</v>
      </c>
      <c r="F533" s="10">
        <v>133</v>
      </c>
      <c r="G533" s="10">
        <v>86</v>
      </c>
      <c r="H533" s="10">
        <v>8</v>
      </c>
      <c r="I533" s="10">
        <v>255</v>
      </c>
      <c r="XES533"/>
      <c r="XET533"/>
      <c r="XEU533"/>
      <c r="XEV533"/>
      <c r="XEW533"/>
      <c r="XEX533"/>
    </row>
    <row r="534" s="7" customFormat="1" ht="20" customHeight="1" spans="1:16378">
      <c r="A534" s="21">
        <v>44748</v>
      </c>
      <c r="B534" s="10" t="s">
        <v>856</v>
      </c>
      <c r="C534" s="3" t="str">
        <f>VLOOKUP(B534,全民泡泡超人主播名单!A:B,2,0)</f>
        <v>京游</v>
      </c>
      <c r="D534" s="29">
        <v>6</v>
      </c>
      <c r="E534" s="27">
        <v>0</v>
      </c>
      <c r="F534" s="10">
        <v>0</v>
      </c>
      <c r="G534" s="10">
        <v>0</v>
      </c>
      <c r="H534" s="10">
        <v>1</v>
      </c>
      <c r="I534" s="10">
        <v>2</v>
      </c>
      <c r="XES534"/>
      <c r="XET534"/>
      <c r="XEU534"/>
      <c r="XEV534"/>
      <c r="XEW534"/>
      <c r="XEX534"/>
    </row>
    <row r="535" s="7" customFormat="1" ht="20" customHeight="1" spans="1:16378">
      <c r="A535" s="21">
        <v>44748</v>
      </c>
      <c r="B535" s="10" t="s">
        <v>891</v>
      </c>
      <c r="C535" s="3" t="str">
        <f>VLOOKUP(B535,全民泡泡超人主播名单!A:B,2,0)</f>
        <v>厂商</v>
      </c>
      <c r="D535" s="29">
        <v>0</v>
      </c>
      <c r="E535" s="27">
        <v>0</v>
      </c>
      <c r="F535" s="10">
        <v>0</v>
      </c>
      <c r="G535" s="10">
        <v>1</v>
      </c>
      <c r="H535" s="10">
        <v>0</v>
      </c>
      <c r="I535" s="10">
        <v>3</v>
      </c>
      <c r="XES535"/>
      <c r="XET535"/>
      <c r="XEU535"/>
      <c r="XEV535"/>
      <c r="XEW535"/>
      <c r="XEX535"/>
    </row>
    <row r="536" s="7" customFormat="1" ht="20" customHeight="1" spans="1:16378">
      <c r="A536" s="21">
        <v>44748</v>
      </c>
      <c r="B536" s="10" t="s">
        <v>801</v>
      </c>
      <c r="C536" s="3" t="str">
        <f>VLOOKUP(B536,全民泡泡超人主播名单!A:B,2,0)</f>
        <v>厂商</v>
      </c>
      <c r="D536" s="29">
        <v>0</v>
      </c>
      <c r="E536" s="27">
        <v>182</v>
      </c>
      <c r="F536" s="10">
        <v>2</v>
      </c>
      <c r="G536" s="10">
        <v>1</v>
      </c>
      <c r="H536" s="10">
        <v>0</v>
      </c>
      <c r="I536" s="10">
        <v>5</v>
      </c>
      <c r="XES536"/>
      <c r="XET536"/>
      <c r="XEU536"/>
      <c r="XEV536"/>
      <c r="XEW536"/>
      <c r="XEX536"/>
    </row>
    <row r="537" s="7" customFormat="1" ht="20" customHeight="1" spans="1:16378">
      <c r="A537" s="21">
        <v>44748</v>
      </c>
      <c r="B537" s="10" t="s">
        <v>796</v>
      </c>
      <c r="C537" s="3" t="str">
        <f>VLOOKUP(B537,全民泡泡超人主播名单!A:B,2,0)</f>
        <v>京游</v>
      </c>
      <c r="D537" s="29">
        <v>0</v>
      </c>
      <c r="E537" s="27">
        <v>0</v>
      </c>
      <c r="F537" s="10">
        <v>0</v>
      </c>
      <c r="G537" s="10">
        <v>0</v>
      </c>
      <c r="H537" s="10">
        <v>0</v>
      </c>
      <c r="I537" s="10">
        <v>2</v>
      </c>
      <c r="XES537"/>
      <c r="XET537"/>
      <c r="XEU537"/>
      <c r="XEV537"/>
      <c r="XEW537"/>
      <c r="XEX537"/>
    </row>
    <row r="538" s="7" customFormat="1" ht="20" customHeight="1" spans="1:16378">
      <c r="A538" s="21">
        <v>44748</v>
      </c>
      <c r="B538" s="10" t="s">
        <v>877</v>
      </c>
      <c r="C538" s="3" t="str">
        <f>VLOOKUP(B538,全民泡泡超人主播名单!A:B,2,0)</f>
        <v>厂商</v>
      </c>
      <c r="D538" s="29">
        <v>0</v>
      </c>
      <c r="E538" s="27">
        <v>349</v>
      </c>
      <c r="F538" s="10">
        <v>0</v>
      </c>
      <c r="G538" s="10">
        <v>0</v>
      </c>
      <c r="H538" s="10">
        <v>0</v>
      </c>
      <c r="I538" s="10">
        <v>0</v>
      </c>
      <c r="XES538"/>
      <c r="XET538"/>
      <c r="XEU538"/>
      <c r="XEV538"/>
      <c r="XEW538"/>
      <c r="XEX538"/>
    </row>
    <row r="539" s="7" customFormat="1" ht="20" customHeight="1" spans="1:16378">
      <c r="A539" s="21">
        <v>44748</v>
      </c>
      <c r="B539" s="10" t="s">
        <v>853</v>
      </c>
      <c r="C539" s="3" t="str">
        <f>VLOOKUP(B539,全民泡泡超人主播名单!A:B,2,0)</f>
        <v>厂商</v>
      </c>
      <c r="D539" s="29">
        <v>0</v>
      </c>
      <c r="E539" s="27">
        <v>309</v>
      </c>
      <c r="F539" s="10">
        <v>0</v>
      </c>
      <c r="G539" s="10">
        <v>0</v>
      </c>
      <c r="H539" s="10">
        <v>0</v>
      </c>
      <c r="I539" s="10">
        <v>0</v>
      </c>
      <c r="XES539"/>
      <c r="XET539"/>
      <c r="XEU539"/>
      <c r="XEV539"/>
      <c r="XEW539"/>
      <c r="XEX539"/>
    </row>
    <row r="540" s="7" customFormat="1" ht="20" customHeight="1" spans="1:16378">
      <c r="A540" s="21">
        <v>44748</v>
      </c>
      <c r="B540" s="10" t="s">
        <v>815</v>
      </c>
      <c r="C540" s="3" t="str">
        <f>VLOOKUP(B540,全民泡泡超人主播名单!A:B,2,0)</f>
        <v>京游</v>
      </c>
      <c r="D540" s="29">
        <v>0</v>
      </c>
      <c r="E540" s="27">
        <v>0</v>
      </c>
      <c r="F540" s="10">
        <v>0</v>
      </c>
      <c r="G540" s="10">
        <v>0</v>
      </c>
      <c r="H540" s="10">
        <v>0</v>
      </c>
      <c r="I540" s="10">
        <v>1</v>
      </c>
      <c r="XES540"/>
      <c r="XET540"/>
      <c r="XEU540"/>
      <c r="XEV540"/>
      <c r="XEW540"/>
      <c r="XEX540"/>
    </row>
    <row r="541" s="7" customFormat="1" ht="20" customHeight="1" spans="1:16378">
      <c r="A541" s="21">
        <v>44748</v>
      </c>
      <c r="B541" s="10" t="s">
        <v>897</v>
      </c>
      <c r="C541" s="3" t="str">
        <f>VLOOKUP(B541,全民泡泡超人主播名单!A:B,2,0)</f>
        <v>厂商</v>
      </c>
      <c r="D541" s="29">
        <v>0</v>
      </c>
      <c r="E541" s="27">
        <v>265</v>
      </c>
      <c r="F541" s="10">
        <v>0</v>
      </c>
      <c r="G541" s="10">
        <v>0</v>
      </c>
      <c r="H541" s="10">
        <v>0</v>
      </c>
      <c r="I541" s="10">
        <v>0</v>
      </c>
      <c r="XES541"/>
      <c r="XET541"/>
      <c r="XEU541"/>
      <c r="XEV541"/>
      <c r="XEW541"/>
      <c r="XEX541"/>
    </row>
    <row r="542" s="7" customFormat="1" ht="20" customHeight="1" spans="1:16378">
      <c r="A542" s="21">
        <v>44748</v>
      </c>
      <c r="B542" s="10" t="s">
        <v>892</v>
      </c>
      <c r="C542" s="3" t="str">
        <f>VLOOKUP(B542,全民泡泡超人主播名单!A:B,2,0)</f>
        <v>厂商</v>
      </c>
      <c r="D542" s="29">
        <v>0</v>
      </c>
      <c r="E542" s="27">
        <v>367</v>
      </c>
      <c r="F542" s="10">
        <v>0</v>
      </c>
      <c r="G542" s="10">
        <v>0</v>
      </c>
      <c r="H542" s="10">
        <v>0</v>
      </c>
      <c r="I542" s="10">
        <v>0</v>
      </c>
      <c r="XES542"/>
      <c r="XET542"/>
      <c r="XEU542"/>
      <c r="XEV542"/>
      <c r="XEW542"/>
      <c r="XEX542"/>
    </row>
    <row r="543" s="7" customFormat="1" ht="20" customHeight="1" spans="1:16378">
      <c r="A543" s="21">
        <v>44748</v>
      </c>
      <c r="B543" s="10" t="s">
        <v>778</v>
      </c>
      <c r="C543" s="3" t="str">
        <f>VLOOKUP(B543,全民泡泡超人主播名单!A:B,2,0)</f>
        <v>厂商</v>
      </c>
      <c r="D543" s="29">
        <v>0</v>
      </c>
      <c r="E543" s="27">
        <v>0</v>
      </c>
      <c r="F543" s="10">
        <v>1</v>
      </c>
      <c r="G543" s="10">
        <v>0</v>
      </c>
      <c r="H543" s="10">
        <v>0</v>
      </c>
      <c r="I543" s="10">
        <v>8</v>
      </c>
      <c r="XES543"/>
      <c r="XET543"/>
      <c r="XEU543"/>
      <c r="XEV543"/>
      <c r="XEW543"/>
      <c r="XEX543"/>
    </row>
    <row r="544" s="7" customFormat="1" ht="20" customHeight="1" spans="1:16378">
      <c r="A544" s="21">
        <v>44748</v>
      </c>
      <c r="B544" s="10" t="s">
        <v>810</v>
      </c>
      <c r="C544" s="3" t="str">
        <f>VLOOKUP(B544,全民泡泡超人主播名单!A:B,2,0)</f>
        <v>天津</v>
      </c>
      <c r="D544" s="29">
        <v>0</v>
      </c>
      <c r="E544" s="27">
        <v>0</v>
      </c>
      <c r="F544" s="10">
        <v>0</v>
      </c>
      <c r="G544" s="10">
        <v>0</v>
      </c>
      <c r="H544" s="10">
        <v>0</v>
      </c>
      <c r="I544" s="10">
        <v>1</v>
      </c>
      <c r="XES544"/>
      <c r="XET544"/>
      <c r="XEU544"/>
      <c r="XEV544"/>
      <c r="XEW544"/>
      <c r="XEX544"/>
    </row>
    <row r="545" s="7" customFormat="1" ht="20" customHeight="1" spans="1:16378">
      <c r="A545" s="21">
        <v>44748</v>
      </c>
      <c r="B545" s="10" t="s">
        <v>839</v>
      </c>
      <c r="C545" s="3" t="str">
        <f>VLOOKUP(B545,全民泡泡超人主播名单!A:B,2,0)</f>
        <v>京游</v>
      </c>
      <c r="D545" s="29">
        <v>0</v>
      </c>
      <c r="E545" s="27">
        <v>542</v>
      </c>
      <c r="F545" s="10">
        <v>1</v>
      </c>
      <c r="G545" s="10">
        <v>0</v>
      </c>
      <c r="H545" s="10">
        <v>0</v>
      </c>
      <c r="I545" s="10">
        <v>0</v>
      </c>
      <c r="XES545"/>
      <c r="XET545"/>
      <c r="XEU545"/>
      <c r="XEV545"/>
      <c r="XEW545"/>
      <c r="XEX545"/>
    </row>
    <row r="546" s="7" customFormat="1" ht="20" customHeight="1" spans="1:16378">
      <c r="A546" s="21">
        <v>44748</v>
      </c>
      <c r="B546" s="10" t="s">
        <v>860</v>
      </c>
      <c r="C546" s="3" t="str">
        <f>VLOOKUP(B546,全民泡泡超人主播名单!A:B,2,0)</f>
        <v>京游</v>
      </c>
      <c r="D546" s="29">
        <v>0</v>
      </c>
      <c r="E546" s="27">
        <v>289</v>
      </c>
      <c r="F546" s="10">
        <v>0</v>
      </c>
      <c r="G546" s="10">
        <v>0</v>
      </c>
      <c r="H546" s="10">
        <v>0</v>
      </c>
      <c r="I546" s="10">
        <v>0</v>
      </c>
      <c r="XES546"/>
      <c r="XET546"/>
      <c r="XEU546"/>
      <c r="XEV546"/>
      <c r="XEW546"/>
      <c r="XEX546"/>
    </row>
    <row r="547" s="7" customFormat="1" ht="20" customHeight="1" spans="1:16378">
      <c r="A547" s="21">
        <v>44748</v>
      </c>
      <c r="B547" s="10" t="s">
        <v>776</v>
      </c>
      <c r="C547" s="3" t="str">
        <f>VLOOKUP(B547,全民泡泡超人主播名单!A:B,2,0)</f>
        <v>京游</v>
      </c>
      <c r="D547" s="29">
        <v>0</v>
      </c>
      <c r="E547" s="27">
        <v>0</v>
      </c>
      <c r="F547" s="10">
        <v>0</v>
      </c>
      <c r="G547" s="10">
        <v>0</v>
      </c>
      <c r="H547" s="10">
        <v>0</v>
      </c>
      <c r="I547" s="10">
        <v>21</v>
      </c>
      <c r="XES547"/>
      <c r="XET547"/>
      <c r="XEU547"/>
      <c r="XEV547"/>
      <c r="XEW547"/>
      <c r="XEX547"/>
    </row>
    <row r="548" s="7" customFormat="1" ht="20" customHeight="1" spans="1:16378">
      <c r="A548" s="21">
        <v>44748</v>
      </c>
      <c r="B548" s="10" t="s">
        <v>817</v>
      </c>
      <c r="C548" s="3" t="str">
        <f>VLOOKUP(B548,全民泡泡超人主播名单!A:B,2,0)</f>
        <v>厂商</v>
      </c>
      <c r="D548" s="29">
        <v>0</v>
      </c>
      <c r="E548" s="27">
        <v>0</v>
      </c>
      <c r="F548" s="10">
        <v>0</v>
      </c>
      <c r="G548" s="10">
        <v>0</v>
      </c>
      <c r="H548" s="10">
        <v>0</v>
      </c>
      <c r="I548" s="10">
        <v>2</v>
      </c>
      <c r="XES548"/>
      <c r="XET548"/>
      <c r="XEU548"/>
      <c r="XEV548"/>
      <c r="XEW548"/>
      <c r="XEX548"/>
    </row>
    <row r="549" s="7" customFormat="1" ht="20" customHeight="1" spans="1:16378">
      <c r="A549" s="21">
        <v>44748</v>
      </c>
      <c r="B549" s="10" t="s">
        <v>782</v>
      </c>
      <c r="C549" s="3" t="str">
        <f>VLOOKUP(B549,全民泡泡超人主播名单!A:B,2,0)</f>
        <v>天津</v>
      </c>
      <c r="D549" s="29">
        <v>0</v>
      </c>
      <c r="E549" s="27">
        <v>0</v>
      </c>
      <c r="F549" s="10">
        <v>0</v>
      </c>
      <c r="G549" s="10">
        <v>0</v>
      </c>
      <c r="H549" s="10">
        <v>0</v>
      </c>
      <c r="I549" s="10">
        <v>1</v>
      </c>
      <c r="XES549"/>
      <c r="XET549"/>
      <c r="XEU549"/>
      <c r="XEV549"/>
      <c r="XEW549"/>
      <c r="XEX549"/>
    </row>
    <row r="550" s="7" customFormat="1" ht="20" customHeight="1" spans="1:16378">
      <c r="A550" s="21">
        <v>44748</v>
      </c>
      <c r="B550" s="10" t="s">
        <v>884</v>
      </c>
      <c r="C550" s="3" t="str">
        <f>VLOOKUP(B550,全民泡泡超人主播名单!A:B,2,0)</f>
        <v>厂商</v>
      </c>
      <c r="D550" s="29">
        <v>0</v>
      </c>
      <c r="E550" s="27">
        <v>156</v>
      </c>
      <c r="F550" s="10">
        <v>0</v>
      </c>
      <c r="G550" s="10">
        <v>0</v>
      </c>
      <c r="H550" s="10">
        <v>0</v>
      </c>
      <c r="I550" s="10">
        <v>0</v>
      </c>
      <c r="XES550"/>
      <c r="XET550"/>
      <c r="XEU550"/>
      <c r="XEV550"/>
      <c r="XEW550"/>
      <c r="XEX550"/>
    </row>
    <row r="551" s="7" customFormat="1" ht="20" customHeight="1" spans="1:16378">
      <c r="A551" s="21">
        <v>44748</v>
      </c>
      <c r="B551" s="10" t="s">
        <v>798</v>
      </c>
      <c r="C551" s="3" t="str">
        <f>VLOOKUP(B551,全民泡泡超人主播名单!A:B,2,0)</f>
        <v>京游</v>
      </c>
      <c r="D551" s="29">
        <v>0</v>
      </c>
      <c r="E551" s="27">
        <v>25</v>
      </c>
      <c r="F551" s="10">
        <v>0</v>
      </c>
      <c r="G551" s="10">
        <v>0</v>
      </c>
      <c r="H551" s="10">
        <v>0</v>
      </c>
      <c r="I551" s="10">
        <v>1</v>
      </c>
      <c r="XES551"/>
      <c r="XET551"/>
      <c r="XEU551"/>
      <c r="XEV551"/>
      <c r="XEW551"/>
      <c r="XEX551"/>
    </row>
    <row r="552" s="7" customFormat="1" ht="20" customHeight="1" spans="1:16378">
      <c r="A552" s="21">
        <v>44748</v>
      </c>
      <c r="B552" s="10" t="s">
        <v>788</v>
      </c>
      <c r="C552" s="3" t="str">
        <f>VLOOKUP(B552,全民泡泡超人主播名单!A:B,2,0)</f>
        <v>厂商</v>
      </c>
      <c r="D552" s="29">
        <v>0</v>
      </c>
      <c r="E552" s="27">
        <v>0</v>
      </c>
      <c r="F552" s="10">
        <v>0</v>
      </c>
      <c r="G552" s="10">
        <v>0</v>
      </c>
      <c r="H552" s="10">
        <v>0</v>
      </c>
      <c r="I552" s="10">
        <v>1</v>
      </c>
      <c r="XES552"/>
      <c r="XET552"/>
      <c r="XEU552"/>
      <c r="XEV552"/>
      <c r="XEW552"/>
      <c r="XEX552"/>
    </row>
    <row r="553" s="7" customFormat="1" ht="20" customHeight="1" spans="1:16378">
      <c r="A553" s="21">
        <v>44748</v>
      </c>
      <c r="B553" s="10" t="s">
        <v>840</v>
      </c>
      <c r="C553" s="3" t="str">
        <f>VLOOKUP(B553,全民泡泡超人主播名单!A:B,2,0)</f>
        <v>天津</v>
      </c>
      <c r="D553" s="29">
        <v>0</v>
      </c>
      <c r="E553" s="27">
        <v>58</v>
      </c>
      <c r="F553" s="10">
        <v>0</v>
      </c>
      <c r="G553" s="10">
        <v>0</v>
      </c>
      <c r="H553" s="10">
        <v>0</v>
      </c>
      <c r="I553" s="10">
        <v>0</v>
      </c>
      <c r="XES553"/>
      <c r="XET553"/>
      <c r="XEU553"/>
      <c r="XEV553"/>
      <c r="XEW553"/>
      <c r="XEX553"/>
    </row>
    <row r="554" s="7" customFormat="1" ht="20" customHeight="1" spans="1:16378">
      <c r="A554" s="21">
        <v>44748</v>
      </c>
      <c r="B554" s="10" t="s">
        <v>885</v>
      </c>
      <c r="C554" s="3" t="str">
        <f>VLOOKUP(B554,全民泡泡超人主播名单!A:B,2,0)</f>
        <v>京游</v>
      </c>
      <c r="D554" s="29">
        <v>0</v>
      </c>
      <c r="E554" s="27">
        <v>60</v>
      </c>
      <c r="F554" s="10">
        <v>0</v>
      </c>
      <c r="G554" s="10">
        <v>0</v>
      </c>
      <c r="H554" s="10">
        <v>0</v>
      </c>
      <c r="I554" s="10">
        <v>0</v>
      </c>
      <c r="XES554"/>
      <c r="XET554"/>
      <c r="XEU554"/>
      <c r="XEV554"/>
      <c r="XEW554"/>
      <c r="XEX554"/>
    </row>
    <row r="555" s="7" customFormat="1" ht="20" customHeight="1" spans="1:16378">
      <c r="A555" s="21">
        <v>44748</v>
      </c>
      <c r="B555" s="10" t="s">
        <v>894</v>
      </c>
      <c r="C555" s="3" t="str">
        <f>VLOOKUP(B555,全民泡泡超人主播名单!A:B,2,0)</f>
        <v>京游</v>
      </c>
      <c r="D555" s="29">
        <v>0</v>
      </c>
      <c r="E555" s="27">
        <v>396</v>
      </c>
      <c r="F555" s="10">
        <v>0</v>
      </c>
      <c r="G555" s="10">
        <v>0</v>
      </c>
      <c r="H555" s="10">
        <v>0</v>
      </c>
      <c r="I555" s="10">
        <v>0</v>
      </c>
      <c r="XES555"/>
      <c r="XET555"/>
      <c r="XEU555"/>
      <c r="XEV555"/>
      <c r="XEW555"/>
      <c r="XEX555"/>
    </row>
    <row r="556" s="7" customFormat="1" ht="20" customHeight="1" spans="1:16378">
      <c r="A556" s="21">
        <v>44748</v>
      </c>
      <c r="B556" s="10" t="s">
        <v>887</v>
      </c>
      <c r="C556" s="3" t="str">
        <f>VLOOKUP(B556,全民泡泡超人主播名单!A:B,2,0)</f>
        <v>京游</v>
      </c>
      <c r="D556" s="29">
        <v>0</v>
      </c>
      <c r="E556" s="27">
        <v>64</v>
      </c>
      <c r="F556" s="10">
        <v>0</v>
      </c>
      <c r="G556" s="10">
        <v>0</v>
      </c>
      <c r="H556" s="10">
        <v>0</v>
      </c>
      <c r="I556" s="10">
        <v>0</v>
      </c>
      <c r="XES556"/>
      <c r="XET556"/>
      <c r="XEU556"/>
      <c r="XEV556"/>
      <c r="XEW556"/>
      <c r="XEX556"/>
    </row>
    <row r="557" s="7" customFormat="1" ht="20" customHeight="1" spans="1:16378">
      <c r="A557" s="21">
        <v>44748</v>
      </c>
      <c r="B557" s="10" t="s">
        <v>803</v>
      </c>
      <c r="C557" s="3" t="str">
        <f>VLOOKUP(B557,全民泡泡超人主播名单!A:B,2,0)</f>
        <v>厂商</v>
      </c>
      <c r="D557" s="29">
        <v>0</v>
      </c>
      <c r="E557" s="27">
        <v>0</v>
      </c>
      <c r="F557" s="10">
        <v>0</v>
      </c>
      <c r="G557" s="10">
        <v>0</v>
      </c>
      <c r="H557" s="10">
        <v>0</v>
      </c>
      <c r="I557" s="10">
        <v>1</v>
      </c>
      <c r="XES557"/>
      <c r="XET557"/>
      <c r="XEU557"/>
      <c r="XEV557"/>
      <c r="XEW557"/>
      <c r="XEX557"/>
    </row>
    <row r="558" s="7" customFormat="1" ht="20" customHeight="1" spans="1:16378">
      <c r="A558" s="21">
        <v>44748</v>
      </c>
      <c r="B558" s="10" t="s">
        <v>793</v>
      </c>
      <c r="C558" s="3" t="str">
        <f>VLOOKUP(B558,全民泡泡超人主播名单!A:B,2,0)</f>
        <v>京游</v>
      </c>
      <c r="D558" s="29">
        <v>0</v>
      </c>
      <c r="E558" s="27">
        <v>0</v>
      </c>
      <c r="F558" s="10">
        <v>0</v>
      </c>
      <c r="G558" s="10">
        <v>0</v>
      </c>
      <c r="H558" s="10">
        <v>0</v>
      </c>
      <c r="I558" s="10">
        <v>2</v>
      </c>
      <c r="XES558"/>
      <c r="XET558"/>
      <c r="XEU558"/>
      <c r="XEV558"/>
      <c r="XEW558"/>
      <c r="XEX558"/>
    </row>
    <row r="559" s="7" customFormat="1" ht="20" customHeight="1" spans="1:16378">
      <c r="A559" s="21">
        <v>44748</v>
      </c>
      <c r="B559" s="10" t="s">
        <v>879</v>
      </c>
      <c r="C559" s="3" t="str">
        <f>VLOOKUP(B559,全民泡泡超人主播名单!A:B,2,0)</f>
        <v>天津</v>
      </c>
      <c r="D559" s="29">
        <v>0</v>
      </c>
      <c r="E559" s="27">
        <v>61</v>
      </c>
      <c r="F559" s="10">
        <v>0</v>
      </c>
      <c r="G559" s="10">
        <v>0</v>
      </c>
      <c r="H559" s="10">
        <v>0</v>
      </c>
      <c r="I559" s="10">
        <v>0</v>
      </c>
      <c r="XES559"/>
      <c r="XET559"/>
      <c r="XEU559"/>
      <c r="XEV559"/>
      <c r="XEW559"/>
      <c r="XEX559"/>
    </row>
    <row r="560" s="7" customFormat="1" ht="20" customHeight="1" spans="1:16378">
      <c r="A560" s="21">
        <v>44748</v>
      </c>
      <c r="B560" s="10" t="s">
        <v>895</v>
      </c>
      <c r="C560" s="3" t="str">
        <f>VLOOKUP(B560,全民泡泡超人主播名单!A:B,2,0)</f>
        <v>厂商</v>
      </c>
      <c r="D560" s="29">
        <v>0</v>
      </c>
      <c r="E560" s="27">
        <v>13</v>
      </c>
      <c r="F560" s="10">
        <v>0</v>
      </c>
      <c r="G560" s="10">
        <v>0</v>
      </c>
      <c r="H560" s="10">
        <v>0</v>
      </c>
      <c r="I560" s="10">
        <v>0</v>
      </c>
      <c r="XES560"/>
      <c r="XET560"/>
      <c r="XEU560"/>
      <c r="XEV560"/>
      <c r="XEW560"/>
      <c r="XEX560"/>
    </row>
    <row r="561" s="7" customFormat="1" ht="20" customHeight="1" spans="1:16378">
      <c r="A561" s="21">
        <v>44748</v>
      </c>
      <c r="B561" s="10" t="s">
        <v>905</v>
      </c>
      <c r="C561" s="3" t="str">
        <f>VLOOKUP(B561,全民泡泡超人主播名单!A:B,2,0)</f>
        <v>厂商</v>
      </c>
      <c r="D561" s="29">
        <v>0</v>
      </c>
      <c r="E561" s="27">
        <v>68</v>
      </c>
      <c r="F561" s="10">
        <v>0</v>
      </c>
      <c r="G561" s="10">
        <v>0</v>
      </c>
      <c r="H561" s="10">
        <v>0</v>
      </c>
      <c r="I561" s="10">
        <v>0</v>
      </c>
      <c r="XES561"/>
      <c r="XET561"/>
      <c r="XEU561"/>
      <c r="XEV561"/>
      <c r="XEW561"/>
      <c r="XEX561"/>
    </row>
    <row r="562" s="7" customFormat="1" ht="20" customHeight="1" spans="1:16378">
      <c r="A562" s="21">
        <v>44748</v>
      </c>
      <c r="B562" s="10" t="s">
        <v>822</v>
      </c>
      <c r="C562" s="3" t="str">
        <f>VLOOKUP(B562,全民泡泡超人主播名单!A:B,2,0)</f>
        <v>厂商</v>
      </c>
      <c r="D562" s="29">
        <v>0</v>
      </c>
      <c r="E562" s="27">
        <v>1398</v>
      </c>
      <c r="F562" s="10">
        <v>0</v>
      </c>
      <c r="G562" s="10">
        <v>0</v>
      </c>
      <c r="H562" s="10">
        <v>0</v>
      </c>
      <c r="I562" s="10">
        <v>0</v>
      </c>
      <c r="XES562"/>
      <c r="XET562"/>
      <c r="XEU562"/>
      <c r="XEV562"/>
      <c r="XEW562"/>
      <c r="XEX562"/>
    </row>
    <row r="563" s="7" customFormat="1" ht="20" customHeight="1" spans="1:16378">
      <c r="A563" s="21">
        <v>44748</v>
      </c>
      <c r="B563" s="10" t="s">
        <v>908</v>
      </c>
      <c r="C563" s="3" t="str">
        <f>VLOOKUP(B563,全民泡泡超人主播名单!A:B,2,0)</f>
        <v>厂商</v>
      </c>
      <c r="D563" s="29">
        <v>0</v>
      </c>
      <c r="E563" s="27">
        <v>48</v>
      </c>
      <c r="F563" s="10">
        <v>0</v>
      </c>
      <c r="G563" s="10">
        <v>0</v>
      </c>
      <c r="H563" s="10">
        <v>0</v>
      </c>
      <c r="I563" s="10">
        <v>0</v>
      </c>
      <c r="XES563"/>
      <c r="XET563"/>
      <c r="XEU563"/>
      <c r="XEV563"/>
      <c r="XEW563"/>
      <c r="XEX563"/>
    </row>
    <row r="564" s="7" customFormat="1" ht="20" customHeight="1" spans="1:16378">
      <c r="A564" s="21">
        <v>44748</v>
      </c>
      <c r="B564" s="10" t="s">
        <v>881</v>
      </c>
      <c r="C564" s="3" t="str">
        <f>VLOOKUP(B564,全民泡泡超人主播名单!A:B,2,0)</f>
        <v>厂商</v>
      </c>
      <c r="D564" s="29">
        <v>0</v>
      </c>
      <c r="E564" s="27">
        <v>138</v>
      </c>
      <c r="F564" s="10">
        <v>0</v>
      </c>
      <c r="G564" s="10">
        <v>0</v>
      </c>
      <c r="H564" s="10">
        <v>0</v>
      </c>
      <c r="I564" s="10">
        <v>0</v>
      </c>
      <c r="XES564"/>
      <c r="XET564"/>
      <c r="XEU564"/>
      <c r="XEV564"/>
      <c r="XEW564"/>
      <c r="XEX564"/>
    </row>
    <row r="565" s="7" customFormat="1" ht="20" customHeight="1" spans="1:16378">
      <c r="A565" s="21">
        <v>44748</v>
      </c>
      <c r="B565" s="10" t="s">
        <v>783</v>
      </c>
      <c r="C565" s="3" t="str">
        <f>VLOOKUP(B565,全民泡泡超人主播名单!A:B,2,0)</f>
        <v>天津</v>
      </c>
      <c r="D565" s="29">
        <v>0</v>
      </c>
      <c r="E565" s="27">
        <v>365</v>
      </c>
      <c r="F565" s="10">
        <v>0</v>
      </c>
      <c r="G565" s="10">
        <v>0</v>
      </c>
      <c r="H565" s="10">
        <v>0</v>
      </c>
      <c r="I565" s="10">
        <v>2</v>
      </c>
      <c r="XES565"/>
      <c r="XET565"/>
      <c r="XEU565"/>
      <c r="XEV565"/>
      <c r="XEW565"/>
      <c r="XEX565"/>
    </row>
    <row r="566" s="7" customFormat="1" ht="20" customHeight="1" spans="1:16378">
      <c r="A566" s="21">
        <v>44748</v>
      </c>
      <c r="B566" s="10" t="s">
        <v>883</v>
      </c>
      <c r="C566" s="3" t="str">
        <f>VLOOKUP(B566,全民泡泡超人主播名单!A:B,2,0)</f>
        <v>天津</v>
      </c>
      <c r="D566" s="29">
        <v>0</v>
      </c>
      <c r="E566" s="27">
        <v>21</v>
      </c>
      <c r="F566" s="10">
        <v>0</v>
      </c>
      <c r="G566" s="10">
        <v>0</v>
      </c>
      <c r="H566" s="10">
        <v>0</v>
      </c>
      <c r="I566" s="10">
        <v>1</v>
      </c>
      <c r="XES566"/>
      <c r="XET566"/>
      <c r="XEU566"/>
      <c r="XEV566"/>
      <c r="XEW566"/>
      <c r="XEX566"/>
    </row>
    <row r="567" s="7" customFormat="1" ht="20" customHeight="1" spans="1:16378">
      <c r="A567" s="21">
        <v>44748</v>
      </c>
      <c r="B567" s="10" t="s">
        <v>789</v>
      </c>
      <c r="C567" s="3" t="str">
        <f>VLOOKUP(B567,全民泡泡超人主播名单!A:B,2,0)</f>
        <v>厂商</v>
      </c>
      <c r="D567" s="29">
        <v>0</v>
      </c>
      <c r="E567" s="27">
        <v>0</v>
      </c>
      <c r="F567" s="10">
        <v>0</v>
      </c>
      <c r="G567" s="10">
        <v>0</v>
      </c>
      <c r="H567" s="10">
        <v>0</v>
      </c>
      <c r="I567" s="10">
        <v>1</v>
      </c>
      <c r="XES567"/>
      <c r="XET567"/>
      <c r="XEU567"/>
      <c r="XEV567"/>
      <c r="XEW567"/>
      <c r="XEX567"/>
    </row>
    <row r="568" s="7" customFormat="1" ht="20" customHeight="1" spans="1:16378">
      <c r="A568" s="21">
        <v>44748</v>
      </c>
      <c r="B568" s="10" t="s">
        <v>912</v>
      </c>
      <c r="C568" s="3" t="str">
        <f>VLOOKUP(B568,全民泡泡超人主播名单!A:B,2,0)</f>
        <v>厂商</v>
      </c>
      <c r="D568" s="29">
        <v>0</v>
      </c>
      <c r="E568" s="27">
        <v>182</v>
      </c>
      <c r="F568" s="10">
        <v>0</v>
      </c>
      <c r="G568" s="10">
        <v>0</v>
      </c>
      <c r="H568" s="10">
        <v>0</v>
      </c>
      <c r="I568" s="10">
        <v>0</v>
      </c>
      <c r="XES568"/>
      <c r="XET568"/>
      <c r="XEU568"/>
      <c r="XEV568"/>
      <c r="XEW568"/>
      <c r="XEX568"/>
    </row>
    <row r="569" s="7" customFormat="1" ht="20" customHeight="1" spans="1:16378">
      <c r="A569" s="21">
        <v>44748</v>
      </c>
      <c r="B569" s="10" t="s">
        <v>913</v>
      </c>
      <c r="C569" s="3" t="str">
        <f>VLOOKUP(B569,全民泡泡超人主播名单!A:B,2,0)</f>
        <v>厂商</v>
      </c>
      <c r="D569" s="29">
        <v>0</v>
      </c>
      <c r="E569" s="27">
        <v>18</v>
      </c>
      <c r="F569" s="10">
        <v>0</v>
      </c>
      <c r="G569" s="10">
        <v>0</v>
      </c>
      <c r="H569" s="10">
        <v>0</v>
      </c>
      <c r="I569" s="10">
        <v>0</v>
      </c>
      <c r="XES569"/>
      <c r="XET569"/>
      <c r="XEU569"/>
      <c r="XEV569"/>
      <c r="XEW569"/>
      <c r="XEX569"/>
    </row>
    <row r="570" s="7" customFormat="1" ht="20" customHeight="1" spans="1:16378">
      <c r="A570" s="21">
        <v>44748</v>
      </c>
      <c r="B570" s="10" t="s">
        <v>888</v>
      </c>
      <c r="C570" s="3" t="str">
        <f>VLOOKUP(B570,全民泡泡超人主播名单!A:B,2,0)</f>
        <v>京游</v>
      </c>
      <c r="D570" s="29">
        <v>0</v>
      </c>
      <c r="E570" s="27">
        <v>64</v>
      </c>
      <c r="F570" s="10">
        <v>0</v>
      </c>
      <c r="G570" s="10">
        <v>0</v>
      </c>
      <c r="H570" s="10">
        <v>0</v>
      </c>
      <c r="I570" s="10">
        <v>0</v>
      </c>
      <c r="XES570"/>
      <c r="XET570"/>
      <c r="XEU570"/>
      <c r="XEV570"/>
      <c r="XEW570"/>
      <c r="XEX570"/>
    </row>
    <row r="571" s="7" customFormat="1" ht="20" customHeight="1" spans="1:16378">
      <c r="A571" s="21">
        <v>44748</v>
      </c>
      <c r="B571" s="10" t="s">
        <v>777</v>
      </c>
      <c r="C571" s="3" t="str">
        <f>VLOOKUP(B571,全民泡泡超人主播名单!A:B,2,0)</f>
        <v>天津</v>
      </c>
      <c r="D571" s="29">
        <v>0</v>
      </c>
      <c r="E571" s="27">
        <v>43</v>
      </c>
      <c r="F571" s="10">
        <v>4</v>
      </c>
      <c r="G571" s="10">
        <v>0</v>
      </c>
      <c r="H571" s="10">
        <v>0</v>
      </c>
      <c r="I571" s="10">
        <v>3</v>
      </c>
      <c r="XES571"/>
      <c r="XET571"/>
      <c r="XEU571"/>
      <c r="XEV571"/>
      <c r="XEW571"/>
      <c r="XEX571"/>
    </row>
    <row r="572" s="7" customFormat="1" ht="20" customHeight="1" spans="1:16378">
      <c r="A572" s="21">
        <v>44748</v>
      </c>
      <c r="B572" s="10" t="s">
        <v>858</v>
      </c>
      <c r="C572" s="3" t="str">
        <f>VLOOKUP(B572,全民泡泡超人主播名单!A:B,2,0)</f>
        <v>京游</v>
      </c>
      <c r="D572" s="29">
        <v>0</v>
      </c>
      <c r="E572" s="27">
        <v>0</v>
      </c>
      <c r="F572" s="10">
        <v>0</v>
      </c>
      <c r="G572" s="10">
        <v>0</v>
      </c>
      <c r="H572" s="10">
        <v>0</v>
      </c>
      <c r="I572" s="10">
        <v>1</v>
      </c>
      <c r="XES572"/>
      <c r="XET572"/>
      <c r="XEU572"/>
      <c r="XEV572"/>
      <c r="XEW572"/>
      <c r="XEX572"/>
    </row>
    <row r="573" s="7" customFormat="1" ht="20" customHeight="1" spans="1:16378">
      <c r="A573" s="21">
        <v>44748</v>
      </c>
      <c r="B573" s="10" t="s">
        <v>812</v>
      </c>
      <c r="C573" s="3" t="str">
        <f>VLOOKUP(B573,全民泡泡超人主播名单!A:B,2,0)</f>
        <v>厂商</v>
      </c>
      <c r="D573" s="29">
        <v>0</v>
      </c>
      <c r="E573" s="27">
        <v>265</v>
      </c>
      <c r="F573" s="10">
        <v>0</v>
      </c>
      <c r="G573" s="10">
        <v>0</v>
      </c>
      <c r="H573" s="10">
        <v>0</v>
      </c>
      <c r="I573" s="10">
        <v>0</v>
      </c>
      <c r="XES573"/>
      <c r="XET573"/>
      <c r="XEU573"/>
      <c r="XEV573"/>
      <c r="XEW573"/>
      <c r="XEX573"/>
    </row>
    <row r="574" s="7" customFormat="1" ht="20" customHeight="1" spans="1:16378">
      <c r="A574" s="21">
        <v>44748</v>
      </c>
      <c r="B574" s="10" t="s">
        <v>898</v>
      </c>
      <c r="C574" s="3" t="str">
        <f>VLOOKUP(B574,全民泡泡超人主播名单!A:B,2,0)</f>
        <v>天津</v>
      </c>
      <c r="D574" s="29">
        <v>0</v>
      </c>
      <c r="E574" s="27">
        <v>70</v>
      </c>
      <c r="F574" s="10">
        <v>0</v>
      </c>
      <c r="G574" s="10">
        <v>0</v>
      </c>
      <c r="H574" s="10">
        <v>0</v>
      </c>
      <c r="I574" s="10">
        <v>0</v>
      </c>
      <c r="XES574"/>
      <c r="XET574"/>
      <c r="XEU574"/>
      <c r="XEV574"/>
      <c r="XEW574"/>
      <c r="XEX574"/>
    </row>
    <row r="575" s="7" customFormat="1" ht="20" customHeight="1" spans="1:16378">
      <c r="A575" s="21">
        <v>44748</v>
      </c>
      <c r="B575" s="10" t="s">
        <v>802</v>
      </c>
      <c r="C575" s="3" t="str">
        <f>VLOOKUP(B575,全民泡泡超人主播名单!A:B,2,0)</f>
        <v>厂商</v>
      </c>
      <c r="D575" s="29">
        <v>0</v>
      </c>
      <c r="E575" s="27">
        <v>121</v>
      </c>
      <c r="F575" s="10">
        <v>0</v>
      </c>
      <c r="G575" s="10">
        <v>0</v>
      </c>
      <c r="H575" s="10">
        <v>0</v>
      </c>
      <c r="I575" s="10">
        <v>2</v>
      </c>
      <c r="XES575"/>
      <c r="XET575"/>
      <c r="XEU575"/>
      <c r="XEV575"/>
      <c r="XEW575"/>
      <c r="XEX575"/>
    </row>
    <row r="576" s="7" customFormat="1" ht="20" customHeight="1" spans="1:16378">
      <c r="A576" s="21">
        <v>44748</v>
      </c>
      <c r="B576" s="10" t="s">
        <v>785</v>
      </c>
      <c r="C576" s="3" t="str">
        <f>VLOOKUP(B576,全民泡泡超人主播名单!A:B,2,0)</f>
        <v>天津</v>
      </c>
      <c r="D576" s="29">
        <v>0</v>
      </c>
      <c r="E576" s="27">
        <v>0</v>
      </c>
      <c r="F576" s="10">
        <v>0</v>
      </c>
      <c r="G576" s="10">
        <v>0</v>
      </c>
      <c r="H576" s="10">
        <v>0</v>
      </c>
      <c r="I576" s="10">
        <v>3</v>
      </c>
      <c r="XES576"/>
      <c r="XET576"/>
      <c r="XEU576"/>
      <c r="XEV576"/>
      <c r="XEW576"/>
      <c r="XEX576"/>
    </row>
    <row r="577" s="7" customFormat="1" ht="20" customHeight="1" spans="1:16378">
      <c r="A577" s="21">
        <v>44748</v>
      </c>
      <c r="B577" s="10" t="s">
        <v>791</v>
      </c>
      <c r="C577" s="3" t="str">
        <f>VLOOKUP(B577,全民泡泡超人主播名单!A:B,2,0)</f>
        <v>京游</v>
      </c>
      <c r="D577" s="29">
        <v>0</v>
      </c>
      <c r="E577" s="27">
        <v>0</v>
      </c>
      <c r="F577" s="10">
        <v>0</v>
      </c>
      <c r="G577" s="10">
        <v>0</v>
      </c>
      <c r="H577" s="10">
        <v>0</v>
      </c>
      <c r="I577" s="10">
        <v>7</v>
      </c>
      <c r="XES577"/>
      <c r="XET577"/>
      <c r="XEU577"/>
      <c r="XEV577"/>
      <c r="XEW577"/>
      <c r="XEX577"/>
    </row>
    <row r="578" s="7" customFormat="1" ht="20" customHeight="1" spans="1:16378">
      <c r="A578" s="21">
        <v>44748</v>
      </c>
      <c r="B578" s="10" t="s">
        <v>784</v>
      </c>
      <c r="C578" s="3" t="str">
        <f>VLOOKUP(B578,全民泡泡超人主播名单!A:B,2,0)</f>
        <v>京游</v>
      </c>
      <c r="D578" s="29">
        <v>0</v>
      </c>
      <c r="E578" s="27">
        <v>0</v>
      </c>
      <c r="F578" s="10">
        <v>0</v>
      </c>
      <c r="G578" s="10">
        <v>0</v>
      </c>
      <c r="H578" s="10">
        <v>0</v>
      </c>
      <c r="I578" s="10">
        <v>1</v>
      </c>
      <c r="XES578"/>
      <c r="XET578"/>
      <c r="XEU578"/>
      <c r="XEV578"/>
      <c r="XEW578"/>
      <c r="XEX578"/>
    </row>
    <row r="579" s="7" customFormat="1" ht="20" customHeight="1" spans="1:16378">
      <c r="A579" s="21">
        <v>44748</v>
      </c>
      <c r="B579" s="10" t="s">
        <v>797</v>
      </c>
      <c r="C579" s="3" t="str">
        <f>VLOOKUP(B579,全民泡泡超人主播名单!A:B,2,0)</f>
        <v>天津</v>
      </c>
      <c r="D579" s="29">
        <v>0</v>
      </c>
      <c r="E579" s="27">
        <v>0</v>
      </c>
      <c r="F579" s="10">
        <v>0</v>
      </c>
      <c r="G579" s="10">
        <v>0</v>
      </c>
      <c r="H579" s="10">
        <v>0</v>
      </c>
      <c r="I579" s="10">
        <v>3</v>
      </c>
      <c r="XES579"/>
      <c r="XET579"/>
      <c r="XEU579"/>
      <c r="XEV579"/>
      <c r="XEW579"/>
      <c r="XEX579"/>
    </row>
    <row r="580" s="7" customFormat="1" ht="20" customHeight="1" spans="1:16378">
      <c r="A580" s="21">
        <v>44748</v>
      </c>
      <c r="B580" s="10" t="s">
        <v>825</v>
      </c>
      <c r="C580" s="3" t="str">
        <f>VLOOKUP(B580,全民泡泡超人主播名单!A:B,2,0)</f>
        <v>京游</v>
      </c>
      <c r="D580" s="29">
        <v>0</v>
      </c>
      <c r="E580" s="27">
        <v>207</v>
      </c>
      <c r="F580" s="10">
        <v>0</v>
      </c>
      <c r="G580" s="10">
        <v>0</v>
      </c>
      <c r="H580" s="10">
        <v>0</v>
      </c>
      <c r="I580" s="10">
        <v>0</v>
      </c>
      <c r="XES580"/>
      <c r="XET580"/>
      <c r="XEU580"/>
      <c r="XEV580"/>
      <c r="XEW580"/>
      <c r="XEX580"/>
    </row>
    <row r="581" s="7" customFormat="1" ht="20" customHeight="1" spans="1:16378">
      <c r="A581" s="21">
        <v>44748</v>
      </c>
      <c r="B581" s="10" t="s">
        <v>790</v>
      </c>
      <c r="C581" s="3" t="str">
        <f>VLOOKUP(B581,全民泡泡超人主播名单!A:B,2,0)</f>
        <v>京游</v>
      </c>
      <c r="D581" s="29">
        <v>0</v>
      </c>
      <c r="E581" s="27">
        <v>256</v>
      </c>
      <c r="F581" s="10">
        <v>0</v>
      </c>
      <c r="G581" s="10">
        <v>0</v>
      </c>
      <c r="H581" s="10">
        <v>0</v>
      </c>
      <c r="I581" s="10">
        <v>1</v>
      </c>
      <c r="XES581"/>
      <c r="XET581"/>
      <c r="XEU581"/>
      <c r="XEV581"/>
      <c r="XEW581"/>
      <c r="XEX581"/>
    </row>
    <row r="582" s="7" customFormat="1" ht="20" customHeight="1" spans="1:16378">
      <c r="A582" s="21">
        <v>44748</v>
      </c>
      <c r="B582" s="10" t="s">
        <v>900</v>
      </c>
      <c r="C582" s="3" t="str">
        <f>VLOOKUP(B582,全民泡泡超人主播名单!A:B,2,0)</f>
        <v>京游</v>
      </c>
      <c r="D582" s="29">
        <v>0</v>
      </c>
      <c r="E582" s="27">
        <v>124</v>
      </c>
      <c r="F582" s="10">
        <v>0</v>
      </c>
      <c r="G582" s="10">
        <v>0</v>
      </c>
      <c r="H582" s="10">
        <v>0</v>
      </c>
      <c r="I582" s="10">
        <v>0</v>
      </c>
      <c r="XES582"/>
      <c r="XET582"/>
      <c r="XEU582"/>
      <c r="XEV582"/>
      <c r="XEW582"/>
      <c r="XEX582"/>
    </row>
    <row r="583" s="7" customFormat="1" ht="20" customHeight="1" spans="1:16378">
      <c r="A583" s="21">
        <v>44748</v>
      </c>
      <c r="B583" s="10" t="s">
        <v>781</v>
      </c>
      <c r="C583" s="3" t="str">
        <f>VLOOKUP(B583,全民泡泡超人主播名单!A:B,2,0)</f>
        <v>京游</v>
      </c>
      <c r="D583" s="29">
        <v>0</v>
      </c>
      <c r="E583" s="27">
        <v>94</v>
      </c>
      <c r="F583" s="10">
        <v>0</v>
      </c>
      <c r="G583" s="10">
        <v>0</v>
      </c>
      <c r="H583" s="10">
        <v>0</v>
      </c>
      <c r="I583" s="10">
        <v>1</v>
      </c>
      <c r="XES583"/>
      <c r="XET583"/>
      <c r="XEU583"/>
      <c r="XEV583"/>
      <c r="XEW583"/>
      <c r="XEX583"/>
    </row>
    <row r="584" s="7" customFormat="1" ht="20" customHeight="1" spans="1:16378">
      <c r="A584" s="21">
        <v>44748</v>
      </c>
      <c r="B584" s="10" t="s">
        <v>871</v>
      </c>
      <c r="C584" s="3" t="str">
        <f>VLOOKUP(B584,全民泡泡超人主播名单!A:B,2,0)</f>
        <v>厂商</v>
      </c>
      <c r="D584" s="29">
        <v>0</v>
      </c>
      <c r="E584" s="27">
        <v>242</v>
      </c>
      <c r="F584" s="10">
        <v>0</v>
      </c>
      <c r="G584" s="10">
        <v>0</v>
      </c>
      <c r="H584" s="10">
        <v>0</v>
      </c>
      <c r="I584" s="10">
        <v>1</v>
      </c>
      <c r="XES584"/>
      <c r="XET584"/>
      <c r="XEU584"/>
      <c r="XEV584"/>
      <c r="XEW584"/>
      <c r="XEX584"/>
    </row>
    <row r="585" s="7" customFormat="1" ht="20" customHeight="1" spans="1:16378">
      <c r="A585" s="21">
        <v>44748</v>
      </c>
      <c r="B585" s="10" t="s">
        <v>901</v>
      </c>
      <c r="C585" s="3" t="str">
        <f>VLOOKUP(B585,全民泡泡超人主播名单!A:B,2,0)</f>
        <v>厂商</v>
      </c>
      <c r="D585" s="29">
        <v>0</v>
      </c>
      <c r="E585" s="27">
        <v>235</v>
      </c>
      <c r="F585" s="10">
        <v>0</v>
      </c>
      <c r="G585" s="10">
        <v>0</v>
      </c>
      <c r="H585" s="10">
        <v>0</v>
      </c>
      <c r="I585" s="10">
        <v>0</v>
      </c>
      <c r="XES585"/>
      <c r="XET585"/>
      <c r="XEU585"/>
      <c r="XEV585"/>
      <c r="XEW585"/>
      <c r="XEX585"/>
    </row>
    <row r="586" s="7" customFormat="1" ht="20" customHeight="1" spans="1:16378">
      <c r="A586" s="21">
        <v>44748</v>
      </c>
      <c r="B586" s="10" t="s">
        <v>878</v>
      </c>
      <c r="C586" s="3" t="str">
        <f>VLOOKUP(B586,全民泡泡超人主播名单!A:B,2,0)</f>
        <v>厂商</v>
      </c>
      <c r="D586" s="29">
        <v>0</v>
      </c>
      <c r="E586" s="27">
        <v>985</v>
      </c>
      <c r="F586" s="10">
        <v>0</v>
      </c>
      <c r="G586" s="10">
        <v>0</v>
      </c>
      <c r="H586" s="10">
        <v>0</v>
      </c>
      <c r="I586" s="10">
        <v>0</v>
      </c>
      <c r="XES586"/>
      <c r="XET586"/>
      <c r="XEU586"/>
      <c r="XEV586"/>
      <c r="XEW586"/>
      <c r="XEX586"/>
    </row>
    <row r="587" s="7" customFormat="1" ht="20" customHeight="1" spans="1:16378">
      <c r="A587" s="21">
        <v>44748</v>
      </c>
      <c r="B587" s="10" t="s">
        <v>903</v>
      </c>
      <c r="C587" s="3" t="str">
        <f>VLOOKUP(B587,全民泡泡超人主播名单!A:B,2,0)</f>
        <v>京游</v>
      </c>
      <c r="D587" s="29">
        <v>0</v>
      </c>
      <c r="E587" s="27">
        <v>61</v>
      </c>
      <c r="F587" s="10">
        <v>0</v>
      </c>
      <c r="G587" s="10">
        <v>0</v>
      </c>
      <c r="H587" s="10">
        <v>0</v>
      </c>
      <c r="I587" s="10">
        <v>0</v>
      </c>
      <c r="XES587"/>
      <c r="XET587"/>
      <c r="XEU587"/>
      <c r="XEV587"/>
      <c r="XEW587"/>
      <c r="XEX587"/>
    </row>
    <row r="588" s="7" customFormat="1" ht="20" customHeight="1" spans="1:16378">
      <c r="A588" s="21">
        <v>44748</v>
      </c>
      <c r="B588" s="10" t="s">
        <v>864</v>
      </c>
      <c r="C588" s="3" t="str">
        <f>VLOOKUP(B588,全民泡泡超人主播名单!A:B,2,0)</f>
        <v>厂商</v>
      </c>
      <c r="D588" s="29">
        <v>0</v>
      </c>
      <c r="E588" s="27">
        <v>69</v>
      </c>
      <c r="F588" s="10">
        <v>0</v>
      </c>
      <c r="G588" s="10">
        <v>0</v>
      </c>
      <c r="H588" s="10">
        <v>0</v>
      </c>
      <c r="I588" s="10">
        <v>0</v>
      </c>
      <c r="XES588"/>
      <c r="XET588"/>
      <c r="XEU588"/>
      <c r="XEV588"/>
      <c r="XEW588"/>
      <c r="XEX588"/>
    </row>
    <row r="589" s="7" customFormat="1" ht="20" customHeight="1" spans="1:16378">
      <c r="A589" s="21">
        <v>44748</v>
      </c>
      <c r="B589" s="10" t="s">
        <v>876</v>
      </c>
      <c r="C589" s="3" t="str">
        <f>VLOOKUP(B589,全民泡泡超人主播名单!A:B,2,0)</f>
        <v>厂商</v>
      </c>
      <c r="D589" s="29">
        <v>0</v>
      </c>
      <c r="E589" s="27">
        <v>0</v>
      </c>
      <c r="F589" s="10">
        <v>0</v>
      </c>
      <c r="G589" s="10">
        <v>0</v>
      </c>
      <c r="H589" s="10">
        <v>0</v>
      </c>
      <c r="I589" s="10">
        <v>1</v>
      </c>
      <c r="XES589"/>
      <c r="XET589"/>
      <c r="XEU589"/>
      <c r="XEV589"/>
      <c r="XEW589"/>
      <c r="XEX589"/>
    </row>
    <row r="590" s="7" customFormat="1" ht="20" customHeight="1" spans="1:16378">
      <c r="A590" s="21">
        <v>44748</v>
      </c>
      <c r="B590" s="10" t="s">
        <v>911</v>
      </c>
      <c r="C590" s="3" t="str">
        <f>VLOOKUP(B590,全民泡泡超人主播名单!A:B,2,0)</f>
        <v>厂商</v>
      </c>
      <c r="D590" s="29">
        <v>0</v>
      </c>
      <c r="E590" s="27">
        <v>83</v>
      </c>
      <c r="F590" s="10">
        <v>0</v>
      </c>
      <c r="G590" s="10">
        <v>0</v>
      </c>
      <c r="H590" s="10">
        <v>0</v>
      </c>
      <c r="I590" s="10">
        <v>0</v>
      </c>
      <c r="XES590"/>
      <c r="XET590"/>
      <c r="XEU590"/>
      <c r="XEV590"/>
      <c r="XEW590"/>
      <c r="XEX590"/>
    </row>
    <row r="591" s="7" customFormat="1" ht="20" customHeight="1" spans="1:16378">
      <c r="A591" s="21">
        <v>44748</v>
      </c>
      <c r="B591" s="10" t="s">
        <v>827</v>
      </c>
      <c r="C591" s="3" t="str">
        <f>VLOOKUP(B591,全民泡泡超人主播名单!A:B,2,0)</f>
        <v>京游</v>
      </c>
      <c r="D591" s="29">
        <v>0</v>
      </c>
      <c r="E591" s="27">
        <v>0</v>
      </c>
      <c r="F591" s="10">
        <v>0</v>
      </c>
      <c r="G591" s="10">
        <v>0</v>
      </c>
      <c r="H591" s="10">
        <v>0</v>
      </c>
      <c r="I591" s="10">
        <v>1</v>
      </c>
      <c r="XES591"/>
      <c r="XET591"/>
      <c r="XEU591"/>
      <c r="XEV591"/>
      <c r="XEW591"/>
      <c r="XEX591"/>
    </row>
    <row r="592" s="7" customFormat="1" ht="20" customHeight="1" spans="1:16378">
      <c r="A592" s="17" t="s">
        <v>98</v>
      </c>
      <c r="B592" s="18"/>
      <c r="C592" s="19"/>
      <c r="D592" s="24">
        <f t="shared" ref="D592:I592" si="11">SUM(D533:D591)</f>
        <v>1103</v>
      </c>
      <c r="E592" s="8">
        <f t="shared" si="11"/>
        <v>8716</v>
      </c>
      <c r="F592" s="8">
        <f t="shared" si="11"/>
        <v>141</v>
      </c>
      <c r="G592" s="8">
        <f t="shared" si="11"/>
        <v>88</v>
      </c>
      <c r="H592" s="8">
        <f t="shared" si="11"/>
        <v>9</v>
      </c>
      <c r="I592" s="8">
        <f t="shared" si="11"/>
        <v>335</v>
      </c>
      <c r="XES592"/>
      <c r="XET592"/>
      <c r="XEU592"/>
      <c r="XEV592"/>
      <c r="XEW592"/>
      <c r="XEX592"/>
    </row>
    <row r="593" s="7" customFormat="1" ht="20" customHeight="1" spans="1:16378">
      <c r="A593" s="21">
        <v>44747</v>
      </c>
      <c r="B593" s="10" t="s">
        <v>833</v>
      </c>
      <c r="C593" s="3" t="str">
        <f>VLOOKUP(B593,全民泡泡超人主播名单!A:B,2,0)</f>
        <v>天津</v>
      </c>
      <c r="D593" s="30">
        <v>237</v>
      </c>
      <c r="E593" s="27">
        <v>420</v>
      </c>
      <c r="F593" s="10">
        <v>132</v>
      </c>
      <c r="G593" s="10">
        <v>90</v>
      </c>
      <c r="H593" s="10">
        <v>12</v>
      </c>
      <c r="I593" s="10">
        <v>269</v>
      </c>
      <c r="XES593"/>
      <c r="XET593"/>
      <c r="XEU593"/>
      <c r="XEV593"/>
      <c r="XEW593"/>
      <c r="XEX593"/>
    </row>
    <row r="594" s="7" customFormat="1" ht="20" customHeight="1" spans="1:16378">
      <c r="A594" s="21">
        <v>44747</v>
      </c>
      <c r="B594" s="10" t="s">
        <v>777</v>
      </c>
      <c r="C594" s="3" t="str">
        <f>VLOOKUP(B594,全民泡泡超人主播名单!A:B,2,0)</f>
        <v>天津</v>
      </c>
      <c r="D594" s="30">
        <v>68</v>
      </c>
      <c r="E594" s="27">
        <v>0</v>
      </c>
      <c r="F594" s="10">
        <v>3</v>
      </c>
      <c r="G594" s="10">
        <v>0</v>
      </c>
      <c r="H594" s="10">
        <v>1</v>
      </c>
      <c r="I594" s="10">
        <v>5</v>
      </c>
      <c r="XES594"/>
      <c r="XET594"/>
      <c r="XEU594"/>
      <c r="XEV594"/>
      <c r="XEW594"/>
      <c r="XEX594"/>
    </row>
    <row r="595" s="7" customFormat="1" ht="20" customHeight="1" spans="1:16378">
      <c r="A595" s="21">
        <v>44747</v>
      </c>
      <c r="B595" s="10" t="s">
        <v>797</v>
      </c>
      <c r="C595" s="3" t="str">
        <f>VLOOKUP(B595,全民泡泡超人主播名单!A:B,2,0)</f>
        <v>天津</v>
      </c>
      <c r="D595" s="30">
        <v>6</v>
      </c>
      <c r="E595" s="27">
        <v>0</v>
      </c>
      <c r="F595" s="10">
        <v>0</v>
      </c>
      <c r="G595" s="10">
        <v>0</v>
      </c>
      <c r="H595" s="10">
        <v>1</v>
      </c>
      <c r="I595" s="10">
        <v>4</v>
      </c>
      <c r="XES595"/>
      <c r="XET595"/>
      <c r="XEU595"/>
      <c r="XEV595"/>
      <c r="XEW595"/>
      <c r="XEX595"/>
    </row>
    <row r="596" s="7" customFormat="1" ht="20" customHeight="1" spans="1:16378">
      <c r="A596" s="21">
        <v>44747</v>
      </c>
      <c r="B596" s="10" t="s">
        <v>781</v>
      </c>
      <c r="C596" s="3" t="str">
        <f>VLOOKUP(B596,全民泡泡超人主播名单!A:B,2,0)</f>
        <v>京游</v>
      </c>
      <c r="D596" s="30">
        <v>6</v>
      </c>
      <c r="E596" s="27">
        <v>321</v>
      </c>
      <c r="F596" s="10">
        <v>0</v>
      </c>
      <c r="G596" s="10">
        <v>0</v>
      </c>
      <c r="H596" s="10">
        <v>1</v>
      </c>
      <c r="I596" s="10">
        <v>1</v>
      </c>
      <c r="XES596"/>
      <c r="XET596"/>
      <c r="XEU596"/>
      <c r="XEV596"/>
      <c r="XEW596"/>
      <c r="XEX596"/>
    </row>
    <row r="597" s="7" customFormat="1" ht="20" customHeight="1" spans="1:16378">
      <c r="A597" s="21">
        <v>44747</v>
      </c>
      <c r="B597" s="10" t="s">
        <v>871</v>
      </c>
      <c r="C597" s="3" t="str">
        <f>VLOOKUP(B597,全民泡泡超人主播名单!A:B,2,0)</f>
        <v>厂商</v>
      </c>
      <c r="D597" s="30">
        <v>6</v>
      </c>
      <c r="E597" s="27">
        <v>212</v>
      </c>
      <c r="F597" s="10">
        <v>0</v>
      </c>
      <c r="G597" s="10">
        <v>0</v>
      </c>
      <c r="H597" s="10">
        <v>1</v>
      </c>
      <c r="I597" s="10">
        <v>2</v>
      </c>
      <c r="XES597"/>
      <c r="XET597"/>
      <c r="XEU597"/>
      <c r="XEV597"/>
      <c r="XEW597"/>
      <c r="XEX597"/>
    </row>
    <row r="598" s="7" customFormat="1" ht="20" customHeight="1" spans="1:16378">
      <c r="A598" s="21">
        <v>44747</v>
      </c>
      <c r="B598" s="10" t="s">
        <v>891</v>
      </c>
      <c r="C598" s="3" t="str">
        <f>VLOOKUP(B598,全民泡泡超人主播名单!A:B,2,0)</f>
        <v>厂商</v>
      </c>
      <c r="D598" s="30">
        <v>0</v>
      </c>
      <c r="E598" s="27">
        <v>0</v>
      </c>
      <c r="F598" s="10">
        <v>0</v>
      </c>
      <c r="G598" s="10">
        <v>2</v>
      </c>
      <c r="H598" s="10">
        <v>0</v>
      </c>
      <c r="I598" s="10">
        <v>2</v>
      </c>
      <c r="XES598"/>
      <c r="XET598"/>
      <c r="XEU598"/>
      <c r="XEV598"/>
      <c r="XEW598"/>
      <c r="XEX598"/>
    </row>
    <row r="599" s="7" customFormat="1" ht="20" customHeight="1" spans="1:16378">
      <c r="A599" s="21">
        <v>44747</v>
      </c>
      <c r="B599" s="10" t="s">
        <v>801</v>
      </c>
      <c r="C599" s="3" t="str">
        <f>VLOOKUP(B599,全民泡泡超人主播名单!A:B,2,0)</f>
        <v>厂商</v>
      </c>
      <c r="D599" s="30">
        <v>0</v>
      </c>
      <c r="E599" s="27">
        <v>185</v>
      </c>
      <c r="F599" s="10">
        <v>5</v>
      </c>
      <c r="G599" s="10">
        <v>1</v>
      </c>
      <c r="H599" s="10">
        <v>0</v>
      </c>
      <c r="I599" s="10">
        <v>5</v>
      </c>
      <c r="XES599"/>
      <c r="XET599"/>
      <c r="XEU599"/>
      <c r="XEV599"/>
      <c r="XEW599"/>
      <c r="XEX599"/>
    </row>
    <row r="600" s="7" customFormat="1" ht="20" customHeight="1" spans="1:16378">
      <c r="A600" s="21">
        <v>44747</v>
      </c>
      <c r="B600" s="10" t="s">
        <v>839</v>
      </c>
      <c r="C600" s="3" t="str">
        <f>VLOOKUP(B600,全民泡泡超人主播名单!A:B,2,0)</f>
        <v>京游</v>
      </c>
      <c r="D600" s="30">
        <v>0</v>
      </c>
      <c r="E600" s="27">
        <v>556</v>
      </c>
      <c r="F600" s="10">
        <v>1</v>
      </c>
      <c r="G600" s="10">
        <v>1</v>
      </c>
      <c r="H600" s="10">
        <v>0</v>
      </c>
      <c r="I600" s="10">
        <v>1</v>
      </c>
      <c r="XES600"/>
      <c r="XET600"/>
      <c r="XEU600"/>
      <c r="XEV600"/>
      <c r="XEW600"/>
      <c r="XEX600"/>
    </row>
    <row r="601" s="7" customFormat="1" ht="20" customHeight="1" spans="1:16378">
      <c r="A601" s="21">
        <v>44747</v>
      </c>
      <c r="B601" s="10" t="s">
        <v>796</v>
      </c>
      <c r="C601" s="3" t="str">
        <f>VLOOKUP(B601,全民泡泡超人主播名单!A:B,2,0)</f>
        <v>京游</v>
      </c>
      <c r="D601" s="30">
        <v>0</v>
      </c>
      <c r="E601" s="27">
        <v>0</v>
      </c>
      <c r="F601" s="10">
        <v>0</v>
      </c>
      <c r="G601" s="10">
        <v>0</v>
      </c>
      <c r="H601" s="10">
        <v>0</v>
      </c>
      <c r="I601" s="10">
        <v>3</v>
      </c>
      <c r="XES601"/>
      <c r="XET601"/>
      <c r="XEU601"/>
      <c r="XEV601"/>
      <c r="XEW601"/>
      <c r="XEX601"/>
    </row>
    <row r="602" s="7" customFormat="1" ht="20" customHeight="1" spans="1:16378">
      <c r="A602" s="21">
        <v>44747</v>
      </c>
      <c r="B602" s="10" t="s">
        <v>914</v>
      </c>
      <c r="C602" s="3" t="str">
        <f>VLOOKUP(B602,全民泡泡超人主播名单!A:B,2,0)</f>
        <v>厂商</v>
      </c>
      <c r="D602" s="30">
        <v>0</v>
      </c>
      <c r="E602" s="27">
        <v>324</v>
      </c>
      <c r="F602" s="10">
        <v>0</v>
      </c>
      <c r="G602" s="10">
        <v>0</v>
      </c>
      <c r="H602" s="10">
        <v>0</v>
      </c>
      <c r="I602" s="10">
        <v>0</v>
      </c>
      <c r="XES602"/>
      <c r="XET602"/>
      <c r="XEU602"/>
      <c r="XEV602"/>
      <c r="XEW602"/>
      <c r="XEX602"/>
    </row>
    <row r="603" s="7" customFormat="1" ht="20" customHeight="1" spans="1:16378">
      <c r="A603" s="21">
        <v>44747</v>
      </c>
      <c r="B603" s="10" t="s">
        <v>838</v>
      </c>
      <c r="C603" s="3" t="str">
        <f>VLOOKUP(B603,全民泡泡超人主播名单!A:B,2,0)</f>
        <v>天津</v>
      </c>
      <c r="D603" s="30">
        <v>0</v>
      </c>
      <c r="E603" s="27">
        <v>0</v>
      </c>
      <c r="F603" s="10">
        <v>0</v>
      </c>
      <c r="G603" s="10">
        <v>0</v>
      </c>
      <c r="H603" s="10">
        <v>0</v>
      </c>
      <c r="I603" s="10">
        <v>1</v>
      </c>
      <c r="XES603"/>
      <c r="XET603"/>
      <c r="XEU603"/>
      <c r="XEV603"/>
      <c r="XEW603"/>
      <c r="XEX603"/>
    </row>
    <row r="604" s="7" customFormat="1" ht="20" customHeight="1" spans="1:16378">
      <c r="A604" s="21">
        <v>44747</v>
      </c>
      <c r="B604" s="10" t="s">
        <v>815</v>
      </c>
      <c r="C604" s="3" t="str">
        <f>VLOOKUP(B604,全民泡泡超人主播名单!A:B,2,0)</f>
        <v>京游</v>
      </c>
      <c r="D604" s="30">
        <v>0</v>
      </c>
      <c r="E604" s="27">
        <v>0</v>
      </c>
      <c r="F604" s="10">
        <v>0</v>
      </c>
      <c r="G604" s="10">
        <v>0</v>
      </c>
      <c r="H604" s="10">
        <v>0</v>
      </c>
      <c r="I604" s="10">
        <v>1</v>
      </c>
      <c r="XES604"/>
      <c r="XET604"/>
      <c r="XEU604"/>
      <c r="XEV604"/>
      <c r="XEW604"/>
      <c r="XEX604"/>
    </row>
    <row r="605" s="7" customFormat="1" ht="20" customHeight="1" spans="1:16378">
      <c r="A605" s="21">
        <v>44747</v>
      </c>
      <c r="B605" s="10" t="s">
        <v>853</v>
      </c>
      <c r="C605" s="3" t="str">
        <f>VLOOKUP(B605,全民泡泡超人主播名单!A:B,2,0)</f>
        <v>厂商</v>
      </c>
      <c r="D605" s="30">
        <v>0</v>
      </c>
      <c r="E605" s="27">
        <v>314</v>
      </c>
      <c r="F605" s="10">
        <v>0</v>
      </c>
      <c r="G605" s="10">
        <v>0</v>
      </c>
      <c r="H605" s="10">
        <v>0</v>
      </c>
      <c r="I605" s="10">
        <v>0</v>
      </c>
      <c r="XES605"/>
      <c r="XET605"/>
      <c r="XEU605"/>
      <c r="XEV605"/>
      <c r="XEW605"/>
      <c r="XEX605"/>
    </row>
    <row r="606" s="7" customFormat="1" ht="20" customHeight="1" spans="1:16378">
      <c r="A606" s="21">
        <v>44747</v>
      </c>
      <c r="B606" s="10" t="s">
        <v>892</v>
      </c>
      <c r="C606" s="3" t="str">
        <f>VLOOKUP(B606,全民泡泡超人主播名单!A:B,2,0)</f>
        <v>厂商</v>
      </c>
      <c r="D606" s="30">
        <v>0</v>
      </c>
      <c r="E606" s="27">
        <v>363</v>
      </c>
      <c r="F606" s="10">
        <v>0</v>
      </c>
      <c r="G606" s="10">
        <v>0</v>
      </c>
      <c r="H606" s="10">
        <v>0</v>
      </c>
      <c r="I606" s="10">
        <v>0</v>
      </c>
      <c r="XES606"/>
      <c r="XET606"/>
      <c r="XEU606"/>
      <c r="XEV606"/>
      <c r="XEW606"/>
      <c r="XEX606"/>
    </row>
    <row r="607" s="7" customFormat="1" ht="20" customHeight="1" spans="1:16378">
      <c r="A607" s="21">
        <v>44747</v>
      </c>
      <c r="B607" s="10" t="s">
        <v>915</v>
      </c>
      <c r="C607" s="3" t="str">
        <f>VLOOKUP(B607,全民泡泡超人主播名单!A:B,2,0)</f>
        <v>厂商</v>
      </c>
      <c r="D607" s="30">
        <v>0</v>
      </c>
      <c r="E607" s="27">
        <v>0</v>
      </c>
      <c r="F607" s="10">
        <v>0</v>
      </c>
      <c r="G607" s="10">
        <v>0</v>
      </c>
      <c r="H607" s="10">
        <v>0</v>
      </c>
      <c r="I607" s="10">
        <v>1</v>
      </c>
      <c r="XES607"/>
      <c r="XET607"/>
      <c r="XEU607"/>
      <c r="XEV607"/>
      <c r="XEW607"/>
      <c r="XEX607"/>
    </row>
    <row r="608" s="7" customFormat="1" ht="20" customHeight="1" spans="1:16378">
      <c r="A608" s="21">
        <v>44747</v>
      </c>
      <c r="B608" s="10" t="s">
        <v>843</v>
      </c>
      <c r="C608" s="3" t="str">
        <f>VLOOKUP(B608,全民泡泡超人主播名单!A:B,2,0)</f>
        <v>厂商</v>
      </c>
      <c r="D608" s="30">
        <v>0</v>
      </c>
      <c r="E608" s="27">
        <v>0</v>
      </c>
      <c r="F608" s="10">
        <v>0</v>
      </c>
      <c r="G608" s="10">
        <v>0</v>
      </c>
      <c r="H608" s="10">
        <v>0</v>
      </c>
      <c r="I608" s="10">
        <v>1</v>
      </c>
      <c r="XES608"/>
      <c r="XET608"/>
      <c r="XEU608"/>
      <c r="XEV608"/>
      <c r="XEW608"/>
      <c r="XEX608"/>
    </row>
    <row r="609" s="7" customFormat="1" ht="20" customHeight="1" spans="1:16378">
      <c r="A609" s="21">
        <v>44747</v>
      </c>
      <c r="B609" s="10" t="s">
        <v>778</v>
      </c>
      <c r="C609" s="3" t="str">
        <f>VLOOKUP(B609,全民泡泡超人主播名单!A:B,2,0)</f>
        <v>厂商</v>
      </c>
      <c r="D609" s="30">
        <v>0</v>
      </c>
      <c r="E609" s="27">
        <v>0</v>
      </c>
      <c r="F609" s="10">
        <v>1</v>
      </c>
      <c r="G609" s="10">
        <v>0</v>
      </c>
      <c r="H609" s="10">
        <v>0</v>
      </c>
      <c r="I609" s="10">
        <v>11</v>
      </c>
      <c r="XES609"/>
      <c r="XET609"/>
      <c r="XEU609"/>
      <c r="XEV609"/>
      <c r="XEW609"/>
      <c r="XEX609"/>
    </row>
    <row r="610" s="7" customFormat="1" ht="20" customHeight="1" spans="1:16378">
      <c r="A610" s="21">
        <v>44747</v>
      </c>
      <c r="B610" s="10" t="s">
        <v>810</v>
      </c>
      <c r="C610" s="3" t="str">
        <f>VLOOKUP(B610,全民泡泡超人主播名单!A:B,2,0)</f>
        <v>天津</v>
      </c>
      <c r="D610" s="30">
        <v>0</v>
      </c>
      <c r="E610" s="27">
        <v>0</v>
      </c>
      <c r="F610" s="10">
        <v>0</v>
      </c>
      <c r="G610" s="10">
        <v>0</v>
      </c>
      <c r="H610" s="10">
        <v>0</v>
      </c>
      <c r="I610" s="10">
        <v>1</v>
      </c>
      <c r="XES610"/>
      <c r="XET610"/>
      <c r="XEU610"/>
      <c r="XEV610"/>
      <c r="XEW610"/>
      <c r="XEX610"/>
    </row>
    <row r="611" s="7" customFormat="1" ht="20" customHeight="1" spans="1:16378">
      <c r="A611" s="21">
        <v>44747</v>
      </c>
      <c r="B611" s="10" t="s">
        <v>798</v>
      </c>
      <c r="C611" s="3" t="str">
        <f>VLOOKUP(B611,全民泡泡超人主播名单!A:B,2,0)</f>
        <v>京游</v>
      </c>
      <c r="D611" s="30">
        <v>0</v>
      </c>
      <c r="E611" s="27">
        <v>0</v>
      </c>
      <c r="F611" s="10">
        <v>0</v>
      </c>
      <c r="G611" s="10">
        <v>0</v>
      </c>
      <c r="H611" s="10">
        <v>0</v>
      </c>
      <c r="I611" s="10">
        <v>2</v>
      </c>
      <c r="XES611"/>
      <c r="XET611"/>
      <c r="XEU611"/>
      <c r="XEV611"/>
      <c r="XEW611"/>
      <c r="XEX611"/>
    </row>
    <row r="612" s="7" customFormat="1" ht="20" customHeight="1" spans="1:16378">
      <c r="A612" s="21">
        <v>44747</v>
      </c>
      <c r="B612" s="10" t="s">
        <v>893</v>
      </c>
      <c r="C612" s="3" t="str">
        <f>VLOOKUP(B612,全民泡泡超人主播名单!A:B,2,0)</f>
        <v>厂商</v>
      </c>
      <c r="D612" s="30">
        <v>0</v>
      </c>
      <c r="E612" s="27">
        <v>0</v>
      </c>
      <c r="F612" s="10">
        <v>0</v>
      </c>
      <c r="G612" s="10">
        <v>0</v>
      </c>
      <c r="H612" s="10">
        <v>0</v>
      </c>
      <c r="I612" s="10">
        <v>1</v>
      </c>
      <c r="XES612"/>
      <c r="XET612"/>
      <c r="XEU612"/>
      <c r="XEV612"/>
      <c r="XEW612"/>
      <c r="XEX612"/>
    </row>
    <row r="613" s="7" customFormat="1" ht="20" customHeight="1" spans="1:16378">
      <c r="A613" s="21">
        <v>44747</v>
      </c>
      <c r="B613" s="10" t="s">
        <v>860</v>
      </c>
      <c r="C613" s="3" t="str">
        <f>VLOOKUP(B613,全民泡泡超人主播名单!A:B,2,0)</f>
        <v>京游</v>
      </c>
      <c r="D613" s="30">
        <v>0</v>
      </c>
      <c r="E613" s="27">
        <v>98</v>
      </c>
      <c r="F613" s="10">
        <v>0</v>
      </c>
      <c r="G613" s="10">
        <v>0</v>
      </c>
      <c r="H613" s="10">
        <v>0</v>
      </c>
      <c r="I613" s="10">
        <v>0</v>
      </c>
      <c r="XES613"/>
      <c r="XET613"/>
      <c r="XEU613"/>
      <c r="XEV613"/>
      <c r="XEW613"/>
      <c r="XEX613"/>
    </row>
    <row r="614" s="7" customFormat="1" ht="20" customHeight="1" spans="1:16378">
      <c r="A614" s="21">
        <v>44747</v>
      </c>
      <c r="B614" s="10" t="s">
        <v>776</v>
      </c>
      <c r="C614" s="3" t="str">
        <f>VLOOKUP(B614,全民泡泡超人主播名单!A:B,2,0)</f>
        <v>京游</v>
      </c>
      <c r="D614" s="30">
        <v>0</v>
      </c>
      <c r="E614" s="27">
        <v>0</v>
      </c>
      <c r="F614" s="10">
        <v>0</v>
      </c>
      <c r="G614" s="10">
        <v>0</v>
      </c>
      <c r="H614" s="10">
        <v>0</v>
      </c>
      <c r="I614" s="10">
        <v>25</v>
      </c>
      <c r="XES614"/>
      <c r="XET614"/>
      <c r="XEU614"/>
      <c r="XEV614"/>
      <c r="XEW614"/>
      <c r="XEX614"/>
    </row>
    <row r="615" s="7" customFormat="1" ht="20" customHeight="1" spans="1:16378">
      <c r="A615" s="21">
        <v>44747</v>
      </c>
      <c r="B615" s="10" t="s">
        <v>817</v>
      </c>
      <c r="C615" s="3" t="str">
        <f>VLOOKUP(B615,全民泡泡超人主播名单!A:B,2,0)</f>
        <v>厂商</v>
      </c>
      <c r="D615" s="30">
        <v>0</v>
      </c>
      <c r="E615" s="27">
        <v>0</v>
      </c>
      <c r="F615" s="10">
        <v>0</v>
      </c>
      <c r="G615" s="10">
        <v>0</v>
      </c>
      <c r="H615" s="10">
        <v>0</v>
      </c>
      <c r="I615" s="10">
        <v>1</v>
      </c>
      <c r="XES615"/>
      <c r="XET615"/>
      <c r="XEU615"/>
      <c r="XEV615"/>
      <c r="XEW615"/>
      <c r="XEX615"/>
    </row>
    <row r="616" s="7" customFormat="1" ht="20" customHeight="1" spans="1:16378">
      <c r="A616" s="21">
        <v>44747</v>
      </c>
      <c r="B616" s="10" t="s">
        <v>884</v>
      </c>
      <c r="C616" s="3" t="str">
        <f>VLOOKUP(B616,全民泡泡超人主播名单!A:B,2,0)</f>
        <v>厂商</v>
      </c>
      <c r="D616" s="30">
        <v>0</v>
      </c>
      <c r="E616" s="27">
        <v>117</v>
      </c>
      <c r="F616" s="10">
        <v>0</v>
      </c>
      <c r="G616" s="10">
        <v>0</v>
      </c>
      <c r="H616" s="10">
        <v>0</v>
      </c>
      <c r="I616" s="10">
        <v>0</v>
      </c>
      <c r="XES616"/>
      <c r="XET616"/>
      <c r="XEU616"/>
      <c r="XEV616"/>
      <c r="XEW616"/>
      <c r="XEX616"/>
    </row>
    <row r="617" s="7" customFormat="1" ht="20" customHeight="1" spans="1:16378">
      <c r="A617" s="21">
        <v>44747</v>
      </c>
      <c r="B617" s="10" t="s">
        <v>800</v>
      </c>
      <c r="C617" s="3" t="str">
        <f>VLOOKUP(B617,全民泡泡超人主播名单!A:B,2,0)</f>
        <v>京游</v>
      </c>
      <c r="D617" s="30">
        <v>0</v>
      </c>
      <c r="E617" s="27">
        <v>0</v>
      </c>
      <c r="F617" s="10">
        <v>0</v>
      </c>
      <c r="G617" s="10">
        <v>0</v>
      </c>
      <c r="H617" s="10">
        <v>0</v>
      </c>
      <c r="I617" s="10">
        <v>1</v>
      </c>
      <c r="XES617"/>
      <c r="XET617"/>
      <c r="XEU617"/>
      <c r="XEV617"/>
      <c r="XEW617"/>
      <c r="XEX617"/>
    </row>
    <row r="618" s="7" customFormat="1" ht="20" customHeight="1" spans="1:16378">
      <c r="A618" s="21">
        <v>44747</v>
      </c>
      <c r="B618" s="10" t="s">
        <v>788</v>
      </c>
      <c r="C618" s="3" t="str">
        <f>VLOOKUP(B618,全民泡泡超人主播名单!A:B,2,0)</f>
        <v>厂商</v>
      </c>
      <c r="D618" s="30">
        <v>0</v>
      </c>
      <c r="E618" s="27">
        <v>0</v>
      </c>
      <c r="F618" s="10">
        <v>0</v>
      </c>
      <c r="G618" s="10">
        <v>0</v>
      </c>
      <c r="H618" s="10">
        <v>0</v>
      </c>
      <c r="I618" s="10">
        <v>1</v>
      </c>
      <c r="XES618"/>
      <c r="XET618"/>
      <c r="XEU618"/>
      <c r="XEV618"/>
      <c r="XEW618"/>
      <c r="XEX618"/>
    </row>
    <row r="619" s="7" customFormat="1" ht="20" customHeight="1" spans="1:16378">
      <c r="A619" s="21">
        <v>44747</v>
      </c>
      <c r="B619" s="10" t="s">
        <v>879</v>
      </c>
      <c r="C619" s="3" t="str">
        <f>VLOOKUP(B619,全民泡泡超人主播名单!A:B,2,0)</f>
        <v>天津</v>
      </c>
      <c r="D619" s="30">
        <v>0</v>
      </c>
      <c r="E619" s="27">
        <v>62</v>
      </c>
      <c r="F619" s="10">
        <v>0</v>
      </c>
      <c r="G619" s="10">
        <v>0</v>
      </c>
      <c r="H619" s="10">
        <v>0</v>
      </c>
      <c r="I619" s="10">
        <v>0</v>
      </c>
      <c r="XES619"/>
      <c r="XET619"/>
      <c r="XEU619"/>
      <c r="XEV619"/>
      <c r="XEW619"/>
      <c r="XEX619"/>
    </row>
    <row r="620" s="7" customFormat="1" ht="20" customHeight="1" spans="1:16378">
      <c r="A620" s="21">
        <v>44747</v>
      </c>
      <c r="B620" s="10" t="s">
        <v>894</v>
      </c>
      <c r="C620" s="3" t="str">
        <f>VLOOKUP(B620,全民泡泡超人主播名单!A:B,2,0)</f>
        <v>京游</v>
      </c>
      <c r="D620" s="30">
        <v>0</v>
      </c>
      <c r="E620" s="27">
        <v>79</v>
      </c>
      <c r="F620" s="10">
        <v>0</v>
      </c>
      <c r="G620" s="10">
        <v>0</v>
      </c>
      <c r="H620" s="10">
        <v>0</v>
      </c>
      <c r="I620" s="10">
        <v>0</v>
      </c>
      <c r="XES620"/>
      <c r="XET620"/>
      <c r="XEU620"/>
      <c r="XEV620"/>
      <c r="XEW620"/>
      <c r="XEX620"/>
    </row>
    <row r="621" s="7" customFormat="1" ht="20" customHeight="1" spans="1:16378">
      <c r="A621" s="21">
        <v>44747</v>
      </c>
      <c r="B621" s="10" t="s">
        <v>897</v>
      </c>
      <c r="C621" s="3" t="str">
        <f>VLOOKUP(B621,全民泡泡超人主播名单!A:B,2,0)</f>
        <v>厂商</v>
      </c>
      <c r="D621" s="30">
        <v>0</v>
      </c>
      <c r="E621" s="27">
        <v>314</v>
      </c>
      <c r="F621" s="10">
        <v>0</v>
      </c>
      <c r="G621" s="10">
        <v>0</v>
      </c>
      <c r="H621" s="10">
        <v>0</v>
      </c>
      <c r="I621" s="10">
        <v>0</v>
      </c>
      <c r="XES621"/>
      <c r="XET621"/>
      <c r="XEU621"/>
      <c r="XEV621"/>
      <c r="XEW621"/>
      <c r="XEX621"/>
    </row>
    <row r="622" s="7" customFormat="1" ht="20" customHeight="1" spans="1:16378">
      <c r="A622" s="21">
        <v>44747</v>
      </c>
      <c r="B622" s="10" t="s">
        <v>840</v>
      </c>
      <c r="C622" s="3" t="str">
        <f>VLOOKUP(B622,全民泡泡超人主播名单!A:B,2,0)</f>
        <v>天津</v>
      </c>
      <c r="D622" s="30">
        <v>0</v>
      </c>
      <c r="E622" s="27">
        <v>24</v>
      </c>
      <c r="F622" s="10">
        <v>0</v>
      </c>
      <c r="G622" s="10">
        <v>0</v>
      </c>
      <c r="H622" s="10">
        <v>0</v>
      </c>
      <c r="I622" s="10">
        <v>0</v>
      </c>
      <c r="XES622"/>
      <c r="XET622"/>
      <c r="XEU622"/>
      <c r="XEV622"/>
      <c r="XEW622"/>
      <c r="XEX622"/>
    </row>
    <row r="623" s="7" customFormat="1" ht="20" customHeight="1" spans="1:16378">
      <c r="A623" s="21">
        <v>44747</v>
      </c>
      <c r="B623" s="10" t="s">
        <v>885</v>
      </c>
      <c r="C623" s="3" t="str">
        <f>VLOOKUP(B623,全民泡泡超人主播名单!A:B,2,0)</f>
        <v>京游</v>
      </c>
      <c r="D623" s="30">
        <v>0</v>
      </c>
      <c r="E623" s="27">
        <v>141</v>
      </c>
      <c r="F623" s="10">
        <v>0</v>
      </c>
      <c r="G623" s="10">
        <v>0</v>
      </c>
      <c r="H623" s="10">
        <v>0</v>
      </c>
      <c r="I623" s="10">
        <v>0</v>
      </c>
      <c r="XES623"/>
      <c r="XET623"/>
      <c r="XEU623"/>
      <c r="XEV623"/>
      <c r="XEW623"/>
      <c r="XEX623"/>
    </row>
    <row r="624" s="7" customFormat="1" ht="20" customHeight="1" spans="1:16378">
      <c r="A624" s="21">
        <v>44747</v>
      </c>
      <c r="B624" s="10" t="s">
        <v>872</v>
      </c>
      <c r="C624" s="3" t="str">
        <f>VLOOKUP(B624,全民泡泡超人主播名单!A:B,2,0)</f>
        <v>京游</v>
      </c>
      <c r="D624" s="30">
        <v>0</v>
      </c>
      <c r="E624" s="27">
        <v>0</v>
      </c>
      <c r="F624" s="10">
        <v>0</v>
      </c>
      <c r="G624" s="10">
        <v>0</v>
      </c>
      <c r="H624" s="10">
        <v>0</v>
      </c>
      <c r="I624" s="10">
        <v>1</v>
      </c>
      <c r="XES624"/>
      <c r="XET624"/>
      <c r="XEU624"/>
      <c r="XEV624"/>
      <c r="XEW624"/>
      <c r="XEX624"/>
    </row>
    <row r="625" s="7" customFormat="1" ht="20" customHeight="1" spans="1:16378">
      <c r="A625" s="21">
        <v>44747</v>
      </c>
      <c r="B625" s="10" t="s">
        <v>905</v>
      </c>
      <c r="C625" s="3" t="str">
        <f>VLOOKUP(B625,全民泡泡超人主播名单!A:B,2,0)</f>
        <v>厂商</v>
      </c>
      <c r="D625" s="30">
        <v>0</v>
      </c>
      <c r="E625" s="27">
        <v>87</v>
      </c>
      <c r="F625" s="10">
        <v>0</v>
      </c>
      <c r="G625" s="10">
        <v>0</v>
      </c>
      <c r="H625" s="10">
        <v>0</v>
      </c>
      <c r="I625" s="10">
        <v>0</v>
      </c>
      <c r="XES625"/>
      <c r="XET625"/>
      <c r="XEU625"/>
      <c r="XEV625"/>
      <c r="XEW625"/>
      <c r="XEX625"/>
    </row>
    <row r="626" s="7" customFormat="1" ht="20" customHeight="1" spans="1:16378">
      <c r="A626" s="21">
        <v>44747</v>
      </c>
      <c r="B626" s="10" t="s">
        <v>822</v>
      </c>
      <c r="C626" s="3" t="str">
        <f>VLOOKUP(B626,全民泡泡超人主播名单!A:B,2,0)</f>
        <v>厂商</v>
      </c>
      <c r="D626" s="30">
        <v>0</v>
      </c>
      <c r="E626" s="27">
        <v>1402</v>
      </c>
      <c r="F626" s="10">
        <v>0</v>
      </c>
      <c r="G626" s="10">
        <v>0</v>
      </c>
      <c r="H626" s="10">
        <v>0</v>
      </c>
      <c r="I626" s="10">
        <v>0</v>
      </c>
      <c r="XES626"/>
      <c r="XET626"/>
      <c r="XEU626"/>
      <c r="XEV626"/>
      <c r="XEW626"/>
      <c r="XEX626"/>
    </row>
    <row r="627" s="7" customFormat="1" ht="20" customHeight="1" spans="1:16378">
      <c r="A627" s="21">
        <v>44747</v>
      </c>
      <c r="B627" s="10" t="s">
        <v>908</v>
      </c>
      <c r="C627" s="3" t="str">
        <f>VLOOKUP(B627,全民泡泡超人主播名单!A:B,2,0)</f>
        <v>厂商</v>
      </c>
      <c r="D627" s="30">
        <v>0</v>
      </c>
      <c r="E627" s="27">
        <v>48</v>
      </c>
      <c r="F627" s="10">
        <v>0</v>
      </c>
      <c r="G627" s="10">
        <v>0</v>
      </c>
      <c r="H627" s="10">
        <v>0</v>
      </c>
      <c r="I627" s="10">
        <v>0</v>
      </c>
      <c r="XES627"/>
      <c r="XET627"/>
      <c r="XEU627"/>
      <c r="XEV627"/>
      <c r="XEW627"/>
      <c r="XEX627"/>
    </row>
    <row r="628" s="7" customFormat="1" ht="20" customHeight="1" spans="1:16378">
      <c r="A628" s="21">
        <v>44747</v>
      </c>
      <c r="B628" s="10" t="s">
        <v>881</v>
      </c>
      <c r="C628" s="3" t="str">
        <f>VLOOKUP(B628,全民泡泡超人主播名单!A:B,2,0)</f>
        <v>厂商</v>
      </c>
      <c r="D628" s="30">
        <v>0</v>
      </c>
      <c r="E628" s="27">
        <v>128</v>
      </c>
      <c r="F628" s="10">
        <v>0</v>
      </c>
      <c r="G628" s="10">
        <v>0</v>
      </c>
      <c r="H628" s="10">
        <v>0</v>
      </c>
      <c r="I628" s="10">
        <v>0</v>
      </c>
      <c r="XES628"/>
      <c r="XET628"/>
      <c r="XEU628"/>
      <c r="XEV628"/>
      <c r="XEW628"/>
      <c r="XEX628"/>
    </row>
    <row r="629" s="7" customFormat="1" ht="20" customHeight="1" spans="1:16378">
      <c r="A629" s="21">
        <v>44747</v>
      </c>
      <c r="B629" s="10" t="s">
        <v>783</v>
      </c>
      <c r="C629" s="3" t="str">
        <f>VLOOKUP(B629,全民泡泡超人主播名单!A:B,2,0)</f>
        <v>天津</v>
      </c>
      <c r="D629" s="30">
        <v>0</v>
      </c>
      <c r="E629" s="27">
        <v>195</v>
      </c>
      <c r="F629" s="10">
        <v>0</v>
      </c>
      <c r="G629" s="10">
        <v>0</v>
      </c>
      <c r="H629" s="10">
        <v>0</v>
      </c>
      <c r="I629" s="10">
        <v>1</v>
      </c>
      <c r="XES629"/>
      <c r="XET629"/>
      <c r="XEU629"/>
      <c r="XEV629"/>
      <c r="XEW629"/>
      <c r="XEX629"/>
    </row>
    <row r="630" s="7" customFormat="1" ht="20" customHeight="1" spans="1:16378">
      <c r="A630" s="21">
        <v>44747</v>
      </c>
      <c r="B630" s="10" t="s">
        <v>883</v>
      </c>
      <c r="C630" s="3" t="str">
        <f>VLOOKUP(B630,全民泡泡超人主播名单!A:B,2,0)</f>
        <v>天津</v>
      </c>
      <c r="D630" s="30">
        <v>0</v>
      </c>
      <c r="E630" s="27">
        <v>99</v>
      </c>
      <c r="F630" s="10">
        <v>0</v>
      </c>
      <c r="G630" s="10">
        <v>0</v>
      </c>
      <c r="H630" s="10">
        <v>0</v>
      </c>
      <c r="I630" s="10">
        <v>1</v>
      </c>
      <c r="XES630"/>
      <c r="XET630"/>
      <c r="XEU630"/>
      <c r="XEV630"/>
      <c r="XEW630"/>
      <c r="XEX630"/>
    </row>
    <row r="631" s="7" customFormat="1" ht="20" customHeight="1" spans="1:16378">
      <c r="A631" s="21">
        <v>44747</v>
      </c>
      <c r="B631" s="10" t="s">
        <v>887</v>
      </c>
      <c r="C631" s="3" t="str">
        <f>VLOOKUP(B631,全民泡泡超人主播名单!A:B,2,0)</f>
        <v>京游</v>
      </c>
      <c r="D631" s="30">
        <v>0</v>
      </c>
      <c r="E631" s="27">
        <v>120</v>
      </c>
      <c r="F631" s="10">
        <v>0</v>
      </c>
      <c r="G631" s="10">
        <v>0</v>
      </c>
      <c r="H631" s="10">
        <v>0</v>
      </c>
      <c r="I631" s="10">
        <v>0</v>
      </c>
      <c r="XES631"/>
      <c r="XET631"/>
      <c r="XEU631"/>
      <c r="XEV631"/>
      <c r="XEW631"/>
      <c r="XEX631"/>
    </row>
    <row r="632" s="7" customFormat="1" ht="20" customHeight="1" spans="1:16378">
      <c r="A632" s="21">
        <v>44747</v>
      </c>
      <c r="B632" s="10" t="s">
        <v>789</v>
      </c>
      <c r="C632" s="3" t="str">
        <f>VLOOKUP(B632,全民泡泡超人主播名单!A:B,2,0)</f>
        <v>厂商</v>
      </c>
      <c r="D632" s="30">
        <v>0</v>
      </c>
      <c r="E632" s="27">
        <v>0</v>
      </c>
      <c r="F632" s="10">
        <v>0</v>
      </c>
      <c r="G632" s="10">
        <v>0</v>
      </c>
      <c r="H632" s="10">
        <v>0</v>
      </c>
      <c r="I632" s="10">
        <v>1</v>
      </c>
      <c r="XES632"/>
      <c r="XET632"/>
      <c r="XEU632"/>
      <c r="XEV632"/>
      <c r="XEW632"/>
      <c r="XEX632"/>
    </row>
    <row r="633" s="7" customFormat="1" ht="20" customHeight="1" spans="1:16378">
      <c r="A633" s="21">
        <v>44747</v>
      </c>
      <c r="B633" s="10" t="s">
        <v>793</v>
      </c>
      <c r="C633" s="3" t="str">
        <f>VLOOKUP(B633,全民泡泡超人主播名单!A:B,2,0)</f>
        <v>京游</v>
      </c>
      <c r="D633" s="30">
        <v>0</v>
      </c>
      <c r="E633" s="27">
        <v>0</v>
      </c>
      <c r="F633" s="10">
        <v>0</v>
      </c>
      <c r="G633" s="10">
        <v>0</v>
      </c>
      <c r="H633" s="10">
        <v>0</v>
      </c>
      <c r="I633" s="10">
        <v>1</v>
      </c>
      <c r="XES633"/>
      <c r="XET633"/>
      <c r="XEU633"/>
      <c r="XEV633"/>
      <c r="XEW633"/>
      <c r="XEX633"/>
    </row>
    <row r="634" s="7" customFormat="1" ht="20" customHeight="1" spans="1:16378">
      <c r="A634" s="21">
        <v>44747</v>
      </c>
      <c r="B634" s="10" t="s">
        <v>913</v>
      </c>
      <c r="C634" s="3" t="str">
        <f>VLOOKUP(B634,全民泡泡超人主播名单!A:B,2,0)</f>
        <v>厂商</v>
      </c>
      <c r="D634" s="30">
        <v>0</v>
      </c>
      <c r="E634" s="27">
        <v>131</v>
      </c>
      <c r="F634" s="10">
        <v>0</v>
      </c>
      <c r="G634" s="10">
        <v>0</v>
      </c>
      <c r="H634" s="10">
        <v>0</v>
      </c>
      <c r="I634" s="10">
        <v>0</v>
      </c>
      <c r="XES634"/>
      <c r="XET634"/>
      <c r="XEU634"/>
      <c r="XEV634"/>
      <c r="XEW634"/>
      <c r="XEX634"/>
    </row>
    <row r="635" s="7" customFormat="1" ht="20" customHeight="1" spans="1:16378">
      <c r="A635" s="21">
        <v>44747</v>
      </c>
      <c r="B635" s="10" t="s">
        <v>888</v>
      </c>
      <c r="C635" s="3" t="str">
        <f>VLOOKUP(B635,全民泡泡超人主播名单!A:B,2,0)</f>
        <v>京游</v>
      </c>
      <c r="D635" s="30">
        <v>0</v>
      </c>
      <c r="E635" s="27">
        <v>124</v>
      </c>
      <c r="F635" s="10">
        <v>0</v>
      </c>
      <c r="G635" s="10">
        <v>0</v>
      </c>
      <c r="H635" s="10">
        <v>0</v>
      </c>
      <c r="I635" s="10">
        <v>0</v>
      </c>
      <c r="XES635"/>
      <c r="XET635"/>
      <c r="XEU635"/>
      <c r="XEV635"/>
      <c r="XEW635"/>
      <c r="XEX635"/>
    </row>
    <row r="636" s="7" customFormat="1" ht="20" customHeight="1" spans="1:16378">
      <c r="A636" s="21">
        <v>44747</v>
      </c>
      <c r="B636" s="10" t="s">
        <v>805</v>
      </c>
      <c r="C636" s="3" t="str">
        <f>VLOOKUP(B636,全民泡泡超人主播名单!A:B,2,0)</f>
        <v>厂商</v>
      </c>
      <c r="D636" s="30">
        <v>0</v>
      </c>
      <c r="E636" s="27">
        <v>9</v>
      </c>
      <c r="F636" s="10">
        <v>1</v>
      </c>
      <c r="G636" s="10">
        <v>0</v>
      </c>
      <c r="H636" s="10">
        <v>0</v>
      </c>
      <c r="I636" s="10">
        <v>0</v>
      </c>
      <c r="XES636"/>
      <c r="XET636"/>
      <c r="XEU636"/>
      <c r="XEV636"/>
      <c r="XEW636"/>
      <c r="XEX636"/>
    </row>
    <row r="637" s="7" customFormat="1" ht="20" customHeight="1" spans="1:16378">
      <c r="A637" s="21">
        <v>44747</v>
      </c>
      <c r="B637" s="10" t="s">
        <v>856</v>
      </c>
      <c r="C637" s="3" t="str">
        <f>VLOOKUP(B637,全民泡泡超人主播名单!A:B,2,0)</f>
        <v>京游</v>
      </c>
      <c r="D637" s="30">
        <v>0</v>
      </c>
      <c r="E637" s="27">
        <v>0</v>
      </c>
      <c r="F637" s="10">
        <v>0</v>
      </c>
      <c r="G637" s="10">
        <v>0</v>
      </c>
      <c r="H637" s="10">
        <v>0</v>
      </c>
      <c r="I637" s="10">
        <v>2</v>
      </c>
      <c r="XES637"/>
      <c r="XET637"/>
      <c r="XEU637"/>
      <c r="XEV637"/>
      <c r="XEW637"/>
      <c r="XEX637"/>
    </row>
    <row r="638" s="7" customFormat="1" ht="20" customHeight="1" spans="1:16378">
      <c r="A638" s="21">
        <v>44747</v>
      </c>
      <c r="B638" s="10" t="s">
        <v>812</v>
      </c>
      <c r="C638" s="3" t="str">
        <f>VLOOKUP(B638,全民泡泡超人主播名单!A:B,2,0)</f>
        <v>厂商</v>
      </c>
      <c r="D638" s="30">
        <v>0</v>
      </c>
      <c r="E638" s="27">
        <v>255</v>
      </c>
      <c r="F638" s="10">
        <v>0</v>
      </c>
      <c r="G638" s="10">
        <v>0</v>
      </c>
      <c r="H638" s="10">
        <v>0</v>
      </c>
      <c r="I638" s="10">
        <v>1</v>
      </c>
      <c r="XES638"/>
      <c r="XET638"/>
      <c r="XEU638"/>
      <c r="XEV638"/>
      <c r="XEW638"/>
      <c r="XEX638"/>
    </row>
    <row r="639" s="7" customFormat="1" ht="20" customHeight="1" spans="1:16378">
      <c r="A639" s="21">
        <v>44747</v>
      </c>
      <c r="B639" s="10" t="s">
        <v>898</v>
      </c>
      <c r="C639" s="3" t="str">
        <f>VLOOKUP(B639,全民泡泡超人主播名单!A:B,2,0)</f>
        <v>天津</v>
      </c>
      <c r="D639" s="30">
        <v>0</v>
      </c>
      <c r="E639" s="27">
        <v>67</v>
      </c>
      <c r="F639" s="10">
        <v>0</v>
      </c>
      <c r="G639" s="10">
        <v>0</v>
      </c>
      <c r="H639" s="10">
        <v>0</v>
      </c>
      <c r="I639" s="10">
        <v>0</v>
      </c>
      <c r="XES639"/>
      <c r="XET639"/>
      <c r="XEU639"/>
      <c r="XEV639"/>
      <c r="XEW639"/>
      <c r="XEX639"/>
    </row>
    <row r="640" s="7" customFormat="1" ht="20" customHeight="1" spans="1:16378">
      <c r="A640" s="21">
        <v>44747</v>
      </c>
      <c r="B640" s="10" t="s">
        <v>802</v>
      </c>
      <c r="C640" s="3" t="str">
        <f>VLOOKUP(B640,全民泡泡超人主播名单!A:B,2,0)</f>
        <v>厂商</v>
      </c>
      <c r="D640" s="30">
        <v>0</v>
      </c>
      <c r="E640" s="27">
        <v>179</v>
      </c>
      <c r="F640" s="10">
        <v>0</v>
      </c>
      <c r="G640" s="10">
        <v>0</v>
      </c>
      <c r="H640" s="10">
        <v>0</v>
      </c>
      <c r="I640" s="10">
        <v>2</v>
      </c>
      <c r="XES640"/>
      <c r="XET640"/>
      <c r="XEU640"/>
      <c r="XEV640"/>
      <c r="XEW640"/>
      <c r="XEX640"/>
    </row>
    <row r="641" s="7" customFormat="1" ht="20" customHeight="1" spans="1:16378">
      <c r="A641" s="21">
        <v>44747</v>
      </c>
      <c r="B641" s="10" t="s">
        <v>785</v>
      </c>
      <c r="C641" s="3" t="str">
        <f>VLOOKUP(B641,全民泡泡超人主播名单!A:B,2,0)</f>
        <v>天津</v>
      </c>
      <c r="D641" s="30">
        <v>0</v>
      </c>
      <c r="E641" s="27">
        <v>184</v>
      </c>
      <c r="F641" s="10">
        <v>0</v>
      </c>
      <c r="G641" s="10">
        <v>0</v>
      </c>
      <c r="H641" s="10">
        <v>0</v>
      </c>
      <c r="I641" s="10">
        <v>4</v>
      </c>
      <c r="XES641"/>
      <c r="XET641"/>
      <c r="XEU641"/>
      <c r="XEV641"/>
      <c r="XEW641"/>
      <c r="XEX641"/>
    </row>
    <row r="642" s="7" customFormat="1" ht="20" customHeight="1" spans="1:16378">
      <c r="A642" s="21">
        <v>44747</v>
      </c>
      <c r="B642" s="10" t="s">
        <v>877</v>
      </c>
      <c r="C642" s="3" t="str">
        <f>VLOOKUP(B642,全民泡泡超人主播名单!A:B,2,0)</f>
        <v>厂商</v>
      </c>
      <c r="D642" s="30">
        <v>0</v>
      </c>
      <c r="E642" s="27">
        <v>197</v>
      </c>
      <c r="F642" s="10">
        <v>0</v>
      </c>
      <c r="G642" s="10">
        <v>0</v>
      </c>
      <c r="H642" s="10">
        <v>0</v>
      </c>
      <c r="I642" s="10">
        <v>0</v>
      </c>
      <c r="XES642"/>
      <c r="XET642"/>
      <c r="XEU642"/>
      <c r="XEV642"/>
      <c r="XEW642"/>
      <c r="XEX642"/>
    </row>
    <row r="643" s="7" customFormat="1" ht="20" customHeight="1" spans="1:16378">
      <c r="A643" s="21">
        <v>44747</v>
      </c>
      <c r="B643" s="10" t="s">
        <v>784</v>
      </c>
      <c r="C643" s="3" t="str">
        <f>VLOOKUP(B643,全民泡泡超人主播名单!A:B,2,0)</f>
        <v>京游</v>
      </c>
      <c r="D643" s="30">
        <v>0</v>
      </c>
      <c r="E643" s="27">
        <v>0</v>
      </c>
      <c r="F643" s="10">
        <v>0</v>
      </c>
      <c r="G643" s="10">
        <v>0</v>
      </c>
      <c r="H643" s="10">
        <v>0</v>
      </c>
      <c r="I643" s="10">
        <v>1</v>
      </c>
      <c r="XES643"/>
      <c r="XET643"/>
      <c r="XEU643"/>
      <c r="XEV643"/>
      <c r="XEW643"/>
      <c r="XEX643"/>
    </row>
    <row r="644" s="7" customFormat="1" ht="20" customHeight="1" spans="1:16378">
      <c r="A644" s="21">
        <v>44747</v>
      </c>
      <c r="B644" s="10" t="s">
        <v>916</v>
      </c>
      <c r="C644" s="3" t="str">
        <f>VLOOKUP(B644,全民泡泡超人主播名单!A:B,2,0)</f>
        <v>厂商</v>
      </c>
      <c r="D644" s="30">
        <v>0</v>
      </c>
      <c r="E644" s="27">
        <v>120</v>
      </c>
      <c r="F644" s="10">
        <v>1</v>
      </c>
      <c r="G644" s="10">
        <v>0</v>
      </c>
      <c r="H644" s="10">
        <v>0</v>
      </c>
      <c r="I644" s="10">
        <v>0</v>
      </c>
      <c r="XES644"/>
      <c r="XET644"/>
      <c r="XEU644"/>
      <c r="XEV644"/>
      <c r="XEW644"/>
      <c r="XEX644"/>
    </row>
    <row r="645" s="7" customFormat="1" ht="20" customHeight="1" spans="1:16378">
      <c r="A645" s="21">
        <v>44747</v>
      </c>
      <c r="B645" s="10" t="s">
        <v>790</v>
      </c>
      <c r="C645" s="3" t="str">
        <f>VLOOKUP(B645,全民泡泡超人主播名单!A:B,2,0)</f>
        <v>京游</v>
      </c>
      <c r="D645" s="30">
        <v>0</v>
      </c>
      <c r="E645" s="27">
        <v>252</v>
      </c>
      <c r="F645" s="10">
        <v>0</v>
      </c>
      <c r="G645" s="10">
        <v>0</v>
      </c>
      <c r="H645" s="10">
        <v>0</v>
      </c>
      <c r="I645" s="10">
        <v>1</v>
      </c>
      <c r="XES645"/>
      <c r="XET645"/>
      <c r="XEU645"/>
      <c r="XEV645"/>
      <c r="XEW645"/>
      <c r="XEX645"/>
    </row>
    <row r="646" s="7" customFormat="1" ht="20" customHeight="1" spans="1:16378">
      <c r="A646" s="21">
        <v>44747</v>
      </c>
      <c r="B646" s="10" t="s">
        <v>901</v>
      </c>
      <c r="C646" s="3" t="str">
        <f>VLOOKUP(B646,全民泡泡超人主播名单!A:B,2,0)</f>
        <v>厂商</v>
      </c>
      <c r="D646" s="30">
        <v>0</v>
      </c>
      <c r="E646" s="27">
        <v>271</v>
      </c>
      <c r="F646" s="10">
        <v>0</v>
      </c>
      <c r="G646" s="10">
        <v>0</v>
      </c>
      <c r="H646" s="10">
        <v>0</v>
      </c>
      <c r="I646" s="10">
        <v>0</v>
      </c>
      <c r="XES646"/>
      <c r="XET646"/>
      <c r="XEU646"/>
      <c r="XEV646"/>
      <c r="XEW646"/>
      <c r="XEX646"/>
    </row>
    <row r="647" s="7" customFormat="1" ht="20" customHeight="1" spans="1:16378">
      <c r="A647" s="21">
        <v>44747</v>
      </c>
      <c r="B647" s="10" t="s">
        <v>878</v>
      </c>
      <c r="C647" s="3" t="str">
        <f>VLOOKUP(B647,全民泡泡超人主播名单!A:B,2,0)</f>
        <v>厂商</v>
      </c>
      <c r="D647" s="30">
        <v>0</v>
      </c>
      <c r="E647" s="27">
        <v>1274</v>
      </c>
      <c r="F647" s="10">
        <v>0</v>
      </c>
      <c r="G647" s="10">
        <v>0</v>
      </c>
      <c r="H647" s="10">
        <v>0</v>
      </c>
      <c r="I647" s="10">
        <v>0</v>
      </c>
      <c r="XES647"/>
      <c r="XET647"/>
      <c r="XEU647"/>
      <c r="XEV647"/>
      <c r="XEW647"/>
      <c r="XEX647"/>
    </row>
    <row r="648" s="7" customFormat="1" ht="20" customHeight="1" spans="1:16378">
      <c r="A648" s="21">
        <v>44747</v>
      </c>
      <c r="B648" s="10" t="s">
        <v>917</v>
      </c>
      <c r="C648" s="3" t="str">
        <f>VLOOKUP(B648,全民泡泡超人主播名单!A:B,2,0)</f>
        <v>厂商</v>
      </c>
      <c r="D648" s="30">
        <v>0</v>
      </c>
      <c r="E648" s="27">
        <v>181</v>
      </c>
      <c r="F648" s="10">
        <v>0</v>
      </c>
      <c r="G648" s="10">
        <v>0</v>
      </c>
      <c r="H648" s="10">
        <v>0</v>
      </c>
      <c r="I648" s="10">
        <v>0</v>
      </c>
      <c r="XES648"/>
      <c r="XET648"/>
      <c r="XEU648"/>
      <c r="XEV648"/>
      <c r="XEW648"/>
      <c r="XEX648"/>
    </row>
    <row r="649" s="7" customFormat="1" ht="20" customHeight="1" spans="1:16378">
      <c r="A649" s="21">
        <v>44747</v>
      </c>
      <c r="B649" s="10" t="s">
        <v>864</v>
      </c>
      <c r="C649" s="3" t="str">
        <f>VLOOKUP(B649,全民泡泡超人主播名单!A:B,2,0)</f>
        <v>厂商</v>
      </c>
      <c r="D649" s="30">
        <v>0</v>
      </c>
      <c r="E649" s="27">
        <v>62</v>
      </c>
      <c r="F649" s="10">
        <v>2</v>
      </c>
      <c r="G649" s="10">
        <v>0</v>
      </c>
      <c r="H649" s="10">
        <v>0</v>
      </c>
      <c r="I649" s="10">
        <v>0</v>
      </c>
      <c r="XES649"/>
      <c r="XET649"/>
      <c r="XEU649"/>
      <c r="XEV649"/>
      <c r="XEW649"/>
      <c r="XEX649"/>
    </row>
    <row r="650" s="7" customFormat="1" ht="20" customHeight="1" spans="1:16378">
      <c r="A650" s="21">
        <v>44747</v>
      </c>
      <c r="B650" s="10" t="s">
        <v>912</v>
      </c>
      <c r="C650" s="3" t="str">
        <f>VLOOKUP(B650,全民泡泡超人主播名单!A:B,2,0)</f>
        <v>厂商</v>
      </c>
      <c r="D650" s="30">
        <v>0</v>
      </c>
      <c r="E650" s="27">
        <v>194</v>
      </c>
      <c r="F650" s="10">
        <v>0</v>
      </c>
      <c r="G650" s="10">
        <v>0</v>
      </c>
      <c r="H650" s="10">
        <v>0</v>
      </c>
      <c r="I650" s="10">
        <v>0</v>
      </c>
      <c r="XES650"/>
      <c r="XET650"/>
      <c r="XEU650"/>
      <c r="XEV650"/>
      <c r="XEW650"/>
      <c r="XEX650"/>
    </row>
    <row r="651" s="7" customFormat="1" ht="20" customHeight="1" spans="1:16378">
      <c r="A651" s="21">
        <v>44747</v>
      </c>
      <c r="B651" s="10" t="s">
        <v>911</v>
      </c>
      <c r="C651" s="3" t="str">
        <f>VLOOKUP(B651,全民泡泡超人主播名单!A:B,2,0)</f>
        <v>厂商</v>
      </c>
      <c r="D651" s="30">
        <v>0</v>
      </c>
      <c r="E651" s="27">
        <v>23</v>
      </c>
      <c r="F651" s="10">
        <v>0</v>
      </c>
      <c r="G651" s="10">
        <v>0</v>
      </c>
      <c r="H651" s="10">
        <v>0</v>
      </c>
      <c r="I651" s="10">
        <v>0</v>
      </c>
      <c r="XES651"/>
      <c r="XET651"/>
      <c r="XEU651"/>
      <c r="XEV651"/>
      <c r="XEW651"/>
      <c r="XEX651"/>
    </row>
    <row r="652" s="7" customFormat="1" ht="20" customHeight="1" spans="1:16378">
      <c r="A652" s="21">
        <v>44747</v>
      </c>
      <c r="B652" s="10" t="s">
        <v>791</v>
      </c>
      <c r="C652" s="3" t="str">
        <f>VLOOKUP(B652,全民泡泡超人主播名单!A:B,2,0)</f>
        <v>京游</v>
      </c>
      <c r="D652" s="30">
        <v>0</v>
      </c>
      <c r="E652" s="27">
        <v>0</v>
      </c>
      <c r="F652" s="10">
        <v>0</v>
      </c>
      <c r="G652" s="10">
        <v>0</v>
      </c>
      <c r="H652" s="10">
        <v>0</v>
      </c>
      <c r="I652" s="10">
        <v>8</v>
      </c>
      <c r="XES652"/>
      <c r="XET652"/>
      <c r="XEU652"/>
      <c r="XEV652"/>
      <c r="XEW652"/>
      <c r="XEX652"/>
    </row>
    <row r="653" s="7" customFormat="1" ht="20" customHeight="1" spans="1:16378">
      <c r="A653" s="21">
        <v>44747</v>
      </c>
      <c r="B653" s="10" t="s">
        <v>785</v>
      </c>
      <c r="C653" s="3" t="str">
        <f>VLOOKUP(B653,全民泡泡超人主播名单!A:B,2,0)</f>
        <v>天津</v>
      </c>
      <c r="D653" s="30">
        <v>0</v>
      </c>
      <c r="E653" s="27">
        <v>184</v>
      </c>
      <c r="F653" s="10">
        <v>0</v>
      </c>
      <c r="G653" s="10">
        <v>0</v>
      </c>
      <c r="H653" s="10">
        <v>0</v>
      </c>
      <c r="I653" s="10">
        <v>18</v>
      </c>
      <c r="XES653"/>
      <c r="XET653"/>
      <c r="XEU653"/>
      <c r="XEV653"/>
      <c r="XEW653"/>
      <c r="XEX653"/>
    </row>
    <row r="654" s="7" customFormat="1" ht="20" customHeight="1" spans="1:16378">
      <c r="A654" s="21">
        <v>44747</v>
      </c>
      <c r="B654" s="10" t="s">
        <v>877</v>
      </c>
      <c r="C654" s="3" t="str">
        <f>VLOOKUP(B654,全民泡泡超人主播名单!A:B,2,0)</f>
        <v>厂商</v>
      </c>
      <c r="D654" s="30">
        <v>0</v>
      </c>
      <c r="E654" s="27">
        <v>950</v>
      </c>
      <c r="F654" s="10">
        <v>0</v>
      </c>
      <c r="G654" s="10">
        <v>0</v>
      </c>
      <c r="H654" s="10">
        <v>0</v>
      </c>
      <c r="I654" s="10">
        <v>0</v>
      </c>
      <c r="XES654"/>
      <c r="XET654"/>
      <c r="XEU654"/>
      <c r="XEV654"/>
      <c r="XEW654"/>
      <c r="XEX654"/>
    </row>
    <row r="655" s="7" customFormat="1" ht="20" customHeight="1" spans="1:16378">
      <c r="A655" s="21">
        <v>44747</v>
      </c>
      <c r="B655" s="10" t="s">
        <v>899</v>
      </c>
      <c r="C655" s="3" t="str">
        <f>VLOOKUP(B655,全民泡泡超人主播名单!A:B,2,0)</f>
        <v>厂商</v>
      </c>
      <c r="D655" s="30">
        <v>0</v>
      </c>
      <c r="E655" s="27">
        <v>939</v>
      </c>
      <c r="F655" s="10">
        <v>0</v>
      </c>
      <c r="G655" s="10">
        <v>0</v>
      </c>
      <c r="H655" s="10">
        <v>0</v>
      </c>
      <c r="I655" s="10">
        <v>0</v>
      </c>
      <c r="XES655"/>
      <c r="XET655"/>
      <c r="XEU655"/>
      <c r="XEV655"/>
      <c r="XEW655"/>
      <c r="XEX655"/>
    </row>
    <row r="656" s="7" customFormat="1" ht="20" customHeight="1" spans="1:16378">
      <c r="A656" s="21">
        <v>44747</v>
      </c>
      <c r="B656" s="10" t="s">
        <v>784</v>
      </c>
      <c r="C656" s="3" t="str">
        <f>VLOOKUP(B656,全民泡泡超人主播名单!A:B,2,0)</f>
        <v>京游</v>
      </c>
      <c r="D656" s="30">
        <v>0</v>
      </c>
      <c r="E656" s="27">
        <v>0</v>
      </c>
      <c r="F656" s="10">
        <v>0</v>
      </c>
      <c r="G656" s="10">
        <v>0</v>
      </c>
      <c r="H656" s="10">
        <v>0</v>
      </c>
      <c r="I656" s="10">
        <v>3</v>
      </c>
      <c r="XES656"/>
      <c r="XET656"/>
      <c r="XEU656"/>
      <c r="XEV656"/>
      <c r="XEW656"/>
      <c r="XEX656"/>
    </row>
    <row r="657" s="7" customFormat="1" ht="20" customHeight="1" spans="1:16378">
      <c r="A657" s="21">
        <v>44747</v>
      </c>
      <c r="B657" s="10" t="s">
        <v>916</v>
      </c>
      <c r="C657" s="3" t="str">
        <f>VLOOKUP(B657,全民泡泡超人主播名单!A:B,2,0)</f>
        <v>厂商</v>
      </c>
      <c r="D657" s="30">
        <v>0</v>
      </c>
      <c r="E657" s="27">
        <v>120</v>
      </c>
      <c r="F657" s="10">
        <v>1</v>
      </c>
      <c r="G657" s="10">
        <v>0</v>
      </c>
      <c r="H657" s="10">
        <v>0</v>
      </c>
      <c r="I657" s="10">
        <v>0</v>
      </c>
      <c r="XES657"/>
      <c r="XET657"/>
      <c r="XEU657"/>
      <c r="XEV657"/>
      <c r="XEW657"/>
      <c r="XEX657"/>
    </row>
    <row r="658" s="7" customFormat="1" ht="20" customHeight="1" spans="1:16378">
      <c r="A658" s="21">
        <v>44747</v>
      </c>
      <c r="B658" s="10" t="s">
        <v>909</v>
      </c>
      <c r="C658" s="3" t="str">
        <f>VLOOKUP(B658,全民泡泡超人主播名单!A:B,2,0)</f>
        <v>厂商</v>
      </c>
      <c r="D658" s="30">
        <v>0</v>
      </c>
      <c r="E658" s="27">
        <v>62</v>
      </c>
      <c r="F658" s="10">
        <v>0</v>
      </c>
      <c r="G658" s="10">
        <v>0</v>
      </c>
      <c r="H658" s="10">
        <v>0</v>
      </c>
      <c r="I658" s="10">
        <v>0</v>
      </c>
      <c r="XES658"/>
      <c r="XET658"/>
      <c r="XEU658"/>
      <c r="XEV658"/>
      <c r="XEW658"/>
      <c r="XEX658"/>
    </row>
    <row r="659" s="7" customFormat="1" ht="20" customHeight="1" spans="1:16378">
      <c r="A659" s="21">
        <v>44747</v>
      </c>
      <c r="B659" s="10" t="s">
        <v>900</v>
      </c>
      <c r="C659" s="3" t="str">
        <f>VLOOKUP(B659,全民泡泡超人主播名单!A:B,2,0)</f>
        <v>京游</v>
      </c>
      <c r="D659" s="30">
        <v>0</v>
      </c>
      <c r="E659" s="27">
        <v>683</v>
      </c>
      <c r="F659" s="10">
        <v>0</v>
      </c>
      <c r="G659" s="10">
        <v>0</v>
      </c>
      <c r="H659" s="10">
        <v>0</v>
      </c>
      <c r="I659" s="10">
        <v>0</v>
      </c>
      <c r="XES659"/>
      <c r="XET659"/>
      <c r="XEU659"/>
      <c r="XEV659"/>
      <c r="XEW659"/>
      <c r="XEX659"/>
    </row>
    <row r="660" s="7" customFormat="1" ht="20" customHeight="1" spans="1:16378">
      <c r="A660" s="21">
        <v>44747</v>
      </c>
      <c r="B660" s="10" t="s">
        <v>885</v>
      </c>
      <c r="C660" s="3" t="str">
        <f>VLOOKUP(B660,全民泡泡超人主播名单!A:B,2,0)</f>
        <v>京游</v>
      </c>
      <c r="D660" s="30">
        <v>0</v>
      </c>
      <c r="E660" s="27">
        <v>591</v>
      </c>
      <c r="F660" s="10">
        <v>0</v>
      </c>
      <c r="G660" s="10">
        <v>0</v>
      </c>
      <c r="H660" s="10">
        <v>0</v>
      </c>
      <c r="I660" s="10">
        <v>0</v>
      </c>
      <c r="XES660"/>
      <c r="XET660"/>
      <c r="XEU660"/>
      <c r="XEV660"/>
      <c r="XEW660"/>
      <c r="XEX660"/>
    </row>
    <row r="661" s="7" customFormat="1" ht="20" customHeight="1" spans="1:16378">
      <c r="A661" s="21">
        <v>44747</v>
      </c>
      <c r="B661" s="10" t="s">
        <v>901</v>
      </c>
      <c r="C661" s="3" t="str">
        <f>VLOOKUP(B661,全民泡泡超人主播名单!A:B,2,0)</f>
        <v>厂商</v>
      </c>
      <c r="D661" s="30">
        <v>0</v>
      </c>
      <c r="E661" s="27">
        <v>1841</v>
      </c>
      <c r="F661" s="10">
        <v>0</v>
      </c>
      <c r="G661" s="10">
        <v>0</v>
      </c>
      <c r="H661" s="10">
        <v>0</v>
      </c>
      <c r="I661" s="10">
        <v>0</v>
      </c>
      <c r="XES661"/>
      <c r="XET661"/>
      <c r="XEU661"/>
      <c r="XEV661"/>
      <c r="XEW661"/>
      <c r="XEX661"/>
    </row>
    <row r="662" s="7" customFormat="1" ht="20" customHeight="1" spans="1:16378">
      <c r="A662" s="21">
        <v>44747</v>
      </c>
      <c r="B662" s="10" t="s">
        <v>887</v>
      </c>
      <c r="C662" s="3" t="str">
        <f>VLOOKUP(B662,全民泡泡超人主播名单!A:B,2,0)</f>
        <v>京游</v>
      </c>
      <c r="D662" s="30">
        <v>0</v>
      </c>
      <c r="E662" s="27">
        <v>810</v>
      </c>
      <c r="F662" s="10">
        <v>0</v>
      </c>
      <c r="G662" s="10">
        <v>0</v>
      </c>
      <c r="H662" s="10">
        <v>0</v>
      </c>
      <c r="I662" s="10">
        <v>0</v>
      </c>
      <c r="XES662"/>
      <c r="XET662"/>
      <c r="XEU662"/>
      <c r="XEV662"/>
      <c r="XEW662"/>
      <c r="XEX662"/>
    </row>
    <row r="663" s="7" customFormat="1" ht="20" customHeight="1" spans="1:16378">
      <c r="A663" s="21">
        <v>44747</v>
      </c>
      <c r="B663" s="10" t="s">
        <v>878</v>
      </c>
      <c r="C663" s="3" t="str">
        <f>VLOOKUP(B663,全民泡泡超人主播名单!A:B,2,0)</f>
        <v>厂商</v>
      </c>
      <c r="D663" s="30">
        <v>0</v>
      </c>
      <c r="E663" s="27">
        <v>5971</v>
      </c>
      <c r="F663" s="10">
        <v>0</v>
      </c>
      <c r="G663" s="10">
        <v>0</v>
      </c>
      <c r="H663" s="10">
        <v>0</v>
      </c>
      <c r="I663" s="10">
        <v>0</v>
      </c>
      <c r="XES663"/>
      <c r="XET663"/>
      <c r="XEU663"/>
      <c r="XEV663"/>
      <c r="XEW663"/>
      <c r="XEX663"/>
    </row>
    <row r="664" s="7" customFormat="1" ht="20" customHeight="1" spans="1:16378">
      <c r="A664" s="21">
        <v>44747</v>
      </c>
      <c r="B664" s="10" t="s">
        <v>808</v>
      </c>
      <c r="C664" s="3" t="str">
        <f>VLOOKUP(B664,全民泡泡超人主播名单!A:B,2,0)</f>
        <v>天津</v>
      </c>
      <c r="D664" s="30">
        <v>0</v>
      </c>
      <c r="E664" s="27">
        <v>0</v>
      </c>
      <c r="F664" s="10">
        <v>0</v>
      </c>
      <c r="G664" s="10">
        <v>0</v>
      </c>
      <c r="H664" s="10">
        <v>0</v>
      </c>
      <c r="I664" s="10">
        <v>1</v>
      </c>
      <c r="XES664"/>
      <c r="XET664"/>
      <c r="XEU664"/>
      <c r="XEV664"/>
      <c r="XEW664"/>
      <c r="XEX664"/>
    </row>
    <row r="665" s="7" customFormat="1" ht="20" customHeight="1" spans="1:16378">
      <c r="A665" s="21">
        <v>44747</v>
      </c>
      <c r="B665" s="10" t="s">
        <v>903</v>
      </c>
      <c r="C665" s="3" t="str">
        <f>VLOOKUP(B665,全民泡泡超人主播名单!A:B,2,0)</f>
        <v>京游</v>
      </c>
      <c r="D665" s="30">
        <v>0</v>
      </c>
      <c r="E665" s="27">
        <v>1860</v>
      </c>
      <c r="F665" s="10">
        <v>0</v>
      </c>
      <c r="G665" s="10">
        <v>0</v>
      </c>
      <c r="H665" s="10">
        <v>0</v>
      </c>
      <c r="I665" s="10">
        <v>0</v>
      </c>
      <c r="XES665"/>
      <c r="XET665"/>
      <c r="XEU665"/>
      <c r="XEV665"/>
      <c r="XEW665"/>
      <c r="XEX665"/>
    </row>
    <row r="666" s="7" customFormat="1" ht="20" customHeight="1" spans="1:16378">
      <c r="A666" s="21">
        <v>44747</v>
      </c>
      <c r="B666" s="10" t="s">
        <v>813</v>
      </c>
      <c r="C666" s="3" t="str">
        <f>VLOOKUP(B666,全民泡泡超人主播名单!A:B,2,0)</f>
        <v>厂商</v>
      </c>
      <c r="D666" s="30">
        <v>0</v>
      </c>
      <c r="E666" s="27">
        <v>94</v>
      </c>
      <c r="F666" s="10">
        <v>0</v>
      </c>
      <c r="G666" s="10">
        <v>0</v>
      </c>
      <c r="H666" s="10">
        <v>0</v>
      </c>
      <c r="I666" s="10">
        <v>0</v>
      </c>
      <c r="XES666"/>
      <c r="XET666"/>
      <c r="XEU666"/>
      <c r="XEV666"/>
      <c r="XEW666"/>
      <c r="XEX666"/>
    </row>
    <row r="667" s="7" customFormat="1" ht="20" customHeight="1" spans="1:16378">
      <c r="A667" s="21">
        <v>44747</v>
      </c>
      <c r="B667" s="10" t="s">
        <v>917</v>
      </c>
      <c r="C667" s="3" t="str">
        <f>VLOOKUP(B667,全民泡泡超人主播名单!A:B,2,0)</f>
        <v>厂商</v>
      </c>
      <c r="D667" s="30">
        <v>0</v>
      </c>
      <c r="E667" s="27">
        <v>181</v>
      </c>
      <c r="F667" s="10">
        <v>0</v>
      </c>
      <c r="G667" s="10">
        <v>0</v>
      </c>
      <c r="H667" s="10">
        <v>0</v>
      </c>
      <c r="I667" s="10">
        <v>0</v>
      </c>
      <c r="XES667"/>
      <c r="XET667"/>
      <c r="XEU667"/>
      <c r="XEV667"/>
      <c r="XEW667"/>
      <c r="XEX667"/>
    </row>
    <row r="668" s="7" customFormat="1" ht="20" customHeight="1" spans="1:16378">
      <c r="A668" s="21">
        <v>44747</v>
      </c>
      <c r="B668" s="10" t="s">
        <v>864</v>
      </c>
      <c r="C668" s="3" t="str">
        <f>VLOOKUP(B668,全民泡泡超人主播名单!A:B,2,0)</f>
        <v>厂商</v>
      </c>
      <c r="D668" s="30">
        <v>0</v>
      </c>
      <c r="E668" s="27">
        <v>499</v>
      </c>
      <c r="F668" s="10">
        <v>2</v>
      </c>
      <c r="G668" s="10">
        <v>0</v>
      </c>
      <c r="H668" s="10">
        <v>0</v>
      </c>
      <c r="I668" s="10">
        <v>0</v>
      </c>
      <c r="XES668"/>
      <c r="XET668"/>
      <c r="XEU668"/>
      <c r="XEV668"/>
      <c r="XEW668"/>
      <c r="XEX668"/>
    </row>
    <row r="669" s="7" customFormat="1" ht="20" customHeight="1" spans="1:16378">
      <c r="A669" s="21">
        <v>44747</v>
      </c>
      <c r="B669" s="10" t="s">
        <v>793</v>
      </c>
      <c r="C669" s="3" t="str">
        <f>VLOOKUP(B669,全民泡泡超人主播名单!A:B,2,0)</f>
        <v>京游</v>
      </c>
      <c r="D669" s="30">
        <v>0</v>
      </c>
      <c r="E669" s="27">
        <v>0</v>
      </c>
      <c r="F669" s="10">
        <v>0</v>
      </c>
      <c r="G669" s="10">
        <v>0</v>
      </c>
      <c r="H669" s="10">
        <v>0</v>
      </c>
      <c r="I669" s="10">
        <v>14</v>
      </c>
      <c r="XES669"/>
      <c r="XET669"/>
      <c r="XEU669"/>
      <c r="XEV669"/>
      <c r="XEW669"/>
      <c r="XEX669"/>
    </row>
    <row r="670" s="7" customFormat="1" ht="20" customHeight="1" spans="1:16378">
      <c r="A670" s="21">
        <v>44747</v>
      </c>
      <c r="B670" s="10" t="s">
        <v>904</v>
      </c>
      <c r="C670" s="3" t="str">
        <f>VLOOKUP(B670,全民泡泡超人主播名单!A:B,2,0)</f>
        <v>京游</v>
      </c>
      <c r="D670" s="30">
        <v>0</v>
      </c>
      <c r="E670" s="27">
        <v>245</v>
      </c>
      <c r="F670" s="10">
        <v>0</v>
      </c>
      <c r="G670" s="10">
        <v>0</v>
      </c>
      <c r="H670" s="10">
        <v>0</v>
      </c>
      <c r="I670" s="10">
        <v>0</v>
      </c>
      <c r="XES670"/>
      <c r="XET670"/>
      <c r="XEU670"/>
      <c r="XEV670"/>
      <c r="XEW670"/>
      <c r="XEX670"/>
    </row>
    <row r="671" s="7" customFormat="1" ht="20" customHeight="1" spans="1:16378">
      <c r="A671" s="21">
        <v>44747</v>
      </c>
      <c r="B671" s="10" t="s">
        <v>876</v>
      </c>
      <c r="C671" s="3" t="str">
        <f>VLOOKUP(B671,全民泡泡超人主播名单!A:B,2,0)</f>
        <v>厂商</v>
      </c>
      <c r="D671" s="30">
        <v>0</v>
      </c>
      <c r="E671" s="27">
        <v>0</v>
      </c>
      <c r="F671" s="10">
        <v>0</v>
      </c>
      <c r="G671" s="10">
        <v>0</v>
      </c>
      <c r="H671" s="10">
        <v>0</v>
      </c>
      <c r="I671" s="10">
        <v>2</v>
      </c>
      <c r="XES671"/>
      <c r="XET671"/>
      <c r="XEU671"/>
      <c r="XEV671"/>
      <c r="XEW671"/>
      <c r="XEX671"/>
    </row>
    <row r="672" s="7" customFormat="1" ht="20" customHeight="1" spans="1:16378">
      <c r="A672" s="21">
        <v>44747</v>
      </c>
      <c r="B672" s="10" t="s">
        <v>911</v>
      </c>
      <c r="C672" s="3" t="str">
        <f>VLOOKUP(B672,全民泡泡超人主播名单!A:B,2,0)</f>
        <v>厂商</v>
      </c>
      <c r="D672" s="30">
        <v>0</v>
      </c>
      <c r="E672" s="27">
        <v>355</v>
      </c>
      <c r="F672" s="10">
        <v>0</v>
      </c>
      <c r="G672" s="10">
        <v>0</v>
      </c>
      <c r="H672" s="10">
        <v>0</v>
      </c>
      <c r="I672" s="10">
        <v>0</v>
      </c>
      <c r="XES672"/>
      <c r="XET672"/>
      <c r="XEU672"/>
      <c r="XEV672"/>
      <c r="XEW672"/>
      <c r="XEX672"/>
    </row>
    <row r="673" s="7" customFormat="1" ht="20" customHeight="1" spans="1:16378">
      <c r="A673" s="21">
        <v>44747</v>
      </c>
      <c r="B673" s="10" t="s">
        <v>912</v>
      </c>
      <c r="C673" s="3" t="str">
        <f>VLOOKUP(B673,全民泡泡超人主播名单!A:B,2,0)</f>
        <v>厂商</v>
      </c>
      <c r="D673" s="30">
        <v>0</v>
      </c>
      <c r="E673" s="27">
        <v>376</v>
      </c>
      <c r="F673" s="10">
        <v>0</v>
      </c>
      <c r="G673" s="10">
        <v>0</v>
      </c>
      <c r="H673" s="10">
        <v>0</v>
      </c>
      <c r="I673" s="10">
        <v>0</v>
      </c>
      <c r="XES673"/>
      <c r="XET673"/>
      <c r="XEU673"/>
      <c r="XEV673"/>
      <c r="XEW673"/>
      <c r="XEX673"/>
    </row>
    <row r="674" s="7" customFormat="1" ht="20" customHeight="1" spans="1:16378">
      <c r="A674" s="21">
        <v>44747</v>
      </c>
      <c r="B674" s="10" t="s">
        <v>827</v>
      </c>
      <c r="C674" s="3" t="str">
        <f>VLOOKUP(B674,全民泡泡超人主播名单!A:B,2,0)</f>
        <v>京游</v>
      </c>
      <c r="D674" s="30">
        <v>0</v>
      </c>
      <c r="E674" s="27">
        <v>0</v>
      </c>
      <c r="F674" s="10">
        <v>0</v>
      </c>
      <c r="G674" s="10">
        <v>0</v>
      </c>
      <c r="H674" s="10">
        <v>0</v>
      </c>
      <c r="I674" s="10">
        <v>1</v>
      </c>
      <c r="XES674"/>
      <c r="XET674"/>
      <c r="XEU674"/>
      <c r="XEV674"/>
      <c r="XEW674"/>
      <c r="XEX674"/>
    </row>
    <row r="675" s="7" customFormat="1" ht="20" customHeight="1" spans="1:16378">
      <c r="A675" s="21">
        <v>44747</v>
      </c>
      <c r="B675" s="10" t="s">
        <v>825</v>
      </c>
      <c r="C675" s="3" t="str">
        <f>VLOOKUP(B675,全民泡泡超人主播名单!A:B,2,0)</f>
        <v>京游</v>
      </c>
      <c r="D675" s="30">
        <v>0</v>
      </c>
      <c r="E675" s="27">
        <v>373</v>
      </c>
      <c r="F675" s="10">
        <v>0</v>
      </c>
      <c r="G675" s="10">
        <v>0</v>
      </c>
      <c r="H675" s="10">
        <v>0</v>
      </c>
      <c r="I675" s="10">
        <v>4</v>
      </c>
      <c r="XES675"/>
      <c r="XET675"/>
      <c r="XEU675"/>
      <c r="XEV675"/>
      <c r="XEW675"/>
      <c r="XEX675"/>
    </row>
    <row r="676" s="7" customFormat="1" ht="20" customHeight="1" spans="1:16378">
      <c r="A676" s="21">
        <v>44747</v>
      </c>
      <c r="B676" s="10" t="s">
        <v>810</v>
      </c>
      <c r="C676" s="3" t="str">
        <f>VLOOKUP(B676,全民泡泡超人主播名单!A:B,2,0)</f>
        <v>天津</v>
      </c>
      <c r="D676" s="30">
        <v>0</v>
      </c>
      <c r="E676" s="27">
        <v>0</v>
      </c>
      <c r="F676" s="10">
        <v>0</v>
      </c>
      <c r="G676" s="10">
        <v>0</v>
      </c>
      <c r="H676" s="10">
        <v>0</v>
      </c>
      <c r="I676" s="10">
        <v>4</v>
      </c>
      <c r="XES676"/>
      <c r="XET676"/>
      <c r="XEU676"/>
      <c r="XEV676"/>
      <c r="XEW676"/>
      <c r="XEX676"/>
    </row>
    <row r="677" s="7" customFormat="1" ht="20" customHeight="1" spans="1:16378">
      <c r="A677" s="17" t="s">
        <v>99</v>
      </c>
      <c r="B677" s="18"/>
      <c r="C677" s="19"/>
      <c r="D677" s="24">
        <f t="shared" ref="D677:I677" si="12">SUM(D593:D676)</f>
        <v>323</v>
      </c>
      <c r="E677" s="8">
        <f t="shared" si="12"/>
        <v>25266</v>
      </c>
      <c r="F677" s="8">
        <f t="shared" si="12"/>
        <v>149</v>
      </c>
      <c r="G677" s="8">
        <f t="shared" si="12"/>
        <v>94</v>
      </c>
      <c r="H677" s="8">
        <f t="shared" si="12"/>
        <v>16</v>
      </c>
      <c r="I677" s="8">
        <f t="shared" si="12"/>
        <v>410</v>
      </c>
      <c r="XES677"/>
      <c r="XET677"/>
      <c r="XEU677"/>
      <c r="XEV677"/>
      <c r="XEW677"/>
      <c r="XEX677"/>
    </row>
    <row r="678" s="7" customFormat="1" ht="20" customHeight="1" spans="1:16378">
      <c r="A678" s="9">
        <v>44746</v>
      </c>
      <c r="B678" s="9" t="s">
        <v>833</v>
      </c>
      <c r="C678" s="3" t="str">
        <f>VLOOKUP(B678,全民泡泡超人主播名单!A:B,2,0)</f>
        <v>天津</v>
      </c>
      <c r="D678" s="31">
        <v>161</v>
      </c>
      <c r="E678" s="32">
        <v>341</v>
      </c>
      <c r="F678" s="3">
        <v>138</v>
      </c>
      <c r="G678" s="3">
        <v>92</v>
      </c>
      <c r="H678" s="3">
        <v>9</v>
      </c>
      <c r="I678" s="3">
        <v>272</v>
      </c>
      <c r="XES678"/>
      <c r="XET678"/>
      <c r="XEU678"/>
      <c r="XEV678"/>
      <c r="XEW678"/>
      <c r="XEX678"/>
    </row>
    <row r="679" s="7" customFormat="1" ht="20" customHeight="1" spans="1:16378">
      <c r="A679" s="9">
        <v>44746</v>
      </c>
      <c r="B679" s="9" t="s">
        <v>785</v>
      </c>
      <c r="C679" s="3" t="str">
        <f>VLOOKUP(B679,全民泡泡超人主播名单!A:B,2,0)</f>
        <v>天津</v>
      </c>
      <c r="D679" s="31">
        <v>30</v>
      </c>
      <c r="E679" s="32">
        <v>244</v>
      </c>
      <c r="F679" s="3">
        <v>1</v>
      </c>
      <c r="G679" s="3">
        <v>1</v>
      </c>
      <c r="H679" s="3">
        <v>1</v>
      </c>
      <c r="I679" s="3">
        <v>5</v>
      </c>
      <c r="XES679"/>
      <c r="XET679"/>
      <c r="XEU679"/>
      <c r="XEV679"/>
      <c r="XEW679"/>
      <c r="XEX679"/>
    </row>
    <row r="680" s="7" customFormat="1" ht="20" customHeight="1" spans="1:16378">
      <c r="A680" s="9">
        <v>44746</v>
      </c>
      <c r="B680" s="9" t="s">
        <v>791</v>
      </c>
      <c r="C680" s="3" t="str">
        <f>VLOOKUP(B680,全民泡泡超人主播名单!A:B,2,0)</f>
        <v>京游</v>
      </c>
      <c r="D680" s="31">
        <v>6</v>
      </c>
      <c r="E680" s="32">
        <v>0</v>
      </c>
      <c r="F680" s="3">
        <v>0</v>
      </c>
      <c r="G680" s="3">
        <v>2</v>
      </c>
      <c r="H680" s="3">
        <v>1</v>
      </c>
      <c r="I680" s="3">
        <v>9</v>
      </c>
      <c r="XES680"/>
      <c r="XET680"/>
      <c r="XEU680"/>
      <c r="XEV680"/>
      <c r="XEW680"/>
      <c r="XEX680"/>
    </row>
    <row r="681" s="7" customFormat="1" ht="20" customHeight="1" spans="1:16378">
      <c r="A681" s="9">
        <v>44746</v>
      </c>
      <c r="B681" s="9" t="s">
        <v>777</v>
      </c>
      <c r="C681" s="3" t="str">
        <f>VLOOKUP(B681,全民泡泡超人主播名单!A:B,2,0)</f>
        <v>天津</v>
      </c>
      <c r="D681" s="31">
        <v>0</v>
      </c>
      <c r="E681" s="32">
        <v>599</v>
      </c>
      <c r="F681" s="3">
        <v>213</v>
      </c>
      <c r="G681" s="3">
        <v>4</v>
      </c>
      <c r="H681" s="3">
        <v>0</v>
      </c>
      <c r="I681" s="3">
        <v>8</v>
      </c>
      <c r="XES681"/>
      <c r="XET681"/>
      <c r="XEU681"/>
      <c r="XEV681"/>
      <c r="XEW681"/>
      <c r="XEX681"/>
    </row>
    <row r="682" s="7" customFormat="1" ht="20" customHeight="1" spans="1:16378">
      <c r="A682" s="9">
        <v>44746</v>
      </c>
      <c r="B682" s="9" t="s">
        <v>793</v>
      </c>
      <c r="C682" s="3" t="str">
        <f>VLOOKUP(B682,全民泡泡超人主播名单!A:B,2,0)</f>
        <v>京游</v>
      </c>
      <c r="D682" s="31">
        <v>0</v>
      </c>
      <c r="E682" s="32">
        <v>0</v>
      </c>
      <c r="F682" s="3">
        <v>0</v>
      </c>
      <c r="G682" s="3">
        <v>1</v>
      </c>
      <c r="H682" s="3">
        <v>0</v>
      </c>
      <c r="I682" s="3">
        <v>3</v>
      </c>
      <c r="XES682"/>
      <c r="XET682"/>
      <c r="XEU682"/>
      <c r="XEV682"/>
      <c r="XEW682"/>
      <c r="XEX682"/>
    </row>
    <row r="683" s="7" customFormat="1" ht="20" customHeight="1" spans="1:16378">
      <c r="A683" s="9">
        <v>44746</v>
      </c>
      <c r="B683" s="9" t="s">
        <v>776</v>
      </c>
      <c r="C683" s="3" t="str">
        <f>VLOOKUP(B683,全民泡泡超人主播名单!A:B,2,0)</f>
        <v>京游</v>
      </c>
      <c r="D683" s="31">
        <v>0</v>
      </c>
      <c r="E683" s="32">
        <v>0</v>
      </c>
      <c r="F683" s="3">
        <v>0</v>
      </c>
      <c r="G683" s="3">
        <v>1</v>
      </c>
      <c r="H683" s="3">
        <v>0</v>
      </c>
      <c r="I683" s="3">
        <v>26</v>
      </c>
      <c r="XES683"/>
      <c r="XET683"/>
      <c r="XEU683"/>
      <c r="XEV683"/>
      <c r="XEW683"/>
      <c r="XEX683"/>
    </row>
    <row r="684" s="7" customFormat="1" ht="20" customHeight="1" spans="1:16378">
      <c r="A684" s="9">
        <v>44746</v>
      </c>
      <c r="B684" s="9" t="s">
        <v>796</v>
      </c>
      <c r="C684" s="3" t="str">
        <f>VLOOKUP(B684,全民泡泡超人主播名单!A:B,2,0)</f>
        <v>京游</v>
      </c>
      <c r="D684" s="31">
        <v>0</v>
      </c>
      <c r="E684" s="32">
        <v>0</v>
      </c>
      <c r="F684" s="3">
        <v>0</v>
      </c>
      <c r="G684" s="3">
        <v>0</v>
      </c>
      <c r="H684" s="3">
        <v>0</v>
      </c>
      <c r="I684" s="3">
        <v>2</v>
      </c>
      <c r="XES684"/>
      <c r="XET684"/>
      <c r="XEU684"/>
      <c r="XEV684"/>
      <c r="XEW684"/>
      <c r="XEX684"/>
    </row>
    <row r="685" s="7" customFormat="1" ht="20" customHeight="1" spans="1:16378">
      <c r="A685" s="9">
        <v>44746</v>
      </c>
      <c r="B685" s="9" t="s">
        <v>914</v>
      </c>
      <c r="C685" s="3" t="str">
        <f>VLOOKUP(B685,全民泡泡超人主播名单!A:B,2,0)</f>
        <v>厂商</v>
      </c>
      <c r="D685" s="31">
        <v>0</v>
      </c>
      <c r="E685" s="32">
        <v>162</v>
      </c>
      <c r="F685" s="3">
        <v>0</v>
      </c>
      <c r="G685" s="3">
        <v>0</v>
      </c>
      <c r="H685" s="3">
        <v>0</v>
      </c>
      <c r="I685" s="3">
        <v>0</v>
      </c>
      <c r="XES685"/>
      <c r="XET685"/>
      <c r="XEU685"/>
      <c r="XEV685"/>
      <c r="XEW685"/>
      <c r="XEX685"/>
    </row>
    <row r="686" s="7" customFormat="1" ht="20" customHeight="1" spans="1:16378">
      <c r="A686" s="9">
        <v>44746</v>
      </c>
      <c r="B686" s="9" t="s">
        <v>918</v>
      </c>
      <c r="C686" s="3" t="str">
        <f>VLOOKUP(B686,全民泡泡超人主播名单!A:B,2,0)</f>
        <v>厂商</v>
      </c>
      <c r="D686" s="31">
        <v>0</v>
      </c>
      <c r="E686" s="32">
        <v>5</v>
      </c>
      <c r="F686" s="3">
        <v>0</v>
      </c>
      <c r="G686" s="3">
        <v>0</v>
      </c>
      <c r="H686" s="3">
        <v>0</v>
      </c>
      <c r="I686" s="3">
        <v>0</v>
      </c>
      <c r="XES686"/>
      <c r="XET686"/>
      <c r="XEU686"/>
      <c r="XEV686"/>
      <c r="XEW686"/>
      <c r="XEX686"/>
    </row>
    <row r="687" s="7" customFormat="1" ht="20" customHeight="1" spans="1:16378">
      <c r="A687" s="9">
        <v>44746</v>
      </c>
      <c r="B687" s="9" t="s">
        <v>919</v>
      </c>
      <c r="C687" s="3" t="str">
        <f>VLOOKUP(B687,全民泡泡超人主播名单!A:B,2,0)</f>
        <v>天津</v>
      </c>
      <c r="D687" s="31">
        <v>0</v>
      </c>
      <c r="E687" s="32">
        <v>163</v>
      </c>
      <c r="F687" s="3">
        <v>0</v>
      </c>
      <c r="G687" s="3">
        <v>0</v>
      </c>
      <c r="H687" s="3">
        <v>0</v>
      </c>
      <c r="I687" s="3">
        <v>0</v>
      </c>
      <c r="XES687"/>
      <c r="XET687"/>
      <c r="XEU687"/>
      <c r="XEV687"/>
      <c r="XEW687"/>
      <c r="XEX687"/>
    </row>
    <row r="688" s="7" customFormat="1" ht="20" customHeight="1" spans="1:16378">
      <c r="A688" s="9">
        <v>44746</v>
      </c>
      <c r="B688" s="9" t="s">
        <v>920</v>
      </c>
      <c r="C688" s="3" t="str">
        <f>VLOOKUP(B688,全民泡泡超人主播名单!A:B,2,0)</f>
        <v>厂商</v>
      </c>
      <c r="D688" s="31">
        <v>0</v>
      </c>
      <c r="E688" s="32">
        <v>155</v>
      </c>
      <c r="F688" s="3">
        <v>0</v>
      </c>
      <c r="G688" s="3">
        <v>0</v>
      </c>
      <c r="H688" s="3">
        <v>0</v>
      </c>
      <c r="I688" s="3">
        <v>0</v>
      </c>
      <c r="XES688"/>
      <c r="XET688"/>
      <c r="XEU688"/>
      <c r="XEV688"/>
      <c r="XEW688"/>
      <c r="XEX688"/>
    </row>
    <row r="689" s="7" customFormat="1" ht="20" customHeight="1" spans="1:16378">
      <c r="A689" s="9">
        <v>44746</v>
      </c>
      <c r="B689" s="9" t="s">
        <v>893</v>
      </c>
      <c r="C689" s="3" t="str">
        <f>VLOOKUP(B689,全民泡泡超人主播名单!A:B,2,0)</f>
        <v>厂商</v>
      </c>
      <c r="D689" s="31">
        <v>0</v>
      </c>
      <c r="E689" s="32">
        <v>0</v>
      </c>
      <c r="F689" s="3">
        <v>0</v>
      </c>
      <c r="G689" s="3">
        <v>0</v>
      </c>
      <c r="H689" s="3">
        <v>0</v>
      </c>
      <c r="I689" s="3">
        <v>1</v>
      </c>
      <c r="XES689"/>
      <c r="XET689"/>
      <c r="XEU689"/>
      <c r="XEV689"/>
      <c r="XEW689"/>
      <c r="XEX689"/>
    </row>
    <row r="690" s="7" customFormat="1" ht="20" customHeight="1" spans="1:16378">
      <c r="A690" s="9">
        <v>44746</v>
      </c>
      <c r="B690" s="9" t="s">
        <v>818</v>
      </c>
      <c r="C690" s="3" t="str">
        <f>VLOOKUP(B690,全民泡泡超人主播名单!A:B,2,0)</f>
        <v>天津</v>
      </c>
      <c r="D690" s="31">
        <v>0</v>
      </c>
      <c r="E690" s="32">
        <v>0</v>
      </c>
      <c r="F690" s="3">
        <v>0</v>
      </c>
      <c r="G690" s="3">
        <v>0</v>
      </c>
      <c r="H690" s="3">
        <v>0</v>
      </c>
      <c r="I690" s="3">
        <v>2</v>
      </c>
      <c r="XES690"/>
      <c r="XET690"/>
      <c r="XEU690"/>
      <c r="XEV690"/>
      <c r="XEW690"/>
      <c r="XEX690"/>
    </row>
    <row r="691" s="7" customFormat="1" ht="20" customHeight="1" spans="1:16378">
      <c r="A691" s="9">
        <v>44746</v>
      </c>
      <c r="B691" s="9" t="s">
        <v>839</v>
      </c>
      <c r="C691" s="3" t="str">
        <f>VLOOKUP(B691,全民泡泡超人主播名单!A:B,2,0)</f>
        <v>京游</v>
      </c>
      <c r="D691" s="31">
        <v>0</v>
      </c>
      <c r="E691" s="32">
        <v>546</v>
      </c>
      <c r="F691" s="3">
        <v>4</v>
      </c>
      <c r="G691" s="3">
        <v>0</v>
      </c>
      <c r="H691" s="3">
        <v>0</v>
      </c>
      <c r="I691" s="3">
        <v>1</v>
      </c>
      <c r="XES691"/>
      <c r="XET691"/>
      <c r="XEU691"/>
      <c r="XEV691"/>
      <c r="XEW691"/>
      <c r="XEX691"/>
    </row>
    <row r="692" s="7" customFormat="1" ht="20" customHeight="1" spans="1:16378">
      <c r="A692" s="9">
        <v>44746</v>
      </c>
      <c r="B692" s="9" t="s">
        <v>860</v>
      </c>
      <c r="C692" s="3" t="str">
        <f>VLOOKUP(B692,全民泡泡超人主播名单!A:B,2,0)</f>
        <v>京游</v>
      </c>
      <c r="D692" s="31">
        <v>0</v>
      </c>
      <c r="E692" s="32">
        <v>162</v>
      </c>
      <c r="F692" s="3">
        <v>0</v>
      </c>
      <c r="G692" s="3">
        <v>0</v>
      </c>
      <c r="H692" s="3">
        <v>0</v>
      </c>
      <c r="I692" s="3">
        <v>0</v>
      </c>
      <c r="XES692"/>
      <c r="XET692"/>
      <c r="XEU692"/>
      <c r="XEV692"/>
      <c r="XEW692"/>
      <c r="XEX692"/>
    </row>
    <row r="693" s="7" customFormat="1" ht="20" customHeight="1" spans="1:16378">
      <c r="A693" s="9">
        <v>44746</v>
      </c>
      <c r="B693" s="9" t="s">
        <v>817</v>
      </c>
      <c r="C693" s="3" t="str">
        <f>VLOOKUP(B693,全民泡泡超人主播名单!A:B,2,0)</f>
        <v>厂商</v>
      </c>
      <c r="D693" s="31">
        <v>0</v>
      </c>
      <c r="E693" s="32">
        <v>0</v>
      </c>
      <c r="F693" s="3">
        <v>0</v>
      </c>
      <c r="G693" s="3">
        <v>0</v>
      </c>
      <c r="H693" s="3">
        <v>0</v>
      </c>
      <c r="I693" s="3">
        <v>1</v>
      </c>
      <c r="XES693"/>
      <c r="XET693"/>
      <c r="XEU693"/>
      <c r="XEV693"/>
      <c r="XEW693"/>
      <c r="XEX693"/>
    </row>
    <row r="694" s="7" customFormat="1" ht="20" customHeight="1" spans="1:16378">
      <c r="A694" s="9">
        <v>44746</v>
      </c>
      <c r="B694" s="9" t="s">
        <v>853</v>
      </c>
      <c r="C694" s="3" t="str">
        <f>VLOOKUP(B694,全民泡泡超人主播名单!A:B,2,0)</f>
        <v>厂商</v>
      </c>
      <c r="D694" s="31">
        <v>0</v>
      </c>
      <c r="E694" s="32">
        <v>305</v>
      </c>
      <c r="F694" s="3">
        <v>0</v>
      </c>
      <c r="G694" s="3">
        <v>0</v>
      </c>
      <c r="H694" s="3">
        <v>0</v>
      </c>
      <c r="I694" s="3">
        <v>0</v>
      </c>
      <c r="XES694"/>
      <c r="XET694"/>
      <c r="XEU694"/>
      <c r="XEV694"/>
      <c r="XEW694"/>
      <c r="XEX694"/>
    </row>
    <row r="695" s="7" customFormat="1" ht="20" customHeight="1" spans="1:16378">
      <c r="A695" s="9">
        <v>44746</v>
      </c>
      <c r="B695" s="9" t="s">
        <v>788</v>
      </c>
      <c r="C695" s="3" t="str">
        <f>VLOOKUP(B695,全民泡泡超人主播名单!A:B,2,0)</f>
        <v>厂商</v>
      </c>
      <c r="D695" s="31">
        <v>0</v>
      </c>
      <c r="E695" s="32">
        <v>0</v>
      </c>
      <c r="F695" s="3">
        <v>0</v>
      </c>
      <c r="G695" s="3">
        <v>0</v>
      </c>
      <c r="H695" s="3">
        <v>0</v>
      </c>
      <c r="I695" s="3">
        <v>1</v>
      </c>
      <c r="XES695"/>
      <c r="XET695"/>
      <c r="XEU695"/>
      <c r="XEV695"/>
      <c r="XEW695"/>
      <c r="XEX695"/>
    </row>
    <row r="696" s="7" customFormat="1" ht="20" customHeight="1" spans="1:16378">
      <c r="A696" s="9">
        <v>44746</v>
      </c>
      <c r="B696" s="9" t="s">
        <v>921</v>
      </c>
      <c r="C696" s="3" t="str">
        <f>VLOOKUP(B696,全民泡泡超人主播名单!A:B,2,0)</f>
        <v>厂商</v>
      </c>
      <c r="D696" s="31">
        <v>0</v>
      </c>
      <c r="E696" s="32">
        <v>0</v>
      </c>
      <c r="F696" s="3">
        <v>0</v>
      </c>
      <c r="G696" s="3">
        <v>0</v>
      </c>
      <c r="H696" s="3">
        <v>0</v>
      </c>
      <c r="I696" s="3">
        <v>1</v>
      </c>
      <c r="XES696"/>
      <c r="XET696"/>
      <c r="XEU696"/>
      <c r="XEV696"/>
      <c r="XEW696"/>
      <c r="XEX696"/>
    </row>
    <row r="697" s="7" customFormat="1" ht="20" customHeight="1" spans="1:16378">
      <c r="A697" s="9">
        <v>44746</v>
      </c>
      <c r="B697" s="9" t="s">
        <v>798</v>
      </c>
      <c r="C697" s="3" t="str">
        <f>VLOOKUP(B697,全民泡泡超人主播名单!A:B,2,0)</f>
        <v>京游</v>
      </c>
      <c r="D697" s="31">
        <v>0</v>
      </c>
      <c r="E697" s="32">
        <v>0</v>
      </c>
      <c r="F697" s="3">
        <v>0</v>
      </c>
      <c r="G697" s="3">
        <v>0</v>
      </c>
      <c r="H697" s="3">
        <v>0</v>
      </c>
      <c r="I697" s="3">
        <v>2</v>
      </c>
      <c r="XES697"/>
      <c r="XET697"/>
      <c r="XEU697"/>
      <c r="XEV697"/>
      <c r="XEW697"/>
      <c r="XEX697"/>
    </row>
    <row r="698" s="7" customFormat="1" ht="20" customHeight="1" spans="1:16378">
      <c r="A698" s="9">
        <v>44746</v>
      </c>
      <c r="B698" s="9" t="s">
        <v>894</v>
      </c>
      <c r="C698" s="3" t="str">
        <f>VLOOKUP(B698,全民泡泡超人主播名单!A:B,2,0)</f>
        <v>京游</v>
      </c>
      <c r="D698" s="31">
        <v>0</v>
      </c>
      <c r="E698" s="32">
        <v>358</v>
      </c>
      <c r="F698" s="3">
        <v>0</v>
      </c>
      <c r="G698" s="3">
        <v>0</v>
      </c>
      <c r="H698" s="3">
        <v>0</v>
      </c>
      <c r="I698" s="3">
        <v>0</v>
      </c>
      <c r="XES698"/>
      <c r="XET698"/>
      <c r="XEU698"/>
      <c r="XEV698"/>
      <c r="XEW698"/>
      <c r="XEX698"/>
    </row>
    <row r="699" s="7" customFormat="1" ht="20" customHeight="1" spans="1:16378">
      <c r="A699" s="9">
        <v>44746</v>
      </c>
      <c r="B699" s="9" t="s">
        <v>879</v>
      </c>
      <c r="C699" s="3" t="str">
        <f>VLOOKUP(B699,全民泡泡超人主播名单!A:B,2,0)</f>
        <v>天津</v>
      </c>
      <c r="D699" s="31">
        <v>0</v>
      </c>
      <c r="E699" s="32">
        <v>96</v>
      </c>
      <c r="F699" s="3">
        <v>0</v>
      </c>
      <c r="G699" s="3">
        <v>0</v>
      </c>
      <c r="H699" s="3">
        <v>0</v>
      </c>
      <c r="I699" s="3">
        <v>0</v>
      </c>
      <c r="XES699"/>
      <c r="XET699"/>
      <c r="XEU699"/>
      <c r="XEV699"/>
      <c r="XEW699"/>
      <c r="XEX699"/>
    </row>
    <row r="700" s="7" customFormat="1" ht="20" customHeight="1" spans="1:16378">
      <c r="A700" s="9">
        <v>44746</v>
      </c>
      <c r="B700" s="9" t="s">
        <v>922</v>
      </c>
      <c r="C700" s="3" t="str">
        <f>VLOOKUP(B700,全民泡泡超人主播名单!A:B,2,0)</f>
        <v>京游</v>
      </c>
      <c r="D700" s="31">
        <v>0</v>
      </c>
      <c r="E700" s="32">
        <v>117</v>
      </c>
      <c r="F700" s="3">
        <v>0</v>
      </c>
      <c r="G700" s="3">
        <v>0</v>
      </c>
      <c r="H700" s="3">
        <v>0</v>
      </c>
      <c r="I700" s="3">
        <v>2</v>
      </c>
      <c r="XES700"/>
      <c r="XET700"/>
      <c r="XEU700"/>
      <c r="XEV700"/>
      <c r="XEW700"/>
      <c r="XEX700"/>
    </row>
    <row r="701" s="7" customFormat="1" ht="20" customHeight="1" spans="1:16378">
      <c r="A701" s="9">
        <v>44746</v>
      </c>
      <c r="B701" s="9" t="s">
        <v>923</v>
      </c>
      <c r="C701" s="3" t="str">
        <f>VLOOKUP(B701,全民泡泡超人主播名单!A:B,2,0)</f>
        <v>厂商</v>
      </c>
      <c r="D701" s="31">
        <v>0</v>
      </c>
      <c r="E701" s="32">
        <v>0</v>
      </c>
      <c r="F701" s="3">
        <v>0</v>
      </c>
      <c r="G701" s="3">
        <v>0</v>
      </c>
      <c r="H701" s="3">
        <v>0</v>
      </c>
      <c r="I701" s="3">
        <v>1</v>
      </c>
      <c r="XES701"/>
      <c r="XET701"/>
      <c r="XEU701"/>
      <c r="XEV701"/>
      <c r="XEW701"/>
      <c r="XEX701"/>
    </row>
    <row r="702" s="7" customFormat="1" ht="20" customHeight="1" spans="1:16378">
      <c r="A702" s="9">
        <v>44746</v>
      </c>
      <c r="B702" s="9" t="s">
        <v>895</v>
      </c>
      <c r="C702" s="3" t="str">
        <f>VLOOKUP(B702,全民泡泡超人主播名单!A:B,2,0)</f>
        <v>厂商</v>
      </c>
      <c r="D702" s="31">
        <v>0</v>
      </c>
      <c r="E702" s="32">
        <v>130</v>
      </c>
      <c r="F702" s="3">
        <v>0</v>
      </c>
      <c r="G702" s="3">
        <v>0</v>
      </c>
      <c r="H702" s="3">
        <v>0</v>
      </c>
      <c r="I702" s="3">
        <v>0</v>
      </c>
      <c r="XES702"/>
      <c r="XET702"/>
      <c r="XEU702"/>
      <c r="XEV702"/>
      <c r="XEW702"/>
      <c r="XEX702"/>
    </row>
    <row r="703" s="7" customFormat="1" ht="20" customHeight="1" spans="1:16378">
      <c r="A703" s="9">
        <v>44746</v>
      </c>
      <c r="B703" s="9" t="s">
        <v>822</v>
      </c>
      <c r="C703" s="3" t="str">
        <f>VLOOKUP(B703,全民泡泡超人主播名单!A:B,2,0)</f>
        <v>厂商</v>
      </c>
      <c r="D703" s="31">
        <v>0</v>
      </c>
      <c r="E703" s="32">
        <v>1439</v>
      </c>
      <c r="F703" s="3">
        <v>0</v>
      </c>
      <c r="G703" s="3">
        <v>0</v>
      </c>
      <c r="H703" s="3">
        <v>0</v>
      </c>
      <c r="I703" s="3">
        <v>0</v>
      </c>
      <c r="XES703"/>
      <c r="XET703"/>
      <c r="XEU703"/>
      <c r="XEV703"/>
      <c r="XEW703"/>
      <c r="XEX703"/>
    </row>
    <row r="704" s="7" customFormat="1" ht="20" customHeight="1" spans="1:16378">
      <c r="A704" s="9">
        <v>44746</v>
      </c>
      <c r="B704" s="9" t="s">
        <v>783</v>
      </c>
      <c r="C704" s="3" t="str">
        <f>VLOOKUP(B704,全民泡泡超人主播名单!A:B,2,0)</f>
        <v>天津</v>
      </c>
      <c r="D704" s="31">
        <v>0</v>
      </c>
      <c r="E704" s="32">
        <v>409</v>
      </c>
      <c r="F704" s="3">
        <v>0</v>
      </c>
      <c r="G704" s="3">
        <v>0</v>
      </c>
      <c r="H704" s="3">
        <v>0</v>
      </c>
      <c r="I704" s="3">
        <v>1</v>
      </c>
      <c r="XES704"/>
      <c r="XET704"/>
      <c r="XEU704"/>
      <c r="XEV704"/>
      <c r="XEW704"/>
      <c r="XEX704"/>
    </row>
    <row r="705" s="7" customFormat="1" ht="20" customHeight="1" spans="1:16378">
      <c r="A705" s="9">
        <v>44746</v>
      </c>
      <c r="B705" s="9" t="s">
        <v>897</v>
      </c>
      <c r="C705" s="3" t="str">
        <f>VLOOKUP(B705,全民泡泡超人主播名单!A:B,2,0)</f>
        <v>厂商</v>
      </c>
      <c r="D705" s="31">
        <v>0</v>
      </c>
      <c r="E705" s="32">
        <v>72</v>
      </c>
      <c r="F705" s="3">
        <v>0</v>
      </c>
      <c r="G705" s="3">
        <v>0</v>
      </c>
      <c r="H705" s="3">
        <v>0</v>
      </c>
      <c r="I705" s="3">
        <v>0</v>
      </c>
      <c r="XES705"/>
      <c r="XET705"/>
      <c r="XEU705"/>
      <c r="XEV705"/>
      <c r="XEW705"/>
      <c r="XEX705"/>
    </row>
    <row r="706" s="7" customFormat="1" ht="20" customHeight="1" spans="1:16378">
      <c r="A706" s="9">
        <v>44746</v>
      </c>
      <c r="B706" s="9" t="s">
        <v>820</v>
      </c>
      <c r="C706" s="3" t="str">
        <f>VLOOKUP(B706,全民泡泡超人主播名单!A:B,2,0)</f>
        <v>天津</v>
      </c>
      <c r="D706" s="31">
        <v>0</v>
      </c>
      <c r="E706" s="32">
        <v>0</v>
      </c>
      <c r="F706" s="3">
        <v>0</v>
      </c>
      <c r="G706" s="3">
        <v>0</v>
      </c>
      <c r="H706" s="3">
        <v>0</v>
      </c>
      <c r="I706" s="3">
        <v>1</v>
      </c>
      <c r="XES706"/>
      <c r="XET706"/>
      <c r="XEU706"/>
      <c r="XEV706"/>
      <c r="XEW706"/>
      <c r="XEX706"/>
    </row>
    <row r="707" s="7" customFormat="1" ht="20" customHeight="1" spans="1:16378">
      <c r="A707" s="9">
        <v>44746</v>
      </c>
      <c r="B707" s="9" t="s">
        <v>883</v>
      </c>
      <c r="C707" s="3" t="str">
        <f>VLOOKUP(B707,全民泡泡超人主播名单!A:B,2,0)</f>
        <v>天津</v>
      </c>
      <c r="D707" s="31">
        <v>0</v>
      </c>
      <c r="E707" s="32">
        <v>104</v>
      </c>
      <c r="F707" s="3">
        <v>0</v>
      </c>
      <c r="G707" s="3">
        <v>0</v>
      </c>
      <c r="H707" s="3">
        <v>0</v>
      </c>
      <c r="I707" s="3">
        <v>0</v>
      </c>
      <c r="XES707"/>
      <c r="XET707"/>
      <c r="XEU707"/>
      <c r="XEV707"/>
      <c r="XEW707"/>
      <c r="XEX707"/>
    </row>
    <row r="708" s="7" customFormat="1" ht="20" customHeight="1" spans="1:16378">
      <c r="A708" s="9">
        <v>44746</v>
      </c>
      <c r="B708" s="9" t="s">
        <v>909</v>
      </c>
      <c r="C708" s="3" t="str">
        <f>VLOOKUP(B708,全民泡泡超人主播名单!A:B,2,0)</f>
        <v>厂商</v>
      </c>
      <c r="D708" s="31">
        <v>0</v>
      </c>
      <c r="E708" s="32">
        <v>18</v>
      </c>
      <c r="F708" s="3">
        <v>0</v>
      </c>
      <c r="G708" s="3">
        <v>0</v>
      </c>
      <c r="H708" s="3">
        <v>0</v>
      </c>
      <c r="I708" s="3">
        <v>0</v>
      </c>
      <c r="XES708"/>
      <c r="XET708"/>
      <c r="XEU708"/>
      <c r="XEV708"/>
      <c r="XEW708"/>
      <c r="XEX708"/>
    </row>
    <row r="709" s="7" customFormat="1" ht="20" customHeight="1" spans="1:16378">
      <c r="A709" s="9">
        <v>44746</v>
      </c>
      <c r="B709" s="9" t="s">
        <v>789</v>
      </c>
      <c r="C709" s="3" t="str">
        <f>VLOOKUP(B709,全民泡泡超人主播名单!A:B,2,0)</f>
        <v>厂商</v>
      </c>
      <c r="D709" s="31">
        <v>0</v>
      </c>
      <c r="E709" s="32">
        <v>0</v>
      </c>
      <c r="F709" s="3">
        <v>0</v>
      </c>
      <c r="G709" s="3">
        <v>0</v>
      </c>
      <c r="H709" s="3">
        <v>0</v>
      </c>
      <c r="I709" s="3">
        <v>1</v>
      </c>
      <c r="XES709"/>
      <c r="XET709"/>
      <c r="XEU709"/>
      <c r="XEV709"/>
      <c r="XEW709"/>
      <c r="XEX709"/>
    </row>
    <row r="710" s="7" customFormat="1" ht="20" customHeight="1" spans="1:16378">
      <c r="A710" s="9">
        <v>44746</v>
      </c>
      <c r="B710" s="9" t="s">
        <v>801</v>
      </c>
      <c r="C710" s="3" t="str">
        <f>VLOOKUP(B710,全民泡泡超人主播名单!A:B,2,0)</f>
        <v>厂商</v>
      </c>
      <c r="D710" s="31">
        <v>0</v>
      </c>
      <c r="E710" s="32">
        <v>180</v>
      </c>
      <c r="F710" s="3">
        <v>0</v>
      </c>
      <c r="G710" s="3">
        <v>0</v>
      </c>
      <c r="H710" s="3">
        <v>0</v>
      </c>
      <c r="I710" s="3">
        <v>4</v>
      </c>
      <c r="XES710"/>
      <c r="XET710"/>
      <c r="XEU710"/>
      <c r="XEV710"/>
      <c r="XEW710"/>
      <c r="XEX710"/>
    </row>
    <row r="711" s="7" customFormat="1" ht="20" customHeight="1" spans="1:16378">
      <c r="A711" s="9">
        <v>44746</v>
      </c>
      <c r="B711" s="9" t="s">
        <v>868</v>
      </c>
      <c r="C711" s="3" t="str">
        <f>VLOOKUP(B711,全民泡泡超人主播名单!A:B,2,0)</f>
        <v>厂商</v>
      </c>
      <c r="D711" s="31">
        <v>0</v>
      </c>
      <c r="E711" s="32">
        <v>539</v>
      </c>
      <c r="F711" s="3">
        <v>3</v>
      </c>
      <c r="G711" s="3">
        <v>0</v>
      </c>
      <c r="H711" s="3">
        <v>0</v>
      </c>
      <c r="I711" s="3">
        <v>1</v>
      </c>
      <c r="XES711"/>
      <c r="XET711"/>
      <c r="XEU711"/>
      <c r="XEV711"/>
      <c r="XEW711"/>
      <c r="XEX711"/>
    </row>
    <row r="712" s="7" customFormat="1" ht="20" customHeight="1" spans="1:16378">
      <c r="A712" s="9">
        <v>44746</v>
      </c>
      <c r="B712" s="9" t="s">
        <v>888</v>
      </c>
      <c r="C712" s="3" t="str">
        <f>VLOOKUP(B712,全民泡泡超人主播名单!A:B,2,0)</f>
        <v>京游</v>
      </c>
      <c r="D712" s="31">
        <v>0</v>
      </c>
      <c r="E712" s="32">
        <v>121</v>
      </c>
      <c r="F712" s="3">
        <v>0</v>
      </c>
      <c r="G712" s="3">
        <v>0</v>
      </c>
      <c r="H712" s="3">
        <v>0</v>
      </c>
      <c r="I712" s="3">
        <v>0</v>
      </c>
      <c r="XES712"/>
      <c r="XET712"/>
      <c r="XEU712"/>
      <c r="XEV712"/>
      <c r="XEW712"/>
      <c r="XEX712"/>
    </row>
    <row r="713" s="7" customFormat="1" ht="20" customHeight="1" spans="1:16378">
      <c r="A713" s="9">
        <v>44746</v>
      </c>
      <c r="B713" s="9" t="s">
        <v>819</v>
      </c>
      <c r="C713" s="3" t="str">
        <f>VLOOKUP(B713,全民泡泡超人主播名单!A:B,2,0)</f>
        <v>厂商</v>
      </c>
      <c r="D713" s="31">
        <v>0</v>
      </c>
      <c r="E713" s="32">
        <v>0</v>
      </c>
      <c r="F713" s="3">
        <v>0</v>
      </c>
      <c r="G713" s="3">
        <v>0</v>
      </c>
      <c r="H713" s="3">
        <v>0</v>
      </c>
      <c r="I713" s="3">
        <v>1</v>
      </c>
      <c r="XES713"/>
      <c r="XET713"/>
      <c r="XEU713"/>
      <c r="XEV713"/>
      <c r="XEW713"/>
      <c r="XEX713"/>
    </row>
    <row r="714" s="7" customFormat="1" ht="20" customHeight="1" spans="1:16378">
      <c r="A714" s="9">
        <v>44746</v>
      </c>
      <c r="B714" s="9" t="s">
        <v>885</v>
      </c>
      <c r="C714" s="3" t="str">
        <f>VLOOKUP(B714,全民泡泡超人主播名单!A:B,2,0)</f>
        <v>京游</v>
      </c>
      <c r="D714" s="31">
        <v>0</v>
      </c>
      <c r="E714" s="32">
        <v>143</v>
      </c>
      <c r="F714" s="3">
        <v>0</v>
      </c>
      <c r="G714" s="3">
        <v>0</v>
      </c>
      <c r="H714" s="3">
        <v>0</v>
      </c>
      <c r="I714" s="3">
        <v>0</v>
      </c>
      <c r="XES714"/>
      <c r="XET714"/>
      <c r="XEU714"/>
      <c r="XEV714"/>
      <c r="XEW714"/>
      <c r="XEX714"/>
    </row>
    <row r="715" s="7" customFormat="1" ht="20" customHeight="1" spans="1:16378">
      <c r="A715" s="9">
        <v>44746</v>
      </c>
      <c r="B715" s="9" t="s">
        <v>856</v>
      </c>
      <c r="C715" s="3" t="str">
        <f>VLOOKUP(B715,全民泡泡超人主播名单!A:B,2,0)</f>
        <v>京游</v>
      </c>
      <c r="D715" s="31">
        <v>0</v>
      </c>
      <c r="E715" s="32">
        <v>0</v>
      </c>
      <c r="F715" s="3">
        <v>0</v>
      </c>
      <c r="G715" s="3">
        <v>0</v>
      </c>
      <c r="H715" s="3">
        <v>0</v>
      </c>
      <c r="I715" s="3">
        <v>1</v>
      </c>
      <c r="XES715"/>
      <c r="XET715"/>
      <c r="XEU715"/>
      <c r="XEV715"/>
      <c r="XEW715"/>
      <c r="XEX715"/>
    </row>
    <row r="716" s="7" customFormat="1" ht="20" customHeight="1" spans="1:16378">
      <c r="A716" s="9">
        <v>44746</v>
      </c>
      <c r="B716" s="9" t="s">
        <v>924</v>
      </c>
      <c r="C716" s="3" t="str">
        <f>VLOOKUP(B716,全民泡泡超人主播名单!A:B,2,0)</f>
        <v>厂商</v>
      </c>
      <c r="D716" s="31">
        <v>0</v>
      </c>
      <c r="E716" s="32">
        <v>252</v>
      </c>
      <c r="F716" s="3">
        <v>0</v>
      </c>
      <c r="G716" s="3">
        <v>0</v>
      </c>
      <c r="H716" s="3">
        <v>0</v>
      </c>
      <c r="I716" s="3">
        <v>0</v>
      </c>
      <c r="XES716"/>
      <c r="XET716"/>
      <c r="XEU716"/>
      <c r="XEV716"/>
      <c r="XEW716"/>
      <c r="XEX716"/>
    </row>
    <row r="717" s="7" customFormat="1" ht="20" customHeight="1" spans="1:16378">
      <c r="A717" s="9">
        <v>44746</v>
      </c>
      <c r="B717" s="9" t="s">
        <v>812</v>
      </c>
      <c r="C717" s="3" t="str">
        <f>VLOOKUP(B717,全民泡泡超人主播名单!A:B,2,0)</f>
        <v>厂商</v>
      </c>
      <c r="D717" s="31">
        <v>0</v>
      </c>
      <c r="E717" s="32">
        <v>102</v>
      </c>
      <c r="F717" s="3">
        <v>0</v>
      </c>
      <c r="G717" s="3">
        <v>0</v>
      </c>
      <c r="H717" s="3">
        <v>0</v>
      </c>
      <c r="I717" s="3">
        <v>1</v>
      </c>
      <c r="XES717"/>
      <c r="XET717"/>
      <c r="XEU717"/>
      <c r="XEV717"/>
      <c r="XEW717"/>
      <c r="XEX717"/>
    </row>
    <row r="718" s="7" customFormat="1" ht="20" customHeight="1" spans="1:16378">
      <c r="A718" s="9">
        <v>44746</v>
      </c>
      <c r="B718" s="9" t="s">
        <v>898</v>
      </c>
      <c r="C718" s="3" t="str">
        <f>VLOOKUP(B718,全民泡泡超人主播名单!A:B,2,0)</f>
        <v>天津</v>
      </c>
      <c r="D718" s="31">
        <v>0</v>
      </c>
      <c r="E718" s="32">
        <v>69</v>
      </c>
      <c r="F718" s="3">
        <v>0</v>
      </c>
      <c r="G718" s="3">
        <v>0</v>
      </c>
      <c r="H718" s="3">
        <v>0</v>
      </c>
      <c r="I718" s="3">
        <v>0</v>
      </c>
      <c r="XES718"/>
      <c r="XET718"/>
      <c r="XEU718"/>
      <c r="XEV718"/>
      <c r="XEW718"/>
      <c r="XEX718"/>
    </row>
    <row r="719" s="7" customFormat="1" ht="20" customHeight="1" spans="1:16378">
      <c r="A719" s="9">
        <v>44746</v>
      </c>
      <c r="B719" s="9" t="s">
        <v>912</v>
      </c>
      <c r="C719" s="3" t="str">
        <f>VLOOKUP(B719,全民泡泡超人主播名单!A:B,2,0)</f>
        <v>厂商</v>
      </c>
      <c r="D719" s="31">
        <v>0</v>
      </c>
      <c r="E719" s="32">
        <v>182</v>
      </c>
      <c r="F719" s="3">
        <v>0</v>
      </c>
      <c r="G719" s="3">
        <v>0</v>
      </c>
      <c r="H719" s="3">
        <v>0</v>
      </c>
      <c r="I719" s="3">
        <v>0</v>
      </c>
      <c r="XES719"/>
      <c r="XET719"/>
      <c r="XEU719"/>
      <c r="XEV719"/>
      <c r="XEW719"/>
      <c r="XEX719"/>
    </row>
    <row r="720" s="7" customFormat="1" ht="20" customHeight="1" spans="1:16378">
      <c r="A720" s="9">
        <v>44746</v>
      </c>
      <c r="B720" s="9" t="s">
        <v>784</v>
      </c>
      <c r="C720" s="3" t="str">
        <f>VLOOKUP(B720,全民泡泡超人主播名单!A:B,2,0)</f>
        <v>京游</v>
      </c>
      <c r="D720" s="31">
        <v>0</v>
      </c>
      <c r="E720" s="32">
        <v>0</v>
      </c>
      <c r="F720" s="3">
        <v>0</v>
      </c>
      <c r="G720" s="3">
        <v>0</v>
      </c>
      <c r="H720" s="3">
        <v>0</v>
      </c>
      <c r="I720" s="3">
        <v>1</v>
      </c>
      <c r="XES720"/>
      <c r="XET720"/>
      <c r="XEU720"/>
      <c r="XEV720"/>
      <c r="XEW720"/>
      <c r="XEX720"/>
    </row>
    <row r="721" s="7" customFormat="1" ht="20" customHeight="1" spans="1:16378">
      <c r="A721" s="9">
        <v>44746</v>
      </c>
      <c r="B721" s="9" t="s">
        <v>797</v>
      </c>
      <c r="C721" s="3" t="str">
        <f>VLOOKUP(B721,全民泡泡超人主播名单!A:B,2,0)</f>
        <v>天津</v>
      </c>
      <c r="D721" s="31">
        <v>0</v>
      </c>
      <c r="E721" s="32">
        <v>0</v>
      </c>
      <c r="F721" s="3">
        <v>0</v>
      </c>
      <c r="G721" s="3">
        <v>0</v>
      </c>
      <c r="H721" s="3">
        <v>0</v>
      </c>
      <c r="I721" s="3">
        <v>2</v>
      </c>
      <c r="XES721"/>
      <c r="XET721"/>
      <c r="XEU721"/>
      <c r="XEV721"/>
      <c r="XEW721"/>
      <c r="XEX721"/>
    </row>
    <row r="722" s="7" customFormat="1" ht="20" customHeight="1" spans="1:16378">
      <c r="A722" s="9">
        <v>44746</v>
      </c>
      <c r="B722" s="9" t="s">
        <v>790</v>
      </c>
      <c r="C722" s="3" t="str">
        <f>VLOOKUP(B722,全民泡泡超人主播名单!A:B,2,0)</f>
        <v>京游</v>
      </c>
      <c r="D722" s="31">
        <v>0</v>
      </c>
      <c r="E722" s="32">
        <v>245</v>
      </c>
      <c r="F722" s="3">
        <v>0</v>
      </c>
      <c r="G722" s="3">
        <v>0</v>
      </c>
      <c r="H722" s="3">
        <v>0</v>
      </c>
      <c r="I722" s="3">
        <v>2</v>
      </c>
      <c r="XES722"/>
      <c r="XET722"/>
      <c r="XEU722"/>
      <c r="XEV722"/>
      <c r="XEW722"/>
      <c r="XEX722"/>
    </row>
    <row r="723" s="7" customFormat="1" ht="20" customHeight="1" spans="1:16378">
      <c r="A723" s="9">
        <v>44746</v>
      </c>
      <c r="B723" s="9" t="s">
        <v>900</v>
      </c>
      <c r="C723" s="3" t="str">
        <f>VLOOKUP(B723,全民泡泡超人主播名单!A:B,2,0)</f>
        <v>京游</v>
      </c>
      <c r="D723" s="31">
        <v>0</v>
      </c>
      <c r="E723" s="32">
        <v>122</v>
      </c>
      <c r="F723" s="3">
        <v>0</v>
      </c>
      <c r="G723" s="3">
        <v>0</v>
      </c>
      <c r="H723" s="3">
        <v>0</v>
      </c>
      <c r="I723" s="3">
        <v>0</v>
      </c>
      <c r="XES723"/>
      <c r="XET723"/>
      <c r="XEU723"/>
      <c r="XEV723"/>
      <c r="XEW723"/>
      <c r="XEX723"/>
    </row>
    <row r="724" s="7" customFormat="1" ht="20" customHeight="1" spans="1:16378">
      <c r="A724" s="9">
        <v>44746</v>
      </c>
      <c r="B724" s="9" t="s">
        <v>781</v>
      </c>
      <c r="C724" s="3" t="str">
        <f>VLOOKUP(B724,全民泡泡超人主播名单!A:B,2,0)</f>
        <v>京游</v>
      </c>
      <c r="D724" s="31">
        <v>0</v>
      </c>
      <c r="E724" s="32">
        <v>219</v>
      </c>
      <c r="F724" s="3">
        <v>0</v>
      </c>
      <c r="G724" s="3">
        <v>0</v>
      </c>
      <c r="H724" s="3">
        <v>0</v>
      </c>
      <c r="I724" s="3">
        <v>1</v>
      </c>
      <c r="XES724"/>
      <c r="XET724"/>
      <c r="XEU724"/>
      <c r="XEV724"/>
      <c r="XEW724"/>
      <c r="XEX724"/>
    </row>
    <row r="725" s="7" customFormat="1" ht="20" customHeight="1" spans="1:16378">
      <c r="A725" s="9">
        <v>44746</v>
      </c>
      <c r="B725" s="9" t="s">
        <v>871</v>
      </c>
      <c r="C725" s="3" t="str">
        <f>VLOOKUP(B725,全民泡泡超人主播名单!A:B,2,0)</f>
        <v>厂商</v>
      </c>
      <c r="D725" s="31">
        <v>0</v>
      </c>
      <c r="E725" s="32">
        <v>275</v>
      </c>
      <c r="F725" s="3">
        <v>0</v>
      </c>
      <c r="G725" s="3">
        <v>0</v>
      </c>
      <c r="H725" s="3">
        <v>0</v>
      </c>
      <c r="I725" s="3">
        <v>2</v>
      </c>
      <c r="XES725"/>
      <c r="XET725"/>
      <c r="XEU725"/>
      <c r="XEV725"/>
      <c r="XEW725"/>
      <c r="XEX725"/>
    </row>
    <row r="726" s="7" customFormat="1" ht="20" customHeight="1" spans="1:16378">
      <c r="A726" s="9">
        <v>44746</v>
      </c>
      <c r="B726" s="9" t="s">
        <v>901</v>
      </c>
      <c r="C726" s="3" t="str">
        <f>VLOOKUP(B726,全民泡泡超人主播名单!A:B,2,0)</f>
        <v>厂商</v>
      </c>
      <c r="D726" s="31">
        <v>0</v>
      </c>
      <c r="E726" s="32">
        <v>302</v>
      </c>
      <c r="F726" s="3">
        <v>0</v>
      </c>
      <c r="G726" s="3">
        <v>0</v>
      </c>
      <c r="H726" s="3">
        <v>0</v>
      </c>
      <c r="I726" s="3">
        <v>0</v>
      </c>
      <c r="XES726"/>
      <c r="XET726"/>
      <c r="XEU726"/>
      <c r="XEV726"/>
      <c r="XEW726"/>
      <c r="XEX726"/>
    </row>
    <row r="727" s="7" customFormat="1" ht="20" customHeight="1" spans="1:16378">
      <c r="A727" s="9">
        <v>44746</v>
      </c>
      <c r="B727" s="9" t="s">
        <v>878</v>
      </c>
      <c r="C727" s="3" t="str">
        <f>VLOOKUP(B727,全民泡泡超人主播名单!A:B,2,0)</f>
        <v>厂商</v>
      </c>
      <c r="D727" s="31">
        <v>0</v>
      </c>
      <c r="E727" s="32">
        <v>1436</v>
      </c>
      <c r="F727" s="3">
        <v>0</v>
      </c>
      <c r="G727" s="3">
        <v>0</v>
      </c>
      <c r="H727" s="3">
        <v>0</v>
      </c>
      <c r="I727" s="3">
        <v>0</v>
      </c>
      <c r="XES727"/>
      <c r="XET727"/>
      <c r="XEU727"/>
      <c r="XEV727"/>
      <c r="XEW727"/>
      <c r="XEX727"/>
    </row>
    <row r="728" s="7" customFormat="1" ht="20" customHeight="1" spans="1:16378">
      <c r="A728" s="9">
        <v>44746</v>
      </c>
      <c r="B728" s="9" t="s">
        <v>808</v>
      </c>
      <c r="C728" s="3" t="str">
        <f>VLOOKUP(B728,全民泡泡超人主播名单!A:B,2,0)</f>
        <v>天津</v>
      </c>
      <c r="D728" s="31">
        <v>0</v>
      </c>
      <c r="E728" s="32">
        <v>0</v>
      </c>
      <c r="F728" s="3">
        <v>0</v>
      </c>
      <c r="G728" s="3">
        <v>0</v>
      </c>
      <c r="H728" s="3">
        <v>0</v>
      </c>
      <c r="I728" s="3">
        <v>1</v>
      </c>
      <c r="XES728"/>
      <c r="XET728"/>
      <c r="XEU728"/>
      <c r="XEV728"/>
      <c r="XEW728"/>
      <c r="XEX728"/>
    </row>
    <row r="729" s="7" customFormat="1" ht="20" customHeight="1" spans="1:16378">
      <c r="A729" s="9">
        <v>44746</v>
      </c>
      <c r="B729" s="9" t="s">
        <v>813</v>
      </c>
      <c r="C729" s="3" t="str">
        <f>VLOOKUP(B729,全民泡泡超人主播名单!A:B,2,0)</f>
        <v>厂商</v>
      </c>
      <c r="D729" s="31">
        <v>0</v>
      </c>
      <c r="E729" s="32">
        <v>67</v>
      </c>
      <c r="F729" s="3">
        <v>0</v>
      </c>
      <c r="G729" s="3">
        <v>0</v>
      </c>
      <c r="H729" s="3">
        <v>0</v>
      </c>
      <c r="I729" s="3">
        <v>0</v>
      </c>
      <c r="XES729"/>
      <c r="XET729"/>
      <c r="XEU729"/>
      <c r="XEV729"/>
      <c r="XEW729"/>
      <c r="XEX729"/>
    </row>
    <row r="730" s="7" customFormat="1" ht="20" customHeight="1" spans="1:16378">
      <c r="A730" s="9">
        <v>44746</v>
      </c>
      <c r="B730" s="9" t="s">
        <v>917</v>
      </c>
      <c r="C730" s="3" t="str">
        <f>VLOOKUP(B730,全民泡泡超人主播名单!A:B,2,0)</f>
        <v>厂商</v>
      </c>
      <c r="D730" s="31">
        <v>0</v>
      </c>
      <c r="E730" s="32">
        <v>180</v>
      </c>
      <c r="F730" s="3">
        <v>0</v>
      </c>
      <c r="G730" s="3">
        <v>0</v>
      </c>
      <c r="H730" s="3">
        <v>0</v>
      </c>
      <c r="I730" s="3">
        <v>0</v>
      </c>
      <c r="XES730"/>
      <c r="XET730"/>
      <c r="XEU730"/>
      <c r="XEV730"/>
      <c r="XEW730"/>
      <c r="XEX730"/>
    </row>
    <row r="731" s="7" customFormat="1" ht="20" customHeight="1" spans="1:16378">
      <c r="A731" s="9">
        <v>44746</v>
      </c>
      <c r="B731" s="9" t="s">
        <v>825</v>
      </c>
      <c r="C731" s="3" t="str">
        <f>VLOOKUP(B731,全民泡泡超人主播名单!A:B,2,0)</f>
        <v>京游</v>
      </c>
      <c r="D731" s="31">
        <v>0</v>
      </c>
      <c r="E731" s="32">
        <v>63</v>
      </c>
      <c r="F731" s="3">
        <v>0</v>
      </c>
      <c r="G731" s="3">
        <v>0</v>
      </c>
      <c r="H731" s="3">
        <v>0</v>
      </c>
      <c r="I731" s="3">
        <v>1</v>
      </c>
      <c r="XES731"/>
      <c r="XET731"/>
      <c r="XEU731"/>
      <c r="XEV731"/>
      <c r="XEW731"/>
      <c r="XEX731"/>
    </row>
    <row r="732" s="7" customFormat="1" ht="20" customHeight="1" spans="1:16378">
      <c r="A732" s="9">
        <v>44746</v>
      </c>
      <c r="B732" s="9" t="s">
        <v>869</v>
      </c>
      <c r="C732" s="3" t="str">
        <f>VLOOKUP(B732,全民泡泡超人主播名单!A:B,2,0)</f>
        <v>京游</v>
      </c>
      <c r="D732" s="31">
        <v>0</v>
      </c>
      <c r="E732" s="32">
        <v>180</v>
      </c>
      <c r="F732" s="3">
        <v>0</v>
      </c>
      <c r="G732" s="3">
        <v>0</v>
      </c>
      <c r="H732" s="3">
        <v>0</v>
      </c>
      <c r="I732" s="3">
        <v>0</v>
      </c>
      <c r="XES732"/>
      <c r="XET732"/>
      <c r="XEU732"/>
      <c r="XEV732"/>
      <c r="XEW732"/>
      <c r="XEX732"/>
    </row>
    <row r="733" s="7" customFormat="1" ht="20" customHeight="1" spans="1:16378">
      <c r="A733" s="9">
        <v>44746</v>
      </c>
      <c r="B733" s="9" t="s">
        <v>876</v>
      </c>
      <c r="C733" s="3" t="str">
        <f>VLOOKUP(B733,全民泡泡超人主播名单!A:B,2,0)</f>
        <v>厂商</v>
      </c>
      <c r="D733" s="31">
        <v>0</v>
      </c>
      <c r="E733" s="32">
        <v>0</v>
      </c>
      <c r="F733" s="3">
        <v>0</v>
      </c>
      <c r="G733" s="3">
        <v>0</v>
      </c>
      <c r="H733" s="3">
        <v>0</v>
      </c>
      <c r="I733" s="3">
        <v>1</v>
      </c>
      <c r="XES733"/>
      <c r="XET733"/>
      <c r="XEU733"/>
      <c r="XEV733"/>
      <c r="XEW733"/>
      <c r="XEX733"/>
    </row>
    <row r="734" s="7" customFormat="1" ht="20" customHeight="1" spans="1:16378">
      <c r="A734" s="9">
        <v>44746</v>
      </c>
      <c r="B734" s="9" t="s">
        <v>862</v>
      </c>
      <c r="C734" s="3" t="str">
        <f>VLOOKUP(B734,全民泡泡超人主播名单!A:B,2,0)</f>
        <v>京游</v>
      </c>
      <c r="D734" s="31">
        <v>0</v>
      </c>
      <c r="E734" s="32">
        <v>143</v>
      </c>
      <c r="F734" s="3">
        <v>0</v>
      </c>
      <c r="G734" s="3">
        <v>0</v>
      </c>
      <c r="H734" s="3">
        <v>0</v>
      </c>
      <c r="I734" s="3">
        <v>0</v>
      </c>
      <c r="XES734"/>
      <c r="XET734"/>
      <c r="XEU734"/>
      <c r="XEV734"/>
      <c r="XEW734"/>
      <c r="XEX734"/>
    </row>
    <row r="735" s="7" customFormat="1" ht="20" customHeight="1" spans="1:16378">
      <c r="A735" s="9">
        <v>44746</v>
      </c>
      <c r="B735" s="9" t="s">
        <v>925</v>
      </c>
      <c r="C735" s="3" t="str">
        <f>VLOOKUP(B735,全民泡泡超人主播名单!A:B,2,0)</f>
        <v>厂商</v>
      </c>
      <c r="D735" s="31">
        <v>0</v>
      </c>
      <c r="E735" s="32">
        <v>0</v>
      </c>
      <c r="F735" s="3">
        <v>0</v>
      </c>
      <c r="G735" s="3">
        <v>0</v>
      </c>
      <c r="H735" s="3">
        <v>0</v>
      </c>
      <c r="I735" s="3">
        <v>1</v>
      </c>
      <c r="XES735"/>
      <c r="XET735"/>
      <c r="XEU735"/>
      <c r="XEV735"/>
      <c r="XEW735"/>
      <c r="XEX735"/>
    </row>
    <row r="736" s="7" customFormat="1" ht="20" customHeight="1" spans="1:16378">
      <c r="A736" s="9">
        <v>44746</v>
      </c>
      <c r="B736" s="9" t="s">
        <v>926</v>
      </c>
      <c r="C736" s="3" t="str">
        <f>VLOOKUP(B736,全民泡泡超人主播名单!A:B,2,0)</f>
        <v>厂商</v>
      </c>
      <c r="D736" s="31">
        <v>0</v>
      </c>
      <c r="E736" s="32">
        <v>0</v>
      </c>
      <c r="F736" s="3">
        <v>0</v>
      </c>
      <c r="G736" s="3">
        <v>0</v>
      </c>
      <c r="H736" s="3">
        <v>0</v>
      </c>
      <c r="I736" s="3">
        <v>6</v>
      </c>
      <c r="XES736"/>
      <c r="XET736"/>
      <c r="XEU736"/>
      <c r="XEV736"/>
      <c r="XEW736"/>
      <c r="XEX736"/>
    </row>
    <row r="737" s="7" customFormat="1" ht="20" customHeight="1" spans="1:16378">
      <c r="A737" s="9">
        <v>44746</v>
      </c>
      <c r="B737" s="9" t="s">
        <v>815</v>
      </c>
      <c r="C737" s="3" t="str">
        <f>VLOOKUP(B737,全民泡泡超人主播名单!A:B,2,0)</f>
        <v>京游</v>
      </c>
      <c r="D737" s="31">
        <v>0</v>
      </c>
      <c r="E737" s="32">
        <v>0</v>
      </c>
      <c r="F737" s="3">
        <v>0</v>
      </c>
      <c r="G737" s="3">
        <v>0</v>
      </c>
      <c r="H737" s="3">
        <v>0</v>
      </c>
      <c r="I737" s="3">
        <v>1</v>
      </c>
      <c r="XES737"/>
      <c r="XET737"/>
      <c r="XEU737"/>
      <c r="XEV737"/>
      <c r="XEW737"/>
      <c r="XEX737"/>
    </row>
    <row r="738" s="7" customFormat="1" ht="20" customHeight="1" spans="1:16378">
      <c r="A738" s="17" t="s">
        <v>100</v>
      </c>
      <c r="B738" s="18"/>
      <c r="C738" s="19"/>
      <c r="D738" s="24">
        <f t="shared" ref="D738:I738" si="13">SUM(D678:D737)</f>
        <v>197</v>
      </c>
      <c r="E738" s="8">
        <f t="shared" si="13"/>
        <v>10245</v>
      </c>
      <c r="F738" s="8">
        <f t="shared" si="13"/>
        <v>359</v>
      </c>
      <c r="G738" s="8">
        <f t="shared" si="13"/>
        <v>101</v>
      </c>
      <c r="H738" s="8">
        <f t="shared" si="13"/>
        <v>11</v>
      </c>
      <c r="I738" s="8">
        <f t="shared" si="13"/>
        <v>367</v>
      </c>
      <c r="XES738"/>
      <c r="XET738"/>
      <c r="XEU738"/>
      <c r="XEV738"/>
      <c r="XEW738"/>
      <c r="XEX738"/>
    </row>
    <row r="739" s="7" customFormat="1" ht="20" customHeight="1" spans="1:16378">
      <c r="A739" s="9">
        <v>44745</v>
      </c>
      <c r="B739" s="9" t="s">
        <v>833</v>
      </c>
      <c r="C739" s="3" t="str">
        <f>VLOOKUP(B739,全民泡泡超人主播名单!A:B,2,0)</f>
        <v>天津</v>
      </c>
      <c r="D739" s="31">
        <v>247</v>
      </c>
      <c r="E739" s="32">
        <v>371</v>
      </c>
      <c r="F739" s="3">
        <v>215</v>
      </c>
      <c r="G739" s="3">
        <v>153</v>
      </c>
      <c r="H739" s="3">
        <v>7</v>
      </c>
      <c r="I739" s="3">
        <v>297</v>
      </c>
      <c r="XES739"/>
      <c r="XET739"/>
      <c r="XEU739"/>
      <c r="XEV739"/>
      <c r="XEW739"/>
      <c r="XEX739"/>
    </row>
    <row r="740" s="7" customFormat="1" ht="20" customHeight="1" spans="1:16378">
      <c r="A740" s="9">
        <v>44745</v>
      </c>
      <c r="B740" s="9" t="s">
        <v>776</v>
      </c>
      <c r="C740" s="3" t="str">
        <f>VLOOKUP(B740,全民泡泡超人主播名单!A:B,2,0)</f>
        <v>京游</v>
      </c>
      <c r="D740" s="31">
        <v>25</v>
      </c>
      <c r="E740" s="32">
        <v>0</v>
      </c>
      <c r="F740" s="3">
        <v>0</v>
      </c>
      <c r="G740" s="3">
        <v>0</v>
      </c>
      <c r="H740" s="3">
        <v>1</v>
      </c>
      <c r="I740" s="3">
        <v>27</v>
      </c>
      <c r="XES740"/>
      <c r="XET740"/>
      <c r="XEU740"/>
      <c r="XEV740"/>
      <c r="XEW740"/>
      <c r="XEX740"/>
    </row>
    <row r="741" s="7" customFormat="1" ht="20" customHeight="1" spans="1:16378">
      <c r="A741" s="9">
        <v>44745</v>
      </c>
      <c r="B741" s="9" t="s">
        <v>791</v>
      </c>
      <c r="C741" s="3" t="str">
        <f>VLOOKUP(B741,全民泡泡超人主播名单!A:B,2,0)</f>
        <v>京游</v>
      </c>
      <c r="D741" s="31">
        <v>18</v>
      </c>
      <c r="E741" s="32">
        <v>0</v>
      </c>
      <c r="F741" s="3">
        <v>0</v>
      </c>
      <c r="G741" s="3">
        <v>4</v>
      </c>
      <c r="H741" s="3">
        <v>2</v>
      </c>
      <c r="I741" s="3">
        <v>14</v>
      </c>
      <c r="XES741"/>
      <c r="XET741"/>
      <c r="XEU741"/>
      <c r="XEV741"/>
      <c r="XEW741"/>
      <c r="XEX741"/>
    </row>
    <row r="742" s="7" customFormat="1" ht="20" customHeight="1" spans="1:16378">
      <c r="A742" s="9">
        <v>44745</v>
      </c>
      <c r="B742" s="9" t="s">
        <v>785</v>
      </c>
      <c r="C742" s="3" t="str">
        <f>VLOOKUP(B742,全民泡泡超人主播名单!A:B,2,0)</f>
        <v>天津</v>
      </c>
      <c r="D742" s="31">
        <v>18</v>
      </c>
      <c r="E742" s="32">
        <v>148</v>
      </c>
      <c r="F742" s="3">
        <v>2</v>
      </c>
      <c r="G742" s="3">
        <v>1</v>
      </c>
      <c r="H742" s="3">
        <v>1</v>
      </c>
      <c r="I742" s="3">
        <v>5</v>
      </c>
      <c r="XES742"/>
      <c r="XET742"/>
      <c r="XEU742"/>
      <c r="XEV742"/>
      <c r="XEW742"/>
      <c r="XEX742"/>
    </row>
    <row r="743" s="7" customFormat="1" ht="20" customHeight="1" spans="1:16378">
      <c r="A743" s="9">
        <v>44745</v>
      </c>
      <c r="B743" s="9" t="s">
        <v>790</v>
      </c>
      <c r="C743" s="3" t="str">
        <f>VLOOKUP(B743,全民泡泡超人主播名单!A:B,2,0)</f>
        <v>京游</v>
      </c>
      <c r="D743" s="31">
        <v>6</v>
      </c>
      <c r="E743" s="32">
        <v>252</v>
      </c>
      <c r="F743" s="3">
        <v>0</v>
      </c>
      <c r="G743" s="3">
        <v>0</v>
      </c>
      <c r="H743" s="3">
        <v>1</v>
      </c>
      <c r="I743" s="3">
        <v>1</v>
      </c>
      <c r="XES743"/>
      <c r="XET743"/>
      <c r="XEU743"/>
      <c r="XEV743"/>
      <c r="XEW743"/>
      <c r="XEX743"/>
    </row>
    <row r="744" s="7" customFormat="1" ht="20" customHeight="1" spans="1:16378">
      <c r="A744" s="9">
        <v>44745</v>
      </c>
      <c r="B744" s="9" t="s">
        <v>777</v>
      </c>
      <c r="C744" s="3" t="str">
        <f>VLOOKUP(B744,全民泡泡超人主播名单!A:B,2,0)</f>
        <v>天津</v>
      </c>
      <c r="D744" s="31">
        <v>0</v>
      </c>
      <c r="E744" s="32">
        <v>463</v>
      </c>
      <c r="F744" s="3">
        <v>35</v>
      </c>
      <c r="G744" s="3">
        <v>5</v>
      </c>
      <c r="H744" s="3">
        <v>0</v>
      </c>
      <c r="I744" s="3">
        <v>10</v>
      </c>
      <c r="XES744"/>
      <c r="XET744"/>
      <c r="XEU744"/>
      <c r="XEV744"/>
      <c r="XEW744"/>
      <c r="XEX744"/>
    </row>
    <row r="745" s="7" customFormat="1" ht="20" customHeight="1" spans="1:16378">
      <c r="A745" s="9">
        <v>44745</v>
      </c>
      <c r="B745" s="9" t="s">
        <v>868</v>
      </c>
      <c r="C745" s="3" t="str">
        <f>VLOOKUP(B745,全民泡泡超人主播名单!A:B,2,0)</f>
        <v>厂商</v>
      </c>
      <c r="D745" s="31">
        <v>0</v>
      </c>
      <c r="E745" s="32">
        <v>315</v>
      </c>
      <c r="F745" s="3">
        <v>2</v>
      </c>
      <c r="G745" s="3">
        <v>1</v>
      </c>
      <c r="H745" s="3">
        <v>0</v>
      </c>
      <c r="I745" s="3">
        <v>1</v>
      </c>
      <c r="XES745"/>
      <c r="XET745"/>
      <c r="XEU745"/>
      <c r="XEV745"/>
      <c r="XEW745"/>
      <c r="XEX745"/>
    </row>
    <row r="746" s="7" customFormat="1" ht="20" customHeight="1" spans="1:16378">
      <c r="A746" s="9">
        <v>44745</v>
      </c>
      <c r="B746" s="9" t="s">
        <v>923</v>
      </c>
      <c r="C746" s="3" t="str">
        <f>VLOOKUP(B746,全民泡泡超人主播名单!A:B,2,0)</f>
        <v>厂商</v>
      </c>
      <c r="D746" s="31">
        <v>0</v>
      </c>
      <c r="E746" s="32">
        <v>182</v>
      </c>
      <c r="F746" s="3">
        <v>0</v>
      </c>
      <c r="G746" s="3">
        <v>1</v>
      </c>
      <c r="H746" s="3">
        <v>0</v>
      </c>
      <c r="I746" s="3">
        <v>2</v>
      </c>
      <c r="XES746"/>
      <c r="XET746"/>
      <c r="XEU746"/>
      <c r="XEV746"/>
      <c r="XEW746"/>
      <c r="XEX746"/>
    </row>
    <row r="747" s="7" customFormat="1" ht="20" customHeight="1" spans="1:16378">
      <c r="A747" s="9">
        <v>44745</v>
      </c>
      <c r="B747" s="9" t="s">
        <v>839</v>
      </c>
      <c r="C747" s="3" t="str">
        <f>VLOOKUP(B747,全民泡泡超人主播名单!A:B,2,0)</f>
        <v>京游</v>
      </c>
      <c r="D747" s="31">
        <v>0</v>
      </c>
      <c r="E747" s="32">
        <v>471</v>
      </c>
      <c r="F747" s="3">
        <v>1</v>
      </c>
      <c r="G747" s="3">
        <v>1</v>
      </c>
      <c r="H747" s="3">
        <v>0</v>
      </c>
      <c r="I747" s="3">
        <v>1</v>
      </c>
      <c r="XES747"/>
      <c r="XET747"/>
      <c r="XEU747"/>
      <c r="XEV747"/>
      <c r="XEW747"/>
      <c r="XEX747"/>
    </row>
    <row r="748" s="7" customFormat="1" ht="20" customHeight="1" spans="1:16378">
      <c r="A748" s="9">
        <v>44745</v>
      </c>
      <c r="B748" s="9" t="s">
        <v>796</v>
      </c>
      <c r="C748" s="3" t="str">
        <f>VLOOKUP(B748,全民泡泡超人主播名单!A:B,2,0)</f>
        <v>京游</v>
      </c>
      <c r="D748" s="31">
        <v>0</v>
      </c>
      <c r="E748" s="32">
        <v>0</v>
      </c>
      <c r="F748" s="3">
        <v>0</v>
      </c>
      <c r="G748" s="3">
        <v>0</v>
      </c>
      <c r="H748" s="3">
        <v>0</v>
      </c>
      <c r="I748" s="3">
        <v>4</v>
      </c>
      <c r="XES748"/>
      <c r="XET748"/>
      <c r="XEU748"/>
      <c r="XEV748"/>
      <c r="XEW748"/>
      <c r="XEX748"/>
    </row>
    <row r="749" s="7" customFormat="1" ht="20" customHeight="1" spans="1:16378">
      <c r="A749" s="9">
        <v>44745</v>
      </c>
      <c r="B749" s="9" t="s">
        <v>914</v>
      </c>
      <c r="C749" s="3" t="str">
        <f>VLOOKUP(B749,全民泡泡超人主播名单!A:B,2,0)</f>
        <v>厂商</v>
      </c>
      <c r="D749" s="31">
        <v>0</v>
      </c>
      <c r="E749" s="32">
        <v>311</v>
      </c>
      <c r="F749" s="3">
        <v>1</v>
      </c>
      <c r="G749" s="3">
        <v>0</v>
      </c>
      <c r="H749" s="3">
        <v>0</v>
      </c>
      <c r="I749" s="3">
        <v>0</v>
      </c>
      <c r="XES749"/>
      <c r="XET749"/>
      <c r="XEU749"/>
      <c r="XEV749"/>
      <c r="XEW749"/>
      <c r="XEX749"/>
    </row>
    <row r="750" s="7" customFormat="1" ht="20" customHeight="1" spans="1:16378">
      <c r="A750" s="9">
        <v>44745</v>
      </c>
      <c r="B750" s="9" t="s">
        <v>810</v>
      </c>
      <c r="C750" s="3" t="str">
        <f>VLOOKUP(B750,全民泡泡超人主播名单!A:B,2,0)</f>
        <v>天津</v>
      </c>
      <c r="D750" s="31">
        <v>0</v>
      </c>
      <c r="E750" s="32">
        <v>0</v>
      </c>
      <c r="F750" s="3">
        <v>0</v>
      </c>
      <c r="G750" s="3">
        <v>0</v>
      </c>
      <c r="H750" s="3">
        <v>0</v>
      </c>
      <c r="I750" s="3">
        <v>1</v>
      </c>
      <c r="XES750"/>
      <c r="XET750"/>
      <c r="XEU750"/>
      <c r="XEV750"/>
      <c r="XEW750"/>
      <c r="XEX750"/>
    </row>
    <row r="751" s="7" customFormat="1" ht="20" customHeight="1" spans="1:16378">
      <c r="A751" s="9">
        <v>44745</v>
      </c>
      <c r="B751" s="9" t="s">
        <v>843</v>
      </c>
      <c r="C751" s="3" t="str">
        <f>VLOOKUP(B751,全民泡泡超人主播名单!A:B,2,0)</f>
        <v>厂商</v>
      </c>
      <c r="D751" s="31">
        <v>0</v>
      </c>
      <c r="E751" s="32">
        <v>0</v>
      </c>
      <c r="F751" s="3">
        <v>0</v>
      </c>
      <c r="G751" s="3">
        <v>0</v>
      </c>
      <c r="H751" s="3">
        <v>0</v>
      </c>
      <c r="I751" s="3">
        <v>1</v>
      </c>
      <c r="XES751"/>
      <c r="XET751"/>
      <c r="XEU751"/>
      <c r="XEV751"/>
      <c r="XEW751"/>
      <c r="XEX751"/>
    </row>
    <row r="752" s="7" customFormat="1" ht="20" customHeight="1" spans="1:16378">
      <c r="A752" s="9">
        <v>44745</v>
      </c>
      <c r="B752" s="9" t="s">
        <v>893</v>
      </c>
      <c r="C752" s="3" t="str">
        <f>VLOOKUP(B752,全民泡泡超人主播名单!A:B,2,0)</f>
        <v>厂商</v>
      </c>
      <c r="D752" s="31">
        <v>0</v>
      </c>
      <c r="E752" s="32">
        <v>0</v>
      </c>
      <c r="F752" s="3">
        <v>0</v>
      </c>
      <c r="G752" s="3">
        <v>0</v>
      </c>
      <c r="H752" s="3">
        <v>0</v>
      </c>
      <c r="I752" s="3">
        <v>1</v>
      </c>
      <c r="XES752"/>
      <c r="XET752"/>
      <c r="XEU752"/>
      <c r="XEV752"/>
      <c r="XEW752"/>
      <c r="XEX752"/>
    </row>
    <row r="753" s="7" customFormat="1" ht="20" customHeight="1" spans="1:16378">
      <c r="A753" s="9">
        <v>44745</v>
      </c>
      <c r="B753" s="9" t="s">
        <v>817</v>
      </c>
      <c r="C753" s="3" t="str">
        <f>VLOOKUP(B753,全民泡泡超人主播名单!A:B,2,0)</f>
        <v>厂商</v>
      </c>
      <c r="D753" s="31">
        <v>0</v>
      </c>
      <c r="E753" s="32">
        <v>0</v>
      </c>
      <c r="F753" s="3">
        <v>0</v>
      </c>
      <c r="G753" s="3">
        <v>0</v>
      </c>
      <c r="H753" s="3">
        <v>0</v>
      </c>
      <c r="I753" s="3">
        <v>1</v>
      </c>
      <c r="XES753"/>
      <c r="XET753"/>
      <c r="XEU753"/>
      <c r="XEV753"/>
      <c r="XEW753"/>
      <c r="XEX753"/>
    </row>
    <row r="754" s="7" customFormat="1" ht="20" customHeight="1" spans="1:16378">
      <c r="A754" s="9">
        <v>44745</v>
      </c>
      <c r="B754" s="9" t="s">
        <v>884</v>
      </c>
      <c r="C754" s="3" t="str">
        <f>VLOOKUP(B754,全民泡泡超人主播名单!A:B,2,0)</f>
        <v>厂商</v>
      </c>
      <c r="D754" s="31">
        <v>0</v>
      </c>
      <c r="E754" s="32">
        <v>99</v>
      </c>
      <c r="F754" s="3">
        <v>0</v>
      </c>
      <c r="G754" s="3">
        <v>0</v>
      </c>
      <c r="H754" s="3">
        <v>0</v>
      </c>
      <c r="I754" s="3">
        <v>0</v>
      </c>
      <c r="XES754"/>
      <c r="XET754"/>
      <c r="XEU754"/>
      <c r="XEV754"/>
      <c r="XEW754"/>
      <c r="XEX754"/>
    </row>
    <row r="755" s="7" customFormat="1" ht="20" customHeight="1" spans="1:16378">
      <c r="A755" s="9">
        <v>44745</v>
      </c>
      <c r="B755" s="9" t="s">
        <v>818</v>
      </c>
      <c r="C755" s="3" t="str">
        <f>VLOOKUP(B755,全民泡泡超人主播名单!A:B,2,0)</f>
        <v>天津</v>
      </c>
      <c r="D755" s="31">
        <v>0</v>
      </c>
      <c r="E755" s="32">
        <v>0</v>
      </c>
      <c r="F755" s="3">
        <v>0</v>
      </c>
      <c r="G755" s="3">
        <v>0</v>
      </c>
      <c r="H755" s="3">
        <v>0</v>
      </c>
      <c r="I755" s="3">
        <v>1</v>
      </c>
      <c r="XES755"/>
      <c r="XET755"/>
      <c r="XEU755"/>
      <c r="XEV755"/>
      <c r="XEW755"/>
      <c r="XEX755"/>
    </row>
    <row r="756" s="7" customFormat="1" ht="20" customHeight="1" spans="1:16378">
      <c r="A756" s="9">
        <v>44745</v>
      </c>
      <c r="B756" s="9" t="s">
        <v>800</v>
      </c>
      <c r="C756" s="3" t="str">
        <f>VLOOKUP(B756,全民泡泡超人主播名单!A:B,2,0)</f>
        <v>京游</v>
      </c>
      <c r="D756" s="31">
        <v>0</v>
      </c>
      <c r="E756" s="32">
        <v>0</v>
      </c>
      <c r="F756" s="3">
        <v>0</v>
      </c>
      <c r="G756" s="3">
        <v>0</v>
      </c>
      <c r="H756" s="3">
        <v>0</v>
      </c>
      <c r="I756" s="3">
        <v>1</v>
      </c>
      <c r="XES756"/>
      <c r="XET756"/>
      <c r="XEU756"/>
      <c r="XEV756"/>
      <c r="XEW756"/>
      <c r="XEX756"/>
    </row>
    <row r="757" s="7" customFormat="1" ht="20" customHeight="1" spans="1:16378">
      <c r="A757" s="9">
        <v>44745</v>
      </c>
      <c r="B757" s="9" t="s">
        <v>788</v>
      </c>
      <c r="C757" s="3" t="str">
        <f>VLOOKUP(B757,全民泡泡超人主播名单!A:B,2,0)</f>
        <v>厂商</v>
      </c>
      <c r="D757" s="31">
        <v>0</v>
      </c>
      <c r="E757" s="32">
        <v>0</v>
      </c>
      <c r="F757" s="3">
        <v>0</v>
      </c>
      <c r="G757" s="3">
        <v>0</v>
      </c>
      <c r="H757" s="3">
        <v>0</v>
      </c>
      <c r="I757" s="3">
        <v>1</v>
      </c>
      <c r="XES757"/>
      <c r="XET757"/>
      <c r="XEU757"/>
      <c r="XEV757"/>
      <c r="XEW757"/>
      <c r="XEX757"/>
    </row>
    <row r="758" s="7" customFormat="1" ht="20" customHeight="1" spans="1:16378">
      <c r="A758" s="9">
        <v>44745</v>
      </c>
      <c r="B758" s="9" t="s">
        <v>921</v>
      </c>
      <c r="C758" s="3" t="str">
        <f>VLOOKUP(B758,全民泡泡超人主播名单!A:B,2,0)</f>
        <v>厂商</v>
      </c>
      <c r="D758" s="31">
        <v>0</v>
      </c>
      <c r="E758" s="32">
        <v>0</v>
      </c>
      <c r="F758" s="3">
        <v>0</v>
      </c>
      <c r="G758" s="3">
        <v>0</v>
      </c>
      <c r="H758" s="3">
        <v>0</v>
      </c>
      <c r="I758" s="3">
        <v>1</v>
      </c>
      <c r="XES758"/>
      <c r="XET758"/>
      <c r="XEU758"/>
      <c r="XEV758"/>
      <c r="XEW758"/>
      <c r="XEX758"/>
    </row>
    <row r="759" s="7" customFormat="1" ht="20" customHeight="1" spans="1:16378">
      <c r="A759" s="9">
        <v>44745</v>
      </c>
      <c r="B759" s="9" t="s">
        <v>853</v>
      </c>
      <c r="C759" s="3" t="str">
        <f>VLOOKUP(B759,全民泡泡超人主播名单!A:B,2,0)</f>
        <v>厂商</v>
      </c>
      <c r="D759" s="31">
        <v>0</v>
      </c>
      <c r="E759" s="32">
        <v>309</v>
      </c>
      <c r="F759" s="3">
        <v>0</v>
      </c>
      <c r="G759" s="3">
        <v>0</v>
      </c>
      <c r="H759" s="3">
        <v>0</v>
      </c>
      <c r="I759" s="3">
        <v>0</v>
      </c>
      <c r="XES759"/>
      <c r="XET759"/>
      <c r="XEU759"/>
      <c r="XEV759"/>
      <c r="XEW759"/>
      <c r="XEX759"/>
    </row>
    <row r="760" s="7" customFormat="1" ht="20" customHeight="1" spans="1:16378">
      <c r="A760" s="9">
        <v>44745</v>
      </c>
      <c r="B760" s="9" t="s">
        <v>894</v>
      </c>
      <c r="C760" s="3" t="str">
        <f>VLOOKUP(B760,全民泡泡超人主播名单!A:B,2,0)</f>
        <v>京游</v>
      </c>
      <c r="D760" s="31">
        <v>0</v>
      </c>
      <c r="E760" s="32">
        <v>255</v>
      </c>
      <c r="F760" s="3">
        <v>0</v>
      </c>
      <c r="G760" s="3">
        <v>0</v>
      </c>
      <c r="H760" s="3">
        <v>0</v>
      </c>
      <c r="I760" s="3">
        <v>0</v>
      </c>
      <c r="XES760"/>
      <c r="XET760"/>
      <c r="XEU760"/>
      <c r="XEV760"/>
      <c r="XEW760"/>
      <c r="XEX760"/>
    </row>
    <row r="761" s="7" customFormat="1" ht="20" customHeight="1" spans="1:16378">
      <c r="A761" s="9">
        <v>44745</v>
      </c>
      <c r="B761" s="9" t="s">
        <v>879</v>
      </c>
      <c r="C761" s="3" t="str">
        <f>VLOOKUP(B761,全民泡泡超人主播名单!A:B,2,0)</f>
        <v>天津</v>
      </c>
      <c r="D761" s="31">
        <v>0</v>
      </c>
      <c r="E761" s="32">
        <v>276</v>
      </c>
      <c r="F761" s="3">
        <v>0</v>
      </c>
      <c r="G761" s="3">
        <v>0</v>
      </c>
      <c r="H761" s="3">
        <v>0</v>
      </c>
      <c r="I761" s="3">
        <v>0</v>
      </c>
      <c r="XES761"/>
      <c r="XET761"/>
      <c r="XEU761"/>
      <c r="XEV761"/>
      <c r="XEW761"/>
      <c r="XEX761"/>
    </row>
    <row r="762" s="7" customFormat="1" ht="20" customHeight="1" spans="1:16378">
      <c r="A762" s="9">
        <v>44745</v>
      </c>
      <c r="B762" s="9" t="s">
        <v>803</v>
      </c>
      <c r="C762" s="3" t="str">
        <f>VLOOKUP(B762,全民泡泡超人主播名单!A:B,2,0)</f>
        <v>厂商</v>
      </c>
      <c r="D762" s="31">
        <v>0</v>
      </c>
      <c r="E762" s="32">
        <v>0</v>
      </c>
      <c r="F762" s="3">
        <v>0</v>
      </c>
      <c r="G762" s="3">
        <v>0</v>
      </c>
      <c r="H762" s="3">
        <v>0</v>
      </c>
      <c r="I762" s="3">
        <v>1</v>
      </c>
      <c r="XES762"/>
      <c r="XET762"/>
      <c r="XEU762"/>
      <c r="XEV762"/>
      <c r="XEW762"/>
      <c r="XEX762"/>
    </row>
    <row r="763" s="7" customFormat="1" ht="20" customHeight="1" spans="1:16378">
      <c r="A763" s="9">
        <v>44745</v>
      </c>
      <c r="B763" s="9" t="s">
        <v>798</v>
      </c>
      <c r="C763" s="3" t="str">
        <f>VLOOKUP(B763,全民泡泡超人主播名单!A:B,2,0)</f>
        <v>京游</v>
      </c>
      <c r="D763" s="31">
        <v>0</v>
      </c>
      <c r="E763" s="32">
        <v>41</v>
      </c>
      <c r="F763" s="3">
        <v>0</v>
      </c>
      <c r="G763" s="3">
        <v>0</v>
      </c>
      <c r="H763" s="3">
        <v>0</v>
      </c>
      <c r="I763" s="3">
        <v>5</v>
      </c>
      <c r="XES763"/>
      <c r="XET763"/>
      <c r="XEU763"/>
      <c r="XEV763"/>
      <c r="XEW763"/>
      <c r="XEX763"/>
    </row>
    <row r="764" s="7" customFormat="1" ht="20" customHeight="1" spans="1:16378">
      <c r="A764" s="9">
        <v>44745</v>
      </c>
      <c r="B764" s="9" t="s">
        <v>922</v>
      </c>
      <c r="C764" s="3" t="str">
        <f>VLOOKUP(B764,全民泡泡超人主播名单!A:B,2,0)</f>
        <v>京游</v>
      </c>
      <c r="D764" s="31">
        <v>0</v>
      </c>
      <c r="E764" s="32">
        <v>124</v>
      </c>
      <c r="F764" s="3">
        <v>0</v>
      </c>
      <c r="G764" s="3">
        <v>0</v>
      </c>
      <c r="H764" s="3">
        <v>0</v>
      </c>
      <c r="I764" s="3">
        <v>3</v>
      </c>
      <c r="XES764"/>
      <c r="XET764"/>
      <c r="XEU764"/>
      <c r="XEV764"/>
      <c r="XEW764"/>
      <c r="XEX764"/>
    </row>
    <row r="765" s="7" customFormat="1" ht="20" customHeight="1" spans="1:16378">
      <c r="A765" s="9">
        <v>44745</v>
      </c>
      <c r="B765" s="9" t="s">
        <v>909</v>
      </c>
      <c r="C765" s="3" t="str">
        <f>VLOOKUP(B765,全民泡泡超人主播名单!A:B,2,0)</f>
        <v>厂商</v>
      </c>
      <c r="D765" s="31">
        <v>0</v>
      </c>
      <c r="E765" s="32">
        <v>0</v>
      </c>
      <c r="F765" s="3">
        <v>0</v>
      </c>
      <c r="G765" s="3">
        <v>0</v>
      </c>
      <c r="H765" s="3">
        <v>0</v>
      </c>
      <c r="I765" s="3">
        <v>1</v>
      </c>
      <c r="XES765"/>
      <c r="XET765"/>
      <c r="XEU765"/>
      <c r="XEV765"/>
      <c r="XEW765"/>
      <c r="XEX765"/>
    </row>
    <row r="766" s="7" customFormat="1" ht="20" customHeight="1" spans="1:16378">
      <c r="A766" s="9">
        <v>44745</v>
      </c>
      <c r="B766" s="9" t="s">
        <v>895</v>
      </c>
      <c r="C766" s="3" t="str">
        <f>VLOOKUP(B766,全民泡泡超人主播名单!A:B,2,0)</f>
        <v>厂商</v>
      </c>
      <c r="D766" s="31">
        <v>0</v>
      </c>
      <c r="E766" s="32">
        <v>266</v>
      </c>
      <c r="F766" s="3">
        <v>0</v>
      </c>
      <c r="G766" s="3">
        <v>0</v>
      </c>
      <c r="H766" s="3">
        <v>0</v>
      </c>
      <c r="I766" s="3">
        <v>0</v>
      </c>
      <c r="XES766"/>
      <c r="XET766"/>
      <c r="XEU766"/>
      <c r="XEV766"/>
      <c r="XEW766"/>
      <c r="XEX766"/>
    </row>
    <row r="767" s="7" customFormat="1" ht="20" customHeight="1" spans="1:16378">
      <c r="A767" s="9">
        <v>44745</v>
      </c>
      <c r="B767" s="9" t="s">
        <v>907</v>
      </c>
      <c r="C767" s="3" t="str">
        <f>VLOOKUP(B767,全民泡泡超人主播名单!A:B,2,0)</f>
        <v>厂商</v>
      </c>
      <c r="D767" s="31">
        <v>0</v>
      </c>
      <c r="E767" s="32">
        <v>233</v>
      </c>
      <c r="F767" s="3">
        <v>0</v>
      </c>
      <c r="G767" s="3">
        <v>0</v>
      </c>
      <c r="H767" s="3">
        <v>0</v>
      </c>
      <c r="I767" s="3">
        <v>0</v>
      </c>
      <c r="XES767"/>
      <c r="XET767"/>
      <c r="XEU767"/>
      <c r="XEV767"/>
      <c r="XEW767"/>
      <c r="XEX767"/>
    </row>
    <row r="768" s="7" customFormat="1" ht="20" customHeight="1" spans="1:16378">
      <c r="A768" s="9">
        <v>44745</v>
      </c>
      <c r="B768" s="9" t="s">
        <v>822</v>
      </c>
      <c r="C768" s="3" t="str">
        <f>VLOOKUP(B768,全民泡泡超人主播名单!A:B,2,0)</f>
        <v>厂商</v>
      </c>
      <c r="D768" s="31">
        <v>0</v>
      </c>
      <c r="E768" s="32">
        <v>0</v>
      </c>
      <c r="F768" s="3">
        <v>0</v>
      </c>
      <c r="G768" s="3">
        <v>0</v>
      </c>
      <c r="H768" s="3">
        <v>0</v>
      </c>
      <c r="I768" s="3">
        <v>0</v>
      </c>
      <c r="XES768"/>
      <c r="XET768"/>
      <c r="XEU768"/>
      <c r="XEV768"/>
      <c r="XEW768"/>
      <c r="XEX768"/>
    </row>
    <row r="769" s="7" customFormat="1" ht="20" customHeight="1" spans="1:16378">
      <c r="A769" s="9">
        <v>44745</v>
      </c>
      <c r="B769" s="9" t="s">
        <v>881</v>
      </c>
      <c r="C769" s="3" t="str">
        <f>VLOOKUP(B769,全民泡泡超人主播名单!A:B,2,0)</f>
        <v>厂商</v>
      </c>
      <c r="D769" s="31">
        <v>0</v>
      </c>
      <c r="E769" s="32">
        <v>167</v>
      </c>
      <c r="F769" s="3">
        <v>0</v>
      </c>
      <c r="G769" s="3">
        <v>0</v>
      </c>
      <c r="H769" s="3">
        <v>0</v>
      </c>
      <c r="I769" s="3">
        <v>0</v>
      </c>
      <c r="XES769"/>
      <c r="XET769"/>
      <c r="XEU769"/>
      <c r="XEV769"/>
      <c r="XEW769"/>
      <c r="XEX769"/>
    </row>
    <row r="770" s="7" customFormat="1" ht="20" customHeight="1" spans="1:16378">
      <c r="A770" s="9">
        <v>44745</v>
      </c>
      <c r="B770" s="9" t="s">
        <v>927</v>
      </c>
      <c r="C770" s="3" t="str">
        <f>VLOOKUP(B770,全民泡泡超人主播名单!A:B,2,0)</f>
        <v>京游</v>
      </c>
      <c r="D770" s="31">
        <v>0</v>
      </c>
      <c r="E770" s="32">
        <v>0</v>
      </c>
      <c r="F770" s="3">
        <v>0</v>
      </c>
      <c r="G770" s="3">
        <v>0</v>
      </c>
      <c r="H770" s="3">
        <v>0</v>
      </c>
      <c r="I770" s="3">
        <v>1</v>
      </c>
      <c r="XES770"/>
      <c r="XET770"/>
      <c r="XEU770"/>
      <c r="XEV770"/>
      <c r="XEW770"/>
      <c r="XEX770"/>
    </row>
    <row r="771" s="7" customFormat="1" ht="20" customHeight="1" spans="1:16378">
      <c r="A771" s="9">
        <v>44745</v>
      </c>
      <c r="B771" s="9" t="s">
        <v>783</v>
      </c>
      <c r="C771" s="3" t="str">
        <f>VLOOKUP(B771,全民泡泡超人主播名单!A:B,2,0)</f>
        <v>天津</v>
      </c>
      <c r="D771" s="31">
        <v>0</v>
      </c>
      <c r="E771" s="32">
        <v>376</v>
      </c>
      <c r="F771" s="3">
        <v>0</v>
      </c>
      <c r="G771" s="3">
        <v>0</v>
      </c>
      <c r="H771" s="3">
        <v>0</v>
      </c>
      <c r="I771" s="3">
        <v>1</v>
      </c>
      <c r="XES771"/>
      <c r="XET771"/>
      <c r="XEU771"/>
      <c r="XEV771"/>
      <c r="XEW771"/>
      <c r="XEX771"/>
    </row>
    <row r="772" s="7" customFormat="1" ht="20" customHeight="1" spans="1:16378">
      <c r="A772" s="9">
        <v>44745</v>
      </c>
      <c r="B772" s="9" t="s">
        <v>928</v>
      </c>
      <c r="C772" s="3" t="str">
        <f>VLOOKUP(B772,全民泡泡超人主播名单!A:B,2,0)</f>
        <v>厂商</v>
      </c>
      <c r="D772" s="31">
        <v>0</v>
      </c>
      <c r="E772" s="32">
        <v>77</v>
      </c>
      <c r="F772" s="3">
        <v>0</v>
      </c>
      <c r="G772" s="3">
        <v>0</v>
      </c>
      <c r="H772" s="3">
        <v>0</v>
      </c>
      <c r="I772" s="3">
        <v>0</v>
      </c>
      <c r="XES772"/>
      <c r="XET772"/>
      <c r="XEU772"/>
      <c r="XEV772"/>
      <c r="XEW772"/>
      <c r="XEX772"/>
    </row>
    <row r="773" s="7" customFormat="1" ht="20" customHeight="1" spans="1:16378">
      <c r="A773" s="9">
        <v>44745</v>
      </c>
      <c r="B773" s="9" t="s">
        <v>883</v>
      </c>
      <c r="C773" s="3" t="str">
        <f>VLOOKUP(B773,全民泡泡超人主播名单!A:B,2,0)</f>
        <v>天津</v>
      </c>
      <c r="D773" s="31">
        <v>0</v>
      </c>
      <c r="E773" s="32">
        <v>91</v>
      </c>
      <c r="F773" s="3">
        <v>0</v>
      </c>
      <c r="G773" s="3">
        <v>0</v>
      </c>
      <c r="H773" s="3">
        <v>0</v>
      </c>
      <c r="I773" s="3">
        <v>1</v>
      </c>
      <c r="XES773"/>
      <c r="XET773"/>
      <c r="XEU773"/>
      <c r="XEV773"/>
      <c r="XEW773"/>
      <c r="XEX773"/>
    </row>
    <row r="774" s="7" customFormat="1" ht="20" customHeight="1" spans="1:16378">
      <c r="A774" s="9">
        <v>44745</v>
      </c>
      <c r="B774" s="9" t="s">
        <v>885</v>
      </c>
      <c r="C774" s="3" t="str">
        <f>VLOOKUP(B774,全民泡泡超人主播名单!A:B,2,0)</f>
        <v>京游</v>
      </c>
      <c r="D774" s="31">
        <v>0</v>
      </c>
      <c r="E774" s="32">
        <v>146</v>
      </c>
      <c r="F774" s="3">
        <v>0</v>
      </c>
      <c r="G774" s="3">
        <v>0</v>
      </c>
      <c r="H774" s="3">
        <v>0</v>
      </c>
      <c r="I774" s="3">
        <v>0</v>
      </c>
      <c r="XES774"/>
      <c r="XET774"/>
      <c r="XEU774"/>
      <c r="XEV774"/>
      <c r="XEW774"/>
      <c r="XEX774"/>
    </row>
    <row r="775" s="7" customFormat="1" ht="20" customHeight="1" spans="1:16378">
      <c r="A775" s="9">
        <v>44745</v>
      </c>
      <c r="B775" s="9" t="s">
        <v>789</v>
      </c>
      <c r="C775" s="3" t="str">
        <f>VLOOKUP(B775,全民泡泡超人主播名单!A:B,2,0)</f>
        <v>厂商</v>
      </c>
      <c r="D775" s="31">
        <v>0</v>
      </c>
      <c r="E775" s="32">
        <v>0</v>
      </c>
      <c r="F775" s="3">
        <v>0</v>
      </c>
      <c r="G775" s="3">
        <v>0</v>
      </c>
      <c r="H775" s="3">
        <v>0</v>
      </c>
      <c r="I775" s="3">
        <v>1</v>
      </c>
      <c r="XES775"/>
      <c r="XET775"/>
      <c r="XEU775"/>
      <c r="XEV775"/>
      <c r="XEW775"/>
      <c r="XEX775"/>
    </row>
    <row r="776" s="7" customFormat="1" ht="20" customHeight="1" spans="1:16378">
      <c r="A776" s="9">
        <v>44745</v>
      </c>
      <c r="B776" s="9" t="s">
        <v>801</v>
      </c>
      <c r="C776" s="3" t="str">
        <f>VLOOKUP(B776,全民泡泡超人主播名单!A:B,2,0)</f>
        <v>厂商</v>
      </c>
      <c r="D776" s="31">
        <v>0</v>
      </c>
      <c r="E776" s="32">
        <v>181</v>
      </c>
      <c r="F776" s="3">
        <v>3</v>
      </c>
      <c r="G776" s="3">
        <v>0</v>
      </c>
      <c r="H776" s="3">
        <v>0</v>
      </c>
      <c r="I776" s="3">
        <v>7</v>
      </c>
      <c r="XES776"/>
      <c r="XET776"/>
      <c r="XEU776"/>
      <c r="XEV776"/>
      <c r="XEW776"/>
      <c r="XEX776"/>
    </row>
    <row r="777" s="7" customFormat="1" ht="20" customHeight="1" spans="1:16378">
      <c r="A777" s="9">
        <v>44745</v>
      </c>
      <c r="B777" s="9" t="s">
        <v>887</v>
      </c>
      <c r="C777" s="3" t="str">
        <f>VLOOKUP(B777,全民泡泡超人主播名单!A:B,2,0)</f>
        <v>京游</v>
      </c>
      <c r="D777" s="31">
        <v>0</v>
      </c>
      <c r="E777" s="32">
        <v>60</v>
      </c>
      <c r="F777" s="3">
        <v>0</v>
      </c>
      <c r="G777" s="3">
        <v>0</v>
      </c>
      <c r="H777" s="3">
        <v>0</v>
      </c>
      <c r="I777" s="3">
        <v>0</v>
      </c>
      <c r="XES777"/>
      <c r="XET777"/>
      <c r="XEU777"/>
      <c r="XEV777"/>
      <c r="XEW777"/>
      <c r="XEX777"/>
    </row>
    <row r="778" s="7" customFormat="1" ht="20" customHeight="1" spans="1:16378">
      <c r="A778" s="9">
        <v>44745</v>
      </c>
      <c r="B778" s="9" t="s">
        <v>888</v>
      </c>
      <c r="C778" s="3" t="str">
        <f>VLOOKUP(B778,全民泡泡超人主播名单!A:B,2,0)</f>
        <v>京游</v>
      </c>
      <c r="D778" s="31">
        <v>0</v>
      </c>
      <c r="E778" s="32">
        <v>62</v>
      </c>
      <c r="F778" s="3">
        <v>0</v>
      </c>
      <c r="G778" s="3">
        <v>0</v>
      </c>
      <c r="H778" s="3">
        <v>0</v>
      </c>
      <c r="I778" s="3">
        <v>0</v>
      </c>
      <c r="XES778"/>
      <c r="XET778"/>
      <c r="XEU778"/>
      <c r="XEV778"/>
      <c r="XEW778"/>
      <c r="XEX778"/>
    </row>
    <row r="779" s="7" customFormat="1" ht="20" customHeight="1" spans="1:16378">
      <c r="A779" s="9">
        <v>44745</v>
      </c>
      <c r="B779" s="9" t="s">
        <v>819</v>
      </c>
      <c r="C779" s="3" t="str">
        <f>VLOOKUP(B779,全民泡泡超人主播名单!A:B,2,0)</f>
        <v>厂商</v>
      </c>
      <c r="D779" s="31">
        <v>0</v>
      </c>
      <c r="E779" s="32">
        <v>0</v>
      </c>
      <c r="F779" s="3">
        <v>0</v>
      </c>
      <c r="G779" s="3">
        <v>0</v>
      </c>
      <c r="H779" s="3">
        <v>0</v>
      </c>
      <c r="I779" s="3">
        <v>1</v>
      </c>
      <c r="XES779"/>
      <c r="XET779"/>
      <c r="XEU779"/>
      <c r="XEV779"/>
      <c r="XEW779"/>
      <c r="XEX779"/>
    </row>
    <row r="780" s="7" customFormat="1" ht="20" customHeight="1" spans="1:16378">
      <c r="A780" s="9">
        <v>44745</v>
      </c>
      <c r="B780" s="9" t="s">
        <v>793</v>
      </c>
      <c r="C780" s="3" t="str">
        <f>VLOOKUP(B780,全民泡泡超人主播名单!A:B,2,0)</f>
        <v>京游</v>
      </c>
      <c r="D780" s="31">
        <v>0</v>
      </c>
      <c r="E780" s="32">
        <v>0</v>
      </c>
      <c r="F780" s="3">
        <v>0</v>
      </c>
      <c r="G780" s="3">
        <v>0</v>
      </c>
      <c r="H780" s="3">
        <v>0</v>
      </c>
      <c r="I780" s="3">
        <v>2</v>
      </c>
      <c r="XES780"/>
      <c r="XET780"/>
      <c r="XEU780"/>
      <c r="XEV780"/>
      <c r="XEW780"/>
      <c r="XEX780"/>
    </row>
    <row r="781" s="7" customFormat="1" ht="20" customHeight="1" spans="1:16378">
      <c r="A781" s="9">
        <v>44745</v>
      </c>
      <c r="B781" s="9" t="s">
        <v>856</v>
      </c>
      <c r="C781" s="3" t="str">
        <f>VLOOKUP(B781,全民泡泡超人主播名单!A:B,2,0)</f>
        <v>京游</v>
      </c>
      <c r="D781" s="31">
        <v>0</v>
      </c>
      <c r="E781" s="32">
        <v>0</v>
      </c>
      <c r="F781" s="3">
        <v>0</v>
      </c>
      <c r="G781" s="3">
        <v>0</v>
      </c>
      <c r="H781" s="3">
        <v>0</v>
      </c>
      <c r="I781" s="3">
        <v>2</v>
      </c>
      <c r="XES781"/>
      <c r="XET781"/>
      <c r="XEU781"/>
      <c r="XEV781"/>
      <c r="XEW781"/>
      <c r="XEX781"/>
    </row>
    <row r="782" s="7" customFormat="1" ht="20" customHeight="1" spans="1:16378">
      <c r="A782" s="9">
        <v>44745</v>
      </c>
      <c r="B782" s="9" t="s">
        <v>924</v>
      </c>
      <c r="C782" s="3" t="str">
        <f>VLOOKUP(B782,全民泡泡超人主播名单!A:B,2,0)</f>
        <v>厂商</v>
      </c>
      <c r="D782" s="31">
        <v>0</v>
      </c>
      <c r="E782" s="32">
        <v>445</v>
      </c>
      <c r="F782" s="3">
        <v>0</v>
      </c>
      <c r="G782" s="3">
        <v>0</v>
      </c>
      <c r="H782" s="3">
        <v>0</v>
      </c>
      <c r="I782" s="3">
        <v>0</v>
      </c>
      <c r="XES782"/>
      <c r="XET782"/>
      <c r="XEU782"/>
      <c r="XEV782"/>
      <c r="XEW782"/>
      <c r="XEX782"/>
    </row>
    <row r="783" s="7" customFormat="1" ht="20" customHeight="1" spans="1:16378">
      <c r="A783" s="9">
        <v>44745</v>
      </c>
      <c r="B783" s="9" t="s">
        <v>812</v>
      </c>
      <c r="C783" s="3" t="str">
        <f>VLOOKUP(B783,全民泡泡超人主播名单!A:B,2,0)</f>
        <v>厂商</v>
      </c>
      <c r="D783" s="31">
        <v>0</v>
      </c>
      <c r="E783" s="32">
        <v>0</v>
      </c>
      <c r="F783" s="3">
        <v>0</v>
      </c>
      <c r="G783" s="3">
        <v>0</v>
      </c>
      <c r="H783" s="3">
        <v>0</v>
      </c>
      <c r="I783" s="3">
        <v>1</v>
      </c>
      <c r="XES783"/>
      <c r="XET783"/>
      <c r="XEU783"/>
      <c r="XEV783"/>
      <c r="XEW783"/>
      <c r="XEX783"/>
    </row>
    <row r="784" s="7" customFormat="1" ht="20" customHeight="1" spans="1:16378">
      <c r="A784" s="9">
        <v>44745</v>
      </c>
      <c r="B784" s="9" t="s">
        <v>898</v>
      </c>
      <c r="C784" s="3" t="str">
        <f>VLOOKUP(B784,全民泡泡超人主播名单!A:B,2,0)</f>
        <v>天津</v>
      </c>
      <c r="D784" s="31">
        <v>0</v>
      </c>
      <c r="E784" s="32">
        <v>80</v>
      </c>
      <c r="F784" s="3">
        <v>0</v>
      </c>
      <c r="G784" s="3">
        <v>0</v>
      </c>
      <c r="H784" s="3">
        <v>0</v>
      </c>
      <c r="I784" s="3">
        <v>0</v>
      </c>
      <c r="XES784"/>
      <c r="XET784"/>
      <c r="XEU784"/>
      <c r="XEV784"/>
      <c r="XEW784"/>
      <c r="XEX784"/>
    </row>
    <row r="785" s="7" customFormat="1" ht="20" customHeight="1" spans="1:16378">
      <c r="A785" s="9">
        <v>44745</v>
      </c>
      <c r="B785" s="9" t="s">
        <v>912</v>
      </c>
      <c r="C785" s="3" t="str">
        <f>VLOOKUP(B785,全民泡泡超人主播名单!A:B,2,0)</f>
        <v>厂商</v>
      </c>
      <c r="D785" s="31">
        <v>0</v>
      </c>
      <c r="E785" s="32">
        <v>183</v>
      </c>
      <c r="F785" s="3">
        <v>0</v>
      </c>
      <c r="G785" s="3">
        <v>0</v>
      </c>
      <c r="H785" s="3">
        <v>0</v>
      </c>
      <c r="I785" s="3">
        <v>0</v>
      </c>
      <c r="XES785"/>
      <c r="XET785"/>
      <c r="XEU785"/>
      <c r="XEV785"/>
      <c r="XEW785"/>
      <c r="XEX785"/>
    </row>
    <row r="786" s="7" customFormat="1" ht="20" customHeight="1" spans="1:16378">
      <c r="A786" s="9">
        <v>44745</v>
      </c>
      <c r="B786" s="9" t="s">
        <v>784</v>
      </c>
      <c r="C786" s="3" t="str">
        <f>VLOOKUP(B786,全民泡泡超人主播名单!A:B,2,0)</f>
        <v>京游</v>
      </c>
      <c r="D786" s="31">
        <v>0</v>
      </c>
      <c r="E786" s="32">
        <v>0</v>
      </c>
      <c r="F786" s="3">
        <v>0</v>
      </c>
      <c r="G786" s="3">
        <v>0</v>
      </c>
      <c r="H786" s="3">
        <v>0</v>
      </c>
      <c r="I786" s="3">
        <v>1</v>
      </c>
      <c r="XES786"/>
      <c r="XET786"/>
      <c r="XEU786"/>
      <c r="XEV786"/>
      <c r="XEW786"/>
      <c r="XEX786"/>
    </row>
    <row r="787" s="7" customFormat="1" ht="20" customHeight="1" spans="1:16378">
      <c r="A787" s="9">
        <v>44745</v>
      </c>
      <c r="B787" s="9" t="s">
        <v>797</v>
      </c>
      <c r="C787" s="3" t="str">
        <f>VLOOKUP(B787,全民泡泡超人主播名单!A:B,2,0)</f>
        <v>天津</v>
      </c>
      <c r="D787" s="31">
        <v>0</v>
      </c>
      <c r="E787" s="32">
        <v>0</v>
      </c>
      <c r="F787" s="3">
        <v>0</v>
      </c>
      <c r="G787" s="3">
        <v>0</v>
      </c>
      <c r="H787" s="3">
        <v>0</v>
      </c>
      <c r="I787" s="3">
        <v>1</v>
      </c>
      <c r="XES787"/>
      <c r="XET787"/>
      <c r="XEU787"/>
      <c r="XEV787"/>
      <c r="XEW787"/>
      <c r="XEX787"/>
    </row>
    <row r="788" s="7" customFormat="1" ht="20" customHeight="1" spans="1:16378">
      <c r="A788" s="9">
        <v>44745</v>
      </c>
      <c r="B788" s="9" t="s">
        <v>900</v>
      </c>
      <c r="C788" s="3" t="str">
        <f>VLOOKUP(B788,全民泡泡超人主播名单!A:B,2,0)</f>
        <v>京游</v>
      </c>
      <c r="D788" s="31">
        <v>0</v>
      </c>
      <c r="E788" s="32">
        <v>15</v>
      </c>
      <c r="F788" s="3">
        <v>0</v>
      </c>
      <c r="G788" s="3">
        <v>0</v>
      </c>
      <c r="H788" s="3">
        <v>0</v>
      </c>
      <c r="I788" s="3">
        <v>0</v>
      </c>
      <c r="XES788"/>
      <c r="XET788"/>
      <c r="XEU788"/>
      <c r="XEV788"/>
      <c r="XEW788"/>
      <c r="XEX788"/>
    </row>
    <row r="789" s="7" customFormat="1" ht="20" customHeight="1" spans="1:16378">
      <c r="A789" s="9">
        <v>44745</v>
      </c>
      <c r="B789" s="9" t="s">
        <v>781</v>
      </c>
      <c r="C789" s="3" t="str">
        <f>VLOOKUP(B789,全民泡泡超人主播名单!A:B,2,0)</f>
        <v>京游</v>
      </c>
      <c r="D789" s="31">
        <v>0</v>
      </c>
      <c r="E789" s="32">
        <v>95</v>
      </c>
      <c r="F789" s="3">
        <v>0</v>
      </c>
      <c r="G789" s="3">
        <v>0</v>
      </c>
      <c r="H789" s="3">
        <v>0</v>
      </c>
      <c r="I789" s="3">
        <v>1</v>
      </c>
      <c r="XES789"/>
      <c r="XET789"/>
      <c r="XEU789"/>
      <c r="XEV789"/>
      <c r="XEW789"/>
      <c r="XEX789"/>
    </row>
    <row r="790" s="7" customFormat="1" ht="20" customHeight="1" spans="1:16378">
      <c r="A790" s="9">
        <v>44745</v>
      </c>
      <c r="B790" s="9" t="s">
        <v>871</v>
      </c>
      <c r="C790" s="3" t="str">
        <f>VLOOKUP(B790,全民泡泡超人主播名单!A:B,2,0)</f>
        <v>厂商</v>
      </c>
      <c r="D790" s="31">
        <v>0</v>
      </c>
      <c r="E790" s="32">
        <v>271</v>
      </c>
      <c r="F790" s="3">
        <v>2</v>
      </c>
      <c r="G790" s="3">
        <v>0</v>
      </c>
      <c r="H790" s="3">
        <v>0</v>
      </c>
      <c r="I790" s="3">
        <v>2</v>
      </c>
      <c r="XES790"/>
      <c r="XET790"/>
      <c r="XEU790"/>
      <c r="XEV790"/>
      <c r="XEW790"/>
      <c r="XEX790"/>
    </row>
    <row r="791" s="7" customFormat="1" ht="20" customHeight="1" spans="1:16378">
      <c r="A791" s="9">
        <v>44745</v>
      </c>
      <c r="B791" s="9" t="s">
        <v>901</v>
      </c>
      <c r="C791" s="3" t="str">
        <f>VLOOKUP(B791,全民泡泡超人主播名单!A:B,2,0)</f>
        <v>厂商</v>
      </c>
      <c r="D791" s="31">
        <v>0</v>
      </c>
      <c r="E791" s="32">
        <v>318</v>
      </c>
      <c r="F791" s="3">
        <v>0</v>
      </c>
      <c r="G791" s="3">
        <v>0</v>
      </c>
      <c r="H791" s="3">
        <v>0</v>
      </c>
      <c r="I791" s="3">
        <v>0</v>
      </c>
      <c r="XES791"/>
      <c r="XET791"/>
      <c r="XEU791"/>
      <c r="XEV791"/>
      <c r="XEW791"/>
      <c r="XEX791"/>
    </row>
    <row r="792" s="7" customFormat="1" ht="20" customHeight="1" spans="1:16378">
      <c r="A792" s="9">
        <v>44745</v>
      </c>
      <c r="B792" s="9" t="s">
        <v>878</v>
      </c>
      <c r="C792" s="3" t="str">
        <f>VLOOKUP(B792,全民泡泡超人主播名单!A:B,2,0)</f>
        <v>厂商</v>
      </c>
      <c r="D792" s="31">
        <v>0</v>
      </c>
      <c r="E792" s="32">
        <v>1027</v>
      </c>
      <c r="F792" s="3">
        <v>0</v>
      </c>
      <c r="G792" s="3">
        <v>0</v>
      </c>
      <c r="H792" s="3">
        <v>0</v>
      </c>
      <c r="I792" s="3">
        <v>0</v>
      </c>
      <c r="XES792"/>
      <c r="XET792"/>
      <c r="XEU792"/>
      <c r="XEV792"/>
      <c r="XEW792"/>
      <c r="XEX792"/>
    </row>
    <row r="793" s="7" customFormat="1" ht="20" customHeight="1" spans="1:16378">
      <c r="A793" s="9">
        <v>44745</v>
      </c>
      <c r="B793" s="9" t="s">
        <v>808</v>
      </c>
      <c r="C793" s="3" t="str">
        <f>VLOOKUP(B793,全民泡泡超人主播名单!A:B,2,0)</f>
        <v>天津</v>
      </c>
      <c r="D793" s="31">
        <v>0</v>
      </c>
      <c r="E793" s="32">
        <v>0</v>
      </c>
      <c r="F793" s="3">
        <v>0</v>
      </c>
      <c r="G793" s="3">
        <v>0</v>
      </c>
      <c r="H793" s="3">
        <v>0</v>
      </c>
      <c r="I793" s="3">
        <v>1</v>
      </c>
      <c r="XES793"/>
      <c r="XET793"/>
      <c r="XEU793"/>
      <c r="XEV793"/>
      <c r="XEW793"/>
      <c r="XEX793"/>
    </row>
    <row r="794" s="7" customFormat="1" ht="20" customHeight="1" spans="1:16378">
      <c r="A794" s="9">
        <v>44745</v>
      </c>
      <c r="B794" s="9" t="s">
        <v>903</v>
      </c>
      <c r="C794" s="3" t="str">
        <f>VLOOKUP(B794,全民泡泡超人主播名单!A:B,2,0)</f>
        <v>京游</v>
      </c>
      <c r="D794" s="31">
        <v>0</v>
      </c>
      <c r="E794" s="32">
        <v>228</v>
      </c>
      <c r="F794" s="3">
        <v>0</v>
      </c>
      <c r="G794" s="3">
        <v>0</v>
      </c>
      <c r="H794" s="3">
        <v>0</v>
      </c>
      <c r="I794" s="3">
        <v>0</v>
      </c>
      <c r="XES794"/>
      <c r="XET794"/>
      <c r="XEU794"/>
      <c r="XEV794"/>
      <c r="XEW794"/>
      <c r="XEX794"/>
    </row>
    <row r="795" s="7" customFormat="1" ht="20" customHeight="1" spans="1:16378">
      <c r="A795" s="9">
        <v>44745</v>
      </c>
      <c r="B795" s="9" t="s">
        <v>917</v>
      </c>
      <c r="C795" s="3" t="str">
        <f>VLOOKUP(B795,全民泡泡超人主播名单!A:B,2,0)</f>
        <v>厂商</v>
      </c>
      <c r="D795" s="31">
        <v>0</v>
      </c>
      <c r="E795" s="32">
        <v>183</v>
      </c>
      <c r="F795" s="3">
        <v>0</v>
      </c>
      <c r="G795" s="3">
        <v>0</v>
      </c>
      <c r="H795" s="3">
        <v>0</v>
      </c>
      <c r="I795" s="3">
        <v>0</v>
      </c>
      <c r="XES795"/>
      <c r="XET795"/>
      <c r="XEU795"/>
      <c r="XEV795"/>
      <c r="XEW795"/>
      <c r="XEX795"/>
    </row>
    <row r="796" s="7" customFormat="1" ht="20" customHeight="1" spans="1:16378">
      <c r="A796" s="9">
        <v>44745</v>
      </c>
      <c r="B796" s="9" t="s">
        <v>825</v>
      </c>
      <c r="C796" s="3" t="str">
        <f>VLOOKUP(B796,全民泡泡超人主播名单!A:B,2,0)</f>
        <v>京游</v>
      </c>
      <c r="D796" s="31">
        <v>0</v>
      </c>
      <c r="E796" s="32">
        <v>84</v>
      </c>
      <c r="F796" s="3">
        <v>0</v>
      </c>
      <c r="G796" s="3">
        <v>0</v>
      </c>
      <c r="H796" s="3">
        <v>0</v>
      </c>
      <c r="I796" s="3">
        <v>1</v>
      </c>
      <c r="XES796"/>
      <c r="XET796"/>
      <c r="XEU796"/>
      <c r="XEV796"/>
      <c r="XEW796"/>
      <c r="XEX796"/>
    </row>
    <row r="797" s="7" customFormat="1" ht="20" customHeight="1" spans="1:16378">
      <c r="A797" s="9">
        <v>44745</v>
      </c>
      <c r="B797" s="9" t="s">
        <v>876</v>
      </c>
      <c r="C797" s="3" t="str">
        <f>VLOOKUP(B797,全民泡泡超人主播名单!A:B,2,0)</f>
        <v>厂商</v>
      </c>
      <c r="D797" s="31">
        <v>0</v>
      </c>
      <c r="E797" s="32">
        <v>35</v>
      </c>
      <c r="F797" s="3">
        <v>0</v>
      </c>
      <c r="G797" s="3">
        <v>0</v>
      </c>
      <c r="H797" s="3">
        <v>0</v>
      </c>
      <c r="I797" s="3">
        <v>2</v>
      </c>
      <c r="XES797"/>
      <c r="XET797"/>
      <c r="XEU797"/>
      <c r="XEV797"/>
      <c r="XEW797"/>
      <c r="XEX797"/>
    </row>
    <row r="798" s="7" customFormat="1" ht="20" customHeight="1" spans="1:16378">
      <c r="A798" s="9">
        <v>44745</v>
      </c>
      <c r="B798" s="9" t="s">
        <v>862</v>
      </c>
      <c r="C798" s="3" t="str">
        <f>VLOOKUP(B798,全民泡泡超人主播名单!A:B,2,0)</f>
        <v>京游</v>
      </c>
      <c r="D798" s="31">
        <v>0</v>
      </c>
      <c r="E798" s="32">
        <v>61</v>
      </c>
      <c r="F798" s="3">
        <v>0</v>
      </c>
      <c r="G798" s="3">
        <v>0</v>
      </c>
      <c r="H798" s="3">
        <v>0</v>
      </c>
      <c r="I798" s="3">
        <v>0</v>
      </c>
      <c r="XES798"/>
      <c r="XET798"/>
      <c r="XEU798"/>
      <c r="XEV798"/>
      <c r="XEW798"/>
      <c r="XEX798"/>
    </row>
    <row r="799" s="7" customFormat="1" ht="20" customHeight="1" spans="1:16378">
      <c r="A799" s="9">
        <v>44745</v>
      </c>
      <c r="B799" s="9" t="s">
        <v>929</v>
      </c>
      <c r="C799" s="3" t="str">
        <f>VLOOKUP(B799,全民泡泡超人主播名单!A:B,2,0)</f>
        <v>厂商</v>
      </c>
      <c r="D799" s="31">
        <v>0</v>
      </c>
      <c r="E799" s="32">
        <v>0</v>
      </c>
      <c r="F799" s="3">
        <v>0</v>
      </c>
      <c r="G799" s="3">
        <v>0</v>
      </c>
      <c r="H799" s="3">
        <v>0</v>
      </c>
      <c r="I799" s="3">
        <v>1</v>
      </c>
      <c r="XES799"/>
      <c r="XET799"/>
      <c r="XEU799"/>
      <c r="XEV799"/>
      <c r="XEW799"/>
      <c r="XEX799"/>
    </row>
    <row r="800" s="7" customFormat="1" ht="20" customHeight="1" spans="1:16378">
      <c r="A800" s="9">
        <v>44745</v>
      </c>
      <c r="B800" s="9" t="s">
        <v>926</v>
      </c>
      <c r="C800" s="3" t="str">
        <f>VLOOKUP(B800,全民泡泡超人主播名单!A:B,2,0)</f>
        <v>厂商</v>
      </c>
      <c r="D800" s="31">
        <v>0</v>
      </c>
      <c r="E800" s="32">
        <v>0</v>
      </c>
      <c r="F800" s="3">
        <v>0</v>
      </c>
      <c r="G800" s="3">
        <v>0</v>
      </c>
      <c r="H800" s="3">
        <v>0</v>
      </c>
      <c r="I800" s="3">
        <v>15</v>
      </c>
      <c r="XES800"/>
      <c r="XET800"/>
      <c r="XEU800"/>
      <c r="XEV800"/>
      <c r="XEW800"/>
      <c r="XEX800"/>
    </row>
    <row r="801" s="7" customFormat="1" ht="20" customHeight="1" spans="1:16378">
      <c r="A801" s="17" t="s">
        <v>101</v>
      </c>
      <c r="B801" s="18"/>
      <c r="C801" s="19"/>
      <c r="D801" s="24">
        <f t="shared" ref="D801:I801" si="14">SUM(D739:D800)</f>
        <v>314</v>
      </c>
      <c r="E801" s="8">
        <f t="shared" si="14"/>
        <v>8301</v>
      </c>
      <c r="F801" s="8">
        <f t="shared" si="14"/>
        <v>261</v>
      </c>
      <c r="G801" s="8">
        <f t="shared" si="14"/>
        <v>166</v>
      </c>
      <c r="H801" s="8">
        <f t="shared" si="14"/>
        <v>12</v>
      </c>
      <c r="I801" s="8">
        <f t="shared" si="14"/>
        <v>422</v>
      </c>
      <c r="XES801"/>
      <c r="XET801"/>
      <c r="XEU801"/>
      <c r="XEV801"/>
      <c r="XEW801"/>
      <c r="XEX801"/>
    </row>
    <row r="802" s="7" customFormat="1" ht="20" customHeight="1" spans="1:16378">
      <c r="A802" s="9">
        <v>44744</v>
      </c>
      <c r="B802" s="9" t="s">
        <v>833</v>
      </c>
      <c r="C802" s="3" t="str">
        <f>VLOOKUP(B802,全民泡泡超人主播名单!A:B,2,0)</f>
        <v>天津</v>
      </c>
      <c r="D802" s="31">
        <v>428</v>
      </c>
      <c r="E802" s="32">
        <v>427</v>
      </c>
      <c r="F802" s="3">
        <v>176</v>
      </c>
      <c r="G802" s="3">
        <v>131</v>
      </c>
      <c r="H802" s="3">
        <v>6</v>
      </c>
      <c r="I802" s="3">
        <v>251</v>
      </c>
      <c r="XES802"/>
      <c r="XET802"/>
      <c r="XEU802"/>
      <c r="XEV802"/>
      <c r="XEW802"/>
      <c r="XEX802"/>
    </row>
    <row r="803" s="7" customFormat="1" ht="20" customHeight="1" spans="1:16378">
      <c r="A803" s="9">
        <v>44744</v>
      </c>
      <c r="B803" s="9" t="s">
        <v>791</v>
      </c>
      <c r="C803" s="3" t="str">
        <f>VLOOKUP(B803,全民泡泡超人主播名单!A:B,2,0)</f>
        <v>京游</v>
      </c>
      <c r="D803" s="31">
        <v>6</v>
      </c>
      <c r="E803" s="32">
        <v>132</v>
      </c>
      <c r="F803" s="3">
        <v>34</v>
      </c>
      <c r="G803" s="3">
        <v>17</v>
      </c>
      <c r="H803" s="3">
        <v>1</v>
      </c>
      <c r="I803" s="3">
        <v>24</v>
      </c>
      <c r="XES803"/>
      <c r="XET803"/>
      <c r="XEU803"/>
      <c r="XEV803"/>
      <c r="XEW803"/>
      <c r="XEX803"/>
    </row>
    <row r="804" s="7" customFormat="1" ht="20" customHeight="1" spans="1:16378">
      <c r="A804" s="9">
        <v>44744</v>
      </c>
      <c r="B804" s="9" t="s">
        <v>777</v>
      </c>
      <c r="C804" s="3" t="str">
        <f>VLOOKUP(B804,全民泡泡超人主播名单!A:B,2,0)</f>
        <v>天津</v>
      </c>
      <c r="D804" s="31">
        <v>6</v>
      </c>
      <c r="E804" s="32">
        <v>722</v>
      </c>
      <c r="F804" s="3">
        <v>133</v>
      </c>
      <c r="G804" s="3">
        <v>7</v>
      </c>
      <c r="H804" s="3">
        <v>1</v>
      </c>
      <c r="I804" s="3">
        <v>12</v>
      </c>
      <c r="XES804"/>
      <c r="XET804"/>
      <c r="XEU804"/>
      <c r="XEV804"/>
      <c r="XEW804"/>
      <c r="XEX804"/>
    </row>
    <row r="805" s="7" customFormat="1" ht="20" customHeight="1" spans="1:16378">
      <c r="A805" s="9">
        <v>44744</v>
      </c>
      <c r="B805" s="9" t="s">
        <v>871</v>
      </c>
      <c r="C805" s="3" t="str">
        <f>VLOOKUP(B805,全民泡泡超人主播名单!A:B,2,0)</f>
        <v>厂商</v>
      </c>
      <c r="D805" s="31">
        <v>0</v>
      </c>
      <c r="E805" s="32">
        <v>244</v>
      </c>
      <c r="F805" s="3">
        <v>5</v>
      </c>
      <c r="G805" s="3">
        <v>3</v>
      </c>
      <c r="H805" s="3">
        <v>0</v>
      </c>
      <c r="I805" s="3">
        <v>3</v>
      </c>
      <c r="XES805"/>
      <c r="XET805"/>
      <c r="XEU805"/>
      <c r="XEV805"/>
      <c r="XEW805"/>
      <c r="XEX805"/>
    </row>
    <row r="806" s="7" customFormat="1" ht="20" customHeight="1" spans="1:16378">
      <c r="A806" s="9">
        <v>44744</v>
      </c>
      <c r="B806" s="9" t="s">
        <v>926</v>
      </c>
      <c r="C806" s="3" t="str">
        <f>VLOOKUP(B806,全民泡泡超人主播名单!A:B,2,0)</f>
        <v>厂商</v>
      </c>
      <c r="D806" s="31">
        <v>0</v>
      </c>
      <c r="E806" s="32">
        <v>0</v>
      </c>
      <c r="F806" s="3">
        <v>0</v>
      </c>
      <c r="G806" s="3">
        <v>1</v>
      </c>
      <c r="H806" s="3">
        <v>0</v>
      </c>
      <c r="I806" s="3">
        <v>13</v>
      </c>
      <c r="XES806"/>
      <c r="XET806"/>
      <c r="XEU806"/>
      <c r="XEV806"/>
      <c r="XEW806"/>
      <c r="XEX806"/>
    </row>
    <row r="807" s="7" customFormat="1" ht="20" customHeight="1" spans="1:16378">
      <c r="A807" s="9">
        <v>44744</v>
      </c>
      <c r="B807" s="9" t="s">
        <v>801</v>
      </c>
      <c r="C807" s="3" t="str">
        <f>VLOOKUP(B807,全民泡泡超人主播名单!A:B,2,0)</f>
        <v>厂商</v>
      </c>
      <c r="D807" s="31">
        <v>0</v>
      </c>
      <c r="E807" s="32">
        <v>183</v>
      </c>
      <c r="F807" s="3">
        <v>3</v>
      </c>
      <c r="G807" s="3">
        <v>1</v>
      </c>
      <c r="H807" s="3">
        <v>0</v>
      </c>
      <c r="I807" s="3">
        <v>5</v>
      </c>
      <c r="XES807"/>
      <c r="XET807"/>
      <c r="XEU807"/>
      <c r="XEV807"/>
      <c r="XEW807"/>
      <c r="XEX807"/>
    </row>
    <row r="808" s="7" customFormat="1" ht="20" customHeight="1" spans="1:16378">
      <c r="A808" s="9">
        <v>44744</v>
      </c>
      <c r="B808" s="9" t="s">
        <v>907</v>
      </c>
      <c r="C808" s="3" t="str">
        <f>VLOOKUP(B808,全民泡泡超人主播名单!A:B,2,0)</f>
        <v>厂商</v>
      </c>
      <c r="D808" s="31">
        <v>0</v>
      </c>
      <c r="E808" s="32">
        <v>66</v>
      </c>
      <c r="F808" s="3">
        <v>0</v>
      </c>
      <c r="G808" s="3">
        <v>0</v>
      </c>
      <c r="H808" s="3">
        <v>0</v>
      </c>
      <c r="I808" s="3">
        <v>0</v>
      </c>
      <c r="XES808"/>
      <c r="XET808"/>
      <c r="XEU808"/>
      <c r="XEV808"/>
      <c r="XEW808"/>
      <c r="XEX808"/>
    </row>
    <row r="809" s="7" customFormat="1" ht="20" customHeight="1" spans="1:16378">
      <c r="A809" s="9">
        <v>44744</v>
      </c>
      <c r="B809" s="9" t="s">
        <v>796</v>
      </c>
      <c r="C809" s="3" t="str">
        <f>VLOOKUP(B809,全民泡泡超人主播名单!A:B,2,0)</f>
        <v>京游</v>
      </c>
      <c r="D809" s="31">
        <v>0</v>
      </c>
      <c r="E809" s="32">
        <v>0</v>
      </c>
      <c r="F809" s="3">
        <v>0</v>
      </c>
      <c r="G809" s="3">
        <v>0</v>
      </c>
      <c r="H809" s="3">
        <v>0</v>
      </c>
      <c r="I809" s="3">
        <v>2</v>
      </c>
      <c r="XES809"/>
      <c r="XET809"/>
      <c r="XEU809"/>
      <c r="XEV809"/>
      <c r="XEW809"/>
      <c r="XEX809"/>
    </row>
    <row r="810" s="7" customFormat="1" ht="20" customHeight="1" spans="1:16378">
      <c r="A810" s="9">
        <v>44744</v>
      </c>
      <c r="B810" s="9" t="s">
        <v>843</v>
      </c>
      <c r="C810" s="3" t="str">
        <f>VLOOKUP(B810,全民泡泡超人主播名单!A:B,2,0)</f>
        <v>厂商</v>
      </c>
      <c r="D810" s="31">
        <v>0</v>
      </c>
      <c r="E810" s="32">
        <v>0</v>
      </c>
      <c r="F810" s="3">
        <v>0</v>
      </c>
      <c r="G810" s="3">
        <v>0</v>
      </c>
      <c r="H810" s="3">
        <v>0</v>
      </c>
      <c r="I810" s="3">
        <v>1</v>
      </c>
      <c r="XES810"/>
      <c r="XET810"/>
      <c r="XEU810"/>
      <c r="XEV810"/>
      <c r="XEW810"/>
      <c r="XEX810"/>
    </row>
    <row r="811" s="7" customFormat="1" ht="20" customHeight="1" spans="1:16378">
      <c r="A811" s="9">
        <v>44744</v>
      </c>
      <c r="B811" s="9" t="s">
        <v>839</v>
      </c>
      <c r="C811" s="3" t="str">
        <f>VLOOKUP(B811,全民泡泡超人主播名单!A:B,2,0)</f>
        <v>京游</v>
      </c>
      <c r="D811" s="31">
        <v>0</v>
      </c>
      <c r="E811" s="32">
        <v>501</v>
      </c>
      <c r="F811" s="3">
        <v>1</v>
      </c>
      <c r="G811" s="3">
        <v>0</v>
      </c>
      <c r="H811" s="3">
        <v>0</v>
      </c>
      <c r="I811" s="3">
        <v>0</v>
      </c>
      <c r="XES811"/>
      <c r="XET811"/>
      <c r="XEU811"/>
      <c r="XEV811"/>
      <c r="XEW811"/>
      <c r="XEX811"/>
    </row>
    <row r="812" s="7" customFormat="1" ht="20" customHeight="1" spans="1:16378">
      <c r="A812" s="9">
        <v>44744</v>
      </c>
      <c r="B812" s="9" t="s">
        <v>860</v>
      </c>
      <c r="C812" s="3" t="str">
        <f>VLOOKUP(B812,全民泡泡超人主播名单!A:B,2,0)</f>
        <v>京游</v>
      </c>
      <c r="D812" s="31">
        <v>0</v>
      </c>
      <c r="E812" s="32">
        <v>247</v>
      </c>
      <c r="F812" s="3">
        <v>0</v>
      </c>
      <c r="G812" s="3">
        <v>0</v>
      </c>
      <c r="H812" s="3">
        <v>0</v>
      </c>
      <c r="I812" s="3">
        <v>0</v>
      </c>
      <c r="XES812"/>
      <c r="XET812"/>
      <c r="XEU812"/>
      <c r="XEV812"/>
      <c r="XEW812"/>
      <c r="XEX812"/>
    </row>
    <row r="813" s="7" customFormat="1" ht="20" customHeight="1" spans="1:16378">
      <c r="A813" s="9">
        <v>44744</v>
      </c>
      <c r="B813" s="9" t="s">
        <v>776</v>
      </c>
      <c r="C813" s="3" t="str">
        <f>VLOOKUP(B813,全民泡泡超人主播名单!A:B,2,0)</f>
        <v>京游</v>
      </c>
      <c r="D813" s="31">
        <v>0</v>
      </c>
      <c r="E813" s="32">
        <v>0</v>
      </c>
      <c r="F813" s="3">
        <v>0</v>
      </c>
      <c r="G813" s="3">
        <v>0</v>
      </c>
      <c r="H813" s="3">
        <v>0</v>
      </c>
      <c r="I813" s="3">
        <v>20</v>
      </c>
      <c r="XES813"/>
      <c r="XET813"/>
      <c r="XEU813"/>
      <c r="XEV813"/>
      <c r="XEW813"/>
      <c r="XEX813"/>
    </row>
    <row r="814" s="7" customFormat="1" ht="20" customHeight="1" spans="1:16378">
      <c r="A814" s="9">
        <v>44744</v>
      </c>
      <c r="B814" s="9" t="s">
        <v>817</v>
      </c>
      <c r="C814" s="3" t="str">
        <f>VLOOKUP(B814,全民泡泡超人主播名单!A:B,2,0)</f>
        <v>厂商</v>
      </c>
      <c r="D814" s="31">
        <v>0</v>
      </c>
      <c r="E814" s="32">
        <v>0</v>
      </c>
      <c r="F814" s="3">
        <v>0</v>
      </c>
      <c r="G814" s="3">
        <v>0</v>
      </c>
      <c r="H814" s="3">
        <v>0</v>
      </c>
      <c r="I814" s="3">
        <v>1</v>
      </c>
      <c r="XES814"/>
      <c r="XET814"/>
      <c r="XEU814"/>
      <c r="XEV814"/>
      <c r="XEW814"/>
      <c r="XEX814"/>
    </row>
    <row r="815" s="7" customFormat="1" ht="20" customHeight="1" spans="1:16378">
      <c r="A815" s="9">
        <v>44744</v>
      </c>
      <c r="B815" s="9" t="s">
        <v>782</v>
      </c>
      <c r="C815" s="3" t="str">
        <f>VLOOKUP(B815,全民泡泡超人主播名单!A:B,2,0)</f>
        <v>天津</v>
      </c>
      <c r="D815" s="31">
        <v>0</v>
      </c>
      <c r="E815" s="32">
        <v>0</v>
      </c>
      <c r="F815" s="3">
        <v>0</v>
      </c>
      <c r="G815" s="3">
        <v>0</v>
      </c>
      <c r="H815" s="3">
        <v>0</v>
      </c>
      <c r="I815" s="3">
        <v>2</v>
      </c>
      <c r="XES815"/>
      <c r="XET815"/>
      <c r="XEU815"/>
      <c r="XEV815"/>
      <c r="XEW815"/>
      <c r="XEX815"/>
    </row>
    <row r="816" s="7" customFormat="1" ht="20" customHeight="1" spans="1:16378">
      <c r="A816" s="9">
        <v>44744</v>
      </c>
      <c r="B816" s="9" t="s">
        <v>884</v>
      </c>
      <c r="C816" s="3" t="str">
        <f>VLOOKUP(B816,全民泡泡超人主播名单!A:B,2,0)</f>
        <v>厂商</v>
      </c>
      <c r="D816" s="31">
        <v>0</v>
      </c>
      <c r="E816" s="32">
        <v>291</v>
      </c>
      <c r="F816" s="3">
        <v>0</v>
      </c>
      <c r="G816" s="3">
        <v>0</v>
      </c>
      <c r="H816" s="3">
        <v>0</v>
      </c>
      <c r="I816" s="3">
        <v>0</v>
      </c>
      <c r="XES816"/>
      <c r="XET816"/>
      <c r="XEU816"/>
      <c r="XEV816"/>
      <c r="XEW816"/>
      <c r="XEX816"/>
    </row>
    <row r="817" s="7" customFormat="1" ht="20" customHeight="1" spans="1:16378">
      <c r="A817" s="9">
        <v>44744</v>
      </c>
      <c r="B817" s="9" t="s">
        <v>838</v>
      </c>
      <c r="C817" s="3" t="str">
        <f>VLOOKUP(B817,全民泡泡超人主播名单!A:B,2,0)</f>
        <v>天津</v>
      </c>
      <c r="D817" s="31">
        <v>0</v>
      </c>
      <c r="E817" s="32">
        <v>0</v>
      </c>
      <c r="F817" s="3">
        <v>0</v>
      </c>
      <c r="G817" s="3">
        <v>0</v>
      </c>
      <c r="H817" s="3">
        <v>0</v>
      </c>
      <c r="I817" s="3">
        <v>1</v>
      </c>
      <c r="XES817"/>
      <c r="XET817"/>
      <c r="XEU817"/>
      <c r="XEV817"/>
      <c r="XEW817"/>
      <c r="XEX817"/>
    </row>
    <row r="818" s="7" customFormat="1" ht="20" customHeight="1" spans="1:16378">
      <c r="A818" s="9">
        <v>44744</v>
      </c>
      <c r="B818" s="9" t="s">
        <v>788</v>
      </c>
      <c r="C818" s="3" t="str">
        <f>VLOOKUP(B818,全民泡泡超人主播名单!A:B,2,0)</f>
        <v>厂商</v>
      </c>
      <c r="D818" s="31">
        <v>0</v>
      </c>
      <c r="E818" s="32">
        <v>0</v>
      </c>
      <c r="F818" s="3">
        <v>0</v>
      </c>
      <c r="G818" s="3">
        <v>0</v>
      </c>
      <c r="H818" s="3">
        <v>0</v>
      </c>
      <c r="I818" s="3">
        <v>1</v>
      </c>
      <c r="XES818"/>
      <c r="XET818"/>
      <c r="XEU818"/>
      <c r="XEV818"/>
      <c r="XEW818"/>
      <c r="XEX818"/>
    </row>
    <row r="819" s="7" customFormat="1" ht="20" customHeight="1" spans="1:16378">
      <c r="A819" s="9">
        <v>44744</v>
      </c>
      <c r="B819" s="9" t="s">
        <v>921</v>
      </c>
      <c r="C819" s="3" t="str">
        <f>VLOOKUP(B819,全民泡泡超人主播名单!A:B,2,0)</f>
        <v>厂商</v>
      </c>
      <c r="D819" s="31">
        <v>0</v>
      </c>
      <c r="E819" s="32">
        <v>0</v>
      </c>
      <c r="F819" s="3">
        <v>0</v>
      </c>
      <c r="G819" s="3">
        <v>0</v>
      </c>
      <c r="H819" s="3">
        <v>0</v>
      </c>
      <c r="I819" s="3">
        <v>1</v>
      </c>
      <c r="XES819"/>
      <c r="XET819"/>
      <c r="XEU819"/>
      <c r="XEV819"/>
      <c r="XEW819"/>
      <c r="XEX819"/>
    </row>
    <row r="820" s="7" customFormat="1" ht="20" customHeight="1" spans="1:16378">
      <c r="A820" s="9">
        <v>44744</v>
      </c>
      <c r="B820" s="9" t="s">
        <v>798</v>
      </c>
      <c r="C820" s="3" t="str">
        <f>VLOOKUP(B820,全民泡泡超人主播名单!A:B,2,0)</f>
        <v>京游</v>
      </c>
      <c r="D820" s="31">
        <v>0</v>
      </c>
      <c r="E820" s="32">
        <v>0</v>
      </c>
      <c r="F820" s="3">
        <v>0</v>
      </c>
      <c r="G820" s="3">
        <v>0</v>
      </c>
      <c r="H820" s="3">
        <v>0</v>
      </c>
      <c r="I820" s="3">
        <v>2</v>
      </c>
      <c r="XES820"/>
      <c r="XET820"/>
      <c r="XEU820"/>
      <c r="XEV820"/>
      <c r="XEW820"/>
      <c r="XEX820"/>
    </row>
    <row r="821" s="7" customFormat="1" ht="20" customHeight="1" spans="1:16378">
      <c r="A821" s="9">
        <v>44744</v>
      </c>
      <c r="B821" s="9" t="s">
        <v>894</v>
      </c>
      <c r="C821" s="3" t="str">
        <f>VLOOKUP(B821,全民泡泡超人主播名单!A:B,2,0)</f>
        <v>京游</v>
      </c>
      <c r="D821" s="31">
        <v>0</v>
      </c>
      <c r="E821" s="32">
        <v>491</v>
      </c>
      <c r="F821" s="3">
        <v>0</v>
      </c>
      <c r="G821" s="3">
        <v>0</v>
      </c>
      <c r="H821" s="3">
        <v>0</v>
      </c>
      <c r="I821" s="3">
        <v>0</v>
      </c>
      <c r="XES821"/>
      <c r="XET821"/>
      <c r="XEU821"/>
      <c r="XEV821"/>
      <c r="XEW821"/>
      <c r="XEX821"/>
    </row>
    <row r="822" s="7" customFormat="1" ht="20" customHeight="1" spans="1:16378">
      <c r="A822" s="9">
        <v>44744</v>
      </c>
      <c r="B822" s="9" t="s">
        <v>879</v>
      </c>
      <c r="C822" s="3" t="str">
        <f>VLOOKUP(B822,全民泡泡超人主播名单!A:B,2,0)</f>
        <v>天津</v>
      </c>
      <c r="D822" s="31">
        <v>0</v>
      </c>
      <c r="E822" s="32">
        <v>304</v>
      </c>
      <c r="F822" s="3">
        <v>0</v>
      </c>
      <c r="G822" s="3">
        <v>0</v>
      </c>
      <c r="H822" s="3">
        <v>0</v>
      </c>
      <c r="I822" s="3">
        <v>0</v>
      </c>
      <c r="XES822"/>
      <c r="XET822"/>
      <c r="XEU822"/>
      <c r="XEV822"/>
      <c r="XEW822"/>
      <c r="XEX822"/>
    </row>
    <row r="823" s="7" customFormat="1" ht="20" customHeight="1" spans="1:16378">
      <c r="A823" s="9">
        <v>44744</v>
      </c>
      <c r="B823" s="9" t="s">
        <v>922</v>
      </c>
      <c r="C823" s="3" t="str">
        <f>VLOOKUP(B823,全民泡泡超人主播名单!A:B,2,0)</f>
        <v>京游</v>
      </c>
      <c r="D823" s="31">
        <v>0</v>
      </c>
      <c r="E823" s="32">
        <v>134</v>
      </c>
      <c r="F823" s="3">
        <v>0</v>
      </c>
      <c r="G823" s="3">
        <v>0</v>
      </c>
      <c r="H823" s="3">
        <v>0</v>
      </c>
      <c r="I823" s="3">
        <v>4</v>
      </c>
      <c r="XES823"/>
      <c r="XET823"/>
      <c r="XEU823"/>
      <c r="XEV823"/>
      <c r="XEW823"/>
      <c r="XEX823"/>
    </row>
    <row r="824" s="7" customFormat="1" ht="20" customHeight="1" spans="1:16378">
      <c r="A824" s="9">
        <v>44744</v>
      </c>
      <c r="B824" s="9" t="s">
        <v>840</v>
      </c>
      <c r="C824" s="3" t="str">
        <f>VLOOKUP(B824,全民泡泡超人主播名单!A:B,2,0)</f>
        <v>天津</v>
      </c>
      <c r="D824" s="31">
        <v>0</v>
      </c>
      <c r="E824" s="32">
        <v>0</v>
      </c>
      <c r="F824" s="3">
        <v>0</v>
      </c>
      <c r="G824" s="3">
        <v>0</v>
      </c>
      <c r="H824" s="3">
        <v>0</v>
      </c>
      <c r="I824" s="3">
        <v>1</v>
      </c>
      <c r="XES824"/>
      <c r="XET824"/>
      <c r="XEU824"/>
      <c r="XEV824"/>
      <c r="XEW824"/>
      <c r="XEX824"/>
    </row>
    <row r="825" s="7" customFormat="1" ht="20" customHeight="1" spans="1:16378">
      <c r="A825" s="9">
        <v>44744</v>
      </c>
      <c r="B825" s="9" t="s">
        <v>895</v>
      </c>
      <c r="C825" s="3" t="str">
        <f>VLOOKUP(B825,全民泡泡超人主播名单!A:B,2,0)</f>
        <v>厂商</v>
      </c>
      <c r="D825" s="31">
        <v>0</v>
      </c>
      <c r="E825" s="32">
        <v>392</v>
      </c>
      <c r="F825" s="3">
        <v>0</v>
      </c>
      <c r="G825" s="3">
        <v>0</v>
      </c>
      <c r="H825" s="3">
        <v>0</v>
      </c>
      <c r="I825" s="3">
        <v>0</v>
      </c>
      <c r="XES825"/>
      <c r="XET825"/>
      <c r="XEU825"/>
      <c r="XEV825"/>
      <c r="XEW825"/>
      <c r="XEX825"/>
    </row>
    <row r="826" s="7" customFormat="1" ht="20" customHeight="1" spans="1:16378">
      <c r="A826" s="9">
        <v>44744</v>
      </c>
      <c r="B826" s="9" t="s">
        <v>822</v>
      </c>
      <c r="C826" s="3" t="str">
        <f>VLOOKUP(B826,全民泡泡超人主播名单!A:B,2,0)</f>
        <v>厂商</v>
      </c>
      <c r="D826" s="31">
        <v>0</v>
      </c>
      <c r="E826" s="32">
        <v>1237</v>
      </c>
      <c r="F826" s="3">
        <v>0</v>
      </c>
      <c r="G826" s="3">
        <v>0</v>
      </c>
      <c r="H826" s="3">
        <v>0</v>
      </c>
      <c r="I826" s="3">
        <v>0</v>
      </c>
      <c r="XES826"/>
      <c r="XET826"/>
      <c r="XEU826"/>
      <c r="XEV826"/>
      <c r="XEW826"/>
      <c r="XEX826"/>
    </row>
    <row r="827" s="7" customFormat="1" ht="20" customHeight="1" spans="1:16378">
      <c r="A827" s="9">
        <v>44744</v>
      </c>
      <c r="B827" s="9" t="s">
        <v>881</v>
      </c>
      <c r="C827" s="3" t="str">
        <f>VLOOKUP(B827,全民泡泡超人主播名单!A:B,2,0)</f>
        <v>厂商</v>
      </c>
      <c r="D827" s="31">
        <v>0</v>
      </c>
      <c r="E827" s="32">
        <v>170</v>
      </c>
      <c r="F827" s="3">
        <v>0</v>
      </c>
      <c r="G827" s="3">
        <v>0</v>
      </c>
      <c r="H827" s="3">
        <v>0</v>
      </c>
      <c r="I827" s="3">
        <v>0</v>
      </c>
      <c r="XES827"/>
      <c r="XET827"/>
      <c r="XEU827"/>
      <c r="XEV827"/>
      <c r="XEW827"/>
      <c r="XEX827"/>
    </row>
    <row r="828" s="7" customFormat="1" ht="20" customHeight="1" spans="1:16378">
      <c r="A828" s="9">
        <v>44744</v>
      </c>
      <c r="B828" s="9" t="s">
        <v>783</v>
      </c>
      <c r="C828" s="3" t="str">
        <f>VLOOKUP(B828,全民泡泡超人主播名单!A:B,2,0)</f>
        <v>天津</v>
      </c>
      <c r="D828" s="31">
        <v>0</v>
      </c>
      <c r="E828" s="32">
        <v>386</v>
      </c>
      <c r="F828" s="3">
        <v>0</v>
      </c>
      <c r="G828" s="3">
        <v>0</v>
      </c>
      <c r="H828" s="3">
        <v>0</v>
      </c>
      <c r="I828" s="3">
        <v>1</v>
      </c>
      <c r="XES828"/>
      <c r="XET828"/>
      <c r="XEU828"/>
      <c r="XEV828"/>
      <c r="XEW828"/>
      <c r="XEX828"/>
    </row>
    <row r="829" s="7" customFormat="1" ht="20" customHeight="1" spans="1:16378">
      <c r="A829" s="9">
        <v>44744</v>
      </c>
      <c r="B829" s="9" t="s">
        <v>828</v>
      </c>
      <c r="C829" s="3" t="str">
        <f>VLOOKUP(B829,全民泡泡超人主播名单!A:B,2,0)</f>
        <v>京游</v>
      </c>
      <c r="D829" s="31">
        <v>0</v>
      </c>
      <c r="E829" s="32">
        <v>0</v>
      </c>
      <c r="F829" s="3">
        <v>0</v>
      </c>
      <c r="G829" s="3">
        <v>0</v>
      </c>
      <c r="H829" s="3">
        <v>0</v>
      </c>
      <c r="I829" s="3">
        <v>1</v>
      </c>
      <c r="XES829"/>
      <c r="XET829"/>
      <c r="XEU829"/>
      <c r="XEV829"/>
      <c r="XEW829"/>
      <c r="XEX829"/>
    </row>
    <row r="830" s="7" customFormat="1" ht="20" customHeight="1" spans="1:16378">
      <c r="A830" s="9">
        <v>44744</v>
      </c>
      <c r="B830" s="9" t="s">
        <v>885</v>
      </c>
      <c r="C830" s="3" t="str">
        <f>VLOOKUP(B830,全民泡泡超人主播名单!A:B,2,0)</f>
        <v>京游</v>
      </c>
      <c r="D830" s="31">
        <v>0</v>
      </c>
      <c r="E830" s="32">
        <v>185</v>
      </c>
      <c r="F830" s="3">
        <v>0</v>
      </c>
      <c r="G830" s="3">
        <v>0</v>
      </c>
      <c r="H830" s="3">
        <v>0</v>
      </c>
      <c r="I830" s="3">
        <v>0</v>
      </c>
      <c r="XES830"/>
      <c r="XET830"/>
      <c r="XEU830"/>
      <c r="XEV830"/>
      <c r="XEW830"/>
      <c r="XEX830"/>
    </row>
    <row r="831" s="7" customFormat="1" ht="20" customHeight="1" spans="1:16378">
      <c r="A831" s="9">
        <v>44744</v>
      </c>
      <c r="B831" s="9" t="s">
        <v>928</v>
      </c>
      <c r="C831" s="3" t="str">
        <f>VLOOKUP(B831,全民泡泡超人主播名单!A:B,2,0)</f>
        <v>厂商</v>
      </c>
      <c r="D831" s="31">
        <v>0</v>
      </c>
      <c r="E831" s="32">
        <v>130</v>
      </c>
      <c r="F831" s="3">
        <v>0</v>
      </c>
      <c r="G831" s="3">
        <v>0</v>
      </c>
      <c r="H831" s="3">
        <v>0</v>
      </c>
      <c r="I831" s="3">
        <v>0</v>
      </c>
      <c r="XES831"/>
      <c r="XET831"/>
      <c r="XEU831"/>
      <c r="XEV831"/>
      <c r="XEW831"/>
      <c r="XEX831"/>
    </row>
    <row r="832" s="7" customFormat="1" ht="20" customHeight="1" spans="1:16378">
      <c r="A832" s="9">
        <v>44744</v>
      </c>
      <c r="B832" s="9" t="s">
        <v>820</v>
      </c>
      <c r="C832" s="3" t="str">
        <f>VLOOKUP(B832,全民泡泡超人主播名单!A:B,2,0)</f>
        <v>天津</v>
      </c>
      <c r="D832" s="31">
        <v>0</v>
      </c>
      <c r="E832" s="32">
        <v>0</v>
      </c>
      <c r="F832" s="3">
        <v>0</v>
      </c>
      <c r="G832" s="3">
        <v>0</v>
      </c>
      <c r="H832" s="3">
        <v>0</v>
      </c>
      <c r="I832" s="3">
        <v>1</v>
      </c>
      <c r="XES832"/>
      <c r="XET832"/>
      <c r="XEU832"/>
      <c r="XEV832"/>
      <c r="XEW832"/>
      <c r="XEX832"/>
    </row>
    <row r="833" s="7" customFormat="1" ht="20" customHeight="1" spans="1:16378">
      <c r="A833" s="9">
        <v>44744</v>
      </c>
      <c r="B833" s="9" t="s">
        <v>883</v>
      </c>
      <c r="C833" s="3" t="str">
        <f>VLOOKUP(B833,全民泡泡超人主播名单!A:B,2,0)</f>
        <v>天津</v>
      </c>
      <c r="D833" s="31">
        <v>0</v>
      </c>
      <c r="E833" s="32">
        <v>0</v>
      </c>
      <c r="F833" s="3">
        <v>0</v>
      </c>
      <c r="G833" s="3">
        <v>0</v>
      </c>
      <c r="H833" s="3">
        <v>0</v>
      </c>
      <c r="I833" s="3">
        <v>1</v>
      </c>
      <c r="XES833"/>
      <c r="XET833"/>
      <c r="XEU833"/>
      <c r="XEV833"/>
      <c r="XEW833"/>
      <c r="XEX833"/>
    </row>
    <row r="834" s="7" customFormat="1" ht="20" customHeight="1" spans="1:16378">
      <c r="A834" s="9">
        <v>44744</v>
      </c>
      <c r="B834" s="9" t="s">
        <v>789</v>
      </c>
      <c r="C834" s="3" t="str">
        <f>VLOOKUP(B834,全民泡泡超人主播名单!A:B,2,0)</f>
        <v>厂商</v>
      </c>
      <c r="D834" s="31">
        <v>0</v>
      </c>
      <c r="E834" s="32">
        <v>0</v>
      </c>
      <c r="F834" s="3">
        <v>0</v>
      </c>
      <c r="G834" s="3">
        <v>0</v>
      </c>
      <c r="H834" s="3">
        <v>0</v>
      </c>
      <c r="I834" s="3">
        <v>1</v>
      </c>
      <c r="XES834"/>
      <c r="XET834"/>
      <c r="XEU834"/>
      <c r="XEV834"/>
      <c r="XEW834"/>
      <c r="XEX834"/>
    </row>
    <row r="835" s="7" customFormat="1" ht="20" customHeight="1" spans="1:16378">
      <c r="A835" s="9">
        <v>44744</v>
      </c>
      <c r="B835" s="9" t="s">
        <v>887</v>
      </c>
      <c r="C835" s="3" t="str">
        <f>VLOOKUP(B835,全民泡泡超人主播名单!A:B,2,0)</f>
        <v>京游</v>
      </c>
      <c r="D835" s="31">
        <v>0</v>
      </c>
      <c r="E835" s="32">
        <v>128</v>
      </c>
      <c r="F835" s="3">
        <v>0</v>
      </c>
      <c r="G835" s="3">
        <v>0</v>
      </c>
      <c r="H835" s="3">
        <v>0</v>
      </c>
      <c r="I835" s="3">
        <v>0</v>
      </c>
      <c r="XES835"/>
      <c r="XET835"/>
      <c r="XEU835"/>
      <c r="XEV835"/>
      <c r="XEW835"/>
      <c r="XEX835"/>
    </row>
    <row r="836" s="7" customFormat="1" ht="20" customHeight="1" spans="1:16378">
      <c r="A836" s="9">
        <v>44744</v>
      </c>
      <c r="B836" s="9" t="s">
        <v>868</v>
      </c>
      <c r="C836" s="3" t="str">
        <f>VLOOKUP(B836,全民泡泡超人主播名单!A:B,2,0)</f>
        <v>厂商</v>
      </c>
      <c r="D836" s="31">
        <v>0</v>
      </c>
      <c r="E836" s="32">
        <v>320</v>
      </c>
      <c r="F836" s="3">
        <v>5</v>
      </c>
      <c r="G836" s="3">
        <v>0</v>
      </c>
      <c r="H836" s="3">
        <v>0</v>
      </c>
      <c r="I836" s="3">
        <v>0</v>
      </c>
      <c r="XES836"/>
      <c r="XET836"/>
      <c r="XEU836"/>
      <c r="XEV836"/>
      <c r="XEW836"/>
      <c r="XEX836"/>
    </row>
    <row r="837" s="7" customFormat="1" ht="20" customHeight="1" spans="1:16378">
      <c r="A837" s="9">
        <v>44744</v>
      </c>
      <c r="B837" s="9" t="s">
        <v>888</v>
      </c>
      <c r="C837" s="3" t="str">
        <f>VLOOKUP(B837,全民泡泡超人主播名单!A:B,2,0)</f>
        <v>京游</v>
      </c>
      <c r="D837" s="31">
        <v>0</v>
      </c>
      <c r="E837" s="32">
        <v>179</v>
      </c>
      <c r="F837" s="3">
        <v>0</v>
      </c>
      <c r="G837" s="3">
        <v>0</v>
      </c>
      <c r="H837" s="3">
        <v>0</v>
      </c>
      <c r="I837" s="3">
        <v>0</v>
      </c>
      <c r="XES837"/>
      <c r="XET837"/>
      <c r="XEU837"/>
      <c r="XEV837"/>
      <c r="XEW837"/>
      <c r="XEX837"/>
    </row>
    <row r="838" s="7" customFormat="1" ht="20" customHeight="1" spans="1:16378">
      <c r="A838" s="9">
        <v>44744</v>
      </c>
      <c r="B838" s="9" t="s">
        <v>793</v>
      </c>
      <c r="C838" s="3" t="str">
        <f>VLOOKUP(B838,全民泡泡超人主播名单!A:B,2,0)</f>
        <v>京游</v>
      </c>
      <c r="D838" s="31">
        <v>0</v>
      </c>
      <c r="E838" s="32">
        <v>0</v>
      </c>
      <c r="F838" s="3">
        <v>0</v>
      </c>
      <c r="G838" s="3">
        <v>0</v>
      </c>
      <c r="H838" s="3">
        <v>0</v>
      </c>
      <c r="I838" s="3">
        <v>3</v>
      </c>
      <c r="XES838"/>
      <c r="XET838"/>
      <c r="XEU838"/>
      <c r="XEV838"/>
      <c r="XEW838"/>
      <c r="XEX838"/>
    </row>
    <row r="839" s="7" customFormat="1" ht="20" customHeight="1" spans="1:16378">
      <c r="A839" s="9">
        <v>44744</v>
      </c>
      <c r="B839" s="9" t="s">
        <v>819</v>
      </c>
      <c r="C839" s="3" t="str">
        <f>VLOOKUP(B839,全民泡泡超人主播名单!A:B,2,0)</f>
        <v>厂商</v>
      </c>
      <c r="D839" s="31">
        <v>0</v>
      </c>
      <c r="E839" s="32">
        <v>0</v>
      </c>
      <c r="F839" s="3">
        <v>0</v>
      </c>
      <c r="G839" s="3">
        <v>0</v>
      </c>
      <c r="H839" s="3">
        <v>0</v>
      </c>
      <c r="I839" s="3">
        <v>1</v>
      </c>
      <c r="XES839"/>
      <c r="XET839"/>
      <c r="XEU839"/>
      <c r="XEV839"/>
      <c r="XEW839"/>
      <c r="XEX839"/>
    </row>
    <row r="840" s="7" customFormat="1" ht="20" customHeight="1" spans="1:16378">
      <c r="A840" s="9">
        <v>44744</v>
      </c>
      <c r="B840" s="9" t="s">
        <v>856</v>
      </c>
      <c r="C840" s="3" t="str">
        <f>VLOOKUP(B840,全民泡泡超人主播名单!A:B,2,0)</f>
        <v>京游</v>
      </c>
      <c r="D840" s="31">
        <v>0</v>
      </c>
      <c r="E840" s="32">
        <v>0</v>
      </c>
      <c r="F840" s="3">
        <v>0</v>
      </c>
      <c r="G840" s="3">
        <v>0</v>
      </c>
      <c r="H840" s="3">
        <v>0</v>
      </c>
      <c r="I840" s="3">
        <v>1</v>
      </c>
      <c r="XES840"/>
      <c r="XET840"/>
      <c r="XEU840"/>
      <c r="XEV840"/>
      <c r="XEW840"/>
      <c r="XEX840"/>
    </row>
    <row r="841" s="7" customFormat="1" ht="20" customHeight="1" spans="1:16378">
      <c r="A841" s="9">
        <v>44744</v>
      </c>
      <c r="B841" s="9" t="s">
        <v>924</v>
      </c>
      <c r="C841" s="3" t="str">
        <f>VLOOKUP(B841,全民泡泡超人主播名单!A:B,2,0)</f>
        <v>厂商</v>
      </c>
      <c r="D841" s="31">
        <v>0</v>
      </c>
      <c r="E841" s="32">
        <v>195</v>
      </c>
      <c r="F841" s="3">
        <v>0</v>
      </c>
      <c r="G841" s="3">
        <v>0</v>
      </c>
      <c r="H841" s="3">
        <v>0</v>
      </c>
      <c r="I841" s="3">
        <v>0</v>
      </c>
      <c r="XES841"/>
      <c r="XET841"/>
      <c r="XEU841"/>
      <c r="XEV841"/>
      <c r="XEW841"/>
      <c r="XEX841"/>
    </row>
    <row r="842" s="7" customFormat="1" ht="20" customHeight="1" spans="1:16378">
      <c r="A842" s="9">
        <v>44744</v>
      </c>
      <c r="B842" s="9" t="s">
        <v>858</v>
      </c>
      <c r="C842" s="3" t="str">
        <f>VLOOKUP(B842,全民泡泡超人主播名单!A:B,2,0)</f>
        <v>京游</v>
      </c>
      <c r="D842" s="31">
        <v>0</v>
      </c>
      <c r="E842" s="32">
        <v>0</v>
      </c>
      <c r="F842" s="3">
        <v>0</v>
      </c>
      <c r="G842" s="3">
        <v>0</v>
      </c>
      <c r="H842" s="3">
        <v>0</v>
      </c>
      <c r="I842" s="3">
        <v>1</v>
      </c>
      <c r="XES842"/>
      <c r="XET842"/>
      <c r="XEU842"/>
      <c r="XEV842"/>
      <c r="XEW842"/>
      <c r="XEX842"/>
    </row>
    <row r="843" s="7" customFormat="1" ht="20" customHeight="1" spans="1:16378">
      <c r="A843" s="9">
        <v>44744</v>
      </c>
      <c r="B843" s="9" t="s">
        <v>799</v>
      </c>
      <c r="C843" s="3" t="str">
        <f>VLOOKUP(B843,全民泡泡超人主播名单!A:B,2,0)</f>
        <v>天津</v>
      </c>
      <c r="D843" s="31">
        <v>0</v>
      </c>
      <c r="E843" s="32">
        <v>0</v>
      </c>
      <c r="F843" s="3">
        <v>0</v>
      </c>
      <c r="G843" s="3">
        <v>0</v>
      </c>
      <c r="H843" s="3">
        <v>0</v>
      </c>
      <c r="I843" s="3">
        <v>1</v>
      </c>
      <c r="XES843"/>
      <c r="XET843"/>
      <c r="XEU843"/>
      <c r="XEV843"/>
      <c r="XEW843"/>
      <c r="XEX843"/>
    </row>
    <row r="844" s="7" customFormat="1" ht="20" customHeight="1" spans="1:16378">
      <c r="A844" s="9">
        <v>44744</v>
      </c>
      <c r="B844" s="9" t="s">
        <v>898</v>
      </c>
      <c r="C844" s="3" t="str">
        <f>VLOOKUP(B844,全民泡泡超人主播名单!A:B,2,0)</f>
        <v>天津</v>
      </c>
      <c r="D844" s="31">
        <v>0</v>
      </c>
      <c r="E844" s="32">
        <v>75</v>
      </c>
      <c r="F844" s="3">
        <v>0</v>
      </c>
      <c r="G844" s="3">
        <v>0</v>
      </c>
      <c r="H844" s="3">
        <v>0</v>
      </c>
      <c r="I844" s="3">
        <v>0</v>
      </c>
      <c r="XES844"/>
      <c r="XET844"/>
      <c r="XEU844"/>
      <c r="XEV844"/>
      <c r="XEW844"/>
      <c r="XEX844"/>
    </row>
    <row r="845" s="7" customFormat="1" ht="20" customHeight="1" spans="1:16378">
      <c r="A845" s="9">
        <v>44744</v>
      </c>
      <c r="B845" s="9" t="s">
        <v>785</v>
      </c>
      <c r="C845" s="3" t="str">
        <f>VLOOKUP(B845,全民泡泡超人主播名单!A:B,2,0)</f>
        <v>天津</v>
      </c>
      <c r="D845" s="31">
        <v>0</v>
      </c>
      <c r="E845" s="32">
        <v>249</v>
      </c>
      <c r="F845" s="3">
        <v>3</v>
      </c>
      <c r="G845" s="3">
        <v>0</v>
      </c>
      <c r="H845" s="3">
        <v>0</v>
      </c>
      <c r="I845" s="3">
        <v>2</v>
      </c>
      <c r="XES845"/>
      <c r="XET845"/>
      <c r="XEU845"/>
      <c r="XEV845"/>
      <c r="XEW845"/>
      <c r="XEX845"/>
    </row>
    <row r="846" s="7" customFormat="1" ht="20" customHeight="1" spans="1:16378">
      <c r="A846" s="9">
        <v>44744</v>
      </c>
      <c r="B846" s="9" t="s">
        <v>784</v>
      </c>
      <c r="C846" s="3" t="str">
        <f>VLOOKUP(B846,全民泡泡超人主播名单!A:B,2,0)</f>
        <v>京游</v>
      </c>
      <c r="D846" s="31">
        <v>0</v>
      </c>
      <c r="E846" s="32">
        <v>0</v>
      </c>
      <c r="F846" s="3">
        <v>0</v>
      </c>
      <c r="G846" s="3">
        <v>0</v>
      </c>
      <c r="H846" s="3">
        <v>0</v>
      </c>
      <c r="I846" s="3">
        <v>1</v>
      </c>
      <c r="XES846"/>
      <c r="XET846"/>
      <c r="XEU846"/>
      <c r="XEV846"/>
      <c r="XEW846"/>
      <c r="XEX846"/>
    </row>
    <row r="847" s="7" customFormat="1" ht="20" customHeight="1" spans="1:16378">
      <c r="A847" s="9">
        <v>44744</v>
      </c>
      <c r="B847" s="9" t="s">
        <v>797</v>
      </c>
      <c r="C847" s="3" t="str">
        <f>VLOOKUP(B847,全民泡泡超人主播名单!A:B,2,0)</f>
        <v>天津</v>
      </c>
      <c r="D847" s="31">
        <v>0</v>
      </c>
      <c r="E847" s="32">
        <v>0</v>
      </c>
      <c r="F847" s="3">
        <v>0</v>
      </c>
      <c r="G847" s="3">
        <v>0</v>
      </c>
      <c r="H847" s="3">
        <v>0</v>
      </c>
      <c r="I847" s="3">
        <v>2</v>
      </c>
      <c r="XES847"/>
      <c r="XET847"/>
      <c r="XEU847"/>
      <c r="XEV847"/>
      <c r="XEW847"/>
      <c r="XEX847"/>
    </row>
    <row r="848" s="7" customFormat="1" ht="20" customHeight="1" spans="1:16378">
      <c r="A848" s="9">
        <v>44744</v>
      </c>
      <c r="B848" s="9" t="s">
        <v>790</v>
      </c>
      <c r="C848" s="3" t="str">
        <f>VLOOKUP(B848,全民泡泡超人主播名单!A:B,2,0)</f>
        <v>京游</v>
      </c>
      <c r="D848" s="31">
        <v>0</v>
      </c>
      <c r="E848" s="32">
        <v>276</v>
      </c>
      <c r="F848" s="3">
        <v>0</v>
      </c>
      <c r="G848" s="3">
        <v>0</v>
      </c>
      <c r="H848" s="3">
        <v>0</v>
      </c>
      <c r="I848" s="3">
        <v>1</v>
      </c>
      <c r="XES848"/>
      <c r="XET848"/>
      <c r="XEU848"/>
      <c r="XEV848"/>
      <c r="XEW848"/>
      <c r="XEX848"/>
    </row>
    <row r="849" s="7" customFormat="1" ht="20" customHeight="1" spans="1:16378">
      <c r="A849" s="9">
        <v>44744</v>
      </c>
      <c r="B849" s="9" t="s">
        <v>781</v>
      </c>
      <c r="C849" s="3" t="str">
        <f>VLOOKUP(B849,全民泡泡超人主播名单!A:B,2,0)</f>
        <v>京游</v>
      </c>
      <c r="D849" s="31">
        <v>0</v>
      </c>
      <c r="E849" s="32">
        <v>367</v>
      </c>
      <c r="F849" s="3">
        <v>0</v>
      </c>
      <c r="G849" s="3">
        <v>0</v>
      </c>
      <c r="H849" s="3">
        <v>0</v>
      </c>
      <c r="I849" s="3">
        <v>1</v>
      </c>
      <c r="XES849"/>
      <c r="XET849"/>
      <c r="XEU849"/>
      <c r="XEV849"/>
      <c r="XEW849"/>
      <c r="XEX849"/>
    </row>
    <row r="850" s="7" customFormat="1" ht="20" customHeight="1" spans="1:16378">
      <c r="A850" s="9">
        <v>44744</v>
      </c>
      <c r="B850" s="9" t="s">
        <v>900</v>
      </c>
      <c r="C850" s="3" t="str">
        <f>VLOOKUP(B850,全民泡泡超人主播名单!A:B,2,0)</f>
        <v>京游</v>
      </c>
      <c r="D850" s="31">
        <v>0</v>
      </c>
      <c r="E850" s="32">
        <v>139</v>
      </c>
      <c r="F850" s="3">
        <v>0</v>
      </c>
      <c r="G850" s="3">
        <v>0</v>
      </c>
      <c r="H850" s="3">
        <v>0</v>
      </c>
      <c r="I850" s="3">
        <v>0</v>
      </c>
      <c r="XES850"/>
      <c r="XET850"/>
      <c r="XEU850"/>
      <c r="XEV850"/>
      <c r="XEW850"/>
      <c r="XEX850"/>
    </row>
    <row r="851" s="7" customFormat="1" ht="20" customHeight="1" spans="1:16378">
      <c r="A851" s="9">
        <v>44744</v>
      </c>
      <c r="B851" s="9" t="s">
        <v>912</v>
      </c>
      <c r="C851" s="3" t="str">
        <f>VLOOKUP(B851,全民泡泡超人主播名单!A:B,2,0)</f>
        <v>厂商</v>
      </c>
      <c r="D851" s="31">
        <v>0</v>
      </c>
      <c r="E851" s="32">
        <v>188</v>
      </c>
      <c r="F851" s="3">
        <v>0</v>
      </c>
      <c r="G851" s="3">
        <v>0</v>
      </c>
      <c r="H851" s="3">
        <v>0</v>
      </c>
      <c r="I851" s="3">
        <v>0</v>
      </c>
      <c r="XES851"/>
      <c r="XET851"/>
      <c r="XEU851"/>
      <c r="XEV851"/>
      <c r="XEW851"/>
      <c r="XEX851"/>
    </row>
    <row r="852" s="7" customFormat="1" ht="20" customHeight="1" spans="1:16378">
      <c r="A852" s="9">
        <v>44744</v>
      </c>
      <c r="B852" s="9" t="s">
        <v>901</v>
      </c>
      <c r="C852" s="3" t="str">
        <f>VLOOKUP(B852,全民泡泡超人主播名单!A:B,2,0)</f>
        <v>厂商</v>
      </c>
      <c r="D852" s="31">
        <v>0</v>
      </c>
      <c r="E852" s="32">
        <v>347</v>
      </c>
      <c r="F852" s="3">
        <v>0</v>
      </c>
      <c r="G852" s="3">
        <v>0</v>
      </c>
      <c r="H852" s="3">
        <v>0</v>
      </c>
      <c r="I852" s="3">
        <v>0</v>
      </c>
      <c r="XES852"/>
      <c r="XET852"/>
      <c r="XEU852"/>
      <c r="XEV852"/>
      <c r="XEW852"/>
      <c r="XEX852"/>
    </row>
    <row r="853" s="7" customFormat="1" ht="20" customHeight="1" spans="1:16378">
      <c r="A853" s="9">
        <v>44744</v>
      </c>
      <c r="B853" s="9" t="s">
        <v>809</v>
      </c>
      <c r="C853" s="3" t="str">
        <f>VLOOKUP(B853,全民泡泡超人主播名单!A:B,2,0)</f>
        <v>京游</v>
      </c>
      <c r="D853" s="31">
        <v>0</v>
      </c>
      <c r="E853" s="32">
        <v>0</v>
      </c>
      <c r="F853" s="3">
        <v>0</v>
      </c>
      <c r="G853" s="3">
        <v>0</v>
      </c>
      <c r="H853" s="3">
        <v>0</v>
      </c>
      <c r="I853" s="3">
        <v>1</v>
      </c>
      <c r="XES853"/>
      <c r="XET853"/>
      <c r="XEU853"/>
      <c r="XEV853"/>
      <c r="XEW853"/>
      <c r="XEX853"/>
    </row>
    <row r="854" s="7" customFormat="1" ht="20" customHeight="1" spans="1:16378">
      <c r="A854" s="9">
        <v>44744</v>
      </c>
      <c r="B854" s="9" t="s">
        <v>878</v>
      </c>
      <c r="C854" s="3" t="str">
        <f>VLOOKUP(B854,全民泡泡超人主播名单!A:B,2,0)</f>
        <v>厂商</v>
      </c>
      <c r="D854" s="31">
        <v>0</v>
      </c>
      <c r="E854" s="32">
        <v>820</v>
      </c>
      <c r="F854" s="3">
        <v>0</v>
      </c>
      <c r="G854" s="3">
        <v>0</v>
      </c>
      <c r="H854" s="3">
        <v>0</v>
      </c>
      <c r="I854" s="3">
        <v>0</v>
      </c>
      <c r="XES854"/>
      <c r="XET854"/>
      <c r="XEU854"/>
      <c r="XEV854"/>
      <c r="XEW854"/>
      <c r="XEX854"/>
    </row>
    <row r="855" s="7" customFormat="1" ht="20" customHeight="1" spans="1:16378">
      <c r="A855" s="9">
        <v>44744</v>
      </c>
      <c r="B855" s="9" t="s">
        <v>808</v>
      </c>
      <c r="C855" s="3" t="str">
        <f>VLOOKUP(B855,全民泡泡超人主播名单!A:B,2,0)</f>
        <v>天津</v>
      </c>
      <c r="D855" s="31">
        <v>0</v>
      </c>
      <c r="E855" s="32">
        <v>0</v>
      </c>
      <c r="F855" s="3">
        <v>0</v>
      </c>
      <c r="G855" s="3">
        <v>0</v>
      </c>
      <c r="H855" s="3">
        <v>0</v>
      </c>
      <c r="I855" s="3">
        <v>1</v>
      </c>
      <c r="XES855"/>
      <c r="XET855"/>
      <c r="XEU855"/>
      <c r="XEV855"/>
      <c r="XEW855"/>
      <c r="XEX855"/>
    </row>
    <row r="856" s="7" customFormat="1" ht="20" customHeight="1" spans="1:16378">
      <c r="A856" s="9">
        <v>44744</v>
      </c>
      <c r="B856" s="9" t="s">
        <v>866</v>
      </c>
      <c r="C856" s="3" t="str">
        <f>VLOOKUP(B856,全民泡泡超人主播名单!A:B,2,0)</f>
        <v>厂商</v>
      </c>
      <c r="D856" s="31">
        <v>0</v>
      </c>
      <c r="E856" s="32">
        <v>30</v>
      </c>
      <c r="F856" s="3">
        <v>0</v>
      </c>
      <c r="G856" s="3">
        <v>0</v>
      </c>
      <c r="H856" s="3">
        <v>0</v>
      </c>
      <c r="I856" s="3">
        <v>0</v>
      </c>
      <c r="XES856"/>
      <c r="XET856"/>
      <c r="XEU856"/>
      <c r="XEV856"/>
      <c r="XEW856"/>
      <c r="XEX856"/>
    </row>
    <row r="857" s="7" customFormat="1" ht="20" customHeight="1" spans="1:16378">
      <c r="A857" s="9">
        <v>44744</v>
      </c>
      <c r="B857" s="9" t="s">
        <v>917</v>
      </c>
      <c r="C857" s="3" t="str">
        <f>VLOOKUP(B857,全民泡泡超人主播名单!A:B,2,0)</f>
        <v>厂商</v>
      </c>
      <c r="D857" s="31">
        <v>0</v>
      </c>
      <c r="E857" s="32">
        <v>180</v>
      </c>
      <c r="F857" s="3">
        <v>0</v>
      </c>
      <c r="G857" s="3">
        <v>0</v>
      </c>
      <c r="H857" s="3">
        <v>0</v>
      </c>
      <c r="I857" s="3">
        <v>0</v>
      </c>
      <c r="XES857"/>
      <c r="XET857"/>
      <c r="XEU857"/>
      <c r="XEV857"/>
      <c r="XEW857"/>
      <c r="XEX857"/>
    </row>
    <row r="858" s="7" customFormat="1" ht="20" customHeight="1" spans="1:16378">
      <c r="A858" s="9">
        <v>44744</v>
      </c>
      <c r="B858" s="9" t="s">
        <v>930</v>
      </c>
      <c r="C858" s="3" t="str">
        <f>VLOOKUP(B858,全民泡泡超人主播名单!A:B,2,0)</f>
        <v>天津</v>
      </c>
      <c r="D858" s="31">
        <v>0</v>
      </c>
      <c r="E858" s="32">
        <v>0</v>
      </c>
      <c r="F858" s="3">
        <v>0</v>
      </c>
      <c r="G858" s="3">
        <v>0</v>
      </c>
      <c r="H858" s="3">
        <v>0</v>
      </c>
      <c r="I858" s="3">
        <v>1</v>
      </c>
      <c r="XES858"/>
      <c r="XET858"/>
      <c r="XEU858"/>
      <c r="XEV858"/>
      <c r="XEW858"/>
      <c r="XEX858"/>
    </row>
    <row r="859" s="7" customFormat="1" ht="20" customHeight="1" spans="1:16378">
      <c r="A859" s="9">
        <v>44744</v>
      </c>
      <c r="B859" s="9" t="s">
        <v>825</v>
      </c>
      <c r="C859" s="3" t="str">
        <f>VLOOKUP(B859,全民泡泡超人主播名单!A:B,2,0)</f>
        <v>京游</v>
      </c>
      <c r="D859" s="31">
        <v>0</v>
      </c>
      <c r="E859" s="32">
        <v>331</v>
      </c>
      <c r="F859" s="3">
        <v>0</v>
      </c>
      <c r="G859" s="3">
        <v>0</v>
      </c>
      <c r="H859" s="3">
        <v>0</v>
      </c>
      <c r="I859" s="3">
        <v>1</v>
      </c>
      <c r="XES859"/>
      <c r="XET859"/>
      <c r="XEU859"/>
      <c r="XEV859"/>
      <c r="XEW859"/>
      <c r="XEX859"/>
    </row>
    <row r="860" s="7" customFormat="1" ht="20" customHeight="1" spans="1:16378">
      <c r="A860" s="9">
        <v>44744</v>
      </c>
      <c r="B860" s="9" t="s">
        <v>869</v>
      </c>
      <c r="C860" s="3" t="str">
        <f>VLOOKUP(B860,全民泡泡超人主播名单!A:B,2,0)</f>
        <v>京游</v>
      </c>
      <c r="D860" s="31">
        <v>0</v>
      </c>
      <c r="E860" s="32">
        <v>4</v>
      </c>
      <c r="F860" s="3">
        <v>0</v>
      </c>
      <c r="G860" s="3">
        <v>0</v>
      </c>
      <c r="H860" s="3">
        <v>0</v>
      </c>
      <c r="I860" s="3">
        <v>0</v>
      </c>
      <c r="XES860"/>
      <c r="XET860"/>
      <c r="XEU860"/>
      <c r="XEV860"/>
      <c r="XEW860"/>
      <c r="XEX860"/>
    </row>
    <row r="861" s="7" customFormat="1" ht="20" customHeight="1" spans="1:16378">
      <c r="A861" s="9">
        <v>44744</v>
      </c>
      <c r="B861" s="9" t="s">
        <v>931</v>
      </c>
      <c r="C861" s="3" t="str">
        <f>VLOOKUP(B861,全民泡泡超人主播名单!A:B,2,0)</f>
        <v>天津</v>
      </c>
      <c r="D861" s="31">
        <v>0</v>
      </c>
      <c r="E861" s="32">
        <v>0</v>
      </c>
      <c r="F861" s="3">
        <v>0</v>
      </c>
      <c r="G861" s="3">
        <v>0</v>
      </c>
      <c r="H861" s="3">
        <v>0</v>
      </c>
      <c r="I861" s="3">
        <v>1</v>
      </c>
      <c r="XES861"/>
      <c r="XET861"/>
      <c r="XEU861"/>
      <c r="XEV861"/>
      <c r="XEW861"/>
      <c r="XEX861"/>
    </row>
    <row r="862" s="7" customFormat="1" ht="20" customHeight="1" spans="1:16378">
      <c r="A862" s="9">
        <v>44744</v>
      </c>
      <c r="B862" s="9" t="s">
        <v>810</v>
      </c>
      <c r="C862" s="3" t="str">
        <f>VLOOKUP(B862,全民泡泡超人主播名单!A:B,2,0)</f>
        <v>天津</v>
      </c>
      <c r="D862" s="31">
        <v>0</v>
      </c>
      <c r="E862" s="32">
        <v>0</v>
      </c>
      <c r="F862" s="3">
        <v>0</v>
      </c>
      <c r="G862" s="3">
        <v>0</v>
      </c>
      <c r="H862" s="3">
        <v>0</v>
      </c>
      <c r="I862" s="3">
        <v>1</v>
      </c>
      <c r="XES862"/>
      <c r="XET862"/>
      <c r="XEU862"/>
      <c r="XEV862"/>
      <c r="XEW862"/>
      <c r="XEX862"/>
    </row>
    <row r="863" s="7" customFormat="1" ht="20" customHeight="1" spans="1:16378">
      <c r="A863" s="17" t="s">
        <v>102</v>
      </c>
      <c r="B863" s="18"/>
      <c r="C863" s="19"/>
      <c r="D863" s="24">
        <f t="shared" ref="D863:I863" si="15">SUM(D802:D862)</f>
        <v>440</v>
      </c>
      <c r="E863" s="8">
        <f t="shared" si="15"/>
        <v>10070</v>
      </c>
      <c r="F863" s="8">
        <f t="shared" si="15"/>
        <v>360</v>
      </c>
      <c r="G863" s="8">
        <f t="shared" si="15"/>
        <v>160</v>
      </c>
      <c r="H863" s="8">
        <f t="shared" si="15"/>
        <v>8</v>
      </c>
      <c r="I863" s="8">
        <f t="shared" si="15"/>
        <v>369</v>
      </c>
      <c r="XES863"/>
      <c r="XET863"/>
      <c r="XEU863"/>
      <c r="XEV863"/>
      <c r="XEW863"/>
      <c r="XEX863"/>
    </row>
    <row r="864" s="7" customFormat="1" ht="20" customHeight="1" spans="1:16378">
      <c r="A864" s="9">
        <v>44743</v>
      </c>
      <c r="B864" s="9" t="s">
        <v>833</v>
      </c>
      <c r="C864" s="3" t="str">
        <f>VLOOKUP(B864,全民泡泡超人主播名单!A:B,2,0)</f>
        <v>天津</v>
      </c>
      <c r="D864" s="31">
        <v>67</v>
      </c>
      <c r="E864" s="32">
        <v>388</v>
      </c>
      <c r="F864" s="3">
        <v>139</v>
      </c>
      <c r="G864" s="3">
        <v>105</v>
      </c>
      <c r="H864" s="3">
        <v>3</v>
      </c>
      <c r="I864" s="3">
        <v>198</v>
      </c>
      <c r="XES864"/>
      <c r="XET864"/>
      <c r="XEU864"/>
      <c r="XEV864"/>
      <c r="XEW864"/>
      <c r="XEX864"/>
    </row>
    <row r="865" s="7" customFormat="1" ht="20" customHeight="1" spans="1:16378">
      <c r="A865" s="9">
        <v>44743</v>
      </c>
      <c r="B865" s="9" t="s">
        <v>791</v>
      </c>
      <c r="C865" s="3" t="str">
        <f>VLOOKUP(B865,全民泡泡超人主播名单!A:B,2,0)</f>
        <v>京游</v>
      </c>
      <c r="D865" s="31">
        <v>0</v>
      </c>
      <c r="E865" s="32">
        <v>128</v>
      </c>
      <c r="F865" s="3">
        <v>16</v>
      </c>
      <c r="G865" s="3">
        <v>11</v>
      </c>
      <c r="H865" s="3">
        <v>0</v>
      </c>
      <c r="I865" s="3">
        <v>15</v>
      </c>
      <c r="XES865"/>
      <c r="XET865"/>
      <c r="XEU865"/>
      <c r="XEV865"/>
      <c r="XEW865"/>
      <c r="XEX865"/>
    </row>
    <row r="866" s="7" customFormat="1" ht="20" customHeight="1" spans="1:16378">
      <c r="A866" s="9">
        <v>44743</v>
      </c>
      <c r="B866" s="9" t="s">
        <v>777</v>
      </c>
      <c r="C866" s="3" t="str">
        <f>VLOOKUP(B866,全民泡泡超人主播名单!A:B,2,0)</f>
        <v>天津</v>
      </c>
      <c r="D866" s="31">
        <v>0</v>
      </c>
      <c r="E866" s="32">
        <v>529</v>
      </c>
      <c r="F866" s="3">
        <v>224</v>
      </c>
      <c r="G866" s="3">
        <v>4</v>
      </c>
      <c r="H866" s="3">
        <v>0</v>
      </c>
      <c r="I866" s="3">
        <v>8</v>
      </c>
      <c r="XES866"/>
      <c r="XET866"/>
      <c r="XEU866"/>
      <c r="XEV866"/>
      <c r="XEW866"/>
      <c r="XEX866"/>
    </row>
    <row r="867" s="7" customFormat="1" ht="20" customHeight="1" spans="1:16378">
      <c r="A867" s="9">
        <v>44743</v>
      </c>
      <c r="B867" s="9" t="s">
        <v>801</v>
      </c>
      <c r="C867" s="3" t="str">
        <f>VLOOKUP(B867,全民泡泡超人主播名单!A:B,2,0)</f>
        <v>厂商</v>
      </c>
      <c r="D867" s="31">
        <v>0</v>
      </c>
      <c r="E867" s="32">
        <v>181</v>
      </c>
      <c r="F867" s="3">
        <v>4</v>
      </c>
      <c r="G867" s="3">
        <v>1</v>
      </c>
      <c r="H867" s="3">
        <v>0</v>
      </c>
      <c r="I867" s="3">
        <v>6</v>
      </c>
      <c r="XES867"/>
      <c r="XET867"/>
      <c r="XEU867"/>
      <c r="XEV867"/>
      <c r="XEW867"/>
      <c r="XEX867"/>
    </row>
    <row r="868" s="7" customFormat="1" ht="20" customHeight="1" spans="1:16378">
      <c r="A868" s="9">
        <v>44743</v>
      </c>
      <c r="B868" s="9" t="s">
        <v>839</v>
      </c>
      <c r="C868" s="3" t="str">
        <f>VLOOKUP(B868,全民泡泡超人主播名单!A:B,2,0)</f>
        <v>京游</v>
      </c>
      <c r="D868" s="31">
        <v>0</v>
      </c>
      <c r="E868" s="32">
        <v>499</v>
      </c>
      <c r="F868" s="3">
        <v>2</v>
      </c>
      <c r="G868" s="3">
        <v>1</v>
      </c>
      <c r="H868" s="3">
        <v>0</v>
      </c>
      <c r="I868" s="3">
        <v>1</v>
      </c>
      <c r="XES868"/>
      <c r="XET868"/>
      <c r="XEU868"/>
      <c r="XEV868"/>
      <c r="XEW868"/>
      <c r="XEX868"/>
    </row>
    <row r="869" s="7" customFormat="1" ht="20" customHeight="1" spans="1:16378">
      <c r="A869" s="9">
        <v>44743</v>
      </c>
      <c r="B869" s="9" t="s">
        <v>923</v>
      </c>
      <c r="C869" s="3" t="str">
        <f>VLOOKUP(B869,全民泡泡超人主播名单!A:B,2,0)</f>
        <v>厂商</v>
      </c>
      <c r="D869" s="31">
        <v>0</v>
      </c>
      <c r="E869" s="32">
        <v>0</v>
      </c>
      <c r="F869" s="3">
        <v>0</v>
      </c>
      <c r="G869" s="3">
        <v>0</v>
      </c>
      <c r="H869" s="3">
        <v>0</v>
      </c>
      <c r="I869" s="3">
        <v>2</v>
      </c>
      <c r="XES869"/>
      <c r="XET869"/>
      <c r="XEU869"/>
      <c r="XEV869"/>
      <c r="XEW869"/>
      <c r="XEX869"/>
    </row>
    <row r="870" s="7" customFormat="1" ht="20" customHeight="1" spans="1:16378">
      <c r="A870" s="9">
        <v>44743</v>
      </c>
      <c r="B870" s="9" t="s">
        <v>796</v>
      </c>
      <c r="C870" s="3" t="str">
        <f>VLOOKUP(B870,全民泡泡超人主播名单!A:B,2,0)</f>
        <v>京游</v>
      </c>
      <c r="D870" s="31">
        <v>0</v>
      </c>
      <c r="E870" s="32">
        <v>0</v>
      </c>
      <c r="F870" s="3">
        <v>0</v>
      </c>
      <c r="G870" s="3">
        <v>0</v>
      </c>
      <c r="H870" s="3">
        <v>0</v>
      </c>
      <c r="I870" s="3">
        <v>3</v>
      </c>
      <c r="XES870"/>
      <c r="XET870"/>
      <c r="XEU870"/>
      <c r="XEV870"/>
      <c r="XEW870"/>
      <c r="XEX870"/>
    </row>
    <row r="871" s="7" customFormat="1" ht="20" customHeight="1" spans="1:16378">
      <c r="A871" s="9">
        <v>44743</v>
      </c>
      <c r="B871" s="9" t="s">
        <v>843</v>
      </c>
      <c r="C871" s="3" t="str">
        <f>VLOOKUP(B871,全民泡泡超人主播名单!A:B,2,0)</f>
        <v>厂商</v>
      </c>
      <c r="D871" s="31">
        <v>0</v>
      </c>
      <c r="E871" s="32">
        <v>0</v>
      </c>
      <c r="F871" s="3">
        <v>0</v>
      </c>
      <c r="G871" s="3">
        <v>0</v>
      </c>
      <c r="H871" s="3">
        <v>0</v>
      </c>
      <c r="I871" s="3">
        <v>1</v>
      </c>
      <c r="XES871"/>
      <c r="XET871"/>
      <c r="XEU871"/>
      <c r="XEV871"/>
      <c r="XEW871"/>
      <c r="XEX871"/>
    </row>
    <row r="872" s="7" customFormat="1" ht="20" customHeight="1" spans="1:16378">
      <c r="A872" s="9">
        <v>44743</v>
      </c>
      <c r="B872" s="9" t="s">
        <v>810</v>
      </c>
      <c r="C872" s="3" t="str">
        <f>VLOOKUP(B872,全民泡泡超人主播名单!A:B,2,0)</f>
        <v>天津</v>
      </c>
      <c r="D872" s="31">
        <v>0</v>
      </c>
      <c r="E872" s="32">
        <v>0</v>
      </c>
      <c r="F872" s="3">
        <v>0</v>
      </c>
      <c r="G872" s="3">
        <v>0</v>
      </c>
      <c r="H872" s="3">
        <v>0</v>
      </c>
      <c r="I872" s="3">
        <v>1</v>
      </c>
      <c r="XES872"/>
      <c r="XET872"/>
      <c r="XEU872"/>
      <c r="XEV872"/>
      <c r="XEW872"/>
      <c r="XEX872"/>
    </row>
    <row r="873" s="7" customFormat="1" ht="20" customHeight="1" spans="1:16378">
      <c r="A873" s="9">
        <v>44743</v>
      </c>
      <c r="B873" s="9" t="s">
        <v>920</v>
      </c>
      <c r="C873" s="3" t="str">
        <f>VLOOKUP(B873,全民泡泡超人主播名单!A:B,2,0)</f>
        <v>厂商</v>
      </c>
      <c r="D873" s="31">
        <v>0</v>
      </c>
      <c r="E873" s="32">
        <v>185</v>
      </c>
      <c r="F873" s="3">
        <v>0</v>
      </c>
      <c r="G873" s="3">
        <v>0</v>
      </c>
      <c r="H873" s="3">
        <v>0</v>
      </c>
      <c r="I873" s="3">
        <v>0</v>
      </c>
      <c r="XES873"/>
      <c r="XET873"/>
      <c r="XEU873"/>
      <c r="XEV873"/>
      <c r="XEW873"/>
      <c r="XEX873"/>
    </row>
    <row r="874" s="7" customFormat="1" ht="20" customHeight="1" spans="1:16378">
      <c r="A874" s="9">
        <v>44743</v>
      </c>
      <c r="B874" s="9" t="s">
        <v>860</v>
      </c>
      <c r="C874" s="3" t="str">
        <f>VLOOKUP(B874,全民泡泡超人主播名单!A:B,2,0)</f>
        <v>京游</v>
      </c>
      <c r="D874" s="31">
        <v>0</v>
      </c>
      <c r="E874" s="32">
        <v>189</v>
      </c>
      <c r="F874" s="3">
        <v>0</v>
      </c>
      <c r="G874" s="3">
        <v>0</v>
      </c>
      <c r="H874" s="3">
        <v>0</v>
      </c>
      <c r="I874" s="3">
        <v>2</v>
      </c>
      <c r="XES874"/>
      <c r="XET874"/>
      <c r="XEU874"/>
      <c r="XEV874"/>
      <c r="XEW874"/>
      <c r="XEX874"/>
    </row>
    <row r="875" s="7" customFormat="1" ht="20" customHeight="1" spans="1:16378">
      <c r="A875" s="9">
        <v>44743</v>
      </c>
      <c r="B875" s="9" t="s">
        <v>776</v>
      </c>
      <c r="C875" s="3" t="str">
        <f>VLOOKUP(B875,全民泡泡超人主播名单!A:B,2,0)</f>
        <v>京游</v>
      </c>
      <c r="D875" s="31">
        <v>0</v>
      </c>
      <c r="E875" s="32">
        <v>0</v>
      </c>
      <c r="F875" s="3">
        <v>0</v>
      </c>
      <c r="G875" s="3">
        <v>0</v>
      </c>
      <c r="H875" s="3">
        <v>0</v>
      </c>
      <c r="I875" s="3">
        <v>28</v>
      </c>
      <c r="XES875"/>
      <c r="XET875"/>
      <c r="XEU875"/>
      <c r="XEV875"/>
      <c r="XEW875"/>
      <c r="XEX875"/>
    </row>
    <row r="876" s="7" customFormat="1" ht="20" customHeight="1" spans="1:16378">
      <c r="A876" s="9">
        <v>44743</v>
      </c>
      <c r="B876" s="9" t="s">
        <v>893</v>
      </c>
      <c r="C876" s="3" t="str">
        <f>VLOOKUP(B876,全民泡泡超人主播名单!A:B,2,0)</f>
        <v>厂商</v>
      </c>
      <c r="D876" s="31">
        <v>0</v>
      </c>
      <c r="E876" s="32">
        <v>0</v>
      </c>
      <c r="F876" s="3">
        <v>0</v>
      </c>
      <c r="G876" s="3">
        <v>0</v>
      </c>
      <c r="H876" s="3">
        <v>0</v>
      </c>
      <c r="I876" s="3">
        <v>1</v>
      </c>
      <c r="XES876"/>
      <c r="XET876"/>
      <c r="XEU876"/>
      <c r="XEV876"/>
      <c r="XEW876"/>
      <c r="XEX876"/>
    </row>
    <row r="877" s="7" customFormat="1" ht="20" customHeight="1" spans="1:16378">
      <c r="A877" s="9">
        <v>44743</v>
      </c>
      <c r="B877" s="9" t="s">
        <v>817</v>
      </c>
      <c r="C877" s="3" t="str">
        <f>VLOOKUP(B877,全民泡泡超人主播名单!A:B,2,0)</f>
        <v>厂商</v>
      </c>
      <c r="D877" s="31">
        <v>0</v>
      </c>
      <c r="E877" s="32">
        <v>0</v>
      </c>
      <c r="F877" s="3">
        <v>0</v>
      </c>
      <c r="G877" s="3">
        <v>0</v>
      </c>
      <c r="H877" s="3">
        <v>0</v>
      </c>
      <c r="I877" s="3">
        <v>1</v>
      </c>
      <c r="XES877"/>
      <c r="XET877"/>
      <c r="XEU877"/>
      <c r="XEV877"/>
      <c r="XEW877"/>
      <c r="XEX877"/>
    </row>
    <row r="878" s="7" customFormat="1" ht="20" customHeight="1" spans="1:16378">
      <c r="A878" s="9">
        <v>44743</v>
      </c>
      <c r="B878" s="9" t="s">
        <v>884</v>
      </c>
      <c r="C878" s="3" t="str">
        <f>VLOOKUP(B878,全民泡泡超人主播名单!A:B,2,0)</f>
        <v>厂商</v>
      </c>
      <c r="D878" s="31">
        <v>0</v>
      </c>
      <c r="E878" s="32">
        <v>223</v>
      </c>
      <c r="F878" s="3">
        <v>0</v>
      </c>
      <c r="G878" s="3">
        <v>0</v>
      </c>
      <c r="H878" s="3">
        <v>0</v>
      </c>
      <c r="I878" s="3">
        <v>0</v>
      </c>
      <c r="XES878"/>
      <c r="XET878"/>
      <c r="XEU878"/>
      <c r="XEV878"/>
      <c r="XEW878"/>
      <c r="XEX878"/>
    </row>
    <row r="879" s="7" customFormat="1" ht="20" customHeight="1" spans="1:16378">
      <c r="A879" s="9">
        <v>44743</v>
      </c>
      <c r="B879" s="9" t="s">
        <v>788</v>
      </c>
      <c r="C879" s="3" t="str">
        <f>VLOOKUP(B879,全民泡泡超人主播名单!A:B,2,0)</f>
        <v>厂商</v>
      </c>
      <c r="D879" s="31">
        <v>0</v>
      </c>
      <c r="E879" s="32">
        <v>0</v>
      </c>
      <c r="F879" s="3">
        <v>0</v>
      </c>
      <c r="G879" s="3">
        <v>0</v>
      </c>
      <c r="H879" s="3">
        <v>0</v>
      </c>
      <c r="I879" s="3">
        <v>1</v>
      </c>
      <c r="XES879"/>
      <c r="XET879"/>
      <c r="XEU879"/>
      <c r="XEV879"/>
      <c r="XEW879"/>
      <c r="XEX879"/>
    </row>
    <row r="880" s="7" customFormat="1" ht="20" customHeight="1" spans="1:16378">
      <c r="A880" s="9">
        <v>44743</v>
      </c>
      <c r="B880" s="9" t="s">
        <v>798</v>
      </c>
      <c r="C880" s="3" t="str">
        <f>VLOOKUP(B880,全民泡泡超人主播名单!A:B,2,0)</f>
        <v>京游</v>
      </c>
      <c r="D880" s="31">
        <v>0</v>
      </c>
      <c r="E880" s="32">
        <v>0</v>
      </c>
      <c r="F880" s="3">
        <v>0</v>
      </c>
      <c r="G880" s="3">
        <v>0</v>
      </c>
      <c r="H880" s="3">
        <v>0</v>
      </c>
      <c r="I880" s="3">
        <v>2</v>
      </c>
      <c r="XES880"/>
      <c r="XET880"/>
      <c r="XEU880"/>
      <c r="XEV880"/>
      <c r="XEW880"/>
      <c r="XEX880"/>
    </row>
    <row r="881" s="7" customFormat="1" ht="20" customHeight="1" spans="1:16378">
      <c r="A881" s="9">
        <v>44743</v>
      </c>
      <c r="B881" s="9" t="s">
        <v>921</v>
      </c>
      <c r="C881" s="3" t="str">
        <f>VLOOKUP(B881,全民泡泡超人主播名单!A:B,2,0)</f>
        <v>厂商</v>
      </c>
      <c r="D881" s="31">
        <v>0</v>
      </c>
      <c r="E881" s="32">
        <v>0</v>
      </c>
      <c r="F881" s="3">
        <v>0</v>
      </c>
      <c r="G881" s="3">
        <v>0</v>
      </c>
      <c r="H881" s="3">
        <v>0</v>
      </c>
      <c r="I881" s="3">
        <v>1</v>
      </c>
      <c r="XES881"/>
      <c r="XET881"/>
      <c r="XEU881"/>
      <c r="XEV881"/>
      <c r="XEW881"/>
      <c r="XEX881"/>
    </row>
    <row r="882" s="7" customFormat="1" ht="20" customHeight="1" spans="1:16378">
      <c r="A882" s="9">
        <v>44743</v>
      </c>
      <c r="B882" s="9" t="s">
        <v>894</v>
      </c>
      <c r="C882" s="3" t="str">
        <f>VLOOKUP(B882,全民泡泡超人主播名单!A:B,2,0)</f>
        <v>京游</v>
      </c>
      <c r="D882" s="31">
        <v>0</v>
      </c>
      <c r="E882" s="32">
        <v>367</v>
      </c>
      <c r="F882" s="3">
        <v>0</v>
      </c>
      <c r="G882" s="3">
        <v>0</v>
      </c>
      <c r="H882" s="3">
        <v>0</v>
      </c>
      <c r="I882" s="3">
        <v>0</v>
      </c>
      <c r="XES882"/>
      <c r="XET882"/>
      <c r="XEU882"/>
      <c r="XEV882"/>
      <c r="XEW882"/>
      <c r="XEX882"/>
    </row>
    <row r="883" s="7" customFormat="1" ht="20" customHeight="1" spans="1:16378">
      <c r="A883" s="9">
        <v>44743</v>
      </c>
      <c r="B883" s="9" t="s">
        <v>922</v>
      </c>
      <c r="C883" s="3" t="str">
        <f>VLOOKUP(B883,全民泡泡超人主播名单!A:B,2,0)</f>
        <v>京游</v>
      </c>
      <c r="D883" s="31">
        <v>0</v>
      </c>
      <c r="E883" s="32">
        <v>138</v>
      </c>
      <c r="F883" s="3">
        <v>0</v>
      </c>
      <c r="G883" s="3">
        <v>0</v>
      </c>
      <c r="H883" s="3">
        <v>0</v>
      </c>
      <c r="I883" s="3">
        <v>3</v>
      </c>
      <c r="XES883"/>
      <c r="XET883"/>
      <c r="XEU883"/>
      <c r="XEV883"/>
      <c r="XEW883"/>
      <c r="XEX883"/>
    </row>
    <row r="884" s="7" customFormat="1" ht="20" customHeight="1" spans="1:16378">
      <c r="A884" s="9">
        <v>44743</v>
      </c>
      <c r="B884" s="9" t="s">
        <v>879</v>
      </c>
      <c r="C884" s="3" t="str">
        <f>VLOOKUP(B884,全民泡泡超人主播名单!A:B,2,0)</f>
        <v>天津</v>
      </c>
      <c r="D884" s="31">
        <v>0</v>
      </c>
      <c r="E884" s="32">
        <v>91</v>
      </c>
      <c r="F884" s="3">
        <v>0</v>
      </c>
      <c r="G884" s="3">
        <v>0</v>
      </c>
      <c r="H884" s="3">
        <v>0</v>
      </c>
      <c r="I884" s="3">
        <v>0</v>
      </c>
      <c r="XES884"/>
      <c r="XET884"/>
      <c r="XEU884"/>
      <c r="XEV884"/>
      <c r="XEW884"/>
      <c r="XEX884"/>
    </row>
    <row r="885" s="7" customFormat="1" ht="20" customHeight="1" spans="1:16378">
      <c r="A885" s="9">
        <v>44743</v>
      </c>
      <c r="B885" s="9" t="s">
        <v>885</v>
      </c>
      <c r="C885" s="3" t="str">
        <f>VLOOKUP(B885,全民泡泡超人主播名单!A:B,2,0)</f>
        <v>京游</v>
      </c>
      <c r="D885" s="31">
        <v>0</v>
      </c>
      <c r="E885" s="32">
        <v>253</v>
      </c>
      <c r="F885" s="3">
        <v>0</v>
      </c>
      <c r="G885" s="3">
        <v>0</v>
      </c>
      <c r="H885" s="3">
        <v>0</v>
      </c>
      <c r="I885" s="3">
        <v>0</v>
      </c>
      <c r="XES885"/>
      <c r="XET885"/>
      <c r="XEU885"/>
      <c r="XEV885"/>
      <c r="XEW885"/>
      <c r="XEX885"/>
    </row>
    <row r="886" s="7" customFormat="1" ht="20" customHeight="1" spans="1:16378">
      <c r="A886" s="9">
        <v>44743</v>
      </c>
      <c r="B886" s="9" t="s">
        <v>895</v>
      </c>
      <c r="C886" s="3" t="str">
        <f>VLOOKUP(B886,全民泡泡超人主播名单!A:B,2,0)</f>
        <v>厂商</v>
      </c>
      <c r="D886" s="31">
        <v>0</v>
      </c>
      <c r="E886" s="32">
        <v>688</v>
      </c>
      <c r="F886" s="3">
        <v>0</v>
      </c>
      <c r="G886" s="3">
        <v>0</v>
      </c>
      <c r="H886" s="3">
        <v>0</v>
      </c>
      <c r="I886" s="3">
        <v>0</v>
      </c>
      <c r="XES886"/>
      <c r="XET886"/>
      <c r="XEU886"/>
      <c r="XEV886"/>
      <c r="XEW886"/>
      <c r="XEX886"/>
    </row>
    <row r="887" s="7" customFormat="1" ht="20" customHeight="1" spans="1:16378">
      <c r="A887" s="9">
        <v>44743</v>
      </c>
      <c r="B887" s="9" t="s">
        <v>887</v>
      </c>
      <c r="C887" s="3" t="str">
        <f>VLOOKUP(B887,全民泡泡超人主播名单!A:B,2,0)</f>
        <v>京游</v>
      </c>
      <c r="D887" s="31">
        <v>0</v>
      </c>
      <c r="E887" s="32">
        <v>123</v>
      </c>
      <c r="F887" s="3">
        <v>0</v>
      </c>
      <c r="G887" s="3">
        <v>0</v>
      </c>
      <c r="H887" s="3">
        <v>0</v>
      </c>
      <c r="I887" s="3">
        <v>0</v>
      </c>
      <c r="XES887"/>
      <c r="XET887"/>
      <c r="XEU887"/>
      <c r="XEV887"/>
      <c r="XEW887"/>
      <c r="XEX887"/>
    </row>
    <row r="888" s="7" customFormat="1" ht="20" customHeight="1" spans="1:16378">
      <c r="A888" s="9">
        <v>44743</v>
      </c>
      <c r="B888" s="9" t="s">
        <v>907</v>
      </c>
      <c r="C888" s="3" t="str">
        <f>VLOOKUP(B888,全民泡泡超人主播名单!A:B,2,0)</f>
        <v>厂商</v>
      </c>
      <c r="D888" s="31">
        <v>0</v>
      </c>
      <c r="E888" s="32">
        <v>61</v>
      </c>
      <c r="F888" s="3">
        <v>0</v>
      </c>
      <c r="G888" s="3">
        <v>0</v>
      </c>
      <c r="H888" s="3">
        <v>0</v>
      </c>
      <c r="I888" s="3">
        <v>0</v>
      </c>
      <c r="XES888"/>
      <c r="XET888"/>
      <c r="XEU888"/>
      <c r="XEV888"/>
      <c r="XEW888"/>
      <c r="XEX888"/>
    </row>
    <row r="889" s="7" customFormat="1" ht="20" customHeight="1" spans="1:16378">
      <c r="A889" s="9">
        <v>44743</v>
      </c>
      <c r="B889" s="9" t="s">
        <v>822</v>
      </c>
      <c r="C889" s="3" t="str">
        <f>VLOOKUP(B889,全民泡泡超人主播名单!A:B,2,0)</f>
        <v>厂商</v>
      </c>
      <c r="D889" s="31">
        <v>0</v>
      </c>
      <c r="E889" s="32">
        <v>1409</v>
      </c>
      <c r="F889" s="3">
        <v>0</v>
      </c>
      <c r="G889" s="3">
        <v>0</v>
      </c>
      <c r="H889" s="3">
        <v>0</v>
      </c>
      <c r="I889" s="3">
        <v>0</v>
      </c>
      <c r="XES889"/>
      <c r="XET889"/>
      <c r="XEU889"/>
      <c r="XEV889"/>
      <c r="XEW889"/>
      <c r="XEX889"/>
    </row>
    <row r="890" s="7" customFormat="1" ht="20" customHeight="1" spans="1:16378">
      <c r="A890" s="9">
        <v>44743</v>
      </c>
      <c r="B890" s="9" t="s">
        <v>881</v>
      </c>
      <c r="C890" s="3" t="str">
        <f>VLOOKUP(B890,全民泡泡超人主播名单!A:B,2,0)</f>
        <v>厂商</v>
      </c>
      <c r="D890" s="31">
        <v>0</v>
      </c>
      <c r="E890" s="32">
        <v>156</v>
      </c>
      <c r="F890" s="3">
        <v>0</v>
      </c>
      <c r="G890" s="3">
        <v>0</v>
      </c>
      <c r="H890" s="3">
        <v>0</v>
      </c>
      <c r="I890" s="3">
        <v>0</v>
      </c>
      <c r="XES890"/>
      <c r="XET890"/>
      <c r="XEU890"/>
      <c r="XEV890"/>
      <c r="XEW890"/>
      <c r="XEX890"/>
    </row>
    <row r="891" s="7" customFormat="1" ht="20" customHeight="1" spans="1:16378">
      <c r="A891" s="9">
        <v>44743</v>
      </c>
      <c r="B891" s="9" t="s">
        <v>783</v>
      </c>
      <c r="C891" s="3" t="str">
        <f>VLOOKUP(B891,全民泡泡超人主播名单!A:B,2,0)</f>
        <v>天津</v>
      </c>
      <c r="D891" s="31">
        <v>0</v>
      </c>
      <c r="E891" s="32">
        <v>198</v>
      </c>
      <c r="F891" s="3">
        <v>0</v>
      </c>
      <c r="G891" s="3">
        <v>0</v>
      </c>
      <c r="H891" s="3">
        <v>0</v>
      </c>
      <c r="I891" s="3">
        <v>2</v>
      </c>
      <c r="XES891"/>
      <c r="XET891"/>
      <c r="XEU891"/>
      <c r="XEV891"/>
      <c r="XEW891"/>
      <c r="XEX891"/>
    </row>
    <row r="892" s="7" customFormat="1" ht="20" customHeight="1" spans="1:16378">
      <c r="A892" s="9">
        <v>44743</v>
      </c>
      <c r="B892" s="9" t="s">
        <v>793</v>
      </c>
      <c r="C892" s="3" t="str">
        <f>VLOOKUP(B892,全民泡泡超人主播名单!A:B,2,0)</f>
        <v>京游</v>
      </c>
      <c r="D892" s="31">
        <v>0</v>
      </c>
      <c r="E892" s="32">
        <v>0</v>
      </c>
      <c r="F892" s="3">
        <v>0</v>
      </c>
      <c r="G892" s="3">
        <v>0</v>
      </c>
      <c r="H892" s="3">
        <v>0</v>
      </c>
      <c r="I892" s="3">
        <v>2</v>
      </c>
      <c r="XES892"/>
      <c r="XET892"/>
      <c r="XEU892"/>
      <c r="XEV892"/>
      <c r="XEW892"/>
      <c r="XEX892"/>
    </row>
    <row r="893" s="7" customFormat="1" ht="20" customHeight="1" spans="1:16378">
      <c r="A893" s="9">
        <v>44743</v>
      </c>
      <c r="B893" s="9" t="s">
        <v>820</v>
      </c>
      <c r="C893" s="3" t="str">
        <f>VLOOKUP(B893,全民泡泡超人主播名单!A:B,2,0)</f>
        <v>天津</v>
      </c>
      <c r="D893" s="31">
        <v>0</v>
      </c>
      <c r="E893" s="32">
        <v>208</v>
      </c>
      <c r="F893" s="3">
        <v>0</v>
      </c>
      <c r="G893" s="3">
        <v>0</v>
      </c>
      <c r="H893" s="3">
        <v>0</v>
      </c>
      <c r="I893" s="3">
        <v>0</v>
      </c>
      <c r="XES893"/>
      <c r="XET893"/>
      <c r="XEU893"/>
      <c r="XEV893"/>
      <c r="XEW893"/>
      <c r="XEX893"/>
    </row>
    <row r="894" s="7" customFormat="1" ht="20" customHeight="1" spans="1:16378">
      <c r="A894" s="9">
        <v>44743</v>
      </c>
      <c r="B894" s="9" t="s">
        <v>883</v>
      </c>
      <c r="C894" s="3" t="str">
        <f>VLOOKUP(B894,全民泡泡超人主播名单!A:B,2,0)</f>
        <v>天津</v>
      </c>
      <c r="D894" s="31">
        <v>0</v>
      </c>
      <c r="E894" s="32">
        <v>39</v>
      </c>
      <c r="F894" s="3">
        <v>0</v>
      </c>
      <c r="G894" s="3">
        <v>0</v>
      </c>
      <c r="H894" s="3">
        <v>0</v>
      </c>
      <c r="I894" s="3">
        <v>1</v>
      </c>
      <c r="XES894"/>
      <c r="XET894"/>
      <c r="XEU894"/>
      <c r="XEV894"/>
      <c r="XEW894"/>
      <c r="XEX894"/>
    </row>
    <row r="895" s="7" customFormat="1" ht="20" customHeight="1" spans="1:16378">
      <c r="A895" s="9">
        <v>44743</v>
      </c>
      <c r="B895" s="9" t="s">
        <v>789</v>
      </c>
      <c r="C895" s="3" t="str">
        <f>VLOOKUP(B895,全民泡泡超人主播名单!A:B,2,0)</f>
        <v>厂商</v>
      </c>
      <c r="D895" s="31">
        <v>0</v>
      </c>
      <c r="E895" s="32">
        <v>0</v>
      </c>
      <c r="F895" s="3">
        <v>0</v>
      </c>
      <c r="G895" s="3">
        <v>0</v>
      </c>
      <c r="H895" s="3">
        <v>0</v>
      </c>
      <c r="I895" s="3">
        <v>1</v>
      </c>
      <c r="XES895"/>
      <c r="XET895"/>
      <c r="XEU895"/>
      <c r="XEV895"/>
      <c r="XEW895"/>
      <c r="XEX895"/>
    </row>
    <row r="896" s="7" customFormat="1" ht="20" customHeight="1" spans="1:16378">
      <c r="A896" s="9">
        <v>44743</v>
      </c>
      <c r="B896" s="9" t="s">
        <v>912</v>
      </c>
      <c r="C896" s="3" t="str">
        <f>VLOOKUP(B896,全民泡泡超人主播名单!A:B,2,0)</f>
        <v>厂商</v>
      </c>
      <c r="D896" s="31">
        <v>0</v>
      </c>
      <c r="E896" s="32">
        <v>182</v>
      </c>
      <c r="F896" s="3">
        <v>0</v>
      </c>
      <c r="G896" s="3">
        <v>0</v>
      </c>
      <c r="H896" s="3">
        <v>0</v>
      </c>
      <c r="I896" s="3">
        <v>0</v>
      </c>
      <c r="XES896"/>
      <c r="XET896"/>
      <c r="XEU896"/>
      <c r="XEV896"/>
      <c r="XEW896"/>
      <c r="XEX896"/>
    </row>
    <row r="897" s="7" customFormat="1" ht="20" customHeight="1" spans="1:16378">
      <c r="A897" s="9">
        <v>44743</v>
      </c>
      <c r="B897" s="9" t="s">
        <v>868</v>
      </c>
      <c r="C897" s="3" t="str">
        <f>VLOOKUP(B897,全民泡泡超人主播名单!A:B,2,0)</f>
        <v>厂商</v>
      </c>
      <c r="D897" s="31">
        <v>0</v>
      </c>
      <c r="E897" s="32">
        <v>498</v>
      </c>
      <c r="F897" s="3">
        <v>0</v>
      </c>
      <c r="G897" s="3">
        <v>0</v>
      </c>
      <c r="H897" s="3">
        <v>0</v>
      </c>
      <c r="I897" s="3">
        <v>0</v>
      </c>
      <c r="XES897"/>
      <c r="XET897"/>
      <c r="XEU897"/>
      <c r="XEV897"/>
      <c r="XEW897"/>
      <c r="XEX897"/>
    </row>
    <row r="898" s="7" customFormat="1" ht="20" customHeight="1" spans="1:16378">
      <c r="A898" s="9">
        <v>44743</v>
      </c>
      <c r="B898" s="9" t="s">
        <v>888</v>
      </c>
      <c r="C898" s="3" t="str">
        <f>VLOOKUP(B898,全民泡泡超人主播名单!A:B,2,0)</f>
        <v>京游</v>
      </c>
      <c r="D898" s="31">
        <v>0</v>
      </c>
      <c r="E898" s="32">
        <v>127</v>
      </c>
      <c r="F898" s="3">
        <v>0</v>
      </c>
      <c r="G898" s="3">
        <v>0</v>
      </c>
      <c r="H898" s="3">
        <v>0</v>
      </c>
      <c r="I898" s="3">
        <v>0</v>
      </c>
      <c r="XES898"/>
      <c r="XET898"/>
      <c r="XEU898"/>
      <c r="XEV898"/>
      <c r="XEW898"/>
      <c r="XEX898"/>
    </row>
    <row r="899" s="7" customFormat="1" ht="20" customHeight="1" spans="1:16378">
      <c r="A899" s="9">
        <v>44743</v>
      </c>
      <c r="B899" s="9" t="s">
        <v>819</v>
      </c>
      <c r="C899" s="3" t="str">
        <f>VLOOKUP(B899,全民泡泡超人主播名单!A:B,2,0)</f>
        <v>厂商</v>
      </c>
      <c r="D899" s="31">
        <v>0</v>
      </c>
      <c r="E899" s="32">
        <v>0</v>
      </c>
      <c r="F899" s="3">
        <v>0</v>
      </c>
      <c r="G899" s="3">
        <v>0</v>
      </c>
      <c r="H899" s="3">
        <v>0</v>
      </c>
      <c r="I899" s="3">
        <v>1</v>
      </c>
      <c r="XES899"/>
      <c r="XET899"/>
      <c r="XEU899"/>
      <c r="XEV899"/>
      <c r="XEW899"/>
      <c r="XEX899"/>
    </row>
    <row r="900" s="7" customFormat="1" ht="20" customHeight="1" spans="1:16378">
      <c r="A900" s="9">
        <v>44743</v>
      </c>
      <c r="B900" s="9" t="s">
        <v>825</v>
      </c>
      <c r="C900" s="3" t="str">
        <f>VLOOKUP(B900,全民泡泡超人主播名单!A:B,2,0)</f>
        <v>京游</v>
      </c>
      <c r="D900" s="31">
        <v>0</v>
      </c>
      <c r="E900" s="32">
        <v>0</v>
      </c>
      <c r="F900" s="3">
        <v>0</v>
      </c>
      <c r="G900" s="3">
        <v>0</v>
      </c>
      <c r="H900" s="3">
        <v>0</v>
      </c>
      <c r="I900" s="3">
        <v>1</v>
      </c>
      <c r="XES900"/>
      <c r="XET900"/>
      <c r="XEU900"/>
      <c r="XEV900"/>
      <c r="XEW900"/>
      <c r="XEX900"/>
    </row>
    <row r="901" s="7" customFormat="1" ht="20" customHeight="1" spans="1:16378">
      <c r="A901" s="9">
        <v>44743</v>
      </c>
      <c r="B901" s="9" t="s">
        <v>856</v>
      </c>
      <c r="C901" s="3" t="str">
        <f>VLOOKUP(B901,全民泡泡超人主播名单!A:B,2,0)</f>
        <v>京游</v>
      </c>
      <c r="D901" s="31">
        <v>0</v>
      </c>
      <c r="E901" s="32">
        <v>21</v>
      </c>
      <c r="F901" s="3">
        <v>0</v>
      </c>
      <c r="G901" s="3">
        <v>0</v>
      </c>
      <c r="H901" s="3">
        <v>0</v>
      </c>
      <c r="I901" s="3">
        <v>0</v>
      </c>
      <c r="XES901"/>
      <c r="XET901"/>
      <c r="XEU901"/>
      <c r="XEV901"/>
      <c r="XEW901"/>
      <c r="XEX901"/>
    </row>
    <row r="902" s="7" customFormat="1" ht="20" customHeight="1" spans="1:16378">
      <c r="A902" s="9">
        <v>44743</v>
      </c>
      <c r="B902" s="9" t="s">
        <v>924</v>
      </c>
      <c r="C902" s="3" t="str">
        <f>VLOOKUP(B902,全民泡泡超人主播名单!A:B,2,0)</f>
        <v>厂商</v>
      </c>
      <c r="D902" s="31">
        <v>0</v>
      </c>
      <c r="E902" s="32">
        <v>201</v>
      </c>
      <c r="F902" s="3">
        <v>0</v>
      </c>
      <c r="G902" s="3">
        <v>0</v>
      </c>
      <c r="H902" s="3">
        <v>0</v>
      </c>
      <c r="I902" s="3">
        <v>0</v>
      </c>
      <c r="XES902"/>
      <c r="XET902"/>
      <c r="XEU902"/>
      <c r="XEV902"/>
      <c r="XEW902"/>
      <c r="XEX902"/>
    </row>
    <row r="903" s="7" customFormat="1" ht="20" customHeight="1" spans="1:16378">
      <c r="A903" s="9">
        <v>44743</v>
      </c>
      <c r="B903" s="9" t="s">
        <v>858</v>
      </c>
      <c r="C903" s="3" t="str">
        <f>VLOOKUP(B903,全民泡泡超人主播名单!A:B,2,0)</f>
        <v>京游</v>
      </c>
      <c r="D903" s="31">
        <v>0</v>
      </c>
      <c r="E903" s="32">
        <v>0</v>
      </c>
      <c r="F903" s="3">
        <v>0</v>
      </c>
      <c r="G903" s="3">
        <v>0</v>
      </c>
      <c r="H903" s="3">
        <v>0</v>
      </c>
      <c r="I903" s="3">
        <v>1</v>
      </c>
      <c r="XES903"/>
      <c r="XET903"/>
      <c r="XEU903"/>
      <c r="XEV903"/>
      <c r="XEW903"/>
      <c r="XEX903"/>
    </row>
    <row r="904" s="7" customFormat="1" ht="20" customHeight="1" spans="1:16378">
      <c r="A904" s="9">
        <v>44743</v>
      </c>
      <c r="B904" s="9" t="s">
        <v>898</v>
      </c>
      <c r="C904" s="3" t="str">
        <f>VLOOKUP(B904,全民泡泡超人主播名单!A:B,2,0)</f>
        <v>天津</v>
      </c>
      <c r="D904" s="31">
        <v>0</v>
      </c>
      <c r="E904" s="32">
        <v>180</v>
      </c>
      <c r="F904" s="3">
        <v>0</v>
      </c>
      <c r="G904" s="3">
        <v>0</v>
      </c>
      <c r="H904" s="3">
        <v>0</v>
      </c>
      <c r="I904" s="3">
        <v>0</v>
      </c>
      <c r="XES904"/>
      <c r="XET904"/>
      <c r="XEU904"/>
      <c r="XEV904"/>
      <c r="XEW904"/>
      <c r="XEX904"/>
    </row>
    <row r="905" s="7" customFormat="1" ht="20" customHeight="1" spans="1:16378">
      <c r="A905" s="9">
        <v>44743</v>
      </c>
      <c r="B905" s="9" t="s">
        <v>785</v>
      </c>
      <c r="C905" s="3" t="str">
        <f>VLOOKUP(B905,全民泡泡超人主播名单!A:B,2,0)</f>
        <v>天津</v>
      </c>
      <c r="D905" s="31">
        <v>0</v>
      </c>
      <c r="E905" s="32">
        <v>0</v>
      </c>
      <c r="F905" s="3">
        <v>0</v>
      </c>
      <c r="G905" s="3">
        <v>0</v>
      </c>
      <c r="H905" s="3">
        <v>0</v>
      </c>
      <c r="I905" s="3">
        <v>2</v>
      </c>
      <c r="XES905"/>
      <c r="XET905"/>
      <c r="XEU905"/>
      <c r="XEV905"/>
      <c r="XEW905"/>
      <c r="XEX905"/>
    </row>
    <row r="906" s="7" customFormat="1" ht="20" customHeight="1" spans="1:16378">
      <c r="A906" s="9">
        <v>44743</v>
      </c>
      <c r="B906" s="9" t="s">
        <v>784</v>
      </c>
      <c r="C906" s="3" t="str">
        <f>VLOOKUP(B906,全民泡泡超人主播名单!A:B,2,0)</f>
        <v>京游</v>
      </c>
      <c r="D906" s="31">
        <v>0</v>
      </c>
      <c r="E906" s="32">
        <v>0</v>
      </c>
      <c r="F906" s="3">
        <v>0</v>
      </c>
      <c r="G906" s="3">
        <v>0</v>
      </c>
      <c r="H906" s="3">
        <v>0</v>
      </c>
      <c r="I906" s="3">
        <v>1</v>
      </c>
      <c r="XES906"/>
      <c r="XET906"/>
      <c r="XEU906"/>
      <c r="XEV906"/>
      <c r="XEW906"/>
      <c r="XEX906"/>
    </row>
    <row r="907" s="7" customFormat="1" ht="20" customHeight="1" spans="1:16378">
      <c r="A907" s="9">
        <v>44743</v>
      </c>
      <c r="B907" s="9" t="s">
        <v>797</v>
      </c>
      <c r="C907" s="3" t="str">
        <f>VLOOKUP(B907,全民泡泡超人主播名单!A:B,2,0)</f>
        <v>天津</v>
      </c>
      <c r="D907" s="31">
        <v>0</v>
      </c>
      <c r="E907" s="32">
        <v>0</v>
      </c>
      <c r="F907" s="3">
        <v>0</v>
      </c>
      <c r="G907" s="3">
        <v>0</v>
      </c>
      <c r="H907" s="3">
        <v>0</v>
      </c>
      <c r="I907" s="3">
        <v>1</v>
      </c>
      <c r="XES907"/>
      <c r="XET907"/>
      <c r="XEU907"/>
      <c r="XEV907"/>
      <c r="XEW907"/>
      <c r="XEX907"/>
    </row>
    <row r="908" s="7" customFormat="1" ht="20" customHeight="1" spans="1:16378">
      <c r="A908" s="9">
        <v>44743</v>
      </c>
      <c r="B908" s="9" t="s">
        <v>790</v>
      </c>
      <c r="C908" s="3" t="str">
        <f>VLOOKUP(B908,全民泡泡超人主播名单!A:B,2,0)</f>
        <v>京游</v>
      </c>
      <c r="D908" s="31">
        <v>0</v>
      </c>
      <c r="E908" s="32">
        <v>240</v>
      </c>
      <c r="F908" s="3">
        <v>0</v>
      </c>
      <c r="G908" s="3">
        <v>0</v>
      </c>
      <c r="H908" s="3">
        <v>0</v>
      </c>
      <c r="I908" s="3">
        <v>2</v>
      </c>
      <c r="XES908"/>
      <c r="XET908"/>
      <c r="XEU908"/>
      <c r="XEV908"/>
      <c r="XEW908"/>
      <c r="XEX908"/>
    </row>
    <row r="909" s="7" customFormat="1" ht="20" customHeight="1" spans="1:16378">
      <c r="A909" s="9">
        <v>44743</v>
      </c>
      <c r="B909" s="9" t="s">
        <v>900</v>
      </c>
      <c r="C909" s="3" t="str">
        <f>VLOOKUP(B909,全民泡泡超人主播名单!A:B,2,0)</f>
        <v>京游</v>
      </c>
      <c r="D909" s="31">
        <v>0</v>
      </c>
      <c r="E909" s="32">
        <v>170</v>
      </c>
      <c r="F909" s="3">
        <v>0</v>
      </c>
      <c r="G909" s="3">
        <v>0</v>
      </c>
      <c r="H909" s="3">
        <v>0</v>
      </c>
      <c r="I909" s="3">
        <v>0</v>
      </c>
      <c r="XES909"/>
      <c r="XET909"/>
      <c r="XEU909"/>
      <c r="XEV909"/>
      <c r="XEW909"/>
      <c r="XEX909"/>
    </row>
    <row r="910" s="7" customFormat="1" ht="20" customHeight="1" spans="1:16378">
      <c r="A910" s="9">
        <v>44743</v>
      </c>
      <c r="B910" s="9" t="s">
        <v>781</v>
      </c>
      <c r="C910" s="3" t="str">
        <f>VLOOKUP(B910,全民泡泡超人主播名单!A:B,2,0)</f>
        <v>京游</v>
      </c>
      <c r="D910" s="31">
        <v>0</v>
      </c>
      <c r="E910" s="32">
        <v>161</v>
      </c>
      <c r="F910" s="3">
        <v>0</v>
      </c>
      <c r="G910" s="3">
        <v>0</v>
      </c>
      <c r="H910" s="3">
        <v>0</v>
      </c>
      <c r="I910" s="3">
        <v>1</v>
      </c>
      <c r="XES910"/>
      <c r="XET910"/>
      <c r="XEU910"/>
      <c r="XEV910"/>
      <c r="XEW910"/>
      <c r="XEX910"/>
    </row>
    <row r="911" s="7" customFormat="1" ht="20" customHeight="1" spans="1:16378">
      <c r="A911" s="9">
        <v>44743</v>
      </c>
      <c r="B911" s="9" t="s">
        <v>901</v>
      </c>
      <c r="C911" s="3" t="str">
        <f>VLOOKUP(B911,全民泡泡超人主播名单!A:B,2,0)</f>
        <v>厂商</v>
      </c>
      <c r="D911" s="31">
        <v>0</v>
      </c>
      <c r="E911" s="32">
        <v>310</v>
      </c>
      <c r="F911" s="3">
        <v>0</v>
      </c>
      <c r="G911" s="3">
        <v>0</v>
      </c>
      <c r="H911" s="3">
        <v>0</v>
      </c>
      <c r="I911" s="3">
        <v>0</v>
      </c>
      <c r="XES911"/>
      <c r="XET911"/>
      <c r="XEU911"/>
      <c r="XEV911"/>
      <c r="XEW911"/>
      <c r="XEX911"/>
    </row>
    <row r="912" s="7" customFormat="1" ht="20" customHeight="1" spans="1:16378">
      <c r="A912" s="9">
        <v>44743</v>
      </c>
      <c r="B912" s="9" t="s">
        <v>809</v>
      </c>
      <c r="C912" s="3" t="str">
        <f>VLOOKUP(B912,全民泡泡超人主播名单!A:B,2,0)</f>
        <v>京游</v>
      </c>
      <c r="D912" s="31">
        <v>0</v>
      </c>
      <c r="E912" s="32">
        <v>0</v>
      </c>
      <c r="F912" s="3">
        <v>0</v>
      </c>
      <c r="G912" s="3">
        <v>0</v>
      </c>
      <c r="H912" s="3">
        <v>0</v>
      </c>
      <c r="I912" s="3">
        <v>2</v>
      </c>
      <c r="XES912"/>
      <c r="XET912"/>
      <c r="XEU912"/>
      <c r="XEV912"/>
      <c r="XEW912"/>
      <c r="XEX912"/>
    </row>
    <row r="913" s="7" customFormat="1" ht="20" customHeight="1" spans="1:16378">
      <c r="A913" s="9">
        <v>44743</v>
      </c>
      <c r="B913" s="9" t="s">
        <v>878</v>
      </c>
      <c r="C913" s="3" t="str">
        <f>VLOOKUP(B913,全民泡泡超人主播名单!A:B,2,0)</f>
        <v>厂商</v>
      </c>
      <c r="D913" s="31">
        <v>0</v>
      </c>
      <c r="E913" s="32">
        <v>392</v>
      </c>
      <c r="F913" s="3">
        <v>0</v>
      </c>
      <c r="G913" s="3">
        <v>0</v>
      </c>
      <c r="H913" s="3">
        <v>0</v>
      </c>
      <c r="I913" s="3">
        <v>0</v>
      </c>
      <c r="XES913"/>
      <c r="XET913"/>
      <c r="XEU913"/>
      <c r="XEV913"/>
      <c r="XEW913"/>
      <c r="XEX913"/>
    </row>
    <row r="914" s="7" customFormat="1" ht="20" customHeight="1" spans="1:16378">
      <c r="A914" s="9">
        <v>44743</v>
      </c>
      <c r="B914" s="9" t="s">
        <v>808</v>
      </c>
      <c r="C914" s="3" t="str">
        <f>VLOOKUP(B914,全民泡泡超人主播名单!A:B,2,0)</f>
        <v>天津</v>
      </c>
      <c r="D914" s="31">
        <v>0</v>
      </c>
      <c r="E914" s="32">
        <v>0</v>
      </c>
      <c r="F914" s="3">
        <v>0</v>
      </c>
      <c r="G914" s="3">
        <v>0</v>
      </c>
      <c r="H914" s="3">
        <v>0</v>
      </c>
      <c r="I914" s="3">
        <v>1</v>
      </c>
      <c r="XES914"/>
      <c r="XET914"/>
      <c r="XEU914"/>
      <c r="XEV914"/>
      <c r="XEW914"/>
      <c r="XEX914"/>
    </row>
    <row r="915" s="7" customFormat="1" ht="20" customHeight="1" spans="1:16378">
      <c r="A915" s="9">
        <v>44743</v>
      </c>
      <c r="B915" s="9" t="s">
        <v>813</v>
      </c>
      <c r="C915" s="3" t="str">
        <f>VLOOKUP(B915,全民泡泡超人主播名单!A:B,2,0)</f>
        <v>厂商</v>
      </c>
      <c r="D915" s="31">
        <v>0</v>
      </c>
      <c r="E915" s="32">
        <v>194</v>
      </c>
      <c r="F915" s="3">
        <v>0</v>
      </c>
      <c r="G915" s="3">
        <v>0</v>
      </c>
      <c r="H915" s="3">
        <v>0</v>
      </c>
      <c r="I915" s="3">
        <v>0</v>
      </c>
      <c r="XES915"/>
      <c r="XET915"/>
      <c r="XEU915"/>
      <c r="XEV915"/>
      <c r="XEW915"/>
      <c r="XEX915"/>
    </row>
    <row r="916" s="7" customFormat="1" ht="20" customHeight="1" spans="1:16378">
      <c r="A916" s="9">
        <v>44743</v>
      </c>
      <c r="B916" s="9" t="s">
        <v>917</v>
      </c>
      <c r="C916" s="3" t="str">
        <f>VLOOKUP(B916,全民泡泡超人主播名单!A:B,2,0)</f>
        <v>厂商</v>
      </c>
      <c r="D916" s="31">
        <v>0</v>
      </c>
      <c r="E916" s="32">
        <v>190</v>
      </c>
      <c r="F916" s="3">
        <v>0</v>
      </c>
      <c r="G916" s="3">
        <v>0</v>
      </c>
      <c r="H916" s="3">
        <v>0</v>
      </c>
      <c r="I916" s="3">
        <v>0</v>
      </c>
      <c r="XES916"/>
      <c r="XET916"/>
      <c r="XEU916"/>
      <c r="XEV916"/>
      <c r="XEW916"/>
      <c r="XEX916"/>
    </row>
    <row r="917" s="7" customFormat="1" ht="20" customHeight="1" spans="1:16378">
      <c r="A917" s="9">
        <v>44743</v>
      </c>
      <c r="B917" s="9" t="s">
        <v>869</v>
      </c>
      <c r="C917" s="3" t="str">
        <f>VLOOKUP(B917,全民泡泡超人主播名单!A:B,2,0)</f>
        <v>京游</v>
      </c>
      <c r="D917" s="31">
        <v>0</v>
      </c>
      <c r="E917" s="32">
        <v>158</v>
      </c>
      <c r="F917" s="3">
        <v>0</v>
      </c>
      <c r="G917" s="3">
        <v>0</v>
      </c>
      <c r="H917" s="3">
        <v>0</v>
      </c>
      <c r="I917" s="3">
        <v>0</v>
      </c>
      <c r="XES917"/>
      <c r="XET917"/>
      <c r="XEU917"/>
      <c r="XEV917"/>
      <c r="XEW917"/>
      <c r="XEX917"/>
    </row>
    <row r="918" s="7" customFormat="1" ht="20" customHeight="1" spans="1:16378">
      <c r="A918" s="9">
        <v>44743</v>
      </c>
      <c r="B918" s="9" t="s">
        <v>876</v>
      </c>
      <c r="C918" s="3" t="str">
        <f>VLOOKUP(B918,全民泡泡超人主播名单!A:B,2,0)</f>
        <v>厂商</v>
      </c>
      <c r="D918" s="31">
        <v>0</v>
      </c>
      <c r="E918" s="32">
        <v>61</v>
      </c>
      <c r="F918" s="3">
        <v>0</v>
      </c>
      <c r="G918" s="3">
        <v>0</v>
      </c>
      <c r="H918" s="3">
        <v>0</v>
      </c>
      <c r="I918" s="3">
        <v>1</v>
      </c>
      <c r="XES918"/>
      <c r="XET918"/>
      <c r="XEU918"/>
      <c r="XEV918"/>
      <c r="XEW918"/>
      <c r="XEX918"/>
    </row>
    <row r="919" s="7" customFormat="1" ht="20" customHeight="1" spans="1:16378">
      <c r="A919" s="9">
        <v>44743</v>
      </c>
      <c r="B919" s="9" t="s">
        <v>926</v>
      </c>
      <c r="C919" s="3" t="str">
        <f>VLOOKUP(B919,全民泡泡超人主播名单!A:B,2,0)</f>
        <v>厂商</v>
      </c>
      <c r="D919" s="31">
        <v>0</v>
      </c>
      <c r="E919" s="32">
        <v>0</v>
      </c>
      <c r="F919" s="3">
        <v>0</v>
      </c>
      <c r="G919" s="3">
        <v>0</v>
      </c>
      <c r="H919" s="3">
        <v>0</v>
      </c>
      <c r="I919" s="3">
        <v>15</v>
      </c>
      <c r="XES919"/>
      <c r="XET919"/>
      <c r="XEU919"/>
      <c r="XEV919"/>
      <c r="XEW919"/>
      <c r="XEX919"/>
    </row>
    <row r="920" s="7" customFormat="1" ht="20" customHeight="1" spans="1:16378">
      <c r="A920" s="9">
        <v>44743</v>
      </c>
      <c r="B920" s="9" t="s">
        <v>815</v>
      </c>
      <c r="C920" s="3" t="str">
        <f>VLOOKUP(B920,全民泡泡超人主播名单!A:B,2,0)</f>
        <v>京游</v>
      </c>
      <c r="D920" s="31">
        <v>0</v>
      </c>
      <c r="E920" s="32">
        <v>0</v>
      </c>
      <c r="F920" s="3">
        <v>0</v>
      </c>
      <c r="G920" s="3">
        <v>0</v>
      </c>
      <c r="H920" s="3">
        <v>0</v>
      </c>
      <c r="I920" s="3">
        <v>1</v>
      </c>
      <c r="XES920"/>
      <c r="XET920"/>
      <c r="XEU920"/>
      <c r="XEV920"/>
      <c r="XEW920"/>
      <c r="XEX920"/>
    </row>
    <row r="921" s="7" customFormat="1" ht="20" customHeight="1" spans="1:16378">
      <c r="A921" s="17" t="s">
        <v>103</v>
      </c>
      <c r="B921" s="18"/>
      <c r="C921" s="19"/>
      <c r="D921" s="24">
        <f t="shared" ref="D921:I921" si="16">SUM(D864:D920)</f>
        <v>67</v>
      </c>
      <c r="E921" s="8">
        <f t="shared" si="16"/>
        <v>9138</v>
      </c>
      <c r="F921" s="8">
        <f t="shared" si="16"/>
        <v>385</v>
      </c>
      <c r="G921" s="8">
        <f t="shared" si="16"/>
        <v>122</v>
      </c>
      <c r="H921" s="8">
        <f t="shared" si="16"/>
        <v>3</v>
      </c>
      <c r="I921" s="8">
        <f t="shared" si="16"/>
        <v>310</v>
      </c>
      <c r="XES921"/>
      <c r="XET921"/>
      <c r="XEU921"/>
      <c r="XEV921"/>
      <c r="XEW921"/>
      <c r="XEX921"/>
    </row>
    <row r="922" s="7" customFormat="1" ht="20" customHeight="1" spans="1:16378">
      <c r="A922" s="9">
        <v>44742</v>
      </c>
      <c r="B922" s="9" t="s">
        <v>776</v>
      </c>
      <c r="C922" s="3" t="str">
        <f>VLOOKUP(B922,全民泡泡超人主播名单!A:B,2,0)</f>
        <v>京游</v>
      </c>
      <c r="D922" s="31">
        <v>98</v>
      </c>
      <c r="E922" s="32">
        <v>0</v>
      </c>
      <c r="F922" s="3">
        <v>0</v>
      </c>
      <c r="G922" s="3">
        <v>0</v>
      </c>
      <c r="H922" s="3">
        <v>1</v>
      </c>
      <c r="I922" s="3">
        <v>29</v>
      </c>
      <c r="XES922"/>
      <c r="XET922"/>
      <c r="XEU922"/>
      <c r="XEV922"/>
      <c r="XEW922"/>
      <c r="XEX922"/>
    </row>
    <row r="923" s="7" customFormat="1" ht="20" customHeight="1" spans="1:16378">
      <c r="A923" s="9">
        <v>44742</v>
      </c>
      <c r="B923" s="9" t="s">
        <v>777</v>
      </c>
      <c r="C923" s="3" t="str">
        <f>VLOOKUP(B923,全民泡泡超人主播名单!A:B,2,0)</f>
        <v>天津</v>
      </c>
      <c r="D923" s="31">
        <v>98</v>
      </c>
      <c r="E923" s="32">
        <v>777</v>
      </c>
      <c r="F923" s="3">
        <v>1</v>
      </c>
      <c r="G923" s="3">
        <v>0</v>
      </c>
      <c r="H923" s="3">
        <v>1</v>
      </c>
      <c r="I923" s="3">
        <v>3</v>
      </c>
      <c r="XES923"/>
      <c r="XET923"/>
      <c r="XEU923"/>
      <c r="XEV923"/>
      <c r="XEW923"/>
      <c r="XEX923"/>
    </row>
    <row r="924" s="7" customFormat="1" ht="20" customHeight="1" spans="1:16378">
      <c r="A924" s="9">
        <v>44742</v>
      </c>
      <c r="B924" s="9" t="s">
        <v>833</v>
      </c>
      <c r="C924" s="3" t="str">
        <f>VLOOKUP(B924,全民泡泡超人主播名单!A:B,2,0)</f>
        <v>天津</v>
      </c>
      <c r="D924" s="31">
        <v>55</v>
      </c>
      <c r="E924" s="32">
        <v>260</v>
      </c>
      <c r="F924" s="3">
        <v>71</v>
      </c>
      <c r="G924" s="3">
        <v>47</v>
      </c>
      <c r="H924" s="3">
        <v>4</v>
      </c>
      <c r="I924" s="3">
        <v>126</v>
      </c>
      <c r="XES924"/>
      <c r="XET924"/>
      <c r="XEU924"/>
      <c r="XEV924"/>
      <c r="XEW924"/>
      <c r="XEX924"/>
    </row>
    <row r="925" s="7" customFormat="1" ht="20" customHeight="1" spans="1:16378">
      <c r="A925" s="9">
        <v>44742</v>
      </c>
      <c r="B925" s="9" t="s">
        <v>791</v>
      </c>
      <c r="C925" s="3" t="str">
        <f>VLOOKUP(B925,全民泡泡超人主播名单!A:B,2,0)</f>
        <v>京游</v>
      </c>
      <c r="D925" s="31">
        <v>30</v>
      </c>
      <c r="E925" s="32">
        <v>0</v>
      </c>
      <c r="F925" s="3">
        <v>0</v>
      </c>
      <c r="G925" s="3">
        <v>0</v>
      </c>
      <c r="H925" s="3">
        <v>1</v>
      </c>
      <c r="I925" s="3">
        <v>5</v>
      </c>
      <c r="XES925"/>
      <c r="XET925"/>
      <c r="XEU925"/>
      <c r="XEV925"/>
      <c r="XEW925"/>
      <c r="XEX925"/>
    </row>
    <row r="926" s="7" customFormat="1" ht="20" customHeight="1" spans="1:16378">
      <c r="A926" s="9">
        <v>44742</v>
      </c>
      <c r="B926" s="9" t="s">
        <v>801</v>
      </c>
      <c r="C926" s="3" t="str">
        <f>VLOOKUP(B926,全民泡泡超人主播名单!A:B,2,0)</f>
        <v>厂商</v>
      </c>
      <c r="D926" s="31">
        <v>0</v>
      </c>
      <c r="E926" s="32">
        <v>121</v>
      </c>
      <c r="F926" s="3">
        <v>4</v>
      </c>
      <c r="G926" s="3">
        <v>1</v>
      </c>
      <c r="H926" s="3">
        <v>0</v>
      </c>
      <c r="I926" s="3">
        <v>5</v>
      </c>
      <c r="XES926"/>
      <c r="XET926"/>
      <c r="XEU926"/>
      <c r="XEV926"/>
      <c r="XEW926"/>
      <c r="XEX926"/>
    </row>
    <row r="927" s="7" customFormat="1" ht="20" customHeight="1" spans="1:16378">
      <c r="A927" s="9">
        <v>44742</v>
      </c>
      <c r="B927" s="9" t="s">
        <v>796</v>
      </c>
      <c r="C927" s="3" t="str">
        <f>VLOOKUP(B927,全民泡泡超人主播名单!A:B,2,0)</f>
        <v>京游</v>
      </c>
      <c r="D927" s="31">
        <v>0</v>
      </c>
      <c r="E927" s="32">
        <v>0</v>
      </c>
      <c r="F927" s="3">
        <v>0</v>
      </c>
      <c r="G927" s="3">
        <v>0</v>
      </c>
      <c r="H927" s="3">
        <v>0</v>
      </c>
      <c r="I927" s="3">
        <v>5</v>
      </c>
      <c r="XES927"/>
      <c r="XET927"/>
      <c r="XEU927"/>
      <c r="XEV927"/>
      <c r="XEW927"/>
      <c r="XEX927"/>
    </row>
    <row r="928" s="7" customFormat="1" ht="20" customHeight="1" spans="1:16378">
      <c r="A928" s="9">
        <v>44742</v>
      </c>
      <c r="B928" s="9" t="s">
        <v>922</v>
      </c>
      <c r="C928" s="3" t="str">
        <f>VLOOKUP(B928,全民泡泡超人主播名单!A:B,2,0)</f>
        <v>京游</v>
      </c>
      <c r="D928" s="31">
        <v>0</v>
      </c>
      <c r="E928" s="32">
        <v>360</v>
      </c>
      <c r="F928" s="3">
        <v>0</v>
      </c>
      <c r="G928" s="3">
        <v>0</v>
      </c>
      <c r="H928" s="3">
        <v>0</v>
      </c>
      <c r="I928" s="3">
        <v>1</v>
      </c>
      <c r="XES928"/>
      <c r="XET928"/>
      <c r="XEU928"/>
      <c r="XEV928"/>
      <c r="XEW928"/>
      <c r="XEX928"/>
    </row>
    <row r="929" s="7" customFormat="1" ht="20" customHeight="1" spans="1:16378">
      <c r="A929" s="9">
        <v>44742</v>
      </c>
      <c r="B929" s="9" t="s">
        <v>798</v>
      </c>
      <c r="C929" s="3" t="str">
        <f>VLOOKUP(B929,全民泡泡超人主播名单!A:B,2,0)</f>
        <v>京游</v>
      </c>
      <c r="D929" s="31">
        <v>0</v>
      </c>
      <c r="E929" s="32">
        <v>0</v>
      </c>
      <c r="F929" s="3">
        <v>0</v>
      </c>
      <c r="G929" s="3">
        <v>0</v>
      </c>
      <c r="H929" s="3">
        <v>0</v>
      </c>
      <c r="I929" s="3">
        <v>3</v>
      </c>
      <c r="XES929"/>
      <c r="XET929"/>
      <c r="XEU929"/>
      <c r="XEV929"/>
      <c r="XEW929"/>
      <c r="XEX929"/>
    </row>
    <row r="930" s="7" customFormat="1" ht="20" customHeight="1" spans="1:16378">
      <c r="A930" s="9">
        <v>44742</v>
      </c>
      <c r="B930" s="9" t="s">
        <v>915</v>
      </c>
      <c r="C930" s="3" t="str">
        <f>VLOOKUP(B930,全民泡泡超人主播名单!A:B,2,0)</f>
        <v>厂商</v>
      </c>
      <c r="D930" s="31">
        <v>0</v>
      </c>
      <c r="E930" s="32">
        <v>0</v>
      </c>
      <c r="F930" s="3">
        <v>0</v>
      </c>
      <c r="G930" s="3">
        <v>0</v>
      </c>
      <c r="H930" s="3">
        <v>0</v>
      </c>
      <c r="I930" s="3">
        <v>1</v>
      </c>
      <c r="XES930"/>
      <c r="XET930"/>
      <c r="XEU930"/>
      <c r="XEV930"/>
      <c r="XEW930"/>
      <c r="XEX930"/>
    </row>
    <row r="931" s="7" customFormat="1" ht="20" customHeight="1" spans="1:16378">
      <c r="A931" s="9">
        <v>44742</v>
      </c>
      <c r="B931" s="9" t="s">
        <v>932</v>
      </c>
      <c r="C931" s="3" t="str">
        <f>VLOOKUP(B931,全民泡泡超人主播名单!A:B,2,0)</f>
        <v>厂商</v>
      </c>
      <c r="D931" s="31">
        <v>0</v>
      </c>
      <c r="E931" s="32">
        <v>0</v>
      </c>
      <c r="F931" s="3">
        <v>1</v>
      </c>
      <c r="G931" s="3">
        <v>0</v>
      </c>
      <c r="H931" s="3">
        <v>0</v>
      </c>
      <c r="I931" s="3">
        <v>0</v>
      </c>
      <c r="XES931"/>
      <c r="XET931"/>
      <c r="XEU931"/>
      <c r="XEV931"/>
      <c r="XEW931"/>
      <c r="XEX931"/>
    </row>
    <row r="932" s="7" customFormat="1" ht="20" customHeight="1" spans="1:16378">
      <c r="A932" s="9">
        <v>44742</v>
      </c>
      <c r="B932" s="9" t="s">
        <v>919</v>
      </c>
      <c r="C932" s="3" t="str">
        <f>VLOOKUP(B932,全民泡泡超人主播名单!A:B,2,0)</f>
        <v>天津</v>
      </c>
      <c r="D932" s="31">
        <v>0</v>
      </c>
      <c r="E932" s="32">
        <v>92</v>
      </c>
      <c r="F932" s="3">
        <v>0</v>
      </c>
      <c r="G932" s="3">
        <v>0</v>
      </c>
      <c r="H932" s="3">
        <v>0</v>
      </c>
      <c r="I932" s="3">
        <v>0</v>
      </c>
      <c r="XES932"/>
      <c r="XET932"/>
      <c r="XEU932"/>
      <c r="XEV932"/>
      <c r="XEW932"/>
      <c r="XEX932"/>
    </row>
    <row r="933" s="7" customFormat="1" ht="20" customHeight="1" spans="1:16378">
      <c r="A933" s="9">
        <v>44742</v>
      </c>
      <c r="B933" s="9" t="s">
        <v>815</v>
      </c>
      <c r="C933" s="3" t="str">
        <f>VLOOKUP(B933,全民泡泡超人主播名单!A:B,2,0)</f>
        <v>京游</v>
      </c>
      <c r="D933" s="31">
        <v>0</v>
      </c>
      <c r="E933" s="32">
        <v>0</v>
      </c>
      <c r="F933" s="3">
        <v>0</v>
      </c>
      <c r="G933" s="3">
        <v>0</v>
      </c>
      <c r="H933" s="3">
        <v>0</v>
      </c>
      <c r="I933" s="3">
        <v>1</v>
      </c>
      <c r="XES933"/>
      <c r="XET933"/>
      <c r="XEU933"/>
      <c r="XEV933"/>
      <c r="XEW933"/>
      <c r="XEX933"/>
    </row>
    <row r="934" s="7" customFormat="1" ht="20" customHeight="1" spans="1:16378">
      <c r="A934" s="9">
        <v>44742</v>
      </c>
      <c r="B934" s="9" t="s">
        <v>885</v>
      </c>
      <c r="C934" s="3" t="str">
        <f>VLOOKUP(B934,全民泡泡超人主播名单!A:B,2,0)</f>
        <v>京游</v>
      </c>
      <c r="D934" s="31">
        <v>0</v>
      </c>
      <c r="E934" s="32">
        <v>319</v>
      </c>
      <c r="F934" s="3">
        <v>0</v>
      </c>
      <c r="G934" s="3">
        <v>0</v>
      </c>
      <c r="H934" s="3">
        <v>0</v>
      </c>
      <c r="I934" s="3">
        <v>0</v>
      </c>
      <c r="XES934"/>
      <c r="XET934"/>
      <c r="XEU934"/>
      <c r="XEV934"/>
      <c r="XEW934"/>
      <c r="XEX934"/>
    </row>
    <row r="935" s="7" customFormat="1" ht="20" customHeight="1" spans="1:16378">
      <c r="A935" s="9">
        <v>44742</v>
      </c>
      <c r="B935" s="9" t="s">
        <v>810</v>
      </c>
      <c r="C935" s="3" t="str">
        <f>VLOOKUP(B935,全民泡泡超人主播名单!A:B,2,0)</f>
        <v>天津</v>
      </c>
      <c r="D935" s="31">
        <v>0</v>
      </c>
      <c r="E935" s="32">
        <v>0</v>
      </c>
      <c r="F935" s="3">
        <v>0</v>
      </c>
      <c r="G935" s="3">
        <v>0</v>
      </c>
      <c r="H935" s="3">
        <v>0</v>
      </c>
      <c r="I935" s="3">
        <v>1</v>
      </c>
      <c r="XES935"/>
      <c r="XET935"/>
      <c r="XEU935"/>
      <c r="XEV935"/>
      <c r="XEW935"/>
      <c r="XEX935"/>
    </row>
    <row r="936" s="7" customFormat="1" ht="20" customHeight="1" spans="1:16378">
      <c r="A936" s="9">
        <v>44742</v>
      </c>
      <c r="B936" s="9" t="s">
        <v>933</v>
      </c>
      <c r="C936" s="3" t="str">
        <f>VLOOKUP(B936,全民泡泡超人主播名单!A:B,2,0)</f>
        <v>天津</v>
      </c>
      <c r="D936" s="31">
        <v>0</v>
      </c>
      <c r="E936" s="32">
        <v>0</v>
      </c>
      <c r="F936" s="3">
        <v>0</v>
      </c>
      <c r="G936" s="3">
        <v>0</v>
      </c>
      <c r="H936" s="3">
        <v>0</v>
      </c>
      <c r="I936" s="3">
        <v>1</v>
      </c>
      <c r="XES936"/>
      <c r="XET936"/>
      <c r="XEU936"/>
      <c r="XEV936"/>
      <c r="XEW936"/>
      <c r="XEX936"/>
    </row>
    <row r="937" s="7" customFormat="1" ht="20" customHeight="1" spans="1:16378">
      <c r="A937" s="9">
        <v>44742</v>
      </c>
      <c r="B937" s="9" t="s">
        <v>843</v>
      </c>
      <c r="C937" s="3" t="str">
        <f>VLOOKUP(B937,全民泡泡超人主播名单!A:B,2,0)</f>
        <v>厂商</v>
      </c>
      <c r="D937" s="31">
        <v>0</v>
      </c>
      <c r="E937" s="32">
        <v>12</v>
      </c>
      <c r="F937" s="3">
        <v>0</v>
      </c>
      <c r="G937" s="3">
        <v>0</v>
      </c>
      <c r="H937" s="3">
        <v>0</v>
      </c>
      <c r="I937" s="3">
        <v>1</v>
      </c>
      <c r="XES937"/>
      <c r="XET937"/>
      <c r="XEU937"/>
      <c r="XEV937"/>
      <c r="XEW937"/>
      <c r="XEX937"/>
    </row>
    <row r="938" s="7" customFormat="1" ht="20" customHeight="1" spans="1:16378">
      <c r="A938" s="9">
        <v>44742</v>
      </c>
      <c r="B938" s="9" t="s">
        <v>839</v>
      </c>
      <c r="C938" s="3" t="str">
        <f>VLOOKUP(B938,全民泡泡超人主播名单!A:B,2,0)</f>
        <v>京游</v>
      </c>
      <c r="D938" s="31">
        <v>0</v>
      </c>
      <c r="E938" s="32">
        <v>425</v>
      </c>
      <c r="F938" s="3">
        <v>1</v>
      </c>
      <c r="G938" s="3">
        <v>0</v>
      </c>
      <c r="H938" s="3">
        <v>0</v>
      </c>
      <c r="I938" s="3">
        <v>0</v>
      </c>
      <c r="XES938"/>
      <c r="XET938"/>
      <c r="XEU938"/>
      <c r="XEV938"/>
      <c r="XEW938"/>
      <c r="XEX938"/>
    </row>
    <row r="939" s="7" customFormat="1" ht="20" customHeight="1" spans="1:16378">
      <c r="A939" s="9">
        <v>44742</v>
      </c>
      <c r="B939" s="9" t="s">
        <v>920</v>
      </c>
      <c r="C939" s="3" t="str">
        <f>VLOOKUP(B939,全民泡泡超人主播名单!A:B,2,0)</f>
        <v>厂商</v>
      </c>
      <c r="D939" s="31">
        <v>0</v>
      </c>
      <c r="E939" s="32">
        <v>187</v>
      </c>
      <c r="F939" s="3">
        <v>0</v>
      </c>
      <c r="G939" s="3">
        <v>0</v>
      </c>
      <c r="H939" s="3">
        <v>0</v>
      </c>
      <c r="I939" s="3">
        <v>0</v>
      </c>
      <c r="XES939"/>
      <c r="XET939"/>
      <c r="XEU939"/>
      <c r="XEV939"/>
      <c r="XEW939"/>
      <c r="XEX939"/>
    </row>
    <row r="940" s="7" customFormat="1" ht="20" customHeight="1" spans="1:16378">
      <c r="A940" s="9">
        <v>44742</v>
      </c>
      <c r="B940" s="9" t="s">
        <v>860</v>
      </c>
      <c r="C940" s="3" t="str">
        <f>VLOOKUP(B940,全民泡泡超人主播名单!A:B,2,0)</f>
        <v>京游</v>
      </c>
      <c r="D940" s="31">
        <v>0</v>
      </c>
      <c r="E940" s="32">
        <v>180</v>
      </c>
      <c r="F940" s="3">
        <v>0</v>
      </c>
      <c r="G940" s="3">
        <v>0</v>
      </c>
      <c r="H940" s="3">
        <v>0</v>
      </c>
      <c r="I940" s="3">
        <v>1</v>
      </c>
      <c r="XES940"/>
      <c r="XET940"/>
      <c r="XEU940"/>
      <c r="XEV940"/>
      <c r="XEW940"/>
      <c r="XEX940"/>
    </row>
    <row r="941" s="7" customFormat="1" ht="20" customHeight="1" spans="1:16378">
      <c r="A941" s="9">
        <v>44742</v>
      </c>
      <c r="B941" s="9" t="s">
        <v>817</v>
      </c>
      <c r="C941" s="3" t="str">
        <f>VLOOKUP(B941,全民泡泡超人主播名单!A:B,2,0)</f>
        <v>厂商</v>
      </c>
      <c r="D941" s="31">
        <v>0</v>
      </c>
      <c r="E941" s="32">
        <v>0</v>
      </c>
      <c r="F941" s="3">
        <v>0</v>
      </c>
      <c r="G941" s="3">
        <v>0</v>
      </c>
      <c r="H941" s="3">
        <v>0</v>
      </c>
      <c r="I941" s="3">
        <v>1</v>
      </c>
      <c r="XES941"/>
      <c r="XET941"/>
      <c r="XEU941"/>
      <c r="XEV941"/>
      <c r="XEW941"/>
      <c r="XEX941"/>
    </row>
    <row r="942" s="7" customFormat="1" ht="20" customHeight="1" spans="1:16378">
      <c r="A942" s="9">
        <v>44742</v>
      </c>
      <c r="B942" s="9" t="s">
        <v>909</v>
      </c>
      <c r="C942" s="3" t="str">
        <f>VLOOKUP(B942,全民泡泡超人主播名单!A:B,2,0)</f>
        <v>厂商</v>
      </c>
      <c r="D942" s="31">
        <v>0</v>
      </c>
      <c r="E942" s="32">
        <v>26</v>
      </c>
      <c r="F942" s="3">
        <v>0</v>
      </c>
      <c r="G942" s="3">
        <v>0</v>
      </c>
      <c r="H942" s="3">
        <v>0</v>
      </c>
      <c r="I942" s="3">
        <v>0</v>
      </c>
      <c r="XES942"/>
      <c r="XET942"/>
      <c r="XEU942"/>
      <c r="XEV942"/>
      <c r="XEW942"/>
      <c r="XEX942"/>
    </row>
    <row r="943" s="7" customFormat="1" ht="20" customHeight="1" spans="1:16378">
      <c r="A943" s="9">
        <v>44742</v>
      </c>
      <c r="B943" s="9" t="s">
        <v>788</v>
      </c>
      <c r="C943" s="3" t="str">
        <f>VLOOKUP(B943,全民泡泡超人主播名单!A:B,2,0)</f>
        <v>厂商</v>
      </c>
      <c r="D943" s="31">
        <v>0</v>
      </c>
      <c r="E943" s="32">
        <v>0</v>
      </c>
      <c r="F943" s="3">
        <v>0</v>
      </c>
      <c r="G943" s="3">
        <v>0</v>
      </c>
      <c r="H943" s="3">
        <v>0</v>
      </c>
      <c r="I943" s="3">
        <v>1</v>
      </c>
      <c r="XES943"/>
      <c r="XET943"/>
      <c r="XEU943"/>
      <c r="XEV943"/>
      <c r="XEW943"/>
      <c r="XEX943"/>
    </row>
    <row r="944" s="7" customFormat="1" ht="20" customHeight="1" spans="1:16378">
      <c r="A944" s="9">
        <v>44742</v>
      </c>
      <c r="B944" s="9" t="s">
        <v>921</v>
      </c>
      <c r="C944" s="3" t="str">
        <f>VLOOKUP(B944,全民泡泡超人主播名单!A:B,2,0)</f>
        <v>厂商</v>
      </c>
      <c r="D944" s="31">
        <v>0</v>
      </c>
      <c r="E944" s="32">
        <v>54</v>
      </c>
      <c r="F944" s="3">
        <v>0</v>
      </c>
      <c r="G944" s="3">
        <v>0</v>
      </c>
      <c r="H944" s="3">
        <v>0</v>
      </c>
      <c r="I944" s="3">
        <v>1</v>
      </c>
      <c r="XES944"/>
      <c r="XET944"/>
      <c r="XEU944"/>
      <c r="XEV944"/>
      <c r="XEW944"/>
      <c r="XEX944"/>
    </row>
    <row r="945" s="7" customFormat="1" ht="20" customHeight="1" spans="1:16378">
      <c r="A945" s="9">
        <v>44742</v>
      </c>
      <c r="B945" s="9" t="s">
        <v>879</v>
      </c>
      <c r="C945" s="3" t="str">
        <f>VLOOKUP(B945,全民泡泡超人主播名单!A:B,2,0)</f>
        <v>天津</v>
      </c>
      <c r="D945" s="31">
        <v>0</v>
      </c>
      <c r="E945" s="32">
        <v>112</v>
      </c>
      <c r="F945" s="3">
        <v>0</v>
      </c>
      <c r="G945" s="3">
        <v>0</v>
      </c>
      <c r="H945" s="3">
        <v>0</v>
      </c>
      <c r="I945" s="3">
        <v>0</v>
      </c>
      <c r="XES945"/>
      <c r="XET945"/>
      <c r="XEU945"/>
      <c r="XEV945"/>
      <c r="XEW945"/>
      <c r="XEX945"/>
    </row>
    <row r="946" s="7" customFormat="1" ht="20" customHeight="1" spans="1:16378">
      <c r="A946" s="9">
        <v>44742</v>
      </c>
      <c r="B946" s="9" t="s">
        <v>887</v>
      </c>
      <c r="C946" s="3" t="str">
        <f>VLOOKUP(B946,全民泡泡超人主播名单!A:B,2,0)</f>
        <v>京游</v>
      </c>
      <c r="D946" s="31">
        <v>0</v>
      </c>
      <c r="E946" s="32">
        <v>62</v>
      </c>
      <c r="F946" s="3">
        <v>0</v>
      </c>
      <c r="G946" s="3">
        <v>0</v>
      </c>
      <c r="H946" s="3">
        <v>0</v>
      </c>
      <c r="I946" s="3">
        <v>0</v>
      </c>
      <c r="XES946"/>
      <c r="XET946"/>
      <c r="XEU946"/>
      <c r="XEV946"/>
      <c r="XEW946"/>
      <c r="XEX946"/>
    </row>
    <row r="947" s="7" customFormat="1" ht="20" customHeight="1" spans="1:16378">
      <c r="A947" s="9">
        <v>44742</v>
      </c>
      <c r="B947" s="9" t="s">
        <v>894</v>
      </c>
      <c r="C947" s="3" t="str">
        <f>VLOOKUP(B947,全民泡泡超人主播名单!A:B,2,0)</f>
        <v>京游</v>
      </c>
      <c r="D947" s="31">
        <v>0</v>
      </c>
      <c r="E947" s="32">
        <v>283</v>
      </c>
      <c r="F947" s="3">
        <v>0</v>
      </c>
      <c r="G947" s="3">
        <v>0</v>
      </c>
      <c r="H947" s="3">
        <v>0</v>
      </c>
      <c r="I947" s="3">
        <v>0</v>
      </c>
      <c r="XES947"/>
      <c r="XET947"/>
      <c r="XEU947"/>
      <c r="XEV947"/>
      <c r="XEW947"/>
      <c r="XEX947"/>
    </row>
    <row r="948" s="7" customFormat="1" ht="20" customHeight="1" spans="1:16378">
      <c r="A948" s="9">
        <v>44742</v>
      </c>
      <c r="B948" s="9" t="s">
        <v>793</v>
      </c>
      <c r="C948" s="3" t="str">
        <f>VLOOKUP(B948,全民泡泡超人主播名单!A:B,2,0)</f>
        <v>京游</v>
      </c>
      <c r="D948" s="31">
        <v>0</v>
      </c>
      <c r="E948" s="32">
        <v>0</v>
      </c>
      <c r="F948" s="3">
        <v>0</v>
      </c>
      <c r="G948" s="3">
        <v>0</v>
      </c>
      <c r="H948" s="3">
        <v>0</v>
      </c>
      <c r="I948" s="3">
        <v>1</v>
      </c>
      <c r="XES948"/>
      <c r="XET948"/>
      <c r="XEU948"/>
      <c r="XEV948"/>
      <c r="XEW948"/>
      <c r="XEX948"/>
    </row>
    <row r="949" s="7" customFormat="1" ht="20" customHeight="1" spans="1:16378">
      <c r="A949" s="9">
        <v>44742</v>
      </c>
      <c r="B949" s="9" t="s">
        <v>912</v>
      </c>
      <c r="C949" s="3" t="str">
        <f>VLOOKUP(B949,全民泡泡超人主播名单!A:B,2,0)</f>
        <v>厂商</v>
      </c>
      <c r="D949" s="31">
        <v>0</v>
      </c>
      <c r="E949" s="32">
        <v>6</v>
      </c>
      <c r="F949" s="3">
        <v>0</v>
      </c>
      <c r="G949" s="3">
        <v>0</v>
      </c>
      <c r="H949" s="3">
        <v>0</v>
      </c>
      <c r="I949" s="3">
        <v>0</v>
      </c>
      <c r="XES949"/>
      <c r="XET949"/>
      <c r="XEU949"/>
      <c r="XEV949"/>
      <c r="XEW949"/>
      <c r="XEX949"/>
    </row>
    <row r="950" s="7" customFormat="1" ht="20" customHeight="1" spans="1:16378">
      <c r="A950" s="9">
        <v>44742</v>
      </c>
      <c r="B950" s="9" t="s">
        <v>934</v>
      </c>
      <c r="C950" s="3" t="str">
        <f>VLOOKUP(B950,全民泡泡超人主播名单!A:B,2,0)</f>
        <v>厂商</v>
      </c>
      <c r="D950" s="31">
        <v>0</v>
      </c>
      <c r="E950" s="32">
        <v>185</v>
      </c>
      <c r="F950" s="3">
        <v>0</v>
      </c>
      <c r="G950" s="3">
        <v>0</v>
      </c>
      <c r="H950" s="3">
        <v>0</v>
      </c>
      <c r="I950" s="3">
        <v>0</v>
      </c>
      <c r="XES950"/>
      <c r="XET950"/>
      <c r="XEU950"/>
      <c r="XEV950"/>
      <c r="XEW950"/>
      <c r="XEX950"/>
    </row>
    <row r="951" s="7" customFormat="1" ht="20" customHeight="1" spans="1:16378">
      <c r="A951" s="9">
        <v>44742</v>
      </c>
      <c r="B951" s="9" t="s">
        <v>872</v>
      </c>
      <c r="C951" s="3" t="str">
        <f>VLOOKUP(B951,全民泡泡超人主播名单!A:B,2,0)</f>
        <v>京游</v>
      </c>
      <c r="D951" s="31">
        <v>0</v>
      </c>
      <c r="E951" s="32">
        <v>0</v>
      </c>
      <c r="F951" s="3">
        <v>0</v>
      </c>
      <c r="G951" s="3">
        <v>0</v>
      </c>
      <c r="H951" s="3">
        <v>0</v>
      </c>
      <c r="I951" s="3">
        <v>1</v>
      </c>
      <c r="XES951"/>
      <c r="XET951"/>
      <c r="XEU951"/>
      <c r="XEV951"/>
      <c r="XEW951"/>
      <c r="XEX951"/>
    </row>
    <row r="952" s="7" customFormat="1" ht="20" customHeight="1" spans="1:16378">
      <c r="A952" s="9">
        <v>44742</v>
      </c>
      <c r="B952" s="9" t="s">
        <v>923</v>
      </c>
      <c r="C952" s="3" t="str">
        <f>VLOOKUP(B952,全民泡泡超人主播名单!A:B,2,0)</f>
        <v>厂商</v>
      </c>
      <c r="D952" s="31">
        <v>0</v>
      </c>
      <c r="E952" s="32">
        <v>0</v>
      </c>
      <c r="F952" s="3">
        <v>0</v>
      </c>
      <c r="G952" s="3">
        <v>0</v>
      </c>
      <c r="H952" s="3">
        <v>0</v>
      </c>
      <c r="I952" s="3">
        <v>2</v>
      </c>
      <c r="XES952"/>
      <c r="XET952"/>
      <c r="XEU952"/>
      <c r="XEV952"/>
      <c r="XEW952"/>
      <c r="XEX952"/>
    </row>
    <row r="953" s="7" customFormat="1" ht="20" customHeight="1" spans="1:16378">
      <c r="A953" s="9">
        <v>44742</v>
      </c>
      <c r="B953" s="9" t="s">
        <v>895</v>
      </c>
      <c r="C953" s="3" t="str">
        <f>VLOOKUP(B953,全民泡泡超人主播名单!A:B,2,0)</f>
        <v>厂商</v>
      </c>
      <c r="D953" s="31">
        <v>0</v>
      </c>
      <c r="E953" s="32">
        <v>645</v>
      </c>
      <c r="F953" s="3">
        <v>0</v>
      </c>
      <c r="G953" s="3">
        <v>0</v>
      </c>
      <c r="H953" s="3">
        <v>0</v>
      </c>
      <c r="I953" s="3">
        <v>0</v>
      </c>
      <c r="XES953"/>
      <c r="XET953"/>
      <c r="XEU953"/>
      <c r="XEV953"/>
      <c r="XEW953"/>
      <c r="XEX953"/>
    </row>
    <row r="954" s="7" customFormat="1" ht="20" customHeight="1" spans="1:16378">
      <c r="A954" s="9">
        <v>44742</v>
      </c>
      <c r="B954" s="9" t="s">
        <v>907</v>
      </c>
      <c r="C954" s="3" t="str">
        <f>VLOOKUP(B954,全民泡泡超人主播名单!A:B,2,0)</f>
        <v>厂商</v>
      </c>
      <c r="D954" s="31">
        <v>0</v>
      </c>
      <c r="E954" s="32">
        <v>207</v>
      </c>
      <c r="F954" s="3">
        <v>0</v>
      </c>
      <c r="G954" s="3">
        <v>0</v>
      </c>
      <c r="H954" s="3">
        <v>0</v>
      </c>
      <c r="I954" s="3">
        <v>0</v>
      </c>
      <c r="XES954"/>
      <c r="XET954"/>
      <c r="XEU954"/>
      <c r="XEV954"/>
      <c r="XEW954"/>
      <c r="XEX954"/>
    </row>
    <row r="955" s="7" customFormat="1" ht="20" customHeight="1" spans="1:16378">
      <c r="A955" s="9">
        <v>44742</v>
      </c>
      <c r="B955" s="9" t="s">
        <v>822</v>
      </c>
      <c r="C955" s="3" t="str">
        <f>VLOOKUP(B955,全民泡泡超人主播名单!A:B,2,0)</f>
        <v>厂商</v>
      </c>
      <c r="D955" s="31">
        <v>0</v>
      </c>
      <c r="E955" s="32">
        <v>0</v>
      </c>
      <c r="F955" s="3">
        <v>0</v>
      </c>
      <c r="G955" s="3">
        <v>0</v>
      </c>
      <c r="H955" s="3">
        <v>0</v>
      </c>
      <c r="I955" s="3">
        <v>0</v>
      </c>
      <c r="XES955"/>
      <c r="XET955"/>
      <c r="XEU955"/>
      <c r="XEV955"/>
      <c r="XEW955"/>
      <c r="XEX955"/>
    </row>
    <row r="956" s="7" customFormat="1" ht="20" customHeight="1" spans="1:16378">
      <c r="A956" s="9">
        <v>44742</v>
      </c>
      <c r="B956" s="9" t="s">
        <v>881</v>
      </c>
      <c r="C956" s="3" t="str">
        <f>VLOOKUP(B956,全民泡泡超人主播名单!A:B,2,0)</f>
        <v>厂商</v>
      </c>
      <c r="D956" s="31">
        <v>0</v>
      </c>
      <c r="E956" s="32">
        <v>231</v>
      </c>
      <c r="F956" s="3">
        <v>0</v>
      </c>
      <c r="G956" s="3">
        <v>0</v>
      </c>
      <c r="H956" s="3">
        <v>0</v>
      </c>
      <c r="I956" s="3">
        <v>0</v>
      </c>
      <c r="XES956"/>
      <c r="XET956"/>
      <c r="XEU956"/>
      <c r="XEV956"/>
      <c r="XEW956"/>
      <c r="XEX956"/>
    </row>
    <row r="957" s="7" customFormat="1" ht="20" customHeight="1" spans="1:16378">
      <c r="A957" s="9">
        <v>44742</v>
      </c>
      <c r="B957" s="9" t="s">
        <v>935</v>
      </c>
      <c r="C957" s="3" t="str">
        <f>VLOOKUP(B957,全民泡泡超人主播名单!A:B,2,0)</f>
        <v>厂商</v>
      </c>
      <c r="D957" s="31">
        <v>0</v>
      </c>
      <c r="E957" s="32">
        <v>0</v>
      </c>
      <c r="F957" s="3">
        <v>0</v>
      </c>
      <c r="G957" s="3">
        <v>0</v>
      </c>
      <c r="H957" s="3">
        <v>0</v>
      </c>
      <c r="I957" s="3">
        <v>0</v>
      </c>
      <c r="XES957"/>
      <c r="XET957"/>
      <c r="XEU957"/>
      <c r="XEV957"/>
      <c r="XEW957"/>
      <c r="XEX957"/>
    </row>
    <row r="958" s="7" customFormat="1" ht="20" customHeight="1" spans="1:16378">
      <c r="A958" s="9">
        <v>44742</v>
      </c>
      <c r="B958" s="9" t="s">
        <v>783</v>
      </c>
      <c r="C958" s="3" t="str">
        <f>VLOOKUP(B958,全民泡泡超人主播名单!A:B,2,0)</f>
        <v>天津</v>
      </c>
      <c r="D958" s="31">
        <v>0</v>
      </c>
      <c r="E958" s="32">
        <v>371</v>
      </c>
      <c r="F958" s="3">
        <v>0</v>
      </c>
      <c r="G958" s="3">
        <v>0</v>
      </c>
      <c r="H958" s="3">
        <v>0</v>
      </c>
      <c r="I958" s="3">
        <v>1</v>
      </c>
      <c r="XES958"/>
      <c r="XET958"/>
      <c r="XEU958"/>
      <c r="XEV958"/>
      <c r="XEW958"/>
      <c r="XEX958"/>
    </row>
    <row r="959" s="7" customFormat="1" ht="20" customHeight="1" spans="1:16378">
      <c r="A959" s="9">
        <v>44742</v>
      </c>
      <c r="B959" s="9" t="s">
        <v>825</v>
      </c>
      <c r="C959" s="3" t="str">
        <f>VLOOKUP(B959,全民泡泡超人主播名单!A:B,2,0)</f>
        <v>京游</v>
      </c>
      <c r="D959" s="31">
        <v>0</v>
      </c>
      <c r="E959" s="32">
        <v>0</v>
      </c>
      <c r="F959" s="3">
        <v>0</v>
      </c>
      <c r="G959" s="3">
        <v>0</v>
      </c>
      <c r="H959" s="3">
        <v>0</v>
      </c>
      <c r="I959" s="3">
        <v>1</v>
      </c>
      <c r="XES959"/>
      <c r="XET959"/>
      <c r="XEU959"/>
      <c r="XEV959"/>
      <c r="XEW959"/>
      <c r="XEX959"/>
    </row>
    <row r="960" s="7" customFormat="1" ht="20" customHeight="1" spans="1:16378">
      <c r="A960" s="9">
        <v>44742</v>
      </c>
      <c r="B960" s="9" t="s">
        <v>883</v>
      </c>
      <c r="C960" s="3" t="str">
        <f>VLOOKUP(B960,全民泡泡超人主播名单!A:B,2,0)</f>
        <v>天津</v>
      </c>
      <c r="D960" s="31">
        <v>0</v>
      </c>
      <c r="E960" s="32">
        <v>74</v>
      </c>
      <c r="F960" s="3">
        <v>0</v>
      </c>
      <c r="G960" s="3">
        <v>0</v>
      </c>
      <c r="H960" s="3">
        <v>0</v>
      </c>
      <c r="I960" s="3">
        <v>0</v>
      </c>
      <c r="XES960"/>
      <c r="XET960"/>
      <c r="XEU960"/>
      <c r="XEV960"/>
      <c r="XEW960"/>
      <c r="XEX960"/>
    </row>
    <row r="961" s="7" customFormat="1" ht="20" customHeight="1" spans="1:16378">
      <c r="A961" s="9">
        <v>44742</v>
      </c>
      <c r="B961" s="9" t="s">
        <v>789</v>
      </c>
      <c r="C961" s="3" t="str">
        <f>VLOOKUP(B961,全民泡泡超人主播名单!A:B,2,0)</f>
        <v>厂商</v>
      </c>
      <c r="D961" s="31">
        <v>0</v>
      </c>
      <c r="E961" s="32">
        <v>0</v>
      </c>
      <c r="F961" s="3">
        <v>0</v>
      </c>
      <c r="G961" s="3">
        <v>0</v>
      </c>
      <c r="H961" s="3">
        <v>0</v>
      </c>
      <c r="I961" s="3">
        <v>1</v>
      </c>
      <c r="XES961"/>
      <c r="XET961"/>
      <c r="XEU961"/>
      <c r="XEV961"/>
      <c r="XEW961"/>
      <c r="XEX961"/>
    </row>
    <row r="962" s="7" customFormat="1" ht="20" customHeight="1" spans="1:16378">
      <c r="A962" s="9">
        <v>44742</v>
      </c>
      <c r="B962" s="9" t="s">
        <v>936</v>
      </c>
      <c r="C962" s="3" t="str">
        <f>VLOOKUP(B962,全民泡泡超人主播名单!A:B,2,0)</f>
        <v>厂商</v>
      </c>
      <c r="D962" s="31">
        <v>0</v>
      </c>
      <c r="E962" s="32">
        <v>0</v>
      </c>
      <c r="F962" s="3">
        <v>0</v>
      </c>
      <c r="G962" s="3">
        <v>0</v>
      </c>
      <c r="H962" s="3">
        <v>0</v>
      </c>
      <c r="I962" s="3">
        <v>0</v>
      </c>
      <c r="XES962"/>
      <c r="XET962"/>
      <c r="XEU962"/>
      <c r="XEV962"/>
      <c r="XEW962"/>
      <c r="XEX962"/>
    </row>
    <row r="963" s="7" customFormat="1" ht="20" customHeight="1" spans="1:16378">
      <c r="A963" s="9">
        <v>44742</v>
      </c>
      <c r="B963" s="9" t="s">
        <v>868</v>
      </c>
      <c r="C963" s="3" t="str">
        <f>VLOOKUP(B963,全民泡泡超人主播名单!A:B,2,0)</f>
        <v>厂商</v>
      </c>
      <c r="D963" s="31">
        <v>0</v>
      </c>
      <c r="E963" s="32">
        <v>302</v>
      </c>
      <c r="F963" s="3">
        <v>2</v>
      </c>
      <c r="G963" s="3">
        <v>0</v>
      </c>
      <c r="H963" s="3">
        <v>0</v>
      </c>
      <c r="I963" s="3">
        <v>0</v>
      </c>
      <c r="XES963"/>
      <c r="XET963"/>
      <c r="XEU963"/>
      <c r="XEV963"/>
      <c r="XEW963"/>
      <c r="XEX963"/>
    </row>
    <row r="964" s="7" customFormat="1" ht="20" customHeight="1" spans="1:16378">
      <c r="A964" s="9">
        <v>44742</v>
      </c>
      <c r="B964" s="9" t="s">
        <v>888</v>
      </c>
      <c r="C964" s="3" t="str">
        <f>VLOOKUP(B964,全民泡泡超人主播名单!A:B,2,0)</f>
        <v>京游</v>
      </c>
      <c r="D964" s="31">
        <v>0</v>
      </c>
      <c r="E964" s="32">
        <v>185</v>
      </c>
      <c r="F964" s="3">
        <v>0</v>
      </c>
      <c r="G964" s="3">
        <v>0</v>
      </c>
      <c r="H964" s="3">
        <v>0</v>
      </c>
      <c r="I964" s="3">
        <v>0</v>
      </c>
      <c r="XES964"/>
      <c r="XET964"/>
      <c r="XEU964"/>
      <c r="XEV964"/>
      <c r="XEW964"/>
      <c r="XEX964"/>
    </row>
    <row r="965" s="7" customFormat="1" ht="20" customHeight="1" spans="1:16378">
      <c r="A965" s="9">
        <v>44742</v>
      </c>
      <c r="B965" s="9" t="s">
        <v>856</v>
      </c>
      <c r="C965" s="3" t="str">
        <f>VLOOKUP(B965,全民泡泡超人主播名单!A:B,2,0)</f>
        <v>京游</v>
      </c>
      <c r="D965" s="31">
        <v>0</v>
      </c>
      <c r="E965" s="32">
        <v>195</v>
      </c>
      <c r="F965" s="3">
        <v>0</v>
      </c>
      <c r="G965" s="3">
        <v>0</v>
      </c>
      <c r="H965" s="3">
        <v>0</v>
      </c>
      <c r="I965" s="3">
        <v>0</v>
      </c>
      <c r="XES965"/>
      <c r="XET965"/>
      <c r="XEU965"/>
      <c r="XEV965"/>
      <c r="XEW965"/>
      <c r="XEX965"/>
    </row>
    <row r="966" s="7" customFormat="1" ht="20" customHeight="1" spans="1:16378">
      <c r="A966" s="9">
        <v>44742</v>
      </c>
      <c r="B966" s="9" t="s">
        <v>924</v>
      </c>
      <c r="C966" s="3" t="str">
        <f>VLOOKUP(B966,全民泡泡超人主播名单!A:B,2,0)</f>
        <v>厂商</v>
      </c>
      <c r="D966" s="31">
        <v>0</v>
      </c>
      <c r="E966" s="32">
        <v>402</v>
      </c>
      <c r="F966" s="3">
        <v>0</v>
      </c>
      <c r="G966" s="3">
        <v>0</v>
      </c>
      <c r="H966" s="3">
        <v>0</v>
      </c>
      <c r="I966" s="3">
        <v>0</v>
      </c>
      <c r="XES966"/>
      <c r="XET966"/>
      <c r="XEU966"/>
      <c r="XEV966"/>
      <c r="XEW966"/>
      <c r="XEX966"/>
    </row>
    <row r="967" s="7" customFormat="1" ht="20" customHeight="1" spans="1:16378">
      <c r="A967" s="9">
        <v>44742</v>
      </c>
      <c r="B967" s="9" t="s">
        <v>858</v>
      </c>
      <c r="C967" s="3" t="str">
        <f>VLOOKUP(B967,全民泡泡超人主播名单!A:B,2,0)</f>
        <v>京游</v>
      </c>
      <c r="D967" s="31">
        <v>0</v>
      </c>
      <c r="E967" s="32">
        <v>0</v>
      </c>
      <c r="F967" s="3">
        <v>0</v>
      </c>
      <c r="G967" s="3">
        <v>0</v>
      </c>
      <c r="H967" s="3">
        <v>0</v>
      </c>
      <c r="I967" s="3">
        <v>1</v>
      </c>
      <c r="XES967"/>
      <c r="XET967"/>
      <c r="XEU967"/>
      <c r="XEV967"/>
      <c r="XEW967"/>
      <c r="XEX967"/>
    </row>
    <row r="968" s="7" customFormat="1" ht="20" customHeight="1" spans="1:16378">
      <c r="A968" s="9">
        <v>44742</v>
      </c>
      <c r="B968" s="9" t="s">
        <v>898</v>
      </c>
      <c r="C968" s="3" t="str">
        <f>VLOOKUP(B968,全民泡泡超人主播名单!A:B,2,0)</f>
        <v>天津</v>
      </c>
      <c r="D968" s="31">
        <v>0</v>
      </c>
      <c r="E968" s="32">
        <v>63</v>
      </c>
      <c r="F968" s="3">
        <v>0</v>
      </c>
      <c r="G968" s="3">
        <v>0</v>
      </c>
      <c r="H968" s="3">
        <v>0</v>
      </c>
      <c r="I968" s="3">
        <v>0</v>
      </c>
      <c r="XES968"/>
      <c r="XET968"/>
      <c r="XEU968"/>
      <c r="XEV968"/>
      <c r="XEW968"/>
      <c r="XEX968"/>
    </row>
    <row r="969" s="7" customFormat="1" ht="20" customHeight="1" spans="1:16378">
      <c r="A969" s="9">
        <v>44742</v>
      </c>
      <c r="B969" s="9" t="s">
        <v>785</v>
      </c>
      <c r="C969" s="3" t="str">
        <f>VLOOKUP(B969,全民泡泡超人主播名单!A:B,2,0)</f>
        <v>天津</v>
      </c>
      <c r="D969" s="31">
        <v>0</v>
      </c>
      <c r="E969" s="32">
        <v>241</v>
      </c>
      <c r="F969" s="3">
        <v>1</v>
      </c>
      <c r="G969" s="3">
        <v>0</v>
      </c>
      <c r="H969" s="3">
        <v>0</v>
      </c>
      <c r="I969" s="3">
        <v>4</v>
      </c>
      <c r="XES969"/>
      <c r="XET969"/>
      <c r="XEU969"/>
      <c r="XEV969"/>
      <c r="XEW969"/>
      <c r="XEX969"/>
    </row>
    <row r="970" s="7" customFormat="1" ht="20" customHeight="1" spans="1:16378">
      <c r="A970" s="9">
        <v>44742</v>
      </c>
      <c r="B970" s="9" t="s">
        <v>937</v>
      </c>
      <c r="C970" s="3" t="str">
        <f>VLOOKUP(B970,全民泡泡超人主播名单!A:B,2,0)</f>
        <v>厂商</v>
      </c>
      <c r="D970" s="31">
        <v>0</v>
      </c>
      <c r="E970" s="32">
        <v>173</v>
      </c>
      <c r="F970" s="3">
        <v>0</v>
      </c>
      <c r="G970" s="3">
        <v>0</v>
      </c>
      <c r="H970" s="3">
        <v>0</v>
      </c>
      <c r="I970" s="3">
        <v>0</v>
      </c>
      <c r="XES970"/>
      <c r="XET970"/>
      <c r="XEU970"/>
      <c r="XEV970"/>
      <c r="XEW970"/>
      <c r="XEX970"/>
    </row>
    <row r="971" s="7" customFormat="1" ht="20" customHeight="1" spans="1:16378">
      <c r="A971" s="9">
        <v>44742</v>
      </c>
      <c r="B971" s="9" t="s">
        <v>784</v>
      </c>
      <c r="C971" s="3" t="str">
        <f>VLOOKUP(B971,全民泡泡超人主播名单!A:B,2,0)</f>
        <v>京游</v>
      </c>
      <c r="D971" s="31">
        <v>0</v>
      </c>
      <c r="E971" s="32">
        <v>0</v>
      </c>
      <c r="F971" s="3">
        <v>0</v>
      </c>
      <c r="G971" s="3">
        <v>0</v>
      </c>
      <c r="H971" s="3">
        <v>0</v>
      </c>
      <c r="I971" s="3">
        <v>2</v>
      </c>
      <c r="XES971"/>
      <c r="XET971"/>
      <c r="XEU971"/>
      <c r="XEV971"/>
      <c r="XEW971"/>
      <c r="XEX971"/>
    </row>
    <row r="972" s="7" customFormat="1" ht="20" customHeight="1" spans="1:16378">
      <c r="A972" s="9">
        <v>44742</v>
      </c>
      <c r="B972" s="9" t="s">
        <v>797</v>
      </c>
      <c r="C972" s="3" t="str">
        <f>VLOOKUP(B972,全民泡泡超人主播名单!A:B,2,0)</f>
        <v>天津</v>
      </c>
      <c r="D972" s="31">
        <v>0</v>
      </c>
      <c r="E972" s="32">
        <v>0</v>
      </c>
      <c r="F972" s="3">
        <v>0</v>
      </c>
      <c r="G972" s="3">
        <v>0</v>
      </c>
      <c r="H972" s="3">
        <v>0</v>
      </c>
      <c r="I972" s="3">
        <v>2</v>
      </c>
      <c r="XES972"/>
      <c r="XET972"/>
      <c r="XEU972"/>
      <c r="XEV972"/>
      <c r="XEW972"/>
      <c r="XEX972"/>
    </row>
    <row r="973" s="7" customFormat="1" ht="20" customHeight="1" spans="1:16378">
      <c r="A973" s="9">
        <v>44742</v>
      </c>
      <c r="B973" s="9" t="s">
        <v>790</v>
      </c>
      <c r="C973" s="3" t="str">
        <f>VLOOKUP(B973,全民泡泡超人主播名单!A:B,2,0)</f>
        <v>京游</v>
      </c>
      <c r="D973" s="31">
        <v>0</v>
      </c>
      <c r="E973" s="32">
        <v>0</v>
      </c>
      <c r="F973" s="3">
        <v>0</v>
      </c>
      <c r="G973" s="3">
        <v>0</v>
      </c>
      <c r="H973" s="3">
        <v>0</v>
      </c>
      <c r="I973" s="3">
        <v>2</v>
      </c>
      <c r="XES973"/>
      <c r="XET973"/>
      <c r="XEU973"/>
      <c r="XEV973"/>
      <c r="XEW973"/>
      <c r="XEX973"/>
    </row>
    <row r="974" s="7" customFormat="1" ht="20" customHeight="1" spans="1:16378">
      <c r="A974" s="9">
        <v>44742</v>
      </c>
      <c r="B974" s="9" t="s">
        <v>781</v>
      </c>
      <c r="C974" s="3" t="str">
        <f>VLOOKUP(B974,全民泡泡超人主播名单!A:B,2,0)</f>
        <v>京游</v>
      </c>
      <c r="D974" s="31">
        <v>0</v>
      </c>
      <c r="E974" s="32">
        <v>114</v>
      </c>
      <c r="F974" s="3">
        <v>0</v>
      </c>
      <c r="G974" s="3">
        <v>0</v>
      </c>
      <c r="H974" s="3">
        <v>0</v>
      </c>
      <c r="I974" s="3">
        <v>2</v>
      </c>
      <c r="XES974"/>
      <c r="XET974"/>
      <c r="XEU974"/>
      <c r="XEV974"/>
      <c r="XEW974"/>
      <c r="XEX974"/>
    </row>
    <row r="975" s="7" customFormat="1" ht="20" customHeight="1" spans="1:16378">
      <c r="A975" s="9">
        <v>44742</v>
      </c>
      <c r="B975" s="9" t="s">
        <v>900</v>
      </c>
      <c r="C975" s="3" t="str">
        <f>VLOOKUP(B975,全民泡泡超人主播名单!A:B,2,0)</f>
        <v>京游</v>
      </c>
      <c r="D975" s="31">
        <v>0</v>
      </c>
      <c r="E975" s="32">
        <v>61</v>
      </c>
      <c r="F975" s="3">
        <v>0</v>
      </c>
      <c r="G975" s="3">
        <v>0</v>
      </c>
      <c r="H975" s="3">
        <v>0</v>
      </c>
      <c r="I975" s="3">
        <v>0</v>
      </c>
      <c r="XES975"/>
      <c r="XET975"/>
      <c r="XEU975"/>
      <c r="XEV975"/>
      <c r="XEW975"/>
      <c r="XEX975"/>
    </row>
    <row r="976" s="7" customFormat="1" ht="20" customHeight="1" spans="1:16378">
      <c r="A976" s="9">
        <v>44742</v>
      </c>
      <c r="B976" s="9" t="s">
        <v>901</v>
      </c>
      <c r="C976" s="3" t="str">
        <f>VLOOKUP(B976,全民泡泡超人主播名单!A:B,2,0)</f>
        <v>厂商</v>
      </c>
      <c r="D976" s="31">
        <v>0</v>
      </c>
      <c r="E976" s="32">
        <v>314</v>
      </c>
      <c r="F976" s="3">
        <v>0</v>
      </c>
      <c r="G976" s="3">
        <v>0</v>
      </c>
      <c r="H976" s="3">
        <v>0</v>
      </c>
      <c r="I976" s="3">
        <v>0</v>
      </c>
      <c r="XES976"/>
      <c r="XET976"/>
      <c r="XEU976"/>
      <c r="XEV976"/>
      <c r="XEW976"/>
      <c r="XEX976"/>
    </row>
    <row r="977" s="7" customFormat="1" ht="20" customHeight="1" spans="1:16378">
      <c r="A977" s="9">
        <v>44742</v>
      </c>
      <c r="B977" s="9" t="s">
        <v>809</v>
      </c>
      <c r="C977" s="3" t="str">
        <f>VLOOKUP(B977,全民泡泡超人主播名单!A:B,2,0)</f>
        <v>京游</v>
      </c>
      <c r="D977" s="31">
        <v>0</v>
      </c>
      <c r="E977" s="32">
        <v>0</v>
      </c>
      <c r="F977" s="3">
        <v>0</v>
      </c>
      <c r="G977" s="3">
        <v>0</v>
      </c>
      <c r="H977" s="3">
        <v>0</v>
      </c>
      <c r="I977" s="3">
        <v>1</v>
      </c>
      <c r="XES977"/>
      <c r="XET977"/>
      <c r="XEU977"/>
      <c r="XEV977"/>
      <c r="XEW977"/>
      <c r="XEX977"/>
    </row>
    <row r="978" s="7" customFormat="1" ht="20" customHeight="1" spans="1:16378">
      <c r="A978" s="9">
        <v>44742</v>
      </c>
      <c r="B978" s="9" t="s">
        <v>878</v>
      </c>
      <c r="C978" s="3" t="str">
        <f>VLOOKUP(B978,全民泡泡超人主播名单!A:B,2,0)</f>
        <v>厂商</v>
      </c>
      <c r="D978" s="31">
        <v>0</v>
      </c>
      <c r="E978" s="32">
        <v>341</v>
      </c>
      <c r="F978" s="3">
        <v>0</v>
      </c>
      <c r="G978" s="3">
        <v>0</v>
      </c>
      <c r="H978" s="3">
        <v>0</v>
      </c>
      <c r="I978" s="3">
        <v>0</v>
      </c>
      <c r="XES978"/>
      <c r="XET978"/>
      <c r="XEU978"/>
      <c r="XEV978"/>
      <c r="XEW978"/>
      <c r="XEX978"/>
    </row>
    <row r="979" s="7" customFormat="1" ht="20" customHeight="1" spans="1:16378">
      <c r="A979" s="9">
        <v>44742</v>
      </c>
      <c r="B979" s="9" t="s">
        <v>808</v>
      </c>
      <c r="C979" s="3" t="str">
        <f>VLOOKUP(B979,全民泡泡超人主播名单!A:B,2,0)</f>
        <v>天津</v>
      </c>
      <c r="D979" s="31">
        <v>0</v>
      </c>
      <c r="E979" s="32">
        <v>0</v>
      </c>
      <c r="F979" s="3">
        <v>0</v>
      </c>
      <c r="G979" s="3">
        <v>0</v>
      </c>
      <c r="H979" s="3">
        <v>0</v>
      </c>
      <c r="I979" s="3">
        <v>1</v>
      </c>
      <c r="XES979"/>
      <c r="XET979"/>
      <c r="XEU979"/>
      <c r="XEV979"/>
      <c r="XEW979"/>
      <c r="XEX979"/>
    </row>
    <row r="980" s="7" customFormat="1" ht="20" customHeight="1" spans="1:16378">
      <c r="A980" s="9">
        <v>44742</v>
      </c>
      <c r="B980" s="9" t="s">
        <v>866</v>
      </c>
      <c r="C980" s="3" t="str">
        <f>VLOOKUP(B980,全民泡泡超人主播名单!A:B,2,0)</f>
        <v>厂商</v>
      </c>
      <c r="D980" s="31">
        <v>0</v>
      </c>
      <c r="E980" s="32">
        <v>121</v>
      </c>
      <c r="F980" s="3">
        <v>0</v>
      </c>
      <c r="G980" s="3">
        <v>0</v>
      </c>
      <c r="H980" s="3">
        <v>0</v>
      </c>
      <c r="I980" s="3">
        <v>0</v>
      </c>
      <c r="XES980"/>
      <c r="XET980"/>
      <c r="XEU980"/>
      <c r="XEV980"/>
      <c r="XEW980"/>
      <c r="XEX980"/>
    </row>
    <row r="981" s="7" customFormat="1" ht="20" customHeight="1" spans="1:16378">
      <c r="A981" s="9">
        <v>44742</v>
      </c>
      <c r="B981" s="9" t="s">
        <v>903</v>
      </c>
      <c r="C981" s="3" t="str">
        <f>VLOOKUP(B981,全民泡泡超人主播名单!A:B,2,0)</f>
        <v>京游</v>
      </c>
      <c r="D981" s="31">
        <v>0</v>
      </c>
      <c r="E981" s="32">
        <v>60</v>
      </c>
      <c r="F981" s="3">
        <v>0</v>
      </c>
      <c r="G981" s="3">
        <v>0</v>
      </c>
      <c r="H981" s="3">
        <v>0</v>
      </c>
      <c r="I981" s="3">
        <v>0</v>
      </c>
      <c r="XES981"/>
      <c r="XET981"/>
      <c r="XEU981"/>
      <c r="XEV981"/>
      <c r="XEW981"/>
      <c r="XEX981"/>
    </row>
    <row r="982" s="7" customFormat="1" ht="20" customHeight="1" spans="1:16378">
      <c r="A982" s="9">
        <v>44742</v>
      </c>
      <c r="B982" s="9" t="s">
        <v>813</v>
      </c>
      <c r="C982" s="3" t="str">
        <f>VLOOKUP(B982,全民泡泡超人主播名单!A:B,2,0)</f>
        <v>厂商</v>
      </c>
      <c r="D982" s="31">
        <v>0</v>
      </c>
      <c r="E982" s="32">
        <v>184</v>
      </c>
      <c r="F982" s="3">
        <v>0</v>
      </c>
      <c r="G982" s="3">
        <v>0</v>
      </c>
      <c r="H982" s="3">
        <v>0</v>
      </c>
      <c r="I982" s="3">
        <v>0</v>
      </c>
      <c r="XES982"/>
      <c r="XET982"/>
      <c r="XEU982"/>
      <c r="XEV982"/>
      <c r="XEW982"/>
      <c r="XEX982"/>
    </row>
    <row r="983" s="7" customFormat="1" ht="20" customHeight="1" spans="1:16378">
      <c r="A983" s="9">
        <v>44742</v>
      </c>
      <c r="B983" s="9" t="s">
        <v>862</v>
      </c>
      <c r="C983" s="3" t="str">
        <f>VLOOKUP(B983,全民泡泡超人主播名单!A:B,2,0)</f>
        <v>京游</v>
      </c>
      <c r="D983" s="31">
        <v>0</v>
      </c>
      <c r="E983" s="32">
        <v>45</v>
      </c>
      <c r="F983" s="3">
        <v>0</v>
      </c>
      <c r="G983" s="3">
        <v>0</v>
      </c>
      <c r="H983" s="3">
        <v>0</v>
      </c>
      <c r="I983" s="3">
        <v>0</v>
      </c>
      <c r="XES983"/>
      <c r="XET983"/>
      <c r="XEU983"/>
      <c r="XEV983"/>
      <c r="XEW983"/>
      <c r="XEX983"/>
    </row>
    <row r="984" s="7" customFormat="1" ht="20" customHeight="1" spans="1:16378">
      <c r="A984" s="9">
        <v>44742</v>
      </c>
      <c r="B984" s="9" t="s">
        <v>869</v>
      </c>
      <c r="C984" s="3" t="str">
        <f>VLOOKUP(B984,全民泡泡超人主播名单!A:B,2,0)</f>
        <v>京游</v>
      </c>
      <c r="D984" s="31">
        <v>0</v>
      </c>
      <c r="E984" s="32">
        <v>148</v>
      </c>
      <c r="F984" s="3">
        <v>0</v>
      </c>
      <c r="G984" s="3">
        <v>0</v>
      </c>
      <c r="H984" s="3">
        <v>0</v>
      </c>
      <c r="I984" s="3">
        <v>0</v>
      </c>
      <c r="XES984"/>
      <c r="XET984"/>
      <c r="XEU984"/>
      <c r="XEV984"/>
      <c r="XEW984"/>
      <c r="XEX984"/>
    </row>
    <row r="985" s="7" customFormat="1" ht="20" customHeight="1" spans="1:16378">
      <c r="A985" s="9">
        <v>44742</v>
      </c>
      <c r="B985" s="9" t="s">
        <v>876</v>
      </c>
      <c r="C985" s="3" t="str">
        <f>VLOOKUP(B985,全民泡泡超人主播名单!A:B,2,0)</f>
        <v>厂商</v>
      </c>
      <c r="D985" s="31">
        <v>0</v>
      </c>
      <c r="E985" s="32">
        <v>53</v>
      </c>
      <c r="F985" s="3">
        <v>0</v>
      </c>
      <c r="G985" s="3">
        <v>0</v>
      </c>
      <c r="H985" s="3">
        <v>0</v>
      </c>
      <c r="I985" s="3">
        <v>1</v>
      </c>
      <c r="XES985"/>
      <c r="XET985"/>
      <c r="XEU985"/>
      <c r="XEV985"/>
      <c r="XEW985"/>
      <c r="XEX985"/>
    </row>
    <row r="986" s="7" customFormat="1" ht="20" customHeight="1" spans="1:16378">
      <c r="A986" s="9">
        <v>44742</v>
      </c>
      <c r="B986" s="9" t="s">
        <v>926</v>
      </c>
      <c r="C986" s="3" t="str">
        <f>VLOOKUP(B986,全民泡泡超人主播名单!A:B,2,0)</f>
        <v>厂商</v>
      </c>
      <c r="D986" s="31">
        <v>0</v>
      </c>
      <c r="E986" s="32">
        <v>0</v>
      </c>
      <c r="F986" s="3">
        <v>0</v>
      </c>
      <c r="G986" s="3">
        <v>0</v>
      </c>
      <c r="H986" s="3">
        <v>0</v>
      </c>
      <c r="I986" s="3">
        <v>15</v>
      </c>
      <c r="XES986"/>
      <c r="XET986"/>
      <c r="XEU986"/>
      <c r="XEV986"/>
      <c r="XEW986"/>
      <c r="XEX986"/>
    </row>
    <row r="987" s="7" customFormat="1" ht="20" customHeight="1" spans="1:16378">
      <c r="A987" s="17" t="s">
        <v>104</v>
      </c>
      <c r="B987" s="18"/>
      <c r="C987" s="19"/>
      <c r="D987" s="24">
        <f t="shared" ref="D987:I987" si="17">SUM(D922:D986)</f>
        <v>281</v>
      </c>
      <c r="E987" s="8">
        <f t="shared" si="17"/>
        <v>7991</v>
      </c>
      <c r="F987" s="8">
        <f t="shared" si="17"/>
        <v>81</v>
      </c>
      <c r="G987" s="8">
        <f t="shared" si="17"/>
        <v>48</v>
      </c>
      <c r="H987" s="8">
        <f t="shared" si="17"/>
        <v>7</v>
      </c>
      <c r="I987" s="8">
        <f t="shared" si="17"/>
        <v>224</v>
      </c>
      <c r="XES987"/>
      <c r="XET987"/>
      <c r="XEU987"/>
      <c r="XEV987"/>
      <c r="XEW987"/>
      <c r="XEX987"/>
    </row>
    <row r="988" s="7" customFormat="1" ht="20" customHeight="1" spans="1:16378">
      <c r="A988" s="9">
        <v>44741</v>
      </c>
      <c r="B988" s="9" t="s">
        <v>833</v>
      </c>
      <c r="C988" s="3" t="str">
        <f>VLOOKUP(B988,全民泡泡超人主播名单!A:B,2,0)</f>
        <v>天津</v>
      </c>
      <c r="D988" s="31">
        <v>45</v>
      </c>
      <c r="E988" s="32">
        <v>471</v>
      </c>
      <c r="F988" s="3">
        <v>30</v>
      </c>
      <c r="G988" s="3">
        <v>12</v>
      </c>
      <c r="H988" s="3">
        <v>4</v>
      </c>
      <c r="I988" s="3">
        <v>82</v>
      </c>
      <c r="XES988"/>
      <c r="XET988"/>
      <c r="XEU988"/>
      <c r="XEV988"/>
      <c r="XEW988"/>
      <c r="XEX988"/>
    </row>
    <row r="989" s="7" customFormat="1" ht="20" customHeight="1" spans="1:16378">
      <c r="A989" s="9">
        <v>44741</v>
      </c>
      <c r="B989" s="9" t="s">
        <v>781</v>
      </c>
      <c r="C989" s="3" t="str">
        <f>VLOOKUP(B989,全民泡泡超人主播名单!A:B,2,0)</f>
        <v>京游</v>
      </c>
      <c r="D989" s="31">
        <v>30</v>
      </c>
      <c r="E989" s="32">
        <v>425</v>
      </c>
      <c r="F989" s="3">
        <v>0</v>
      </c>
      <c r="G989" s="3">
        <v>0</v>
      </c>
      <c r="H989" s="3">
        <v>1</v>
      </c>
      <c r="I989" s="3">
        <v>2</v>
      </c>
      <c r="XES989"/>
      <c r="XET989"/>
      <c r="XEU989"/>
      <c r="XEV989"/>
      <c r="XEW989"/>
      <c r="XEX989"/>
    </row>
    <row r="990" s="7" customFormat="1" ht="20" customHeight="1" spans="1:16378">
      <c r="A990" s="9">
        <v>44741</v>
      </c>
      <c r="B990" s="9" t="s">
        <v>876</v>
      </c>
      <c r="C990" s="3" t="str">
        <f>VLOOKUP(B990,全民泡泡超人主播名单!A:B,2,0)</f>
        <v>厂商</v>
      </c>
      <c r="D990" s="31">
        <v>0</v>
      </c>
      <c r="E990" s="32">
        <v>70</v>
      </c>
      <c r="F990" s="3">
        <v>2</v>
      </c>
      <c r="G990" s="3">
        <v>1</v>
      </c>
      <c r="H990" s="3">
        <v>0</v>
      </c>
      <c r="I990" s="3">
        <v>2</v>
      </c>
      <c r="XES990"/>
      <c r="XET990"/>
      <c r="XEU990"/>
      <c r="XEV990"/>
      <c r="XEW990"/>
      <c r="XEX990"/>
    </row>
    <row r="991" s="7" customFormat="1" ht="20" customHeight="1" spans="1:16378">
      <c r="A991" s="9">
        <v>44741</v>
      </c>
      <c r="B991" s="9" t="s">
        <v>909</v>
      </c>
      <c r="C991" s="3" t="str">
        <f>VLOOKUP(B991,全民泡泡超人主播名单!A:B,2,0)</f>
        <v>厂商</v>
      </c>
      <c r="D991" s="31">
        <v>0</v>
      </c>
      <c r="E991" s="32">
        <v>0</v>
      </c>
      <c r="F991" s="3">
        <v>0</v>
      </c>
      <c r="G991" s="3">
        <v>1</v>
      </c>
      <c r="H991" s="3">
        <v>0</v>
      </c>
      <c r="I991" s="3">
        <v>1</v>
      </c>
      <c r="XES991"/>
      <c r="XET991"/>
      <c r="XEU991"/>
      <c r="XEV991"/>
      <c r="XEW991"/>
      <c r="XEX991"/>
    </row>
    <row r="992" s="7" customFormat="1" ht="20" customHeight="1" spans="1:16378">
      <c r="A992" s="9">
        <v>44741</v>
      </c>
      <c r="B992" s="9" t="s">
        <v>796</v>
      </c>
      <c r="C992" s="3" t="str">
        <f>VLOOKUP(B992,全民泡泡超人主播名单!A:B,2,0)</f>
        <v>京游</v>
      </c>
      <c r="D992" s="31">
        <v>0</v>
      </c>
      <c r="E992" s="32">
        <v>0</v>
      </c>
      <c r="F992" s="3">
        <v>0</v>
      </c>
      <c r="G992" s="3">
        <v>0</v>
      </c>
      <c r="H992" s="3">
        <v>0</v>
      </c>
      <c r="I992" s="3">
        <v>4</v>
      </c>
      <c r="XES992"/>
      <c r="XET992"/>
      <c r="XEU992"/>
      <c r="XEV992"/>
      <c r="XEW992"/>
      <c r="XEX992"/>
    </row>
    <row r="993" s="7" customFormat="1" ht="20" customHeight="1" spans="1:16378">
      <c r="A993" s="9">
        <v>44741</v>
      </c>
      <c r="B993" s="9" t="s">
        <v>791</v>
      </c>
      <c r="C993" s="3" t="str">
        <f>VLOOKUP(B993,全民泡泡超人主播名单!A:B,2,0)</f>
        <v>京游</v>
      </c>
      <c r="D993" s="31">
        <v>0</v>
      </c>
      <c r="E993" s="32">
        <v>0</v>
      </c>
      <c r="F993" s="3">
        <v>0</v>
      </c>
      <c r="G993" s="3">
        <v>0</v>
      </c>
      <c r="H993" s="3">
        <v>0</v>
      </c>
      <c r="I993" s="3">
        <v>4</v>
      </c>
      <c r="XES993"/>
      <c r="XET993"/>
      <c r="XEU993"/>
      <c r="XEV993"/>
      <c r="XEW993"/>
      <c r="XEX993"/>
    </row>
    <row r="994" s="7" customFormat="1" ht="20" customHeight="1" spans="1:16378">
      <c r="A994" s="9">
        <v>44741</v>
      </c>
      <c r="B994" s="9" t="s">
        <v>919</v>
      </c>
      <c r="C994" s="3" t="str">
        <f>VLOOKUP(B994,全民泡泡超人主播名单!A:B,2,0)</f>
        <v>天津</v>
      </c>
      <c r="D994" s="31">
        <v>0</v>
      </c>
      <c r="E994" s="32">
        <v>94</v>
      </c>
      <c r="F994" s="3">
        <v>0</v>
      </c>
      <c r="G994" s="3">
        <v>0</v>
      </c>
      <c r="H994" s="3">
        <v>0</v>
      </c>
      <c r="I994" s="3">
        <v>0</v>
      </c>
      <c r="XES994"/>
      <c r="XET994"/>
      <c r="XEU994"/>
      <c r="XEV994"/>
      <c r="XEW994"/>
      <c r="XEX994"/>
    </row>
    <row r="995" s="7" customFormat="1" ht="20" customHeight="1" spans="1:16378">
      <c r="A995" s="9">
        <v>44741</v>
      </c>
      <c r="B995" s="9" t="s">
        <v>798</v>
      </c>
      <c r="C995" s="3" t="str">
        <f>VLOOKUP(B995,全民泡泡超人主播名单!A:B,2,0)</f>
        <v>京游</v>
      </c>
      <c r="D995" s="31">
        <v>0</v>
      </c>
      <c r="E995" s="32">
        <v>0</v>
      </c>
      <c r="F995" s="3">
        <v>0</v>
      </c>
      <c r="G995" s="3">
        <v>0</v>
      </c>
      <c r="H995" s="3">
        <v>0</v>
      </c>
      <c r="I995" s="3">
        <v>4</v>
      </c>
      <c r="XES995"/>
      <c r="XET995"/>
      <c r="XEU995"/>
      <c r="XEV995"/>
      <c r="XEW995"/>
      <c r="XEX995"/>
    </row>
    <row r="996" s="7" customFormat="1" ht="20" customHeight="1" spans="1:16378">
      <c r="A996" s="9">
        <v>44741</v>
      </c>
      <c r="B996" s="9" t="s">
        <v>810</v>
      </c>
      <c r="C996" s="3" t="str">
        <f>VLOOKUP(B996,全民泡泡超人主播名单!A:B,2,0)</f>
        <v>天津</v>
      </c>
      <c r="D996" s="31">
        <v>0</v>
      </c>
      <c r="E996" s="32">
        <v>0</v>
      </c>
      <c r="F996" s="3">
        <v>0</v>
      </c>
      <c r="G996" s="3">
        <v>0</v>
      </c>
      <c r="H996" s="3">
        <v>0</v>
      </c>
      <c r="I996" s="3">
        <v>2</v>
      </c>
      <c r="XES996"/>
      <c r="XET996"/>
      <c r="XEU996"/>
      <c r="XEV996"/>
      <c r="XEW996"/>
      <c r="XEX996"/>
    </row>
    <row r="997" s="7" customFormat="1" ht="20" customHeight="1" spans="1:16378">
      <c r="A997" s="9">
        <v>44741</v>
      </c>
      <c r="B997" s="9" t="s">
        <v>933</v>
      </c>
      <c r="C997" s="3" t="str">
        <f>VLOOKUP(B997,全民泡泡超人主播名单!A:B,2,0)</f>
        <v>天津</v>
      </c>
      <c r="D997" s="31">
        <v>0</v>
      </c>
      <c r="E997" s="32">
        <v>0</v>
      </c>
      <c r="F997" s="3">
        <v>0</v>
      </c>
      <c r="G997" s="3">
        <v>0</v>
      </c>
      <c r="H997" s="3">
        <v>0</v>
      </c>
      <c r="I997" s="3">
        <v>1</v>
      </c>
      <c r="XES997"/>
      <c r="XET997"/>
      <c r="XEU997"/>
      <c r="XEV997"/>
      <c r="XEW997"/>
      <c r="XEX997"/>
    </row>
    <row r="998" s="7" customFormat="1" ht="20" customHeight="1" spans="1:16378">
      <c r="A998" s="9">
        <v>44741</v>
      </c>
      <c r="B998" s="9" t="s">
        <v>920</v>
      </c>
      <c r="C998" s="3" t="str">
        <f>VLOOKUP(B998,全民泡泡超人主播名单!A:B,2,0)</f>
        <v>厂商</v>
      </c>
      <c r="D998" s="31">
        <v>0</v>
      </c>
      <c r="E998" s="32">
        <v>185</v>
      </c>
      <c r="F998" s="3">
        <v>0</v>
      </c>
      <c r="G998" s="3">
        <v>0</v>
      </c>
      <c r="H998" s="3">
        <v>0</v>
      </c>
      <c r="I998" s="3">
        <v>0</v>
      </c>
      <c r="XES998"/>
      <c r="XET998"/>
      <c r="XEU998"/>
      <c r="XEV998"/>
      <c r="XEW998"/>
      <c r="XEX998"/>
    </row>
    <row r="999" s="7" customFormat="1" ht="20" customHeight="1" spans="1:16378">
      <c r="A999" s="9">
        <v>44741</v>
      </c>
      <c r="B999" s="9" t="s">
        <v>839</v>
      </c>
      <c r="C999" s="3" t="str">
        <f>VLOOKUP(B999,全民泡泡超人主播名单!A:B,2,0)</f>
        <v>京游</v>
      </c>
      <c r="D999" s="31">
        <v>0</v>
      </c>
      <c r="E999" s="32">
        <v>531</v>
      </c>
      <c r="F999" s="3">
        <v>2</v>
      </c>
      <c r="G999" s="3">
        <v>0</v>
      </c>
      <c r="H999" s="3">
        <v>0</v>
      </c>
      <c r="I999" s="3">
        <v>1</v>
      </c>
      <c r="XES999"/>
      <c r="XET999"/>
      <c r="XEU999"/>
      <c r="XEV999"/>
      <c r="XEW999"/>
      <c r="XEX999"/>
    </row>
    <row r="1000" s="7" customFormat="1" ht="20" customHeight="1" spans="1:16378">
      <c r="A1000" s="9">
        <v>44741</v>
      </c>
      <c r="B1000" s="9" t="s">
        <v>860</v>
      </c>
      <c r="C1000" s="3" t="str">
        <f>VLOOKUP(B1000,全民泡泡超人主播名单!A:B,2,0)</f>
        <v>京游</v>
      </c>
      <c r="D1000" s="31">
        <v>0</v>
      </c>
      <c r="E1000" s="32">
        <v>181</v>
      </c>
      <c r="F1000" s="3">
        <v>0</v>
      </c>
      <c r="G1000" s="3">
        <v>0</v>
      </c>
      <c r="H1000" s="3">
        <v>0</v>
      </c>
      <c r="I1000" s="3">
        <v>1</v>
      </c>
      <c r="XES1000"/>
      <c r="XET1000"/>
      <c r="XEU1000"/>
      <c r="XEV1000"/>
      <c r="XEW1000"/>
      <c r="XEX1000"/>
    </row>
    <row r="1001" s="7" customFormat="1" ht="20" customHeight="1" spans="1:16378">
      <c r="A1001" s="9">
        <v>44741</v>
      </c>
      <c r="B1001" s="9" t="s">
        <v>776</v>
      </c>
      <c r="C1001" s="3" t="str">
        <f>VLOOKUP(B1001,全民泡泡超人主播名单!A:B,2,0)</f>
        <v>京游</v>
      </c>
      <c r="D1001" s="31">
        <v>0</v>
      </c>
      <c r="E1001" s="32">
        <v>0</v>
      </c>
      <c r="F1001" s="3">
        <v>0</v>
      </c>
      <c r="G1001" s="3">
        <v>0</v>
      </c>
      <c r="H1001" s="3">
        <v>0</v>
      </c>
      <c r="I1001" s="3">
        <v>37</v>
      </c>
      <c r="XES1001"/>
      <c r="XET1001"/>
      <c r="XEU1001"/>
      <c r="XEV1001"/>
      <c r="XEW1001"/>
      <c r="XEX1001"/>
    </row>
    <row r="1002" s="7" customFormat="1" ht="20" customHeight="1" spans="1:16378">
      <c r="A1002" s="9">
        <v>44741</v>
      </c>
      <c r="B1002" s="9" t="s">
        <v>893</v>
      </c>
      <c r="C1002" s="3" t="str">
        <f>VLOOKUP(B1002,全民泡泡超人主播名单!A:B,2,0)</f>
        <v>厂商</v>
      </c>
      <c r="D1002" s="31">
        <v>0</v>
      </c>
      <c r="E1002" s="32">
        <v>0</v>
      </c>
      <c r="F1002" s="3">
        <v>0</v>
      </c>
      <c r="G1002" s="3">
        <v>0</v>
      </c>
      <c r="H1002" s="3">
        <v>0</v>
      </c>
      <c r="I1002" s="3">
        <v>1</v>
      </c>
      <c r="XES1002"/>
      <c r="XET1002"/>
      <c r="XEU1002"/>
      <c r="XEV1002"/>
      <c r="XEW1002"/>
      <c r="XEX1002"/>
    </row>
    <row r="1003" s="7" customFormat="1" ht="20" customHeight="1" spans="1:16378">
      <c r="A1003" s="9">
        <v>44741</v>
      </c>
      <c r="B1003" s="9" t="s">
        <v>817</v>
      </c>
      <c r="C1003" s="3" t="str">
        <f>VLOOKUP(B1003,全民泡泡超人主播名单!A:B,2,0)</f>
        <v>厂商</v>
      </c>
      <c r="D1003" s="31">
        <v>0</v>
      </c>
      <c r="E1003" s="32">
        <v>0</v>
      </c>
      <c r="F1003" s="3">
        <v>0</v>
      </c>
      <c r="G1003" s="3">
        <v>0</v>
      </c>
      <c r="H1003" s="3">
        <v>0</v>
      </c>
      <c r="I1003" s="3">
        <v>1</v>
      </c>
      <c r="XES1003"/>
      <c r="XET1003"/>
      <c r="XEU1003"/>
      <c r="XEV1003"/>
      <c r="XEW1003"/>
      <c r="XEX1003"/>
    </row>
    <row r="1004" s="7" customFormat="1" ht="20" customHeight="1" spans="1:16378">
      <c r="A1004" s="9">
        <v>44741</v>
      </c>
      <c r="B1004" s="9" t="s">
        <v>782</v>
      </c>
      <c r="C1004" s="3" t="str">
        <f>VLOOKUP(B1004,全民泡泡超人主播名单!A:B,2,0)</f>
        <v>天津</v>
      </c>
      <c r="D1004" s="31">
        <v>0</v>
      </c>
      <c r="E1004" s="32">
        <v>0</v>
      </c>
      <c r="F1004" s="3">
        <v>0</v>
      </c>
      <c r="G1004" s="3">
        <v>0</v>
      </c>
      <c r="H1004" s="3">
        <v>0</v>
      </c>
      <c r="I1004" s="3">
        <v>1</v>
      </c>
      <c r="XES1004"/>
      <c r="XET1004"/>
      <c r="XEU1004"/>
      <c r="XEV1004"/>
      <c r="XEW1004"/>
      <c r="XEX1004"/>
    </row>
    <row r="1005" s="7" customFormat="1" ht="20" customHeight="1" spans="1:16378">
      <c r="A1005" s="9">
        <v>44741</v>
      </c>
      <c r="B1005" s="9" t="s">
        <v>922</v>
      </c>
      <c r="C1005" s="3" t="str">
        <f>VLOOKUP(B1005,全民泡泡超人主播名单!A:B,2,0)</f>
        <v>京游</v>
      </c>
      <c r="D1005" s="31">
        <v>0</v>
      </c>
      <c r="E1005" s="32">
        <v>165</v>
      </c>
      <c r="F1005" s="3">
        <v>0</v>
      </c>
      <c r="G1005" s="3">
        <v>0</v>
      </c>
      <c r="H1005" s="3">
        <v>0</v>
      </c>
      <c r="I1005" s="3">
        <v>2</v>
      </c>
      <c r="XES1005"/>
      <c r="XET1005"/>
      <c r="XEU1005"/>
      <c r="XEV1005"/>
      <c r="XEW1005"/>
      <c r="XEX1005"/>
    </row>
    <row r="1006" s="7" customFormat="1" ht="20" customHeight="1" spans="1:16378">
      <c r="A1006" s="9">
        <v>44741</v>
      </c>
      <c r="B1006" s="9" t="s">
        <v>788</v>
      </c>
      <c r="C1006" s="3" t="str">
        <f>VLOOKUP(B1006,全民泡泡超人主播名单!A:B,2,0)</f>
        <v>厂商</v>
      </c>
      <c r="D1006" s="31">
        <v>0</v>
      </c>
      <c r="E1006" s="32">
        <v>0</v>
      </c>
      <c r="F1006" s="3">
        <v>0</v>
      </c>
      <c r="G1006" s="3">
        <v>0</v>
      </c>
      <c r="H1006" s="3">
        <v>0</v>
      </c>
      <c r="I1006" s="3">
        <v>1</v>
      </c>
      <c r="XES1006"/>
      <c r="XET1006"/>
      <c r="XEU1006"/>
      <c r="XEV1006"/>
      <c r="XEW1006"/>
      <c r="XEX1006"/>
    </row>
    <row r="1007" s="7" customFormat="1" ht="20" customHeight="1" spans="1:16378">
      <c r="A1007" s="9">
        <v>44741</v>
      </c>
      <c r="B1007" s="9" t="s">
        <v>921</v>
      </c>
      <c r="C1007" s="3" t="str">
        <f>VLOOKUP(B1007,全民泡泡超人主播名单!A:B,2,0)</f>
        <v>厂商</v>
      </c>
      <c r="D1007" s="31">
        <v>0</v>
      </c>
      <c r="E1007" s="32">
        <v>0</v>
      </c>
      <c r="F1007" s="3">
        <v>0</v>
      </c>
      <c r="G1007" s="3">
        <v>0</v>
      </c>
      <c r="H1007" s="3">
        <v>0</v>
      </c>
      <c r="I1007" s="3">
        <v>1</v>
      </c>
      <c r="XES1007"/>
      <c r="XET1007"/>
      <c r="XEU1007"/>
      <c r="XEV1007"/>
      <c r="XEW1007"/>
      <c r="XEX1007"/>
    </row>
    <row r="1008" s="7" customFormat="1" ht="20" customHeight="1" spans="1:16378">
      <c r="A1008" s="9">
        <v>44741</v>
      </c>
      <c r="B1008" s="9" t="s">
        <v>894</v>
      </c>
      <c r="C1008" s="3" t="str">
        <f>VLOOKUP(B1008,全民泡泡超人主播名单!A:B,2,0)</f>
        <v>京游</v>
      </c>
      <c r="D1008" s="31">
        <v>0</v>
      </c>
      <c r="E1008" s="32">
        <v>291</v>
      </c>
      <c r="F1008" s="3">
        <v>0</v>
      </c>
      <c r="G1008" s="3">
        <v>0</v>
      </c>
      <c r="H1008" s="3">
        <v>0</v>
      </c>
      <c r="I1008" s="3">
        <v>0</v>
      </c>
      <c r="XES1008"/>
      <c r="XET1008"/>
      <c r="XEU1008"/>
      <c r="XEV1008"/>
      <c r="XEW1008"/>
      <c r="XEX1008"/>
    </row>
    <row r="1009" s="7" customFormat="1" ht="20" customHeight="1" spans="1:16378">
      <c r="A1009" s="9">
        <v>44741</v>
      </c>
      <c r="B1009" s="9" t="s">
        <v>938</v>
      </c>
      <c r="C1009" s="3" t="str">
        <f>VLOOKUP(B1009,全民泡泡超人主播名单!A:B,2,0)</f>
        <v>厂商</v>
      </c>
      <c r="D1009" s="31">
        <v>0</v>
      </c>
      <c r="E1009" s="32">
        <v>3</v>
      </c>
      <c r="F1009" s="3">
        <v>0</v>
      </c>
      <c r="G1009" s="3">
        <v>0</v>
      </c>
      <c r="H1009" s="3">
        <v>0</v>
      </c>
      <c r="I1009" s="3">
        <v>0</v>
      </c>
      <c r="XES1009"/>
      <c r="XET1009"/>
      <c r="XEU1009"/>
      <c r="XEV1009"/>
      <c r="XEW1009"/>
      <c r="XEX1009"/>
    </row>
    <row r="1010" s="7" customFormat="1" ht="20" customHeight="1" spans="1:16378">
      <c r="A1010" s="9">
        <v>44741</v>
      </c>
      <c r="B1010" s="9" t="s">
        <v>879</v>
      </c>
      <c r="C1010" s="3" t="str">
        <f>VLOOKUP(B1010,全民泡泡超人主播名单!A:B,2,0)</f>
        <v>天津</v>
      </c>
      <c r="D1010" s="31">
        <v>0</v>
      </c>
      <c r="E1010" s="32">
        <v>115</v>
      </c>
      <c r="F1010" s="3">
        <v>0</v>
      </c>
      <c r="G1010" s="3">
        <v>0</v>
      </c>
      <c r="H1010" s="3">
        <v>0</v>
      </c>
      <c r="I1010" s="3">
        <v>0</v>
      </c>
      <c r="XES1010"/>
      <c r="XET1010"/>
      <c r="XEU1010"/>
      <c r="XEV1010"/>
      <c r="XEW1010"/>
      <c r="XEX1010"/>
    </row>
    <row r="1011" s="7" customFormat="1" ht="20" customHeight="1" spans="1:16378">
      <c r="A1011" s="9">
        <v>44741</v>
      </c>
      <c r="B1011" s="9" t="s">
        <v>885</v>
      </c>
      <c r="C1011" s="3" t="str">
        <f>VLOOKUP(B1011,全民泡泡超人主播名单!A:B,2,0)</f>
        <v>京游</v>
      </c>
      <c r="D1011" s="31">
        <v>0</v>
      </c>
      <c r="E1011" s="32">
        <v>154</v>
      </c>
      <c r="F1011" s="3">
        <v>0</v>
      </c>
      <c r="G1011" s="3">
        <v>0</v>
      </c>
      <c r="H1011" s="3">
        <v>0</v>
      </c>
      <c r="I1011" s="3">
        <v>0</v>
      </c>
      <c r="XES1011"/>
      <c r="XET1011"/>
      <c r="XEU1011"/>
      <c r="XEV1011"/>
      <c r="XEW1011"/>
      <c r="XEX1011"/>
    </row>
    <row r="1012" s="7" customFormat="1" ht="20" customHeight="1" spans="1:16378">
      <c r="A1012" s="9">
        <v>44741</v>
      </c>
      <c r="B1012" s="9" t="s">
        <v>923</v>
      </c>
      <c r="C1012" s="3" t="str">
        <f>VLOOKUP(B1012,全民泡泡超人主播名单!A:B,2,0)</f>
        <v>厂商</v>
      </c>
      <c r="D1012" s="31">
        <v>0</v>
      </c>
      <c r="E1012" s="32">
        <v>0</v>
      </c>
      <c r="F1012" s="3">
        <v>0</v>
      </c>
      <c r="G1012" s="3">
        <v>0</v>
      </c>
      <c r="H1012" s="3">
        <v>0</v>
      </c>
      <c r="I1012" s="3">
        <v>3</v>
      </c>
      <c r="XES1012"/>
      <c r="XET1012"/>
      <c r="XEU1012"/>
      <c r="XEV1012"/>
      <c r="XEW1012"/>
      <c r="XEX1012"/>
    </row>
    <row r="1013" s="7" customFormat="1" ht="20" customHeight="1" spans="1:16378">
      <c r="A1013" s="9">
        <v>44741</v>
      </c>
      <c r="B1013" s="9" t="s">
        <v>895</v>
      </c>
      <c r="C1013" s="3" t="str">
        <f>VLOOKUP(B1013,全民泡泡超人主播名单!A:B,2,0)</f>
        <v>厂商</v>
      </c>
      <c r="D1013" s="31">
        <v>0</v>
      </c>
      <c r="E1013" s="32">
        <v>588</v>
      </c>
      <c r="F1013" s="3">
        <v>0</v>
      </c>
      <c r="G1013" s="3">
        <v>0</v>
      </c>
      <c r="H1013" s="3">
        <v>0</v>
      </c>
      <c r="I1013" s="3">
        <v>0</v>
      </c>
      <c r="XES1013"/>
      <c r="XET1013"/>
      <c r="XEU1013"/>
      <c r="XEV1013"/>
      <c r="XEW1013"/>
      <c r="XEX1013"/>
    </row>
    <row r="1014" s="7" customFormat="1" ht="20" customHeight="1" spans="1:16378">
      <c r="A1014" s="9">
        <v>44741</v>
      </c>
      <c r="B1014" s="9" t="s">
        <v>907</v>
      </c>
      <c r="C1014" s="3" t="str">
        <f>VLOOKUP(B1014,全民泡泡超人主播名单!A:B,2,0)</f>
        <v>厂商</v>
      </c>
      <c r="D1014" s="31">
        <v>0</v>
      </c>
      <c r="E1014" s="32">
        <v>204</v>
      </c>
      <c r="F1014" s="3">
        <v>0</v>
      </c>
      <c r="G1014" s="3">
        <v>0</v>
      </c>
      <c r="H1014" s="3">
        <v>0</v>
      </c>
      <c r="I1014" s="3">
        <v>0</v>
      </c>
      <c r="XES1014"/>
      <c r="XET1014"/>
      <c r="XEU1014"/>
      <c r="XEV1014"/>
      <c r="XEW1014"/>
      <c r="XEX1014"/>
    </row>
    <row r="1015" s="7" customFormat="1" ht="20" customHeight="1" spans="1:16378">
      <c r="A1015" s="9">
        <v>44741</v>
      </c>
      <c r="B1015" s="9" t="s">
        <v>822</v>
      </c>
      <c r="C1015" s="3" t="str">
        <f>VLOOKUP(B1015,全民泡泡超人主播名单!A:B,2,0)</f>
        <v>厂商</v>
      </c>
      <c r="D1015" s="31">
        <v>0</v>
      </c>
      <c r="E1015" s="32">
        <v>1405</v>
      </c>
      <c r="F1015" s="3">
        <v>0</v>
      </c>
      <c r="G1015" s="3">
        <v>0</v>
      </c>
      <c r="H1015" s="3">
        <v>0</v>
      </c>
      <c r="I1015" s="3">
        <v>0</v>
      </c>
      <c r="XES1015"/>
      <c r="XET1015"/>
      <c r="XEU1015"/>
      <c r="XEV1015"/>
      <c r="XEW1015"/>
      <c r="XEX1015"/>
    </row>
    <row r="1016" s="7" customFormat="1" ht="20" customHeight="1" spans="1:16378">
      <c r="A1016" s="9">
        <v>44741</v>
      </c>
      <c r="B1016" s="9" t="s">
        <v>881</v>
      </c>
      <c r="C1016" s="3" t="str">
        <f>VLOOKUP(B1016,全民泡泡超人主播名单!A:B,2,0)</f>
        <v>厂商</v>
      </c>
      <c r="D1016" s="31">
        <v>0</v>
      </c>
      <c r="E1016" s="32">
        <v>98</v>
      </c>
      <c r="F1016" s="3">
        <v>0</v>
      </c>
      <c r="G1016" s="3">
        <v>0</v>
      </c>
      <c r="H1016" s="3">
        <v>0</v>
      </c>
      <c r="I1016" s="3">
        <v>0</v>
      </c>
      <c r="XES1016"/>
      <c r="XET1016"/>
      <c r="XEU1016"/>
      <c r="XEV1016"/>
      <c r="XEW1016"/>
      <c r="XEX1016"/>
    </row>
    <row r="1017" s="7" customFormat="1" ht="20" customHeight="1" spans="1:16378">
      <c r="A1017" s="9">
        <v>44741</v>
      </c>
      <c r="B1017" s="9" t="s">
        <v>783</v>
      </c>
      <c r="C1017" s="3" t="str">
        <f>VLOOKUP(B1017,全民泡泡超人主播名单!A:B,2,0)</f>
        <v>天津</v>
      </c>
      <c r="D1017" s="31">
        <v>0</v>
      </c>
      <c r="E1017" s="32">
        <v>398</v>
      </c>
      <c r="F1017" s="3">
        <v>0</v>
      </c>
      <c r="G1017" s="3">
        <v>0</v>
      </c>
      <c r="H1017" s="3">
        <v>0</v>
      </c>
      <c r="I1017" s="3">
        <v>2</v>
      </c>
      <c r="XES1017"/>
      <c r="XET1017"/>
      <c r="XEU1017"/>
      <c r="XEV1017"/>
      <c r="XEW1017"/>
      <c r="XEX1017"/>
    </row>
    <row r="1018" s="7" customFormat="1" ht="20" customHeight="1" spans="1:16378">
      <c r="A1018" s="9">
        <v>44741</v>
      </c>
      <c r="B1018" s="9" t="s">
        <v>820</v>
      </c>
      <c r="C1018" s="3" t="str">
        <f>VLOOKUP(B1018,全民泡泡超人主播名单!A:B,2,0)</f>
        <v>天津</v>
      </c>
      <c r="D1018" s="31">
        <v>0</v>
      </c>
      <c r="E1018" s="32">
        <v>0</v>
      </c>
      <c r="F1018" s="3">
        <v>0</v>
      </c>
      <c r="G1018" s="3">
        <v>0</v>
      </c>
      <c r="H1018" s="3">
        <v>0</v>
      </c>
      <c r="I1018" s="3">
        <v>1</v>
      </c>
      <c r="XES1018"/>
      <c r="XET1018"/>
      <c r="XEU1018"/>
      <c r="XEV1018"/>
      <c r="XEW1018"/>
      <c r="XEX1018"/>
    </row>
    <row r="1019" s="7" customFormat="1" ht="20" customHeight="1" spans="1:16378">
      <c r="A1019" s="9">
        <v>44741</v>
      </c>
      <c r="B1019" s="9" t="s">
        <v>883</v>
      </c>
      <c r="C1019" s="3" t="str">
        <f>VLOOKUP(B1019,全民泡泡超人主播名单!A:B,2,0)</f>
        <v>天津</v>
      </c>
      <c r="D1019" s="31">
        <v>0</v>
      </c>
      <c r="E1019" s="32">
        <v>0</v>
      </c>
      <c r="F1019" s="3">
        <v>0</v>
      </c>
      <c r="G1019" s="3">
        <v>0</v>
      </c>
      <c r="H1019" s="3">
        <v>0</v>
      </c>
      <c r="I1019" s="3">
        <v>2</v>
      </c>
      <c r="XES1019"/>
      <c r="XET1019"/>
      <c r="XEU1019"/>
      <c r="XEV1019"/>
      <c r="XEW1019"/>
      <c r="XEX1019"/>
    </row>
    <row r="1020" s="7" customFormat="1" ht="20" customHeight="1" spans="1:16378">
      <c r="A1020" s="9">
        <v>44741</v>
      </c>
      <c r="B1020" s="9" t="s">
        <v>789</v>
      </c>
      <c r="C1020" s="3" t="str">
        <f>VLOOKUP(B1020,全民泡泡超人主播名单!A:B,2,0)</f>
        <v>厂商</v>
      </c>
      <c r="D1020" s="31">
        <v>0</v>
      </c>
      <c r="E1020" s="32">
        <v>0</v>
      </c>
      <c r="F1020" s="3">
        <v>0</v>
      </c>
      <c r="G1020" s="3">
        <v>0</v>
      </c>
      <c r="H1020" s="3">
        <v>0</v>
      </c>
      <c r="I1020" s="3">
        <v>1</v>
      </c>
      <c r="XES1020"/>
      <c r="XET1020"/>
      <c r="XEU1020"/>
      <c r="XEV1020"/>
      <c r="XEW1020"/>
      <c r="XEX1020"/>
    </row>
    <row r="1021" s="7" customFormat="1" ht="20" customHeight="1" spans="1:16378">
      <c r="A1021" s="9">
        <v>44741</v>
      </c>
      <c r="B1021" s="9" t="s">
        <v>801</v>
      </c>
      <c r="C1021" s="3" t="str">
        <f>VLOOKUP(B1021,全民泡泡超人主播名单!A:B,2,0)</f>
        <v>厂商</v>
      </c>
      <c r="D1021" s="31">
        <v>0</v>
      </c>
      <c r="E1021" s="32">
        <v>121</v>
      </c>
      <c r="F1021" s="3">
        <v>6</v>
      </c>
      <c r="G1021" s="3">
        <v>0</v>
      </c>
      <c r="H1021" s="3">
        <v>0</v>
      </c>
      <c r="I1021" s="3">
        <v>4</v>
      </c>
      <c r="XES1021"/>
      <c r="XET1021"/>
      <c r="XEU1021"/>
      <c r="XEV1021"/>
      <c r="XEW1021"/>
      <c r="XEX1021"/>
    </row>
    <row r="1022" s="7" customFormat="1" ht="20" customHeight="1" spans="1:16378">
      <c r="A1022" s="9">
        <v>44741</v>
      </c>
      <c r="B1022" s="9" t="s">
        <v>868</v>
      </c>
      <c r="C1022" s="3" t="str">
        <f>VLOOKUP(B1022,全民泡泡超人主播名单!A:B,2,0)</f>
        <v>厂商</v>
      </c>
      <c r="D1022" s="31">
        <v>0</v>
      </c>
      <c r="E1022" s="32">
        <v>165</v>
      </c>
      <c r="F1022" s="3">
        <v>0</v>
      </c>
      <c r="G1022" s="3">
        <v>0</v>
      </c>
      <c r="H1022" s="3">
        <v>0</v>
      </c>
      <c r="I1022" s="3">
        <v>0</v>
      </c>
      <c r="XES1022"/>
      <c r="XET1022"/>
      <c r="XEU1022"/>
      <c r="XEV1022"/>
      <c r="XEW1022"/>
      <c r="XEX1022"/>
    </row>
    <row r="1023" s="7" customFormat="1" ht="20" customHeight="1" spans="1:16378">
      <c r="A1023" s="9">
        <v>44741</v>
      </c>
      <c r="B1023" s="9" t="s">
        <v>888</v>
      </c>
      <c r="C1023" s="3" t="str">
        <f>VLOOKUP(B1023,全民泡泡超人主播名单!A:B,2,0)</f>
        <v>京游</v>
      </c>
      <c r="D1023" s="31">
        <v>0</v>
      </c>
      <c r="E1023" s="32">
        <v>63</v>
      </c>
      <c r="F1023" s="3">
        <v>0</v>
      </c>
      <c r="G1023" s="3">
        <v>0</v>
      </c>
      <c r="H1023" s="3">
        <v>0</v>
      </c>
      <c r="I1023" s="3">
        <v>0</v>
      </c>
      <c r="XES1023"/>
      <c r="XET1023"/>
      <c r="XEU1023"/>
      <c r="XEV1023"/>
      <c r="XEW1023"/>
      <c r="XEX1023"/>
    </row>
    <row r="1024" s="7" customFormat="1" ht="20" customHeight="1" spans="1:16378">
      <c r="A1024" s="9">
        <v>44741</v>
      </c>
      <c r="B1024" s="9" t="s">
        <v>777</v>
      </c>
      <c r="C1024" s="3" t="str">
        <f>VLOOKUP(B1024,全民泡泡超人主播名单!A:B,2,0)</f>
        <v>天津</v>
      </c>
      <c r="D1024" s="31">
        <v>0</v>
      </c>
      <c r="E1024" s="32">
        <v>451</v>
      </c>
      <c r="F1024" s="3">
        <v>4</v>
      </c>
      <c r="G1024" s="3">
        <v>0</v>
      </c>
      <c r="H1024" s="3">
        <v>0</v>
      </c>
      <c r="I1024" s="3">
        <v>2</v>
      </c>
      <c r="XES1024"/>
      <c r="XET1024"/>
      <c r="XEU1024"/>
      <c r="XEV1024"/>
      <c r="XEW1024"/>
      <c r="XEX1024"/>
    </row>
    <row r="1025" s="7" customFormat="1" ht="20" customHeight="1" spans="1:16378">
      <c r="A1025" s="9">
        <v>44741</v>
      </c>
      <c r="B1025" s="9" t="s">
        <v>856</v>
      </c>
      <c r="C1025" s="3" t="str">
        <f>VLOOKUP(B1025,全民泡泡超人主播名单!A:B,2,0)</f>
        <v>京游</v>
      </c>
      <c r="D1025" s="31">
        <v>0</v>
      </c>
      <c r="E1025" s="32">
        <v>286</v>
      </c>
      <c r="F1025" s="3">
        <v>0</v>
      </c>
      <c r="G1025" s="3">
        <v>0</v>
      </c>
      <c r="H1025" s="3">
        <v>0</v>
      </c>
      <c r="I1025" s="3">
        <v>0</v>
      </c>
      <c r="XES1025"/>
      <c r="XET1025"/>
      <c r="XEU1025"/>
      <c r="XEV1025"/>
      <c r="XEW1025"/>
      <c r="XEX1025"/>
    </row>
    <row r="1026" s="7" customFormat="1" ht="20" customHeight="1" spans="1:16378">
      <c r="A1026" s="9">
        <v>44741</v>
      </c>
      <c r="B1026" s="9" t="s">
        <v>924</v>
      </c>
      <c r="C1026" s="3" t="str">
        <f>VLOOKUP(B1026,全民泡泡超人主播名单!A:B,2,0)</f>
        <v>厂商</v>
      </c>
      <c r="D1026" s="31">
        <v>0</v>
      </c>
      <c r="E1026" s="32">
        <v>114</v>
      </c>
      <c r="F1026" s="3">
        <v>0</v>
      </c>
      <c r="G1026" s="3">
        <v>0</v>
      </c>
      <c r="H1026" s="3">
        <v>0</v>
      </c>
      <c r="I1026" s="3">
        <v>0</v>
      </c>
      <c r="XES1026"/>
      <c r="XET1026"/>
      <c r="XEU1026"/>
      <c r="XEV1026"/>
      <c r="XEW1026"/>
      <c r="XEX1026"/>
    </row>
    <row r="1027" s="7" customFormat="1" ht="20" customHeight="1" spans="1:16378">
      <c r="A1027" s="9">
        <v>44741</v>
      </c>
      <c r="B1027" s="9" t="s">
        <v>898</v>
      </c>
      <c r="C1027" s="3" t="str">
        <f>VLOOKUP(B1027,全民泡泡超人主播名单!A:B,2,0)</f>
        <v>天津</v>
      </c>
      <c r="D1027" s="31">
        <v>0</v>
      </c>
      <c r="E1027" s="32">
        <v>64</v>
      </c>
      <c r="F1027" s="3">
        <v>0</v>
      </c>
      <c r="G1027" s="3">
        <v>0</v>
      </c>
      <c r="H1027" s="3">
        <v>0</v>
      </c>
      <c r="I1027" s="3">
        <v>0</v>
      </c>
      <c r="XES1027"/>
      <c r="XET1027"/>
      <c r="XEU1027"/>
      <c r="XEV1027"/>
      <c r="XEW1027"/>
      <c r="XEX1027"/>
    </row>
    <row r="1028" s="7" customFormat="1" ht="20" customHeight="1" spans="1:16378">
      <c r="A1028" s="9">
        <v>44741</v>
      </c>
      <c r="B1028" s="9" t="s">
        <v>874</v>
      </c>
      <c r="C1028" s="3" t="str">
        <f>VLOOKUP(B1028,全民泡泡超人主播名单!A:B,2,0)</f>
        <v>厂商</v>
      </c>
      <c r="D1028" s="31">
        <v>0</v>
      </c>
      <c r="E1028" s="32">
        <v>0</v>
      </c>
      <c r="F1028" s="3">
        <v>0</v>
      </c>
      <c r="G1028" s="3">
        <v>0</v>
      </c>
      <c r="H1028" s="3">
        <v>0</v>
      </c>
      <c r="I1028" s="3">
        <v>1</v>
      </c>
      <c r="XES1028"/>
      <c r="XET1028"/>
      <c r="XEU1028"/>
      <c r="XEV1028"/>
      <c r="XEW1028"/>
      <c r="XEX1028"/>
    </row>
    <row r="1029" s="7" customFormat="1" ht="20" customHeight="1" spans="1:16378">
      <c r="A1029" s="9">
        <v>44741</v>
      </c>
      <c r="B1029" s="9" t="s">
        <v>785</v>
      </c>
      <c r="C1029" s="3" t="str">
        <f>VLOOKUP(B1029,全民泡泡超人主播名单!A:B,2,0)</f>
        <v>天津</v>
      </c>
      <c r="D1029" s="31">
        <v>0</v>
      </c>
      <c r="E1029" s="32">
        <v>246</v>
      </c>
      <c r="F1029" s="3">
        <v>1</v>
      </c>
      <c r="G1029" s="3">
        <v>0</v>
      </c>
      <c r="H1029" s="3">
        <v>0</v>
      </c>
      <c r="I1029" s="3">
        <v>2</v>
      </c>
      <c r="XES1029"/>
      <c r="XET1029"/>
      <c r="XEU1029"/>
      <c r="XEV1029"/>
      <c r="XEW1029"/>
      <c r="XEX1029"/>
    </row>
    <row r="1030" s="7" customFormat="1" ht="20" customHeight="1" spans="1:16378">
      <c r="A1030" s="9">
        <v>44741</v>
      </c>
      <c r="B1030" s="9" t="s">
        <v>937</v>
      </c>
      <c r="C1030" s="3" t="str">
        <f>VLOOKUP(B1030,全民泡泡超人主播名单!A:B,2,0)</f>
        <v>厂商</v>
      </c>
      <c r="D1030" s="31">
        <v>0</v>
      </c>
      <c r="E1030" s="32">
        <v>182</v>
      </c>
      <c r="F1030" s="3">
        <v>0</v>
      </c>
      <c r="G1030" s="3">
        <v>0</v>
      </c>
      <c r="H1030" s="3">
        <v>0</v>
      </c>
      <c r="I1030" s="3">
        <v>0</v>
      </c>
      <c r="XES1030"/>
      <c r="XET1030"/>
      <c r="XEU1030"/>
      <c r="XEV1030"/>
      <c r="XEW1030"/>
      <c r="XEX1030"/>
    </row>
    <row r="1031" s="7" customFormat="1" ht="20" customHeight="1" spans="1:16378">
      <c r="A1031" s="9">
        <v>44741</v>
      </c>
      <c r="B1031" s="9" t="s">
        <v>784</v>
      </c>
      <c r="C1031" s="3" t="str">
        <f>VLOOKUP(B1031,全民泡泡超人主播名单!A:B,2,0)</f>
        <v>京游</v>
      </c>
      <c r="D1031" s="31">
        <v>0</v>
      </c>
      <c r="E1031" s="32">
        <v>0</v>
      </c>
      <c r="F1031" s="3">
        <v>0</v>
      </c>
      <c r="G1031" s="3">
        <v>0</v>
      </c>
      <c r="H1031" s="3">
        <v>0</v>
      </c>
      <c r="I1031" s="3">
        <v>2</v>
      </c>
      <c r="XES1031"/>
      <c r="XET1031"/>
      <c r="XEU1031"/>
      <c r="XEV1031"/>
      <c r="XEW1031"/>
      <c r="XEX1031"/>
    </row>
    <row r="1032" s="7" customFormat="1" ht="20" customHeight="1" spans="1:16378">
      <c r="A1032" s="9">
        <v>44741</v>
      </c>
      <c r="B1032" s="9" t="s">
        <v>797</v>
      </c>
      <c r="C1032" s="3" t="str">
        <f>VLOOKUP(B1032,全民泡泡超人主播名单!A:B,2,0)</f>
        <v>天津</v>
      </c>
      <c r="D1032" s="31">
        <v>0</v>
      </c>
      <c r="E1032" s="32">
        <v>0</v>
      </c>
      <c r="F1032" s="3">
        <v>0</v>
      </c>
      <c r="G1032" s="3">
        <v>0</v>
      </c>
      <c r="H1032" s="3">
        <v>0</v>
      </c>
      <c r="I1032" s="3">
        <v>3</v>
      </c>
      <c r="XES1032"/>
      <c r="XET1032"/>
      <c r="XEU1032"/>
      <c r="XEV1032"/>
      <c r="XEW1032"/>
      <c r="XEX1032"/>
    </row>
    <row r="1033" s="7" customFormat="1" ht="20" customHeight="1" spans="1:16378">
      <c r="A1033" s="9">
        <v>44741</v>
      </c>
      <c r="B1033" s="9" t="s">
        <v>790</v>
      </c>
      <c r="C1033" s="3" t="str">
        <f>VLOOKUP(B1033,全民泡泡超人主播名单!A:B,2,0)</f>
        <v>京游</v>
      </c>
      <c r="D1033" s="31">
        <v>0</v>
      </c>
      <c r="E1033" s="32">
        <v>685</v>
      </c>
      <c r="F1033" s="3">
        <v>0</v>
      </c>
      <c r="G1033" s="3">
        <v>0</v>
      </c>
      <c r="H1033" s="3">
        <v>0</v>
      </c>
      <c r="I1033" s="3">
        <v>1</v>
      </c>
      <c r="XES1033"/>
      <c r="XET1033"/>
      <c r="XEU1033"/>
      <c r="XEV1033"/>
      <c r="XEW1033"/>
      <c r="XEX1033"/>
    </row>
    <row r="1034" s="7" customFormat="1" ht="20" customHeight="1" spans="1:16378">
      <c r="A1034" s="9">
        <v>44741</v>
      </c>
      <c r="B1034" s="9" t="s">
        <v>900</v>
      </c>
      <c r="C1034" s="3" t="str">
        <f>VLOOKUP(B1034,全民泡泡超人主播名单!A:B,2,0)</f>
        <v>京游</v>
      </c>
      <c r="D1034" s="31">
        <v>0</v>
      </c>
      <c r="E1034" s="32">
        <v>62</v>
      </c>
      <c r="F1034" s="3">
        <v>0</v>
      </c>
      <c r="G1034" s="3">
        <v>0</v>
      </c>
      <c r="H1034" s="3">
        <v>0</v>
      </c>
      <c r="I1034" s="3">
        <v>0</v>
      </c>
      <c r="XES1034"/>
      <c r="XET1034"/>
      <c r="XEU1034"/>
      <c r="XEV1034"/>
      <c r="XEW1034"/>
      <c r="XEX1034"/>
    </row>
    <row r="1035" s="7" customFormat="1" ht="20" customHeight="1" spans="1:16378">
      <c r="A1035" s="9">
        <v>44741</v>
      </c>
      <c r="B1035" s="9" t="s">
        <v>901</v>
      </c>
      <c r="C1035" s="3" t="str">
        <f>VLOOKUP(B1035,全民泡泡超人主播名单!A:B,2,0)</f>
        <v>厂商</v>
      </c>
      <c r="D1035" s="31">
        <v>0</v>
      </c>
      <c r="E1035" s="32">
        <v>314</v>
      </c>
      <c r="F1035" s="3">
        <v>0</v>
      </c>
      <c r="G1035" s="3">
        <v>0</v>
      </c>
      <c r="H1035" s="3">
        <v>0</v>
      </c>
      <c r="I1035" s="3">
        <v>0</v>
      </c>
      <c r="XES1035"/>
      <c r="XET1035"/>
      <c r="XEU1035"/>
      <c r="XEV1035"/>
      <c r="XEW1035"/>
      <c r="XEX1035"/>
    </row>
    <row r="1036" s="7" customFormat="1" ht="20" customHeight="1" spans="1:16378">
      <c r="A1036" s="9">
        <v>44741</v>
      </c>
      <c r="B1036" s="9" t="s">
        <v>809</v>
      </c>
      <c r="C1036" s="3" t="str">
        <f>VLOOKUP(B1036,全民泡泡超人主播名单!A:B,2,0)</f>
        <v>京游</v>
      </c>
      <c r="D1036" s="31">
        <v>0</v>
      </c>
      <c r="E1036" s="32">
        <v>0</v>
      </c>
      <c r="F1036" s="3">
        <v>0</v>
      </c>
      <c r="G1036" s="3">
        <v>0</v>
      </c>
      <c r="H1036" s="3">
        <v>0</v>
      </c>
      <c r="I1036" s="3">
        <v>2</v>
      </c>
      <c r="XES1036"/>
      <c r="XET1036"/>
      <c r="XEU1036"/>
      <c r="XEV1036"/>
      <c r="XEW1036"/>
      <c r="XEX1036"/>
    </row>
    <row r="1037" s="7" customFormat="1" ht="20" customHeight="1" spans="1:16378">
      <c r="A1037" s="9">
        <v>44741</v>
      </c>
      <c r="B1037" s="9" t="s">
        <v>878</v>
      </c>
      <c r="C1037" s="3" t="str">
        <f>VLOOKUP(B1037,全民泡泡超人主播名单!A:B,2,0)</f>
        <v>厂商</v>
      </c>
      <c r="D1037" s="31">
        <v>0</v>
      </c>
      <c r="E1037" s="32">
        <v>1020</v>
      </c>
      <c r="F1037" s="3">
        <v>0</v>
      </c>
      <c r="G1037" s="3">
        <v>0</v>
      </c>
      <c r="H1037" s="3">
        <v>0</v>
      </c>
      <c r="I1037" s="3">
        <v>0</v>
      </c>
      <c r="XES1037"/>
      <c r="XET1037"/>
      <c r="XEU1037"/>
      <c r="XEV1037"/>
      <c r="XEW1037"/>
      <c r="XEX1037"/>
    </row>
    <row r="1038" s="7" customFormat="1" ht="20" customHeight="1" spans="1:16378">
      <c r="A1038" s="9">
        <v>44741</v>
      </c>
      <c r="B1038" s="9" t="s">
        <v>808</v>
      </c>
      <c r="C1038" s="3" t="str">
        <f>VLOOKUP(B1038,全民泡泡超人主播名单!A:B,2,0)</f>
        <v>天津</v>
      </c>
      <c r="D1038" s="31">
        <v>0</v>
      </c>
      <c r="E1038" s="32">
        <v>0</v>
      </c>
      <c r="F1038" s="3">
        <v>0</v>
      </c>
      <c r="G1038" s="3">
        <v>0</v>
      </c>
      <c r="H1038" s="3">
        <v>0</v>
      </c>
      <c r="I1038" s="3">
        <v>1</v>
      </c>
      <c r="XES1038"/>
      <c r="XET1038"/>
      <c r="XEU1038"/>
      <c r="XEV1038"/>
      <c r="XEW1038"/>
      <c r="XEX1038"/>
    </row>
    <row r="1039" s="7" customFormat="1" ht="20" customHeight="1" spans="1:16378">
      <c r="A1039" s="9">
        <v>44741</v>
      </c>
      <c r="B1039" s="9" t="s">
        <v>866</v>
      </c>
      <c r="C1039" s="3" t="str">
        <f>VLOOKUP(B1039,全民泡泡超人主播名单!A:B,2,0)</f>
        <v>厂商</v>
      </c>
      <c r="D1039" s="31">
        <v>0</v>
      </c>
      <c r="E1039" s="32">
        <v>195</v>
      </c>
      <c r="F1039" s="3">
        <v>0</v>
      </c>
      <c r="G1039" s="3">
        <v>0</v>
      </c>
      <c r="H1039" s="3">
        <v>0</v>
      </c>
      <c r="I1039" s="3">
        <v>0</v>
      </c>
      <c r="XES1039"/>
      <c r="XET1039"/>
      <c r="XEU1039"/>
      <c r="XEV1039"/>
      <c r="XEW1039"/>
      <c r="XEX1039"/>
    </row>
    <row r="1040" s="7" customFormat="1" ht="20" customHeight="1" spans="1:16378">
      <c r="A1040" s="9">
        <v>44741</v>
      </c>
      <c r="B1040" s="9" t="s">
        <v>887</v>
      </c>
      <c r="C1040" s="3" t="str">
        <f>VLOOKUP(B1040,全民泡泡超人主播名单!A:B,2,0)</f>
        <v>京游</v>
      </c>
      <c r="D1040" s="31">
        <v>0</v>
      </c>
      <c r="E1040" s="32">
        <v>61</v>
      </c>
      <c r="F1040" s="3">
        <v>0</v>
      </c>
      <c r="G1040" s="3">
        <v>0</v>
      </c>
      <c r="H1040" s="3">
        <v>0</v>
      </c>
      <c r="I1040" s="3">
        <v>0</v>
      </c>
      <c r="XES1040"/>
      <c r="XET1040"/>
      <c r="XEU1040"/>
      <c r="XEV1040"/>
      <c r="XEW1040"/>
      <c r="XEX1040"/>
    </row>
    <row r="1041" s="7" customFormat="1" ht="20" customHeight="1" spans="1:16378">
      <c r="A1041" s="9">
        <v>44741</v>
      </c>
      <c r="B1041" s="9" t="s">
        <v>813</v>
      </c>
      <c r="C1041" s="3" t="str">
        <f>VLOOKUP(B1041,全民泡泡超人主播名单!A:B,2,0)</f>
        <v>厂商</v>
      </c>
      <c r="D1041" s="31">
        <v>0</v>
      </c>
      <c r="E1041" s="32">
        <v>184</v>
      </c>
      <c r="F1041" s="3">
        <v>0</v>
      </c>
      <c r="G1041" s="3">
        <v>0</v>
      </c>
      <c r="H1041" s="3">
        <v>0</v>
      </c>
      <c r="I1041" s="3">
        <v>0</v>
      </c>
      <c r="XES1041"/>
      <c r="XET1041"/>
      <c r="XEU1041"/>
      <c r="XEV1041"/>
      <c r="XEW1041"/>
      <c r="XEX1041"/>
    </row>
    <row r="1042" s="7" customFormat="1" ht="20" customHeight="1" spans="1:16378">
      <c r="A1042" s="9">
        <v>44741</v>
      </c>
      <c r="B1042" s="9" t="s">
        <v>793</v>
      </c>
      <c r="C1042" s="3" t="str">
        <f>VLOOKUP(B1042,全民泡泡超人主播名单!A:B,2,0)</f>
        <v>京游</v>
      </c>
      <c r="D1042" s="31">
        <v>0</v>
      </c>
      <c r="E1042" s="32">
        <v>0</v>
      </c>
      <c r="F1042" s="3">
        <v>0</v>
      </c>
      <c r="G1042" s="3">
        <v>0</v>
      </c>
      <c r="H1042" s="3">
        <v>0</v>
      </c>
      <c r="I1042" s="3">
        <v>2</v>
      </c>
      <c r="XES1042"/>
      <c r="XET1042"/>
      <c r="XEU1042"/>
      <c r="XEV1042"/>
      <c r="XEW1042"/>
      <c r="XEX1042"/>
    </row>
    <row r="1043" s="7" customFormat="1" ht="20" customHeight="1" spans="1:16378">
      <c r="A1043" s="9">
        <v>44741</v>
      </c>
      <c r="B1043" s="9" t="s">
        <v>912</v>
      </c>
      <c r="C1043" s="3" t="str">
        <f>VLOOKUP(B1043,全民泡泡超人主播名单!A:B,2,0)</f>
        <v>厂商</v>
      </c>
      <c r="D1043" s="31">
        <v>0</v>
      </c>
      <c r="E1043" s="32">
        <v>182</v>
      </c>
      <c r="F1043" s="3">
        <v>0</v>
      </c>
      <c r="G1043" s="3">
        <v>0</v>
      </c>
      <c r="H1043" s="3">
        <v>0</v>
      </c>
      <c r="I1043" s="3">
        <v>0</v>
      </c>
      <c r="XES1043"/>
      <c r="XET1043"/>
      <c r="XEU1043"/>
      <c r="XEV1043"/>
      <c r="XEW1043"/>
      <c r="XEX1043"/>
    </row>
    <row r="1044" s="7" customFormat="1" ht="20" customHeight="1" spans="1:16378">
      <c r="A1044" s="9">
        <v>44741</v>
      </c>
      <c r="B1044" s="9" t="s">
        <v>869</v>
      </c>
      <c r="C1044" s="3" t="str">
        <f>VLOOKUP(B1044,全民泡泡超人主播名单!A:B,2,0)</f>
        <v>京游</v>
      </c>
      <c r="D1044" s="31">
        <v>0</v>
      </c>
      <c r="E1044" s="32">
        <v>154</v>
      </c>
      <c r="F1044" s="3">
        <v>0</v>
      </c>
      <c r="G1044" s="3">
        <v>0</v>
      </c>
      <c r="H1044" s="3">
        <v>0</v>
      </c>
      <c r="I1044" s="3">
        <v>0</v>
      </c>
      <c r="XES1044"/>
      <c r="XET1044"/>
      <c r="XEU1044"/>
      <c r="XEV1044"/>
      <c r="XEW1044"/>
      <c r="XEX1044"/>
    </row>
    <row r="1045" s="7" customFormat="1" ht="20" customHeight="1" spans="1:16378">
      <c r="A1045" s="9">
        <v>44741</v>
      </c>
      <c r="B1045" s="9" t="s">
        <v>939</v>
      </c>
      <c r="C1045" s="3" t="str">
        <f>VLOOKUP(B1045,全民泡泡超人主播名单!A:B,2,0)</f>
        <v>厂商</v>
      </c>
      <c r="D1045" s="31">
        <v>0</v>
      </c>
      <c r="E1045" s="32">
        <v>0</v>
      </c>
      <c r="F1045" s="3">
        <v>0</v>
      </c>
      <c r="G1045" s="3">
        <v>0</v>
      </c>
      <c r="H1045" s="3">
        <v>0</v>
      </c>
      <c r="I1045" s="3">
        <v>0</v>
      </c>
      <c r="XES1045"/>
      <c r="XET1045"/>
      <c r="XEU1045"/>
      <c r="XEV1045"/>
      <c r="XEW1045"/>
      <c r="XEX1045"/>
    </row>
    <row r="1046" s="7" customFormat="1" ht="20" customHeight="1" spans="1:16378">
      <c r="A1046" s="9">
        <v>44741</v>
      </c>
      <c r="B1046" s="9" t="s">
        <v>825</v>
      </c>
      <c r="C1046" s="3" t="str">
        <f>VLOOKUP(B1046,全民泡泡超人主播名单!A:B,2,0)</f>
        <v>京游</v>
      </c>
      <c r="D1046" s="31">
        <v>0</v>
      </c>
      <c r="E1046" s="32">
        <v>0</v>
      </c>
      <c r="F1046" s="3">
        <v>0</v>
      </c>
      <c r="G1046" s="3">
        <v>0</v>
      </c>
      <c r="H1046" s="3">
        <v>0</v>
      </c>
      <c r="I1046" s="3">
        <v>1</v>
      </c>
      <c r="XES1046"/>
      <c r="XET1046"/>
      <c r="XEU1046"/>
      <c r="XEV1046"/>
      <c r="XEW1046"/>
      <c r="XEX1046"/>
    </row>
    <row r="1047" s="7" customFormat="1" ht="20" customHeight="1" spans="1:16378">
      <c r="A1047" s="9">
        <v>44741</v>
      </c>
      <c r="B1047" s="9" t="s">
        <v>940</v>
      </c>
      <c r="C1047" s="3" t="str">
        <f>VLOOKUP(B1047,全民泡泡超人主播名单!A:B,2,0)</f>
        <v>厂商</v>
      </c>
      <c r="D1047" s="31">
        <v>0</v>
      </c>
      <c r="E1047" s="32">
        <v>123</v>
      </c>
      <c r="F1047" s="3">
        <v>0</v>
      </c>
      <c r="G1047" s="3">
        <v>0</v>
      </c>
      <c r="H1047" s="3">
        <v>0</v>
      </c>
      <c r="I1047" s="3">
        <v>0</v>
      </c>
      <c r="XES1047"/>
      <c r="XET1047"/>
      <c r="XEU1047"/>
      <c r="XEV1047"/>
      <c r="XEW1047"/>
      <c r="XEX1047"/>
    </row>
    <row r="1048" s="7" customFormat="1" ht="20" customHeight="1" spans="1:16378">
      <c r="A1048" s="9">
        <v>44741</v>
      </c>
      <c r="B1048" s="9" t="s">
        <v>926</v>
      </c>
      <c r="C1048" s="3" t="str">
        <f>VLOOKUP(B1048,全民泡泡超人主播名单!A:B,2,0)</f>
        <v>厂商</v>
      </c>
      <c r="D1048" s="31">
        <v>0</v>
      </c>
      <c r="E1048" s="32">
        <v>0</v>
      </c>
      <c r="F1048" s="3">
        <v>2</v>
      </c>
      <c r="G1048" s="3">
        <v>0</v>
      </c>
      <c r="H1048" s="3">
        <v>0</v>
      </c>
      <c r="I1048" s="3">
        <v>12</v>
      </c>
      <c r="XES1048"/>
      <c r="XET1048"/>
      <c r="XEU1048"/>
      <c r="XEV1048"/>
      <c r="XEW1048"/>
      <c r="XEX1048"/>
    </row>
    <row r="1049" s="7" customFormat="1" ht="20" customHeight="1" spans="1:16378">
      <c r="A1049" s="9">
        <v>44741</v>
      </c>
      <c r="B1049" s="9" t="s">
        <v>815</v>
      </c>
      <c r="C1049" s="3" t="str">
        <f>VLOOKUP(B1049,全民泡泡超人主播名单!A:B,2,0)</f>
        <v>京游</v>
      </c>
      <c r="D1049" s="31">
        <v>0</v>
      </c>
      <c r="E1049" s="32">
        <v>0</v>
      </c>
      <c r="F1049" s="3">
        <v>0</v>
      </c>
      <c r="G1049" s="3">
        <v>0</v>
      </c>
      <c r="H1049" s="3">
        <v>0</v>
      </c>
      <c r="I1049" s="3">
        <v>1</v>
      </c>
      <c r="XES1049"/>
      <c r="XET1049"/>
      <c r="XEU1049"/>
      <c r="XEV1049"/>
      <c r="XEW1049"/>
      <c r="XEX1049"/>
    </row>
    <row r="1050" s="7" customFormat="1" ht="20" customHeight="1" spans="1:16378">
      <c r="A1050" s="17" t="s">
        <v>105</v>
      </c>
      <c r="B1050" s="18"/>
      <c r="C1050" s="19"/>
      <c r="D1050" s="24">
        <f t="shared" ref="D1050:I1050" si="18">SUM(D988:D1049)</f>
        <v>75</v>
      </c>
      <c r="E1050" s="8">
        <f t="shared" si="18"/>
        <v>10050</v>
      </c>
      <c r="F1050" s="8">
        <f t="shared" si="18"/>
        <v>47</v>
      </c>
      <c r="G1050" s="8">
        <f t="shared" si="18"/>
        <v>14</v>
      </c>
      <c r="H1050" s="8">
        <f t="shared" si="18"/>
        <v>5</v>
      </c>
      <c r="I1050" s="8">
        <f t="shared" si="18"/>
        <v>191</v>
      </c>
      <c r="XES1050"/>
      <c r="XET1050"/>
      <c r="XEU1050"/>
      <c r="XEV1050"/>
      <c r="XEW1050"/>
      <c r="XEX1050"/>
    </row>
    <row r="1051" s="7" customFormat="1" ht="20" customHeight="1" spans="1:16378">
      <c r="A1051" s="9">
        <v>44740</v>
      </c>
      <c r="B1051" s="9" t="s">
        <v>883</v>
      </c>
      <c r="C1051" s="3" t="str">
        <f>VLOOKUP(B1051,全民泡泡超人主播名单!A:B,2,0)</f>
        <v>天津</v>
      </c>
      <c r="D1051" s="31">
        <v>139</v>
      </c>
      <c r="E1051" s="32">
        <v>189</v>
      </c>
      <c r="F1051" s="3">
        <v>1</v>
      </c>
      <c r="G1051" s="3">
        <v>0</v>
      </c>
      <c r="H1051" s="3">
        <v>1</v>
      </c>
      <c r="I1051" s="3">
        <v>1</v>
      </c>
      <c r="XES1051"/>
      <c r="XET1051"/>
      <c r="XEU1051"/>
      <c r="XEV1051"/>
      <c r="XEW1051"/>
      <c r="XEX1051"/>
    </row>
    <row r="1052" s="7" customFormat="1" ht="20" customHeight="1" spans="1:16378">
      <c r="A1052" s="9">
        <v>44740</v>
      </c>
      <c r="B1052" s="9" t="s">
        <v>833</v>
      </c>
      <c r="C1052" s="3" t="str">
        <f>VLOOKUP(B1052,全民泡泡超人主播名单!A:B,2,0)</f>
        <v>天津</v>
      </c>
      <c r="D1052" s="31">
        <v>112</v>
      </c>
      <c r="E1052" s="32">
        <v>363</v>
      </c>
      <c r="F1052" s="3">
        <v>18</v>
      </c>
      <c r="G1052" s="3">
        <v>15</v>
      </c>
      <c r="H1052" s="3">
        <v>5</v>
      </c>
      <c r="I1052" s="3">
        <v>85</v>
      </c>
      <c r="XES1052"/>
      <c r="XET1052"/>
      <c r="XEU1052"/>
      <c r="XEV1052"/>
      <c r="XEW1052"/>
      <c r="XEX1052"/>
    </row>
    <row r="1053" s="7" customFormat="1" ht="20" customHeight="1" spans="1:16378">
      <c r="A1053" s="9">
        <v>44740</v>
      </c>
      <c r="B1053" s="9" t="s">
        <v>776</v>
      </c>
      <c r="C1053" s="3" t="str">
        <f>VLOOKUP(B1053,全民泡泡超人主播名单!A:B,2,0)</f>
        <v>京游</v>
      </c>
      <c r="D1053" s="31">
        <v>36</v>
      </c>
      <c r="E1053" s="32">
        <v>0</v>
      </c>
      <c r="F1053" s="3">
        <v>0</v>
      </c>
      <c r="G1053" s="3">
        <v>0</v>
      </c>
      <c r="H1053" s="3">
        <v>2</v>
      </c>
      <c r="I1053" s="3">
        <v>33</v>
      </c>
      <c r="XES1053"/>
      <c r="XET1053"/>
      <c r="XEU1053"/>
      <c r="XEV1053"/>
      <c r="XEW1053"/>
      <c r="XEX1053"/>
    </row>
    <row r="1054" s="7" customFormat="1" ht="20" customHeight="1" spans="1:16378">
      <c r="A1054" s="9">
        <v>44740</v>
      </c>
      <c r="B1054" s="9" t="s">
        <v>941</v>
      </c>
      <c r="C1054" s="3" t="str">
        <f>VLOOKUP(B1054,全民泡泡超人主播名单!A:B,2,0)</f>
        <v>厂商</v>
      </c>
      <c r="D1054" s="31">
        <v>30</v>
      </c>
      <c r="E1054" s="32">
        <v>0</v>
      </c>
      <c r="F1054" s="3">
        <v>0</v>
      </c>
      <c r="G1054" s="3">
        <v>0</v>
      </c>
      <c r="H1054" s="3">
        <v>1</v>
      </c>
      <c r="I1054" s="3">
        <v>3</v>
      </c>
      <c r="XES1054"/>
      <c r="XET1054"/>
      <c r="XEU1054"/>
      <c r="XEV1054"/>
      <c r="XEW1054"/>
      <c r="XEX1054"/>
    </row>
    <row r="1055" s="7" customFormat="1" ht="20" customHeight="1" spans="1:16378">
      <c r="A1055" s="9">
        <v>44740</v>
      </c>
      <c r="B1055" s="9" t="s">
        <v>777</v>
      </c>
      <c r="C1055" s="3" t="str">
        <f>VLOOKUP(B1055,全民泡泡超人主播名单!A:B,2,0)</f>
        <v>天津</v>
      </c>
      <c r="D1055" s="31">
        <v>0</v>
      </c>
      <c r="E1055" s="32">
        <v>767</v>
      </c>
      <c r="F1055" s="3">
        <v>337</v>
      </c>
      <c r="G1055" s="3">
        <v>8</v>
      </c>
      <c r="H1055" s="3">
        <v>0</v>
      </c>
      <c r="I1055" s="3">
        <v>13</v>
      </c>
      <c r="XES1055"/>
      <c r="XET1055"/>
      <c r="XEU1055"/>
      <c r="XEV1055"/>
      <c r="XEW1055"/>
      <c r="XEX1055"/>
    </row>
    <row r="1056" s="7" customFormat="1" ht="20" customHeight="1" spans="1:16378">
      <c r="A1056" s="9">
        <v>44740</v>
      </c>
      <c r="B1056" s="9" t="s">
        <v>801</v>
      </c>
      <c r="C1056" s="3" t="str">
        <f>VLOOKUP(B1056,全民泡泡超人主播名单!A:B,2,0)</f>
        <v>厂商</v>
      </c>
      <c r="D1056" s="31">
        <v>0</v>
      </c>
      <c r="E1056" s="32">
        <v>120</v>
      </c>
      <c r="F1056" s="3">
        <v>2</v>
      </c>
      <c r="G1056" s="3">
        <v>1</v>
      </c>
      <c r="H1056" s="3">
        <v>0</v>
      </c>
      <c r="I1056" s="3">
        <v>6</v>
      </c>
      <c r="XES1056"/>
      <c r="XET1056"/>
      <c r="XEU1056"/>
      <c r="XEV1056"/>
      <c r="XEW1056"/>
      <c r="XEX1056"/>
    </row>
    <row r="1057" s="7" customFormat="1" ht="20" customHeight="1" spans="1:16378">
      <c r="A1057" s="9">
        <v>44740</v>
      </c>
      <c r="B1057" s="9" t="s">
        <v>942</v>
      </c>
      <c r="C1057" s="3" t="str">
        <f>VLOOKUP(B1057,全民泡泡超人主播名单!A:B,2,0)</f>
        <v>天津</v>
      </c>
      <c r="D1057" s="31">
        <v>0</v>
      </c>
      <c r="E1057" s="32">
        <v>0</v>
      </c>
      <c r="F1057" s="3">
        <v>0</v>
      </c>
      <c r="G1057" s="3">
        <v>1</v>
      </c>
      <c r="H1057" s="3">
        <v>0</v>
      </c>
      <c r="I1057" s="3">
        <v>1</v>
      </c>
      <c r="XES1057"/>
      <c r="XET1057"/>
      <c r="XEU1057"/>
      <c r="XEV1057"/>
      <c r="XEW1057"/>
      <c r="XEX1057"/>
    </row>
    <row r="1058" s="7" customFormat="1" ht="20" customHeight="1" spans="1:16378">
      <c r="A1058" s="9">
        <v>44740</v>
      </c>
      <c r="B1058" s="9" t="s">
        <v>796</v>
      </c>
      <c r="C1058" s="3" t="str">
        <f>VLOOKUP(B1058,全民泡泡超人主播名单!A:B,2,0)</f>
        <v>京游</v>
      </c>
      <c r="D1058" s="31">
        <v>0</v>
      </c>
      <c r="E1058" s="32">
        <v>0</v>
      </c>
      <c r="F1058" s="3">
        <v>0</v>
      </c>
      <c r="G1058" s="3">
        <v>0</v>
      </c>
      <c r="H1058" s="3">
        <v>0</v>
      </c>
      <c r="I1058" s="3">
        <v>3</v>
      </c>
      <c r="XES1058"/>
      <c r="XET1058"/>
      <c r="XEU1058"/>
      <c r="XEV1058"/>
      <c r="XEW1058"/>
      <c r="XEX1058"/>
    </row>
    <row r="1059" s="7" customFormat="1" ht="20" customHeight="1" spans="1:16378">
      <c r="A1059" s="9">
        <v>44740</v>
      </c>
      <c r="B1059" s="9" t="s">
        <v>791</v>
      </c>
      <c r="C1059" s="3" t="str">
        <f>VLOOKUP(B1059,全民泡泡超人主播名单!A:B,2,0)</f>
        <v>京游</v>
      </c>
      <c r="D1059" s="31">
        <v>0</v>
      </c>
      <c r="E1059" s="32">
        <v>0</v>
      </c>
      <c r="F1059" s="3">
        <v>0</v>
      </c>
      <c r="G1059" s="3">
        <v>0</v>
      </c>
      <c r="H1059" s="3">
        <v>0</v>
      </c>
      <c r="I1059" s="3">
        <v>2</v>
      </c>
      <c r="XES1059"/>
      <c r="XET1059"/>
      <c r="XEU1059"/>
      <c r="XEV1059"/>
      <c r="XEW1059"/>
      <c r="XEX1059"/>
    </row>
    <row r="1060" s="7" customFormat="1" ht="20" customHeight="1" spans="1:16378">
      <c r="A1060" s="9">
        <v>44740</v>
      </c>
      <c r="B1060" s="9" t="s">
        <v>838</v>
      </c>
      <c r="C1060" s="3" t="str">
        <f>VLOOKUP(B1060,全民泡泡超人主播名单!A:B,2,0)</f>
        <v>天津</v>
      </c>
      <c r="D1060" s="31">
        <v>0</v>
      </c>
      <c r="E1060" s="32">
        <v>0</v>
      </c>
      <c r="F1060" s="3">
        <v>0</v>
      </c>
      <c r="G1060" s="3">
        <v>0</v>
      </c>
      <c r="H1060" s="3">
        <v>0</v>
      </c>
      <c r="I1060" s="3">
        <v>1</v>
      </c>
      <c r="XES1060"/>
      <c r="XET1060"/>
      <c r="XEU1060"/>
      <c r="XEV1060"/>
      <c r="XEW1060"/>
      <c r="XEX1060"/>
    </row>
    <row r="1061" s="7" customFormat="1" ht="20" customHeight="1" spans="1:16378">
      <c r="A1061" s="9">
        <v>44740</v>
      </c>
      <c r="B1061" s="9" t="s">
        <v>843</v>
      </c>
      <c r="C1061" s="3" t="str">
        <f>VLOOKUP(B1061,全民泡泡超人主播名单!A:B,2,0)</f>
        <v>厂商</v>
      </c>
      <c r="D1061" s="31">
        <v>0</v>
      </c>
      <c r="E1061" s="32">
        <v>0</v>
      </c>
      <c r="F1061" s="3">
        <v>0</v>
      </c>
      <c r="G1061" s="3">
        <v>0</v>
      </c>
      <c r="H1061" s="3">
        <v>0</v>
      </c>
      <c r="I1061" s="3">
        <v>1</v>
      </c>
      <c r="XES1061"/>
      <c r="XET1061"/>
      <c r="XEU1061"/>
      <c r="XEV1061"/>
      <c r="XEW1061"/>
      <c r="XEX1061"/>
    </row>
    <row r="1062" s="7" customFormat="1" ht="20" customHeight="1" spans="1:16378">
      <c r="A1062" s="9">
        <v>44740</v>
      </c>
      <c r="B1062" s="9" t="s">
        <v>810</v>
      </c>
      <c r="C1062" s="3" t="str">
        <f>VLOOKUP(B1062,全民泡泡超人主播名单!A:B,2,0)</f>
        <v>天津</v>
      </c>
      <c r="D1062" s="31">
        <v>0</v>
      </c>
      <c r="E1062" s="32">
        <v>0</v>
      </c>
      <c r="F1062" s="3">
        <v>0</v>
      </c>
      <c r="G1062" s="3">
        <v>0</v>
      </c>
      <c r="H1062" s="3">
        <v>0</v>
      </c>
      <c r="I1062" s="3">
        <v>1</v>
      </c>
      <c r="XES1062"/>
      <c r="XET1062"/>
      <c r="XEU1062"/>
      <c r="XEV1062"/>
      <c r="XEW1062"/>
      <c r="XEX1062"/>
    </row>
    <row r="1063" s="7" customFormat="1" ht="20" customHeight="1" spans="1:16378">
      <c r="A1063" s="9">
        <v>44740</v>
      </c>
      <c r="B1063" s="9" t="s">
        <v>933</v>
      </c>
      <c r="C1063" s="3" t="str">
        <f>VLOOKUP(B1063,全民泡泡超人主播名单!A:B,2,0)</f>
        <v>天津</v>
      </c>
      <c r="D1063" s="31">
        <v>0</v>
      </c>
      <c r="E1063" s="32">
        <v>0</v>
      </c>
      <c r="F1063" s="3">
        <v>0</v>
      </c>
      <c r="G1063" s="3">
        <v>0</v>
      </c>
      <c r="H1063" s="3">
        <v>0</v>
      </c>
      <c r="I1063" s="3">
        <v>1</v>
      </c>
      <c r="XES1063"/>
      <c r="XET1063"/>
      <c r="XEU1063"/>
      <c r="XEV1063"/>
      <c r="XEW1063"/>
      <c r="XEX1063"/>
    </row>
    <row r="1064" s="7" customFormat="1" ht="20" customHeight="1" spans="1:16378">
      <c r="A1064" s="9">
        <v>44740</v>
      </c>
      <c r="B1064" s="9" t="s">
        <v>920</v>
      </c>
      <c r="C1064" s="3" t="str">
        <f>VLOOKUP(B1064,全民泡泡超人主播名单!A:B,2,0)</f>
        <v>厂商</v>
      </c>
      <c r="D1064" s="31">
        <v>0</v>
      </c>
      <c r="E1064" s="32">
        <v>202</v>
      </c>
      <c r="F1064" s="3">
        <v>0</v>
      </c>
      <c r="G1064" s="3">
        <v>0</v>
      </c>
      <c r="H1064" s="3">
        <v>0</v>
      </c>
      <c r="I1064" s="3">
        <v>0</v>
      </c>
      <c r="XES1064"/>
      <c r="XET1064"/>
      <c r="XEU1064"/>
      <c r="XEV1064"/>
      <c r="XEW1064"/>
      <c r="XEX1064"/>
    </row>
    <row r="1065" s="7" customFormat="1" ht="20" customHeight="1" spans="1:16378">
      <c r="A1065" s="9">
        <v>44740</v>
      </c>
      <c r="B1065" s="9" t="s">
        <v>839</v>
      </c>
      <c r="C1065" s="3" t="str">
        <f>VLOOKUP(B1065,全民泡泡超人主播名单!A:B,2,0)</f>
        <v>京游</v>
      </c>
      <c r="D1065" s="31">
        <v>0</v>
      </c>
      <c r="E1065" s="32">
        <v>294</v>
      </c>
      <c r="F1065" s="3">
        <v>0</v>
      </c>
      <c r="G1065" s="3">
        <v>0</v>
      </c>
      <c r="H1065" s="3">
        <v>0</v>
      </c>
      <c r="I1065" s="3">
        <v>0</v>
      </c>
      <c r="XES1065"/>
      <c r="XET1065"/>
      <c r="XEU1065"/>
      <c r="XEV1065"/>
      <c r="XEW1065"/>
      <c r="XEX1065"/>
    </row>
    <row r="1066" s="7" customFormat="1" ht="20" customHeight="1" spans="1:16378">
      <c r="A1066" s="9">
        <v>44740</v>
      </c>
      <c r="B1066" s="9" t="s">
        <v>893</v>
      </c>
      <c r="C1066" s="3" t="str">
        <f>VLOOKUP(B1066,全民泡泡超人主播名单!A:B,2,0)</f>
        <v>厂商</v>
      </c>
      <c r="D1066" s="31">
        <v>0</v>
      </c>
      <c r="E1066" s="32">
        <v>0</v>
      </c>
      <c r="F1066" s="3">
        <v>0</v>
      </c>
      <c r="G1066" s="3">
        <v>0</v>
      </c>
      <c r="H1066" s="3">
        <v>0</v>
      </c>
      <c r="I1066" s="3">
        <v>1</v>
      </c>
      <c r="XES1066"/>
      <c r="XET1066"/>
      <c r="XEU1066"/>
      <c r="XEV1066"/>
      <c r="XEW1066"/>
      <c r="XEX1066"/>
    </row>
    <row r="1067" s="7" customFormat="1" ht="20" customHeight="1" spans="1:16378">
      <c r="A1067" s="9">
        <v>44740</v>
      </c>
      <c r="B1067" s="9" t="s">
        <v>817</v>
      </c>
      <c r="C1067" s="3" t="str">
        <f>VLOOKUP(B1067,全民泡泡超人主播名单!A:B,2,0)</f>
        <v>厂商</v>
      </c>
      <c r="D1067" s="31">
        <v>0</v>
      </c>
      <c r="E1067" s="32">
        <v>0</v>
      </c>
      <c r="F1067" s="3">
        <v>0</v>
      </c>
      <c r="G1067" s="3">
        <v>0</v>
      </c>
      <c r="H1067" s="3">
        <v>0</v>
      </c>
      <c r="I1067" s="3">
        <v>1</v>
      </c>
      <c r="XES1067"/>
      <c r="XET1067"/>
      <c r="XEU1067"/>
      <c r="XEV1067"/>
      <c r="XEW1067"/>
      <c r="XEX1067"/>
    </row>
    <row r="1068" s="7" customFormat="1" ht="20" customHeight="1" spans="1:16378">
      <c r="A1068" s="9">
        <v>44740</v>
      </c>
      <c r="B1068" s="9" t="s">
        <v>782</v>
      </c>
      <c r="C1068" s="3" t="str">
        <f>VLOOKUP(B1068,全民泡泡超人主播名单!A:B,2,0)</f>
        <v>天津</v>
      </c>
      <c r="D1068" s="31">
        <v>0</v>
      </c>
      <c r="E1068" s="32">
        <v>268</v>
      </c>
      <c r="F1068" s="3">
        <v>0</v>
      </c>
      <c r="G1068" s="3">
        <v>0</v>
      </c>
      <c r="H1068" s="3">
        <v>0</v>
      </c>
      <c r="I1068" s="3">
        <v>0</v>
      </c>
      <c r="XES1068"/>
      <c r="XET1068"/>
      <c r="XEU1068"/>
      <c r="XEV1068"/>
      <c r="XEW1068"/>
      <c r="XEX1068"/>
    </row>
    <row r="1069" s="7" customFormat="1" ht="20" customHeight="1" spans="1:16378">
      <c r="A1069" s="9">
        <v>44740</v>
      </c>
      <c r="B1069" s="9" t="s">
        <v>884</v>
      </c>
      <c r="C1069" s="3" t="str">
        <f>VLOOKUP(B1069,全民泡泡超人主播名单!A:B,2,0)</f>
        <v>厂商</v>
      </c>
      <c r="D1069" s="31">
        <v>0</v>
      </c>
      <c r="E1069" s="32">
        <v>76</v>
      </c>
      <c r="F1069" s="3">
        <v>0</v>
      </c>
      <c r="G1069" s="3">
        <v>0</v>
      </c>
      <c r="H1069" s="3">
        <v>0</v>
      </c>
      <c r="I1069" s="3">
        <v>0</v>
      </c>
      <c r="XES1069"/>
      <c r="XET1069"/>
      <c r="XEU1069"/>
      <c r="XEV1069"/>
      <c r="XEW1069"/>
      <c r="XEX1069"/>
    </row>
    <row r="1070" s="7" customFormat="1" ht="20" customHeight="1" spans="1:16378">
      <c r="A1070" s="9">
        <v>44740</v>
      </c>
      <c r="B1070" s="9" t="s">
        <v>943</v>
      </c>
      <c r="C1070" s="3" t="str">
        <f>VLOOKUP(B1070,全民泡泡超人主播名单!A:B,2,0)</f>
        <v>京游</v>
      </c>
      <c r="D1070" s="31">
        <v>0</v>
      </c>
      <c r="E1070" s="32">
        <v>246</v>
      </c>
      <c r="F1070" s="3">
        <v>0</v>
      </c>
      <c r="G1070" s="3">
        <v>0</v>
      </c>
      <c r="H1070" s="3">
        <v>0</v>
      </c>
      <c r="I1070" s="3">
        <v>0</v>
      </c>
      <c r="XES1070"/>
      <c r="XET1070"/>
      <c r="XEU1070"/>
      <c r="XEV1070"/>
      <c r="XEW1070"/>
      <c r="XEX1070"/>
    </row>
    <row r="1071" s="7" customFormat="1" ht="20" customHeight="1" spans="1:16378">
      <c r="A1071" s="9">
        <v>44740</v>
      </c>
      <c r="B1071" s="9" t="s">
        <v>921</v>
      </c>
      <c r="C1071" s="3" t="str">
        <f>VLOOKUP(B1071,全民泡泡超人主播名单!A:B,2,0)</f>
        <v>厂商</v>
      </c>
      <c r="D1071" s="31">
        <v>0</v>
      </c>
      <c r="E1071" s="32">
        <v>0</v>
      </c>
      <c r="F1071" s="3">
        <v>0</v>
      </c>
      <c r="G1071" s="3">
        <v>0</v>
      </c>
      <c r="H1071" s="3">
        <v>0</v>
      </c>
      <c r="I1071" s="3">
        <v>1</v>
      </c>
      <c r="XES1071"/>
      <c r="XET1071"/>
      <c r="XEU1071"/>
      <c r="XEV1071"/>
      <c r="XEW1071"/>
      <c r="XEX1071"/>
    </row>
    <row r="1072" s="7" customFormat="1" ht="20" customHeight="1" spans="1:16378">
      <c r="A1072" s="9">
        <v>44740</v>
      </c>
      <c r="B1072" s="9" t="s">
        <v>944</v>
      </c>
      <c r="C1072" s="3" t="str">
        <f>VLOOKUP(B1072,全民泡泡超人主播名单!A:B,2,0)</f>
        <v>厂商</v>
      </c>
      <c r="D1072" s="31">
        <v>0</v>
      </c>
      <c r="E1072" s="32">
        <v>15</v>
      </c>
      <c r="F1072" s="3">
        <v>0</v>
      </c>
      <c r="G1072" s="3">
        <v>0</v>
      </c>
      <c r="H1072" s="3">
        <v>0</v>
      </c>
      <c r="I1072" s="3">
        <v>0</v>
      </c>
      <c r="XES1072"/>
      <c r="XET1072"/>
      <c r="XEU1072"/>
      <c r="XEV1072"/>
      <c r="XEW1072"/>
      <c r="XEX1072"/>
    </row>
    <row r="1073" s="7" customFormat="1" ht="20" customHeight="1" spans="1:16378">
      <c r="A1073" s="9">
        <v>44740</v>
      </c>
      <c r="B1073" s="9" t="s">
        <v>879</v>
      </c>
      <c r="C1073" s="3" t="str">
        <f>VLOOKUP(B1073,全民泡泡超人主播名单!A:B,2,0)</f>
        <v>天津</v>
      </c>
      <c r="D1073" s="31">
        <v>0</v>
      </c>
      <c r="E1073" s="32">
        <v>84</v>
      </c>
      <c r="F1073" s="3">
        <v>0</v>
      </c>
      <c r="G1073" s="3">
        <v>0</v>
      </c>
      <c r="H1073" s="3">
        <v>0</v>
      </c>
      <c r="I1073" s="3">
        <v>0</v>
      </c>
      <c r="XES1073"/>
      <c r="XET1073"/>
      <c r="XEU1073"/>
      <c r="XEV1073"/>
      <c r="XEW1073"/>
      <c r="XEX1073"/>
    </row>
    <row r="1074" s="7" customFormat="1" ht="20" customHeight="1" spans="1:16378">
      <c r="A1074" s="9">
        <v>44740</v>
      </c>
      <c r="B1074" s="9" t="s">
        <v>894</v>
      </c>
      <c r="C1074" s="3" t="str">
        <f>VLOOKUP(B1074,全民泡泡超人主播名单!A:B,2,0)</f>
        <v>京游</v>
      </c>
      <c r="D1074" s="31">
        <v>0</v>
      </c>
      <c r="E1074" s="32">
        <v>230</v>
      </c>
      <c r="F1074" s="3">
        <v>0</v>
      </c>
      <c r="G1074" s="3">
        <v>0</v>
      </c>
      <c r="H1074" s="3">
        <v>0</v>
      </c>
      <c r="I1074" s="3">
        <v>0</v>
      </c>
      <c r="XES1074"/>
      <c r="XET1074"/>
      <c r="XEU1074"/>
      <c r="XEV1074"/>
      <c r="XEW1074"/>
      <c r="XEX1074"/>
    </row>
    <row r="1075" s="7" customFormat="1" ht="20" customHeight="1" spans="1:16378">
      <c r="A1075" s="9">
        <v>44740</v>
      </c>
      <c r="B1075" s="9" t="s">
        <v>922</v>
      </c>
      <c r="C1075" s="3" t="str">
        <f>VLOOKUP(B1075,全民泡泡超人主播名单!A:B,2,0)</f>
        <v>京游</v>
      </c>
      <c r="D1075" s="31">
        <v>0</v>
      </c>
      <c r="E1075" s="32">
        <v>186</v>
      </c>
      <c r="F1075" s="3">
        <v>0</v>
      </c>
      <c r="G1075" s="3">
        <v>0</v>
      </c>
      <c r="H1075" s="3">
        <v>0</v>
      </c>
      <c r="I1075" s="3">
        <v>2</v>
      </c>
      <c r="XES1075"/>
      <c r="XET1075"/>
      <c r="XEU1075"/>
      <c r="XEV1075"/>
      <c r="XEW1075"/>
      <c r="XEX1075"/>
    </row>
    <row r="1076" s="7" customFormat="1" ht="20" customHeight="1" spans="1:16378">
      <c r="A1076" s="9">
        <v>44740</v>
      </c>
      <c r="B1076" s="9" t="s">
        <v>803</v>
      </c>
      <c r="C1076" s="3" t="str">
        <f>VLOOKUP(B1076,全民泡泡超人主播名单!A:B,2,0)</f>
        <v>厂商</v>
      </c>
      <c r="D1076" s="31">
        <v>0</v>
      </c>
      <c r="E1076" s="32">
        <v>0</v>
      </c>
      <c r="F1076" s="3">
        <v>0</v>
      </c>
      <c r="G1076" s="3">
        <v>0</v>
      </c>
      <c r="H1076" s="3">
        <v>0</v>
      </c>
      <c r="I1076" s="3">
        <v>1</v>
      </c>
      <c r="XES1076"/>
      <c r="XET1076"/>
      <c r="XEU1076"/>
      <c r="XEV1076"/>
      <c r="XEW1076"/>
      <c r="XEX1076"/>
    </row>
    <row r="1077" s="7" customFormat="1" ht="20" customHeight="1" spans="1:16378">
      <c r="A1077" s="9">
        <v>44740</v>
      </c>
      <c r="B1077" s="9" t="s">
        <v>798</v>
      </c>
      <c r="C1077" s="3" t="str">
        <f>VLOOKUP(B1077,全民泡泡超人主播名单!A:B,2,0)</f>
        <v>京游</v>
      </c>
      <c r="D1077" s="31">
        <v>0</v>
      </c>
      <c r="E1077" s="32">
        <v>0</v>
      </c>
      <c r="F1077" s="3">
        <v>0</v>
      </c>
      <c r="G1077" s="3">
        <v>0</v>
      </c>
      <c r="H1077" s="3">
        <v>0</v>
      </c>
      <c r="I1077" s="3">
        <v>3</v>
      </c>
      <c r="XES1077"/>
      <c r="XET1077"/>
      <c r="XEU1077"/>
      <c r="XEV1077"/>
      <c r="XEW1077"/>
      <c r="XEX1077"/>
    </row>
    <row r="1078" s="7" customFormat="1" ht="20" customHeight="1" spans="1:16378">
      <c r="A1078" s="9">
        <v>44740</v>
      </c>
      <c r="B1078" s="9" t="s">
        <v>945</v>
      </c>
      <c r="C1078" s="3" t="str">
        <f>VLOOKUP(B1078,全民泡泡超人主播名单!A:B,2,0)</f>
        <v>天津</v>
      </c>
      <c r="D1078" s="31">
        <v>0</v>
      </c>
      <c r="E1078" s="32">
        <v>0</v>
      </c>
      <c r="F1078" s="3">
        <v>0</v>
      </c>
      <c r="G1078" s="3">
        <v>0</v>
      </c>
      <c r="H1078" s="3">
        <v>0</v>
      </c>
      <c r="I1078" s="3">
        <v>15</v>
      </c>
      <c r="XES1078"/>
      <c r="XET1078"/>
      <c r="XEU1078"/>
      <c r="XEV1078"/>
      <c r="XEW1078"/>
      <c r="XEX1078"/>
    </row>
    <row r="1079" s="7" customFormat="1" ht="20" customHeight="1" spans="1:16378">
      <c r="A1079" s="9">
        <v>44740</v>
      </c>
      <c r="B1079" s="9" t="s">
        <v>895</v>
      </c>
      <c r="C1079" s="3" t="str">
        <f>VLOOKUP(B1079,全民泡泡超人主播名单!A:B,2,0)</f>
        <v>厂商</v>
      </c>
      <c r="D1079" s="31">
        <v>0</v>
      </c>
      <c r="E1079" s="32">
        <v>555</v>
      </c>
      <c r="F1079" s="3">
        <v>0</v>
      </c>
      <c r="G1079" s="3">
        <v>0</v>
      </c>
      <c r="H1079" s="3">
        <v>0</v>
      </c>
      <c r="I1079" s="3">
        <v>0</v>
      </c>
      <c r="XES1079"/>
      <c r="XET1079"/>
      <c r="XEU1079"/>
      <c r="XEV1079"/>
      <c r="XEW1079"/>
      <c r="XEX1079"/>
    </row>
    <row r="1080" s="7" customFormat="1" ht="20" customHeight="1" spans="1:16378">
      <c r="A1080" s="9">
        <v>44740</v>
      </c>
      <c r="B1080" s="9" t="s">
        <v>907</v>
      </c>
      <c r="C1080" s="3" t="str">
        <f>VLOOKUP(B1080,全民泡泡超人主播名单!A:B,2,0)</f>
        <v>厂商</v>
      </c>
      <c r="D1080" s="31">
        <v>0</v>
      </c>
      <c r="E1080" s="32">
        <v>97</v>
      </c>
      <c r="F1080" s="3">
        <v>0</v>
      </c>
      <c r="G1080" s="3">
        <v>0</v>
      </c>
      <c r="H1080" s="3">
        <v>0</v>
      </c>
      <c r="I1080" s="3">
        <v>0</v>
      </c>
      <c r="XES1080"/>
      <c r="XET1080"/>
      <c r="XEU1080"/>
      <c r="XEV1080"/>
      <c r="XEW1080"/>
      <c r="XEX1080"/>
    </row>
    <row r="1081" s="7" customFormat="1" ht="20" customHeight="1" spans="1:16378">
      <c r="A1081" s="9">
        <v>44740</v>
      </c>
      <c r="B1081" s="9" t="s">
        <v>905</v>
      </c>
      <c r="C1081" s="3" t="str">
        <f>VLOOKUP(B1081,全民泡泡超人主播名单!A:B,2,0)</f>
        <v>厂商</v>
      </c>
      <c r="D1081" s="31">
        <v>0</v>
      </c>
      <c r="E1081" s="32">
        <v>0</v>
      </c>
      <c r="F1081" s="3">
        <v>0</v>
      </c>
      <c r="G1081" s="3">
        <v>0</v>
      </c>
      <c r="H1081" s="3">
        <v>0</v>
      </c>
      <c r="I1081" s="3">
        <v>1</v>
      </c>
      <c r="XES1081"/>
      <c r="XET1081"/>
      <c r="XEU1081"/>
      <c r="XEV1081"/>
      <c r="XEW1081"/>
      <c r="XEX1081"/>
    </row>
    <row r="1082" s="7" customFormat="1" ht="20" customHeight="1" spans="1:16378">
      <c r="A1082" s="9">
        <v>44740</v>
      </c>
      <c r="B1082" s="9" t="s">
        <v>946</v>
      </c>
      <c r="C1082" s="3" t="str">
        <f>VLOOKUP(B1082,全民泡泡超人主播名单!A:B,2,0)</f>
        <v>厂商</v>
      </c>
      <c r="D1082" s="31">
        <v>0</v>
      </c>
      <c r="E1082" s="32">
        <v>180</v>
      </c>
      <c r="F1082" s="3">
        <v>0</v>
      </c>
      <c r="G1082" s="3">
        <v>0</v>
      </c>
      <c r="H1082" s="3">
        <v>0</v>
      </c>
      <c r="I1082" s="3">
        <v>0</v>
      </c>
      <c r="XES1082"/>
      <c r="XET1082"/>
      <c r="XEU1082"/>
      <c r="XEV1082"/>
      <c r="XEW1082"/>
      <c r="XEX1082"/>
    </row>
    <row r="1083" s="7" customFormat="1" ht="20" customHeight="1" spans="1:16378">
      <c r="A1083" s="9">
        <v>44740</v>
      </c>
      <c r="B1083" s="9" t="s">
        <v>822</v>
      </c>
      <c r="C1083" s="3" t="str">
        <f>VLOOKUP(B1083,全民泡泡超人主播名单!A:B,2,0)</f>
        <v>厂商</v>
      </c>
      <c r="D1083" s="31">
        <v>0</v>
      </c>
      <c r="E1083" s="32">
        <v>1411</v>
      </c>
      <c r="F1083" s="3">
        <v>0</v>
      </c>
      <c r="G1083" s="3">
        <v>0</v>
      </c>
      <c r="H1083" s="3">
        <v>0</v>
      </c>
      <c r="I1083" s="3">
        <v>0</v>
      </c>
      <c r="XES1083"/>
      <c r="XET1083"/>
      <c r="XEU1083"/>
      <c r="XEV1083"/>
      <c r="XEW1083"/>
      <c r="XEX1083"/>
    </row>
    <row r="1084" s="7" customFormat="1" ht="20" customHeight="1" spans="1:16378">
      <c r="A1084" s="9">
        <v>44740</v>
      </c>
      <c r="B1084" s="9" t="s">
        <v>783</v>
      </c>
      <c r="C1084" s="3" t="str">
        <f>VLOOKUP(B1084,全民泡泡超人主播名单!A:B,2,0)</f>
        <v>天津</v>
      </c>
      <c r="D1084" s="31">
        <v>0</v>
      </c>
      <c r="E1084" s="32">
        <v>396</v>
      </c>
      <c r="F1084" s="3">
        <v>0</v>
      </c>
      <c r="G1084" s="3">
        <v>0</v>
      </c>
      <c r="H1084" s="3">
        <v>0</v>
      </c>
      <c r="I1084" s="3">
        <v>2</v>
      </c>
      <c r="XES1084"/>
      <c r="XET1084"/>
      <c r="XEU1084"/>
      <c r="XEV1084"/>
      <c r="XEW1084"/>
      <c r="XEX1084"/>
    </row>
    <row r="1085" s="7" customFormat="1" ht="20" customHeight="1" spans="1:16378">
      <c r="A1085" s="9">
        <v>44740</v>
      </c>
      <c r="B1085" s="9" t="s">
        <v>928</v>
      </c>
      <c r="C1085" s="3" t="str">
        <f>VLOOKUP(B1085,全民泡泡超人主播名单!A:B,2,0)</f>
        <v>厂商</v>
      </c>
      <c r="D1085" s="31">
        <v>0</v>
      </c>
      <c r="E1085" s="32">
        <v>8</v>
      </c>
      <c r="F1085" s="3">
        <v>0</v>
      </c>
      <c r="G1085" s="3">
        <v>0</v>
      </c>
      <c r="H1085" s="3">
        <v>0</v>
      </c>
      <c r="I1085" s="3">
        <v>0</v>
      </c>
      <c r="XES1085"/>
      <c r="XET1085"/>
      <c r="XEU1085"/>
      <c r="XEV1085"/>
      <c r="XEW1085"/>
      <c r="XEX1085"/>
    </row>
    <row r="1086" s="7" customFormat="1" ht="20" customHeight="1" spans="1:16378">
      <c r="A1086" s="9">
        <v>44740</v>
      </c>
      <c r="B1086" s="9" t="s">
        <v>947</v>
      </c>
      <c r="C1086" s="3" t="str">
        <f>VLOOKUP(B1086,全民泡泡超人主播名单!A:B,2,0)</f>
        <v>京游</v>
      </c>
      <c r="D1086" s="31">
        <v>0</v>
      </c>
      <c r="E1086" s="32">
        <v>0</v>
      </c>
      <c r="F1086" s="3">
        <v>0</v>
      </c>
      <c r="G1086" s="3">
        <v>0</v>
      </c>
      <c r="H1086" s="3">
        <v>0</v>
      </c>
      <c r="I1086" s="3">
        <v>1</v>
      </c>
      <c r="XES1086"/>
      <c r="XET1086"/>
      <c r="XEU1086"/>
      <c r="XEV1086"/>
      <c r="XEW1086"/>
      <c r="XEX1086"/>
    </row>
    <row r="1087" s="7" customFormat="1" ht="20" customHeight="1" spans="1:16378">
      <c r="A1087" s="9">
        <v>44740</v>
      </c>
      <c r="B1087" s="9" t="s">
        <v>820</v>
      </c>
      <c r="C1087" s="3" t="str">
        <f>VLOOKUP(B1087,全民泡泡超人主播名单!A:B,2,0)</f>
        <v>天津</v>
      </c>
      <c r="D1087" s="31">
        <v>0</v>
      </c>
      <c r="E1087" s="32">
        <v>0</v>
      </c>
      <c r="F1087" s="3">
        <v>0</v>
      </c>
      <c r="G1087" s="3">
        <v>0</v>
      </c>
      <c r="H1087" s="3">
        <v>0</v>
      </c>
      <c r="I1087" s="3">
        <v>1</v>
      </c>
      <c r="XES1087"/>
      <c r="XET1087"/>
      <c r="XEU1087"/>
      <c r="XEV1087"/>
      <c r="XEW1087"/>
      <c r="XEX1087"/>
    </row>
    <row r="1088" s="7" customFormat="1" ht="20" customHeight="1" spans="1:16378">
      <c r="A1088" s="9">
        <v>44740</v>
      </c>
      <c r="B1088" s="9" t="s">
        <v>789</v>
      </c>
      <c r="C1088" s="3" t="str">
        <f>VLOOKUP(B1088,全民泡泡超人主播名单!A:B,2,0)</f>
        <v>厂商</v>
      </c>
      <c r="D1088" s="31">
        <v>0</v>
      </c>
      <c r="E1088" s="32">
        <v>0</v>
      </c>
      <c r="F1088" s="3">
        <v>0</v>
      </c>
      <c r="G1088" s="3">
        <v>0</v>
      </c>
      <c r="H1088" s="3">
        <v>0</v>
      </c>
      <c r="I1088" s="3">
        <v>1</v>
      </c>
      <c r="XES1088"/>
      <c r="XET1088"/>
      <c r="XEU1088"/>
      <c r="XEV1088"/>
      <c r="XEW1088"/>
      <c r="XEX1088"/>
    </row>
    <row r="1089" s="7" customFormat="1" ht="20" customHeight="1" spans="1:16378">
      <c r="A1089" s="9">
        <v>44740</v>
      </c>
      <c r="B1089" s="9" t="s">
        <v>888</v>
      </c>
      <c r="C1089" s="3" t="str">
        <f>VLOOKUP(B1089,全民泡泡超人主播名单!A:B,2,0)</f>
        <v>京游</v>
      </c>
      <c r="D1089" s="31">
        <v>0</v>
      </c>
      <c r="E1089" s="32">
        <v>140</v>
      </c>
      <c r="F1089" s="3">
        <v>0</v>
      </c>
      <c r="G1089" s="3">
        <v>0</v>
      </c>
      <c r="H1089" s="3">
        <v>0</v>
      </c>
      <c r="I1089" s="3">
        <v>0</v>
      </c>
      <c r="XES1089"/>
      <c r="XET1089"/>
      <c r="XEU1089"/>
      <c r="XEV1089"/>
      <c r="XEW1089"/>
      <c r="XEX1089"/>
    </row>
    <row r="1090" s="7" customFormat="1" ht="20" customHeight="1" spans="1:16378">
      <c r="A1090" s="9">
        <v>44740</v>
      </c>
      <c r="B1090" s="9" t="s">
        <v>885</v>
      </c>
      <c r="C1090" s="3" t="str">
        <f>VLOOKUP(B1090,全民泡泡超人主播名单!A:B,2,0)</f>
        <v>京游</v>
      </c>
      <c r="D1090" s="31">
        <v>0</v>
      </c>
      <c r="E1090" s="32">
        <v>174</v>
      </c>
      <c r="F1090" s="3">
        <v>0</v>
      </c>
      <c r="G1090" s="3">
        <v>0</v>
      </c>
      <c r="H1090" s="3">
        <v>0</v>
      </c>
      <c r="I1090" s="3">
        <v>0</v>
      </c>
      <c r="XES1090"/>
      <c r="XET1090"/>
      <c r="XEU1090"/>
      <c r="XEV1090"/>
      <c r="XEW1090"/>
      <c r="XEX1090"/>
    </row>
    <row r="1091" s="7" customFormat="1" ht="20" customHeight="1" spans="1:16378">
      <c r="A1091" s="9">
        <v>44740</v>
      </c>
      <c r="B1091" s="9" t="s">
        <v>856</v>
      </c>
      <c r="C1091" s="3" t="str">
        <f>VLOOKUP(B1091,全民泡泡超人主播名单!A:B,2,0)</f>
        <v>京游</v>
      </c>
      <c r="D1091" s="31">
        <v>0</v>
      </c>
      <c r="E1091" s="32">
        <v>318</v>
      </c>
      <c r="F1091" s="3">
        <v>0</v>
      </c>
      <c r="G1091" s="3">
        <v>0</v>
      </c>
      <c r="H1091" s="3">
        <v>0</v>
      </c>
      <c r="I1091" s="3">
        <v>1</v>
      </c>
      <c r="XES1091"/>
      <c r="XET1091"/>
      <c r="XEU1091"/>
      <c r="XEV1091"/>
      <c r="XEW1091"/>
      <c r="XEX1091"/>
    </row>
    <row r="1092" s="7" customFormat="1" ht="20" customHeight="1" spans="1:16378">
      <c r="A1092" s="9">
        <v>44740</v>
      </c>
      <c r="B1092" s="9" t="s">
        <v>948</v>
      </c>
      <c r="C1092" s="3" t="str">
        <f>VLOOKUP(B1092,全民泡泡超人主播名单!A:B,2,0)</f>
        <v>厂商</v>
      </c>
      <c r="D1092" s="31">
        <v>0</v>
      </c>
      <c r="E1092" s="32">
        <v>557</v>
      </c>
      <c r="F1092" s="3">
        <v>0</v>
      </c>
      <c r="G1092" s="3">
        <v>0</v>
      </c>
      <c r="H1092" s="3">
        <v>0</v>
      </c>
      <c r="I1092" s="3">
        <v>0</v>
      </c>
      <c r="XES1092"/>
      <c r="XET1092"/>
      <c r="XEU1092"/>
      <c r="XEV1092"/>
      <c r="XEW1092"/>
      <c r="XEX1092"/>
    </row>
    <row r="1093" s="7" customFormat="1" ht="20" customHeight="1" spans="1:16378">
      <c r="A1093" s="9">
        <v>44740</v>
      </c>
      <c r="B1093" s="9" t="s">
        <v>924</v>
      </c>
      <c r="C1093" s="3" t="str">
        <f>VLOOKUP(B1093,全民泡泡超人主播名单!A:B,2,0)</f>
        <v>厂商</v>
      </c>
      <c r="D1093" s="31">
        <v>0</v>
      </c>
      <c r="E1093" s="32">
        <v>131</v>
      </c>
      <c r="F1093" s="3">
        <v>0</v>
      </c>
      <c r="G1093" s="3">
        <v>0</v>
      </c>
      <c r="H1093" s="3">
        <v>0</v>
      </c>
      <c r="I1093" s="3">
        <v>0</v>
      </c>
      <c r="XES1093"/>
      <c r="XET1093"/>
      <c r="XEU1093"/>
      <c r="XEV1093"/>
      <c r="XEW1093"/>
      <c r="XEX1093"/>
    </row>
    <row r="1094" s="7" customFormat="1" ht="20" customHeight="1" spans="1:16378">
      <c r="A1094" s="9">
        <v>44740</v>
      </c>
      <c r="B1094" s="9" t="s">
        <v>799</v>
      </c>
      <c r="C1094" s="3" t="str">
        <f>VLOOKUP(B1094,全民泡泡超人主播名单!A:B,2,0)</f>
        <v>天津</v>
      </c>
      <c r="D1094" s="31">
        <v>0</v>
      </c>
      <c r="E1094" s="32">
        <v>0</v>
      </c>
      <c r="F1094" s="3">
        <v>0</v>
      </c>
      <c r="G1094" s="3">
        <v>0</v>
      </c>
      <c r="H1094" s="3">
        <v>0</v>
      </c>
      <c r="I1094" s="3">
        <v>1</v>
      </c>
      <c r="XES1094"/>
      <c r="XET1094"/>
      <c r="XEU1094"/>
      <c r="XEV1094"/>
      <c r="XEW1094"/>
      <c r="XEX1094"/>
    </row>
    <row r="1095" s="7" customFormat="1" ht="20" customHeight="1" spans="1:16378">
      <c r="A1095" s="9">
        <v>44740</v>
      </c>
      <c r="B1095" s="9" t="s">
        <v>898</v>
      </c>
      <c r="C1095" s="3" t="str">
        <f>VLOOKUP(B1095,全民泡泡超人主播名单!A:B,2,0)</f>
        <v>天津</v>
      </c>
      <c r="D1095" s="31">
        <v>0</v>
      </c>
      <c r="E1095" s="32">
        <v>66</v>
      </c>
      <c r="F1095" s="3">
        <v>0</v>
      </c>
      <c r="G1095" s="3">
        <v>0</v>
      </c>
      <c r="H1095" s="3">
        <v>0</v>
      </c>
      <c r="I1095" s="3">
        <v>0</v>
      </c>
      <c r="XES1095"/>
      <c r="XET1095"/>
      <c r="XEU1095"/>
      <c r="XEV1095"/>
      <c r="XEW1095"/>
      <c r="XEX1095"/>
    </row>
    <row r="1096" s="7" customFormat="1" ht="20" customHeight="1" spans="1:16378">
      <c r="A1096" s="9">
        <v>44740</v>
      </c>
      <c r="B1096" s="9" t="s">
        <v>874</v>
      </c>
      <c r="C1096" s="3" t="str">
        <f>VLOOKUP(B1096,全民泡泡超人主播名单!A:B,2,0)</f>
        <v>厂商</v>
      </c>
      <c r="D1096" s="31">
        <v>0</v>
      </c>
      <c r="E1096" s="32">
        <v>0</v>
      </c>
      <c r="F1096" s="3">
        <v>0</v>
      </c>
      <c r="G1096" s="3">
        <v>0</v>
      </c>
      <c r="H1096" s="3">
        <v>0</v>
      </c>
      <c r="I1096" s="3">
        <v>1</v>
      </c>
      <c r="XES1096"/>
      <c r="XET1096"/>
      <c r="XEU1096"/>
      <c r="XEV1096"/>
      <c r="XEW1096"/>
      <c r="XEX1096"/>
    </row>
    <row r="1097" s="7" customFormat="1" ht="20" customHeight="1" spans="1:16378">
      <c r="A1097" s="9">
        <v>44740</v>
      </c>
      <c r="B1097" s="9" t="s">
        <v>785</v>
      </c>
      <c r="C1097" s="3" t="str">
        <f>VLOOKUP(B1097,全民泡泡超人主播名单!A:B,2,0)</f>
        <v>天津</v>
      </c>
      <c r="D1097" s="31">
        <v>0</v>
      </c>
      <c r="E1097" s="32">
        <v>251</v>
      </c>
      <c r="F1097" s="3">
        <v>2</v>
      </c>
      <c r="G1097" s="3">
        <v>0</v>
      </c>
      <c r="H1097" s="3">
        <v>0</v>
      </c>
      <c r="I1097" s="3">
        <v>3</v>
      </c>
      <c r="XES1097"/>
      <c r="XET1097"/>
      <c r="XEU1097"/>
      <c r="XEV1097"/>
      <c r="XEW1097"/>
      <c r="XEX1097"/>
    </row>
    <row r="1098" s="7" customFormat="1" ht="20" customHeight="1" spans="1:16378">
      <c r="A1098" s="9">
        <v>44740</v>
      </c>
      <c r="B1098" s="9" t="s">
        <v>937</v>
      </c>
      <c r="C1098" s="3" t="str">
        <f>VLOOKUP(B1098,全民泡泡超人主播名单!A:B,2,0)</f>
        <v>厂商</v>
      </c>
      <c r="D1098" s="31">
        <v>0</v>
      </c>
      <c r="E1098" s="32">
        <v>191</v>
      </c>
      <c r="F1098" s="3">
        <v>0</v>
      </c>
      <c r="G1098" s="3">
        <v>0</v>
      </c>
      <c r="H1098" s="3">
        <v>0</v>
      </c>
      <c r="I1098" s="3">
        <v>0</v>
      </c>
      <c r="XES1098"/>
      <c r="XET1098"/>
      <c r="XEU1098"/>
      <c r="XEV1098"/>
      <c r="XEW1098"/>
      <c r="XEX1098"/>
    </row>
    <row r="1099" s="7" customFormat="1" ht="20" customHeight="1" spans="1:16378">
      <c r="A1099" s="9">
        <v>44740</v>
      </c>
      <c r="B1099" s="9" t="s">
        <v>784</v>
      </c>
      <c r="C1099" s="3" t="str">
        <f>VLOOKUP(B1099,全民泡泡超人主播名单!A:B,2,0)</f>
        <v>京游</v>
      </c>
      <c r="D1099" s="31">
        <v>0</v>
      </c>
      <c r="E1099" s="32">
        <v>0</v>
      </c>
      <c r="F1099" s="3">
        <v>0</v>
      </c>
      <c r="G1099" s="3">
        <v>0</v>
      </c>
      <c r="H1099" s="3">
        <v>0</v>
      </c>
      <c r="I1099" s="3">
        <v>1</v>
      </c>
      <c r="XES1099"/>
      <c r="XET1099"/>
      <c r="XEU1099"/>
      <c r="XEV1099"/>
      <c r="XEW1099"/>
      <c r="XEX1099"/>
    </row>
    <row r="1100" s="7" customFormat="1" ht="20" customHeight="1" spans="1:16378">
      <c r="A1100" s="9">
        <v>44740</v>
      </c>
      <c r="B1100" s="9" t="s">
        <v>797</v>
      </c>
      <c r="C1100" s="3" t="str">
        <f>VLOOKUP(B1100,全民泡泡超人主播名单!A:B,2,0)</f>
        <v>天津</v>
      </c>
      <c r="D1100" s="31">
        <v>0</v>
      </c>
      <c r="E1100" s="32">
        <v>0</v>
      </c>
      <c r="F1100" s="3">
        <v>0</v>
      </c>
      <c r="G1100" s="3">
        <v>0</v>
      </c>
      <c r="H1100" s="3">
        <v>0</v>
      </c>
      <c r="I1100" s="3">
        <v>4</v>
      </c>
      <c r="XES1100"/>
      <c r="XET1100"/>
      <c r="XEU1100"/>
      <c r="XEV1100"/>
      <c r="XEW1100"/>
      <c r="XEX1100"/>
    </row>
    <row r="1101" s="7" customFormat="1" ht="20" customHeight="1" spans="1:16378">
      <c r="A1101" s="9">
        <v>44740</v>
      </c>
      <c r="B1101" s="9" t="s">
        <v>790</v>
      </c>
      <c r="C1101" s="3" t="str">
        <f>VLOOKUP(B1101,全民泡泡超人主播名单!A:B,2,0)</f>
        <v>京游</v>
      </c>
      <c r="D1101" s="31">
        <v>0</v>
      </c>
      <c r="E1101" s="32">
        <v>262</v>
      </c>
      <c r="F1101" s="3">
        <v>0</v>
      </c>
      <c r="G1101" s="3">
        <v>0</v>
      </c>
      <c r="H1101" s="3">
        <v>0</v>
      </c>
      <c r="I1101" s="3">
        <v>1</v>
      </c>
      <c r="XES1101"/>
      <c r="XET1101"/>
      <c r="XEU1101"/>
      <c r="XEV1101"/>
      <c r="XEW1101"/>
      <c r="XEX1101"/>
    </row>
    <row r="1102" s="7" customFormat="1" ht="20" customHeight="1" spans="1:16378">
      <c r="A1102" s="9">
        <v>44740</v>
      </c>
      <c r="B1102" s="9" t="s">
        <v>781</v>
      </c>
      <c r="C1102" s="3" t="str">
        <f>VLOOKUP(B1102,全民泡泡超人主播名单!A:B,2,0)</f>
        <v>京游</v>
      </c>
      <c r="D1102" s="31">
        <v>0</v>
      </c>
      <c r="E1102" s="32">
        <v>192</v>
      </c>
      <c r="F1102" s="3">
        <v>0</v>
      </c>
      <c r="G1102" s="3">
        <v>0</v>
      </c>
      <c r="H1102" s="3">
        <v>0</v>
      </c>
      <c r="I1102" s="3">
        <v>2</v>
      </c>
      <c r="XES1102"/>
      <c r="XET1102"/>
      <c r="XEU1102"/>
      <c r="XEV1102"/>
      <c r="XEW1102"/>
      <c r="XEX1102"/>
    </row>
    <row r="1103" s="7" customFormat="1" ht="20" customHeight="1" spans="1:16378">
      <c r="A1103" s="9">
        <v>44740</v>
      </c>
      <c r="B1103" s="9" t="s">
        <v>901</v>
      </c>
      <c r="C1103" s="3" t="str">
        <f>VLOOKUP(B1103,全民泡泡超人主播名单!A:B,2,0)</f>
        <v>厂商</v>
      </c>
      <c r="D1103" s="31">
        <v>0</v>
      </c>
      <c r="E1103" s="32">
        <v>282</v>
      </c>
      <c r="F1103" s="3">
        <v>0</v>
      </c>
      <c r="G1103" s="3">
        <v>0</v>
      </c>
      <c r="H1103" s="3">
        <v>0</v>
      </c>
      <c r="I1103" s="3">
        <v>0</v>
      </c>
      <c r="XES1103"/>
      <c r="XET1103"/>
      <c r="XEU1103"/>
      <c r="XEV1103"/>
      <c r="XEW1103"/>
      <c r="XEX1103"/>
    </row>
    <row r="1104" s="7" customFormat="1" ht="20" customHeight="1" spans="1:16378">
      <c r="A1104" s="9">
        <v>44740</v>
      </c>
      <c r="B1104" s="9" t="s">
        <v>809</v>
      </c>
      <c r="C1104" s="3" t="str">
        <f>VLOOKUP(B1104,全民泡泡超人主播名单!A:B,2,0)</f>
        <v>京游</v>
      </c>
      <c r="D1104" s="31">
        <v>0</v>
      </c>
      <c r="E1104" s="32">
        <v>0</v>
      </c>
      <c r="F1104" s="3">
        <v>0</v>
      </c>
      <c r="G1104" s="3">
        <v>0</v>
      </c>
      <c r="H1104" s="3">
        <v>0</v>
      </c>
      <c r="I1104" s="3">
        <v>2</v>
      </c>
      <c r="XES1104"/>
      <c r="XET1104"/>
      <c r="XEU1104"/>
      <c r="XEV1104"/>
      <c r="XEW1104"/>
      <c r="XEX1104"/>
    </row>
    <row r="1105" s="7" customFormat="1" ht="20" customHeight="1" spans="1:16378">
      <c r="A1105" s="9">
        <v>44740</v>
      </c>
      <c r="B1105" s="9" t="s">
        <v>902</v>
      </c>
      <c r="C1105" s="3" t="str">
        <f>VLOOKUP(B1105,全民泡泡超人主播名单!A:B,2,0)</f>
        <v>厂商</v>
      </c>
      <c r="D1105" s="31">
        <v>0</v>
      </c>
      <c r="E1105" s="32">
        <v>0</v>
      </c>
      <c r="F1105" s="3">
        <v>0</v>
      </c>
      <c r="G1105" s="3">
        <v>0</v>
      </c>
      <c r="H1105" s="3">
        <v>0</v>
      </c>
      <c r="I1105" s="3">
        <v>1</v>
      </c>
      <c r="XES1105"/>
      <c r="XET1105"/>
      <c r="XEU1105"/>
      <c r="XEV1105"/>
      <c r="XEW1105"/>
      <c r="XEX1105"/>
    </row>
    <row r="1106" s="7" customFormat="1" ht="20" customHeight="1" spans="1:16378">
      <c r="A1106" s="9">
        <v>44740</v>
      </c>
      <c r="B1106" s="9" t="s">
        <v>887</v>
      </c>
      <c r="C1106" s="3" t="str">
        <f>VLOOKUP(B1106,全民泡泡超人主播名单!A:B,2,0)</f>
        <v>京游</v>
      </c>
      <c r="D1106" s="31">
        <v>0</v>
      </c>
      <c r="E1106" s="32">
        <v>61</v>
      </c>
      <c r="F1106" s="3">
        <v>0</v>
      </c>
      <c r="G1106" s="3">
        <v>0</v>
      </c>
      <c r="H1106" s="3">
        <v>0</v>
      </c>
      <c r="I1106" s="3">
        <v>0</v>
      </c>
      <c r="XES1106"/>
      <c r="XET1106"/>
      <c r="XEU1106"/>
      <c r="XEV1106"/>
      <c r="XEW1106"/>
      <c r="XEX1106"/>
    </row>
    <row r="1107" s="7" customFormat="1" ht="20" customHeight="1" spans="1:16378">
      <c r="A1107" s="9">
        <v>44740</v>
      </c>
      <c r="B1107" s="9" t="s">
        <v>866</v>
      </c>
      <c r="C1107" s="3" t="str">
        <f>VLOOKUP(B1107,全民泡泡超人主播名单!A:B,2,0)</f>
        <v>厂商</v>
      </c>
      <c r="D1107" s="31">
        <v>0</v>
      </c>
      <c r="E1107" s="32">
        <v>187</v>
      </c>
      <c r="F1107" s="3">
        <v>0</v>
      </c>
      <c r="G1107" s="3">
        <v>0</v>
      </c>
      <c r="H1107" s="3">
        <v>0</v>
      </c>
      <c r="I1107" s="3">
        <v>0</v>
      </c>
      <c r="XES1107"/>
      <c r="XET1107"/>
      <c r="XEU1107"/>
      <c r="XEV1107"/>
      <c r="XEW1107"/>
      <c r="XEX1107"/>
    </row>
    <row r="1108" s="7" customFormat="1" ht="20" customHeight="1" spans="1:16378">
      <c r="A1108" s="9">
        <v>44740</v>
      </c>
      <c r="B1108" s="9" t="s">
        <v>808</v>
      </c>
      <c r="C1108" s="3" t="str">
        <f>VLOOKUP(B1108,全民泡泡超人主播名单!A:B,2,0)</f>
        <v>天津</v>
      </c>
      <c r="D1108" s="31">
        <v>0</v>
      </c>
      <c r="E1108" s="32">
        <v>0</v>
      </c>
      <c r="F1108" s="3">
        <v>0</v>
      </c>
      <c r="G1108" s="3">
        <v>0</v>
      </c>
      <c r="H1108" s="3">
        <v>0</v>
      </c>
      <c r="I1108" s="3">
        <v>1</v>
      </c>
      <c r="XES1108"/>
      <c r="XET1108"/>
      <c r="XEU1108"/>
      <c r="XEV1108"/>
      <c r="XEW1108"/>
      <c r="XEX1108"/>
    </row>
    <row r="1109" s="7" customFormat="1" ht="20" customHeight="1" spans="1:16378">
      <c r="A1109" s="9">
        <v>44740</v>
      </c>
      <c r="B1109" s="9" t="s">
        <v>813</v>
      </c>
      <c r="C1109" s="3" t="str">
        <f>VLOOKUP(B1109,全民泡泡超人主播名单!A:B,2,0)</f>
        <v>厂商</v>
      </c>
      <c r="D1109" s="31">
        <v>0</v>
      </c>
      <c r="E1109" s="32">
        <v>264</v>
      </c>
      <c r="F1109" s="3">
        <v>0</v>
      </c>
      <c r="G1109" s="3">
        <v>0</v>
      </c>
      <c r="H1109" s="3">
        <v>0</v>
      </c>
      <c r="I1109" s="3">
        <v>0</v>
      </c>
      <c r="XES1109"/>
      <c r="XET1109"/>
      <c r="XEU1109"/>
      <c r="XEV1109"/>
      <c r="XEW1109"/>
      <c r="XEX1109"/>
    </row>
    <row r="1110" s="7" customFormat="1" ht="20" customHeight="1" spans="1:16378">
      <c r="A1110" s="9">
        <v>44740</v>
      </c>
      <c r="B1110" s="9" t="s">
        <v>793</v>
      </c>
      <c r="C1110" s="3" t="str">
        <f>VLOOKUP(B1110,全民泡泡超人主播名单!A:B,2,0)</f>
        <v>京游</v>
      </c>
      <c r="D1110" s="31">
        <v>0</v>
      </c>
      <c r="E1110" s="32">
        <v>0</v>
      </c>
      <c r="F1110" s="3">
        <v>0</v>
      </c>
      <c r="G1110" s="3">
        <v>0</v>
      </c>
      <c r="H1110" s="3">
        <v>0</v>
      </c>
      <c r="I1110" s="3">
        <v>1</v>
      </c>
      <c r="XES1110"/>
      <c r="XET1110"/>
      <c r="XEU1110"/>
      <c r="XEV1110"/>
      <c r="XEW1110"/>
      <c r="XEX1110"/>
    </row>
    <row r="1111" s="7" customFormat="1" ht="20" customHeight="1" spans="1:16378">
      <c r="A1111" s="9">
        <v>44740</v>
      </c>
      <c r="B1111" s="9" t="s">
        <v>912</v>
      </c>
      <c r="C1111" s="3" t="str">
        <f>VLOOKUP(B1111,全民泡泡超人主播名单!A:B,2,0)</f>
        <v>厂商</v>
      </c>
      <c r="D1111" s="31">
        <v>0</v>
      </c>
      <c r="E1111" s="32">
        <v>182</v>
      </c>
      <c r="F1111" s="3">
        <v>0</v>
      </c>
      <c r="G1111" s="3">
        <v>0</v>
      </c>
      <c r="H1111" s="3">
        <v>0</v>
      </c>
      <c r="I1111" s="3">
        <v>0</v>
      </c>
      <c r="XES1111"/>
      <c r="XET1111"/>
      <c r="XEU1111"/>
      <c r="XEV1111"/>
      <c r="XEW1111"/>
      <c r="XEX1111"/>
    </row>
    <row r="1112" s="7" customFormat="1" ht="20" customHeight="1" spans="1:16378">
      <c r="A1112" s="9">
        <v>44740</v>
      </c>
      <c r="B1112" s="9" t="s">
        <v>869</v>
      </c>
      <c r="C1112" s="3" t="str">
        <f>VLOOKUP(B1112,全民泡泡超人主播名单!A:B,2,0)</f>
        <v>京游</v>
      </c>
      <c r="D1112" s="31">
        <v>0</v>
      </c>
      <c r="E1112" s="32">
        <v>133</v>
      </c>
      <c r="F1112" s="3">
        <v>0</v>
      </c>
      <c r="G1112" s="3">
        <v>0</v>
      </c>
      <c r="H1112" s="3">
        <v>0</v>
      </c>
      <c r="I1112" s="3">
        <v>0</v>
      </c>
      <c r="XES1112"/>
      <c r="XET1112"/>
      <c r="XEU1112"/>
      <c r="XEV1112"/>
      <c r="XEW1112"/>
      <c r="XEX1112"/>
    </row>
    <row r="1113" s="7" customFormat="1" ht="20" customHeight="1" spans="1:16378">
      <c r="A1113" s="9">
        <v>44740</v>
      </c>
      <c r="B1113" s="9" t="s">
        <v>876</v>
      </c>
      <c r="C1113" s="3" t="str">
        <f>VLOOKUP(B1113,全民泡泡超人主播名单!A:B,2,0)</f>
        <v>厂商</v>
      </c>
      <c r="D1113" s="31">
        <v>0</v>
      </c>
      <c r="E1113" s="32">
        <v>61</v>
      </c>
      <c r="F1113" s="3">
        <v>2</v>
      </c>
      <c r="G1113" s="3">
        <v>0</v>
      </c>
      <c r="H1113" s="3">
        <v>0</v>
      </c>
      <c r="I1113" s="3">
        <v>1</v>
      </c>
      <c r="XES1113"/>
      <c r="XET1113"/>
      <c r="XEU1113"/>
      <c r="XEV1113"/>
      <c r="XEW1113"/>
      <c r="XEX1113"/>
    </row>
    <row r="1114" s="7" customFormat="1" ht="20" customHeight="1" spans="1:16378">
      <c r="A1114" s="9">
        <v>44740</v>
      </c>
      <c r="B1114" s="9" t="s">
        <v>940</v>
      </c>
      <c r="C1114" s="3" t="str">
        <f>VLOOKUP(B1114,全民泡泡超人主播名单!A:B,2,0)</f>
        <v>厂商</v>
      </c>
      <c r="D1114" s="31">
        <v>0</v>
      </c>
      <c r="E1114" s="32">
        <v>124</v>
      </c>
      <c r="F1114" s="3">
        <v>0</v>
      </c>
      <c r="G1114" s="3">
        <v>0</v>
      </c>
      <c r="H1114" s="3">
        <v>0</v>
      </c>
      <c r="I1114" s="3">
        <v>0</v>
      </c>
      <c r="XES1114"/>
      <c r="XET1114"/>
      <c r="XEU1114"/>
      <c r="XEV1114"/>
      <c r="XEW1114"/>
      <c r="XEX1114"/>
    </row>
    <row r="1115" s="7" customFormat="1" ht="20" customHeight="1" spans="1:16378">
      <c r="A1115" s="9">
        <v>44740</v>
      </c>
      <c r="B1115" s="9" t="s">
        <v>825</v>
      </c>
      <c r="C1115" s="3" t="str">
        <f>VLOOKUP(B1115,全民泡泡超人主播名单!A:B,2,0)</f>
        <v>京游</v>
      </c>
      <c r="D1115" s="31">
        <v>0</v>
      </c>
      <c r="E1115" s="32">
        <v>0</v>
      </c>
      <c r="F1115" s="3">
        <v>0</v>
      </c>
      <c r="G1115" s="3">
        <v>0</v>
      </c>
      <c r="H1115" s="3">
        <v>0</v>
      </c>
      <c r="I1115" s="3">
        <v>1</v>
      </c>
      <c r="XES1115"/>
      <c r="XET1115"/>
      <c r="XEU1115"/>
      <c r="XEV1115"/>
      <c r="XEW1115"/>
      <c r="XEX1115"/>
    </row>
    <row r="1116" s="7" customFormat="1" ht="20" customHeight="1" spans="1:16378">
      <c r="A1116" s="9">
        <v>44740</v>
      </c>
      <c r="B1116" s="9" t="s">
        <v>827</v>
      </c>
      <c r="C1116" s="3" t="str">
        <f>VLOOKUP(B1116,全民泡泡超人主播名单!A:B,2,0)</f>
        <v>京游</v>
      </c>
      <c r="D1116" s="31">
        <v>0</v>
      </c>
      <c r="E1116" s="32">
        <v>0</v>
      </c>
      <c r="F1116" s="3">
        <v>0</v>
      </c>
      <c r="G1116" s="3">
        <v>0</v>
      </c>
      <c r="H1116" s="3">
        <v>0</v>
      </c>
      <c r="I1116" s="3">
        <v>1</v>
      </c>
      <c r="XES1116"/>
      <c r="XET1116"/>
      <c r="XEU1116"/>
      <c r="XEV1116"/>
      <c r="XEW1116"/>
      <c r="XEX1116"/>
    </row>
    <row r="1117" s="7" customFormat="1" ht="20" customHeight="1" spans="1:16378">
      <c r="A1117" s="17" t="s">
        <v>106</v>
      </c>
      <c r="B1117" s="18"/>
      <c r="C1117" s="19"/>
      <c r="D1117" s="24">
        <f t="shared" ref="D1117:I1117" si="19">SUM(D1051:D1116)</f>
        <v>317</v>
      </c>
      <c r="E1117" s="8">
        <f t="shared" si="19"/>
        <v>9263</v>
      </c>
      <c r="F1117" s="8">
        <f t="shared" si="19"/>
        <v>362</v>
      </c>
      <c r="G1117" s="8">
        <f t="shared" si="19"/>
        <v>25</v>
      </c>
      <c r="H1117" s="8">
        <f t="shared" si="19"/>
        <v>9</v>
      </c>
      <c r="I1117" s="8">
        <f t="shared" si="19"/>
        <v>203</v>
      </c>
      <c r="XES1117"/>
      <c r="XET1117"/>
      <c r="XEU1117"/>
      <c r="XEV1117"/>
      <c r="XEW1117"/>
      <c r="XEX1117"/>
    </row>
    <row r="1118" s="7" customFormat="1" ht="20" customHeight="1" spans="1:16378">
      <c r="A1118" s="9">
        <v>44739</v>
      </c>
      <c r="B1118" s="9" t="s">
        <v>790</v>
      </c>
      <c r="C1118" s="3" t="str">
        <f>VLOOKUP(B1118,全民泡泡超人主播名单!A:B,2,0)</f>
        <v>京游</v>
      </c>
      <c r="D1118" s="31">
        <v>82</v>
      </c>
      <c r="E1118" s="32">
        <v>102</v>
      </c>
      <c r="F1118" s="3">
        <v>0</v>
      </c>
      <c r="G1118" s="3">
        <v>0</v>
      </c>
      <c r="H1118" s="3">
        <v>1</v>
      </c>
      <c r="I1118" s="3">
        <v>1</v>
      </c>
      <c r="XES1118"/>
      <c r="XET1118"/>
      <c r="XEU1118"/>
      <c r="XEV1118"/>
      <c r="XEW1118"/>
      <c r="XEX1118"/>
    </row>
    <row r="1119" s="7" customFormat="1" ht="20" customHeight="1" spans="1:16378">
      <c r="A1119" s="9">
        <v>44739</v>
      </c>
      <c r="B1119" s="9" t="s">
        <v>833</v>
      </c>
      <c r="C1119" s="3" t="str">
        <f>VLOOKUP(B1119,全民泡泡超人主播名单!A:B,2,0)</f>
        <v>天津</v>
      </c>
      <c r="D1119" s="31">
        <v>57</v>
      </c>
      <c r="E1119" s="32">
        <v>359</v>
      </c>
      <c r="F1119" s="3">
        <v>13</v>
      </c>
      <c r="G1119" s="3">
        <v>7</v>
      </c>
      <c r="H1119" s="3">
        <v>3</v>
      </c>
      <c r="I1119" s="3">
        <v>80</v>
      </c>
      <c r="XES1119"/>
      <c r="XET1119"/>
      <c r="XEU1119"/>
      <c r="XEV1119"/>
      <c r="XEW1119"/>
      <c r="XEX1119"/>
    </row>
    <row r="1120" s="7" customFormat="1" ht="20" customHeight="1" spans="1:16378">
      <c r="A1120" s="9">
        <v>44739</v>
      </c>
      <c r="B1120" s="9" t="s">
        <v>776</v>
      </c>
      <c r="C1120" s="3" t="str">
        <f>VLOOKUP(B1120,全民泡泡超人主播名单!A:B,2,0)</f>
        <v>京游</v>
      </c>
      <c r="D1120" s="31">
        <v>40</v>
      </c>
      <c r="E1120" s="32">
        <v>0</v>
      </c>
      <c r="F1120" s="3">
        <v>0</v>
      </c>
      <c r="G1120" s="3">
        <v>0</v>
      </c>
      <c r="H1120" s="3">
        <v>1</v>
      </c>
      <c r="I1120" s="3">
        <v>32</v>
      </c>
      <c r="XES1120"/>
      <c r="XET1120"/>
      <c r="XEU1120"/>
      <c r="XEV1120"/>
      <c r="XEW1120"/>
      <c r="XEX1120"/>
    </row>
    <row r="1121" s="7" customFormat="1" ht="20" customHeight="1" spans="1:16378">
      <c r="A1121" s="9">
        <v>44739</v>
      </c>
      <c r="B1121" s="9" t="s">
        <v>785</v>
      </c>
      <c r="C1121" s="3" t="str">
        <f>VLOOKUP(B1121,全民泡泡超人主播名单!A:B,2,0)</f>
        <v>天津</v>
      </c>
      <c r="D1121" s="31">
        <v>12</v>
      </c>
      <c r="E1121" s="32">
        <v>241</v>
      </c>
      <c r="F1121" s="3">
        <v>0</v>
      </c>
      <c r="G1121" s="3">
        <v>0</v>
      </c>
      <c r="H1121" s="3">
        <v>1</v>
      </c>
      <c r="I1121" s="3">
        <v>3</v>
      </c>
      <c r="XES1121"/>
      <c r="XET1121"/>
      <c r="XEU1121"/>
      <c r="XEV1121"/>
      <c r="XEW1121"/>
      <c r="XEX1121"/>
    </row>
    <row r="1122" s="7" customFormat="1" ht="20" customHeight="1" spans="1:16378">
      <c r="A1122" s="9">
        <v>44739</v>
      </c>
      <c r="B1122" s="9" t="s">
        <v>933</v>
      </c>
      <c r="C1122" s="3" t="str">
        <f>VLOOKUP(B1122,全民泡泡超人主播名单!A:B,2,0)</f>
        <v>天津</v>
      </c>
      <c r="D1122" s="31">
        <v>6</v>
      </c>
      <c r="E1122" s="32">
        <v>240</v>
      </c>
      <c r="F1122" s="3">
        <v>1</v>
      </c>
      <c r="G1122" s="3">
        <v>1</v>
      </c>
      <c r="H1122" s="3">
        <v>1</v>
      </c>
      <c r="I1122" s="3">
        <v>1</v>
      </c>
      <c r="XES1122"/>
      <c r="XET1122"/>
      <c r="XEU1122"/>
      <c r="XEV1122"/>
      <c r="XEW1122"/>
      <c r="XEX1122"/>
    </row>
    <row r="1123" s="7" customFormat="1" ht="20" customHeight="1" spans="1:16378">
      <c r="A1123" s="9">
        <v>44739</v>
      </c>
      <c r="B1123" s="9" t="s">
        <v>949</v>
      </c>
      <c r="C1123" s="3" t="str">
        <f>VLOOKUP(B1123,全民泡泡超人主播名单!A:B,2,0)</f>
        <v>厂商</v>
      </c>
      <c r="D1123" s="31">
        <v>6</v>
      </c>
      <c r="E1123" s="32">
        <v>246</v>
      </c>
      <c r="F1123" s="3">
        <v>1</v>
      </c>
      <c r="G1123" s="3">
        <v>1</v>
      </c>
      <c r="H1123" s="3">
        <v>1</v>
      </c>
      <c r="I1123" s="3">
        <v>1</v>
      </c>
      <c r="XES1123"/>
      <c r="XET1123"/>
      <c r="XEU1123"/>
      <c r="XEV1123"/>
      <c r="XEW1123"/>
      <c r="XEX1123"/>
    </row>
    <row r="1124" s="7" customFormat="1" ht="20" customHeight="1" spans="1:16378">
      <c r="A1124" s="9">
        <v>44739</v>
      </c>
      <c r="B1124" s="9" t="s">
        <v>777</v>
      </c>
      <c r="C1124" s="3" t="str">
        <f>VLOOKUP(B1124,全民泡泡超人主播名单!A:B,2,0)</f>
        <v>天津</v>
      </c>
      <c r="D1124" s="31">
        <v>0</v>
      </c>
      <c r="E1124" s="32">
        <v>609</v>
      </c>
      <c r="F1124" s="3">
        <v>192</v>
      </c>
      <c r="G1124" s="3">
        <v>7</v>
      </c>
      <c r="H1124" s="3">
        <v>0</v>
      </c>
      <c r="I1124" s="3">
        <v>12</v>
      </c>
      <c r="XES1124"/>
      <c r="XET1124"/>
      <c r="XEU1124"/>
      <c r="XEV1124"/>
      <c r="XEW1124"/>
      <c r="XEX1124"/>
    </row>
    <row r="1125" s="7" customFormat="1" ht="20" customHeight="1" spans="1:16378">
      <c r="A1125" s="9">
        <v>44739</v>
      </c>
      <c r="B1125" s="9" t="s">
        <v>950</v>
      </c>
      <c r="C1125" s="3" t="str">
        <f>VLOOKUP(B1125,全民泡泡超人主播名单!A:B,2,0)</f>
        <v>天津</v>
      </c>
      <c r="D1125" s="31">
        <v>0</v>
      </c>
      <c r="E1125" s="32">
        <v>243</v>
      </c>
      <c r="F1125" s="3">
        <v>1</v>
      </c>
      <c r="G1125" s="3">
        <v>1</v>
      </c>
      <c r="H1125" s="3">
        <v>0</v>
      </c>
      <c r="I1125" s="3">
        <v>1</v>
      </c>
      <c r="XES1125"/>
      <c r="XET1125"/>
      <c r="XEU1125"/>
      <c r="XEV1125"/>
      <c r="XEW1125"/>
      <c r="XEX1125"/>
    </row>
    <row r="1126" s="7" customFormat="1" ht="20" customHeight="1" spans="1:16378">
      <c r="A1126" s="9">
        <v>44739</v>
      </c>
      <c r="B1126" s="9" t="s">
        <v>801</v>
      </c>
      <c r="C1126" s="3" t="str">
        <f>VLOOKUP(B1126,全民泡泡超人主播名单!A:B,2,0)</f>
        <v>厂商</v>
      </c>
      <c r="D1126" s="31">
        <v>0</v>
      </c>
      <c r="E1126" s="32">
        <v>120</v>
      </c>
      <c r="F1126" s="3">
        <v>7</v>
      </c>
      <c r="G1126" s="3">
        <v>1</v>
      </c>
      <c r="H1126" s="3">
        <v>0</v>
      </c>
      <c r="I1126" s="3">
        <v>4</v>
      </c>
      <c r="XES1126"/>
      <c r="XET1126"/>
      <c r="XEU1126"/>
      <c r="XEV1126"/>
      <c r="XEW1126"/>
      <c r="XEX1126"/>
    </row>
    <row r="1127" s="7" customFormat="1" ht="20" customHeight="1" spans="1:16378">
      <c r="A1127" s="9">
        <v>44739</v>
      </c>
      <c r="B1127" s="9" t="s">
        <v>951</v>
      </c>
      <c r="C1127" s="3" t="str">
        <f>VLOOKUP(B1127,全民泡泡超人主播名单!A:B,2,0)</f>
        <v>天津</v>
      </c>
      <c r="D1127" s="31">
        <v>0</v>
      </c>
      <c r="E1127" s="32">
        <v>242</v>
      </c>
      <c r="F1127" s="3">
        <v>2</v>
      </c>
      <c r="G1127" s="3">
        <v>1</v>
      </c>
      <c r="H1127" s="3">
        <v>0</v>
      </c>
      <c r="I1127" s="3">
        <v>2</v>
      </c>
      <c r="XES1127"/>
      <c r="XET1127"/>
      <c r="XEU1127"/>
      <c r="XEV1127"/>
      <c r="XEW1127"/>
      <c r="XEX1127"/>
    </row>
    <row r="1128" s="7" customFormat="1" ht="20" customHeight="1" spans="1:16378">
      <c r="A1128" s="9">
        <v>44739</v>
      </c>
      <c r="B1128" s="9" t="s">
        <v>945</v>
      </c>
      <c r="C1128" s="3" t="str">
        <f>VLOOKUP(B1128,全民泡泡超人主播名单!A:B,2,0)</f>
        <v>天津</v>
      </c>
      <c r="D1128" s="31">
        <v>0</v>
      </c>
      <c r="E1128" s="32">
        <v>0</v>
      </c>
      <c r="F1128" s="3">
        <v>1</v>
      </c>
      <c r="G1128" s="3">
        <v>1</v>
      </c>
      <c r="H1128" s="3">
        <v>0</v>
      </c>
      <c r="I1128" s="3">
        <v>14</v>
      </c>
      <c r="XES1128"/>
      <c r="XET1128"/>
      <c r="XEU1128"/>
      <c r="XEV1128"/>
      <c r="XEW1128"/>
      <c r="XEX1128"/>
    </row>
    <row r="1129" s="7" customFormat="1" ht="20" customHeight="1" spans="1:16378">
      <c r="A1129" s="9">
        <v>44739</v>
      </c>
      <c r="B1129" s="9" t="s">
        <v>839</v>
      </c>
      <c r="C1129" s="3" t="str">
        <f>VLOOKUP(B1129,全民泡泡超人主播名单!A:B,2,0)</f>
        <v>京游</v>
      </c>
      <c r="D1129" s="31">
        <v>0</v>
      </c>
      <c r="E1129" s="32">
        <v>219</v>
      </c>
      <c r="F1129" s="3">
        <v>1</v>
      </c>
      <c r="G1129" s="3">
        <v>1</v>
      </c>
      <c r="H1129" s="3">
        <v>0</v>
      </c>
      <c r="I1129" s="3">
        <v>1</v>
      </c>
      <c r="XES1129"/>
      <c r="XET1129"/>
      <c r="XEU1129"/>
      <c r="XEV1129"/>
      <c r="XEW1129"/>
      <c r="XEX1129"/>
    </row>
    <row r="1130" s="7" customFormat="1" ht="20" customHeight="1" spans="1:16378">
      <c r="A1130" s="9">
        <v>44739</v>
      </c>
      <c r="B1130" s="9" t="s">
        <v>796</v>
      </c>
      <c r="C1130" s="3" t="str">
        <f>VLOOKUP(B1130,全民泡泡超人主播名单!A:B,2,0)</f>
        <v>京游</v>
      </c>
      <c r="D1130" s="31">
        <v>0</v>
      </c>
      <c r="E1130" s="32">
        <v>0</v>
      </c>
      <c r="F1130" s="3">
        <v>0</v>
      </c>
      <c r="G1130" s="3">
        <v>0</v>
      </c>
      <c r="H1130" s="3">
        <v>0</v>
      </c>
      <c r="I1130" s="3">
        <v>1</v>
      </c>
      <c r="XES1130"/>
      <c r="XET1130"/>
      <c r="XEU1130"/>
      <c r="XEV1130"/>
      <c r="XEW1130"/>
      <c r="XEX1130"/>
    </row>
    <row r="1131" s="7" customFormat="1" ht="20" customHeight="1" spans="1:16378">
      <c r="A1131" s="9">
        <v>44739</v>
      </c>
      <c r="B1131" s="9" t="s">
        <v>791</v>
      </c>
      <c r="C1131" s="3" t="str">
        <f>VLOOKUP(B1131,全民泡泡超人主播名单!A:B,2,0)</f>
        <v>京游</v>
      </c>
      <c r="D1131" s="31">
        <v>0</v>
      </c>
      <c r="E1131" s="32">
        <v>0</v>
      </c>
      <c r="F1131" s="3">
        <v>0</v>
      </c>
      <c r="G1131" s="3">
        <v>0</v>
      </c>
      <c r="H1131" s="3">
        <v>0</v>
      </c>
      <c r="I1131" s="3">
        <v>3</v>
      </c>
      <c r="XES1131"/>
      <c r="XET1131"/>
      <c r="XEU1131"/>
      <c r="XEV1131"/>
      <c r="XEW1131"/>
      <c r="XEX1131"/>
    </row>
    <row r="1132" s="7" customFormat="1" ht="20" customHeight="1" spans="1:16378">
      <c r="A1132" s="9">
        <v>44739</v>
      </c>
      <c r="B1132" s="9" t="s">
        <v>843</v>
      </c>
      <c r="C1132" s="3" t="str">
        <f>VLOOKUP(B1132,全民泡泡超人主播名单!A:B,2,0)</f>
        <v>厂商</v>
      </c>
      <c r="D1132" s="31">
        <v>0</v>
      </c>
      <c r="E1132" s="32">
        <v>259</v>
      </c>
      <c r="F1132" s="3">
        <v>0</v>
      </c>
      <c r="G1132" s="3">
        <v>0</v>
      </c>
      <c r="H1132" s="3">
        <v>0</v>
      </c>
      <c r="I1132" s="3">
        <v>0</v>
      </c>
      <c r="XES1132"/>
      <c r="XET1132"/>
      <c r="XEU1132"/>
      <c r="XEV1132"/>
      <c r="XEW1132"/>
      <c r="XEX1132"/>
    </row>
    <row r="1133" s="7" customFormat="1" ht="20" customHeight="1" spans="1:16378">
      <c r="A1133" s="9">
        <v>44739</v>
      </c>
      <c r="B1133" s="9" t="s">
        <v>920</v>
      </c>
      <c r="C1133" s="3" t="str">
        <f>VLOOKUP(B1133,全民泡泡超人主播名单!A:B,2,0)</f>
        <v>厂商</v>
      </c>
      <c r="D1133" s="31">
        <v>0</v>
      </c>
      <c r="E1133" s="32">
        <v>180</v>
      </c>
      <c r="F1133" s="3">
        <v>0</v>
      </c>
      <c r="G1133" s="3">
        <v>0</v>
      </c>
      <c r="H1133" s="3">
        <v>0</v>
      </c>
      <c r="I1133" s="3">
        <v>0</v>
      </c>
      <c r="XES1133"/>
      <c r="XET1133"/>
      <c r="XEU1133"/>
      <c r="XEV1133"/>
      <c r="XEW1133"/>
      <c r="XEX1133"/>
    </row>
    <row r="1134" s="7" customFormat="1" ht="20" customHeight="1" spans="1:16378">
      <c r="A1134" s="9">
        <v>44739</v>
      </c>
      <c r="B1134" s="9" t="s">
        <v>918</v>
      </c>
      <c r="C1134" s="3" t="str">
        <f>VLOOKUP(B1134,全民泡泡超人主播名单!A:B,2,0)</f>
        <v>厂商</v>
      </c>
      <c r="D1134" s="31">
        <v>0</v>
      </c>
      <c r="E1134" s="32">
        <v>240</v>
      </c>
      <c r="F1134" s="3">
        <v>1</v>
      </c>
      <c r="G1134" s="3">
        <v>0</v>
      </c>
      <c r="H1134" s="3">
        <v>0</v>
      </c>
      <c r="I1134" s="3">
        <v>0</v>
      </c>
      <c r="XES1134"/>
      <c r="XET1134"/>
      <c r="XEU1134"/>
      <c r="XEV1134"/>
      <c r="XEW1134"/>
      <c r="XEX1134"/>
    </row>
    <row r="1135" s="7" customFormat="1" ht="20" customHeight="1" spans="1:16378">
      <c r="A1135" s="9">
        <v>44739</v>
      </c>
      <c r="B1135" s="9" t="s">
        <v>893</v>
      </c>
      <c r="C1135" s="3" t="str">
        <f>VLOOKUP(B1135,全民泡泡超人主播名单!A:B,2,0)</f>
        <v>厂商</v>
      </c>
      <c r="D1135" s="31">
        <v>0</v>
      </c>
      <c r="E1135" s="32">
        <v>240</v>
      </c>
      <c r="F1135" s="3">
        <v>0</v>
      </c>
      <c r="G1135" s="3">
        <v>0</v>
      </c>
      <c r="H1135" s="3">
        <v>0</v>
      </c>
      <c r="I1135" s="3">
        <v>3</v>
      </c>
      <c r="XES1135"/>
      <c r="XET1135"/>
      <c r="XEU1135"/>
      <c r="XEV1135"/>
      <c r="XEW1135"/>
      <c r="XEX1135"/>
    </row>
    <row r="1136" s="7" customFormat="1" ht="20" customHeight="1" spans="1:16378">
      <c r="A1136" s="9">
        <v>44739</v>
      </c>
      <c r="B1136" s="9" t="s">
        <v>817</v>
      </c>
      <c r="C1136" s="3" t="str">
        <f>VLOOKUP(B1136,全民泡泡超人主播名单!A:B,2,0)</f>
        <v>厂商</v>
      </c>
      <c r="D1136" s="31">
        <v>0</v>
      </c>
      <c r="E1136" s="32">
        <v>241</v>
      </c>
      <c r="F1136" s="3">
        <v>0</v>
      </c>
      <c r="G1136" s="3">
        <v>0</v>
      </c>
      <c r="H1136" s="3">
        <v>0</v>
      </c>
      <c r="I1136" s="3">
        <v>1</v>
      </c>
      <c r="XES1136"/>
      <c r="XET1136"/>
      <c r="XEU1136"/>
      <c r="XEV1136"/>
      <c r="XEW1136"/>
      <c r="XEX1136"/>
    </row>
    <row r="1137" s="7" customFormat="1" ht="20" customHeight="1" spans="1:16378">
      <c r="A1137" s="9">
        <v>44739</v>
      </c>
      <c r="B1137" s="9" t="s">
        <v>782</v>
      </c>
      <c r="C1137" s="3" t="str">
        <f>VLOOKUP(B1137,全民泡泡超人主播名单!A:B,2,0)</f>
        <v>天津</v>
      </c>
      <c r="D1137" s="31">
        <v>0</v>
      </c>
      <c r="E1137" s="32">
        <v>343</v>
      </c>
      <c r="F1137" s="3">
        <v>0</v>
      </c>
      <c r="G1137" s="3">
        <v>0</v>
      </c>
      <c r="H1137" s="3">
        <v>0</v>
      </c>
      <c r="I1137" s="3">
        <v>1</v>
      </c>
      <c r="XES1137"/>
      <c r="XET1137"/>
      <c r="XEU1137"/>
      <c r="XEV1137"/>
      <c r="XEW1137"/>
      <c r="XEX1137"/>
    </row>
    <row r="1138" s="7" customFormat="1" ht="20" customHeight="1" spans="1:16378">
      <c r="A1138" s="9">
        <v>44739</v>
      </c>
      <c r="B1138" s="9" t="s">
        <v>884</v>
      </c>
      <c r="C1138" s="3" t="str">
        <f>VLOOKUP(B1138,全民泡泡超人主播名单!A:B,2,0)</f>
        <v>厂商</v>
      </c>
      <c r="D1138" s="31">
        <v>0</v>
      </c>
      <c r="E1138" s="32">
        <v>127</v>
      </c>
      <c r="F1138" s="3">
        <v>0</v>
      </c>
      <c r="G1138" s="3">
        <v>0</v>
      </c>
      <c r="H1138" s="3">
        <v>0</v>
      </c>
      <c r="I1138" s="3">
        <v>0</v>
      </c>
      <c r="XES1138"/>
      <c r="XET1138"/>
      <c r="XEU1138"/>
      <c r="XEV1138"/>
      <c r="XEW1138"/>
      <c r="XEX1138"/>
    </row>
    <row r="1139" s="7" customFormat="1" ht="20" customHeight="1" spans="1:16378">
      <c r="A1139" s="9">
        <v>44739</v>
      </c>
      <c r="B1139" s="9" t="s">
        <v>815</v>
      </c>
      <c r="C1139" s="3" t="str">
        <f>VLOOKUP(B1139,全民泡泡超人主播名单!A:B,2,0)</f>
        <v>京游</v>
      </c>
      <c r="D1139" s="31">
        <v>0</v>
      </c>
      <c r="E1139" s="32">
        <v>0</v>
      </c>
      <c r="F1139" s="3">
        <v>0</v>
      </c>
      <c r="G1139" s="3">
        <v>0</v>
      </c>
      <c r="H1139" s="3">
        <v>0</v>
      </c>
      <c r="I1139" s="3">
        <v>1</v>
      </c>
      <c r="XES1139"/>
      <c r="XET1139"/>
      <c r="XEU1139"/>
      <c r="XEV1139"/>
      <c r="XEW1139"/>
      <c r="XEX1139"/>
    </row>
    <row r="1140" s="7" customFormat="1" ht="20" customHeight="1" spans="1:16378">
      <c r="A1140" s="9">
        <v>44739</v>
      </c>
      <c r="B1140" s="9" t="s">
        <v>943</v>
      </c>
      <c r="C1140" s="3" t="str">
        <f>VLOOKUP(B1140,全民泡泡超人主播名单!A:B,2,0)</f>
        <v>京游</v>
      </c>
      <c r="D1140" s="31">
        <v>0</v>
      </c>
      <c r="E1140" s="32">
        <v>488</v>
      </c>
      <c r="F1140" s="3">
        <v>0</v>
      </c>
      <c r="G1140" s="3">
        <v>0</v>
      </c>
      <c r="H1140" s="3">
        <v>0</v>
      </c>
      <c r="I1140" s="3">
        <v>0</v>
      </c>
      <c r="XES1140"/>
      <c r="XET1140"/>
      <c r="XEU1140"/>
      <c r="XEV1140"/>
      <c r="XEW1140"/>
      <c r="XEX1140"/>
    </row>
    <row r="1141" s="7" customFormat="1" ht="20" customHeight="1" spans="1:16378">
      <c r="A1141" s="9">
        <v>44739</v>
      </c>
      <c r="B1141" s="9" t="s">
        <v>921</v>
      </c>
      <c r="C1141" s="3" t="str">
        <f>VLOOKUP(B1141,全民泡泡超人主播名单!A:B,2,0)</f>
        <v>厂商</v>
      </c>
      <c r="D1141" s="31">
        <v>0</v>
      </c>
      <c r="E1141" s="32">
        <v>0</v>
      </c>
      <c r="F1141" s="3">
        <v>0</v>
      </c>
      <c r="G1141" s="3">
        <v>0</v>
      </c>
      <c r="H1141" s="3">
        <v>0</v>
      </c>
      <c r="I1141" s="3">
        <v>1</v>
      </c>
      <c r="XES1141"/>
      <c r="XET1141"/>
      <c r="XEU1141"/>
      <c r="XEV1141"/>
      <c r="XEW1141"/>
      <c r="XEX1141"/>
    </row>
    <row r="1142" s="7" customFormat="1" ht="20" customHeight="1" spans="1:16378">
      <c r="A1142" s="9">
        <v>44739</v>
      </c>
      <c r="B1142" s="9" t="s">
        <v>944</v>
      </c>
      <c r="C1142" s="3" t="str">
        <f>VLOOKUP(B1142,全民泡泡超人主播名单!A:B,2,0)</f>
        <v>厂商</v>
      </c>
      <c r="D1142" s="31">
        <v>0</v>
      </c>
      <c r="E1142" s="32">
        <v>242</v>
      </c>
      <c r="F1142" s="3">
        <v>1</v>
      </c>
      <c r="G1142" s="3">
        <v>0</v>
      </c>
      <c r="H1142" s="3">
        <v>0</v>
      </c>
      <c r="I1142" s="3">
        <v>0</v>
      </c>
      <c r="XES1142"/>
      <c r="XET1142"/>
      <c r="XEU1142"/>
      <c r="XEV1142"/>
      <c r="XEW1142"/>
      <c r="XEX1142"/>
    </row>
    <row r="1143" s="7" customFormat="1" ht="20" customHeight="1" spans="1:16378">
      <c r="A1143" s="9">
        <v>44739</v>
      </c>
      <c r="B1143" s="9" t="s">
        <v>879</v>
      </c>
      <c r="C1143" s="3" t="str">
        <f>VLOOKUP(B1143,全民泡泡超人主播名单!A:B,2,0)</f>
        <v>天津</v>
      </c>
      <c r="D1143" s="31">
        <v>0</v>
      </c>
      <c r="E1143" s="32">
        <v>60</v>
      </c>
      <c r="F1143" s="3">
        <v>0</v>
      </c>
      <c r="G1143" s="3">
        <v>0</v>
      </c>
      <c r="H1143" s="3">
        <v>0</v>
      </c>
      <c r="I1143" s="3">
        <v>0</v>
      </c>
      <c r="XES1143"/>
      <c r="XET1143"/>
      <c r="XEU1143"/>
      <c r="XEV1143"/>
      <c r="XEW1143"/>
      <c r="XEX1143"/>
    </row>
    <row r="1144" s="7" customFormat="1" ht="20" customHeight="1" spans="1:16378">
      <c r="A1144" s="9">
        <v>44739</v>
      </c>
      <c r="B1144" s="9" t="s">
        <v>894</v>
      </c>
      <c r="C1144" s="3" t="str">
        <f>VLOOKUP(B1144,全民泡泡超人主播名单!A:B,2,0)</f>
        <v>京游</v>
      </c>
      <c r="D1144" s="31">
        <v>0</v>
      </c>
      <c r="E1144" s="32">
        <v>219</v>
      </c>
      <c r="F1144" s="3">
        <v>0</v>
      </c>
      <c r="G1144" s="3">
        <v>0</v>
      </c>
      <c r="H1144" s="3">
        <v>0</v>
      </c>
      <c r="I1144" s="3">
        <v>0</v>
      </c>
      <c r="XES1144"/>
      <c r="XET1144"/>
      <c r="XEU1144"/>
      <c r="XEV1144"/>
      <c r="XEW1144"/>
      <c r="XEX1144"/>
    </row>
    <row r="1145" s="7" customFormat="1" ht="20" customHeight="1" spans="1:16378">
      <c r="A1145" s="9">
        <v>44739</v>
      </c>
      <c r="B1145" s="9" t="s">
        <v>838</v>
      </c>
      <c r="C1145" s="3" t="str">
        <f>VLOOKUP(B1145,全民泡泡超人主播名单!A:B,2,0)</f>
        <v>天津</v>
      </c>
      <c r="D1145" s="31">
        <v>0</v>
      </c>
      <c r="E1145" s="32">
        <v>206</v>
      </c>
      <c r="F1145" s="3">
        <v>0</v>
      </c>
      <c r="G1145" s="3">
        <v>0</v>
      </c>
      <c r="H1145" s="3">
        <v>0</v>
      </c>
      <c r="I1145" s="3">
        <v>0</v>
      </c>
      <c r="XES1145"/>
      <c r="XET1145"/>
      <c r="XEU1145"/>
      <c r="XEV1145"/>
      <c r="XEW1145"/>
      <c r="XEX1145"/>
    </row>
    <row r="1146" s="7" customFormat="1" ht="20" customHeight="1" spans="1:16378">
      <c r="A1146" s="9">
        <v>44739</v>
      </c>
      <c r="B1146" s="9" t="s">
        <v>818</v>
      </c>
      <c r="C1146" s="3" t="str">
        <f>VLOOKUP(B1146,全民泡泡超人主播名单!A:B,2,0)</f>
        <v>天津</v>
      </c>
      <c r="D1146" s="31">
        <v>0</v>
      </c>
      <c r="E1146" s="32">
        <v>0</v>
      </c>
      <c r="F1146" s="3">
        <v>0</v>
      </c>
      <c r="G1146" s="3">
        <v>0</v>
      </c>
      <c r="H1146" s="3">
        <v>0</v>
      </c>
      <c r="I1146" s="3">
        <v>1</v>
      </c>
      <c r="XES1146"/>
      <c r="XET1146"/>
      <c r="XEU1146"/>
      <c r="XEV1146"/>
      <c r="XEW1146"/>
      <c r="XEX1146"/>
    </row>
    <row r="1147" s="7" customFormat="1" ht="20" customHeight="1" spans="1:16378">
      <c r="A1147" s="9">
        <v>44739</v>
      </c>
      <c r="B1147" s="9" t="s">
        <v>895</v>
      </c>
      <c r="C1147" s="3" t="str">
        <f>VLOOKUP(B1147,全民泡泡超人主播名单!A:B,2,0)</f>
        <v>厂商</v>
      </c>
      <c r="D1147" s="31">
        <v>0</v>
      </c>
      <c r="E1147" s="32">
        <v>380</v>
      </c>
      <c r="F1147" s="3">
        <v>0</v>
      </c>
      <c r="G1147" s="3">
        <v>0</v>
      </c>
      <c r="H1147" s="3">
        <v>0</v>
      </c>
      <c r="I1147" s="3">
        <v>0</v>
      </c>
      <c r="XES1147"/>
      <c r="XET1147"/>
      <c r="XEU1147"/>
      <c r="XEV1147"/>
      <c r="XEW1147"/>
      <c r="XEX1147"/>
    </row>
    <row r="1148" s="7" customFormat="1" ht="20" customHeight="1" spans="1:16378">
      <c r="A1148" s="9">
        <v>44739</v>
      </c>
      <c r="B1148" s="9" t="s">
        <v>907</v>
      </c>
      <c r="C1148" s="3" t="str">
        <f>VLOOKUP(B1148,全民泡泡超人主播名单!A:B,2,0)</f>
        <v>厂商</v>
      </c>
      <c r="D1148" s="31">
        <v>0</v>
      </c>
      <c r="E1148" s="32">
        <v>565</v>
      </c>
      <c r="F1148" s="3">
        <v>0</v>
      </c>
      <c r="G1148" s="3">
        <v>0</v>
      </c>
      <c r="H1148" s="3">
        <v>0</v>
      </c>
      <c r="I1148" s="3">
        <v>0</v>
      </c>
      <c r="XES1148"/>
      <c r="XET1148"/>
      <c r="XEU1148"/>
      <c r="XEV1148"/>
      <c r="XEW1148"/>
      <c r="XEX1148"/>
    </row>
    <row r="1149" s="7" customFormat="1" ht="20" customHeight="1" spans="1:16378">
      <c r="A1149" s="9">
        <v>44739</v>
      </c>
      <c r="B1149" s="9" t="s">
        <v>922</v>
      </c>
      <c r="C1149" s="3" t="str">
        <f>VLOOKUP(B1149,全民泡泡超人主播名单!A:B,2,0)</f>
        <v>京游</v>
      </c>
      <c r="D1149" s="31">
        <v>0</v>
      </c>
      <c r="E1149" s="32">
        <v>293</v>
      </c>
      <c r="F1149" s="3">
        <v>0</v>
      </c>
      <c r="G1149" s="3">
        <v>0</v>
      </c>
      <c r="H1149" s="3">
        <v>0</v>
      </c>
      <c r="I1149" s="3">
        <v>1</v>
      </c>
      <c r="XES1149"/>
      <c r="XET1149"/>
      <c r="XEU1149"/>
      <c r="XEV1149"/>
      <c r="XEW1149"/>
      <c r="XEX1149"/>
    </row>
    <row r="1150" s="7" customFormat="1" ht="20" customHeight="1" spans="1:16378">
      <c r="A1150" s="9">
        <v>44739</v>
      </c>
      <c r="B1150" s="9" t="s">
        <v>946</v>
      </c>
      <c r="C1150" s="3" t="str">
        <f>VLOOKUP(B1150,全民泡泡超人主播名单!A:B,2,0)</f>
        <v>厂商</v>
      </c>
      <c r="D1150" s="31">
        <v>0</v>
      </c>
      <c r="E1150" s="32">
        <v>182</v>
      </c>
      <c r="F1150" s="3">
        <v>0</v>
      </c>
      <c r="G1150" s="3">
        <v>0</v>
      </c>
      <c r="H1150" s="3">
        <v>0</v>
      </c>
      <c r="I1150" s="3">
        <v>0</v>
      </c>
      <c r="XES1150"/>
      <c r="XET1150"/>
      <c r="XEU1150"/>
      <c r="XEV1150"/>
      <c r="XEW1150"/>
      <c r="XEX1150"/>
    </row>
    <row r="1151" s="7" customFormat="1" ht="20" customHeight="1" spans="1:16378">
      <c r="A1151" s="9">
        <v>44739</v>
      </c>
      <c r="B1151" s="9" t="s">
        <v>822</v>
      </c>
      <c r="C1151" s="3" t="str">
        <f>VLOOKUP(B1151,全民泡泡超人主播名单!A:B,2,0)</f>
        <v>厂商</v>
      </c>
      <c r="D1151" s="31">
        <v>0</v>
      </c>
      <c r="E1151" s="32">
        <v>1389</v>
      </c>
      <c r="F1151" s="3">
        <v>0</v>
      </c>
      <c r="G1151" s="3">
        <v>0</v>
      </c>
      <c r="H1151" s="3">
        <v>0</v>
      </c>
      <c r="I1151" s="3">
        <v>0</v>
      </c>
      <c r="XES1151"/>
      <c r="XET1151"/>
      <c r="XEU1151"/>
      <c r="XEV1151"/>
      <c r="XEW1151"/>
      <c r="XEX1151"/>
    </row>
    <row r="1152" s="7" customFormat="1" ht="20" customHeight="1" spans="1:16378">
      <c r="A1152" s="9">
        <v>44739</v>
      </c>
      <c r="B1152" s="9" t="s">
        <v>952</v>
      </c>
      <c r="C1152" s="3" t="str">
        <f>VLOOKUP(B1152,全民泡泡超人主播名单!A:B,2,0)</f>
        <v>厂商</v>
      </c>
      <c r="D1152" s="31">
        <v>0</v>
      </c>
      <c r="E1152" s="32">
        <v>382</v>
      </c>
      <c r="F1152" s="3">
        <v>0</v>
      </c>
      <c r="G1152" s="3">
        <v>0</v>
      </c>
      <c r="H1152" s="3">
        <v>0</v>
      </c>
      <c r="I1152" s="3">
        <v>0</v>
      </c>
      <c r="XES1152"/>
      <c r="XET1152"/>
      <c r="XEU1152"/>
      <c r="XEV1152"/>
      <c r="XEW1152"/>
      <c r="XEX1152"/>
    </row>
    <row r="1153" s="7" customFormat="1" ht="20" customHeight="1" spans="1:16378">
      <c r="A1153" s="9">
        <v>44739</v>
      </c>
      <c r="B1153" s="9" t="s">
        <v>783</v>
      </c>
      <c r="C1153" s="3" t="str">
        <f>VLOOKUP(B1153,全民泡泡超人主播名单!A:B,2,0)</f>
        <v>天津</v>
      </c>
      <c r="D1153" s="31">
        <v>0</v>
      </c>
      <c r="E1153" s="32">
        <v>375</v>
      </c>
      <c r="F1153" s="3">
        <v>0</v>
      </c>
      <c r="G1153" s="3">
        <v>0</v>
      </c>
      <c r="H1153" s="3">
        <v>0</v>
      </c>
      <c r="I1153" s="3">
        <v>2</v>
      </c>
      <c r="XES1153"/>
      <c r="XET1153"/>
      <c r="XEU1153"/>
      <c r="XEV1153"/>
      <c r="XEW1153"/>
      <c r="XEX1153"/>
    </row>
    <row r="1154" s="7" customFormat="1" ht="20" customHeight="1" spans="1:16378">
      <c r="A1154" s="9">
        <v>44739</v>
      </c>
      <c r="B1154" s="9" t="s">
        <v>953</v>
      </c>
      <c r="C1154" s="3" t="str">
        <f>VLOOKUP(B1154,全民泡泡超人主播名单!A:B,2,0)</f>
        <v>厂商</v>
      </c>
      <c r="D1154" s="31">
        <v>0</v>
      </c>
      <c r="E1154" s="32">
        <v>181</v>
      </c>
      <c r="F1154" s="3">
        <v>0</v>
      </c>
      <c r="G1154" s="3">
        <v>0</v>
      </c>
      <c r="H1154" s="3">
        <v>0</v>
      </c>
      <c r="I1154" s="3">
        <v>0</v>
      </c>
      <c r="XES1154"/>
      <c r="XET1154"/>
      <c r="XEU1154"/>
      <c r="XEV1154"/>
      <c r="XEW1154"/>
      <c r="XEX1154"/>
    </row>
    <row r="1155" s="7" customFormat="1" ht="20" customHeight="1" spans="1:16378">
      <c r="A1155" s="9">
        <v>44739</v>
      </c>
      <c r="B1155" s="9" t="s">
        <v>954</v>
      </c>
      <c r="C1155" s="3" t="str">
        <f>VLOOKUP(B1155,全民泡泡超人主播名单!A:B,2,0)</f>
        <v>厂商</v>
      </c>
      <c r="D1155" s="31">
        <v>0</v>
      </c>
      <c r="E1155" s="32">
        <v>243</v>
      </c>
      <c r="F1155" s="3">
        <v>1</v>
      </c>
      <c r="G1155" s="3">
        <v>0</v>
      </c>
      <c r="H1155" s="3">
        <v>0</v>
      </c>
      <c r="I1155" s="3">
        <v>1</v>
      </c>
      <c r="XES1155"/>
      <c r="XET1155"/>
      <c r="XEU1155"/>
      <c r="XEV1155"/>
      <c r="XEW1155"/>
      <c r="XEX1155"/>
    </row>
    <row r="1156" s="7" customFormat="1" ht="20" customHeight="1" spans="1:16378">
      <c r="A1156" s="9">
        <v>44739</v>
      </c>
      <c r="B1156" s="9" t="s">
        <v>798</v>
      </c>
      <c r="C1156" s="3" t="str">
        <f>VLOOKUP(B1156,全民泡泡超人主播名单!A:B,2,0)</f>
        <v>京游</v>
      </c>
      <c r="D1156" s="31">
        <v>0</v>
      </c>
      <c r="E1156" s="32">
        <v>0</v>
      </c>
      <c r="F1156" s="3">
        <v>0</v>
      </c>
      <c r="G1156" s="3">
        <v>0</v>
      </c>
      <c r="H1156" s="3">
        <v>0</v>
      </c>
      <c r="I1156" s="3">
        <v>3</v>
      </c>
      <c r="XES1156"/>
      <c r="XET1156"/>
      <c r="XEU1156"/>
      <c r="XEV1156"/>
      <c r="XEW1156"/>
      <c r="XEX1156"/>
    </row>
    <row r="1157" s="7" customFormat="1" ht="20" customHeight="1" spans="1:16378">
      <c r="A1157" s="9">
        <v>44739</v>
      </c>
      <c r="B1157" s="9" t="s">
        <v>955</v>
      </c>
      <c r="C1157" s="3" t="str">
        <f>VLOOKUP(B1157,全民泡泡超人主播名单!A:B,2,0)</f>
        <v>厂商</v>
      </c>
      <c r="D1157" s="31">
        <v>0</v>
      </c>
      <c r="E1157" s="32">
        <v>87</v>
      </c>
      <c r="F1157" s="3">
        <v>0</v>
      </c>
      <c r="G1157" s="3">
        <v>0</v>
      </c>
      <c r="H1157" s="3">
        <v>0</v>
      </c>
      <c r="I1157" s="3">
        <v>0</v>
      </c>
      <c r="XES1157"/>
      <c r="XET1157"/>
      <c r="XEU1157"/>
      <c r="XEV1157"/>
      <c r="XEW1157"/>
      <c r="XEX1157"/>
    </row>
    <row r="1158" s="7" customFormat="1" ht="20" customHeight="1" spans="1:16378">
      <c r="A1158" s="9">
        <v>44739</v>
      </c>
      <c r="B1158" s="9" t="s">
        <v>947</v>
      </c>
      <c r="C1158" s="3" t="str">
        <f>VLOOKUP(B1158,全民泡泡超人主播名单!A:B,2,0)</f>
        <v>京游</v>
      </c>
      <c r="D1158" s="31">
        <v>0</v>
      </c>
      <c r="E1158" s="32">
        <v>0</v>
      </c>
      <c r="F1158" s="3">
        <v>0</v>
      </c>
      <c r="G1158" s="3">
        <v>0</v>
      </c>
      <c r="H1158" s="3">
        <v>0</v>
      </c>
      <c r="I1158" s="3">
        <v>1</v>
      </c>
      <c r="XES1158"/>
      <c r="XET1158"/>
      <c r="XEU1158"/>
      <c r="XEV1158"/>
      <c r="XEW1158"/>
      <c r="XEX1158"/>
    </row>
    <row r="1159" s="7" customFormat="1" ht="20" customHeight="1" spans="1:16378">
      <c r="A1159" s="9">
        <v>44739</v>
      </c>
      <c r="B1159" s="9" t="s">
        <v>956</v>
      </c>
      <c r="C1159" s="3" t="str">
        <f>VLOOKUP(B1159,全民泡泡超人主播名单!A:B,2,0)</f>
        <v>厂商</v>
      </c>
      <c r="D1159" s="31">
        <v>0</v>
      </c>
      <c r="E1159" s="32">
        <v>1</v>
      </c>
      <c r="F1159" s="3">
        <v>0</v>
      </c>
      <c r="G1159" s="3">
        <v>0</v>
      </c>
      <c r="H1159" s="3">
        <v>0</v>
      </c>
      <c r="I1159" s="3">
        <v>0</v>
      </c>
      <c r="XES1159"/>
      <c r="XET1159"/>
      <c r="XEU1159"/>
      <c r="XEV1159"/>
      <c r="XEW1159"/>
      <c r="XEX1159"/>
    </row>
    <row r="1160" s="7" customFormat="1" ht="20" customHeight="1" spans="1:16378">
      <c r="A1160" s="9">
        <v>44739</v>
      </c>
      <c r="B1160" s="9" t="s">
        <v>820</v>
      </c>
      <c r="C1160" s="3" t="str">
        <f>VLOOKUP(B1160,全民泡泡超人主播名单!A:B,2,0)</f>
        <v>天津</v>
      </c>
      <c r="D1160" s="31">
        <v>0</v>
      </c>
      <c r="E1160" s="32">
        <v>252</v>
      </c>
      <c r="F1160" s="3">
        <v>2</v>
      </c>
      <c r="G1160" s="3">
        <v>0</v>
      </c>
      <c r="H1160" s="3">
        <v>0</v>
      </c>
      <c r="I1160" s="3">
        <v>1</v>
      </c>
      <c r="XES1160"/>
      <c r="XET1160"/>
      <c r="XEU1160"/>
      <c r="XEV1160"/>
      <c r="XEW1160"/>
      <c r="XEX1160"/>
    </row>
    <row r="1161" s="7" customFormat="1" ht="20" customHeight="1" spans="1:16378">
      <c r="A1161" s="9">
        <v>44739</v>
      </c>
      <c r="B1161" s="9" t="s">
        <v>883</v>
      </c>
      <c r="C1161" s="3" t="str">
        <f>VLOOKUP(B1161,全民泡泡超人主播名单!A:B,2,0)</f>
        <v>天津</v>
      </c>
      <c r="D1161" s="31">
        <v>0</v>
      </c>
      <c r="E1161" s="32">
        <v>18</v>
      </c>
      <c r="F1161" s="3">
        <v>0</v>
      </c>
      <c r="G1161" s="3">
        <v>0</v>
      </c>
      <c r="H1161" s="3">
        <v>0</v>
      </c>
      <c r="I1161" s="3">
        <v>1</v>
      </c>
      <c r="XES1161"/>
      <c r="XET1161"/>
      <c r="XEU1161"/>
      <c r="XEV1161"/>
      <c r="XEW1161"/>
      <c r="XEX1161"/>
    </row>
    <row r="1162" s="7" customFormat="1" ht="20" customHeight="1" spans="1:16378">
      <c r="A1162" s="9">
        <v>44739</v>
      </c>
      <c r="B1162" s="9" t="s">
        <v>789</v>
      </c>
      <c r="C1162" s="3" t="str">
        <f>VLOOKUP(B1162,全民泡泡超人主播名单!A:B,2,0)</f>
        <v>厂商</v>
      </c>
      <c r="D1162" s="31">
        <v>0</v>
      </c>
      <c r="E1162" s="32">
        <v>0</v>
      </c>
      <c r="F1162" s="3">
        <v>0</v>
      </c>
      <c r="G1162" s="3">
        <v>0</v>
      </c>
      <c r="H1162" s="3">
        <v>0</v>
      </c>
      <c r="I1162" s="3">
        <v>1</v>
      </c>
      <c r="XES1162"/>
      <c r="XET1162"/>
      <c r="XEU1162"/>
      <c r="XEV1162"/>
      <c r="XEW1162"/>
      <c r="XEX1162"/>
    </row>
    <row r="1163" s="7" customFormat="1" ht="20" customHeight="1" spans="1:16378">
      <c r="A1163" s="9">
        <v>44739</v>
      </c>
      <c r="B1163" s="9" t="s">
        <v>897</v>
      </c>
      <c r="C1163" s="3" t="str">
        <f>VLOOKUP(B1163,全民泡泡超人主播名单!A:B,2,0)</f>
        <v>厂商</v>
      </c>
      <c r="D1163" s="31">
        <v>0</v>
      </c>
      <c r="E1163" s="32">
        <v>245</v>
      </c>
      <c r="F1163" s="3">
        <v>0</v>
      </c>
      <c r="G1163" s="3">
        <v>0</v>
      </c>
      <c r="H1163" s="3">
        <v>0</v>
      </c>
      <c r="I1163" s="3">
        <v>0</v>
      </c>
      <c r="XES1163"/>
      <c r="XET1163"/>
      <c r="XEU1163"/>
      <c r="XEV1163"/>
      <c r="XEW1163"/>
      <c r="XEX1163"/>
    </row>
    <row r="1164" s="7" customFormat="1" ht="20" customHeight="1" spans="1:16378">
      <c r="A1164" s="9">
        <v>44739</v>
      </c>
      <c r="B1164" s="9" t="s">
        <v>885</v>
      </c>
      <c r="C1164" s="3" t="str">
        <f>VLOOKUP(B1164,全民泡泡超人主播名单!A:B,2,0)</f>
        <v>京游</v>
      </c>
      <c r="D1164" s="31">
        <v>0</v>
      </c>
      <c r="E1164" s="32">
        <v>120</v>
      </c>
      <c r="F1164" s="3">
        <v>0</v>
      </c>
      <c r="G1164" s="3">
        <v>0</v>
      </c>
      <c r="H1164" s="3">
        <v>0</v>
      </c>
      <c r="I1164" s="3">
        <v>0</v>
      </c>
      <c r="XES1164"/>
      <c r="XET1164"/>
      <c r="XEU1164"/>
      <c r="XEV1164"/>
      <c r="XEW1164"/>
      <c r="XEX1164"/>
    </row>
    <row r="1165" s="7" customFormat="1" ht="20" customHeight="1" spans="1:16378">
      <c r="A1165" s="9">
        <v>44739</v>
      </c>
      <c r="B1165" s="9" t="s">
        <v>888</v>
      </c>
      <c r="C1165" s="3" t="str">
        <f>VLOOKUP(B1165,全民泡泡超人主播名单!A:B,2,0)</f>
        <v>京游</v>
      </c>
      <c r="D1165" s="31">
        <v>0</v>
      </c>
      <c r="E1165" s="32">
        <v>183</v>
      </c>
      <c r="F1165" s="3">
        <v>0</v>
      </c>
      <c r="G1165" s="3">
        <v>0</v>
      </c>
      <c r="H1165" s="3">
        <v>0</v>
      </c>
      <c r="I1165" s="3">
        <v>0</v>
      </c>
      <c r="XES1165"/>
      <c r="XET1165"/>
      <c r="XEU1165"/>
      <c r="XEV1165"/>
      <c r="XEW1165"/>
      <c r="XEX1165"/>
    </row>
    <row r="1166" s="7" customFormat="1" ht="20" customHeight="1" spans="1:16378">
      <c r="A1166" s="9">
        <v>44739</v>
      </c>
      <c r="B1166" s="9" t="s">
        <v>819</v>
      </c>
      <c r="C1166" s="3" t="str">
        <f>VLOOKUP(B1166,全民泡泡超人主播名单!A:B,2,0)</f>
        <v>厂商</v>
      </c>
      <c r="D1166" s="31">
        <v>0</v>
      </c>
      <c r="E1166" s="32">
        <v>0</v>
      </c>
      <c r="F1166" s="3">
        <v>0</v>
      </c>
      <c r="G1166" s="3">
        <v>0</v>
      </c>
      <c r="H1166" s="3">
        <v>0</v>
      </c>
      <c r="I1166" s="3">
        <v>1</v>
      </c>
      <c r="XES1166"/>
      <c r="XET1166"/>
      <c r="XEU1166"/>
      <c r="XEV1166"/>
      <c r="XEW1166"/>
      <c r="XEX1166"/>
    </row>
    <row r="1167" s="7" customFormat="1" ht="20" customHeight="1" spans="1:16378">
      <c r="A1167" s="9">
        <v>44739</v>
      </c>
      <c r="B1167" s="9" t="s">
        <v>887</v>
      </c>
      <c r="C1167" s="3" t="str">
        <f>VLOOKUP(B1167,全民泡泡超人主播名单!A:B,2,0)</f>
        <v>京游</v>
      </c>
      <c r="D1167" s="31">
        <v>0</v>
      </c>
      <c r="E1167" s="32">
        <v>260</v>
      </c>
      <c r="F1167" s="3">
        <v>0</v>
      </c>
      <c r="G1167" s="3">
        <v>0</v>
      </c>
      <c r="H1167" s="3">
        <v>0</v>
      </c>
      <c r="I1167" s="3">
        <v>0</v>
      </c>
      <c r="XES1167"/>
      <c r="XET1167"/>
      <c r="XEU1167"/>
      <c r="XEV1167"/>
      <c r="XEW1167"/>
      <c r="XEX1167"/>
    </row>
    <row r="1168" s="7" customFormat="1" ht="20" customHeight="1" spans="1:16378">
      <c r="A1168" s="9">
        <v>44739</v>
      </c>
      <c r="B1168" s="9" t="s">
        <v>941</v>
      </c>
      <c r="C1168" s="3" t="str">
        <f>VLOOKUP(B1168,全民泡泡超人主播名单!A:B,2,0)</f>
        <v>厂商</v>
      </c>
      <c r="D1168" s="31">
        <v>0</v>
      </c>
      <c r="E1168" s="32">
        <v>0</v>
      </c>
      <c r="F1168" s="3">
        <v>0</v>
      </c>
      <c r="G1168" s="3">
        <v>0</v>
      </c>
      <c r="H1168" s="3">
        <v>0</v>
      </c>
      <c r="I1168" s="3">
        <v>2</v>
      </c>
      <c r="XES1168"/>
      <c r="XET1168"/>
      <c r="XEU1168"/>
      <c r="XEV1168"/>
      <c r="XEW1168"/>
      <c r="XEX1168"/>
    </row>
    <row r="1169" s="7" customFormat="1" ht="20" customHeight="1" spans="1:16378">
      <c r="A1169" s="9">
        <v>44739</v>
      </c>
      <c r="B1169" s="9" t="s">
        <v>856</v>
      </c>
      <c r="C1169" s="3" t="str">
        <f>VLOOKUP(B1169,全民泡泡超人主播名单!A:B,2,0)</f>
        <v>京游</v>
      </c>
      <c r="D1169" s="31">
        <v>0</v>
      </c>
      <c r="E1169" s="32">
        <v>356</v>
      </c>
      <c r="F1169" s="3">
        <v>0</v>
      </c>
      <c r="G1169" s="3">
        <v>0</v>
      </c>
      <c r="H1169" s="3">
        <v>0</v>
      </c>
      <c r="I1169" s="3">
        <v>0</v>
      </c>
      <c r="XES1169"/>
      <c r="XET1169"/>
      <c r="XEU1169"/>
      <c r="XEV1169"/>
      <c r="XEW1169"/>
      <c r="XEX1169"/>
    </row>
    <row r="1170" s="7" customFormat="1" ht="20" customHeight="1" spans="1:16378">
      <c r="A1170" s="9">
        <v>44739</v>
      </c>
      <c r="B1170" s="9" t="s">
        <v>948</v>
      </c>
      <c r="C1170" s="3" t="str">
        <f>VLOOKUP(B1170,全民泡泡超人主播名单!A:B,2,0)</f>
        <v>厂商</v>
      </c>
      <c r="D1170" s="31">
        <v>0</v>
      </c>
      <c r="E1170" s="32">
        <v>1102</v>
      </c>
      <c r="F1170" s="3">
        <v>0</v>
      </c>
      <c r="G1170" s="3">
        <v>0</v>
      </c>
      <c r="H1170" s="3">
        <v>0</v>
      </c>
      <c r="I1170" s="3">
        <v>0</v>
      </c>
      <c r="XES1170"/>
      <c r="XET1170"/>
      <c r="XEU1170"/>
      <c r="XEV1170"/>
      <c r="XEW1170"/>
      <c r="XEX1170"/>
    </row>
    <row r="1171" s="7" customFormat="1" ht="20" customHeight="1" spans="1:16378">
      <c r="A1171" s="9">
        <v>44739</v>
      </c>
      <c r="B1171" s="9" t="s">
        <v>924</v>
      </c>
      <c r="C1171" s="3" t="str">
        <f>VLOOKUP(B1171,全民泡泡超人主播名单!A:B,2,0)</f>
        <v>厂商</v>
      </c>
      <c r="D1171" s="31">
        <v>0</v>
      </c>
      <c r="E1171" s="32">
        <v>364</v>
      </c>
      <c r="F1171" s="3">
        <v>0</v>
      </c>
      <c r="G1171" s="3">
        <v>0</v>
      </c>
      <c r="H1171" s="3">
        <v>0</v>
      </c>
      <c r="I1171" s="3">
        <v>0</v>
      </c>
      <c r="XES1171"/>
      <c r="XET1171"/>
      <c r="XEU1171"/>
      <c r="XEV1171"/>
      <c r="XEW1171"/>
      <c r="XEX1171"/>
    </row>
    <row r="1172" s="7" customFormat="1" ht="20" customHeight="1" spans="1:16378">
      <c r="A1172" s="9">
        <v>44739</v>
      </c>
      <c r="B1172" s="9" t="s">
        <v>898</v>
      </c>
      <c r="C1172" s="3" t="str">
        <f>VLOOKUP(B1172,全民泡泡超人主播名单!A:B,2,0)</f>
        <v>天津</v>
      </c>
      <c r="D1172" s="31">
        <v>0</v>
      </c>
      <c r="E1172" s="32">
        <v>61</v>
      </c>
      <c r="F1172" s="3">
        <v>0</v>
      </c>
      <c r="G1172" s="3">
        <v>0</v>
      </c>
      <c r="H1172" s="3">
        <v>0</v>
      </c>
      <c r="I1172" s="3">
        <v>0</v>
      </c>
      <c r="XES1172"/>
      <c r="XET1172"/>
      <c r="XEU1172"/>
      <c r="XEV1172"/>
      <c r="XEW1172"/>
      <c r="XEX1172"/>
    </row>
    <row r="1173" s="7" customFormat="1" ht="20" customHeight="1" spans="1:16378">
      <c r="A1173" s="9">
        <v>44739</v>
      </c>
      <c r="B1173" s="9" t="s">
        <v>874</v>
      </c>
      <c r="C1173" s="3" t="str">
        <f>VLOOKUP(B1173,全民泡泡超人主播名单!A:B,2,0)</f>
        <v>厂商</v>
      </c>
      <c r="D1173" s="31">
        <v>0</v>
      </c>
      <c r="E1173" s="32">
        <v>0</v>
      </c>
      <c r="F1173" s="3">
        <v>0</v>
      </c>
      <c r="G1173" s="3">
        <v>0</v>
      </c>
      <c r="H1173" s="3">
        <v>0</v>
      </c>
      <c r="I1173" s="3">
        <v>1</v>
      </c>
      <c r="XES1173"/>
      <c r="XET1173"/>
      <c r="XEU1173"/>
      <c r="XEV1173"/>
      <c r="XEW1173"/>
      <c r="XEX1173"/>
    </row>
    <row r="1174" s="7" customFormat="1" ht="20" customHeight="1" spans="1:16378">
      <c r="A1174" s="9">
        <v>44739</v>
      </c>
      <c r="B1174" s="9" t="s">
        <v>937</v>
      </c>
      <c r="C1174" s="3" t="str">
        <f>VLOOKUP(B1174,全民泡泡超人主播名单!A:B,2,0)</f>
        <v>厂商</v>
      </c>
      <c r="D1174" s="31">
        <v>0</v>
      </c>
      <c r="E1174" s="32">
        <v>189</v>
      </c>
      <c r="F1174" s="3">
        <v>0</v>
      </c>
      <c r="G1174" s="3">
        <v>0</v>
      </c>
      <c r="H1174" s="3">
        <v>0</v>
      </c>
      <c r="I1174" s="3">
        <v>0</v>
      </c>
      <c r="XES1174"/>
      <c r="XET1174"/>
      <c r="XEU1174"/>
      <c r="XEV1174"/>
      <c r="XEW1174"/>
      <c r="XEX1174"/>
    </row>
    <row r="1175" s="7" customFormat="1" ht="20" customHeight="1" spans="1:16378">
      <c r="A1175" s="9">
        <v>44739</v>
      </c>
      <c r="B1175" s="9" t="s">
        <v>784</v>
      </c>
      <c r="C1175" s="3" t="str">
        <f>VLOOKUP(B1175,全民泡泡超人主播名单!A:B,2,0)</f>
        <v>京游</v>
      </c>
      <c r="D1175" s="31">
        <v>0</v>
      </c>
      <c r="E1175" s="32">
        <v>0</v>
      </c>
      <c r="F1175" s="3">
        <v>0</v>
      </c>
      <c r="G1175" s="3">
        <v>0</v>
      </c>
      <c r="H1175" s="3">
        <v>0</v>
      </c>
      <c r="I1175" s="3">
        <v>1</v>
      </c>
      <c r="XES1175"/>
      <c r="XET1175"/>
      <c r="XEU1175"/>
      <c r="XEV1175"/>
      <c r="XEW1175"/>
      <c r="XEX1175"/>
    </row>
    <row r="1176" s="7" customFormat="1" ht="20" customHeight="1" spans="1:16378">
      <c r="A1176" s="9">
        <v>44739</v>
      </c>
      <c r="B1176" s="9" t="s">
        <v>797</v>
      </c>
      <c r="C1176" s="3" t="str">
        <f>VLOOKUP(B1176,全民泡泡超人主播名单!A:B,2,0)</f>
        <v>天津</v>
      </c>
      <c r="D1176" s="31">
        <v>0</v>
      </c>
      <c r="E1176" s="32">
        <v>0</v>
      </c>
      <c r="F1176" s="3">
        <v>0</v>
      </c>
      <c r="G1176" s="3">
        <v>0</v>
      </c>
      <c r="H1176" s="3">
        <v>0</v>
      </c>
      <c r="I1176" s="3">
        <v>2</v>
      </c>
      <c r="XES1176"/>
      <c r="XET1176"/>
      <c r="XEU1176"/>
      <c r="XEV1176"/>
      <c r="XEW1176"/>
      <c r="XEX1176"/>
    </row>
    <row r="1177" s="7" customFormat="1" ht="20" customHeight="1" spans="1:16378">
      <c r="A1177" s="9">
        <v>44739</v>
      </c>
      <c r="B1177" s="9" t="s">
        <v>781</v>
      </c>
      <c r="C1177" s="3" t="str">
        <f>VLOOKUP(B1177,全民泡泡超人主播名单!A:B,2,0)</f>
        <v>京游</v>
      </c>
      <c r="D1177" s="31">
        <v>0</v>
      </c>
      <c r="E1177" s="32">
        <v>83</v>
      </c>
      <c r="F1177" s="3">
        <v>0</v>
      </c>
      <c r="G1177" s="3">
        <v>0</v>
      </c>
      <c r="H1177" s="3">
        <v>0</v>
      </c>
      <c r="I1177" s="3">
        <v>3</v>
      </c>
      <c r="XES1177"/>
      <c r="XET1177"/>
      <c r="XEU1177"/>
      <c r="XEV1177"/>
      <c r="XEW1177"/>
      <c r="XEX1177"/>
    </row>
    <row r="1178" s="7" customFormat="1" ht="20" customHeight="1" spans="1:16378">
      <c r="A1178" s="9">
        <v>44739</v>
      </c>
      <c r="B1178" s="9" t="s">
        <v>901</v>
      </c>
      <c r="C1178" s="3" t="str">
        <f>VLOOKUP(B1178,全民泡泡超人主播名单!A:B,2,0)</f>
        <v>厂商</v>
      </c>
      <c r="D1178" s="31">
        <v>0</v>
      </c>
      <c r="E1178" s="32">
        <v>244</v>
      </c>
      <c r="F1178" s="3">
        <v>0</v>
      </c>
      <c r="G1178" s="3">
        <v>0</v>
      </c>
      <c r="H1178" s="3">
        <v>0</v>
      </c>
      <c r="I1178" s="3">
        <v>0</v>
      </c>
      <c r="XES1178"/>
      <c r="XET1178"/>
      <c r="XEU1178"/>
      <c r="XEV1178"/>
      <c r="XEW1178"/>
      <c r="XEX1178"/>
    </row>
    <row r="1179" s="7" customFormat="1" ht="20" customHeight="1" spans="1:16378">
      <c r="A1179" s="9">
        <v>44739</v>
      </c>
      <c r="B1179" s="9" t="s">
        <v>809</v>
      </c>
      <c r="C1179" s="3" t="str">
        <f>VLOOKUP(B1179,全民泡泡超人主播名单!A:B,2,0)</f>
        <v>京游</v>
      </c>
      <c r="D1179" s="31">
        <v>0</v>
      </c>
      <c r="E1179" s="32">
        <v>0</v>
      </c>
      <c r="F1179" s="3">
        <v>0</v>
      </c>
      <c r="G1179" s="3">
        <v>0</v>
      </c>
      <c r="H1179" s="3">
        <v>0</v>
      </c>
      <c r="I1179" s="3">
        <v>1</v>
      </c>
      <c r="XES1179"/>
      <c r="XET1179"/>
      <c r="XEU1179"/>
      <c r="XEV1179"/>
      <c r="XEW1179"/>
      <c r="XEX1179"/>
    </row>
    <row r="1180" s="7" customFormat="1" ht="20" customHeight="1" spans="1:16378">
      <c r="A1180" s="9">
        <v>44739</v>
      </c>
      <c r="B1180" s="9" t="s">
        <v>793</v>
      </c>
      <c r="C1180" s="3" t="str">
        <f>VLOOKUP(B1180,全民泡泡超人主播名单!A:B,2,0)</f>
        <v>京游</v>
      </c>
      <c r="D1180" s="31">
        <v>0</v>
      </c>
      <c r="E1180" s="32">
        <v>0</v>
      </c>
      <c r="F1180" s="3">
        <v>0</v>
      </c>
      <c r="G1180" s="3">
        <v>0</v>
      </c>
      <c r="H1180" s="3">
        <v>0</v>
      </c>
      <c r="I1180" s="3">
        <v>1</v>
      </c>
      <c r="XES1180"/>
      <c r="XET1180"/>
      <c r="XEU1180"/>
      <c r="XEV1180"/>
      <c r="XEW1180"/>
      <c r="XEX1180"/>
    </row>
    <row r="1181" s="7" customFormat="1" ht="20" customHeight="1" spans="1:16378">
      <c r="A1181" s="9">
        <v>44739</v>
      </c>
      <c r="B1181" s="9" t="s">
        <v>808</v>
      </c>
      <c r="C1181" s="3" t="str">
        <f>VLOOKUP(B1181,全民泡泡超人主播名单!A:B,2,0)</f>
        <v>天津</v>
      </c>
      <c r="D1181" s="31">
        <v>0</v>
      </c>
      <c r="E1181" s="32">
        <v>241</v>
      </c>
      <c r="F1181" s="3">
        <v>1</v>
      </c>
      <c r="G1181" s="3">
        <v>0</v>
      </c>
      <c r="H1181" s="3">
        <v>0</v>
      </c>
      <c r="I1181" s="3">
        <v>1</v>
      </c>
      <c r="XES1181"/>
      <c r="XET1181"/>
      <c r="XEU1181"/>
      <c r="XEV1181"/>
      <c r="XEW1181"/>
      <c r="XEX1181"/>
    </row>
    <row r="1182" s="7" customFormat="1" ht="20" customHeight="1" spans="1:16378">
      <c r="A1182" s="9">
        <v>44739</v>
      </c>
      <c r="B1182" s="9" t="s">
        <v>813</v>
      </c>
      <c r="C1182" s="3" t="str">
        <f>VLOOKUP(B1182,全民泡泡超人主播名单!A:B,2,0)</f>
        <v>厂商</v>
      </c>
      <c r="D1182" s="31">
        <v>0</v>
      </c>
      <c r="E1182" s="32">
        <v>187</v>
      </c>
      <c r="F1182" s="3">
        <v>0</v>
      </c>
      <c r="G1182" s="3">
        <v>0</v>
      </c>
      <c r="H1182" s="3">
        <v>0</v>
      </c>
      <c r="I1182" s="3">
        <v>0</v>
      </c>
      <c r="XES1182"/>
      <c r="XET1182"/>
      <c r="XEU1182"/>
      <c r="XEV1182"/>
      <c r="XEW1182"/>
      <c r="XEX1182"/>
    </row>
    <row r="1183" s="7" customFormat="1" ht="20" customHeight="1" spans="1:16378">
      <c r="A1183" s="9">
        <v>44739</v>
      </c>
      <c r="B1183" s="9" t="s">
        <v>912</v>
      </c>
      <c r="C1183" s="3" t="str">
        <f>VLOOKUP(B1183,全民泡泡超人主播名单!A:B,2,0)</f>
        <v>厂商</v>
      </c>
      <c r="D1183" s="31">
        <v>0</v>
      </c>
      <c r="E1183" s="32">
        <v>243</v>
      </c>
      <c r="F1183" s="3">
        <v>0</v>
      </c>
      <c r="G1183" s="3">
        <v>0</v>
      </c>
      <c r="H1183" s="3">
        <v>0</v>
      </c>
      <c r="I1183" s="3">
        <v>0</v>
      </c>
      <c r="XES1183"/>
      <c r="XET1183"/>
      <c r="XEU1183"/>
      <c r="XEV1183"/>
      <c r="XEW1183"/>
      <c r="XEX1183"/>
    </row>
    <row r="1184" s="7" customFormat="1" ht="20" customHeight="1" spans="1:16378">
      <c r="A1184" s="9">
        <v>44739</v>
      </c>
      <c r="B1184" s="9" t="s">
        <v>869</v>
      </c>
      <c r="C1184" s="3" t="str">
        <f>VLOOKUP(B1184,全民泡泡超人主播名单!A:B,2,0)</f>
        <v>京游</v>
      </c>
      <c r="D1184" s="31">
        <v>0</v>
      </c>
      <c r="E1184" s="32">
        <v>138</v>
      </c>
      <c r="F1184" s="3">
        <v>0</v>
      </c>
      <c r="G1184" s="3">
        <v>0</v>
      </c>
      <c r="H1184" s="3">
        <v>0</v>
      </c>
      <c r="I1184" s="3">
        <v>0</v>
      </c>
      <c r="XES1184"/>
      <c r="XET1184"/>
      <c r="XEU1184"/>
      <c r="XEV1184"/>
      <c r="XEW1184"/>
      <c r="XEX1184"/>
    </row>
    <row r="1185" s="7" customFormat="1" ht="20" customHeight="1" spans="1:16378">
      <c r="A1185" s="9">
        <v>44739</v>
      </c>
      <c r="B1185" s="9" t="s">
        <v>876</v>
      </c>
      <c r="C1185" s="3" t="str">
        <f>VLOOKUP(B1185,全民泡泡超人主播名单!A:B,2,0)</f>
        <v>厂商</v>
      </c>
      <c r="D1185" s="31">
        <v>0</v>
      </c>
      <c r="E1185" s="32">
        <v>0</v>
      </c>
      <c r="F1185" s="3">
        <v>0</v>
      </c>
      <c r="G1185" s="3">
        <v>0</v>
      </c>
      <c r="H1185" s="3">
        <v>0</v>
      </c>
      <c r="I1185" s="3">
        <v>1</v>
      </c>
      <c r="XES1185"/>
      <c r="XET1185"/>
      <c r="XEU1185"/>
      <c r="XEV1185"/>
      <c r="XEW1185"/>
      <c r="XEX1185"/>
    </row>
    <row r="1186" s="7" customFormat="1" ht="20" customHeight="1" spans="1:16378">
      <c r="A1186" s="9">
        <v>44739</v>
      </c>
      <c r="B1186" s="9" t="s">
        <v>940</v>
      </c>
      <c r="C1186" s="3" t="str">
        <f>VLOOKUP(B1186,全民泡泡超人主播名单!A:B,2,0)</f>
        <v>厂商</v>
      </c>
      <c r="D1186" s="31">
        <v>0</v>
      </c>
      <c r="E1186" s="32">
        <v>134</v>
      </c>
      <c r="F1186" s="3">
        <v>0</v>
      </c>
      <c r="G1186" s="3">
        <v>0</v>
      </c>
      <c r="H1186" s="3">
        <v>0</v>
      </c>
      <c r="I1186" s="3">
        <v>0</v>
      </c>
      <c r="XES1186"/>
      <c r="XET1186"/>
      <c r="XEU1186"/>
      <c r="XEV1186"/>
      <c r="XEW1186"/>
      <c r="XEX1186"/>
    </row>
    <row r="1187" s="7" customFormat="1" ht="20" customHeight="1" spans="1:16378">
      <c r="A1187" s="9">
        <v>44739</v>
      </c>
      <c r="B1187" s="9" t="s">
        <v>825</v>
      </c>
      <c r="C1187" s="3" t="str">
        <f>VLOOKUP(B1187,全民泡泡超人主播名单!A:B,2,0)</f>
        <v>京游</v>
      </c>
      <c r="D1187" s="31">
        <v>0</v>
      </c>
      <c r="E1187" s="32">
        <v>0</v>
      </c>
      <c r="F1187" s="3">
        <v>0</v>
      </c>
      <c r="G1187" s="3">
        <v>0</v>
      </c>
      <c r="H1187" s="3">
        <v>0</v>
      </c>
      <c r="I1187" s="3">
        <v>1</v>
      </c>
      <c r="XES1187"/>
      <c r="XET1187"/>
      <c r="XEU1187"/>
      <c r="XEV1187"/>
      <c r="XEW1187"/>
      <c r="XEX1187"/>
    </row>
    <row r="1188" s="7" customFormat="1" ht="20" customHeight="1" spans="1:16378">
      <c r="A1188" s="9">
        <v>44739</v>
      </c>
      <c r="B1188" s="9" t="s">
        <v>810</v>
      </c>
      <c r="C1188" s="3" t="str">
        <f>VLOOKUP(B1188,全民泡泡超人主播名单!A:B,2,0)</f>
        <v>天津</v>
      </c>
      <c r="D1188" s="31">
        <v>0</v>
      </c>
      <c r="E1188" s="32">
        <v>0</v>
      </c>
      <c r="F1188" s="3">
        <v>0</v>
      </c>
      <c r="G1188" s="3">
        <v>0</v>
      </c>
      <c r="H1188" s="3">
        <v>0</v>
      </c>
      <c r="I1188" s="3">
        <v>1</v>
      </c>
      <c r="XES1188"/>
      <c r="XET1188"/>
      <c r="XEU1188"/>
      <c r="XEV1188"/>
      <c r="XEW1188"/>
      <c r="XEX1188"/>
    </row>
    <row r="1189" s="7" customFormat="1" ht="20" customHeight="1" spans="1:16378">
      <c r="A1189" s="17" t="s">
        <v>107</v>
      </c>
      <c r="B1189" s="18"/>
      <c r="C1189" s="19"/>
      <c r="D1189" s="24">
        <f t="shared" ref="D1189:I1189" si="20">SUM(D1118:D1188)</f>
        <v>203</v>
      </c>
      <c r="E1189" s="8">
        <f t="shared" si="20"/>
        <v>13964</v>
      </c>
      <c r="F1189" s="8">
        <f t="shared" si="20"/>
        <v>225</v>
      </c>
      <c r="G1189" s="8">
        <f t="shared" si="20"/>
        <v>21</v>
      </c>
      <c r="H1189" s="8">
        <f t="shared" si="20"/>
        <v>8</v>
      </c>
      <c r="I1189" s="8">
        <f t="shared" si="20"/>
        <v>191</v>
      </c>
      <c r="XES1189"/>
      <c r="XET1189"/>
      <c r="XEU1189"/>
      <c r="XEV1189"/>
      <c r="XEW1189"/>
      <c r="XEX1189"/>
    </row>
    <row r="1190" s="7" customFormat="1" ht="20" customHeight="1" spans="1:16378">
      <c r="A1190" s="9">
        <v>44738</v>
      </c>
      <c r="B1190" s="9" t="s">
        <v>833</v>
      </c>
      <c r="C1190" s="3" t="str">
        <f>VLOOKUP(B1190,全民泡泡超人主播名单!A:B,2,0)</f>
        <v>天津</v>
      </c>
      <c r="D1190" s="31">
        <v>506</v>
      </c>
      <c r="E1190" s="32">
        <v>367</v>
      </c>
      <c r="F1190" s="3">
        <v>8</v>
      </c>
      <c r="G1190" s="3">
        <v>5</v>
      </c>
      <c r="H1190" s="3">
        <v>8</v>
      </c>
      <c r="I1190" s="3">
        <v>87</v>
      </c>
      <c r="XES1190"/>
      <c r="XET1190"/>
      <c r="XEU1190"/>
      <c r="XEV1190"/>
      <c r="XEW1190"/>
      <c r="XEX1190"/>
    </row>
    <row r="1191" s="7" customFormat="1" ht="20" customHeight="1" spans="1:16378">
      <c r="A1191" s="9">
        <v>44738</v>
      </c>
      <c r="B1191" s="9" t="s">
        <v>781</v>
      </c>
      <c r="C1191" s="3" t="str">
        <f>VLOOKUP(B1191,全民泡泡超人主播名单!A:B,2,0)</f>
        <v>京游</v>
      </c>
      <c r="D1191" s="31">
        <v>98</v>
      </c>
      <c r="E1191" s="32">
        <v>562</v>
      </c>
      <c r="F1191" s="3">
        <v>0</v>
      </c>
      <c r="G1191" s="3">
        <v>0</v>
      </c>
      <c r="H1191" s="3">
        <v>1</v>
      </c>
      <c r="I1191" s="3">
        <v>3</v>
      </c>
      <c r="XES1191"/>
      <c r="XET1191"/>
      <c r="XEU1191"/>
      <c r="XEV1191"/>
      <c r="XEW1191"/>
      <c r="XEX1191"/>
    </row>
    <row r="1192" s="7" customFormat="1" ht="20" customHeight="1" spans="1:16378">
      <c r="A1192" s="9">
        <v>44738</v>
      </c>
      <c r="B1192" s="9" t="s">
        <v>790</v>
      </c>
      <c r="C1192" s="3" t="str">
        <f>VLOOKUP(B1192,全民泡泡超人主播名单!A:B,2,0)</f>
        <v>京游</v>
      </c>
      <c r="D1192" s="31">
        <v>94</v>
      </c>
      <c r="E1192" s="32">
        <v>135</v>
      </c>
      <c r="F1192" s="3">
        <v>0</v>
      </c>
      <c r="G1192" s="3">
        <v>0</v>
      </c>
      <c r="H1192" s="3">
        <v>1</v>
      </c>
      <c r="I1192" s="3">
        <v>1</v>
      </c>
      <c r="XES1192"/>
      <c r="XET1192"/>
      <c r="XEU1192"/>
      <c r="XEV1192"/>
      <c r="XEW1192"/>
      <c r="XEX1192"/>
    </row>
    <row r="1193" s="7" customFormat="1" ht="20" customHeight="1" spans="1:16378">
      <c r="A1193" s="9">
        <v>44738</v>
      </c>
      <c r="B1193" s="9" t="s">
        <v>777</v>
      </c>
      <c r="C1193" s="3" t="str">
        <f>VLOOKUP(B1193,全民泡泡超人主播名单!A:B,2,0)</f>
        <v>天津</v>
      </c>
      <c r="D1193" s="31">
        <v>6</v>
      </c>
      <c r="E1193" s="32">
        <v>442</v>
      </c>
      <c r="F1193" s="3">
        <v>180</v>
      </c>
      <c r="G1193" s="3">
        <v>6</v>
      </c>
      <c r="H1193" s="3">
        <v>1</v>
      </c>
      <c r="I1193" s="3">
        <v>9</v>
      </c>
      <c r="XES1193"/>
      <c r="XET1193"/>
      <c r="XEU1193"/>
      <c r="XEV1193"/>
      <c r="XEW1193"/>
      <c r="XEX1193"/>
    </row>
    <row r="1194" s="7" customFormat="1" ht="20" customHeight="1" spans="1:16378">
      <c r="A1194" s="9">
        <v>44738</v>
      </c>
      <c r="B1194" s="9" t="s">
        <v>801</v>
      </c>
      <c r="C1194" s="3" t="str">
        <f>VLOOKUP(B1194,全民泡泡超人主播名单!A:B,2,0)</f>
        <v>厂商</v>
      </c>
      <c r="D1194" s="31">
        <v>6</v>
      </c>
      <c r="E1194" s="32">
        <v>122</v>
      </c>
      <c r="F1194" s="3">
        <v>3</v>
      </c>
      <c r="G1194" s="3">
        <v>3</v>
      </c>
      <c r="H1194" s="3">
        <v>1</v>
      </c>
      <c r="I1194" s="3">
        <v>7</v>
      </c>
      <c r="XES1194"/>
      <c r="XET1194"/>
      <c r="XEU1194"/>
      <c r="XEV1194"/>
      <c r="XEW1194"/>
      <c r="XEX1194"/>
    </row>
    <row r="1195" s="7" customFormat="1" ht="20" customHeight="1" spans="1:16378">
      <c r="A1195" s="9">
        <v>44738</v>
      </c>
      <c r="B1195" s="9" t="s">
        <v>820</v>
      </c>
      <c r="C1195" s="3" t="str">
        <f>VLOOKUP(B1195,全民泡泡超人主播名单!A:B,2,0)</f>
        <v>天津</v>
      </c>
      <c r="D1195" s="31">
        <v>6</v>
      </c>
      <c r="E1195" s="32">
        <v>479</v>
      </c>
      <c r="F1195" s="3">
        <v>1</v>
      </c>
      <c r="G1195" s="3">
        <v>1</v>
      </c>
      <c r="H1195" s="3">
        <v>1</v>
      </c>
      <c r="I1195" s="3">
        <v>2</v>
      </c>
      <c r="XES1195"/>
      <c r="XET1195"/>
      <c r="XEU1195"/>
      <c r="XEV1195"/>
      <c r="XEW1195"/>
      <c r="XEX1195"/>
    </row>
    <row r="1196" s="7" customFormat="1" ht="20" customHeight="1" spans="1:16378">
      <c r="A1196" s="9">
        <v>44738</v>
      </c>
      <c r="B1196" s="9" t="s">
        <v>944</v>
      </c>
      <c r="C1196" s="3" t="str">
        <f>VLOOKUP(B1196,全民泡泡超人主播名单!A:B,2,0)</f>
        <v>厂商</v>
      </c>
      <c r="D1196" s="31">
        <v>6</v>
      </c>
      <c r="E1196" s="32">
        <v>261</v>
      </c>
      <c r="F1196" s="3">
        <v>0</v>
      </c>
      <c r="G1196" s="3">
        <v>0</v>
      </c>
      <c r="H1196" s="3">
        <v>1</v>
      </c>
      <c r="I1196" s="3">
        <v>1</v>
      </c>
      <c r="XES1196"/>
      <c r="XET1196"/>
      <c r="XEU1196"/>
      <c r="XEV1196"/>
      <c r="XEW1196"/>
      <c r="XEX1196"/>
    </row>
    <row r="1197" s="7" customFormat="1" ht="20" customHeight="1" spans="1:16378">
      <c r="A1197" s="9">
        <v>44738</v>
      </c>
      <c r="B1197" s="9" t="s">
        <v>815</v>
      </c>
      <c r="C1197" s="3" t="str">
        <f>VLOOKUP(B1197,全民泡泡超人主播名单!A:B,2,0)</f>
        <v>京游</v>
      </c>
      <c r="D1197" s="31">
        <v>6</v>
      </c>
      <c r="E1197" s="32">
        <v>0</v>
      </c>
      <c r="F1197" s="3">
        <v>0</v>
      </c>
      <c r="G1197" s="3">
        <v>0</v>
      </c>
      <c r="H1197" s="3">
        <v>1</v>
      </c>
      <c r="I1197" s="3">
        <v>1</v>
      </c>
      <c r="XES1197"/>
      <c r="XET1197"/>
      <c r="XEU1197"/>
      <c r="XEV1197"/>
      <c r="XEW1197"/>
      <c r="XEX1197"/>
    </row>
    <row r="1198" s="7" customFormat="1" ht="20" customHeight="1" spans="1:16378">
      <c r="A1198" s="9">
        <v>44738</v>
      </c>
      <c r="B1198" s="9" t="s">
        <v>957</v>
      </c>
      <c r="C1198" s="3" t="str">
        <f>VLOOKUP(B1198,全民泡泡超人主播名单!A:B,2,0)</f>
        <v>厂商</v>
      </c>
      <c r="D1198" s="31">
        <v>6</v>
      </c>
      <c r="E1198" s="32">
        <v>0</v>
      </c>
      <c r="F1198" s="3">
        <v>0</v>
      </c>
      <c r="G1198" s="3">
        <v>0</v>
      </c>
      <c r="H1198" s="3">
        <v>1</v>
      </c>
      <c r="I1198" s="3">
        <v>1</v>
      </c>
      <c r="XES1198"/>
      <c r="XET1198"/>
      <c r="XEU1198"/>
      <c r="XEV1198"/>
      <c r="XEW1198"/>
      <c r="XEX1198"/>
    </row>
    <row r="1199" s="7" customFormat="1" ht="20" customHeight="1" spans="1:16378">
      <c r="A1199" s="9">
        <v>44738</v>
      </c>
      <c r="B1199" s="9" t="s">
        <v>883</v>
      </c>
      <c r="C1199" s="3" t="str">
        <f>VLOOKUP(B1199,全民泡泡超人主播名单!A:B,2,0)</f>
        <v>天津</v>
      </c>
      <c r="D1199" s="31">
        <v>6</v>
      </c>
      <c r="E1199" s="32">
        <v>228</v>
      </c>
      <c r="F1199" s="3">
        <v>0</v>
      </c>
      <c r="G1199" s="3">
        <v>0</v>
      </c>
      <c r="H1199" s="3">
        <v>1</v>
      </c>
      <c r="I1199" s="3">
        <v>1</v>
      </c>
      <c r="XES1199"/>
      <c r="XET1199"/>
      <c r="XEU1199"/>
      <c r="XEV1199"/>
      <c r="XEW1199"/>
      <c r="XEX1199"/>
    </row>
    <row r="1200" s="7" customFormat="1" ht="20" customHeight="1" spans="1:16378">
      <c r="A1200" s="9">
        <v>44738</v>
      </c>
      <c r="B1200" s="9" t="s">
        <v>776</v>
      </c>
      <c r="C1200" s="3" t="str">
        <f>VLOOKUP(B1200,全民泡泡超人主播名单!A:B,2,0)</f>
        <v>京游</v>
      </c>
      <c r="D1200" s="31">
        <v>1</v>
      </c>
      <c r="E1200" s="32">
        <v>0</v>
      </c>
      <c r="F1200" s="3">
        <v>0</v>
      </c>
      <c r="G1200" s="3">
        <v>2</v>
      </c>
      <c r="H1200" s="3">
        <v>1</v>
      </c>
      <c r="I1200" s="3">
        <v>35</v>
      </c>
      <c r="XES1200"/>
      <c r="XET1200"/>
      <c r="XEU1200"/>
      <c r="XEV1200"/>
      <c r="XEW1200"/>
      <c r="XEX1200"/>
    </row>
    <row r="1201" s="7" customFormat="1" ht="20" customHeight="1" spans="1:16378">
      <c r="A1201" s="9">
        <v>44738</v>
      </c>
      <c r="B1201" s="9" t="s">
        <v>940</v>
      </c>
      <c r="C1201" s="3" t="s">
        <v>804</v>
      </c>
      <c r="D1201" s="31">
        <v>0</v>
      </c>
      <c r="E1201" s="32">
        <v>121</v>
      </c>
      <c r="F1201" s="3">
        <v>1</v>
      </c>
      <c r="G1201" s="3">
        <v>1</v>
      </c>
      <c r="H1201" s="3">
        <v>0</v>
      </c>
      <c r="I1201" s="3">
        <v>1</v>
      </c>
      <c r="XES1201"/>
      <c r="XET1201"/>
      <c r="XEU1201"/>
      <c r="XEV1201"/>
      <c r="XEW1201"/>
      <c r="XEX1201"/>
    </row>
    <row r="1202" s="7" customFormat="1" ht="20" customHeight="1" spans="1:16378">
      <c r="A1202" s="9">
        <v>44738</v>
      </c>
      <c r="B1202" s="9" t="s">
        <v>808</v>
      </c>
      <c r="C1202" s="3" t="str">
        <f>VLOOKUP(B1202,全民泡泡超人主播名单!A:B,2,0)</f>
        <v>天津</v>
      </c>
      <c r="D1202" s="31">
        <v>0</v>
      </c>
      <c r="E1202" s="32">
        <v>240</v>
      </c>
      <c r="F1202" s="3">
        <v>2</v>
      </c>
      <c r="G1202" s="3">
        <v>1</v>
      </c>
      <c r="H1202" s="3">
        <v>0</v>
      </c>
      <c r="I1202" s="3">
        <v>1</v>
      </c>
      <c r="XES1202"/>
      <c r="XET1202"/>
      <c r="XEU1202"/>
      <c r="XEV1202"/>
      <c r="XEW1202"/>
      <c r="XEX1202"/>
    </row>
    <row r="1203" s="7" customFormat="1" ht="20" customHeight="1" spans="1:16378">
      <c r="A1203" s="9">
        <v>44738</v>
      </c>
      <c r="B1203" s="9" t="s">
        <v>951</v>
      </c>
      <c r="C1203" s="3" t="str">
        <f>VLOOKUP(B1203,全民泡泡超人主播名单!A:B,2,0)</f>
        <v>天津</v>
      </c>
      <c r="D1203" s="31">
        <v>0</v>
      </c>
      <c r="E1203" s="32">
        <v>240</v>
      </c>
      <c r="F1203" s="3">
        <v>2</v>
      </c>
      <c r="G1203" s="3">
        <v>1</v>
      </c>
      <c r="H1203" s="3">
        <v>0</v>
      </c>
      <c r="I1203" s="3">
        <v>1</v>
      </c>
      <c r="XES1203"/>
      <c r="XET1203"/>
      <c r="XEU1203"/>
      <c r="XEV1203"/>
      <c r="XEW1203"/>
      <c r="XEX1203"/>
    </row>
    <row r="1204" s="7" customFormat="1" ht="20" customHeight="1" spans="1:16378">
      <c r="A1204" s="9">
        <v>44738</v>
      </c>
      <c r="B1204" s="9" t="s">
        <v>958</v>
      </c>
      <c r="C1204" s="3" t="str">
        <f>VLOOKUP(B1204,全民泡泡超人主播名单!A:B,2,0)</f>
        <v>厂商</v>
      </c>
      <c r="D1204" s="31">
        <v>0</v>
      </c>
      <c r="E1204" s="32">
        <v>243</v>
      </c>
      <c r="F1204" s="3">
        <v>2</v>
      </c>
      <c r="G1204" s="3">
        <v>1</v>
      </c>
      <c r="H1204" s="3">
        <v>0</v>
      </c>
      <c r="I1204" s="3">
        <v>1</v>
      </c>
      <c r="XES1204"/>
      <c r="XET1204"/>
      <c r="XEU1204"/>
      <c r="XEV1204"/>
      <c r="XEW1204"/>
      <c r="XEX1204"/>
    </row>
    <row r="1205" s="7" customFormat="1" ht="20" customHeight="1" spans="1:16378">
      <c r="A1205" s="9">
        <v>44738</v>
      </c>
      <c r="B1205" s="9" t="s">
        <v>945</v>
      </c>
      <c r="C1205" s="3" t="str">
        <f>VLOOKUP(B1205,全民泡泡超人主播名单!A:B,2,0)</f>
        <v>天津</v>
      </c>
      <c r="D1205" s="31">
        <v>0</v>
      </c>
      <c r="E1205" s="32">
        <v>0</v>
      </c>
      <c r="F1205" s="3">
        <v>1</v>
      </c>
      <c r="G1205" s="3">
        <v>1</v>
      </c>
      <c r="H1205" s="3">
        <v>0</v>
      </c>
      <c r="I1205" s="3">
        <v>19</v>
      </c>
      <c r="XES1205"/>
      <c r="XET1205"/>
      <c r="XEU1205"/>
      <c r="XEV1205"/>
      <c r="XEW1205"/>
      <c r="XEX1205"/>
    </row>
    <row r="1206" s="7" customFormat="1" ht="20" customHeight="1" spans="1:16378">
      <c r="A1206" s="9">
        <v>44738</v>
      </c>
      <c r="B1206" s="9" t="s">
        <v>796</v>
      </c>
      <c r="C1206" s="3" t="str">
        <f>VLOOKUP(B1206,全民泡泡超人主播名单!A:B,2,0)</f>
        <v>京游</v>
      </c>
      <c r="D1206" s="31">
        <v>0</v>
      </c>
      <c r="E1206" s="32">
        <v>0</v>
      </c>
      <c r="F1206" s="3">
        <v>0</v>
      </c>
      <c r="G1206" s="3">
        <v>0</v>
      </c>
      <c r="H1206" s="3">
        <v>0</v>
      </c>
      <c r="I1206" s="3">
        <v>3</v>
      </c>
      <c r="XES1206"/>
      <c r="XET1206"/>
      <c r="XEU1206"/>
      <c r="XEV1206"/>
      <c r="XEW1206"/>
      <c r="XEX1206"/>
    </row>
    <row r="1207" s="7" customFormat="1" ht="20" customHeight="1" spans="1:16378">
      <c r="A1207" s="9">
        <v>44738</v>
      </c>
      <c r="B1207" s="9" t="s">
        <v>791</v>
      </c>
      <c r="C1207" s="3" t="str">
        <f>VLOOKUP(B1207,全民泡泡超人主播名单!A:B,2,0)</f>
        <v>京游</v>
      </c>
      <c r="D1207" s="31">
        <v>0</v>
      </c>
      <c r="E1207" s="32">
        <v>0</v>
      </c>
      <c r="F1207" s="3">
        <v>0</v>
      </c>
      <c r="G1207" s="3">
        <v>0</v>
      </c>
      <c r="H1207" s="3">
        <v>0</v>
      </c>
      <c r="I1207" s="3">
        <v>6</v>
      </c>
      <c r="XES1207"/>
      <c r="XET1207"/>
      <c r="XEU1207"/>
      <c r="XEV1207"/>
      <c r="XEW1207"/>
      <c r="XEX1207"/>
    </row>
    <row r="1208" s="7" customFormat="1" ht="20" customHeight="1" spans="1:16378">
      <c r="A1208" s="9">
        <v>44738</v>
      </c>
      <c r="B1208" s="9" t="s">
        <v>860</v>
      </c>
      <c r="C1208" s="3" t="str">
        <f>VLOOKUP(B1208,全民泡泡超人主播名单!A:B,2,0)</f>
        <v>京游</v>
      </c>
      <c r="D1208" s="31">
        <v>0</v>
      </c>
      <c r="E1208" s="32">
        <v>0</v>
      </c>
      <c r="F1208" s="3">
        <v>0</v>
      </c>
      <c r="G1208" s="3">
        <v>0</v>
      </c>
      <c r="H1208" s="3">
        <v>0</v>
      </c>
      <c r="I1208" s="3">
        <v>2</v>
      </c>
      <c r="XES1208"/>
      <c r="XET1208"/>
      <c r="XEU1208"/>
      <c r="XEV1208"/>
      <c r="XEW1208"/>
      <c r="XEX1208"/>
    </row>
    <row r="1209" s="7" customFormat="1" ht="20" customHeight="1" spans="1:16378">
      <c r="A1209" s="9">
        <v>44738</v>
      </c>
      <c r="B1209" s="9" t="s">
        <v>817</v>
      </c>
      <c r="C1209" s="3" t="str">
        <f>VLOOKUP(B1209,全民泡泡超人主播名单!A:B,2,0)</f>
        <v>厂商</v>
      </c>
      <c r="D1209" s="31">
        <v>0</v>
      </c>
      <c r="E1209" s="32">
        <v>242</v>
      </c>
      <c r="F1209" s="3">
        <v>0</v>
      </c>
      <c r="G1209" s="3">
        <v>0</v>
      </c>
      <c r="H1209" s="3">
        <v>0</v>
      </c>
      <c r="I1209" s="3">
        <v>1</v>
      </c>
      <c r="XES1209"/>
      <c r="XET1209"/>
      <c r="XEU1209"/>
      <c r="XEV1209"/>
      <c r="XEW1209"/>
      <c r="XEX1209"/>
    </row>
    <row r="1210" s="7" customFormat="1" ht="20" customHeight="1" spans="1:16378">
      <c r="A1210" s="9">
        <v>44738</v>
      </c>
      <c r="B1210" s="9" t="s">
        <v>782</v>
      </c>
      <c r="C1210" s="3" t="str">
        <f>VLOOKUP(B1210,全民泡泡超人主播名单!A:B,2,0)</f>
        <v>天津</v>
      </c>
      <c r="D1210" s="31">
        <v>0</v>
      </c>
      <c r="E1210" s="32">
        <v>188</v>
      </c>
      <c r="F1210" s="3">
        <v>0</v>
      </c>
      <c r="G1210" s="3">
        <v>0</v>
      </c>
      <c r="H1210" s="3">
        <v>0</v>
      </c>
      <c r="I1210" s="3">
        <v>1</v>
      </c>
      <c r="XES1210"/>
      <c r="XET1210"/>
      <c r="XEU1210"/>
      <c r="XEV1210"/>
      <c r="XEW1210"/>
      <c r="XEX1210"/>
    </row>
    <row r="1211" s="7" customFormat="1" ht="20" customHeight="1" spans="1:16378">
      <c r="A1211" s="9">
        <v>44738</v>
      </c>
      <c r="B1211" s="9" t="s">
        <v>839</v>
      </c>
      <c r="C1211" s="3" t="str">
        <f>VLOOKUP(B1211,全民泡泡超人主播名单!A:B,2,0)</f>
        <v>京游</v>
      </c>
      <c r="D1211" s="31">
        <v>0</v>
      </c>
      <c r="E1211" s="32">
        <v>206</v>
      </c>
      <c r="F1211" s="3">
        <v>0</v>
      </c>
      <c r="G1211" s="3">
        <v>0</v>
      </c>
      <c r="H1211" s="3">
        <v>0</v>
      </c>
      <c r="I1211" s="3">
        <v>0</v>
      </c>
      <c r="XES1211"/>
      <c r="XET1211"/>
      <c r="XEU1211"/>
      <c r="XEV1211"/>
      <c r="XEW1211"/>
      <c r="XEX1211"/>
    </row>
    <row r="1212" s="7" customFormat="1" ht="20" customHeight="1" spans="1:16378">
      <c r="A1212" s="9">
        <v>44738</v>
      </c>
      <c r="B1212" s="9" t="s">
        <v>943</v>
      </c>
      <c r="C1212" s="3" t="str">
        <f>VLOOKUP(B1212,全民泡泡超人主播名单!A:B,2,0)</f>
        <v>京游</v>
      </c>
      <c r="D1212" s="31">
        <v>0</v>
      </c>
      <c r="E1212" s="32">
        <v>483</v>
      </c>
      <c r="F1212" s="3">
        <v>0</v>
      </c>
      <c r="G1212" s="3">
        <v>0</v>
      </c>
      <c r="H1212" s="3">
        <v>0</v>
      </c>
      <c r="I1212" s="3">
        <v>0</v>
      </c>
      <c r="XES1212"/>
      <c r="XET1212"/>
      <c r="XEU1212"/>
      <c r="XEV1212"/>
      <c r="XEW1212"/>
      <c r="XEX1212"/>
    </row>
    <row r="1213" s="7" customFormat="1" ht="20" customHeight="1" spans="1:16378">
      <c r="A1213" s="9">
        <v>44738</v>
      </c>
      <c r="B1213" s="9" t="s">
        <v>933</v>
      </c>
      <c r="C1213" s="3" t="str">
        <f>VLOOKUP(B1213,全民泡泡超人主播名单!A:B,2,0)</f>
        <v>天津</v>
      </c>
      <c r="D1213" s="31">
        <v>0</v>
      </c>
      <c r="E1213" s="32">
        <v>240</v>
      </c>
      <c r="F1213" s="3">
        <v>0</v>
      </c>
      <c r="G1213" s="3">
        <v>0</v>
      </c>
      <c r="H1213" s="3">
        <v>0</v>
      </c>
      <c r="I1213" s="3">
        <v>0</v>
      </c>
      <c r="XES1213"/>
      <c r="XET1213"/>
      <c r="XEU1213"/>
      <c r="XEV1213"/>
      <c r="XEW1213"/>
      <c r="XEX1213"/>
    </row>
    <row r="1214" s="7" customFormat="1" ht="20" customHeight="1" spans="1:16378">
      <c r="A1214" s="9">
        <v>44738</v>
      </c>
      <c r="B1214" s="9" t="s">
        <v>921</v>
      </c>
      <c r="C1214" s="3" t="str">
        <f>VLOOKUP(B1214,全民泡泡超人主播名单!A:B,2,0)</f>
        <v>厂商</v>
      </c>
      <c r="D1214" s="31">
        <v>0</v>
      </c>
      <c r="E1214" s="32">
        <v>0</v>
      </c>
      <c r="F1214" s="3">
        <v>0</v>
      </c>
      <c r="G1214" s="3">
        <v>0</v>
      </c>
      <c r="H1214" s="3">
        <v>0</v>
      </c>
      <c r="I1214" s="3">
        <v>1</v>
      </c>
      <c r="XES1214"/>
      <c r="XET1214"/>
      <c r="XEU1214"/>
      <c r="XEV1214"/>
      <c r="XEW1214"/>
      <c r="XEX1214"/>
    </row>
    <row r="1215" s="7" customFormat="1" ht="20" customHeight="1" spans="1:16378">
      <c r="A1215" s="9">
        <v>44738</v>
      </c>
      <c r="B1215" s="9" t="s">
        <v>879</v>
      </c>
      <c r="C1215" s="3" t="str">
        <f>VLOOKUP(B1215,全民泡泡超人主播名单!A:B,2,0)</f>
        <v>天津</v>
      </c>
      <c r="D1215" s="31">
        <v>0</v>
      </c>
      <c r="E1215" s="32">
        <v>133</v>
      </c>
      <c r="F1215" s="3">
        <v>0</v>
      </c>
      <c r="G1215" s="3">
        <v>0</v>
      </c>
      <c r="H1215" s="3">
        <v>0</v>
      </c>
      <c r="I1215" s="3">
        <v>0</v>
      </c>
      <c r="XES1215"/>
      <c r="XET1215"/>
      <c r="XEU1215"/>
      <c r="XEV1215"/>
      <c r="XEW1215"/>
      <c r="XEX1215"/>
    </row>
    <row r="1216" s="7" customFormat="1" ht="20" customHeight="1" spans="1:16378">
      <c r="A1216" s="9">
        <v>44738</v>
      </c>
      <c r="B1216" s="9" t="s">
        <v>810</v>
      </c>
      <c r="C1216" s="3" t="str">
        <f>VLOOKUP(B1216,全民泡泡超人主播名单!A:B,2,0)</f>
        <v>天津</v>
      </c>
      <c r="D1216" s="31">
        <v>0</v>
      </c>
      <c r="E1216" s="32">
        <v>0</v>
      </c>
      <c r="F1216" s="3">
        <v>0</v>
      </c>
      <c r="G1216" s="3">
        <v>0</v>
      </c>
      <c r="H1216" s="3">
        <v>0</v>
      </c>
      <c r="I1216" s="3">
        <v>2</v>
      </c>
      <c r="XES1216"/>
      <c r="XET1216"/>
      <c r="XEU1216"/>
      <c r="XEV1216"/>
      <c r="XEW1216"/>
      <c r="XEX1216"/>
    </row>
    <row r="1217" s="7" customFormat="1" ht="20" customHeight="1" spans="1:16378">
      <c r="A1217" s="9">
        <v>44738</v>
      </c>
      <c r="B1217" s="9" t="s">
        <v>894</v>
      </c>
      <c r="C1217" s="3" t="str">
        <f>VLOOKUP(B1217,全民泡泡超人主播名单!A:B,2,0)</f>
        <v>京游</v>
      </c>
      <c r="D1217" s="31">
        <v>0</v>
      </c>
      <c r="E1217" s="32">
        <v>283</v>
      </c>
      <c r="F1217" s="3">
        <v>0</v>
      </c>
      <c r="G1217" s="3">
        <v>0</v>
      </c>
      <c r="H1217" s="3">
        <v>0</v>
      </c>
      <c r="I1217" s="3">
        <v>0</v>
      </c>
      <c r="XES1217"/>
      <c r="XET1217"/>
      <c r="XEU1217"/>
      <c r="XEV1217"/>
      <c r="XEW1217"/>
      <c r="XEX1217"/>
    </row>
    <row r="1218" s="7" customFormat="1" ht="20" customHeight="1" spans="1:16378">
      <c r="A1218" s="9">
        <v>44738</v>
      </c>
      <c r="B1218" s="9" t="s">
        <v>843</v>
      </c>
      <c r="C1218" s="3" t="str">
        <f>VLOOKUP(B1218,全民泡泡超人主播名单!A:B,2,0)</f>
        <v>厂商</v>
      </c>
      <c r="D1218" s="31">
        <v>0</v>
      </c>
      <c r="E1218" s="32">
        <v>242</v>
      </c>
      <c r="F1218" s="3">
        <v>0</v>
      </c>
      <c r="G1218" s="3">
        <v>0</v>
      </c>
      <c r="H1218" s="3">
        <v>0</v>
      </c>
      <c r="I1218" s="3">
        <v>0</v>
      </c>
      <c r="XES1218"/>
      <c r="XET1218"/>
      <c r="XEU1218"/>
      <c r="XEV1218"/>
      <c r="XEW1218"/>
      <c r="XEX1218"/>
    </row>
    <row r="1219" s="7" customFormat="1" ht="20" customHeight="1" spans="1:16378">
      <c r="A1219" s="9">
        <v>44738</v>
      </c>
      <c r="B1219" s="9" t="s">
        <v>934</v>
      </c>
      <c r="C1219" s="3" t="str">
        <f>VLOOKUP(B1219,全民泡泡超人主播名单!A:B,2,0)</f>
        <v>厂商</v>
      </c>
      <c r="D1219" s="31">
        <v>0</v>
      </c>
      <c r="E1219" s="32">
        <v>180</v>
      </c>
      <c r="F1219" s="3">
        <v>0</v>
      </c>
      <c r="G1219" s="3">
        <v>0</v>
      </c>
      <c r="H1219" s="3">
        <v>0</v>
      </c>
      <c r="I1219" s="3">
        <v>0</v>
      </c>
      <c r="XES1219"/>
      <c r="XET1219"/>
      <c r="XEU1219"/>
      <c r="XEV1219"/>
      <c r="XEW1219"/>
      <c r="XEX1219"/>
    </row>
    <row r="1220" s="7" customFormat="1" ht="20" customHeight="1" spans="1:16378">
      <c r="A1220" s="9">
        <v>44738</v>
      </c>
      <c r="B1220" s="9" t="s">
        <v>949</v>
      </c>
      <c r="C1220" s="3" t="s">
        <v>804</v>
      </c>
      <c r="D1220" s="31">
        <v>0</v>
      </c>
      <c r="E1220" s="32">
        <v>158</v>
      </c>
      <c r="F1220" s="3">
        <v>0</v>
      </c>
      <c r="G1220" s="3">
        <v>0</v>
      </c>
      <c r="H1220" s="3">
        <v>0</v>
      </c>
      <c r="I1220" s="3">
        <v>0</v>
      </c>
      <c r="XES1220"/>
      <c r="XET1220"/>
      <c r="XEU1220"/>
      <c r="XEV1220"/>
      <c r="XEW1220"/>
      <c r="XEX1220"/>
    </row>
    <row r="1221" s="7" customFormat="1" ht="20" customHeight="1" spans="1:16378">
      <c r="A1221" s="9">
        <v>44738</v>
      </c>
      <c r="B1221" s="9" t="s">
        <v>872</v>
      </c>
      <c r="C1221" s="3" t="str">
        <f>VLOOKUP(B1221,全民泡泡超人主播名单!A:B,2,0)</f>
        <v>京游</v>
      </c>
      <c r="D1221" s="31">
        <v>0</v>
      </c>
      <c r="E1221" s="32">
        <v>0</v>
      </c>
      <c r="F1221" s="3">
        <v>0</v>
      </c>
      <c r="G1221" s="3">
        <v>0</v>
      </c>
      <c r="H1221" s="3">
        <v>0</v>
      </c>
      <c r="I1221" s="3">
        <v>1</v>
      </c>
      <c r="XES1221"/>
      <c r="XET1221"/>
      <c r="XEU1221"/>
      <c r="XEV1221"/>
      <c r="XEW1221"/>
      <c r="XEX1221"/>
    </row>
    <row r="1222" s="7" customFormat="1" ht="20" customHeight="1" spans="1:16378">
      <c r="A1222" s="9">
        <v>44738</v>
      </c>
      <c r="B1222" s="9" t="s">
        <v>895</v>
      </c>
      <c r="C1222" s="3" t="str">
        <f>VLOOKUP(B1222,全民泡泡超人主播名单!A:B,2,0)</f>
        <v>厂商</v>
      </c>
      <c r="D1222" s="31">
        <v>0</v>
      </c>
      <c r="E1222" s="32">
        <v>469</v>
      </c>
      <c r="F1222" s="3">
        <v>0</v>
      </c>
      <c r="G1222" s="3">
        <v>0</v>
      </c>
      <c r="H1222" s="3">
        <v>0</v>
      </c>
      <c r="I1222" s="3">
        <v>0</v>
      </c>
      <c r="XES1222"/>
      <c r="XET1222"/>
      <c r="XEU1222"/>
      <c r="XEV1222"/>
      <c r="XEW1222"/>
      <c r="XEX1222"/>
    </row>
    <row r="1223" s="7" customFormat="1" ht="20" customHeight="1" spans="1:16378">
      <c r="A1223" s="9">
        <v>44738</v>
      </c>
      <c r="B1223" s="9" t="s">
        <v>838</v>
      </c>
      <c r="C1223" s="3" t="str">
        <f>VLOOKUP(B1223,全民泡泡超人主播名单!A:B,2,0)</f>
        <v>天津</v>
      </c>
      <c r="D1223" s="31">
        <v>0</v>
      </c>
      <c r="E1223" s="32">
        <v>247</v>
      </c>
      <c r="F1223" s="3">
        <v>0</v>
      </c>
      <c r="G1223" s="3">
        <v>0</v>
      </c>
      <c r="H1223" s="3">
        <v>0</v>
      </c>
      <c r="I1223" s="3">
        <v>1</v>
      </c>
      <c r="XES1223"/>
      <c r="XET1223"/>
      <c r="XEU1223"/>
      <c r="XEV1223"/>
      <c r="XEW1223"/>
      <c r="XEX1223"/>
    </row>
    <row r="1224" s="7" customFormat="1" ht="20" customHeight="1" spans="1:16378">
      <c r="A1224" s="9">
        <v>44738</v>
      </c>
      <c r="B1224" s="9" t="s">
        <v>907</v>
      </c>
      <c r="C1224" s="3" t="str">
        <f>VLOOKUP(B1224,全民泡泡超人主播名单!A:B,2,0)</f>
        <v>厂商</v>
      </c>
      <c r="D1224" s="31">
        <v>0</v>
      </c>
      <c r="E1224" s="32">
        <v>396</v>
      </c>
      <c r="F1224" s="3">
        <v>0</v>
      </c>
      <c r="G1224" s="3">
        <v>0</v>
      </c>
      <c r="H1224" s="3">
        <v>0</v>
      </c>
      <c r="I1224" s="3">
        <v>0</v>
      </c>
      <c r="XES1224"/>
      <c r="XET1224"/>
      <c r="XEU1224"/>
      <c r="XEV1224"/>
      <c r="XEW1224"/>
      <c r="XEX1224"/>
    </row>
    <row r="1225" s="7" customFormat="1" ht="20" customHeight="1" spans="1:16378">
      <c r="A1225" s="9">
        <v>44738</v>
      </c>
      <c r="B1225" s="9" t="s">
        <v>905</v>
      </c>
      <c r="C1225" s="3" t="str">
        <f>VLOOKUP(B1225,全民泡泡超人主播名单!A:B,2,0)</f>
        <v>厂商</v>
      </c>
      <c r="D1225" s="31">
        <v>0</v>
      </c>
      <c r="E1225" s="32">
        <v>49</v>
      </c>
      <c r="F1225" s="3">
        <v>1</v>
      </c>
      <c r="G1225" s="3">
        <v>0</v>
      </c>
      <c r="H1225" s="3">
        <v>0</v>
      </c>
      <c r="I1225" s="3">
        <v>1</v>
      </c>
      <c r="XES1225"/>
      <c r="XET1225"/>
      <c r="XEU1225"/>
      <c r="XEV1225"/>
      <c r="XEW1225"/>
      <c r="XEX1225"/>
    </row>
    <row r="1226" s="7" customFormat="1" ht="20" customHeight="1" spans="1:16378">
      <c r="A1226" s="9">
        <v>44738</v>
      </c>
      <c r="B1226" s="9" t="s">
        <v>946</v>
      </c>
      <c r="C1226" s="3" t="s">
        <v>804</v>
      </c>
      <c r="D1226" s="31">
        <v>0</v>
      </c>
      <c r="E1226" s="32">
        <v>176</v>
      </c>
      <c r="F1226" s="3">
        <v>1</v>
      </c>
      <c r="G1226" s="3">
        <v>0</v>
      </c>
      <c r="H1226" s="3">
        <v>0</v>
      </c>
      <c r="I1226" s="3">
        <v>0</v>
      </c>
      <c r="XES1226"/>
      <c r="XET1226"/>
      <c r="XEU1226"/>
      <c r="XEV1226"/>
      <c r="XEW1226"/>
      <c r="XEX1226"/>
    </row>
    <row r="1227" s="7" customFormat="1" ht="20" customHeight="1" spans="1:16378">
      <c r="A1227" s="9">
        <v>44738</v>
      </c>
      <c r="B1227" s="9" t="s">
        <v>822</v>
      </c>
      <c r="C1227" s="3" t="str">
        <f>VLOOKUP(B1227,全民泡泡超人主播名单!A:B,2,0)</f>
        <v>厂商</v>
      </c>
      <c r="D1227" s="31">
        <v>0</v>
      </c>
      <c r="E1227" s="32">
        <v>1364</v>
      </c>
      <c r="F1227" s="3">
        <v>0</v>
      </c>
      <c r="G1227" s="3">
        <v>0</v>
      </c>
      <c r="H1227" s="3">
        <v>0</v>
      </c>
      <c r="I1227" s="3">
        <v>0</v>
      </c>
      <c r="XES1227"/>
      <c r="XET1227"/>
      <c r="XEU1227"/>
      <c r="XEV1227"/>
      <c r="XEW1227"/>
      <c r="XEX1227"/>
    </row>
    <row r="1228" s="7" customFormat="1" ht="20" customHeight="1" spans="1:16378">
      <c r="A1228" s="9">
        <v>44738</v>
      </c>
      <c r="B1228" s="9" t="s">
        <v>881</v>
      </c>
      <c r="C1228" s="3" t="str">
        <f>VLOOKUP(B1228,全民泡泡超人主播名单!A:B,2,0)</f>
        <v>厂商</v>
      </c>
      <c r="D1228" s="31">
        <v>0</v>
      </c>
      <c r="E1228" s="32">
        <v>306</v>
      </c>
      <c r="F1228" s="3">
        <v>0</v>
      </c>
      <c r="G1228" s="3">
        <v>0</v>
      </c>
      <c r="H1228" s="3">
        <v>0</v>
      </c>
      <c r="I1228" s="3">
        <v>0</v>
      </c>
      <c r="XES1228"/>
      <c r="XET1228"/>
      <c r="XEU1228"/>
      <c r="XEV1228"/>
      <c r="XEW1228"/>
      <c r="XEX1228"/>
    </row>
    <row r="1229" s="7" customFormat="1" ht="20" customHeight="1" spans="1:16378">
      <c r="A1229" s="9">
        <v>44738</v>
      </c>
      <c r="B1229" s="9" t="s">
        <v>959</v>
      </c>
      <c r="C1229" s="3" t="str">
        <f>VLOOKUP(B1229,全民泡泡超人主播名单!A:B,2,0)</f>
        <v>厂商</v>
      </c>
      <c r="D1229" s="31">
        <v>0</v>
      </c>
      <c r="E1229" s="32">
        <v>0</v>
      </c>
      <c r="F1229" s="3">
        <v>0</v>
      </c>
      <c r="G1229" s="3">
        <v>0</v>
      </c>
      <c r="H1229" s="3">
        <v>0</v>
      </c>
      <c r="I1229" s="3">
        <v>1</v>
      </c>
      <c r="XES1229"/>
      <c r="XET1229"/>
      <c r="XEU1229"/>
      <c r="XEV1229"/>
      <c r="XEW1229"/>
      <c r="XEX1229"/>
    </row>
    <row r="1230" s="7" customFormat="1" ht="20" customHeight="1" spans="1:16378">
      <c r="A1230" s="9">
        <v>44738</v>
      </c>
      <c r="B1230" s="9" t="s">
        <v>783</v>
      </c>
      <c r="C1230" s="3" t="str">
        <f>VLOOKUP(B1230,全民泡泡超人主播名单!A:B,2,0)</f>
        <v>天津</v>
      </c>
      <c r="D1230" s="31">
        <v>0</v>
      </c>
      <c r="E1230" s="32">
        <v>402</v>
      </c>
      <c r="F1230" s="3">
        <v>0</v>
      </c>
      <c r="G1230" s="3">
        <v>0</v>
      </c>
      <c r="H1230" s="3">
        <v>0</v>
      </c>
      <c r="I1230" s="3">
        <v>2</v>
      </c>
      <c r="XES1230"/>
      <c r="XET1230"/>
      <c r="XEU1230"/>
      <c r="XEV1230"/>
      <c r="XEW1230"/>
      <c r="XEX1230"/>
    </row>
    <row r="1231" s="7" customFormat="1" ht="20" customHeight="1" spans="1:16378">
      <c r="A1231" s="9">
        <v>44738</v>
      </c>
      <c r="B1231" s="9" t="s">
        <v>953</v>
      </c>
      <c r="C1231" s="3" t="s">
        <v>804</v>
      </c>
      <c r="D1231" s="31">
        <v>0</v>
      </c>
      <c r="E1231" s="32">
        <v>184</v>
      </c>
      <c r="F1231" s="3">
        <v>0</v>
      </c>
      <c r="G1231" s="3">
        <v>0</v>
      </c>
      <c r="H1231" s="3">
        <v>0</v>
      </c>
      <c r="I1231" s="3">
        <v>1</v>
      </c>
      <c r="XES1231"/>
      <c r="XET1231"/>
      <c r="XEU1231"/>
      <c r="XEV1231"/>
      <c r="XEW1231"/>
      <c r="XEX1231"/>
    </row>
    <row r="1232" s="7" customFormat="1" ht="20" customHeight="1" spans="1:16378">
      <c r="A1232" s="9">
        <v>44738</v>
      </c>
      <c r="B1232" s="9" t="s">
        <v>954</v>
      </c>
      <c r="C1232" s="3" t="str">
        <f>VLOOKUP(B1232,全民泡泡超人主播名单!A:B,2,0)</f>
        <v>厂商</v>
      </c>
      <c r="D1232" s="31">
        <v>0</v>
      </c>
      <c r="E1232" s="32">
        <v>243</v>
      </c>
      <c r="F1232" s="3">
        <v>0</v>
      </c>
      <c r="G1232" s="3">
        <v>0</v>
      </c>
      <c r="H1232" s="3">
        <v>0</v>
      </c>
      <c r="I1232" s="3">
        <v>0</v>
      </c>
      <c r="XES1232"/>
      <c r="XET1232"/>
      <c r="XEU1232"/>
      <c r="XEV1232"/>
      <c r="XEW1232"/>
      <c r="XEX1232"/>
    </row>
    <row r="1233" s="7" customFormat="1" ht="20" customHeight="1" spans="1:16378">
      <c r="A1233" s="9">
        <v>44738</v>
      </c>
      <c r="B1233" s="9" t="s">
        <v>947</v>
      </c>
      <c r="C1233" s="3" t="str">
        <f>VLOOKUP(B1233,全民泡泡超人主播名单!A:B,2,0)</f>
        <v>京游</v>
      </c>
      <c r="D1233" s="31">
        <v>0</v>
      </c>
      <c r="E1233" s="32">
        <v>0</v>
      </c>
      <c r="F1233" s="3">
        <v>0</v>
      </c>
      <c r="G1233" s="3">
        <v>0</v>
      </c>
      <c r="H1233" s="3">
        <v>0</v>
      </c>
      <c r="I1233" s="3">
        <v>1</v>
      </c>
      <c r="XES1233"/>
      <c r="XET1233"/>
      <c r="XEU1233"/>
      <c r="XEV1233"/>
      <c r="XEW1233"/>
      <c r="XEX1233"/>
    </row>
    <row r="1234" s="7" customFormat="1" ht="20" customHeight="1" spans="1:16378">
      <c r="A1234" s="9">
        <v>44738</v>
      </c>
      <c r="B1234" s="9" t="s">
        <v>922</v>
      </c>
      <c r="C1234" s="3" t="str">
        <f>VLOOKUP(B1234,全民泡泡超人主播名单!A:B,2,0)</f>
        <v>京游</v>
      </c>
      <c r="D1234" s="31">
        <v>0</v>
      </c>
      <c r="E1234" s="32">
        <v>293</v>
      </c>
      <c r="F1234" s="3">
        <v>0</v>
      </c>
      <c r="G1234" s="3">
        <v>0</v>
      </c>
      <c r="H1234" s="3">
        <v>0</v>
      </c>
      <c r="I1234" s="3">
        <v>2</v>
      </c>
      <c r="XES1234"/>
      <c r="XET1234"/>
      <c r="XEU1234"/>
      <c r="XEV1234"/>
      <c r="XEW1234"/>
      <c r="XEX1234"/>
    </row>
    <row r="1235" s="7" customFormat="1" ht="20" customHeight="1" spans="1:16378">
      <c r="A1235" s="9">
        <v>44738</v>
      </c>
      <c r="B1235" s="9" t="s">
        <v>960</v>
      </c>
      <c r="C1235" s="3" t="str">
        <f>VLOOKUP(B1235,全民泡泡超人主播名单!A:B,2,0)</f>
        <v>厂商</v>
      </c>
      <c r="D1235" s="31">
        <v>0</v>
      </c>
      <c r="E1235" s="32">
        <v>0</v>
      </c>
      <c r="F1235" s="3">
        <v>1</v>
      </c>
      <c r="G1235" s="3">
        <v>0</v>
      </c>
      <c r="H1235" s="3">
        <v>0</v>
      </c>
      <c r="I1235" s="3">
        <v>0</v>
      </c>
      <c r="XES1235"/>
      <c r="XET1235"/>
      <c r="XEU1235"/>
      <c r="XEV1235"/>
      <c r="XEW1235"/>
      <c r="XEX1235"/>
    </row>
    <row r="1236" s="7" customFormat="1" ht="20" customHeight="1" spans="1:16378">
      <c r="A1236" s="9">
        <v>44738</v>
      </c>
      <c r="B1236" s="9" t="s">
        <v>789</v>
      </c>
      <c r="C1236" s="3" t="str">
        <f>VLOOKUP(B1236,全民泡泡超人主播名单!A:B,2,0)</f>
        <v>厂商</v>
      </c>
      <c r="D1236" s="31">
        <v>0</v>
      </c>
      <c r="E1236" s="32">
        <v>0</v>
      </c>
      <c r="F1236" s="3">
        <v>0</v>
      </c>
      <c r="G1236" s="3">
        <v>0</v>
      </c>
      <c r="H1236" s="3">
        <v>0</v>
      </c>
      <c r="I1236" s="3">
        <v>1</v>
      </c>
      <c r="XES1236"/>
      <c r="XET1236"/>
      <c r="XEU1236"/>
      <c r="XEV1236"/>
      <c r="XEW1236"/>
      <c r="XEX1236"/>
    </row>
    <row r="1237" s="7" customFormat="1" ht="20" customHeight="1" spans="1:16378">
      <c r="A1237" s="9">
        <v>44738</v>
      </c>
      <c r="B1237" s="9" t="s">
        <v>798</v>
      </c>
      <c r="C1237" s="3" t="str">
        <f>VLOOKUP(B1237,全民泡泡超人主播名单!A:B,2,0)</f>
        <v>京游</v>
      </c>
      <c r="D1237" s="31">
        <v>0</v>
      </c>
      <c r="E1237" s="32">
        <v>0</v>
      </c>
      <c r="F1237" s="3">
        <v>0</v>
      </c>
      <c r="G1237" s="3">
        <v>0</v>
      </c>
      <c r="H1237" s="3">
        <v>0</v>
      </c>
      <c r="I1237" s="3">
        <v>4</v>
      </c>
      <c r="XES1237"/>
      <c r="XET1237"/>
      <c r="XEU1237"/>
      <c r="XEV1237"/>
      <c r="XEW1237"/>
      <c r="XEX1237"/>
    </row>
    <row r="1238" s="7" customFormat="1" ht="20" customHeight="1" spans="1:16378">
      <c r="A1238" s="9">
        <v>44738</v>
      </c>
      <c r="B1238" s="9" t="s">
        <v>950</v>
      </c>
      <c r="C1238" s="3" t="str">
        <f>VLOOKUP(B1238,全民泡泡超人主播名单!A:B,2,0)</f>
        <v>天津</v>
      </c>
      <c r="D1238" s="31">
        <v>0</v>
      </c>
      <c r="E1238" s="32">
        <v>242</v>
      </c>
      <c r="F1238" s="3">
        <v>0</v>
      </c>
      <c r="G1238" s="3">
        <v>0</v>
      </c>
      <c r="H1238" s="3">
        <v>0</v>
      </c>
      <c r="I1238" s="3">
        <v>0</v>
      </c>
      <c r="XES1238"/>
      <c r="XET1238"/>
      <c r="XEU1238"/>
      <c r="XEV1238"/>
      <c r="XEW1238"/>
      <c r="XEX1238"/>
    </row>
    <row r="1239" s="7" customFormat="1" ht="20" customHeight="1" spans="1:16378">
      <c r="A1239" s="9">
        <v>44738</v>
      </c>
      <c r="B1239" s="9" t="s">
        <v>888</v>
      </c>
      <c r="C1239" s="3" t="str">
        <f>VLOOKUP(B1239,全民泡泡超人主播名单!A:B,2,0)</f>
        <v>京游</v>
      </c>
      <c r="D1239" s="31">
        <v>0</v>
      </c>
      <c r="E1239" s="32">
        <v>0</v>
      </c>
      <c r="F1239" s="3">
        <v>0</v>
      </c>
      <c r="G1239" s="3">
        <v>0</v>
      </c>
      <c r="H1239" s="3">
        <v>0</v>
      </c>
      <c r="I1239" s="3">
        <v>0</v>
      </c>
      <c r="XES1239"/>
      <c r="XET1239"/>
      <c r="XEU1239"/>
      <c r="XEV1239"/>
      <c r="XEW1239"/>
      <c r="XEX1239"/>
    </row>
    <row r="1240" s="7" customFormat="1" ht="20" customHeight="1" spans="1:16378">
      <c r="A1240" s="9">
        <v>44738</v>
      </c>
      <c r="B1240" s="9" t="s">
        <v>941</v>
      </c>
      <c r="C1240" s="3" t="str">
        <f>VLOOKUP(B1240,全民泡泡超人主播名单!A:B,2,0)</f>
        <v>厂商</v>
      </c>
      <c r="D1240" s="31">
        <v>0</v>
      </c>
      <c r="E1240" s="32">
        <v>0</v>
      </c>
      <c r="F1240" s="3">
        <v>0</v>
      </c>
      <c r="G1240" s="3">
        <v>0</v>
      </c>
      <c r="H1240" s="3">
        <v>0</v>
      </c>
      <c r="I1240" s="3">
        <v>2</v>
      </c>
      <c r="XES1240"/>
      <c r="XET1240"/>
      <c r="XEU1240"/>
      <c r="XEV1240"/>
      <c r="XEW1240"/>
      <c r="XEX1240"/>
    </row>
    <row r="1241" s="7" customFormat="1" ht="20" customHeight="1" spans="1:16378">
      <c r="A1241" s="9">
        <v>44738</v>
      </c>
      <c r="B1241" s="9" t="s">
        <v>856</v>
      </c>
      <c r="C1241" s="3" t="str">
        <f>VLOOKUP(B1241,全民泡泡超人主播名单!A:B,2,0)</f>
        <v>京游</v>
      </c>
      <c r="D1241" s="31">
        <v>0</v>
      </c>
      <c r="E1241" s="32">
        <v>292</v>
      </c>
      <c r="F1241" s="3">
        <v>0</v>
      </c>
      <c r="G1241" s="3">
        <v>0</v>
      </c>
      <c r="H1241" s="3">
        <v>0</v>
      </c>
      <c r="I1241" s="3">
        <v>1</v>
      </c>
      <c r="XES1241"/>
      <c r="XET1241"/>
      <c r="XEU1241"/>
      <c r="XEV1241"/>
      <c r="XEW1241"/>
      <c r="XEX1241"/>
    </row>
    <row r="1242" s="7" customFormat="1" ht="20" customHeight="1" spans="1:16378">
      <c r="A1242" s="9">
        <v>44738</v>
      </c>
      <c r="B1242" s="9" t="s">
        <v>948</v>
      </c>
      <c r="C1242" s="3" t="s">
        <v>804</v>
      </c>
      <c r="D1242" s="31">
        <v>0</v>
      </c>
      <c r="E1242" s="32">
        <v>1097</v>
      </c>
      <c r="F1242" s="3">
        <v>0</v>
      </c>
      <c r="G1242" s="3">
        <v>0</v>
      </c>
      <c r="H1242" s="3">
        <v>0</v>
      </c>
      <c r="I1242" s="3">
        <v>0</v>
      </c>
      <c r="XES1242"/>
      <c r="XET1242"/>
      <c r="XEU1242"/>
      <c r="XEV1242"/>
      <c r="XEW1242"/>
      <c r="XEX1242"/>
    </row>
    <row r="1243" s="7" customFormat="1" ht="20" customHeight="1" spans="1:16378">
      <c r="A1243" s="9">
        <v>44738</v>
      </c>
      <c r="B1243" s="9" t="s">
        <v>799</v>
      </c>
      <c r="C1243" s="3" t="str">
        <f>VLOOKUP(B1243,全民泡泡超人主播名单!A:B,2,0)</f>
        <v>天津</v>
      </c>
      <c r="D1243" s="31">
        <v>0</v>
      </c>
      <c r="E1243" s="32">
        <v>0</v>
      </c>
      <c r="F1243" s="3">
        <v>0</v>
      </c>
      <c r="G1243" s="3">
        <v>0</v>
      </c>
      <c r="H1243" s="3">
        <v>0</v>
      </c>
      <c r="I1243" s="3">
        <v>2</v>
      </c>
      <c r="XES1243"/>
      <c r="XET1243"/>
      <c r="XEU1243"/>
      <c r="XEV1243"/>
      <c r="XEW1243"/>
      <c r="XEX1243"/>
    </row>
    <row r="1244" s="7" customFormat="1" ht="20" customHeight="1" spans="1:16378">
      <c r="A1244" s="9">
        <v>44738</v>
      </c>
      <c r="B1244" s="9" t="s">
        <v>898</v>
      </c>
      <c r="C1244" s="3" t="str">
        <f>VLOOKUP(B1244,全民泡泡超人主播名单!A:B,2,0)</f>
        <v>天津</v>
      </c>
      <c r="D1244" s="31">
        <v>0</v>
      </c>
      <c r="E1244" s="32">
        <v>240</v>
      </c>
      <c r="F1244" s="3">
        <v>3</v>
      </c>
      <c r="G1244" s="3">
        <v>0</v>
      </c>
      <c r="H1244" s="3">
        <v>0</v>
      </c>
      <c r="I1244" s="3">
        <v>0</v>
      </c>
      <c r="XES1244"/>
      <c r="XET1244"/>
      <c r="XEU1244"/>
      <c r="XEV1244"/>
      <c r="XEW1244"/>
      <c r="XEX1244"/>
    </row>
    <row r="1245" s="7" customFormat="1" ht="20" customHeight="1" spans="1:16378">
      <c r="A1245" s="9">
        <v>44738</v>
      </c>
      <c r="B1245" s="9" t="s">
        <v>961</v>
      </c>
      <c r="C1245" s="3" t="str">
        <f>VLOOKUP(B1245,全民泡泡超人主播名单!A:B,2,0)</f>
        <v>天津</v>
      </c>
      <c r="D1245" s="31">
        <v>0</v>
      </c>
      <c r="E1245" s="32">
        <v>0</v>
      </c>
      <c r="F1245" s="3">
        <v>0</v>
      </c>
      <c r="G1245" s="3">
        <v>0</v>
      </c>
      <c r="H1245" s="3">
        <v>0</v>
      </c>
      <c r="I1245" s="3">
        <v>1</v>
      </c>
      <c r="XES1245"/>
      <c r="XET1245"/>
      <c r="XEU1245"/>
      <c r="XEV1245"/>
      <c r="XEW1245"/>
      <c r="XEX1245"/>
    </row>
    <row r="1246" s="7" customFormat="1" ht="20" customHeight="1" spans="1:16378">
      <c r="A1246" s="9">
        <v>44738</v>
      </c>
      <c r="B1246" s="9" t="s">
        <v>874</v>
      </c>
      <c r="C1246" s="3" t="s">
        <v>804</v>
      </c>
      <c r="D1246" s="31">
        <v>0</v>
      </c>
      <c r="E1246" s="32">
        <v>0</v>
      </c>
      <c r="F1246" s="3">
        <v>0</v>
      </c>
      <c r="G1246" s="3">
        <v>0</v>
      </c>
      <c r="H1246" s="3">
        <v>0</v>
      </c>
      <c r="I1246" s="3">
        <v>1</v>
      </c>
      <c r="XES1246"/>
      <c r="XET1246"/>
      <c r="XEU1246"/>
      <c r="XEV1246"/>
      <c r="XEW1246"/>
      <c r="XEX1246"/>
    </row>
    <row r="1247" s="7" customFormat="1" ht="20" customHeight="1" spans="1:16378">
      <c r="A1247" s="9">
        <v>44738</v>
      </c>
      <c r="B1247" s="9" t="s">
        <v>785</v>
      </c>
      <c r="C1247" s="3" t="str">
        <f>VLOOKUP(B1247,全民泡泡超人主播名单!A:B,2,0)</f>
        <v>天津</v>
      </c>
      <c r="D1247" s="31">
        <v>0</v>
      </c>
      <c r="E1247" s="32">
        <v>267</v>
      </c>
      <c r="F1247" s="3">
        <v>0</v>
      </c>
      <c r="G1247" s="3">
        <v>0</v>
      </c>
      <c r="H1247" s="3">
        <v>0</v>
      </c>
      <c r="I1247" s="3">
        <v>5</v>
      </c>
      <c r="XES1247"/>
      <c r="XET1247"/>
      <c r="XEU1247"/>
      <c r="XEV1247"/>
      <c r="XEW1247"/>
      <c r="XEX1247"/>
    </row>
    <row r="1248" s="7" customFormat="1" ht="20" customHeight="1" spans="1:16378">
      <c r="A1248" s="9">
        <v>44738</v>
      </c>
      <c r="B1248" s="9" t="s">
        <v>937</v>
      </c>
      <c r="C1248" s="3" t="str">
        <f>VLOOKUP(B1248,全民泡泡超人主播名单!A:B,2,0)</f>
        <v>厂商</v>
      </c>
      <c r="D1248" s="31">
        <v>0</v>
      </c>
      <c r="E1248" s="32">
        <v>184</v>
      </c>
      <c r="F1248" s="3">
        <v>0</v>
      </c>
      <c r="G1248" s="3">
        <v>0</v>
      </c>
      <c r="H1248" s="3">
        <v>0</v>
      </c>
      <c r="I1248" s="3">
        <v>0</v>
      </c>
      <c r="XES1248"/>
      <c r="XET1248"/>
      <c r="XEU1248"/>
      <c r="XEV1248"/>
      <c r="XEW1248"/>
      <c r="XEX1248"/>
    </row>
    <row r="1249" s="7" customFormat="1" ht="20" customHeight="1" spans="1:16378">
      <c r="A1249" s="9">
        <v>44738</v>
      </c>
      <c r="B1249" s="9" t="s">
        <v>797</v>
      </c>
      <c r="C1249" s="3" t="str">
        <f>VLOOKUP(B1249,全民泡泡超人主播名单!A:B,2,0)</f>
        <v>天津</v>
      </c>
      <c r="D1249" s="31">
        <v>0</v>
      </c>
      <c r="E1249" s="32">
        <v>0</v>
      </c>
      <c r="F1249" s="3">
        <v>0</v>
      </c>
      <c r="G1249" s="3">
        <v>0</v>
      </c>
      <c r="H1249" s="3">
        <v>0</v>
      </c>
      <c r="I1249" s="3">
        <v>2</v>
      </c>
      <c r="XES1249"/>
      <c r="XET1249"/>
      <c r="XEU1249"/>
      <c r="XEV1249"/>
      <c r="XEW1249"/>
      <c r="XEX1249"/>
    </row>
    <row r="1250" s="7" customFormat="1" ht="20" customHeight="1" spans="1:16378">
      <c r="A1250" s="9">
        <v>44738</v>
      </c>
      <c r="B1250" s="9" t="s">
        <v>901</v>
      </c>
      <c r="C1250" s="3" t="str">
        <f>VLOOKUP(B1250,全民泡泡超人主播名单!A:B,2,0)</f>
        <v>厂商</v>
      </c>
      <c r="D1250" s="31">
        <v>0</v>
      </c>
      <c r="E1250" s="32">
        <v>383</v>
      </c>
      <c r="F1250" s="3">
        <v>0</v>
      </c>
      <c r="G1250" s="3">
        <v>0</v>
      </c>
      <c r="H1250" s="3">
        <v>0</v>
      </c>
      <c r="I1250" s="3">
        <v>0</v>
      </c>
      <c r="XES1250"/>
      <c r="XET1250"/>
      <c r="XEU1250"/>
      <c r="XEV1250"/>
      <c r="XEW1250"/>
      <c r="XEX1250"/>
    </row>
    <row r="1251" s="7" customFormat="1" ht="20" customHeight="1" spans="1:16378">
      <c r="A1251" s="9">
        <v>44738</v>
      </c>
      <c r="B1251" s="9" t="s">
        <v>809</v>
      </c>
      <c r="C1251" s="3" t="str">
        <f>VLOOKUP(B1251,全民泡泡超人主播名单!A:B,2,0)</f>
        <v>京游</v>
      </c>
      <c r="D1251" s="31">
        <v>0</v>
      </c>
      <c r="E1251" s="32">
        <v>0</v>
      </c>
      <c r="F1251" s="3">
        <v>0</v>
      </c>
      <c r="G1251" s="3">
        <v>0</v>
      </c>
      <c r="H1251" s="3">
        <v>0</v>
      </c>
      <c r="I1251" s="3">
        <v>1</v>
      </c>
      <c r="XES1251"/>
      <c r="XET1251"/>
      <c r="XEU1251"/>
      <c r="XEV1251"/>
      <c r="XEW1251"/>
      <c r="XEX1251"/>
    </row>
    <row r="1252" s="7" customFormat="1" ht="20" customHeight="1" spans="1:16378">
      <c r="A1252" s="9">
        <v>44738</v>
      </c>
      <c r="B1252" s="9" t="s">
        <v>902</v>
      </c>
      <c r="C1252" s="3" t="str">
        <f>VLOOKUP(B1252,全民泡泡超人主播名单!A:B,2,0)</f>
        <v>厂商</v>
      </c>
      <c r="D1252" s="31">
        <v>0</v>
      </c>
      <c r="E1252" s="32">
        <v>123</v>
      </c>
      <c r="F1252" s="3">
        <v>0</v>
      </c>
      <c r="G1252" s="3">
        <v>0</v>
      </c>
      <c r="H1252" s="3">
        <v>0</v>
      </c>
      <c r="I1252" s="3">
        <v>0</v>
      </c>
      <c r="XES1252"/>
      <c r="XET1252"/>
      <c r="XEU1252"/>
      <c r="XEV1252"/>
      <c r="XEW1252"/>
      <c r="XEX1252"/>
    </row>
    <row r="1253" s="7" customFormat="1" ht="20" customHeight="1" spans="1:16378">
      <c r="A1253" s="9">
        <v>44738</v>
      </c>
      <c r="B1253" s="9" t="s">
        <v>962</v>
      </c>
      <c r="C1253" s="3" t="str">
        <f>VLOOKUP(B1253,全民泡泡超人主播名单!A:B,2,0)</f>
        <v>天津</v>
      </c>
      <c r="D1253" s="31">
        <v>0</v>
      </c>
      <c r="E1253" s="32">
        <v>0</v>
      </c>
      <c r="F1253" s="3">
        <v>0</v>
      </c>
      <c r="G1253" s="3">
        <v>0</v>
      </c>
      <c r="H1253" s="3">
        <v>0</v>
      </c>
      <c r="I1253" s="3">
        <v>1</v>
      </c>
      <c r="XES1253"/>
      <c r="XET1253"/>
      <c r="XEU1253"/>
      <c r="XEV1253"/>
      <c r="XEW1253"/>
      <c r="XEX1253"/>
    </row>
    <row r="1254" s="7" customFormat="1" ht="20" customHeight="1" spans="1:16378">
      <c r="A1254" s="9">
        <v>44738</v>
      </c>
      <c r="B1254" s="9" t="s">
        <v>897</v>
      </c>
      <c r="C1254" s="3" t="str">
        <f>VLOOKUP(B1254,全民泡泡超人主播名单!A:B,2,0)</f>
        <v>厂商</v>
      </c>
      <c r="D1254" s="31">
        <v>0</v>
      </c>
      <c r="E1254" s="32">
        <v>118</v>
      </c>
      <c r="F1254" s="3">
        <v>0</v>
      </c>
      <c r="G1254" s="3">
        <v>0</v>
      </c>
      <c r="H1254" s="3">
        <v>0</v>
      </c>
      <c r="I1254" s="3">
        <v>0</v>
      </c>
      <c r="XES1254"/>
      <c r="XET1254"/>
      <c r="XEU1254"/>
      <c r="XEV1254"/>
      <c r="XEW1254"/>
      <c r="XEX1254"/>
    </row>
    <row r="1255" s="7" customFormat="1" ht="20" customHeight="1" spans="1:16378">
      <c r="A1255" s="9">
        <v>44738</v>
      </c>
      <c r="B1255" s="9" t="s">
        <v>885</v>
      </c>
      <c r="C1255" s="3" t="str">
        <f>VLOOKUP(B1255,全民泡泡超人主播名单!A:B,2,0)</f>
        <v>京游</v>
      </c>
      <c r="D1255" s="31">
        <v>0</v>
      </c>
      <c r="E1255" s="32">
        <v>194</v>
      </c>
      <c r="F1255" s="3">
        <v>0</v>
      </c>
      <c r="G1255" s="3">
        <v>0</v>
      </c>
      <c r="H1255" s="3">
        <v>0</v>
      </c>
      <c r="I1255" s="3">
        <v>0</v>
      </c>
      <c r="XES1255"/>
      <c r="XET1255"/>
      <c r="XEU1255"/>
      <c r="XEV1255"/>
      <c r="XEW1255"/>
      <c r="XEX1255"/>
    </row>
    <row r="1256" s="7" customFormat="1" ht="20" customHeight="1" spans="1:16378">
      <c r="A1256" s="9">
        <v>44738</v>
      </c>
      <c r="B1256" s="9" t="s">
        <v>866</v>
      </c>
      <c r="C1256" s="3" t="str">
        <f>VLOOKUP(B1256,全民泡泡超人主播名单!A:B,2,0)</f>
        <v>厂商</v>
      </c>
      <c r="D1256" s="31">
        <v>0</v>
      </c>
      <c r="E1256" s="32">
        <v>194</v>
      </c>
      <c r="F1256" s="3">
        <v>0</v>
      </c>
      <c r="G1256" s="3">
        <v>0</v>
      </c>
      <c r="H1256" s="3">
        <v>0</v>
      </c>
      <c r="I1256" s="3">
        <v>0</v>
      </c>
      <c r="XES1256"/>
      <c r="XET1256"/>
      <c r="XEU1256"/>
      <c r="XEV1256"/>
      <c r="XEW1256"/>
      <c r="XEX1256"/>
    </row>
    <row r="1257" s="7" customFormat="1" ht="20" customHeight="1" spans="1:16378">
      <c r="A1257" s="9">
        <v>44738</v>
      </c>
      <c r="B1257" s="9" t="s">
        <v>813</v>
      </c>
      <c r="C1257" s="3" t="str">
        <f>VLOOKUP(B1257,全民泡泡超人主播名单!A:B,2,0)</f>
        <v>厂商</v>
      </c>
      <c r="D1257" s="31">
        <v>0</v>
      </c>
      <c r="E1257" s="32">
        <v>209</v>
      </c>
      <c r="F1257" s="3">
        <v>0</v>
      </c>
      <c r="G1257" s="3">
        <v>0</v>
      </c>
      <c r="H1257" s="3">
        <v>0</v>
      </c>
      <c r="I1257" s="3">
        <v>0</v>
      </c>
      <c r="XES1257"/>
      <c r="XET1257"/>
      <c r="XEU1257"/>
      <c r="XEV1257"/>
      <c r="XEW1257"/>
      <c r="XEX1257"/>
    </row>
    <row r="1258" s="7" customFormat="1" ht="20" customHeight="1" spans="1:16378">
      <c r="A1258" s="9">
        <v>44738</v>
      </c>
      <c r="B1258" s="9" t="s">
        <v>917</v>
      </c>
      <c r="C1258" s="3" t="str">
        <f>VLOOKUP(B1258,全民泡泡超人主播名单!A:B,2,0)</f>
        <v>厂商</v>
      </c>
      <c r="D1258" s="31">
        <v>0</v>
      </c>
      <c r="E1258" s="32">
        <v>180</v>
      </c>
      <c r="F1258" s="3">
        <v>0</v>
      </c>
      <c r="G1258" s="3">
        <v>0</v>
      </c>
      <c r="H1258" s="3">
        <v>0</v>
      </c>
      <c r="I1258" s="3">
        <v>0</v>
      </c>
      <c r="XES1258"/>
      <c r="XET1258"/>
      <c r="XEU1258"/>
      <c r="XEV1258"/>
      <c r="XEW1258"/>
      <c r="XEX1258"/>
    </row>
    <row r="1259" s="7" customFormat="1" ht="20" customHeight="1" spans="1:16378">
      <c r="A1259" s="9">
        <v>44738</v>
      </c>
      <c r="B1259" s="9" t="s">
        <v>887</v>
      </c>
      <c r="C1259" s="3" t="str">
        <f>VLOOKUP(B1259,全民泡泡超人主播名单!A:B,2,0)</f>
        <v>京游</v>
      </c>
      <c r="D1259" s="31">
        <v>0</v>
      </c>
      <c r="E1259" s="32">
        <v>200</v>
      </c>
      <c r="F1259" s="3">
        <v>0</v>
      </c>
      <c r="G1259" s="3">
        <v>0</v>
      </c>
      <c r="H1259" s="3">
        <v>0</v>
      </c>
      <c r="I1259" s="3">
        <v>0</v>
      </c>
      <c r="XES1259"/>
      <c r="XET1259"/>
      <c r="XEU1259"/>
      <c r="XEV1259"/>
      <c r="XEW1259"/>
      <c r="XEX1259"/>
    </row>
    <row r="1260" s="7" customFormat="1" ht="20" customHeight="1" spans="1:16378">
      <c r="A1260" s="9">
        <v>44738</v>
      </c>
      <c r="B1260" s="9" t="s">
        <v>848</v>
      </c>
      <c r="C1260" s="3" t="str">
        <f>VLOOKUP(B1260,全民泡泡超人主播名单!A:B,2,0)</f>
        <v>厂商</v>
      </c>
      <c r="D1260" s="31">
        <v>0</v>
      </c>
      <c r="E1260" s="32">
        <v>0</v>
      </c>
      <c r="F1260" s="3">
        <v>1</v>
      </c>
      <c r="G1260" s="3">
        <v>0</v>
      </c>
      <c r="H1260" s="3">
        <v>0</v>
      </c>
      <c r="I1260" s="3">
        <v>0</v>
      </c>
      <c r="XES1260"/>
      <c r="XET1260"/>
      <c r="XEU1260"/>
      <c r="XEV1260"/>
      <c r="XEW1260"/>
      <c r="XEX1260"/>
    </row>
    <row r="1261" s="7" customFormat="1" ht="20" customHeight="1" spans="1:16378">
      <c r="A1261" s="9">
        <v>44738</v>
      </c>
      <c r="B1261" s="9" t="s">
        <v>876</v>
      </c>
      <c r="C1261" s="3" t="str">
        <f>VLOOKUP(B1261,全民泡泡超人主播名单!A:B,2,0)</f>
        <v>厂商</v>
      </c>
      <c r="D1261" s="31">
        <v>0</v>
      </c>
      <c r="E1261" s="32">
        <v>0</v>
      </c>
      <c r="F1261" s="3">
        <v>0</v>
      </c>
      <c r="G1261" s="3">
        <v>0</v>
      </c>
      <c r="H1261" s="3">
        <v>0</v>
      </c>
      <c r="I1261" s="3">
        <v>1</v>
      </c>
      <c r="XES1261"/>
      <c r="XET1261"/>
      <c r="XEU1261"/>
      <c r="XEV1261"/>
      <c r="XEW1261"/>
      <c r="XEX1261"/>
    </row>
    <row r="1262" s="7" customFormat="1" ht="20" customHeight="1" spans="1:16378">
      <c r="A1262" s="9">
        <v>44738</v>
      </c>
      <c r="B1262" s="9" t="s">
        <v>793</v>
      </c>
      <c r="C1262" s="3" t="str">
        <f>VLOOKUP(B1262,全民泡泡超人主播名单!A:B,2,0)</f>
        <v>京游</v>
      </c>
      <c r="D1262" s="31">
        <v>0</v>
      </c>
      <c r="E1262" s="32">
        <v>0</v>
      </c>
      <c r="F1262" s="3">
        <v>0</v>
      </c>
      <c r="G1262" s="3">
        <v>0</v>
      </c>
      <c r="H1262" s="3">
        <v>0</v>
      </c>
      <c r="I1262" s="3">
        <v>1</v>
      </c>
      <c r="XES1262"/>
      <c r="XET1262"/>
      <c r="XEU1262"/>
      <c r="XEV1262"/>
      <c r="XEW1262"/>
      <c r="XEX1262"/>
    </row>
    <row r="1263" s="7" customFormat="1" ht="20" customHeight="1" spans="1:16378">
      <c r="A1263" s="9">
        <v>44738</v>
      </c>
      <c r="B1263" s="9" t="s">
        <v>912</v>
      </c>
      <c r="C1263" s="3" t="str">
        <f>VLOOKUP(B1263,全民泡泡超人主播名单!A:B,2,0)</f>
        <v>厂商</v>
      </c>
      <c r="D1263" s="31">
        <v>0</v>
      </c>
      <c r="E1263" s="32">
        <v>184</v>
      </c>
      <c r="F1263" s="3">
        <v>0</v>
      </c>
      <c r="G1263" s="3">
        <v>0</v>
      </c>
      <c r="H1263" s="3">
        <v>0</v>
      </c>
      <c r="I1263" s="3">
        <v>0</v>
      </c>
      <c r="XES1263"/>
      <c r="XET1263"/>
      <c r="XEU1263"/>
      <c r="XEV1263"/>
      <c r="XEW1263"/>
      <c r="XEX1263"/>
    </row>
    <row r="1264" s="7" customFormat="1" ht="20" customHeight="1" spans="1:16378">
      <c r="A1264" s="9">
        <v>44738</v>
      </c>
      <c r="B1264" s="9" t="s">
        <v>931</v>
      </c>
      <c r="C1264" s="3" t="str">
        <f>VLOOKUP(B1264,全民泡泡超人主播名单!A:B,2,0)</f>
        <v>天津</v>
      </c>
      <c r="D1264" s="31">
        <v>0</v>
      </c>
      <c r="E1264" s="32">
        <v>240</v>
      </c>
      <c r="F1264" s="3">
        <v>0</v>
      </c>
      <c r="G1264" s="3">
        <v>0</v>
      </c>
      <c r="H1264" s="3">
        <v>0</v>
      </c>
      <c r="I1264" s="3">
        <v>1</v>
      </c>
      <c r="XES1264"/>
      <c r="XET1264"/>
      <c r="XEU1264"/>
      <c r="XEV1264"/>
      <c r="XEW1264"/>
      <c r="XEX1264"/>
    </row>
    <row r="1265" s="7" customFormat="1" ht="20" customHeight="1" spans="1:16378">
      <c r="A1265" s="9">
        <v>44738</v>
      </c>
      <c r="B1265" s="9" t="s">
        <v>920</v>
      </c>
      <c r="C1265" s="3" t="str">
        <f>VLOOKUP(B1265,全民泡泡超人主播名单!A:B,2,0)</f>
        <v>厂商</v>
      </c>
      <c r="D1265" s="31">
        <v>0</v>
      </c>
      <c r="E1265" s="32">
        <v>180</v>
      </c>
      <c r="F1265" s="3">
        <v>0</v>
      </c>
      <c r="G1265" s="3">
        <v>0</v>
      </c>
      <c r="H1265" s="3">
        <v>0</v>
      </c>
      <c r="I1265" s="3">
        <v>0</v>
      </c>
      <c r="XES1265"/>
      <c r="XET1265"/>
      <c r="XEU1265"/>
      <c r="XEV1265"/>
      <c r="XEW1265"/>
      <c r="XEX1265"/>
    </row>
    <row r="1266" s="7" customFormat="1" ht="20" customHeight="1" spans="1:16378">
      <c r="A1266" s="17" t="s">
        <v>108</v>
      </c>
      <c r="B1266" s="18"/>
      <c r="C1266" s="19"/>
      <c r="D1266" s="24">
        <f t="shared" ref="D1266:I1266" si="21">SUM(D1190:D1265)</f>
        <v>741</v>
      </c>
      <c r="E1266" s="8">
        <f t="shared" si="21"/>
        <v>14451</v>
      </c>
      <c r="F1266" s="8">
        <f t="shared" si="21"/>
        <v>207</v>
      </c>
      <c r="G1266" s="8">
        <f t="shared" si="21"/>
        <v>22</v>
      </c>
      <c r="H1266" s="8">
        <f t="shared" si="21"/>
        <v>18</v>
      </c>
      <c r="I1266" s="8">
        <f t="shared" si="21"/>
        <v>221</v>
      </c>
      <c r="XES1266"/>
      <c r="XET1266"/>
      <c r="XEU1266"/>
      <c r="XEV1266"/>
      <c r="XEW1266"/>
      <c r="XEX1266"/>
    </row>
    <row r="1267" s="7" customFormat="1" ht="20" customHeight="1" spans="1:16378">
      <c r="A1267" s="9">
        <v>44737</v>
      </c>
      <c r="B1267" s="9" t="s">
        <v>833</v>
      </c>
      <c r="C1267" s="3" t="str">
        <f>VLOOKUP(B1267,全民泡泡超人主播名单!A:B,2,0)</f>
        <v>天津</v>
      </c>
      <c r="D1267" s="31">
        <v>253</v>
      </c>
      <c r="E1267" s="32">
        <v>422</v>
      </c>
      <c r="F1267" s="3">
        <v>6</v>
      </c>
      <c r="G1267" s="3">
        <v>4</v>
      </c>
      <c r="H1267" s="3">
        <v>6</v>
      </c>
      <c r="I1267" s="3">
        <v>88</v>
      </c>
      <c r="XES1267"/>
      <c r="XET1267"/>
      <c r="XEU1267"/>
      <c r="XEV1267"/>
      <c r="XEW1267"/>
      <c r="XEX1267"/>
    </row>
    <row r="1268" s="7" customFormat="1" ht="20" customHeight="1" spans="1:16378">
      <c r="A1268" s="9">
        <v>44737</v>
      </c>
      <c r="B1268" s="9" t="s">
        <v>777</v>
      </c>
      <c r="C1268" s="3" t="str">
        <f>VLOOKUP(B1268,全民泡泡超人主播名单!A:B,2,0)</f>
        <v>天津</v>
      </c>
      <c r="D1268" s="31">
        <v>61</v>
      </c>
      <c r="E1268" s="32">
        <v>776</v>
      </c>
      <c r="F1268" s="3">
        <v>317</v>
      </c>
      <c r="G1268" s="3">
        <v>14</v>
      </c>
      <c r="H1268" s="3">
        <v>1</v>
      </c>
      <c r="I1268" s="3">
        <v>16</v>
      </c>
      <c r="XES1268"/>
      <c r="XET1268"/>
      <c r="XEU1268"/>
      <c r="XEV1268"/>
      <c r="XEW1268"/>
      <c r="XEX1268"/>
    </row>
    <row r="1269" s="7" customFormat="1" ht="20" customHeight="1" spans="1:16378">
      <c r="A1269" s="9">
        <v>44737</v>
      </c>
      <c r="B1269" s="9" t="s">
        <v>790</v>
      </c>
      <c r="C1269" s="3" t="str">
        <f>VLOOKUP(B1269,全民泡泡超人主播名单!A:B,2,0)</f>
        <v>京游</v>
      </c>
      <c r="D1269" s="31">
        <v>58</v>
      </c>
      <c r="E1269" s="32">
        <v>88</v>
      </c>
      <c r="F1269" s="3">
        <v>0</v>
      </c>
      <c r="G1269" s="3">
        <v>0</v>
      </c>
      <c r="H1269" s="3">
        <v>1</v>
      </c>
      <c r="I1269" s="3">
        <v>1</v>
      </c>
      <c r="XES1269"/>
      <c r="XET1269"/>
      <c r="XEU1269"/>
      <c r="XEV1269"/>
      <c r="XEW1269"/>
      <c r="XEX1269"/>
    </row>
    <row r="1270" s="7" customFormat="1" ht="20" customHeight="1" spans="1:16378">
      <c r="A1270" s="9">
        <v>44737</v>
      </c>
      <c r="B1270" s="9" t="s">
        <v>883</v>
      </c>
      <c r="C1270" s="3" t="str">
        <f>VLOOKUP(B1270,全民泡泡超人主播名单!A:B,2,0)</f>
        <v>天津</v>
      </c>
      <c r="D1270" s="31">
        <v>36</v>
      </c>
      <c r="E1270" s="32">
        <v>243</v>
      </c>
      <c r="F1270" s="3">
        <v>1</v>
      </c>
      <c r="G1270" s="3">
        <v>1</v>
      </c>
      <c r="H1270" s="3">
        <v>1</v>
      </c>
      <c r="I1270" s="3">
        <v>3</v>
      </c>
      <c r="XES1270"/>
      <c r="XET1270"/>
      <c r="XEU1270"/>
      <c r="XEV1270"/>
      <c r="XEW1270"/>
      <c r="XEX1270"/>
    </row>
    <row r="1271" s="7" customFormat="1" ht="20" customHeight="1" spans="1:16378">
      <c r="A1271" s="9">
        <v>44737</v>
      </c>
      <c r="B1271" s="9" t="s">
        <v>776</v>
      </c>
      <c r="C1271" s="3" t="str">
        <f>VLOOKUP(B1271,全民泡泡超人主播名单!A:B,2,0)</f>
        <v>京游</v>
      </c>
      <c r="D1271" s="31">
        <v>25</v>
      </c>
      <c r="E1271" s="32">
        <v>0</v>
      </c>
      <c r="F1271" s="3">
        <v>0</v>
      </c>
      <c r="G1271" s="3">
        <v>1</v>
      </c>
      <c r="H1271" s="3">
        <v>1</v>
      </c>
      <c r="I1271" s="3">
        <v>37</v>
      </c>
      <c r="XES1271"/>
      <c r="XET1271"/>
      <c r="XEU1271"/>
      <c r="XEV1271"/>
      <c r="XEW1271"/>
      <c r="XEX1271"/>
    </row>
    <row r="1272" s="7" customFormat="1" ht="20" customHeight="1" spans="1:16378">
      <c r="A1272" s="9">
        <v>44737</v>
      </c>
      <c r="B1272" s="9" t="s">
        <v>820</v>
      </c>
      <c r="C1272" s="3" t="str">
        <f>VLOOKUP(B1272,全民泡泡超人主播名单!A:B,2,0)</f>
        <v>天津</v>
      </c>
      <c r="D1272" s="31">
        <v>6</v>
      </c>
      <c r="E1272" s="32">
        <v>358</v>
      </c>
      <c r="F1272" s="3">
        <v>5</v>
      </c>
      <c r="G1272" s="3">
        <v>3</v>
      </c>
      <c r="H1272" s="3">
        <v>1</v>
      </c>
      <c r="I1272" s="3">
        <v>3</v>
      </c>
      <c r="XES1272"/>
      <c r="XET1272"/>
      <c r="XEU1272"/>
      <c r="XEV1272"/>
      <c r="XEW1272"/>
      <c r="XEX1272"/>
    </row>
    <row r="1273" s="7" customFormat="1" ht="20" customHeight="1" spans="1:16378">
      <c r="A1273" s="9">
        <v>44737</v>
      </c>
      <c r="B1273" s="9" t="s">
        <v>843</v>
      </c>
      <c r="C1273" s="3" t="str">
        <f>VLOOKUP(B1273,全民泡泡超人主播名单!A:B,2,0)</f>
        <v>厂商</v>
      </c>
      <c r="D1273" s="31">
        <v>6</v>
      </c>
      <c r="E1273" s="32">
        <v>246</v>
      </c>
      <c r="F1273" s="3">
        <v>1</v>
      </c>
      <c r="G1273" s="3">
        <v>1</v>
      </c>
      <c r="H1273" s="3">
        <v>1</v>
      </c>
      <c r="I1273" s="3">
        <v>1</v>
      </c>
      <c r="XES1273"/>
      <c r="XET1273"/>
      <c r="XEU1273"/>
      <c r="XEV1273"/>
      <c r="XEW1273"/>
      <c r="XEX1273"/>
    </row>
    <row r="1274" s="7" customFormat="1" ht="20" customHeight="1" spans="1:16378">
      <c r="A1274" s="9">
        <v>44737</v>
      </c>
      <c r="B1274" s="9" t="s">
        <v>944</v>
      </c>
      <c r="C1274" s="3" t="str">
        <f>VLOOKUP(B1274,全民泡泡超人主播名单!A:B,2,0)</f>
        <v>厂商</v>
      </c>
      <c r="D1274" s="31">
        <v>6</v>
      </c>
      <c r="E1274" s="32">
        <v>244</v>
      </c>
      <c r="F1274" s="3">
        <v>0</v>
      </c>
      <c r="G1274" s="3">
        <v>0</v>
      </c>
      <c r="H1274" s="3">
        <v>1</v>
      </c>
      <c r="I1274" s="3">
        <v>2</v>
      </c>
      <c r="XES1274"/>
      <c r="XET1274"/>
      <c r="XEU1274"/>
      <c r="XEV1274"/>
      <c r="XEW1274"/>
      <c r="XEX1274"/>
    </row>
    <row r="1275" s="7" customFormat="1" ht="20" customHeight="1" spans="1:16378">
      <c r="A1275" s="9">
        <v>44737</v>
      </c>
      <c r="B1275" s="9" t="s">
        <v>941</v>
      </c>
      <c r="C1275" s="3" t="str">
        <f>VLOOKUP(B1275,全民泡泡超人主播名单!A:B,2,0)</f>
        <v>厂商</v>
      </c>
      <c r="D1275" s="31">
        <v>6</v>
      </c>
      <c r="E1275" s="32">
        <v>0</v>
      </c>
      <c r="F1275" s="3">
        <v>0</v>
      </c>
      <c r="G1275" s="3">
        <v>0</v>
      </c>
      <c r="H1275" s="3">
        <v>1</v>
      </c>
      <c r="I1275" s="3">
        <v>1</v>
      </c>
      <c r="XES1275"/>
      <c r="XET1275"/>
      <c r="XEU1275"/>
      <c r="XEV1275"/>
      <c r="XEW1275"/>
      <c r="XEX1275"/>
    </row>
    <row r="1276" s="7" customFormat="1" ht="20" customHeight="1" spans="1:16378">
      <c r="A1276" s="9">
        <v>44737</v>
      </c>
      <c r="B1276" s="9" t="s">
        <v>785</v>
      </c>
      <c r="C1276" s="3" t="str">
        <f>VLOOKUP(B1276,全民泡泡超人主播名单!A:B,2,0)</f>
        <v>天津</v>
      </c>
      <c r="D1276" s="31">
        <v>6</v>
      </c>
      <c r="E1276" s="32">
        <v>254</v>
      </c>
      <c r="F1276" s="3">
        <v>1</v>
      </c>
      <c r="G1276" s="3">
        <v>0</v>
      </c>
      <c r="H1276" s="3">
        <v>1</v>
      </c>
      <c r="I1276" s="3">
        <v>4</v>
      </c>
      <c r="XES1276"/>
      <c r="XET1276"/>
      <c r="XEU1276"/>
      <c r="XEV1276"/>
      <c r="XEW1276"/>
      <c r="XEX1276"/>
    </row>
    <row r="1277" s="7" customFormat="1" ht="20" customHeight="1" spans="1:16378">
      <c r="A1277" s="9">
        <v>44737</v>
      </c>
      <c r="B1277" s="9" t="s">
        <v>962</v>
      </c>
      <c r="C1277" s="3" t="str">
        <f>VLOOKUP(B1277,全民泡泡超人主播名单!A:B,2,0)</f>
        <v>天津</v>
      </c>
      <c r="D1277" s="31">
        <v>6</v>
      </c>
      <c r="E1277" s="32">
        <v>246</v>
      </c>
      <c r="F1277" s="3">
        <v>0</v>
      </c>
      <c r="G1277" s="3">
        <v>0</v>
      </c>
      <c r="H1277" s="3">
        <v>1</v>
      </c>
      <c r="I1277" s="3">
        <v>2</v>
      </c>
      <c r="XES1277"/>
      <c r="XET1277"/>
      <c r="XEU1277"/>
      <c r="XEV1277"/>
      <c r="XEW1277"/>
      <c r="XEX1277"/>
    </row>
    <row r="1278" s="7" customFormat="1" ht="20" customHeight="1" spans="1:16378">
      <c r="A1278" s="9">
        <v>44737</v>
      </c>
      <c r="B1278" s="9" t="s">
        <v>839</v>
      </c>
      <c r="C1278" s="3" t="str">
        <f>VLOOKUP(B1278,全民泡泡超人主播名单!A:B,2,0)</f>
        <v>京游</v>
      </c>
      <c r="D1278" s="31">
        <v>0</v>
      </c>
      <c r="E1278" s="32">
        <v>265</v>
      </c>
      <c r="F1278" s="3">
        <v>2</v>
      </c>
      <c r="G1278" s="3">
        <v>1</v>
      </c>
      <c r="H1278" s="3">
        <v>0</v>
      </c>
      <c r="I1278" s="3">
        <v>1</v>
      </c>
      <c r="XES1278"/>
      <c r="XET1278"/>
      <c r="XEU1278"/>
      <c r="XEV1278"/>
      <c r="XEW1278"/>
      <c r="XEX1278"/>
    </row>
    <row r="1279" s="7" customFormat="1" ht="20" customHeight="1" spans="1:16378">
      <c r="A1279" s="9">
        <v>44737</v>
      </c>
      <c r="B1279" s="9" t="s">
        <v>801</v>
      </c>
      <c r="C1279" s="3" t="str">
        <f>VLOOKUP(B1279,全民泡泡超人主播名单!A:B,2,0)</f>
        <v>厂商</v>
      </c>
      <c r="D1279" s="31">
        <v>0</v>
      </c>
      <c r="E1279" s="32">
        <v>132</v>
      </c>
      <c r="F1279" s="3">
        <v>4</v>
      </c>
      <c r="G1279" s="3">
        <v>1</v>
      </c>
      <c r="H1279" s="3">
        <v>0</v>
      </c>
      <c r="I1279" s="3">
        <v>5</v>
      </c>
      <c r="XES1279"/>
      <c r="XET1279"/>
      <c r="XEU1279"/>
      <c r="XEV1279"/>
      <c r="XEW1279"/>
      <c r="XEX1279"/>
    </row>
    <row r="1280" s="7" customFormat="1" ht="20" customHeight="1" spans="1:16378">
      <c r="A1280" s="9">
        <v>44737</v>
      </c>
      <c r="B1280" s="9" t="s">
        <v>945</v>
      </c>
      <c r="C1280" s="3" t="str">
        <f>VLOOKUP(B1280,全民泡泡超人主播名单!A:B,2,0)</f>
        <v>天津</v>
      </c>
      <c r="D1280" s="31">
        <v>0</v>
      </c>
      <c r="E1280" s="32">
        <v>0</v>
      </c>
      <c r="F1280" s="3">
        <v>3</v>
      </c>
      <c r="G1280" s="3">
        <v>1</v>
      </c>
      <c r="H1280" s="3">
        <v>0</v>
      </c>
      <c r="I1280" s="3">
        <v>20</v>
      </c>
      <c r="XES1280"/>
      <c r="XET1280"/>
      <c r="XEU1280"/>
      <c r="XEV1280"/>
      <c r="XEW1280"/>
      <c r="XEX1280"/>
    </row>
    <row r="1281" s="7" customFormat="1" ht="20" customHeight="1" spans="1:16378">
      <c r="A1281" s="9">
        <v>44737</v>
      </c>
      <c r="B1281" s="9" t="s">
        <v>817</v>
      </c>
      <c r="C1281" s="3" t="str">
        <f>VLOOKUP(B1281,全民泡泡超人主播名单!A:B,2,0)</f>
        <v>厂商</v>
      </c>
      <c r="D1281" s="31">
        <v>0</v>
      </c>
      <c r="E1281" s="32">
        <v>241</v>
      </c>
      <c r="F1281" s="3">
        <v>2</v>
      </c>
      <c r="G1281" s="3">
        <v>1</v>
      </c>
      <c r="H1281" s="3">
        <v>0</v>
      </c>
      <c r="I1281" s="3">
        <v>2</v>
      </c>
      <c r="XES1281"/>
      <c r="XET1281"/>
      <c r="XEU1281"/>
      <c r="XEV1281"/>
      <c r="XEW1281"/>
      <c r="XEX1281"/>
    </row>
    <row r="1282" s="7" customFormat="1" ht="20" customHeight="1" spans="1:16378">
      <c r="A1282" s="9">
        <v>44737</v>
      </c>
      <c r="B1282" s="9" t="s">
        <v>933</v>
      </c>
      <c r="C1282" s="3" t="str">
        <f>VLOOKUP(B1282,全民泡泡超人主播名单!A:B,2,0)</f>
        <v>天津</v>
      </c>
      <c r="D1282" s="31">
        <v>0</v>
      </c>
      <c r="E1282" s="32">
        <v>242</v>
      </c>
      <c r="F1282" s="3">
        <v>1</v>
      </c>
      <c r="G1282" s="3">
        <v>1</v>
      </c>
      <c r="H1282" s="3">
        <v>0</v>
      </c>
      <c r="I1282" s="3">
        <v>1</v>
      </c>
      <c r="XES1282"/>
      <c r="XET1282"/>
      <c r="XEU1282"/>
      <c r="XEV1282"/>
      <c r="XEW1282"/>
      <c r="XEX1282"/>
    </row>
    <row r="1283" s="7" customFormat="1" ht="20" customHeight="1" spans="1:16378">
      <c r="A1283" s="9">
        <v>44737</v>
      </c>
      <c r="B1283" s="9" t="s">
        <v>796</v>
      </c>
      <c r="C1283" s="3" t="str">
        <f>VLOOKUP(B1283,全民泡泡超人主播名单!A:B,2,0)</f>
        <v>京游</v>
      </c>
      <c r="D1283" s="31">
        <v>0</v>
      </c>
      <c r="E1283" s="32">
        <v>0</v>
      </c>
      <c r="F1283" s="3">
        <v>0</v>
      </c>
      <c r="G1283" s="3">
        <v>0</v>
      </c>
      <c r="H1283" s="3">
        <v>0</v>
      </c>
      <c r="I1283" s="3">
        <v>4</v>
      </c>
      <c r="XES1283"/>
      <c r="XET1283"/>
      <c r="XEU1283"/>
      <c r="XEV1283"/>
      <c r="XEW1283"/>
      <c r="XEX1283"/>
    </row>
    <row r="1284" s="7" customFormat="1" ht="20" customHeight="1" spans="1:16378">
      <c r="A1284" s="9">
        <v>44737</v>
      </c>
      <c r="B1284" s="9" t="s">
        <v>791</v>
      </c>
      <c r="C1284" s="3" t="str">
        <f>VLOOKUP(B1284,全民泡泡超人主播名单!A:B,2,0)</f>
        <v>京游</v>
      </c>
      <c r="D1284" s="31">
        <v>0</v>
      </c>
      <c r="E1284" s="32">
        <v>0</v>
      </c>
      <c r="F1284" s="3">
        <v>0</v>
      </c>
      <c r="G1284" s="3">
        <v>0</v>
      </c>
      <c r="H1284" s="3">
        <v>0</v>
      </c>
      <c r="I1284" s="3">
        <v>3</v>
      </c>
      <c r="XES1284"/>
      <c r="XET1284"/>
      <c r="XEU1284"/>
      <c r="XEV1284"/>
      <c r="XEW1284"/>
      <c r="XEX1284"/>
    </row>
    <row r="1285" s="7" customFormat="1" ht="20" customHeight="1" spans="1:16378">
      <c r="A1285" s="9">
        <v>44737</v>
      </c>
      <c r="B1285" s="9" t="s">
        <v>810</v>
      </c>
      <c r="C1285" s="3" t="str">
        <f>VLOOKUP(B1285,全民泡泡超人主播名单!A:B,2,0)</f>
        <v>天津</v>
      </c>
      <c r="D1285" s="31">
        <v>0</v>
      </c>
      <c r="E1285" s="32">
        <v>0</v>
      </c>
      <c r="F1285" s="3">
        <v>0</v>
      </c>
      <c r="G1285" s="3">
        <v>0</v>
      </c>
      <c r="H1285" s="3">
        <v>0</v>
      </c>
      <c r="I1285" s="3">
        <v>1</v>
      </c>
      <c r="XES1285"/>
      <c r="XET1285"/>
      <c r="XEU1285"/>
      <c r="XEV1285"/>
      <c r="XEW1285"/>
      <c r="XEX1285"/>
    </row>
    <row r="1286" s="7" customFormat="1" ht="20" customHeight="1" spans="1:16378">
      <c r="A1286" s="9">
        <v>44737</v>
      </c>
      <c r="B1286" s="9" t="s">
        <v>860</v>
      </c>
      <c r="C1286" s="3" t="str">
        <f>VLOOKUP(B1286,全民泡泡超人主播名单!A:B,2,0)</f>
        <v>京游</v>
      </c>
      <c r="D1286" s="31">
        <v>0</v>
      </c>
      <c r="E1286" s="32">
        <v>299</v>
      </c>
      <c r="F1286" s="3">
        <v>0</v>
      </c>
      <c r="G1286" s="3">
        <v>0</v>
      </c>
      <c r="H1286" s="3">
        <v>0</v>
      </c>
      <c r="I1286" s="3">
        <v>2</v>
      </c>
      <c r="XES1286"/>
      <c r="XET1286"/>
      <c r="XEU1286"/>
      <c r="XEV1286"/>
      <c r="XEW1286"/>
      <c r="XEX1286"/>
    </row>
    <row r="1287" s="7" customFormat="1" ht="20" customHeight="1" spans="1:16378">
      <c r="A1287" s="9">
        <v>44737</v>
      </c>
      <c r="B1287" s="9" t="s">
        <v>949</v>
      </c>
      <c r="C1287" s="3" t="s">
        <v>804</v>
      </c>
      <c r="D1287" s="31">
        <v>0</v>
      </c>
      <c r="E1287" s="32">
        <v>239</v>
      </c>
      <c r="F1287" s="3">
        <v>0</v>
      </c>
      <c r="G1287" s="3">
        <v>0</v>
      </c>
      <c r="H1287" s="3">
        <v>0</v>
      </c>
      <c r="I1287" s="3">
        <v>0</v>
      </c>
      <c r="XES1287"/>
      <c r="XET1287"/>
      <c r="XEU1287"/>
      <c r="XEV1287"/>
      <c r="XEW1287"/>
      <c r="XEX1287"/>
    </row>
    <row r="1288" s="7" customFormat="1" ht="20" customHeight="1" spans="1:16378">
      <c r="A1288" s="9">
        <v>44737</v>
      </c>
      <c r="B1288" s="9" t="s">
        <v>782</v>
      </c>
      <c r="C1288" s="3" t="str">
        <f>VLOOKUP(B1288,全民泡泡超人主播名单!A:B,2,0)</f>
        <v>天津</v>
      </c>
      <c r="D1288" s="31">
        <v>0</v>
      </c>
      <c r="E1288" s="32">
        <v>245</v>
      </c>
      <c r="F1288" s="3">
        <v>0</v>
      </c>
      <c r="G1288" s="3">
        <v>0</v>
      </c>
      <c r="H1288" s="3">
        <v>0</v>
      </c>
      <c r="I1288" s="3">
        <v>1</v>
      </c>
      <c r="XES1288"/>
      <c r="XET1288"/>
      <c r="XEU1288"/>
      <c r="XEV1288"/>
      <c r="XEW1288"/>
      <c r="XEX1288"/>
    </row>
    <row r="1289" s="7" customFormat="1" ht="20" customHeight="1" spans="1:16378">
      <c r="A1289" s="9">
        <v>44737</v>
      </c>
      <c r="B1289" s="9" t="s">
        <v>963</v>
      </c>
      <c r="C1289" s="3" t="str">
        <f>VLOOKUP(B1289,全民泡泡超人主播名单!A:B,2,0)</f>
        <v>京游</v>
      </c>
      <c r="D1289" s="31">
        <v>0</v>
      </c>
      <c r="E1289" s="32">
        <v>92</v>
      </c>
      <c r="F1289" s="3">
        <v>0</v>
      </c>
      <c r="G1289" s="3">
        <v>0</v>
      </c>
      <c r="H1289" s="3">
        <v>0</v>
      </c>
      <c r="I1289" s="3">
        <v>0</v>
      </c>
      <c r="XES1289"/>
      <c r="XET1289"/>
      <c r="XEU1289"/>
      <c r="XEV1289"/>
      <c r="XEW1289"/>
      <c r="XEX1289"/>
    </row>
    <row r="1290" s="7" customFormat="1" ht="20" customHeight="1" spans="1:16378">
      <c r="A1290" s="9">
        <v>44737</v>
      </c>
      <c r="B1290" s="9" t="s">
        <v>943</v>
      </c>
      <c r="C1290" s="3" t="str">
        <f>VLOOKUP(B1290,全民泡泡超人主播名单!A:B,2,0)</f>
        <v>京游</v>
      </c>
      <c r="D1290" s="31">
        <v>0</v>
      </c>
      <c r="E1290" s="32">
        <v>483</v>
      </c>
      <c r="F1290" s="3">
        <v>0</v>
      </c>
      <c r="G1290" s="3">
        <v>0</v>
      </c>
      <c r="H1290" s="3">
        <v>0</v>
      </c>
      <c r="I1290" s="3">
        <v>0</v>
      </c>
      <c r="XES1290"/>
      <c r="XET1290"/>
      <c r="XEU1290"/>
      <c r="XEV1290"/>
      <c r="XEW1290"/>
      <c r="XEX1290"/>
    </row>
    <row r="1291" s="7" customFormat="1" ht="20" customHeight="1" spans="1:16378">
      <c r="A1291" s="9">
        <v>44737</v>
      </c>
      <c r="B1291" s="9" t="s">
        <v>921</v>
      </c>
      <c r="C1291" s="3" t="str">
        <f>VLOOKUP(B1291,全民泡泡超人主播名单!A:B,2,0)</f>
        <v>厂商</v>
      </c>
      <c r="D1291" s="31">
        <v>0</v>
      </c>
      <c r="E1291" s="32">
        <v>0</v>
      </c>
      <c r="F1291" s="3">
        <v>0</v>
      </c>
      <c r="G1291" s="3">
        <v>0</v>
      </c>
      <c r="H1291" s="3">
        <v>0</v>
      </c>
      <c r="I1291" s="3">
        <v>1</v>
      </c>
      <c r="XES1291"/>
      <c r="XET1291"/>
      <c r="XEU1291"/>
      <c r="XEV1291"/>
      <c r="XEW1291"/>
      <c r="XEX1291"/>
    </row>
    <row r="1292" s="7" customFormat="1" ht="20" customHeight="1" spans="1:16378">
      <c r="A1292" s="9">
        <v>44737</v>
      </c>
      <c r="B1292" s="9" t="s">
        <v>879</v>
      </c>
      <c r="C1292" s="3" t="str">
        <f>VLOOKUP(B1292,全民泡泡超人主播名单!A:B,2,0)</f>
        <v>天津</v>
      </c>
      <c r="D1292" s="31">
        <v>0</v>
      </c>
      <c r="E1292" s="32">
        <v>117</v>
      </c>
      <c r="F1292" s="3">
        <v>0</v>
      </c>
      <c r="G1292" s="3">
        <v>0</v>
      </c>
      <c r="H1292" s="3">
        <v>0</v>
      </c>
      <c r="I1292" s="3">
        <v>0</v>
      </c>
      <c r="XES1292"/>
      <c r="XET1292"/>
      <c r="XEU1292"/>
      <c r="XEV1292"/>
      <c r="XEW1292"/>
      <c r="XEX1292"/>
    </row>
    <row r="1293" s="7" customFormat="1" ht="20" customHeight="1" spans="1:16378">
      <c r="A1293" s="9">
        <v>44737</v>
      </c>
      <c r="B1293" s="9" t="s">
        <v>906</v>
      </c>
      <c r="C1293" s="3" t="str">
        <f>VLOOKUP(B1293,全民泡泡超人主播名单!A:B,2,0)</f>
        <v>厂商</v>
      </c>
      <c r="D1293" s="31">
        <v>0</v>
      </c>
      <c r="E1293" s="32">
        <v>5</v>
      </c>
      <c r="F1293" s="3">
        <v>0</v>
      </c>
      <c r="G1293" s="3">
        <v>0</v>
      </c>
      <c r="H1293" s="3">
        <v>0</v>
      </c>
      <c r="I1293" s="3">
        <v>0</v>
      </c>
      <c r="XES1293"/>
      <c r="XET1293"/>
      <c r="XEU1293"/>
      <c r="XEV1293"/>
      <c r="XEW1293"/>
      <c r="XEX1293"/>
    </row>
    <row r="1294" s="7" customFormat="1" ht="20" customHeight="1" spans="1:16378">
      <c r="A1294" s="9">
        <v>44737</v>
      </c>
      <c r="B1294" s="9" t="s">
        <v>894</v>
      </c>
      <c r="C1294" s="3" t="str">
        <f>VLOOKUP(B1294,全民泡泡超人主播名单!A:B,2,0)</f>
        <v>京游</v>
      </c>
      <c r="D1294" s="31">
        <v>0</v>
      </c>
      <c r="E1294" s="32">
        <v>7</v>
      </c>
      <c r="F1294" s="3">
        <v>0</v>
      </c>
      <c r="G1294" s="3">
        <v>0</v>
      </c>
      <c r="H1294" s="3">
        <v>0</v>
      </c>
      <c r="I1294" s="3">
        <v>0</v>
      </c>
      <c r="XES1294"/>
      <c r="XET1294"/>
      <c r="XEU1294"/>
      <c r="XEV1294"/>
      <c r="XEW1294"/>
      <c r="XEX1294"/>
    </row>
    <row r="1295" s="7" customFormat="1" ht="20" customHeight="1" spans="1:16378">
      <c r="A1295" s="9">
        <v>44737</v>
      </c>
      <c r="B1295" s="9" t="s">
        <v>803</v>
      </c>
      <c r="C1295" s="3" t="str">
        <f>VLOOKUP(B1295,全民泡泡超人主播名单!A:B,2,0)</f>
        <v>厂商</v>
      </c>
      <c r="D1295" s="31">
        <v>0</v>
      </c>
      <c r="E1295" s="32">
        <v>0</v>
      </c>
      <c r="F1295" s="3">
        <v>0</v>
      </c>
      <c r="G1295" s="3">
        <v>0</v>
      </c>
      <c r="H1295" s="3">
        <v>0</v>
      </c>
      <c r="I1295" s="3">
        <v>1</v>
      </c>
      <c r="XES1295"/>
      <c r="XET1295"/>
      <c r="XEU1295"/>
      <c r="XEV1295"/>
      <c r="XEW1295"/>
      <c r="XEX1295"/>
    </row>
    <row r="1296" s="7" customFormat="1" ht="20" customHeight="1" spans="1:16378">
      <c r="A1296" s="9">
        <v>44737</v>
      </c>
      <c r="B1296" s="9" t="s">
        <v>815</v>
      </c>
      <c r="C1296" s="3" t="str">
        <f>VLOOKUP(B1296,全民泡泡超人主播名单!A:B,2,0)</f>
        <v>京游</v>
      </c>
      <c r="D1296" s="31">
        <v>0</v>
      </c>
      <c r="E1296" s="32">
        <v>0</v>
      </c>
      <c r="F1296" s="3">
        <v>0</v>
      </c>
      <c r="G1296" s="3">
        <v>0</v>
      </c>
      <c r="H1296" s="3">
        <v>0</v>
      </c>
      <c r="I1296" s="3">
        <v>2</v>
      </c>
      <c r="XES1296"/>
      <c r="XET1296"/>
      <c r="XEU1296"/>
      <c r="XEV1296"/>
      <c r="XEW1296"/>
      <c r="XEX1296"/>
    </row>
    <row r="1297" s="7" customFormat="1" ht="20" customHeight="1" spans="1:16378">
      <c r="A1297" s="9">
        <v>44737</v>
      </c>
      <c r="B1297" s="9" t="s">
        <v>938</v>
      </c>
      <c r="C1297" s="3" t="s">
        <v>804</v>
      </c>
      <c r="D1297" s="31">
        <v>0</v>
      </c>
      <c r="E1297" s="32">
        <v>33</v>
      </c>
      <c r="F1297" s="3">
        <v>0</v>
      </c>
      <c r="G1297" s="3">
        <v>0</v>
      </c>
      <c r="H1297" s="3">
        <v>0</v>
      </c>
      <c r="I1297" s="3">
        <v>0</v>
      </c>
      <c r="XES1297"/>
      <c r="XET1297"/>
      <c r="XEU1297"/>
      <c r="XEV1297"/>
      <c r="XEW1297"/>
      <c r="XEX1297"/>
    </row>
    <row r="1298" s="7" customFormat="1" ht="20" customHeight="1" spans="1:16378">
      <c r="A1298" s="9">
        <v>44737</v>
      </c>
      <c r="B1298" s="9" t="s">
        <v>934</v>
      </c>
      <c r="C1298" s="3" t="str">
        <f>VLOOKUP(B1298,全民泡泡超人主播名单!A:B,2,0)</f>
        <v>厂商</v>
      </c>
      <c r="D1298" s="31">
        <v>0</v>
      </c>
      <c r="E1298" s="32">
        <v>197</v>
      </c>
      <c r="F1298" s="3">
        <v>0</v>
      </c>
      <c r="G1298" s="3">
        <v>0</v>
      </c>
      <c r="H1298" s="3">
        <v>0</v>
      </c>
      <c r="I1298" s="3">
        <v>0</v>
      </c>
      <c r="XES1298"/>
      <c r="XET1298"/>
      <c r="XEU1298"/>
      <c r="XEV1298"/>
      <c r="XEW1298"/>
      <c r="XEX1298"/>
    </row>
    <row r="1299" s="7" customFormat="1" ht="20" customHeight="1" spans="1:16378">
      <c r="A1299" s="9">
        <v>44737</v>
      </c>
      <c r="B1299" s="9" t="s">
        <v>838</v>
      </c>
      <c r="C1299" s="3" t="str">
        <f>VLOOKUP(B1299,全民泡泡超人主播名单!A:B,2,0)</f>
        <v>天津</v>
      </c>
      <c r="D1299" s="31">
        <v>0</v>
      </c>
      <c r="E1299" s="32">
        <v>283</v>
      </c>
      <c r="F1299" s="3">
        <v>0</v>
      </c>
      <c r="G1299" s="3">
        <v>0</v>
      </c>
      <c r="H1299" s="3">
        <v>0</v>
      </c>
      <c r="I1299" s="3">
        <v>0</v>
      </c>
      <c r="XES1299"/>
      <c r="XET1299"/>
      <c r="XEU1299"/>
      <c r="XEV1299"/>
      <c r="XEW1299"/>
      <c r="XEX1299"/>
    </row>
    <row r="1300" s="7" customFormat="1" ht="20" customHeight="1" spans="1:16378">
      <c r="A1300" s="9">
        <v>44737</v>
      </c>
      <c r="B1300" s="9" t="s">
        <v>895</v>
      </c>
      <c r="C1300" s="3" t="str">
        <f>VLOOKUP(B1300,全民泡泡超人主播名单!A:B,2,0)</f>
        <v>厂商</v>
      </c>
      <c r="D1300" s="31">
        <v>0</v>
      </c>
      <c r="E1300" s="32">
        <v>327</v>
      </c>
      <c r="F1300" s="3">
        <v>0</v>
      </c>
      <c r="G1300" s="3">
        <v>0</v>
      </c>
      <c r="H1300" s="3">
        <v>0</v>
      </c>
      <c r="I1300" s="3">
        <v>0</v>
      </c>
      <c r="XES1300"/>
      <c r="XET1300"/>
      <c r="XEU1300"/>
      <c r="XEV1300"/>
      <c r="XEW1300"/>
      <c r="XEX1300"/>
    </row>
    <row r="1301" s="7" customFormat="1" ht="20" customHeight="1" spans="1:16378">
      <c r="A1301" s="9">
        <v>44737</v>
      </c>
      <c r="B1301" s="9" t="s">
        <v>958</v>
      </c>
      <c r="C1301" s="3" t="str">
        <f>VLOOKUP(B1301,全民泡泡超人主播名单!A:B,2,0)</f>
        <v>厂商</v>
      </c>
      <c r="D1301" s="31">
        <v>0</v>
      </c>
      <c r="E1301" s="32">
        <v>240</v>
      </c>
      <c r="F1301" s="3">
        <v>0</v>
      </c>
      <c r="G1301" s="3">
        <v>0</v>
      </c>
      <c r="H1301" s="3">
        <v>0</v>
      </c>
      <c r="I1301" s="3">
        <v>0</v>
      </c>
      <c r="XES1301"/>
      <c r="XET1301"/>
      <c r="XEU1301"/>
      <c r="XEV1301"/>
      <c r="XEW1301"/>
      <c r="XEX1301"/>
    </row>
    <row r="1302" s="7" customFormat="1" ht="20" customHeight="1" spans="1:16378">
      <c r="A1302" s="9">
        <v>44737</v>
      </c>
      <c r="B1302" s="9" t="s">
        <v>951</v>
      </c>
      <c r="C1302" s="3" t="str">
        <f>VLOOKUP(B1302,全民泡泡超人主播名单!A:B,2,0)</f>
        <v>天津</v>
      </c>
      <c r="D1302" s="31">
        <v>0</v>
      </c>
      <c r="E1302" s="32">
        <v>412</v>
      </c>
      <c r="F1302" s="3">
        <v>0</v>
      </c>
      <c r="G1302" s="3">
        <v>0</v>
      </c>
      <c r="H1302" s="3">
        <v>0</v>
      </c>
      <c r="I1302" s="3">
        <v>0</v>
      </c>
      <c r="XES1302"/>
      <c r="XET1302"/>
      <c r="XEU1302"/>
      <c r="XEV1302"/>
      <c r="XEW1302"/>
      <c r="XEX1302"/>
    </row>
    <row r="1303" s="7" customFormat="1" ht="20" customHeight="1" spans="1:16378">
      <c r="A1303" s="9">
        <v>44737</v>
      </c>
      <c r="B1303" s="9" t="s">
        <v>907</v>
      </c>
      <c r="C1303" s="3" t="str">
        <f>VLOOKUP(B1303,全民泡泡超人主播名单!A:B,2,0)</f>
        <v>厂商</v>
      </c>
      <c r="D1303" s="31">
        <v>0</v>
      </c>
      <c r="E1303" s="32">
        <v>221</v>
      </c>
      <c r="F1303" s="3">
        <v>0</v>
      </c>
      <c r="G1303" s="3">
        <v>0</v>
      </c>
      <c r="H1303" s="3">
        <v>0</v>
      </c>
      <c r="I1303" s="3">
        <v>0</v>
      </c>
      <c r="XES1303"/>
      <c r="XET1303"/>
      <c r="XEU1303"/>
      <c r="XEV1303"/>
      <c r="XEW1303"/>
      <c r="XEX1303"/>
    </row>
    <row r="1304" s="7" customFormat="1" ht="20" customHeight="1" spans="1:16378">
      <c r="A1304" s="9">
        <v>44737</v>
      </c>
      <c r="B1304" s="9" t="s">
        <v>905</v>
      </c>
      <c r="C1304" s="3" t="str">
        <f>VLOOKUP(B1304,全民泡泡超人主播名单!A:B,2,0)</f>
        <v>厂商</v>
      </c>
      <c r="D1304" s="31">
        <v>0</v>
      </c>
      <c r="E1304" s="32">
        <v>55</v>
      </c>
      <c r="F1304" s="3">
        <v>0</v>
      </c>
      <c r="G1304" s="3">
        <v>0</v>
      </c>
      <c r="H1304" s="3">
        <v>0</v>
      </c>
      <c r="I1304" s="3">
        <v>0</v>
      </c>
      <c r="XES1304"/>
      <c r="XET1304"/>
      <c r="XEU1304"/>
      <c r="XEV1304"/>
      <c r="XEW1304"/>
      <c r="XEX1304"/>
    </row>
    <row r="1305" s="7" customFormat="1" ht="20" customHeight="1" spans="1:16378">
      <c r="A1305" s="9">
        <v>44737</v>
      </c>
      <c r="B1305" s="9" t="s">
        <v>946</v>
      </c>
      <c r="C1305" s="3" t="s">
        <v>804</v>
      </c>
      <c r="D1305" s="31">
        <v>0</v>
      </c>
      <c r="E1305" s="32">
        <v>203</v>
      </c>
      <c r="F1305" s="3">
        <v>0</v>
      </c>
      <c r="G1305" s="3">
        <v>0</v>
      </c>
      <c r="H1305" s="3">
        <v>0</v>
      </c>
      <c r="I1305" s="3">
        <v>0</v>
      </c>
      <c r="XES1305"/>
      <c r="XET1305"/>
      <c r="XEU1305"/>
      <c r="XEV1305"/>
      <c r="XEW1305"/>
      <c r="XEX1305"/>
    </row>
    <row r="1306" s="7" customFormat="1" ht="20" customHeight="1" spans="1:16378">
      <c r="A1306" s="9">
        <v>44737</v>
      </c>
      <c r="B1306" s="9" t="s">
        <v>822</v>
      </c>
      <c r="C1306" s="3" t="str">
        <f>VLOOKUP(B1306,全民泡泡超人主播名单!A:B,2,0)</f>
        <v>厂商</v>
      </c>
      <c r="D1306" s="31">
        <v>0</v>
      </c>
      <c r="E1306" s="32">
        <v>1315</v>
      </c>
      <c r="F1306" s="3">
        <v>0</v>
      </c>
      <c r="G1306" s="3">
        <v>0</v>
      </c>
      <c r="H1306" s="3">
        <v>0</v>
      </c>
      <c r="I1306" s="3">
        <v>0</v>
      </c>
      <c r="XES1306"/>
      <c r="XET1306"/>
      <c r="XEU1306"/>
      <c r="XEV1306"/>
      <c r="XEW1306"/>
      <c r="XEX1306"/>
    </row>
    <row r="1307" s="7" customFormat="1" ht="20" customHeight="1" spans="1:16378">
      <c r="A1307" s="9">
        <v>44737</v>
      </c>
      <c r="B1307" s="9" t="s">
        <v>881</v>
      </c>
      <c r="C1307" s="3" t="str">
        <f>VLOOKUP(B1307,全民泡泡超人主播名单!A:B,2,0)</f>
        <v>厂商</v>
      </c>
      <c r="D1307" s="31">
        <v>0</v>
      </c>
      <c r="E1307" s="32">
        <v>56</v>
      </c>
      <c r="F1307" s="3">
        <v>0</v>
      </c>
      <c r="G1307" s="3">
        <v>0</v>
      </c>
      <c r="H1307" s="3">
        <v>0</v>
      </c>
      <c r="I1307" s="3">
        <v>0</v>
      </c>
      <c r="XES1307"/>
      <c r="XET1307"/>
      <c r="XEU1307"/>
      <c r="XEV1307"/>
      <c r="XEW1307"/>
      <c r="XEX1307"/>
    </row>
    <row r="1308" s="7" customFormat="1" ht="20" customHeight="1" spans="1:16378">
      <c r="A1308" s="9">
        <v>44737</v>
      </c>
      <c r="B1308" s="9" t="s">
        <v>783</v>
      </c>
      <c r="C1308" s="3" t="str">
        <f>VLOOKUP(B1308,全民泡泡超人主播名单!A:B,2,0)</f>
        <v>天津</v>
      </c>
      <c r="D1308" s="31">
        <v>0</v>
      </c>
      <c r="E1308" s="32">
        <v>203</v>
      </c>
      <c r="F1308" s="3">
        <v>0</v>
      </c>
      <c r="G1308" s="3">
        <v>0</v>
      </c>
      <c r="H1308" s="3">
        <v>0</v>
      </c>
      <c r="I1308" s="3">
        <v>2</v>
      </c>
      <c r="XES1308"/>
      <c r="XET1308"/>
      <c r="XEU1308"/>
      <c r="XEV1308"/>
      <c r="XEW1308"/>
      <c r="XEX1308"/>
    </row>
    <row r="1309" s="7" customFormat="1" ht="20" customHeight="1" spans="1:16378">
      <c r="A1309" s="9">
        <v>44737</v>
      </c>
      <c r="B1309" s="9" t="s">
        <v>953</v>
      </c>
      <c r="C1309" s="3" t="s">
        <v>804</v>
      </c>
      <c r="D1309" s="31">
        <v>0</v>
      </c>
      <c r="E1309" s="32">
        <v>188</v>
      </c>
      <c r="F1309" s="3">
        <v>0</v>
      </c>
      <c r="G1309" s="3">
        <v>0</v>
      </c>
      <c r="H1309" s="3">
        <v>0</v>
      </c>
      <c r="I1309" s="3">
        <v>1</v>
      </c>
      <c r="XES1309"/>
      <c r="XET1309"/>
      <c r="XEU1309"/>
      <c r="XEV1309"/>
      <c r="XEW1309"/>
      <c r="XEX1309"/>
    </row>
    <row r="1310" s="7" customFormat="1" ht="20" customHeight="1" spans="1:16378">
      <c r="A1310" s="9">
        <v>44737</v>
      </c>
      <c r="B1310" s="9" t="s">
        <v>922</v>
      </c>
      <c r="C1310" s="3" t="str">
        <f>VLOOKUP(B1310,全民泡泡超人主播名单!A:B,2,0)</f>
        <v>京游</v>
      </c>
      <c r="D1310" s="31">
        <v>0</v>
      </c>
      <c r="E1310" s="32">
        <v>255</v>
      </c>
      <c r="F1310" s="3">
        <v>0</v>
      </c>
      <c r="G1310" s="3">
        <v>0</v>
      </c>
      <c r="H1310" s="3">
        <v>0</v>
      </c>
      <c r="I1310" s="3">
        <v>5</v>
      </c>
      <c r="XES1310"/>
      <c r="XET1310"/>
      <c r="XEU1310"/>
      <c r="XEV1310"/>
      <c r="XEW1310"/>
      <c r="XEX1310"/>
    </row>
    <row r="1311" s="7" customFormat="1" ht="20" customHeight="1" spans="1:16378">
      <c r="A1311" s="9">
        <v>44737</v>
      </c>
      <c r="B1311" s="9" t="s">
        <v>954</v>
      </c>
      <c r="C1311" s="3" t="str">
        <f>VLOOKUP(B1311,全民泡泡超人主播名单!A:B,2,0)</f>
        <v>厂商</v>
      </c>
      <c r="D1311" s="31">
        <v>0</v>
      </c>
      <c r="E1311" s="32">
        <v>245</v>
      </c>
      <c r="F1311" s="3">
        <v>2</v>
      </c>
      <c r="G1311" s="3">
        <v>0</v>
      </c>
      <c r="H1311" s="3">
        <v>0</v>
      </c>
      <c r="I1311" s="3">
        <v>0</v>
      </c>
      <c r="XES1311"/>
      <c r="XET1311"/>
      <c r="XEU1311"/>
      <c r="XEV1311"/>
      <c r="XEW1311"/>
      <c r="XEX1311"/>
    </row>
    <row r="1312" s="7" customFormat="1" ht="20" customHeight="1" spans="1:16378">
      <c r="A1312" s="9">
        <v>44737</v>
      </c>
      <c r="B1312" s="9" t="s">
        <v>964</v>
      </c>
      <c r="C1312" s="3" t="str">
        <f>VLOOKUP(B1312,全民泡泡超人主播名单!A:B,2,0)</f>
        <v>厂商</v>
      </c>
      <c r="D1312" s="31">
        <v>0</v>
      </c>
      <c r="E1312" s="32">
        <v>0</v>
      </c>
      <c r="F1312" s="3">
        <v>0</v>
      </c>
      <c r="G1312" s="3">
        <v>0</v>
      </c>
      <c r="H1312" s="3">
        <v>0</v>
      </c>
      <c r="I1312" s="3">
        <v>1</v>
      </c>
      <c r="XES1312"/>
      <c r="XET1312"/>
      <c r="XEU1312"/>
      <c r="XEV1312"/>
      <c r="XEW1312"/>
      <c r="XEX1312"/>
    </row>
    <row r="1313" s="7" customFormat="1" ht="20" customHeight="1" spans="1:16378">
      <c r="A1313" s="9">
        <v>44737</v>
      </c>
      <c r="B1313" s="9" t="s">
        <v>957</v>
      </c>
      <c r="C1313" s="3" t="str">
        <f>VLOOKUP(B1313,全民泡泡超人主播名单!A:B,2,0)</f>
        <v>厂商</v>
      </c>
      <c r="D1313" s="31">
        <v>0</v>
      </c>
      <c r="E1313" s="32">
        <v>0</v>
      </c>
      <c r="F1313" s="3">
        <v>0</v>
      </c>
      <c r="G1313" s="3">
        <v>0</v>
      </c>
      <c r="H1313" s="3">
        <v>0</v>
      </c>
      <c r="I1313" s="3">
        <v>1</v>
      </c>
      <c r="XES1313"/>
      <c r="XET1313"/>
      <c r="XEU1313"/>
      <c r="XEV1313"/>
      <c r="XEW1313"/>
      <c r="XEX1313"/>
    </row>
    <row r="1314" s="7" customFormat="1" ht="20" customHeight="1" spans="1:16378">
      <c r="A1314" s="9">
        <v>44737</v>
      </c>
      <c r="B1314" s="9" t="s">
        <v>798</v>
      </c>
      <c r="C1314" s="3" t="str">
        <f>VLOOKUP(B1314,全民泡泡超人主播名单!A:B,2,0)</f>
        <v>京游</v>
      </c>
      <c r="D1314" s="31">
        <v>0</v>
      </c>
      <c r="E1314" s="32">
        <v>26</v>
      </c>
      <c r="F1314" s="3">
        <v>0</v>
      </c>
      <c r="G1314" s="3">
        <v>0</v>
      </c>
      <c r="H1314" s="3">
        <v>0</v>
      </c>
      <c r="I1314" s="3">
        <v>1</v>
      </c>
      <c r="XES1314"/>
      <c r="XET1314"/>
      <c r="XEU1314"/>
      <c r="XEV1314"/>
      <c r="XEW1314"/>
      <c r="XEX1314"/>
    </row>
    <row r="1315" s="7" customFormat="1" ht="20" customHeight="1" spans="1:16378">
      <c r="A1315" s="9">
        <v>44737</v>
      </c>
      <c r="B1315" s="9" t="s">
        <v>789</v>
      </c>
      <c r="C1315" s="3" t="str">
        <f>VLOOKUP(B1315,全民泡泡超人主播名单!A:B,2,0)</f>
        <v>厂商</v>
      </c>
      <c r="D1315" s="31">
        <v>0</v>
      </c>
      <c r="E1315" s="32">
        <v>0</v>
      </c>
      <c r="F1315" s="3">
        <v>0</v>
      </c>
      <c r="G1315" s="3">
        <v>0</v>
      </c>
      <c r="H1315" s="3">
        <v>0</v>
      </c>
      <c r="I1315" s="3">
        <v>1</v>
      </c>
      <c r="XES1315"/>
      <c r="XET1315"/>
      <c r="XEU1315"/>
      <c r="XEV1315"/>
      <c r="XEW1315"/>
      <c r="XEX1315"/>
    </row>
    <row r="1316" s="7" customFormat="1" ht="20" customHeight="1" spans="1:16378">
      <c r="A1316" s="9">
        <v>44737</v>
      </c>
      <c r="B1316" s="9" t="s">
        <v>897</v>
      </c>
      <c r="C1316" s="3" t="str">
        <f>VLOOKUP(B1316,全民泡泡超人主播名单!A:B,2,0)</f>
        <v>厂商</v>
      </c>
      <c r="D1316" s="31">
        <v>0</v>
      </c>
      <c r="E1316" s="32">
        <v>433</v>
      </c>
      <c r="F1316" s="3">
        <v>0</v>
      </c>
      <c r="G1316" s="3">
        <v>0</v>
      </c>
      <c r="H1316" s="3">
        <v>0</v>
      </c>
      <c r="I1316" s="3">
        <v>0</v>
      </c>
      <c r="XES1316"/>
      <c r="XET1316"/>
      <c r="XEU1316"/>
      <c r="XEV1316"/>
      <c r="XEW1316"/>
      <c r="XEX1316"/>
    </row>
    <row r="1317" s="7" customFormat="1" ht="20" customHeight="1" spans="1:16378">
      <c r="A1317" s="9">
        <v>44737</v>
      </c>
      <c r="B1317" s="9" t="s">
        <v>950</v>
      </c>
      <c r="C1317" s="3" t="str">
        <f>VLOOKUP(B1317,全民泡泡超人主播名单!A:B,2,0)</f>
        <v>天津</v>
      </c>
      <c r="D1317" s="31">
        <v>0</v>
      </c>
      <c r="E1317" s="32">
        <v>240</v>
      </c>
      <c r="F1317" s="3">
        <v>0</v>
      </c>
      <c r="G1317" s="3">
        <v>0</v>
      </c>
      <c r="H1317" s="3">
        <v>0</v>
      </c>
      <c r="I1317" s="3">
        <v>0</v>
      </c>
      <c r="XES1317"/>
      <c r="XET1317"/>
      <c r="XEU1317"/>
      <c r="XEV1317"/>
      <c r="XEW1317"/>
      <c r="XEX1317"/>
    </row>
    <row r="1318" s="7" customFormat="1" ht="20" customHeight="1" spans="1:16378">
      <c r="A1318" s="9">
        <v>44737</v>
      </c>
      <c r="B1318" s="9" t="s">
        <v>965</v>
      </c>
      <c r="C1318" s="3" t="s">
        <v>804</v>
      </c>
      <c r="D1318" s="31">
        <v>0</v>
      </c>
      <c r="E1318" s="32">
        <v>25</v>
      </c>
      <c r="F1318" s="3">
        <v>0</v>
      </c>
      <c r="G1318" s="3">
        <v>0</v>
      </c>
      <c r="H1318" s="3">
        <v>0</v>
      </c>
      <c r="I1318" s="3">
        <v>0</v>
      </c>
      <c r="XES1318"/>
      <c r="XET1318"/>
      <c r="XEU1318"/>
      <c r="XEV1318"/>
      <c r="XEW1318"/>
      <c r="XEX1318"/>
    </row>
    <row r="1319" s="7" customFormat="1" ht="20" customHeight="1" spans="1:16378">
      <c r="A1319" s="9">
        <v>44737</v>
      </c>
      <c r="B1319" s="9" t="s">
        <v>888</v>
      </c>
      <c r="C1319" s="3" t="str">
        <f>VLOOKUP(B1319,全民泡泡超人主播名单!A:B,2,0)</f>
        <v>京游</v>
      </c>
      <c r="D1319" s="31">
        <v>0</v>
      </c>
      <c r="E1319" s="32">
        <v>118</v>
      </c>
      <c r="F1319" s="3">
        <v>0</v>
      </c>
      <c r="G1319" s="3">
        <v>0</v>
      </c>
      <c r="H1319" s="3">
        <v>0</v>
      </c>
      <c r="I1319" s="3">
        <v>0</v>
      </c>
      <c r="XES1319"/>
      <c r="XET1319"/>
      <c r="XEU1319"/>
      <c r="XEV1319"/>
      <c r="XEW1319"/>
      <c r="XEX1319"/>
    </row>
    <row r="1320" s="7" customFormat="1" ht="20" customHeight="1" spans="1:16378">
      <c r="A1320" s="9">
        <v>44737</v>
      </c>
      <c r="B1320" s="9" t="s">
        <v>885</v>
      </c>
      <c r="C1320" s="3" t="str">
        <f>VLOOKUP(B1320,全民泡泡超人主播名单!A:B,2,0)</f>
        <v>京游</v>
      </c>
      <c r="D1320" s="31">
        <v>0</v>
      </c>
      <c r="E1320" s="32">
        <v>168</v>
      </c>
      <c r="F1320" s="3">
        <v>0</v>
      </c>
      <c r="G1320" s="3">
        <v>0</v>
      </c>
      <c r="H1320" s="3">
        <v>0</v>
      </c>
      <c r="I1320" s="3">
        <v>0</v>
      </c>
      <c r="XES1320"/>
      <c r="XET1320"/>
      <c r="XEU1320"/>
      <c r="XEV1320"/>
      <c r="XEW1320"/>
      <c r="XEX1320"/>
    </row>
    <row r="1321" s="7" customFormat="1" ht="20" customHeight="1" spans="1:16378">
      <c r="A1321" s="9">
        <v>44737</v>
      </c>
      <c r="B1321" s="9" t="s">
        <v>819</v>
      </c>
      <c r="C1321" s="3" t="str">
        <f>VLOOKUP(B1321,全民泡泡超人主播名单!A:B,2,0)</f>
        <v>厂商</v>
      </c>
      <c r="D1321" s="31">
        <v>0</v>
      </c>
      <c r="E1321" s="32">
        <v>0</v>
      </c>
      <c r="F1321" s="3">
        <v>0</v>
      </c>
      <c r="G1321" s="3">
        <v>0</v>
      </c>
      <c r="H1321" s="3">
        <v>0</v>
      </c>
      <c r="I1321" s="3">
        <v>1</v>
      </c>
      <c r="XES1321"/>
      <c r="XET1321"/>
      <c r="XEU1321"/>
      <c r="XEV1321"/>
      <c r="XEW1321"/>
      <c r="XEX1321"/>
    </row>
    <row r="1322" s="7" customFormat="1" ht="20" customHeight="1" spans="1:16378">
      <c r="A1322" s="9">
        <v>44737</v>
      </c>
      <c r="B1322" s="9" t="s">
        <v>856</v>
      </c>
      <c r="C1322" s="3" t="str">
        <f>VLOOKUP(B1322,全民泡泡超人主播名单!A:B,2,0)</f>
        <v>京游</v>
      </c>
      <c r="D1322" s="31">
        <v>0</v>
      </c>
      <c r="E1322" s="32">
        <v>428</v>
      </c>
      <c r="F1322" s="3">
        <v>0</v>
      </c>
      <c r="G1322" s="3">
        <v>0</v>
      </c>
      <c r="H1322" s="3">
        <v>0</v>
      </c>
      <c r="I1322" s="3">
        <v>1</v>
      </c>
      <c r="XES1322"/>
      <c r="XET1322"/>
      <c r="XEU1322"/>
      <c r="XEV1322"/>
      <c r="XEW1322"/>
      <c r="XEX1322"/>
    </row>
    <row r="1323" s="7" customFormat="1" ht="20" customHeight="1" spans="1:16378">
      <c r="A1323" s="9">
        <v>44737</v>
      </c>
      <c r="B1323" s="9" t="s">
        <v>948</v>
      </c>
      <c r="C1323" s="3" t="s">
        <v>804</v>
      </c>
      <c r="D1323" s="31">
        <v>0</v>
      </c>
      <c r="E1323" s="32">
        <v>1079</v>
      </c>
      <c r="F1323" s="3">
        <v>0</v>
      </c>
      <c r="G1323" s="3">
        <v>0</v>
      </c>
      <c r="H1323" s="3">
        <v>0</v>
      </c>
      <c r="I1323" s="3">
        <v>0</v>
      </c>
      <c r="XES1323"/>
      <c r="XET1323"/>
      <c r="XEU1323"/>
      <c r="XEV1323"/>
      <c r="XEW1323"/>
      <c r="XEX1323"/>
    </row>
    <row r="1324" s="7" customFormat="1" ht="20" customHeight="1" spans="1:16378">
      <c r="A1324" s="9">
        <v>44737</v>
      </c>
      <c r="B1324" s="9" t="s">
        <v>858</v>
      </c>
      <c r="C1324" s="3" t="str">
        <f>VLOOKUP(B1324,全民泡泡超人主播名单!A:B,2,0)</f>
        <v>京游</v>
      </c>
      <c r="D1324" s="31">
        <v>0</v>
      </c>
      <c r="E1324" s="32">
        <v>0</v>
      </c>
      <c r="F1324" s="3">
        <v>0</v>
      </c>
      <c r="G1324" s="3">
        <v>0</v>
      </c>
      <c r="H1324" s="3">
        <v>0</v>
      </c>
      <c r="I1324" s="3">
        <v>2</v>
      </c>
      <c r="XES1324"/>
      <c r="XET1324"/>
      <c r="XEU1324"/>
      <c r="XEV1324"/>
      <c r="XEW1324"/>
      <c r="XEX1324"/>
    </row>
    <row r="1325" s="7" customFormat="1" ht="20" customHeight="1" spans="1:16378">
      <c r="A1325" s="9">
        <v>44737</v>
      </c>
      <c r="B1325" s="9" t="s">
        <v>799</v>
      </c>
      <c r="C1325" s="3" t="str">
        <f>VLOOKUP(B1325,全民泡泡超人主播名单!A:B,2,0)</f>
        <v>天津</v>
      </c>
      <c r="D1325" s="31">
        <v>0</v>
      </c>
      <c r="E1325" s="32">
        <v>0</v>
      </c>
      <c r="F1325" s="3">
        <v>0</v>
      </c>
      <c r="G1325" s="3">
        <v>0</v>
      </c>
      <c r="H1325" s="3">
        <v>0</v>
      </c>
      <c r="I1325" s="3">
        <v>1</v>
      </c>
      <c r="XES1325"/>
      <c r="XET1325"/>
      <c r="XEU1325"/>
      <c r="XEV1325"/>
      <c r="XEW1325"/>
      <c r="XEX1325"/>
    </row>
    <row r="1326" s="7" customFormat="1" ht="20" customHeight="1" spans="1:16378">
      <c r="A1326" s="9">
        <v>44737</v>
      </c>
      <c r="B1326" s="9" t="s">
        <v>898</v>
      </c>
      <c r="C1326" s="3" t="str">
        <f>VLOOKUP(B1326,全民泡泡超人主播名单!A:B,2,0)</f>
        <v>天津</v>
      </c>
      <c r="D1326" s="31">
        <v>0</v>
      </c>
      <c r="E1326" s="32">
        <v>240</v>
      </c>
      <c r="F1326" s="3">
        <v>1</v>
      </c>
      <c r="G1326" s="3">
        <v>0</v>
      </c>
      <c r="H1326" s="3">
        <v>0</v>
      </c>
      <c r="I1326" s="3">
        <v>0</v>
      </c>
      <c r="XES1326"/>
      <c r="XET1326"/>
      <c r="XEU1326"/>
      <c r="XEV1326"/>
      <c r="XEW1326"/>
      <c r="XEX1326"/>
    </row>
    <row r="1327" s="7" customFormat="1" ht="20" customHeight="1" spans="1:16378">
      <c r="A1327" s="9">
        <v>44737</v>
      </c>
      <c r="B1327" s="9" t="s">
        <v>961</v>
      </c>
      <c r="C1327" s="3" t="str">
        <f>VLOOKUP(B1327,全民泡泡超人主播名单!A:B,2,0)</f>
        <v>天津</v>
      </c>
      <c r="D1327" s="31">
        <v>0</v>
      </c>
      <c r="E1327" s="32">
        <v>0</v>
      </c>
      <c r="F1327" s="3">
        <v>0</v>
      </c>
      <c r="G1327" s="3">
        <v>0</v>
      </c>
      <c r="H1327" s="3">
        <v>0</v>
      </c>
      <c r="I1327" s="3">
        <v>1</v>
      </c>
      <c r="XES1327"/>
      <c r="XET1327"/>
      <c r="XEU1327"/>
      <c r="XEV1327"/>
      <c r="XEW1327"/>
      <c r="XEX1327"/>
    </row>
    <row r="1328" s="7" customFormat="1" ht="20" customHeight="1" spans="1:16378">
      <c r="A1328" s="9">
        <v>44737</v>
      </c>
      <c r="B1328" s="9" t="s">
        <v>874</v>
      </c>
      <c r="C1328" s="3" t="s">
        <v>804</v>
      </c>
      <c r="D1328" s="31">
        <v>0</v>
      </c>
      <c r="E1328" s="32">
        <v>0</v>
      </c>
      <c r="F1328" s="3">
        <v>0</v>
      </c>
      <c r="G1328" s="3">
        <v>0</v>
      </c>
      <c r="H1328" s="3">
        <v>0</v>
      </c>
      <c r="I1328" s="3">
        <v>1</v>
      </c>
      <c r="XES1328"/>
      <c r="XET1328"/>
      <c r="XEU1328"/>
      <c r="XEV1328"/>
      <c r="XEW1328"/>
      <c r="XEX1328"/>
    </row>
    <row r="1329" s="7" customFormat="1" ht="20" customHeight="1" spans="1:16378">
      <c r="A1329" s="9">
        <v>44737</v>
      </c>
      <c r="B1329" s="9" t="s">
        <v>784</v>
      </c>
      <c r="C1329" s="3" t="str">
        <f>VLOOKUP(B1329,全民泡泡超人主播名单!A:B,2,0)</f>
        <v>京游</v>
      </c>
      <c r="D1329" s="31">
        <v>0</v>
      </c>
      <c r="E1329" s="32">
        <v>0</v>
      </c>
      <c r="F1329" s="3">
        <v>0</v>
      </c>
      <c r="G1329" s="3">
        <v>0</v>
      </c>
      <c r="H1329" s="3">
        <v>0</v>
      </c>
      <c r="I1329" s="3">
        <v>1</v>
      </c>
      <c r="XES1329"/>
      <c r="XET1329"/>
      <c r="XEU1329"/>
      <c r="XEV1329"/>
      <c r="XEW1329"/>
      <c r="XEX1329"/>
    </row>
    <row r="1330" s="7" customFormat="1" ht="20" customHeight="1" spans="1:16378">
      <c r="A1330" s="9">
        <v>44737</v>
      </c>
      <c r="B1330" s="9" t="s">
        <v>797</v>
      </c>
      <c r="C1330" s="3" t="str">
        <f>VLOOKUP(B1330,全民泡泡超人主播名单!A:B,2,0)</f>
        <v>天津</v>
      </c>
      <c r="D1330" s="31">
        <v>0</v>
      </c>
      <c r="E1330" s="32">
        <v>202</v>
      </c>
      <c r="F1330" s="3">
        <v>0</v>
      </c>
      <c r="G1330" s="3">
        <v>0</v>
      </c>
      <c r="H1330" s="3">
        <v>0</v>
      </c>
      <c r="I1330" s="3">
        <v>2</v>
      </c>
      <c r="XES1330"/>
      <c r="XET1330"/>
      <c r="XEU1330"/>
      <c r="XEV1330"/>
      <c r="XEW1330"/>
      <c r="XEX1330"/>
    </row>
    <row r="1331" s="7" customFormat="1" ht="20" customHeight="1" spans="1:16378">
      <c r="A1331" s="9">
        <v>44737</v>
      </c>
      <c r="B1331" s="9" t="s">
        <v>781</v>
      </c>
      <c r="C1331" s="3" t="str">
        <f>VLOOKUP(B1331,全民泡泡超人主播名单!A:B,2,0)</f>
        <v>京游</v>
      </c>
      <c r="D1331" s="31">
        <v>0</v>
      </c>
      <c r="E1331" s="32">
        <v>0</v>
      </c>
      <c r="F1331" s="3">
        <v>0</v>
      </c>
      <c r="G1331" s="3">
        <v>0</v>
      </c>
      <c r="H1331" s="3">
        <v>0</v>
      </c>
      <c r="I1331" s="3">
        <v>3</v>
      </c>
      <c r="XES1331"/>
      <c r="XET1331"/>
      <c r="XEU1331"/>
      <c r="XEV1331"/>
      <c r="XEW1331"/>
      <c r="XEX1331"/>
    </row>
    <row r="1332" s="7" customFormat="1" ht="20" customHeight="1" spans="1:16378">
      <c r="A1332" s="9">
        <v>44737</v>
      </c>
      <c r="B1332" s="9" t="s">
        <v>901</v>
      </c>
      <c r="C1332" s="3" t="str">
        <f>VLOOKUP(B1332,全民泡泡超人主播名单!A:B,2,0)</f>
        <v>厂商</v>
      </c>
      <c r="D1332" s="31">
        <v>0</v>
      </c>
      <c r="E1332" s="32">
        <v>443</v>
      </c>
      <c r="F1332" s="3">
        <v>0</v>
      </c>
      <c r="G1332" s="3">
        <v>0</v>
      </c>
      <c r="H1332" s="3">
        <v>0</v>
      </c>
      <c r="I1332" s="3">
        <v>0</v>
      </c>
      <c r="XES1332"/>
      <c r="XET1332"/>
      <c r="XEU1332"/>
      <c r="XEV1332"/>
      <c r="XEW1332"/>
      <c r="XEX1332"/>
    </row>
    <row r="1333" s="7" customFormat="1" ht="20" customHeight="1" spans="1:16378">
      <c r="A1333" s="9">
        <v>44737</v>
      </c>
      <c r="B1333" s="9" t="s">
        <v>809</v>
      </c>
      <c r="C1333" s="3" t="str">
        <f>VLOOKUP(B1333,全民泡泡超人主播名单!A:B,2,0)</f>
        <v>京游</v>
      </c>
      <c r="D1333" s="31">
        <v>0</v>
      </c>
      <c r="E1333" s="32">
        <v>0</v>
      </c>
      <c r="F1333" s="3">
        <v>0</v>
      </c>
      <c r="G1333" s="3">
        <v>0</v>
      </c>
      <c r="H1333" s="3">
        <v>0</v>
      </c>
      <c r="I1333" s="3">
        <v>2</v>
      </c>
      <c r="XES1333"/>
      <c r="XET1333"/>
      <c r="XEU1333"/>
      <c r="XEV1333"/>
      <c r="XEW1333"/>
      <c r="XEX1333"/>
    </row>
    <row r="1334" s="7" customFormat="1" ht="20" customHeight="1" spans="1:16378">
      <c r="A1334" s="9">
        <v>44737</v>
      </c>
      <c r="B1334" s="9" t="s">
        <v>902</v>
      </c>
      <c r="C1334" s="3" t="str">
        <f>VLOOKUP(B1334,全民泡泡超人主播名单!A:B,2,0)</f>
        <v>厂商</v>
      </c>
      <c r="D1334" s="31">
        <v>0</v>
      </c>
      <c r="E1334" s="32">
        <v>129</v>
      </c>
      <c r="F1334" s="3">
        <v>0</v>
      </c>
      <c r="G1334" s="3">
        <v>0</v>
      </c>
      <c r="H1334" s="3">
        <v>0</v>
      </c>
      <c r="I1334" s="3">
        <v>0</v>
      </c>
      <c r="XES1334"/>
      <c r="XET1334"/>
      <c r="XEU1334"/>
      <c r="XEV1334"/>
      <c r="XEW1334"/>
      <c r="XEX1334"/>
    </row>
    <row r="1335" s="7" customFormat="1" ht="20" customHeight="1" spans="1:16378">
      <c r="A1335" s="9">
        <v>44737</v>
      </c>
      <c r="B1335" s="9" t="s">
        <v>793</v>
      </c>
      <c r="C1335" s="3" t="str">
        <f>VLOOKUP(B1335,全民泡泡超人主播名单!A:B,2,0)</f>
        <v>京游</v>
      </c>
      <c r="D1335" s="31">
        <v>0</v>
      </c>
      <c r="E1335" s="32">
        <v>0</v>
      </c>
      <c r="F1335" s="3">
        <v>0</v>
      </c>
      <c r="G1335" s="3">
        <v>0</v>
      </c>
      <c r="H1335" s="3">
        <v>0</v>
      </c>
      <c r="I1335" s="3">
        <v>2</v>
      </c>
      <c r="XES1335"/>
      <c r="XET1335"/>
      <c r="XEU1335"/>
      <c r="XEV1335"/>
      <c r="XEW1335"/>
      <c r="XEX1335"/>
    </row>
    <row r="1336" s="7" customFormat="1" ht="20" customHeight="1" spans="1:16378">
      <c r="A1336" s="9">
        <v>44737</v>
      </c>
      <c r="B1336" s="9" t="s">
        <v>808</v>
      </c>
      <c r="C1336" s="3" t="str">
        <f>VLOOKUP(B1336,全民泡泡超人主播名单!A:B,2,0)</f>
        <v>天津</v>
      </c>
      <c r="D1336" s="31">
        <v>0</v>
      </c>
      <c r="E1336" s="32">
        <v>244</v>
      </c>
      <c r="F1336" s="3">
        <v>0</v>
      </c>
      <c r="G1336" s="3">
        <v>0</v>
      </c>
      <c r="H1336" s="3">
        <v>0</v>
      </c>
      <c r="I1336" s="3">
        <v>2</v>
      </c>
      <c r="XES1336"/>
      <c r="XET1336"/>
      <c r="XEU1336"/>
      <c r="XEV1336"/>
      <c r="XEW1336"/>
      <c r="XEX1336"/>
    </row>
    <row r="1337" s="7" customFormat="1" ht="20" customHeight="1" spans="1:16378">
      <c r="A1337" s="9">
        <v>44737</v>
      </c>
      <c r="B1337" s="9" t="s">
        <v>866</v>
      </c>
      <c r="C1337" s="3" t="str">
        <f>VLOOKUP(B1337,全民泡泡超人主播名单!A:B,2,0)</f>
        <v>厂商</v>
      </c>
      <c r="D1337" s="31">
        <v>0</v>
      </c>
      <c r="E1337" s="32">
        <v>181</v>
      </c>
      <c r="F1337" s="3">
        <v>0</v>
      </c>
      <c r="G1337" s="3">
        <v>0</v>
      </c>
      <c r="H1337" s="3">
        <v>0</v>
      </c>
      <c r="I1337" s="3">
        <v>0</v>
      </c>
      <c r="XES1337"/>
      <c r="XET1337"/>
      <c r="XEU1337"/>
      <c r="XEV1337"/>
      <c r="XEW1337"/>
      <c r="XEX1337"/>
    </row>
    <row r="1338" s="7" customFormat="1" ht="20" customHeight="1" spans="1:16378">
      <c r="A1338" s="9">
        <v>44737</v>
      </c>
      <c r="B1338" s="9" t="s">
        <v>912</v>
      </c>
      <c r="C1338" s="3" t="str">
        <f>VLOOKUP(B1338,全民泡泡超人主播名单!A:B,2,0)</f>
        <v>厂商</v>
      </c>
      <c r="D1338" s="31">
        <v>0</v>
      </c>
      <c r="E1338" s="32">
        <v>209</v>
      </c>
      <c r="F1338" s="3">
        <v>0</v>
      </c>
      <c r="G1338" s="3">
        <v>0</v>
      </c>
      <c r="H1338" s="3">
        <v>0</v>
      </c>
      <c r="I1338" s="3">
        <v>0</v>
      </c>
      <c r="XES1338"/>
      <c r="XET1338"/>
      <c r="XEU1338"/>
      <c r="XEV1338"/>
      <c r="XEW1338"/>
      <c r="XEX1338"/>
    </row>
    <row r="1339" s="7" customFormat="1" ht="20" customHeight="1" spans="1:16378">
      <c r="A1339" s="9">
        <v>44737</v>
      </c>
      <c r="B1339" s="9" t="s">
        <v>917</v>
      </c>
      <c r="C1339" s="3" t="str">
        <f>VLOOKUP(B1339,全民泡泡超人主播名单!A:B,2,0)</f>
        <v>厂商</v>
      </c>
      <c r="D1339" s="31">
        <v>0</v>
      </c>
      <c r="E1339" s="32">
        <v>180</v>
      </c>
      <c r="F1339" s="3">
        <v>0</v>
      </c>
      <c r="G1339" s="3">
        <v>0</v>
      </c>
      <c r="H1339" s="3">
        <v>0</v>
      </c>
      <c r="I1339" s="3">
        <v>0</v>
      </c>
      <c r="XES1339"/>
      <c r="XET1339"/>
      <c r="XEU1339"/>
      <c r="XEV1339"/>
      <c r="XEW1339"/>
      <c r="XEX1339"/>
    </row>
    <row r="1340" s="7" customFormat="1" ht="20" customHeight="1" spans="1:16378">
      <c r="A1340" s="9">
        <v>44737</v>
      </c>
      <c r="B1340" s="9" t="s">
        <v>825</v>
      </c>
      <c r="C1340" s="3" t="str">
        <f>VLOOKUP(B1340,全民泡泡超人主播名单!A:B,2,0)</f>
        <v>京游</v>
      </c>
      <c r="D1340" s="31">
        <v>0</v>
      </c>
      <c r="E1340" s="32">
        <v>0</v>
      </c>
      <c r="F1340" s="3">
        <v>0</v>
      </c>
      <c r="G1340" s="3">
        <v>0</v>
      </c>
      <c r="H1340" s="3">
        <v>0</v>
      </c>
      <c r="I1340" s="3">
        <v>1</v>
      </c>
      <c r="XES1340"/>
      <c r="XET1340"/>
      <c r="XEU1340"/>
      <c r="XEV1340"/>
      <c r="XEW1340"/>
      <c r="XEX1340"/>
    </row>
    <row r="1341" s="7" customFormat="1" ht="20" customHeight="1" spans="1:16378">
      <c r="A1341" s="9">
        <v>44737</v>
      </c>
      <c r="B1341" s="9" t="s">
        <v>848</v>
      </c>
      <c r="C1341" s="3" t="str">
        <f>VLOOKUP(B1341,全民泡泡超人主播名单!A:B,2,0)</f>
        <v>厂商</v>
      </c>
      <c r="D1341" s="31">
        <v>0</v>
      </c>
      <c r="E1341" s="32">
        <v>0</v>
      </c>
      <c r="F1341" s="3">
        <v>1</v>
      </c>
      <c r="G1341" s="3">
        <v>0</v>
      </c>
      <c r="H1341" s="3">
        <v>0</v>
      </c>
      <c r="I1341" s="3">
        <v>0</v>
      </c>
      <c r="XES1341"/>
      <c r="XET1341"/>
      <c r="XEU1341"/>
      <c r="XEV1341"/>
      <c r="XEW1341"/>
      <c r="XEX1341"/>
    </row>
    <row r="1342" s="7" customFormat="1" ht="20" customHeight="1" spans="1:16378">
      <c r="A1342" s="9">
        <v>44737</v>
      </c>
      <c r="B1342" s="9" t="s">
        <v>869</v>
      </c>
      <c r="C1342" s="3" t="str">
        <f>VLOOKUP(B1342,全民泡泡超人主播名单!A:B,2,0)</f>
        <v>京游</v>
      </c>
      <c r="D1342" s="31">
        <v>0</v>
      </c>
      <c r="E1342" s="32">
        <v>76</v>
      </c>
      <c r="F1342" s="3">
        <v>0</v>
      </c>
      <c r="G1342" s="3">
        <v>0</v>
      </c>
      <c r="H1342" s="3">
        <v>0</v>
      </c>
      <c r="I1342" s="3">
        <v>0</v>
      </c>
      <c r="XES1342"/>
      <c r="XET1342"/>
      <c r="XEU1342"/>
      <c r="XEV1342"/>
      <c r="XEW1342"/>
      <c r="XEX1342"/>
    </row>
    <row r="1343" s="7" customFormat="1" ht="20" customHeight="1" spans="1:16378">
      <c r="A1343" s="9">
        <v>44737</v>
      </c>
      <c r="B1343" s="9" t="s">
        <v>876</v>
      </c>
      <c r="C1343" s="3" t="str">
        <f>VLOOKUP(B1343,全民泡泡超人主播名单!A:B,2,0)</f>
        <v>厂商</v>
      </c>
      <c r="D1343" s="31">
        <v>0</v>
      </c>
      <c r="E1343" s="32">
        <v>0</v>
      </c>
      <c r="F1343" s="3">
        <v>0</v>
      </c>
      <c r="G1343" s="3">
        <v>0</v>
      </c>
      <c r="H1343" s="3">
        <v>0</v>
      </c>
      <c r="I1343" s="3">
        <v>1</v>
      </c>
      <c r="XES1343"/>
      <c r="XET1343"/>
      <c r="XEU1343"/>
      <c r="XEV1343"/>
      <c r="XEW1343"/>
      <c r="XEX1343"/>
    </row>
    <row r="1344" s="7" customFormat="1" ht="20" customHeight="1" spans="1:16378">
      <c r="A1344" s="9">
        <v>44737</v>
      </c>
      <c r="B1344" s="9" t="s">
        <v>940</v>
      </c>
      <c r="C1344" s="3" t="s">
        <v>804</v>
      </c>
      <c r="D1344" s="31">
        <v>0</v>
      </c>
      <c r="E1344" s="32">
        <v>121</v>
      </c>
      <c r="F1344" s="3">
        <v>0</v>
      </c>
      <c r="G1344" s="3">
        <v>0</v>
      </c>
      <c r="H1344" s="3">
        <v>0</v>
      </c>
      <c r="I1344" s="3">
        <v>0</v>
      </c>
      <c r="XES1344"/>
      <c r="XET1344"/>
      <c r="XEU1344"/>
      <c r="XEV1344"/>
      <c r="XEW1344"/>
      <c r="XEX1344"/>
    </row>
    <row r="1345" s="7" customFormat="1" ht="20" customHeight="1" spans="1:16378">
      <c r="A1345" s="9">
        <v>44737</v>
      </c>
      <c r="B1345" s="9" t="s">
        <v>931</v>
      </c>
      <c r="C1345" s="3" t="str">
        <f>VLOOKUP(B1345,全民泡泡超人主播名单!A:B,2,0)</f>
        <v>天津</v>
      </c>
      <c r="D1345" s="31">
        <v>0</v>
      </c>
      <c r="E1345" s="32">
        <v>240</v>
      </c>
      <c r="F1345" s="3">
        <v>0</v>
      </c>
      <c r="G1345" s="3">
        <v>0</v>
      </c>
      <c r="H1345" s="3">
        <v>0</v>
      </c>
      <c r="I1345" s="3">
        <v>0</v>
      </c>
      <c r="XES1345"/>
      <c r="XET1345"/>
      <c r="XEU1345"/>
      <c r="XEV1345"/>
      <c r="XEW1345"/>
      <c r="XEX1345"/>
    </row>
    <row r="1346" s="7" customFormat="1" ht="20" customHeight="1" spans="1:16378">
      <c r="A1346" s="9">
        <v>44737</v>
      </c>
      <c r="B1346" s="9" t="s">
        <v>827</v>
      </c>
      <c r="C1346" s="3" t="str">
        <f>VLOOKUP(B1346,全民泡泡超人主播名单!A:B,2,0)</f>
        <v>京游</v>
      </c>
      <c r="D1346" s="31">
        <v>0</v>
      </c>
      <c r="E1346" s="32">
        <v>0</v>
      </c>
      <c r="F1346" s="3">
        <v>0</v>
      </c>
      <c r="G1346" s="3">
        <v>0</v>
      </c>
      <c r="H1346" s="3">
        <v>0</v>
      </c>
      <c r="I1346" s="3">
        <v>1</v>
      </c>
      <c r="XES1346"/>
      <c r="XET1346"/>
      <c r="XEU1346"/>
      <c r="XEV1346"/>
      <c r="XEW1346"/>
      <c r="XEX1346"/>
    </row>
    <row r="1347" s="7" customFormat="1" ht="20" customHeight="1" spans="1:16378">
      <c r="A1347" s="9">
        <v>44737</v>
      </c>
      <c r="B1347" s="9" t="s">
        <v>920</v>
      </c>
      <c r="C1347" s="3" t="str">
        <f>VLOOKUP(B1347,全民泡泡超人主播名单!A:B,2,0)</f>
        <v>厂商</v>
      </c>
      <c r="D1347" s="31">
        <v>0</v>
      </c>
      <c r="E1347" s="32">
        <v>180</v>
      </c>
      <c r="F1347" s="3">
        <v>0</v>
      </c>
      <c r="G1347" s="3">
        <v>0</v>
      </c>
      <c r="H1347" s="3">
        <v>0</v>
      </c>
      <c r="I1347" s="3">
        <v>0</v>
      </c>
      <c r="XES1347"/>
      <c r="XET1347"/>
      <c r="XEU1347"/>
      <c r="XEV1347"/>
      <c r="XEW1347"/>
      <c r="XEX1347"/>
    </row>
    <row r="1348" s="7" customFormat="1" ht="20" customHeight="1" spans="1:16378">
      <c r="A1348" s="17" t="s">
        <v>109</v>
      </c>
      <c r="B1348" s="18"/>
      <c r="C1348" s="19"/>
      <c r="D1348" s="24">
        <f t="shared" ref="D1348:I1348" si="22">SUM(D1267:D1347)</f>
        <v>469</v>
      </c>
      <c r="E1348" s="8">
        <f t="shared" si="22"/>
        <v>14439</v>
      </c>
      <c r="F1348" s="8">
        <f t="shared" si="22"/>
        <v>347</v>
      </c>
      <c r="G1348" s="8">
        <f t="shared" si="22"/>
        <v>29</v>
      </c>
      <c r="H1348" s="8">
        <f t="shared" si="22"/>
        <v>16</v>
      </c>
      <c r="I1348" s="8">
        <f t="shared" si="22"/>
        <v>236</v>
      </c>
      <c r="XES1348"/>
      <c r="XET1348"/>
      <c r="XEU1348"/>
      <c r="XEV1348"/>
      <c r="XEW1348"/>
      <c r="XEX1348"/>
    </row>
    <row r="1349" s="7" customFormat="1" ht="20" customHeight="1" spans="1:16378">
      <c r="A1349" s="9">
        <v>44736</v>
      </c>
      <c r="B1349" s="9" t="s">
        <v>785</v>
      </c>
      <c r="C1349" s="3" t="str">
        <f>VLOOKUP(B1349,全民泡泡超人主播名单!A:B,2,0)</f>
        <v>天津</v>
      </c>
      <c r="D1349" s="31">
        <v>554</v>
      </c>
      <c r="E1349" s="32">
        <v>249</v>
      </c>
      <c r="F1349" s="3">
        <v>2</v>
      </c>
      <c r="G1349" s="3">
        <v>0</v>
      </c>
      <c r="H1349" s="3">
        <v>1</v>
      </c>
      <c r="I1349" s="3">
        <v>4</v>
      </c>
      <c r="XES1349"/>
      <c r="XET1349"/>
      <c r="XEU1349"/>
      <c r="XEV1349"/>
      <c r="XEW1349"/>
      <c r="XEX1349"/>
    </row>
    <row r="1350" s="7" customFormat="1" ht="20" customHeight="1" spans="1:16378">
      <c r="A1350" s="9">
        <v>44736</v>
      </c>
      <c r="B1350" s="9" t="s">
        <v>833</v>
      </c>
      <c r="C1350" s="3" t="str">
        <f>VLOOKUP(B1350,全民泡泡超人主播名单!A:B,2,0)</f>
        <v>天津</v>
      </c>
      <c r="D1350" s="31">
        <v>505</v>
      </c>
      <c r="E1350" s="32">
        <v>417</v>
      </c>
      <c r="F1350" s="3">
        <v>11</v>
      </c>
      <c r="G1350" s="3">
        <v>3</v>
      </c>
      <c r="H1350" s="3">
        <v>6</v>
      </c>
      <c r="I1350" s="3">
        <v>97</v>
      </c>
      <c r="XES1350"/>
      <c r="XET1350"/>
      <c r="XEU1350"/>
      <c r="XEV1350"/>
      <c r="XEW1350"/>
      <c r="XEX1350"/>
    </row>
    <row r="1351" s="7" customFormat="1" ht="20" customHeight="1" spans="1:16378">
      <c r="A1351" s="9">
        <v>44736</v>
      </c>
      <c r="B1351" s="9" t="s">
        <v>776</v>
      </c>
      <c r="C1351" s="3" t="str">
        <f>VLOOKUP(B1351,全民泡泡超人主播名单!A:B,2,0)</f>
        <v>京游</v>
      </c>
      <c r="D1351" s="31">
        <v>40</v>
      </c>
      <c r="E1351" s="32">
        <v>0</v>
      </c>
      <c r="F1351" s="3">
        <v>0</v>
      </c>
      <c r="G1351" s="3">
        <v>0</v>
      </c>
      <c r="H1351" s="3">
        <v>1</v>
      </c>
      <c r="I1351" s="3">
        <v>30</v>
      </c>
      <c r="XES1351"/>
      <c r="XET1351"/>
      <c r="XEU1351"/>
      <c r="XEV1351"/>
      <c r="XEW1351"/>
      <c r="XEX1351"/>
    </row>
    <row r="1352" s="7" customFormat="1" ht="20" customHeight="1" spans="1:16378">
      <c r="A1352" s="9">
        <v>44736</v>
      </c>
      <c r="B1352" s="9" t="s">
        <v>838</v>
      </c>
      <c r="C1352" s="3" t="str">
        <f>VLOOKUP(B1352,全民泡泡超人主播名单!A:B,2,0)</f>
        <v>天津</v>
      </c>
      <c r="D1352" s="31">
        <v>6</v>
      </c>
      <c r="E1352" s="32">
        <v>253</v>
      </c>
      <c r="F1352" s="3">
        <v>1</v>
      </c>
      <c r="G1352" s="3">
        <v>1</v>
      </c>
      <c r="H1352" s="3">
        <v>1</v>
      </c>
      <c r="I1352" s="3">
        <v>4</v>
      </c>
      <c r="XES1352"/>
      <c r="XET1352"/>
      <c r="XEU1352"/>
      <c r="XEV1352"/>
      <c r="XEW1352"/>
      <c r="XEX1352"/>
    </row>
    <row r="1353" s="7" customFormat="1" ht="20" customHeight="1" spans="1:16378">
      <c r="A1353" s="9">
        <v>44736</v>
      </c>
      <c r="B1353" s="9" t="s">
        <v>801</v>
      </c>
      <c r="C1353" s="3" t="str">
        <f>VLOOKUP(B1353,全民泡泡超人主播名单!A:B,2,0)</f>
        <v>厂商</v>
      </c>
      <c r="D1353" s="31">
        <v>6</v>
      </c>
      <c r="E1353" s="32">
        <v>127</v>
      </c>
      <c r="F1353" s="3">
        <v>3</v>
      </c>
      <c r="G1353" s="3">
        <v>1</v>
      </c>
      <c r="H1353" s="3">
        <v>1</v>
      </c>
      <c r="I1353" s="3">
        <v>6</v>
      </c>
      <c r="XES1353"/>
      <c r="XET1353"/>
      <c r="XEU1353"/>
      <c r="XEV1353"/>
      <c r="XEW1353"/>
      <c r="XEX1353"/>
    </row>
    <row r="1354" s="7" customFormat="1" ht="20" customHeight="1" spans="1:16378">
      <c r="A1354" s="9">
        <v>44736</v>
      </c>
      <c r="B1354" s="9" t="s">
        <v>898</v>
      </c>
      <c r="C1354" s="3" t="str">
        <f>VLOOKUP(B1354,全民泡泡超人主播名单!A:B,2,0)</f>
        <v>天津</v>
      </c>
      <c r="D1354" s="31">
        <v>6</v>
      </c>
      <c r="E1354" s="32">
        <v>241</v>
      </c>
      <c r="F1354" s="3">
        <v>3</v>
      </c>
      <c r="G1354" s="3">
        <v>1</v>
      </c>
      <c r="H1354" s="3">
        <v>1</v>
      </c>
      <c r="I1354" s="3">
        <v>2</v>
      </c>
      <c r="XES1354"/>
      <c r="XET1354"/>
      <c r="XEU1354"/>
      <c r="XEV1354"/>
      <c r="XEW1354"/>
      <c r="XEX1354"/>
    </row>
    <row r="1355" s="7" customFormat="1" ht="20" customHeight="1" spans="1:16378">
      <c r="A1355" s="9">
        <v>44736</v>
      </c>
      <c r="B1355" s="9" t="s">
        <v>944</v>
      </c>
      <c r="C1355" s="3" t="str">
        <f>VLOOKUP(B1355,全民泡泡超人主播名单!A:B,2,0)</f>
        <v>厂商</v>
      </c>
      <c r="D1355" s="31">
        <v>6</v>
      </c>
      <c r="E1355" s="32">
        <v>245</v>
      </c>
      <c r="F1355" s="3">
        <v>0</v>
      </c>
      <c r="G1355" s="3">
        <v>0</v>
      </c>
      <c r="H1355" s="3">
        <v>1</v>
      </c>
      <c r="I1355" s="3">
        <v>2</v>
      </c>
      <c r="XES1355"/>
      <c r="XET1355"/>
      <c r="XEU1355"/>
      <c r="XEV1355"/>
      <c r="XEW1355"/>
      <c r="XEX1355"/>
    </row>
    <row r="1356" s="7" customFormat="1" ht="20" customHeight="1" spans="1:16378">
      <c r="A1356" s="9">
        <v>44736</v>
      </c>
      <c r="B1356" s="9" t="s">
        <v>777</v>
      </c>
      <c r="C1356" s="3" t="str">
        <f>VLOOKUP(B1356,全民泡泡超人主播名单!A:B,2,0)</f>
        <v>天津</v>
      </c>
      <c r="D1356" s="31">
        <v>0</v>
      </c>
      <c r="E1356" s="32">
        <v>635</v>
      </c>
      <c r="F1356" s="3">
        <v>263</v>
      </c>
      <c r="G1356" s="3">
        <v>11</v>
      </c>
      <c r="H1356" s="3">
        <v>0</v>
      </c>
      <c r="I1356" s="3">
        <v>14</v>
      </c>
      <c r="XES1356"/>
      <c r="XET1356"/>
      <c r="XEU1356"/>
      <c r="XEV1356"/>
      <c r="XEW1356"/>
      <c r="XEX1356"/>
    </row>
    <row r="1357" s="7" customFormat="1" ht="20" customHeight="1" spans="1:16378">
      <c r="A1357" s="9">
        <v>44736</v>
      </c>
      <c r="B1357" s="9" t="s">
        <v>797</v>
      </c>
      <c r="C1357" s="3" t="str">
        <f>VLOOKUP(B1357,全民泡泡超人主播名单!A:B,2,0)</f>
        <v>天津</v>
      </c>
      <c r="D1357" s="31">
        <v>0</v>
      </c>
      <c r="E1357" s="32">
        <v>339</v>
      </c>
      <c r="F1357" s="3">
        <v>2</v>
      </c>
      <c r="G1357" s="3">
        <v>2</v>
      </c>
      <c r="H1357" s="3">
        <v>0</v>
      </c>
      <c r="I1357" s="3">
        <v>5</v>
      </c>
      <c r="XES1357"/>
      <c r="XET1357"/>
      <c r="XEU1357"/>
      <c r="XEV1357"/>
      <c r="XEW1357"/>
      <c r="XEX1357"/>
    </row>
    <row r="1358" s="7" customFormat="1" ht="20" customHeight="1" spans="1:16378">
      <c r="A1358" s="9">
        <v>44736</v>
      </c>
      <c r="B1358" s="9" t="s">
        <v>820</v>
      </c>
      <c r="C1358" s="3" t="str">
        <f>VLOOKUP(B1358,全民泡泡超人主播名单!A:B,2,0)</f>
        <v>天津</v>
      </c>
      <c r="D1358" s="31">
        <v>0</v>
      </c>
      <c r="E1358" s="32">
        <v>244</v>
      </c>
      <c r="F1358" s="3">
        <v>3</v>
      </c>
      <c r="G1358" s="3">
        <v>2</v>
      </c>
      <c r="H1358" s="3">
        <v>0</v>
      </c>
      <c r="I1358" s="3">
        <v>3</v>
      </c>
      <c r="XES1358"/>
      <c r="XET1358"/>
      <c r="XEU1358"/>
      <c r="XEV1358"/>
      <c r="XEW1358"/>
      <c r="XEX1358"/>
    </row>
    <row r="1359" s="7" customFormat="1" ht="20" customHeight="1" spans="1:16378">
      <c r="A1359" s="9">
        <v>44736</v>
      </c>
      <c r="B1359" s="9" t="s">
        <v>905</v>
      </c>
      <c r="C1359" s="3" t="str">
        <f>VLOOKUP(B1359,全民泡泡超人主播名单!A:B,2,0)</f>
        <v>厂商</v>
      </c>
      <c r="D1359" s="31">
        <v>0</v>
      </c>
      <c r="E1359" s="32">
        <v>84</v>
      </c>
      <c r="F1359" s="3">
        <v>0</v>
      </c>
      <c r="G1359" s="3">
        <v>1</v>
      </c>
      <c r="H1359" s="3">
        <v>0</v>
      </c>
      <c r="I1359" s="3">
        <v>1</v>
      </c>
      <c r="XES1359"/>
      <c r="XET1359"/>
      <c r="XEU1359"/>
      <c r="XEV1359"/>
      <c r="XEW1359"/>
      <c r="XEX1359"/>
    </row>
    <row r="1360" s="7" customFormat="1" ht="20" customHeight="1" spans="1:16378">
      <c r="A1360" s="9">
        <v>44736</v>
      </c>
      <c r="B1360" s="9" t="s">
        <v>964</v>
      </c>
      <c r="C1360" s="3" t="str">
        <f>VLOOKUP(B1360,全民泡泡超人主播名单!A:B,2,0)</f>
        <v>厂商</v>
      </c>
      <c r="D1360" s="31">
        <v>0</v>
      </c>
      <c r="E1360" s="32">
        <v>306</v>
      </c>
      <c r="F1360" s="3">
        <v>1</v>
      </c>
      <c r="G1360" s="3">
        <v>1</v>
      </c>
      <c r="H1360" s="3">
        <v>0</v>
      </c>
      <c r="I1360" s="3">
        <v>1</v>
      </c>
      <c r="XES1360"/>
      <c r="XET1360"/>
      <c r="XEU1360"/>
      <c r="XEV1360"/>
      <c r="XEW1360"/>
      <c r="XEX1360"/>
    </row>
    <row r="1361" s="7" customFormat="1" ht="20" customHeight="1" spans="1:16378">
      <c r="A1361" s="9">
        <v>44736</v>
      </c>
      <c r="B1361" s="9" t="s">
        <v>883</v>
      </c>
      <c r="C1361" s="3" t="str">
        <f>VLOOKUP(B1361,全民泡泡超人主播名单!A:B,2,0)</f>
        <v>天津</v>
      </c>
      <c r="D1361" s="31">
        <v>0</v>
      </c>
      <c r="E1361" s="32">
        <v>248</v>
      </c>
      <c r="F1361" s="3">
        <v>1</v>
      </c>
      <c r="G1361" s="3">
        <v>1</v>
      </c>
      <c r="H1361" s="3">
        <v>0</v>
      </c>
      <c r="I1361" s="3">
        <v>1</v>
      </c>
      <c r="XES1361"/>
      <c r="XET1361"/>
      <c r="XEU1361"/>
      <c r="XEV1361"/>
      <c r="XEW1361"/>
      <c r="XEX1361"/>
    </row>
    <row r="1362" s="7" customFormat="1" ht="20" customHeight="1" spans="1:16378">
      <c r="A1362" s="9">
        <v>44736</v>
      </c>
      <c r="B1362" s="9" t="s">
        <v>839</v>
      </c>
      <c r="C1362" s="3" t="str">
        <f>VLOOKUP(B1362,全民泡泡超人主播名单!A:B,2,0)</f>
        <v>京游</v>
      </c>
      <c r="D1362" s="31">
        <v>0</v>
      </c>
      <c r="E1362" s="32">
        <v>178</v>
      </c>
      <c r="F1362" s="3">
        <v>1</v>
      </c>
      <c r="G1362" s="3">
        <v>1</v>
      </c>
      <c r="H1362" s="3">
        <v>0</v>
      </c>
      <c r="I1362" s="3">
        <v>1</v>
      </c>
      <c r="XES1362"/>
      <c r="XET1362"/>
      <c r="XEU1362"/>
      <c r="XEV1362"/>
      <c r="XEW1362"/>
      <c r="XEX1362"/>
    </row>
    <row r="1363" s="7" customFormat="1" ht="20" customHeight="1" spans="1:16378">
      <c r="A1363" s="9">
        <v>44736</v>
      </c>
      <c r="B1363" s="9" t="s">
        <v>808</v>
      </c>
      <c r="C1363" s="3" t="str">
        <f>VLOOKUP(B1363,全民泡泡超人主播名单!A:B,2,0)</f>
        <v>天津</v>
      </c>
      <c r="D1363" s="31">
        <v>0</v>
      </c>
      <c r="E1363" s="32">
        <v>240</v>
      </c>
      <c r="F1363" s="3">
        <v>1</v>
      </c>
      <c r="G1363" s="3">
        <v>1</v>
      </c>
      <c r="H1363" s="3">
        <v>0</v>
      </c>
      <c r="I1363" s="3">
        <v>1</v>
      </c>
      <c r="XES1363"/>
      <c r="XET1363"/>
      <c r="XEU1363"/>
      <c r="XEV1363"/>
      <c r="XEW1363"/>
      <c r="XEX1363"/>
    </row>
    <row r="1364" s="7" customFormat="1" ht="20" customHeight="1" spans="1:16378">
      <c r="A1364" s="9">
        <v>44736</v>
      </c>
      <c r="B1364" s="9" t="s">
        <v>796</v>
      </c>
      <c r="C1364" s="3" t="str">
        <f>VLOOKUP(B1364,全民泡泡超人主播名单!A:B,2,0)</f>
        <v>京游</v>
      </c>
      <c r="D1364" s="31">
        <v>0</v>
      </c>
      <c r="E1364" s="32">
        <v>0</v>
      </c>
      <c r="F1364" s="3">
        <v>0</v>
      </c>
      <c r="G1364" s="3">
        <v>0</v>
      </c>
      <c r="H1364" s="3">
        <v>0</v>
      </c>
      <c r="I1364" s="3">
        <v>3</v>
      </c>
      <c r="XES1364"/>
      <c r="XET1364"/>
      <c r="XEU1364"/>
      <c r="XEV1364"/>
      <c r="XEW1364"/>
      <c r="XEX1364"/>
    </row>
    <row r="1365" s="7" customFormat="1" ht="20" customHeight="1" spans="1:16378">
      <c r="A1365" s="9">
        <v>44736</v>
      </c>
      <c r="B1365" s="9" t="s">
        <v>791</v>
      </c>
      <c r="C1365" s="3" t="str">
        <f>VLOOKUP(B1365,全民泡泡超人主播名单!A:B,2,0)</f>
        <v>京游</v>
      </c>
      <c r="D1365" s="31">
        <v>0</v>
      </c>
      <c r="E1365" s="32">
        <v>0</v>
      </c>
      <c r="F1365" s="3">
        <v>0</v>
      </c>
      <c r="G1365" s="3">
        <v>0</v>
      </c>
      <c r="H1365" s="3">
        <v>0</v>
      </c>
      <c r="I1365" s="3">
        <v>2</v>
      </c>
      <c r="XES1365"/>
      <c r="XET1365"/>
      <c r="XEU1365"/>
      <c r="XEV1365"/>
      <c r="XEW1365"/>
      <c r="XEX1365"/>
    </row>
    <row r="1366" s="7" customFormat="1" ht="20" customHeight="1" spans="1:16378">
      <c r="A1366" s="9">
        <v>44736</v>
      </c>
      <c r="B1366" s="9" t="s">
        <v>817</v>
      </c>
      <c r="C1366" s="3" t="str">
        <f>VLOOKUP(B1366,全民泡泡超人主播名单!A:B,2,0)</f>
        <v>厂商</v>
      </c>
      <c r="D1366" s="31">
        <v>0</v>
      </c>
      <c r="E1366" s="32">
        <v>241</v>
      </c>
      <c r="F1366" s="3">
        <v>1</v>
      </c>
      <c r="G1366" s="3">
        <v>0</v>
      </c>
      <c r="H1366" s="3">
        <v>0</v>
      </c>
      <c r="I1366" s="3">
        <v>1</v>
      </c>
      <c r="XES1366"/>
      <c r="XET1366"/>
      <c r="XEU1366"/>
      <c r="XEV1366"/>
      <c r="XEW1366"/>
      <c r="XEX1366"/>
    </row>
    <row r="1367" s="7" customFormat="1" ht="20" customHeight="1" spans="1:16378">
      <c r="A1367" s="9">
        <v>44736</v>
      </c>
      <c r="B1367" s="9" t="s">
        <v>884</v>
      </c>
      <c r="C1367" s="3" t="str">
        <f>VLOOKUP(B1367,全民泡泡超人主播名单!A:B,2,0)</f>
        <v>厂商</v>
      </c>
      <c r="D1367" s="31">
        <v>0</v>
      </c>
      <c r="E1367" s="32">
        <v>106</v>
      </c>
      <c r="F1367" s="3">
        <v>0</v>
      </c>
      <c r="G1367" s="3">
        <v>0</v>
      </c>
      <c r="H1367" s="3">
        <v>0</v>
      </c>
      <c r="I1367" s="3">
        <v>0</v>
      </c>
      <c r="XES1367"/>
      <c r="XET1367"/>
      <c r="XEU1367"/>
      <c r="XEV1367"/>
      <c r="XEW1367"/>
      <c r="XEX1367"/>
    </row>
    <row r="1368" s="7" customFormat="1" ht="20" customHeight="1" spans="1:16378">
      <c r="A1368" s="9">
        <v>44736</v>
      </c>
      <c r="B1368" s="9" t="s">
        <v>860</v>
      </c>
      <c r="C1368" s="3" t="str">
        <f>VLOOKUP(B1368,全民泡泡超人主播名单!A:B,2,0)</f>
        <v>京游</v>
      </c>
      <c r="D1368" s="31">
        <v>0</v>
      </c>
      <c r="E1368" s="32">
        <v>295</v>
      </c>
      <c r="F1368" s="3">
        <v>0</v>
      </c>
      <c r="G1368" s="3">
        <v>0</v>
      </c>
      <c r="H1368" s="3">
        <v>0</v>
      </c>
      <c r="I1368" s="3">
        <v>1</v>
      </c>
      <c r="XES1368"/>
      <c r="XET1368"/>
      <c r="XEU1368"/>
      <c r="XEV1368"/>
      <c r="XEW1368"/>
      <c r="XEX1368"/>
    </row>
    <row r="1369" s="7" customFormat="1" ht="20" customHeight="1" spans="1:16378">
      <c r="A1369" s="9">
        <v>44736</v>
      </c>
      <c r="B1369" s="9" t="s">
        <v>963</v>
      </c>
      <c r="C1369" s="3" t="str">
        <f>VLOOKUP(B1369,全民泡泡超人主播名单!A:B,2,0)</f>
        <v>京游</v>
      </c>
      <c r="D1369" s="31">
        <v>0</v>
      </c>
      <c r="E1369" s="32">
        <v>109</v>
      </c>
      <c r="F1369" s="3">
        <v>0</v>
      </c>
      <c r="G1369" s="3">
        <v>0</v>
      </c>
      <c r="H1369" s="3">
        <v>0</v>
      </c>
      <c r="I1369" s="3">
        <v>0</v>
      </c>
      <c r="XES1369"/>
      <c r="XET1369"/>
      <c r="XEU1369"/>
      <c r="XEV1369"/>
      <c r="XEW1369"/>
      <c r="XEX1369"/>
    </row>
    <row r="1370" s="7" customFormat="1" ht="20" customHeight="1" spans="1:16378">
      <c r="A1370" s="9">
        <v>44736</v>
      </c>
      <c r="B1370" s="9" t="s">
        <v>943</v>
      </c>
      <c r="C1370" s="3" t="str">
        <f>VLOOKUP(B1370,全民泡泡超人主播名单!A:B,2,0)</f>
        <v>京游</v>
      </c>
      <c r="D1370" s="31">
        <v>0</v>
      </c>
      <c r="E1370" s="32">
        <v>481</v>
      </c>
      <c r="F1370" s="3">
        <v>0</v>
      </c>
      <c r="G1370" s="3">
        <v>0</v>
      </c>
      <c r="H1370" s="3">
        <v>0</v>
      </c>
      <c r="I1370" s="3">
        <v>0</v>
      </c>
      <c r="XES1370"/>
      <c r="XET1370"/>
      <c r="XEU1370"/>
      <c r="XEV1370"/>
      <c r="XEW1370"/>
      <c r="XEX1370"/>
    </row>
    <row r="1371" s="7" customFormat="1" ht="20" customHeight="1" spans="1:16378">
      <c r="A1371" s="9">
        <v>44736</v>
      </c>
      <c r="B1371" s="9" t="s">
        <v>921</v>
      </c>
      <c r="C1371" s="3" t="str">
        <f>VLOOKUP(B1371,全民泡泡超人主播名单!A:B,2,0)</f>
        <v>厂商</v>
      </c>
      <c r="D1371" s="31">
        <v>0</v>
      </c>
      <c r="E1371" s="32">
        <v>0</v>
      </c>
      <c r="F1371" s="3">
        <v>0</v>
      </c>
      <c r="G1371" s="3">
        <v>0</v>
      </c>
      <c r="H1371" s="3">
        <v>0</v>
      </c>
      <c r="I1371" s="3">
        <v>1</v>
      </c>
      <c r="XES1371"/>
      <c r="XET1371"/>
      <c r="XEU1371"/>
      <c r="XEV1371"/>
      <c r="XEW1371"/>
      <c r="XEX1371"/>
    </row>
    <row r="1372" s="7" customFormat="1" ht="20" customHeight="1" spans="1:16378">
      <c r="A1372" s="9">
        <v>44736</v>
      </c>
      <c r="B1372" s="9" t="s">
        <v>879</v>
      </c>
      <c r="C1372" s="3" t="str">
        <f>VLOOKUP(B1372,全民泡泡超人主播名单!A:B,2,0)</f>
        <v>天津</v>
      </c>
      <c r="D1372" s="31">
        <v>0</v>
      </c>
      <c r="E1372" s="32">
        <v>61</v>
      </c>
      <c r="F1372" s="3">
        <v>0</v>
      </c>
      <c r="G1372" s="3">
        <v>0</v>
      </c>
      <c r="H1372" s="3">
        <v>0</v>
      </c>
      <c r="I1372" s="3">
        <v>0</v>
      </c>
      <c r="XES1372"/>
      <c r="XET1372"/>
      <c r="XEU1372"/>
      <c r="XEV1372"/>
      <c r="XEW1372"/>
      <c r="XEX1372"/>
    </row>
    <row r="1373" s="7" customFormat="1" ht="20" customHeight="1" spans="1:16378">
      <c r="A1373" s="9">
        <v>44736</v>
      </c>
      <c r="B1373" s="9" t="s">
        <v>920</v>
      </c>
      <c r="C1373" s="3" t="str">
        <f>VLOOKUP(B1373,全民泡泡超人主播名单!A:B,2,0)</f>
        <v>厂商</v>
      </c>
      <c r="D1373" s="31">
        <v>0</v>
      </c>
      <c r="E1373" s="32">
        <v>194</v>
      </c>
      <c r="F1373" s="3">
        <v>0</v>
      </c>
      <c r="G1373" s="3">
        <v>0</v>
      </c>
      <c r="H1373" s="3">
        <v>0</v>
      </c>
      <c r="I1373" s="3">
        <v>0</v>
      </c>
      <c r="XES1373"/>
      <c r="XET1373"/>
      <c r="XEU1373"/>
      <c r="XEV1373"/>
      <c r="XEW1373"/>
      <c r="XEX1373"/>
    </row>
    <row r="1374" s="7" customFormat="1" ht="20" customHeight="1" spans="1:16378">
      <c r="A1374" s="9">
        <v>44736</v>
      </c>
      <c r="B1374" s="9" t="s">
        <v>894</v>
      </c>
      <c r="C1374" s="3" t="str">
        <f>VLOOKUP(B1374,全民泡泡超人主播名单!A:B,2,0)</f>
        <v>京游</v>
      </c>
      <c r="D1374" s="31">
        <v>0</v>
      </c>
      <c r="E1374" s="32">
        <v>264</v>
      </c>
      <c r="F1374" s="3">
        <v>0</v>
      </c>
      <c r="G1374" s="3">
        <v>0</v>
      </c>
      <c r="H1374" s="3">
        <v>0</v>
      </c>
      <c r="I1374" s="3">
        <v>0</v>
      </c>
      <c r="XES1374"/>
      <c r="XET1374"/>
      <c r="XEU1374"/>
      <c r="XEV1374"/>
      <c r="XEW1374"/>
      <c r="XEX1374"/>
    </row>
    <row r="1375" s="7" customFormat="1" ht="20" customHeight="1" spans="1:16378">
      <c r="A1375" s="9">
        <v>44736</v>
      </c>
      <c r="B1375" s="9" t="s">
        <v>843</v>
      </c>
      <c r="C1375" s="3" t="str">
        <f>VLOOKUP(B1375,全民泡泡超人主播名单!A:B,2,0)</f>
        <v>厂商</v>
      </c>
      <c r="D1375" s="31">
        <v>0</v>
      </c>
      <c r="E1375" s="32">
        <v>245</v>
      </c>
      <c r="F1375" s="3">
        <v>0</v>
      </c>
      <c r="G1375" s="3">
        <v>0</v>
      </c>
      <c r="H1375" s="3">
        <v>0</v>
      </c>
      <c r="I1375" s="3">
        <v>0</v>
      </c>
      <c r="XES1375"/>
      <c r="XET1375"/>
      <c r="XEU1375"/>
      <c r="XEV1375"/>
      <c r="XEW1375"/>
      <c r="XEX1375"/>
    </row>
    <row r="1376" s="7" customFormat="1" ht="20" customHeight="1" spans="1:16378">
      <c r="A1376" s="9">
        <v>44736</v>
      </c>
      <c r="B1376" s="9" t="s">
        <v>938</v>
      </c>
      <c r="C1376" s="3" t="s">
        <v>804</v>
      </c>
      <c r="D1376" s="31">
        <v>0</v>
      </c>
      <c r="E1376" s="32">
        <v>584</v>
      </c>
      <c r="F1376" s="3">
        <v>0</v>
      </c>
      <c r="G1376" s="3">
        <v>0</v>
      </c>
      <c r="H1376" s="3">
        <v>0</v>
      </c>
      <c r="I1376" s="3">
        <v>0</v>
      </c>
      <c r="XES1376"/>
      <c r="XET1376"/>
      <c r="XEU1376"/>
      <c r="XEV1376"/>
      <c r="XEW1376"/>
      <c r="XEX1376"/>
    </row>
    <row r="1377" s="7" customFormat="1" ht="20" customHeight="1" spans="1:16378">
      <c r="A1377" s="9">
        <v>44736</v>
      </c>
      <c r="B1377" s="9" t="s">
        <v>803</v>
      </c>
      <c r="C1377" s="3" t="str">
        <f>VLOOKUP(B1377,全民泡泡超人主播名单!A:B,2,0)</f>
        <v>厂商</v>
      </c>
      <c r="D1377" s="31">
        <v>0</v>
      </c>
      <c r="E1377" s="32">
        <v>0</v>
      </c>
      <c r="F1377" s="3">
        <v>0</v>
      </c>
      <c r="G1377" s="3">
        <v>0</v>
      </c>
      <c r="H1377" s="3">
        <v>0</v>
      </c>
      <c r="I1377" s="3">
        <v>1</v>
      </c>
      <c r="XES1377"/>
      <c r="XET1377"/>
      <c r="XEU1377"/>
      <c r="XEV1377"/>
      <c r="XEW1377"/>
      <c r="XEX1377"/>
    </row>
    <row r="1378" s="7" customFormat="1" ht="20" customHeight="1" spans="1:16378">
      <c r="A1378" s="9">
        <v>44736</v>
      </c>
      <c r="B1378" s="9" t="s">
        <v>949</v>
      </c>
      <c r="C1378" s="3" t="s">
        <v>804</v>
      </c>
      <c r="D1378" s="31">
        <v>0</v>
      </c>
      <c r="E1378" s="32">
        <v>248</v>
      </c>
      <c r="F1378" s="3">
        <v>0</v>
      </c>
      <c r="G1378" s="3">
        <v>0</v>
      </c>
      <c r="H1378" s="3">
        <v>0</v>
      </c>
      <c r="I1378" s="3">
        <v>0</v>
      </c>
      <c r="XES1378"/>
      <c r="XET1378"/>
      <c r="XEU1378"/>
      <c r="XEV1378"/>
      <c r="XEW1378"/>
      <c r="XEX1378"/>
    </row>
    <row r="1379" s="7" customFormat="1" ht="20" customHeight="1" spans="1:16378">
      <c r="A1379" s="9">
        <v>44736</v>
      </c>
      <c r="B1379" s="9" t="s">
        <v>966</v>
      </c>
      <c r="C1379" s="3" t="s">
        <v>804</v>
      </c>
      <c r="D1379" s="31">
        <v>0</v>
      </c>
      <c r="E1379" s="32">
        <v>14</v>
      </c>
      <c r="F1379" s="3">
        <v>0</v>
      </c>
      <c r="G1379" s="3">
        <v>0</v>
      </c>
      <c r="H1379" s="3">
        <v>0</v>
      </c>
      <c r="I1379" s="3">
        <v>0</v>
      </c>
      <c r="XES1379"/>
      <c r="XET1379"/>
      <c r="XEU1379"/>
      <c r="XEV1379"/>
      <c r="XEW1379"/>
      <c r="XEX1379"/>
    </row>
    <row r="1380" s="7" customFormat="1" ht="20" customHeight="1" spans="1:16378">
      <c r="A1380" s="9">
        <v>44736</v>
      </c>
      <c r="B1380" s="9" t="s">
        <v>815</v>
      </c>
      <c r="C1380" s="3" t="str">
        <f>VLOOKUP(B1380,全民泡泡超人主播名单!A:B,2,0)</f>
        <v>京游</v>
      </c>
      <c r="D1380" s="31">
        <v>0</v>
      </c>
      <c r="E1380" s="32">
        <v>0</v>
      </c>
      <c r="F1380" s="3">
        <v>0</v>
      </c>
      <c r="G1380" s="3">
        <v>0</v>
      </c>
      <c r="H1380" s="3">
        <v>0</v>
      </c>
      <c r="I1380" s="3">
        <v>1</v>
      </c>
      <c r="XES1380"/>
      <c r="XET1380"/>
      <c r="XEU1380"/>
      <c r="XEV1380"/>
      <c r="XEW1380"/>
      <c r="XEX1380"/>
    </row>
    <row r="1381" s="7" customFormat="1" ht="20" customHeight="1" spans="1:16378">
      <c r="A1381" s="9">
        <v>44736</v>
      </c>
      <c r="B1381" s="9" t="s">
        <v>945</v>
      </c>
      <c r="C1381" s="3" t="str">
        <f>VLOOKUP(B1381,全民泡泡超人主播名单!A:B,2,0)</f>
        <v>天津</v>
      </c>
      <c r="D1381" s="31">
        <v>0</v>
      </c>
      <c r="E1381" s="32">
        <v>0</v>
      </c>
      <c r="F1381" s="3">
        <v>0</v>
      </c>
      <c r="G1381" s="3">
        <v>0</v>
      </c>
      <c r="H1381" s="3">
        <v>0</v>
      </c>
      <c r="I1381" s="3">
        <v>19</v>
      </c>
      <c r="XES1381"/>
      <c r="XET1381"/>
      <c r="XEU1381"/>
      <c r="XEV1381"/>
      <c r="XEW1381"/>
      <c r="XEX1381"/>
    </row>
    <row r="1382" s="7" customFormat="1" ht="20" customHeight="1" spans="1:16378">
      <c r="A1382" s="9">
        <v>44736</v>
      </c>
      <c r="B1382" s="9" t="s">
        <v>895</v>
      </c>
      <c r="C1382" s="3" t="str">
        <f>VLOOKUP(B1382,全民泡泡超人主播名单!A:B,2,0)</f>
        <v>厂商</v>
      </c>
      <c r="D1382" s="31">
        <v>0</v>
      </c>
      <c r="E1382" s="32">
        <v>230</v>
      </c>
      <c r="F1382" s="3">
        <v>0</v>
      </c>
      <c r="G1382" s="3">
        <v>0</v>
      </c>
      <c r="H1382" s="3">
        <v>0</v>
      </c>
      <c r="I1382" s="3">
        <v>0</v>
      </c>
      <c r="XES1382"/>
      <c r="XET1382"/>
      <c r="XEU1382"/>
      <c r="XEV1382"/>
      <c r="XEW1382"/>
      <c r="XEX1382"/>
    </row>
    <row r="1383" s="7" customFormat="1" ht="20" customHeight="1" spans="1:16378">
      <c r="A1383" s="9">
        <v>44736</v>
      </c>
      <c r="B1383" s="9" t="s">
        <v>958</v>
      </c>
      <c r="C1383" s="3" t="str">
        <f>VLOOKUP(B1383,全民泡泡超人主播名单!A:B,2,0)</f>
        <v>厂商</v>
      </c>
      <c r="D1383" s="31">
        <v>0</v>
      </c>
      <c r="E1383" s="32">
        <v>241</v>
      </c>
      <c r="F1383" s="3">
        <v>0</v>
      </c>
      <c r="G1383" s="3">
        <v>0</v>
      </c>
      <c r="H1383" s="3">
        <v>0</v>
      </c>
      <c r="I1383" s="3">
        <v>0</v>
      </c>
      <c r="XES1383"/>
      <c r="XET1383"/>
      <c r="XEU1383"/>
      <c r="XEV1383"/>
      <c r="XEW1383"/>
      <c r="XEX1383"/>
    </row>
    <row r="1384" s="7" customFormat="1" ht="20" customHeight="1" spans="1:16378">
      <c r="A1384" s="9">
        <v>44736</v>
      </c>
      <c r="B1384" s="9" t="s">
        <v>951</v>
      </c>
      <c r="C1384" s="3" t="str">
        <f>VLOOKUP(B1384,全民泡泡超人主播名单!A:B,2,0)</f>
        <v>天津</v>
      </c>
      <c r="D1384" s="31">
        <v>0</v>
      </c>
      <c r="E1384" s="32">
        <v>240</v>
      </c>
      <c r="F1384" s="3">
        <v>0</v>
      </c>
      <c r="G1384" s="3">
        <v>0</v>
      </c>
      <c r="H1384" s="3">
        <v>0</v>
      </c>
      <c r="I1384" s="3">
        <v>0</v>
      </c>
      <c r="XES1384"/>
      <c r="XET1384"/>
      <c r="XEU1384"/>
      <c r="XEV1384"/>
      <c r="XEW1384"/>
      <c r="XEX1384"/>
    </row>
    <row r="1385" s="7" customFormat="1" ht="20" customHeight="1" spans="1:16378">
      <c r="A1385" s="9">
        <v>44736</v>
      </c>
      <c r="B1385" s="9" t="s">
        <v>907</v>
      </c>
      <c r="C1385" s="3" t="str">
        <f>VLOOKUP(B1385,全民泡泡超人主播名单!A:B,2,0)</f>
        <v>厂商</v>
      </c>
      <c r="D1385" s="31">
        <v>0</v>
      </c>
      <c r="E1385" s="32">
        <v>296</v>
      </c>
      <c r="F1385" s="3">
        <v>0</v>
      </c>
      <c r="G1385" s="3">
        <v>0</v>
      </c>
      <c r="H1385" s="3">
        <v>0</v>
      </c>
      <c r="I1385" s="3">
        <v>0</v>
      </c>
      <c r="XES1385"/>
      <c r="XET1385"/>
      <c r="XEU1385"/>
      <c r="XEV1385"/>
      <c r="XEW1385"/>
      <c r="XEX1385"/>
    </row>
    <row r="1386" s="7" customFormat="1" ht="20" customHeight="1" spans="1:16378">
      <c r="A1386" s="9">
        <v>44736</v>
      </c>
      <c r="B1386" s="9" t="s">
        <v>946</v>
      </c>
      <c r="C1386" s="3" t="s">
        <v>804</v>
      </c>
      <c r="D1386" s="31">
        <v>0</v>
      </c>
      <c r="E1386" s="32">
        <v>194</v>
      </c>
      <c r="F1386" s="3">
        <v>0</v>
      </c>
      <c r="G1386" s="3">
        <v>0</v>
      </c>
      <c r="H1386" s="3">
        <v>0</v>
      </c>
      <c r="I1386" s="3">
        <v>0</v>
      </c>
      <c r="XES1386"/>
      <c r="XET1386"/>
      <c r="XEU1386"/>
      <c r="XEV1386"/>
      <c r="XEW1386"/>
      <c r="XEX1386"/>
    </row>
    <row r="1387" s="7" customFormat="1" ht="20" customHeight="1" spans="1:16378">
      <c r="A1387" s="9">
        <v>44736</v>
      </c>
      <c r="B1387" s="9" t="s">
        <v>822</v>
      </c>
      <c r="C1387" s="3" t="str">
        <f>VLOOKUP(B1387,全民泡泡超人主播名单!A:B,2,0)</f>
        <v>厂商</v>
      </c>
      <c r="D1387" s="31">
        <v>0</v>
      </c>
      <c r="E1387" s="32">
        <v>0</v>
      </c>
      <c r="F1387" s="3">
        <v>0</v>
      </c>
      <c r="G1387" s="3">
        <v>0</v>
      </c>
      <c r="H1387" s="3">
        <v>0</v>
      </c>
      <c r="I1387" s="3">
        <v>0</v>
      </c>
      <c r="XES1387"/>
      <c r="XET1387"/>
      <c r="XEU1387"/>
      <c r="XEV1387"/>
      <c r="XEW1387"/>
      <c r="XEX1387"/>
    </row>
    <row r="1388" s="7" customFormat="1" ht="20" customHeight="1" spans="1:16378">
      <c r="A1388" s="9">
        <v>44736</v>
      </c>
      <c r="B1388" s="9" t="s">
        <v>881</v>
      </c>
      <c r="C1388" s="3" t="str">
        <f>VLOOKUP(B1388,全民泡泡超人主播名单!A:B,2,0)</f>
        <v>厂商</v>
      </c>
      <c r="D1388" s="31">
        <v>0</v>
      </c>
      <c r="E1388" s="32">
        <v>175</v>
      </c>
      <c r="F1388" s="3">
        <v>0</v>
      </c>
      <c r="G1388" s="3">
        <v>0</v>
      </c>
      <c r="H1388" s="3">
        <v>0</v>
      </c>
      <c r="I1388" s="3">
        <v>0</v>
      </c>
      <c r="XES1388"/>
      <c r="XET1388"/>
      <c r="XEU1388"/>
      <c r="XEV1388"/>
      <c r="XEW1388"/>
      <c r="XEX1388"/>
    </row>
    <row r="1389" s="7" customFormat="1" ht="20" customHeight="1" spans="1:16378">
      <c r="A1389" s="9">
        <v>44736</v>
      </c>
      <c r="B1389" s="9" t="s">
        <v>959</v>
      </c>
      <c r="C1389" s="3" t="str">
        <f>VLOOKUP(B1389,全民泡泡超人主播名单!A:B,2,0)</f>
        <v>厂商</v>
      </c>
      <c r="D1389" s="31">
        <v>0</v>
      </c>
      <c r="E1389" s="32">
        <v>0</v>
      </c>
      <c r="F1389" s="3">
        <v>0</v>
      </c>
      <c r="G1389" s="3">
        <v>0</v>
      </c>
      <c r="H1389" s="3">
        <v>0</v>
      </c>
      <c r="I1389" s="3">
        <v>2</v>
      </c>
      <c r="XES1389"/>
      <c r="XET1389"/>
      <c r="XEU1389"/>
      <c r="XEV1389"/>
      <c r="XEW1389"/>
      <c r="XEX1389"/>
    </row>
    <row r="1390" s="7" customFormat="1" ht="20" customHeight="1" spans="1:16378">
      <c r="A1390" s="9">
        <v>44736</v>
      </c>
      <c r="B1390" s="9" t="s">
        <v>783</v>
      </c>
      <c r="C1390" s="3" t="str">
        <f>VLOOKUP(B1390,全民泡泡超人主播名单!A:B,2,0)</f>
        <v>天津</v>
      </c>
      <c r="D1390" s="31">
        <v>0</v>
      </c>
      <c r="E1390" s="32">
        <v>405</v>
      </c>
      <c r="F1390" s="3">
        <v>0</v>
      </c>
      <c r="G1390" s="3">
        <v>0</v>
      </c>
      <c r="H1390" s="3">
        <v>0</v>
      </c>
      <c r="I1390" s="3">
        <v>2</v>
      </c>
      <c r="XES1390"/>
      <c r="XET1390"/>
      <c r="XEU1390"/>
      <c r="XEV1390"/>
      <c r="XEW1390"/>
      <c r="XEX1390"/>
    </row>
    <row r="1391" s="7" customFormat="1" ht="20" customHeight="1" spans="1:16378">
      <c r="A1391" s="9">
        <v>44736</v>
      </c>
      <c r="B1391" s="9" t="s">
        <v>954</v>
      </c>
      <c r="C1391" s="3" t="str">
        <f>VLOOKUP(B1391,全民泡泡超人主播名单!A:B,2,0)</f>
        <v>厂商</v>
      </c>
      <c r="D1391" s="31">
        <v>0</v>
      </c>
      <c r="E1391" s="32">
        <v>246</v>
      </c>
      <c r="F1391" s="3">
        <v>1</v>
      </c>
      <c r="G1391" s="3">
        <v>0</v>
      </c>
      <c r="H1391" s="3">
        <v>0</v>
      </c>
      <c r="I1391" s="3">
        <v>0</v>
      </c>
      <c r="XES1391"/>
      <c r="XET1391"/>
      <c r="XEU1391"/>
      <c r="XEV1391"/>
      <c r="XEW1391"/>
      <c r="XEX1391"/>
    </row>
    <row r="1392" s="7" customFormat="1" ht="20" customHeight="1" spans="1:16378">
      <c r="A1392" s="9">
        <v>44736</v>
      </c>
      <c r="B1392" s="9" t="s">
        <v>818</v>
      </c>
      <c r="C1392" s="3" t="str">
        <f>VLOOKUP(B1392,全民泡泡超人主播名单!A:B,2,0)</f>
        <v>天津</v>
      </c>
      <c r="D1392" s="31">
        <v>0</v>
      </c>
      <c r="E1392" s="32">
        <v>0</v>
      </c>
      <c r="F1392" s="3">
        <v>0</v>
      </c>
      <c r="G1392" s="3">
        <v>0</v>
      </c>
      <c r="H1392" s="3">
        <v>0</v>
      </c>
      <c r="I1392" s="3">
        <v>1</v>
      </c>
      <c r="XES1392"/>
      <c r="XET1392"/>
      <c r="XEU1392"/>
      <c r="XEV1392"/>
      <c r="XEW1392"/>
      <c r="XEX1392"/>
    </row>
    <row r="1393" s="7" customFormat="1" ht="20" customHeight="1" spans="1:16378">
      <c r="A1393" s="9">
        <v>44736</v>
      </c>
      <c r="B1393" s="9" t="s">
        <v>942</v>
      </c>
      <c r="C1393" s="3" t="str">
        <f>VLOOKUP(B1393,全民泡泡超人主播名单!A:B,2,0)</f>
        <v>天津</v>
      </c>
      <c r="D1393" s="31">
        <v>0</v>
      </c>
      <c r="E1393" s="32">
        <v>0</v>
      </c>
      <c r="F1393" s="3">
        <v>0</v>
      </c>
      <c r="G1393" s="3">
        <v>0</v>
      </c>
      <c r="H1393" s="3">
        <v>0</v>
      </c>
      <c r="I1393" s="3">
        <v>1</v>
      </c>
      <c r="XES1393"/>
      <c r="XET1393"/>
      <c r="XEU1393"/>
      <c r="XEV1393"/>
      <c r="XEW1393"/>
      <c r="XEX1393"/>
    </row>
    <row r="1394" s="7" customFormat="1" ht="20" customHeight="1" spans="1:16378">
      <c r="A1394" s="9">
        <v>44736</v>
      </c>
      <c r="B1394" s="9" t="s">
        <v>798</v>
      </c>
      <c r="C1394" s="3" t="str">
        <f>VLOOKUP(B1394,全民泡泡超人主播名单!A:B,2,0)</f>
        <v>京游</v>
      </c>
      <c r="D1394" s="31">
        <v>0</v>
      </c>
      <c r="E1394" s="32">
        <v>0</v>
      </c>
      <c r="F1394" s="3">
        <v>0</v>
      </c>
      <c r="G1394" s="3">
        <v>0</v>
      </c>
      <c r="H1394" s="3">
        <v>0</v>
      </c>
      <c r="I1394" s="3">
        <v>4</v>
      </c>
      <c r="XES1394"/>
      <c r="XET1394"/>
      <c r="XEU1394"/>
      <c r="XEV1394"/>
      <c r="XEW1394"/>
      <c r="XEX1394"/>
    </row>
    <row r="1395" s="7" customFormat="1" ht="20" customHeight="1" spans="1:16378">
      <c r="A1395" s="9">
        <v>44736</v>
      </c>
      <c r="B1395" s="9" t="s">
        <v>789</v>
      </c>
      <c r="C1395" s="3" t="str">
        <f>VLOOKUP(B1395,全民泡泡超人主播名单!A:B,2,0)</f>
        <v>厂商</v>
      </c>
      <c r="D1395" s="31">
        <v>0</v>
      </c>
      <c r="E1395" s="32">
        <v>0</v>
      </c>
      <c r="F1395" s="3">
        <v>0</v>
      </c>
      <c r="G1395" s="3">
        <v>0</v>
      </c>
      <c r="H1395" s="3">
        <v>0</v>
      </c>
      <c r="I1395" s="3">
        <v>1</v>
      </c>
      <c r="XES1395"/>
      <c r="XET1395"/>
      <c r="XEU1395"/>
      <c r="XEV1395"/>
      <c r="XEW1395"/>
      <c r="XEX1395"/>
    </row>
    <row r="1396" s="7" customFormat="1" ht="20" customHeight="1" spans="1:16378">
      <c r="A1396" s="9">
        <v>44736</v>
      </c>
      <c r="B1396" s="9" t="s">
        <v>967</v>
      </c>
      <c r="C1396" s="3" t="str">
        <f>VLOOKUP(B1396,全民泡泡超人主播名单!A:B,2,0)</f>
        <v>厂商</v>
      </c>
      <c r="D1396" s="31">
        <v>0</v>
      </c>
      <c r="E1396" s="32">
        <v>74</v>
      </c>
      <c r="F1396" s="3">
        <v>0</v>
      </c>
      <c r="G1396" s="3">
        <v>0</v>
      </c>
      <c r="H1396" s="3">
        <v>0</v>
      </c>
      <c r="I1396" s="3">
        <v>0</v>
      </c>
      <c r="XES1396"/>
      <c r="XET1396"/>
      <c r="XEU1396"/>
      <c r="XEV1396"/>
      <c r="XEW1396"/>
      <c r="XEX1396"/>
    </row>
    <row r="1397" s="7" customFormat="1" ht="20" customHeight="1" spans="1:16378">
      <c r="A1397" s="9">
        <v>44736</v>
      </c>
      <c r="B1397" s="9" t="s">
        <v>950</v>
      </c>
      <c r="C1397" s="3" t="str">
        <f>VLOOKUP(B1397,全民泡泡超人主播名单!A:B,2,0)</f>
        <v>天津</v>
      </c>
      <c r="D1397" s="31">
        <v>0</v>
      </c>
      <c r="E1397" s="32">
        <v>244</v>
      </c>
      <c r="F1397" s="3">
        <v>0</v>
      </c>
      <c r="G1397" s="3">
        <v>0</v>
      </c>
      <c r="H1397" s="3">
        <v>0</v>
      </c>
      <c r="I1397" s="3">
        <v>0</v>
      </c>
      <c r="XES1397"/>
      <c r="XET1397"/>
      <c r="XEU1397"/>
      <c r="XEV1397"/>
      <c r="XEW1397"/>
      <c r="XEX1397"/>
    </row>
    <row r="1398" s="7" customFormat="1" ht="20" customHeight="1" spans="1:16378">
      <c r="A1398" s="9">
        <v>44736</v>
      </c>
      <c r="B1398" s="9" t="s">
        <v>968</v>
      </c>
      <c r="C1398" s="3" t="str">
        <f>VLOOKUP(B1398,全民泡泡超人主播名单!A:B,2,0)</f>
        <v>厂商</v>
      </c>
      <c r="D1398" s="31">
        <v>0</v>
      </c>
      <c r="E1398" s="32">
        <v>184</v>
      </c>
      <c r="F1398" s="3">
        <v>0</v>
      </c>
      <c r="G1398" s="3">
        <v>0</v>
      </c>
      <c r="H1398" s="3">
        <v>0</v>
      </c>
      <c r="I1398" s="3">
        <v>0</v>
      </c>
      <c r="XES1398"/>
      <c r="XET1398"/>
      <c r="XEU1398"/>
      <c r="XEV1398"/>
      <c r="XEW1398"/>
      <c r="XEX1398"/>
    </row>
    <row r="1399" s="7" customFormat="1" ht="20" customHeight="1" spans="1:16378">
      <c r="A1399" s="9">
        <v>44736</v>
      </c>
      <c r="B1399" s="9" t="s">
        <v>965</v>
      </c>
      <c r="C1399" s="3" t="s">
        <v>804</v>
      </c>
      <c r="D1399" s="31">
        <v>0</v>
      </c>
      <c r="E1399" s="32">
        <v>138</v>
      </c>
      <c r="F1399" s="3">
        <v>0</v>
      </c>
      <c r="G1399" s="3">
        <v>0</v>
      </c>
      <c r="H1399" s="3">
        <v>0</v>
      </c>
      <c r="I1399" s="3">
        <v>0</v>
      </c>
      <c r="XES1399"/>
      <c r="XET1399"/>
      <c r="XEU1399"/>
      <c r="XEV1399"/>
      <c r="XEW1399"/>
      <c r="XEX1399"/>
    </row>
    <row r="1400" s="7" customFormat="1" ht="20" customHeight="1" spans="1:16378">
      <c r="A1400" s="9">
        <v>44736</v>
      </c>
      <c r="B1400" s="9" t="s">
        <v>888</v>
      </c>
      <c r="C1400" s="3" t="str">
        <f>VLOOKUP(B1400,全民泡泡超人主播名单!A:B,2,0)</f>
        <v>京游</v>
      </c>
      <c r="D1400" s="31">
        <v>0</v>
      </c>
      <c r="E1400" s="32">
        <v>67</v>
      </c>
      <c r="F1400" s="3">
        <v>0</v>
      </c>
      <c r="G1400" s="3">
        <v>0</v>
      </c>
      <c r="H1400" s="3">
        <v>0</v>
      </c>
      <c r="I1400" s="3">
        <v>0</v>
      </c>
      <c r="XES1400"/>
      <c r="XET1400"/>
      <c r="XEU1400"/>
      <c r="XEV1400"/>
      <c r="XEW1400"/>
      <c r="XEX1400"/>
    </row>
    <row r="1401" s="7" customFormat="1" ht="20" customHeight="1" spans="1:16378">
      <c r="A1401" s="9">
        <v>44736</v>
      </c>
      <c r="B1401" s="9" t="s">
        <v>922</v>
      </c>
      <c r="C1401" s="3" t="str">
        <f>VLOOKUP(B1401,全民泡泡超人主播名单!A:B,2,0)</f>
        <v>京游</v>
      </c>
      <c r="D1401" s="31">
        <v>0</v>
      </c>
      <c r="E1401" s="32">
        <v>207</v>
      </c>
      <c r="F1401" s="3">
        <v>0</v>
      </c>
      <c r="G1401" s="3">
        <v>0</v>
      </c>
      <c r="H1401" s="3">
        <v>0</v>
      </c>
      <c r="I1401" s="3">
        <v>1</v>
      </c>
      <c r="XES1401"/>
      <c r="XET1401"/>
      <c r="XEU1401"/>
      <c r="XEV1401"/>
      <c r="XEW1401"/>
      <c r="XEX1401"/>
    </row>
    <row r="1402" s="7" customFormat="1" ht="20" customHeight="1" spans="1:16378">
      <c r="A1402" s="9">
        <v>44736</v>
      </c>
      <c r="B1402" s="9" t="s">
        <v>819</v>
      </c>
      <c r="C1402" s="3" t="str">
        <f>VLOOKUP(B1402,全民泡泡超人主播名单!A:B,2,0)</f>
        <v>厂商</v>
      </c>
      <c r="D1402" s="31">
        <v>0</v>
      </c>
      <c r="E1402" s="32">
        <v>0</v>
      </c>
      <c r="F1402" s="3">
        <v>0</v>
      </c>
      <c r="G1402" s="3">
        <v>0</v>
      </c>
      <c r="H1402" s="3">
        <v>0</v>
      </c>
      <c r="I1402" s="3">
        <v>2</v>
      </c>
      <c r="XES1402"/>
      <c r="XET1402"/>
      <c r="XEU1402"/>
      <c r="XEV1402"/>
      <c r="XEW1402"/>
      <c r="XEX1402"/>
    </row>
    <row r="1403" s="7" customFormat="1" ht="20" customHeight="1" spans="1:16378">
      <c r="A1403" s="9">
        <v>44736</v>
      </c>
      <c r="B1403" s="9" t="s">
        <v>941</v>
      </c>
      <c r="C1403" s="3" t="str">
        <f>VLOOKUP(B1403,全民泡泡超人主播名单!A:B,2,0)</f>
        <v>厂商</v>
      </c>
      <c r="D1403" s="31">
        <v>0</v>
      </c>
      <c r="E1403" s="32">
        <v>0</v>
      </c>
      <c r="F1403" s="3">
        <v>0</v>
      </c>
      <c r="G1403" s="3">
        <v>0</v>
      </c>
      <c r="H1403" s="3">
        <v>0</v>
      </c>
      <c r="I1403" s="3">
        <v>2</v>
      </c>
      <c r="XES1403"/>
      <c r="XET1403"/>
      <c r="XEU1403"/>
      <c r="XEV1403"/>
      <c r="XEW1403"/>
      <c r="XEX1403"/>
    </row>
    <row r="1404" s="7" customFormat="1" ht="20" customHeight="1" spans="1:16378">
      <c r="A1404" s="9">
        <v>44736</v>
      </c>
      <c r="B1404" s="9" t="s">
        <v>856</v>
      </c>
      <c r="C1404" s="3" t="str">
        <f>VLOOKUP(B1404,全民泡泡超人主播名单!A:B,2,0)</f>
        <v>京游</v>
      </c>
      <c r="D1404" s="31">
        <v>0</v>
      </c>
      <c r="E1404" s="32">
        <v>65</v>
      </c>
      <c r="F1404" s="3">
        <v>0</v>
      </c>
      <c r="G1404" s="3">
        <v>0</v>
      </c>
      <c r="H1404" s="3">
        <v>0</v>
      </c>
      <c r="I1404" s="3">
        <v>0</v>
      </c>
      <c r="XES1404"/>
      <c r="XET1404"/>
      <c r="XEU1404"/>
      <c r="XEV1404"/>
      <c r="XEW1404"/>
      <c r="XEX1404"/>
    </row>
    <row r="1405" s="7" customFormat="1" ht="20" customHeight="1" spans="1:16378">
      <c r="A1405" s="9">
        <v>44736</v>
      </c>
      <c r="B1405" s="9" t="s">
        <v>948</v>
      </c>
      <c r="C1405" s="3" t="s">
        <v>804</v>
      </c>
      <c r="D1405" s="31">
        <v>0</v>
      </c>
      <c r="E1405" s="32">
        <v>1022</v>
      </c>
      <c r="F1405" s="3">
        <v>1</v>
      </c>
      <c r="G1405" s="3">
        <v>0</v>
      </c>
      <c r="H1405" s="3">
        <v>0</v>
      </c>
      <c r="I1405" s="3">
        <v>0</v>
      </c>
      <c r="XES1405"/>
      <c r="XET1405"/>
      <c r="XEU1405"/>
      <c r="XEV1405"/>
      <c r="XEW1405"/>
      <c r="XEX1405"/>
    </row>
    <row r="1406" s="7" customFormat="1" ht="20" customHeight="1" spans="1:16378">
      <c r="A1406" s="9">
        <v>44736</v>
      </c>
      <c r="B1406" s="9" t="s">
        <v>858</v>
      </c>
      <c r="C1406" s="3" t="str">
        <f>VLOOKUP(B1406,全民泡泡超人主播名单!A:B,2,0)</f>
        <v>京游</v>
      </c>
      <c r="D1406" s="31">
        <v>0</v>
      </c>
      <c r="E1406" s="32">
        <v>0</v>
      </c>
      <c r="F1406" s="3">
        <v>0</v>
      </c>
      <c r="G1406" s="3">
        <v>0</v>
      </c>
      <c r="H1406" s="3">
        <v>0</v>
      </c>
      <c r="I1406" s="3">
        <v>1</v>
      </c>
      <c r="XES1406"/>
      <c r="XET1406"/>
      <c r="XEU1406"/>
      <c r="XEV1406"/>
      <c r="XEW1406"/>
      <c r="XEX1406"/>
    </row>
    <row r="1407" s="7" customFormat="1" ht="20" customHeight="1" spans="1:16378">
      <c r="A1407" s="9">
        <v>44736</v>
      </c>
      <c r="B1407" s="9" t="s">
        <v>799</v>
      </c>
      <c r="C1407" s="3" t="str">
        <f>VLOOKUP(B1407,全民泡泡超人主播名单!A:B,2,0)</f>
        <v>天津</v>
      </c>
      <c r="D1407" s="31">
        <v>0</v>
      </c>
      <c r="E1407" s="32">
        <v>0</v>
      </c>
      <c r="F1407" s="3">
        <v>0</v>
      </c>
      <c r="G1407" s="3">
        <v>0</v>
      </c>
      <c r="H1407" s="3">
        <v>0</v>
      </c>
      <c r="I1407" s="3">
        <v>2</v>
      </c>
      <c r="XES1407"/>
      <c r="XET1407"/>
      <c r="XEU1407"/>
      <c r="XEV1407"/>
      <c r="XEW1407"/>
      <c r="XEX1407"/>
    </row>
    <row r="1408" s="7" customFormat="1" ht="20" customHeight="1" spans="1:16378">
      <c r="A1408" s="9">
        <v>44736</v>
      </c>
      <c r="B1408" s="9" t="s">
        <v>961</v>
      </c>
      <c r="C1408" s="3" t="str">
        <f>VLOOKUP(B1408,全民泡泡超人主播名单!A:B,2,0)</f>
        <v>天津</v>
      </c>
      <c r="D1408" s="31">
        <v>0</v>
      </c>
      <c r="E1408" s="32">
        <v>0</v>
      </c>
      <c r="F1408" s="3">
        <v>0</v>
      </c>
      <c r="G1408" s="3">
        <v>0</v>
      </c>
      <c r="H1408" s="3">
        <v>0</v>
      </c>
      <c r="I1408" s="3">
        <v>1</v>
      </c>
      <c r="XES1408"/>
      <c r="XET1408"/>
      <c r="XEU1408"/>
      <c r="XEV1408"/>
      <c r="XEW1408"/>
      <c r="XEX1408"/>
    </row>
    <row r="1409" s="7" customFormat="1" ht="20" customHeight="1" spans="1:16378">
      <c r="A1409" s="9">
        <v>44736</v>
      </c>
      <c r="B1409" s="9" t="s">
        <v>937</v>
      </c>
      <c r="C1409" s="3" t="str">
        <f>VLOOKUP(B1409,全民泡泡超人主播名单!A:B,2,0)</f>
        <v>厂商</v>
      </c>
      <c r="D1409" s="31">
        <v>0</v>
      </c>
      <c r="E1409" s="32">
        <v>183</v>
      </c>
      <c r="F1409" s="3">
        <v>0</v>
      </c>
      <c r="G1409" s="3">
        <v>0</v>
      </c>
      <c r="H1409" s="3">
        <v>0</v>
      </c>
      <c r="I1409" s="3">
        <v>0</v>
      </c>
      <c r="XES1409"/>
      <c r="XET1409"/>
      <c r="XEU1409"/>
      <c r="XEV1409"/>
      <c r="XEW1409"/>
      <c r="XEX1409"/>
    </row>
    <row r="1410" s="7" customFormat="1" ht="20" customHeight="1" spans="1:16378">
      <c r="A1410" s="9">
        <v>44736</v>
      </c>
      <c r="B1410" s="9" t="s">
        <v>784</v>
      </c>
      <c r="C1410" s="3" t="str">
        <f>VLOOKUP(B1410,全民泡泡超人主播名单!A:B,2,0)</f>
        <v>京游</v>
      </c>
      <c r="D1410" s="31">
        <v>0</v>
      </c>
      <c r="E1410" s="32">
        <v>0</v>
      </c>
      <c r="F1410" s="3">
        <v>0</v>
      </c>
      <c r="G1410" s="3">
        <v>0</v>
      </c>
      <c r="H1410" s="3">
        <v>0</v>
      </c>
      <c r="I1410" s="3">
        <v>2</v>
      </c>
      <c r="XES1410"/>
      <c r="XET1410"/>
      <c r="XEU1410"/>
      <c r="XEV1410"/>
      <c r="XEW1410"/>
      <c r="XEX1410"/>
    </row>
    <row r="1411" s="7" customFormat="1" ht="20" customHeight="1" spans="1:16378">
      <c r="A1411" s="9">
        <v>44736</v>
      </c>
      <c r="B1411" s="9" t="s">
        <v>897</v>
      </c>
      <c r="C1411" s="3" t="str">
        <f>VLOOKUP(B1411,全民泡泡超人主播名单!A:B,2,0)</f>
        <v>厂商</v>
      </c>
      <c r="D1411" s="31">
        <v>0</v>
      </c>
      <c r="E1411" s="32">
        <v>269</v>
      </c>
      <c r="F1411" s="3">
        <v>0</v>
      </c>
      <c r="G1411" s="3">
        <v>0</v>
      </c>
      <c r="H1411" s="3">
        <v>0</v>
      </c>
      <c r="I1411" s="3">
        <v>0</v>
      </c>
      <c r="XES1411"/>
      <c r="XET1411"/>
      <c r="XEU1411"/>
      <c r="XEV1411"/>
      <c r="XEW1411"/>
      <c r="XEX1411"/>
    </row>
    <row r="1412" s="7" customFormat="1" ht="20" customHeight="1" spans="1:16378">
      <c r="A1412" s="9">
        <v>44736</v>
      </c>
      <c r="B1412" s="9" t="s">
        <v>790</v>
      </c>
      <c r="C1412" s="3" t="str">
        <f>VLOOKUP(B1412,全民泡泡超人主播名单!A:B,2,0)</f>
        <v>京游</v>
      </c>
      <c r="D1412" s="31">
        <v>0</v>
      </c>
      <c r="E1412" s="32">
        <v>0</v>
      </c>
      <c r="F1412" s="3">
        <v>0</v>
      </c>
      <c r="G1412" s="3">
        <v>0</v>
      </c>
      <c r="H1412" s="3">
        <v>0</v>
      </c>
      <c r="I1412" s="3">
        <v>1</v>
      </c>
      <c r="XES1412"/>
      <c r="XET1412"/>
      <c r="XEU1412"/>
      <c r="XEV1412"/>
      <c r="XEW1412"/>
      <c r="XEX1412"/>
    </row>
    <row r="1413" s="7" customFormat="1" ht="20" customHeight="1" spans="1:16378">
      <c r="A1413" s="9">
        <v>44736</v>
      </c>
      <c r="B1413" s="9" t="s">
        <v>781</v>
      </c>
      <c r="C1413" s="3" t="str">
        <f>VLOOKUP(B1413,全民泡泡超人主播名单!A:B,2,0)</f>
        <v>京游</v>
      </c>
      <c r="D1413" s="31">
        <v>0</v>
      </c>
      <c r="E1413" s="32">
        <v>432</v>
      </c>
      <c r="F1413" s="3">
        <v>0</v>
      </c>
      <c r="G1413" s="3">
        <v>0</v>
      </c>
      <c r="H1413" s="3">
        <v>0</v>
      </c>
      <c r="I1413" s="3">
        <v>2</v>
      </c>
      <c r="XES1413"/>
      <c r="XET1413"/>
      <c r="XEU1413"/>
      <c r="XEV1413"/>
      <c r="XEW1413"/>
      <c r="XEX1413"/>
    </row>
    <row r="1414" s="7" customFormat="1" ht="20" customHeight="1" spans="1:16378">
      <c r="A1414" s="9">
        <v>44736</v>
      </c>
      <c r="B1414" s="9" t="s">
        <v>901</v>
      </c>
      <c r="C1414" s="3" t="str">
        <f>VLOOKUP(B1414,全民泡泡超人主播名单!A:B,2,0)</f>
        <v>厂商</v>
      </c>
      <c r="D1414" s="31">
        <v>0</v>
      </c>
      <c r="E1414" s="32">
        <v>217</v>
      </c>
      <c r="F1414" s="3">
        <v>0</v>
      </c>
      <c r="G1414" s="3">
        <v>0</v>
      </c>
      <c r="H1414" s="3">
        <v>0</v>
      </c>
      <c r="I1414" s="3">
        <v>0</v>
      </c>
      <c r="XES1414"/>
      <c r="XET1414"/>
      <c r="XEU1414"/>
      <c r="XEV1414"/>
      <c r="XEW1414"/>
      <c r="XEX1414"/>
    </row>
    <row r="1415" s="7" customFormat="1" ht="20" customHeight="1" spans="1:16378">
      <c r="A1415" s="9">
        <v>44736</v>
      </c>
      <c r="B1415" s="9" t="s">
        <v>809</v>
      </c>
      <c r="C1415" s="3" t="str">
        <f>VLOOKUP(B1415,全民泡泡超人主播名单!A:B,2,0)</f>
        <v>京游</v>
      </c>
      <c r="D1415" s="31">
        <v>0</v>
      </c>
      <c r="E1415" s="32">
        <v>0</v>
      </c>
      <c r="F1415" s="3">
        <v>0</v>
      </c>
      <c r="G1415" s="3">
        <v>0</v>
      </c>
      <c r="H1415" s="3">
        <v>0</v>
      </c>
      <c r="I1415" s="3">
        <v>1</v>
      </c>
      <c r="XES1415"/>
      <c r="XET1415"/>
      <c r="XEU1415"/>
      <c r="XEV1415"/>
      <c r="XEW1415"/>
      <c r="XEX1415"/>
    </row>
    <row r="1416" s="7" customFormat="1" ht="20" customHeight="1" spans="1:16378">
      <c r="A1416" s="9">
        <v>44736</v>
      </c>
      <c r="B1416" s="9" t="s">
        <v>902</v>
      </c>
      <c r="C1416" s="3" t="str">
        <f>VLOOKUP(B1416,全民泡泡超人主播名单!A:B,2,0)</f>
        <v>厂商</v>
      </c>
      <c r="D1416" s="31">
        <v>0</v>
      </c>
      <c r="E1416" s="32">
        <v>127</v>
      </c>
      <c r="F1416" s="3">
        <v>0</v>
      </c>
      <c r="G1416" s="3">
        <v>0</v>
      </c>
      <c r="H1416" s="3">
        <v>0</v>
      </c>
      <c r="I1416" s="3">
        <v>0</v>
      </c>
      <c r="XES1416"/>
      <c r="XET1416"/>
      <c r="XEU1416"/>
      <c r="XEV1416"/>
      <c r="XEW1416"/>
      <c r="XEX1416"/>
    </row>
    <row r="1417" s="7" customFormat="1" ht="20" customHeight="1" spans="1:16378">
      <c r="A1417" s="9">
        <v>44736</v>
      </c>
      <c r="B1417" s="9" t="s">
        <v>962</v>
      </c>
      <c r="C1417" s="3" t="str">
        <f>VLOOKUP(B1417,全民泡泡超人主播名单!A:B,2,0)</f>
        <v>天津</v>
      </c>
      <c r="D1417" s="31">
        <v>0</v>
      </c>
      <c r="E1417" s="32">
        <v>241</v>
      </c>
      <c r="F1417" s="3">
        <v>0</v>
      </c>
      <c r="G1417" s="3">
        <v>0</v>
      </c>
      <c r="H1417" s="3">
        <v>0</v>
      </c>
      <c r="I1417" s="3">
        <v>3</v>
      </c>
      <c r="XES1417"/>
      <c r="XET1417"/>
      <c r="XEU1417"/>
      <c r="XEV1417"/>
      <c r="XEW1417"/>
      <c r="XEX1417"/>
    </row>
    <row r="1418" s="7" customFormat="1" ht="20" customHeight="1" spans="1:16378">
      <c r="A1418" s="9">
        <v>44736</v>
      </c>
      <c r="B1418" s="9" t="s">
        <v>885</v>
      </c>
      <c r="C1418" s="3" t="str">
        <f>VLOOKUP(B1418,全民泡泡超人主播名单!A:B,2,0)</f>
        <v>京游</v>
      </c>
      <c r="D1418" s="31">
        <v>0</v>
      </c>
      <c r="E1418" s="32">
        <v>180</v>
      </c>
      <c r="F1418" s="3">
        <v>0</v>
      </c>
      <c r="G1418" s="3">
        <v>0</v>
      </c>
      <c r="H1418" s="3">
        <v>0</v>
      </c>
      <c r="I1418" s="3">
        <v>0</v>
      </c>
      <c r="XES1418"/>
      <c r="XET1418"/>
      <c r="XEU1418"/>
      <c r="XEV1418"/>
      <c r="XEW1418"/>
      <c r="XEX1418"/>
    </row>
    <row r="1419" s="7" customFormat="1" ht="20" customHeight="1" spans="1:16378">
      <c r="A1419" s="9">
        <v>44736</v>
      </c>
      <c r="B1419" s="9" t="s">
        <v>866</v>
      </c>
      <c r="C1419" s="3" t="str">
        <f>VLOOKUP(B1419,全民泡泡超人主播名单!A:B,2,0)</f>
        <v>厂商</v>
      </c>
      <c r="D1419" s="31">
        <v>0</v>
      </c>
      <c r="E1419" s="32">
        <v>182</v>
      </c>
      <c r="F1419" s="3">
        <v>0</v>
      </c>
      <c r="G1419" s="3">
        <v>0</v>
      </c>
      <c r="H1419" s="3">
        <v>0</v>
      </c>
      <c r="I1419" s="3">
        <v>0</v>
      </c>
      <c r="XES1419"/>
      <c r="XET1419"/>
      <c r="XEU1419"/>
      <c r="XEV1419"/>
      <c r="XEW1419"/>
      <c r="XEX1419"/>
    </row>
    <row r="1420" s="7" customFormat="1" ht="20" customHeight="1" spans="1:16378">
      <c r="A1420" s="9">
        <v>44736</v>
      </c>
      <c r="B1420" s="9" t="s">
        <v>793</v>
      </c>
      <c r="C1420" s="3" t="str">
        <f>VLOOKUP(B1420,全民泡泡超人主播名单!A:B,2,0)</f>
        <v>京游</v>
      </c>
      <c r="D1420" s="31">
        <v>0</v>
      </c>
      <c r="E1420" s="32">
        <v>0</v>
      </c>
      <c r="F1420" s="3">
        <v>0</v>
      </c>
      <c r="G1420" s="3">
        <v>0</v>
      </c>
      <c r="H1420" s="3">
        <v>0</v>
      </c>
      <c r="I1420" s="3">
        <v>1</v>
      </c>
      <c r="XES1420"/>
      <c r="XET1420"/>
      <c r="XEU1420"/>
      <c r="XEV1420"/>
      <c r="XEW1420"/>
      <c r="XEX1420"/>
    </row>
    <row r="1421" s="7" customFormat="1" ht="20" customHeight="1" spans="1:16378">
      <c r="A1421" s="9">
        <v>44736</v>
      </c>
      <c r="B1421" s="9" t="s">
        <v>813</v>
      </c>
      <c r="C1421" s="3" t="str">
        <f>VLOOKUP(B1421,全民泡泡超人主播名单!A:B,2,0)</f>
        <v>厂商</v>
      </c>
      <c r="D1421" s="31">
        <v>0</v>
      </c>
      <c r="E1421" s="32">
        <v>129</v>
      </c>
      <c r="F1421" s="3">
        <v>0</v>
      </c>
      <c r="G1421" s="3">
        <v>0</v>
      </c>
      <c r="H1421" s="3">
        <v>0</v>
      </c>
      <c r="I1421" s="3">
        <v>0</v>
      </c>
      <c r="XES1421"/>
      <c r="XET1421"/>
      <c r="XEU1421"/>
      <c r="XEV1421"/>
      <c r="XEW1421"/>
      <c r="XEX1421"/>
    </row>
    <row r="1422" s="7" customFormat="1" ht="20" customHeight="1" spans="1:16378">
      <c r="A1422" s="9">
        <v>44736</v>
      </c>
      <c r="B1422" s="9" t="s">
        <v>917</v>
      </c>
      <c r="C1422" s="3" t="str">
        <f>VLOOKUP(B1422,全民泡泡超人主播名单!A:B,2,0)</f>
        <v>厂商</v>
      </c>
      <c r="D1422" s="31">
        <v>0</v>
      </c>
      <c r="E1422" s="32">
        <v>180</v>
      </c>
      <c r="F1422" s="3">
        <v>0</v>
      </c>
      <c r="G1422" s="3">
        <v>0</v>
      </c>
      <c r="H1422" s="3">
        <v>0</v>
      </c>
      <c r="I1422" s="3">
        <v>0</v>
      </c>
      <c r="XES1422"/>
      <c r="XET1422"/>
      <c r="XEU1422"/>
      <c r="XEV1422"/>
      <c r="XEW1422"/>
      <c r="XEX1422"/>
    </row>
    <row r="1423" s="7" customFormat="1" ht="20" customHeight="1" spans="1:16378">
      <c r="A1423" s="9">
        <v>44736</v>
      </c>
      <c r="B1423" s="9" t="s">
        <v>912</v>
      </c>
      <c r="C1423" s="3" t="str">
        <f>VLOOKUP(B1423,全民泡泡超人主播名单!A:B,2,0)</f>
        <v>厂商</v>
      </c>
      <c r="D1423" s="31">
        <v>0</v>
      </c>
      <c r="E1423" s="32">
        <v>186</v>
      </c>
      <c r="F1423" s="3">
        <v>0</v>
      </c>
      <c r="G1423" s="3">
        <v>0</v>
      </c>
      <c r="H1423" s="3">
        <v>0</v>
      </c>
      <c r="I1423" s="3">
        <v>0</v>
      </c>
      <c r="XES1423"/>
      <c r="XET1423"/>
      <c r="XEU1423"/>
      <c r="XEV1423"/>
      <c r="XEW1423"/>
      <c r="XEX1423"/>
    </row>
    <row r="1424" s="7" customFormat="1" ht="20" customHeight="1" spans="1:16378">
      <c r="A1424" s="9">
        <v>44736</v>
      </c>
      <c r="B1424" s="9" t="s">
        <v>876</v>
      </c>
      <c r="C1424" s="3" t="str">
        <f>VLOOKUP(B1424,全民泡泡超人主播名单!A:B,2,0)</f>
        <v>厂商</v>
      </c>
      <c r="D1424" s="31">
        <v>0</v>
      </c>
      <c r="E1424" s="32">
        <v>22</v>
      </c>
      <c r="F1424" s="3">
        <v>1</v>
      </c>
      <c r="G1424" s="3">
        <v>0</v>
      </c>
      <c r="H1424" s="3">
        <v>0</v>
      </c>
      <c r="I1424" s="3">
        <v>3</v>
      </c>
      <c r="XES1424"/>
      <c r="XET1424"/>
      <c r="XEU1424"/>
      <c r="XEV1424"/>
      <c r="XEW1424"/>
      <c r="XEX1424"/>
    </row>
    <row r="1425" s="7" customFormat="1" ht="20" customHeight="1" spans="1:16378">
      <c r="A1425" s="9">
        <v>44736</v>
      </c>
      <c r="B1425" s="9" t="s">
        <v>940</v>
      </c>
      <c r="C1425" s="3" t="s">
        <v>804</v>
      </c>
      <c r="D1425" s="31">
        <v>0</v>
      </c>
      <c r="E1425" s="32">
        <v>126</v>
      </c>
      <c r="F1425" s="3">
        <v>0</v>
      </c>
      <c r="G1425" s="3">
        <v>0</v>
      </c>
      <c r="H1425" s="3">
        <v>0</v>
      </c>
      <c r="I1425" s="3">
        <v>0</v>
      </c>
      <c r="XES1425"/>
      <c r="XET1425"/>
      <c r="XEU1425"/>
      <c r="XEV1425"/>
      <c r="XEW1425"/>
      <c r="XEX1425"/>
    </row>
    <row r="1426" s="7" customFormat="1" ht="20" customHeight="1" spans="1:16378">
      <c r="A1426" s="9">
        <v>44736</v>
      </c>
      <c r="B1426" s="9" t="s">
        <v>931</v>
      </c>
      <c r="C1426" s="3" t="str">
        <f>VLOOKUP(B1426,全民泡泡超人主播名单!A:B,2,0)</f>
        <v>天津</v>
      </c>
      <c r="D1426" s="31">
        <v>0</v>
      </c>
      <c r="E1426" s="32">
        <v>241</v>
      </c>
      <c r="F1426" s="3">
        <v>0</v>
      </c>
      <c r="G1426" s="3">
        <v>0</v>
      </c>
      <c r="H1426" s="3">
        <v>0</v>
      </c>
      <c r="I1426" s="3">
        <v>2</v>
      </c>
      <c r="XES1426"/>
      <c r="XET1426"/>
      <c r="XEU1426"/>
      <c r="XEV1426"/>
      <c r="XEW1426"/>
      <c r="XEX1426"/>
    </row>
    <row r="1427" s="7" customFormat="1" ht="20" customHeight="1" spans="1:16378">
      <c r="A1427" s="9">
        <v>44736</v>
      </c>
      <c r="B1427" s="9" t="s">
        <v>827</v>
      </c>
      <c r="C1427" s="3" t="str">
        <f>VLOOKUP(B1427,全民泡泡超人主播名单!A:B,2,0)</f>
        <v>京游</v>
      </c>
      <c r="D1427" s="31">
        <v>0</v>
      </c>
      <c r="E1427" s="32">
        <v>0</v>
      </c>
      <c r="F1427" s="3">
        <v>0</v>
      </c>
      <c r="G1427" s="3">
        <v>0</v>
      </c>
      <c r="H1427" s="3">
        <v>0</v>
      </c>
      <c r="I1427" s="3">
        <v>1</v>
      </c>
      <c r="XES1427"/>
      <c r="XET1427"/>
      <c r="XEU1427"/>
      <c r="XEV1427"/>
      <c r="XEW1427"/>
      <c r="XEX1427"/>
    </row>
    <row r="1428" s="7" customFormat="1" ht="20" customHeight="1" spans="1:16378">
      <c r="A1428" s="9">
        <v>44736</v>
      </c>
      <c r="B1428" s="9" t="s">
        <v>782</v>
      </c>
      <c r="C1428" s="3" t="str">
        <f>VLOOKUP(B1428,全民泡泡超人主播名单!A:B,2,0)</f>
        <v>天津</v>
      </c>
      <c r="D1428" s="31">
        <v>0</v>
      </c>
      <c r="E1428" s="32">
        <v>246</v>
      </c>
      <c r="F1428" s="3">
        <v>0</v>
      </c>
      <c r="G1428" s="3">
        <v>0</v>
      </c>
      <c r="H1428" s="3">
        <v>0</v>
      </c>
      <c r="I1428" s="3">
        <v>2</v>
      </c>
      <c r="XES1428"/>
      <c r="XET1428"/>
      <c r="XEU1428"/>
      <c r="XEV1428"/>
      <c r="XEW1428"/>
      <c r="XEX1428"/>
    </row>
    <row r="1429" s="7" customFormat="1" ht="20" customHeight="1" spans="1:16378">
      <c r="A1429" s="17" t="s">
        <v>110</v>
      </c>
      <c r="B1429" s="18"/>
      <c r="C1429" s="19"/>
      <c r="D1429" s="24">
        <f t="shared" ref="D1429:I1429" si="23">SUM(D1349:D1428)</f>
        <v>1123</v>
      </c>
      <c r="E1429" s="8">
        <f t="shared" si="23"/>
        <v>13637</v>
      </c>
      <c r="F1429" s="8">
        <f t="shared" si="23"/>
        <v>296</v>
      </c>
      <c r="G1429" s="8">
        <f t="shared" si="23"/>
        <v>26</v>
      </c>
      <c r="H1429" s="8">
        <f t="shared" si="23"/>
        <v>12</v>
      </c>
      <c r="I1429" s="8">
        <f t="shared" si="23"/>
        <v>239</v>
      </c>
      <c r="XES1429"/>
      <c r="XET1429"/>
      <c r="XEU1429"/>
      <c r="XEV1429"/>
      <c r="XEW1429"/>
      <c r="XEX1429"/>
    </row>
    <row r="1430" s="7" customFormat="1" ht="20" customHeight="1" spans="1:16378">
      <c r="A1430" s="9">
        <v>44735</v>
      </c>
      <c r="B1430" s="9" t="s">
        <v>833</v>
      </c>
      <c r="C1430" s="3" t="str">
        <f>VLOOKUP(B1430,全民泡泡超人主播名单!A:B,2,0)</f>
        <v>天津</v>
      </c>
      <c r="D1430" s="31">
        <v>370</v>
      </c>
      <c r="E1430" s="32">
        <v>420</v>
      </c>
      <c r="F1430" s="3">
        <v>18</v>
      </c>
      <c r="G1430" s="3">
        <v>2</v>
      </c>
      <c r="H1430" s="3">
        <v>9</v>
      </c>
      <c r="I1430" s="3">
        <v>95</v>
      </c>
      <c r="XES1430"/>
      <c r="XET1430"/>
      <c r="XEU1430"/>
      <c r="XEV1430"/>
      <c r="XEW1430"/>
      <c r="XEX1430"/>
    </row>
    <row r="1431" s="7" customFormat="1" ht="20" customHeight="1" spans="1:16378">
      <c r="A1431" s="9">
        <v>44735</v>
      </c>
      <c r="B1431" s="9" t="s">
        <v>776</v>
      </c>
      <c r="C1431" s="3" t="str">
        <f>VLOOKUP(B1431,全民泡泡超人主播名单!A:B,2,0)</f>
        <v>京游</v>
      </c>
      <c r="D1431" s="31">
        <v>172</v>
      </c>
      <c r="E1431" s="32">
        <v>0</v>
      </c>
      <c r="F1431" s="3">
        <v>0</v>
      </c>
      <c r="G1431" s="3">
        <v>0</v>
      </c>
      <c r="H1431" s="3">
        <v>3</v>
      </c>
      <c r="I1431" s="3">
        <v>32</v>
      </c>
      <c r="XES1431"/>
      <c r="XET1431"/>
      <c r="XEU1431"/>
      <c r="XEV1431"/>
      <c r="XEW1431"/>
      <c r="XEX1431"/>
    </row>
    <row r="1432" s="7" customFormat="1" ht="20" customHeight="1" spans="1:16378">
      <c r="A1432" s="9">
        <v>44735</v>
      </c>
      <c r="B1432" s="9" t="s">
        <v>820</v>
      </c>
      <c r="C1432" s="3" t="str">
        <f>VLOOKUP(B1432,全民泡泡超人主播名单!A:B,2,0)</f>
        <v>天津</v>
      </c>
      <c r="D1432" s="31">
        <v>12</v>
      </c>
      <c r="E1432" s="32">
        <v>431</v>
      </c>
      <c r="F1432" s="3">
        <v>6</v>
      </c>
      <c r="G1432" s="3">
        <v>3</v>
      </c>
      <c r="H1432" s="3">
        <v>2</v>
      </c>
      <c r="I1432" s="3">
        <v>4</v>
      </c>
      <c r="XES1432"/>
      <c r="XET1432"/>
      <c r="XEU1432"/>
      <c r="XEV1432"/>
      <c r="XEW1432"/>
      <c r="XEX1432"/>
    </row>
    <row r="1433" s="7" customFormat="1" ht="20" customHeight="1" spans="1:16378">
      <c r="A1433" s="9">
        <v>44735</v>
      </c>
      <c r="B1433" s="9" t="s">
        <v>838</v>
      </c>
      <c r="C1433" s="3" t="str">
        <f>VLOOKUP(B1433,全民泡泡超人主播名单!A:B,2,0)</f>
        <v>天津</v>
      </c>
      <c r="D1433" s="31">
        <v>6</v>
      </c>
      <c r="E1433" s="32">
        <v>240</v>
      </c>
      <c r="F1433" s="3">
        <v>2</v>
      </c>
      <c r="G1433" s="3">
        <v>2</v>
      </c>
      <c r="H1433" s="3">
        <v>1</v>
      </c>
      <c r="I1433" s="3">
        <v>4</v>
      </c>
      <c r="XES1433"/>
      <c r="XET1433"/>
      <c r="XEU1433"/>
      <c r="XEV1433"/>
      <c r="XEW1433"/>
      <c r="XEX1433"/>
    </row>
    <row r="1434" s="7" customFormat="1" ht="20" customHeight="1" spans="1:16378">
      <c r="A1434" s="9">
        <v>44735</v>
      </c>
      <c r="B1434" s="9" t="s">
        <v>944</v>
      </c>
      <c r="C1434" s="3" t="str">
        <f>VLOOKUP(B1434,全民泡泡超人主播名单!A:B,2,0)</f>
        <v>厂商</v>
      </c>
      <c r="D1434" s="31">
        <v>6</v>
      </c>
      <c r="E1434" s="32">
        <v>247</v>
      </c>
      <c r="F1434" s="3">
        <v>0</v>
      </c>
      <c r="G1434" s="3">
        <v>1</v>
      </c>
      <c r="H1434" s="3">
        <v>1</v>
      </c>
      <c r="I1434" s="3">
        <v>2</v>
      </c>
      <c r="XES1434"/>
      <c r="XET1434"/>
      <c r="XEU1434"/>
      <c r="XEV1434"/>
      <c r="XEW1434"/>
      <c r="XEX1434"/>
    </row>
    <row r="1435" s="7" customFormat="1" ht="20" customHeight="1" spans="1:16378">
      <c r="A1435" s="9">
        <v>44735</v>
      </c>
      <c r="B1435" s="9" t="s">
        <v>777</v>
      </c>
      <c r="C1435" s="3" t="str">
        <f>VLOOKUP(B1435,全民泡泡超人主播名单!A:B,2,0)</f>
        <v>天津</v>
      </c>
      <c r="D1435" s="31">
        <v>0</v>
      </c>
      <c r="E1435" s="32">
        <v>743</v>
      </c>
      <c r="F1435" s="3">
        <v>302</v>
      </c>
      <c r="G1435" s="3">
        <v>9</v>
      </c>
      <c r="H1435" s="3">
        <v>0</v>
      </c>
      <c r="I1435" s="3">
        <v>9</v>
      </c>
      <c r="XES1435"/>
      <c r="XET1435"/>
      <c r="XEU1435"/>
      <c r="XEV1435"/>
      <c r="XEW1435"/>
      <c r="XEX1435"/>
    </row>
    <row r="1436" s="7" customFormat="1" ht="20" customHeight="1" spans="1:16378">
      <c r="A1436" s="9">
        <v>44735</v>
      </c>
      <c r="B1436" s="9" t="s">
        <v>782</v>
      </c>
      <c r="C1436" s="3" t="str">
        <f>VLOOKUP(B1436,全民泡泡超人主播名单!A:B,2,0)</f>
        <v>天津</v>
      </c>
      <c r="D1436" s="31">
        <v>0</v>
      </c>
      <c r="E1436" s="32">
        <v>245</v>
      </c>
      <c r="F1436" s="3">
        <v>2</v>
      </c>
      <c r="G1436" s="3">
        <v>2</v>
      </c>
      <c r="H1436" s="3">
        <v>0</v>
      </c>
      <c r="I1436" s="3">
        <v>3</v>
      </c>
      <c r="XES1436"/>
      <c r="XET1436"/>
      <c r="XEU1436"/>
      <c r="XEV1436"/>
      <c r="XEW1436"/>
      <c r="XEX1436"/>
    </row>
    <row r="1437" s="7" customFormat="1" ht="20" customHeight="1" spans="1:16378">
      <c r="A1437" s="9">
        <v>44735</v>
      </c>
      <c r="B1437" s="9" t="s">
        <v>801</v>
      </c>
      <c r="C1437" s="3" t="str">
        <f>VLOOKUP(B1437,全民泡泡超人主播名单!A:B,2,0)</f>
        <v>厂商</v>
      </c>
      <c r="D1437" s="31">
        <v>0</v>
      </c>
      <c r="E1437" s="32">
        <v>179</v>
      </c>
      <c r="F1437" s="3">
        <v>2</v>
      </c>
      <c r="G1437" s="3">
        <v>1</v>
      </c>
      <c r="H1437" s="3">
        <v>0</v>
      </c>
      <c r="I1437" s="3">
        <v>4</v>
      </c>
      <c r="XES1437"/>
      <c r="XET1437"/>
      <c r="XEU1437"/>
      <c r="XEV1437"/>
      <c r="XEW1437"/>
      <c r="XEX1437"/>
    </row>
    <row r="1438" s="7" customFormat="1" ht="20" customHeight="1" spans="1:16378">
      <c r="A1438" s="9">
        <v>44735</v>
      </c>
      <c r="B1438" s="9" t="s">
        <v>796</v>
      </c>
      <c r="C1438" s="3" t="str">
        <f>VLOOKUP(B1438,全民泡泡超人主播名单!A:B,2,0)</f>
        <v>京游</v>
      </c>
      <c r="D1438" s="31">
        <v>0</v>
      </c>
      <c r="E1438" s="32">
        <v>0</v>
      </c>
      <c r="F1438" s="3">
        <v>0</v>
      </c>
      <c r="G1438" s="3">
        <v>0</v>
      </c>
      <c r="H1438" s="3">
        <v>0</v>
      </c>
      <c r="I1438" s="3">
        <v>3</v>
      </c>
      <c r="XES1438"/>
      <c r="XET1438"/>
      <c r="XEU1438"/>
      <c r="XEV1438"/>
      <c r="XEW1438"/>
      <c r="XEX1438"/>
    </row>
    <row r="1439" s="7" customFormat="1" ht="20" customHeight="1" spans="1:16378">
      <c r="A1439" s="9">
        <v>44735</v>
      </c>
      <c r="B1439" s="9" t="s">
        <v>791</v>
      </c>
      <c r="C1439" s="3" t="str">
        <f>VLOOKUP(B1439,全民泡泡超人主播名单!A:B,2,0)</f>
        <v>京游</v>
      </c>
      <c r="D1439" s="31">
        <v>0</v>
      </c>
      <c r="E1439" s="32">
        <v>0</v>
      </c>
      <c r="F1439" s="3">
        <v>0</v>
      </c>
      <c r="G1439" s="3">
        <v>0</v>
      </c>
      <c r="H1439" s="3">
        <v>0</v>
      </c>
      <c r="I1439" s="3">
        <v>4</v>
      </c>
      <c r="XES1439"/>
      <c r="XET1439"/>
      <c r="XEU1439"/>
      <c r="XEV1439"/>
      <c r="XEW1439"/>
      <c r="XEX1439"/>
    </row>
    <row r="1440" s="7" customFormat="1" ht="20" customHeight="1" spans="1:16378">
      <c r="A1440" s="9">
        <v>44735</v>
      </c>
      <c r="B1440" s="9" t="s">
        <v>966</v>
      </c>
      <c r="C1440" s="3" t="s">
        <v>804</v>
      </c>
      <c r="D1440" s="31">
        <v>0</v>
      </c>
      <c r="E1440" s="32">
        <v>165</v>
      </c>
      <c r="F1440" s="3">
        <v>0</v>
      </c>
      <c r="G1440" s="3">
        <v>0</v>
      </c>
      <c r="H1440" s="3">
        <v>0</v>
      </c>
      <c r="I1440" s="3">
        <v>0</v>
      </c>
      <c r="XES1440"/>
      <c r="XET1440"/>
      <c r="XEU1440"/>
      <c r="XEV1440"/>
      <c r="XEW1440"/>
      <c r="XEX1440"/>
    </row>
    <row r="1441" s="7" customFormat="1" ht="20" customHeight="1" spans="1:16378">
      <c r="A1441" s="9">
        <v>44735</v>
      </c>
      <c r="B1441" s="9" t="s">
        <v>843</v>
      </c>
      <c r="C1441" s="3" t="str">
        <f>VLOOKUP(B1441,全民泡泡超人主播名单!A:B,2,0)</f>
        <v>厂商</v>
      </c>
      <c r="D1441" s="31">
        <v>0</v>
      </c>
      <c r="E1441" s="32">
        <v>243</v>
      </c>
      <c r="F1441" s="3">
        <v>1</v>
      </c>
      <c r="G1441" s="3">
        <v>0</v>
      </c>
      <c r="H1441" s="3">
        <v>0</v>
      </c>
      <c r="I1441" s="3">
        <v>1</v>
      </c>
      <c r="XES1441"/>
      <c r="XET1441"/>
      <c r="XEU1441"/>
      <c r="XEV1441"/>
      <c r="XEW1441"/>
      <c r="XEX1441"/>
    </row>
    <row r="1442" s="7" customFormat="1" ht="20" customHeight="1" spans="1:16378">
      <c r="A1442" s="9">
        <v>44735</v>
      </c>
      <c r="B1442" s="9" t="s">
        <v>810</v>
      </c>
      <c r="C1442" s="3" t="str">
        <f>VLOOKUP(B1442,全民泡泡超人主播名单!A:B,2,0)</f>
        <v>天津</v>
      </c>
      <c r="D1442" s="31">
        <v>0</v>
      </c>
      <c r="E1442" s="32">
        <v>0</v>
      </c>
      <c r="F1442" s="3">
        <v>0</v>
      </c>
      <c r="G1442" s="3">
        <v>0</v>
      </c>
      <c r="H1442" s="3">
        <v>0</v>
      </c>
      <c r="I1442" s="3">
        <v>1</v>
      </c>
      <c r="XES1442"/>
      <c r="XET1442"/>
      <c r="XEU1442"/>
      <c r="XEV1442"/>
      <c r="XEW1442"/>
      <c r="XEX1442"/>
    </row>
    <row r="1443" s="7" customFormat="1" ht="20" customHeight="1" spans="1:16378">
      <c r="A1443" s="9">
        <v>44735</v>
      </c>
      <c r="B1443" s="9" t="s">
        <v>933</v>
      </c>
      <c r="C1443" s="3" t="str">
        <f>VLOOKUP(B1443,全民泡泡超人主播名单!A:B,2,0)</f>
        <v>天津</v>
      </c>
      <c r="D1443" s="31">
        <v>0</v>
      </c>
      <c r="E1443" s="32">
        <v>241</v>
      </c>
      <c r="F1443" s="3">
        <v>1</v>
      </c>
      <c r="G1443" s="3">
        <v>0</v>
      </c>
      <c r="H1443" s="3">
        <v>0</v>
      </c>
      <c r="I1443" s="3">
        <v>0</v>
      </c>
      <c r="XES1443"/>
      <c r="XET1443"/>
      <c r="XEU1443"/>
      <c r="XEV1443"/>
      <c r="XEW1443"/>
      <c r="XEX1443"/>
    </row>
    <row r="1444" s="7" customFormat="1" ht="20" customHeight="1" spans="1:16378">
      <c r="A1444" s="9">
        <v>44735</v>
      </c>
      <c r="B1444" s="9" t="s">
        <v>839</v>
      </c>
      <c r="C1444" s="3" t="str">
        <f>VLOOKUP(B1444,全民泡泡超人主播名单!A:B,2,0)</f>
        <v>京游</v>
      </c>
      <c r="D1444" s="31">
        <v>0</v>
      </c>
      <c r="E1444" s="32">
        <v>214</v>
      </c>
      <c r="F1444" s="3">
        <v>0</v>
      </c>
      <c r="G1444" s="3">
        <v>0</v>
      </c>
      <c r="H1444" s="3">
        <v>0</v>
      </c>
      <c r="I1444" s="3">
        <v>0</v>
      </c>
      <c r="XES1444"/>
      <c r="XET1444"/>
      <c r="XEU1444"/>
      <c r="XEV1444"/>
      <c r="XEW1444"/>
      <c r="XEX1444"/>
    </row>
    <row r="1445" s="7" customFormat="1" ht="20" customHeight="1" spans="1:16378">
      <c r="A1445" s="9">
        <v>44735</v>
      </c>
      <c r="B1445" s="9" t="s">
        <v>969</v>
      </c>
      <c r="C1445" s="3" t="str">
        <f>VLOOKUP(B1445,全民泡泡超人主播名单!A:B,2,0)</f>
        <v>厂商</v>
      </c>
      <c r="D1445" s="31">
        <v>0</v>
      </c>
      <c r="E1445" s="32">
        <v>0</v>
      </c>
      <c r="F1445" s="3">
        <v>0</v>
      </c>
      <c r="G1445" s="3">
        <v>0</v>
      </c>
      <c r="H1445" s="3">
        <v>0</v>
      </c>
      <c r="I1445" s="3">
        <v>1</v>
      </c>
      <c r="XES1445"/>
      <c r="XET1445"/>
      <c r="XEU1445"/>
      <c r="XEV1445"/>
      <c r="XEW1445"/>
      <c r="XEX1445"/>
    </row>
    <row r="1446" s="7" customFormat="1" ht="20" customHeight="1" spans="1:16378">
      <c r="A1446" s="9">
        <v>44735</v>
      </c>
      <c r="B1446" s="9" t="s">
        <v>860</v>
      </c>
      <c r="C1446" s="3" t="str">
        <f>VLOOKUP(B1446,全民泡泡超人主播名单!A:B,2,0)</f>
        <v>京游</v>
      </c>
      <c r="D1446" s="31">
        <v>0</v>
      </c>
      <c r="E1446" s="32">
        <v>332</v>
      </c>
      <c r="F1446" s="3">
        <v>0</v>
      </c>
      <c r="G1446" s="3">
        <v>0</v>
      </c>
      <c r="H1446" s="3">
        <v>0</v>
      </c>
      <c r="I1446" s="3">
        <v>0</v>
      </c>
      <c r="XES1446"/>
      <c r="XET1446"/>
      <c r="XEU1446"/>
      <c r="XEV1446"/>
      <c r="XEW1446"/>
      <c r="XEX1446"/>
    </row>
    <row r="1447" s="7" customFormat="1" ht="20" customHeight="1" spans="1:16378">
      <c r="A1447" s="9">
        <v>44735</v>
      </c>
      <c r="B1447" s="9" t="s">
        <v>817</v>
      </c>
      <c r="C1447" s="3" t="str">
        <f>VLOOKUP(B1447,全民泡泡超人主播名单!A:B,2,0)</f>
        <v>厂商</v>
      </c>
      <c r="D1447" s="31">
        <v>0</v>
      </c>
      <c r="E1447" s="32">
        <v>242</v>
      </c>
      <c r="F1447" s="3">
        <v>0</v>
      </c>
      <c r="G1447" s="3">
        <v>0</v>
      </c>
      <c r="H1447" s="3">
        <v>0</v>
      </c>
      <c r="I1447" s="3">
        <v>2</v>
      </c>
      <c r="XES1447"/>
      <c r="XET1447"/>
      <c r="XEU1447"/>
      <c r="XEV1447"/>
      <c r="XEW1447"/>
      <c r="XEX1447"/>
    </row>
    <row r="1448" s="7" customFormat="1" ht="20" customHeight="1" spans="1:16378">
      <c r="A1448" s="9">
        <v>44735</v>
      </c>
      <c r="B1448" s="9" t="s">
        <v>970</v>
      </c>
      <c r="C1448" s="3" t="str">
        <f>VLOOKUP(B1448,全民泡泡超人主播名单!A:B,2,0)</f>
        <v>厂商</v>
      </c>
      <c r="D1448" s="31">
        <v>0</v>
      </c>
      <c r="E1448" s="32">
        <v>261</v>
      </c>
      <c r="F1448" s="3">
        <v>0</v>
      </c>
      <c r="G1448" s="3">
        <v>0</v>
      </c>
      <c r="H1448" s="3">
        <v>0</v>
      </c>
      <c r="I1448" s="3">
        <v>0</v>
      </c>
      <c r="XES1448"/>
      <c r="XET1448"/>
      <c r="XEU1448"/>
      <c r="XEV1448"/>
      <c r="XEW1448"/>
      <c r="XEX1448"/>
    </row>
    <row r="1449" s="7" customFormat="1" ht="20" customHeight="1" spans="1:16378">
      <c r="A1449" s="9">
        <v>44735</v>
      </c>
      <c r="B1449" s="9" t="s">
        <v>884</v>
      </c>
      <c r="C1449" s="3" t="str">
        <f>VLOOKUP(B1449,全民泡泡超人主播名单!A:B,2,0)</f>
        <v>厂商</v>
      </c>
      <c r="D1449" s="31">
        <v>0</v>
      </c>
      <c r="E1449" s="32">
        <v>84</v>
      </c>
      <c r="F1449" s="3">
        <v>0</v>
      </c>
      <c r="G1449" s="3">
        <v>0</v>
      </c>
      <c r="H1449" s="3">
        <v>0</v>
      </c>
      <c r="I1449" s="3">
        <v>0</v>
      </c>
      <c r="XES1449"/>
      <c r="XET1449"/>
      <c r="XEU1449"/>
      <c r="XEV1449"/>
      <c r="XEW1449"/>
      <c r="XEX1449"/>
    </row>
    <row r="1450" s="7" customFormat="1" ht="20" customHeight="1" spans="1:16378">
      <c r="A1450" s="9">
        <v>44735</v>
      </c>
      <c r="B1450" s="9" t="s">
        <v>963</v>
      </c>
      <c r="C1450" s="3" t="str">
        <f>VLOOKUP(B1450,全民泡泡超人主播名单!A:B,2,0)</f>
        <v>京游</v>
      </c>
      <c r="D1450" s="31">
        <v>0</v>
      </c>
      <c r="E1450" s="32">
        <v>74</v>
      </c>
      <c r="F1450" s="3">
        <v>0</v>
      </c>
      <c r="G1450" s="3">
        <v>0</v>
      </c>
      <c r="H1450" s="3">
        <v>0</v>
      </c>
      <c r="I1450" s="3">
        <v>0</v>
      </c>
      <c r="XES1450"/>
      <c r="XET1450"/>
      <c r="XEU1450"/>
      <c r="XEV1450"/>
      <c r="XEW1450"/>
      <c r="XEX1450"/>
    </row>
    <row r="1451" s="7" customFormat="1" ht="20" customHeight="1" spans="1:16378">
      <c r="A1451" s="9">
        <v>44735</v>
      </c>
      <c r="B1451" s="9" t="s">
        <v>943</v>
      </c>
      <c r="C1451" s="3" t="str">
        <f>VLOOKUP(B1451,全民泡泡超人主播名单!A:B,2,0)</f>
        <v>京游</v>
      </c>
      <c r="D1451" s="31">
        <v>0</v>
      </c>
      <c r="E1451" s="32">
        <v>493</v>
      </c>
      <c r="F1451" s="3">
        <v>0</v>
      </c>
      <c r="G1451" s="3">
        <v>0</v>
      </c>
      <c r="H1451" s="3">
        <v>0</v>
      </c>
      <c r="I1451" s="3">
        <v>0</v>
      </c>
      <c r="XES1451"/>
      <c r="XET1451"/>
      <c r="XEU1451"/>
      <c r="XEV1451"/>
      <c r="XEW1451"/>
      <c r="XEX1451"/>
    </row>
    <row r="1452" s="7" customFormat="1" ht="20" customHeight="1" spans="1:16378">
      <c r="A1452" s="9">
        <v>44735</v>
      </c>
      <c r="B1452" s="9" t="s">
        <v>921</v>
      </c>
      <c r="C1452" s="3" t="str">
        <f>VLOOKUP(B1452,全民泡泡超人主播名单!A:B,2,0)</f>
        <v>厂商</v>
      </c>
      <c r="D1452" s="31">
        <v>0</v>
      </c>
      <c r="E1452" s="32">
        <v>185</v>
      </c>
      <c r="F1452" s="3">
        <v>0</v>
      </c>
      <c r="G1452" s="3">
        <v>0</v>
      </c>
      <c r="H1452" s="3">
        <v>0</v>
      </c>
      <c r="I1452" s="3">
        <v>1</v>
      </c>
      <c r="XES1452"/>
      <c r="XET1452"/>
      <c r="XEU1452"/>
      <c r="XEV1452"/>
      <c r="XEW1452"/>
      <c r="XEX1452"/>
    </row>
    <row r="1453" s="7" customFormat="1" ht="20" customHeight="1" spans="1:16378">
      <c r="A1453" s="9">
        <v>44735</v>
      </c>
      <c r="B1453" s="9" t="s">
        <v>942</v>
      </c>
      <c r="C1453" s="3" t="str">
        <f>VLOOKUP(B1453,全民泡泡超人主播名单!A:B,2,0)</f>
        <v>天津</v>
      </c>
      <c r="D1453" s="31">
        <v>0</v>
      </c>
      <c r="E1453" s="32">
        <v>0</v>
      </c>
      <c r="F1453" s="3">
        <v>0</v>
      </c>
      <c r="G1453" s="3">
        <v>0</v>
      </c>
      <c r="H1453" s="3">
        <v>0</v>
      </c>
      <c r="I1453" s="3">
        <v>1</v>
      </c>
      <c r="XES1453"/>
      <c r="XET1453"/>
      <c r="XEU1453"/>
      <c r="XEV1453"/>
      <c r="XEW1453"/>
      <c r="XEX1453"/>
    </row>
    <row r="1454" s="7" customFormat="1" ht="20" customHeight="1" spans="1:16378">
      <c r="A1454" s="9">
        <v>44735</v>
      </c>
      <c r="B1454" s="9" t="s">
        <v>938</v>
      </c>
      <c r="C1454" s="3" t="s">
        <v>804</v>
      </c>
      <c r="D1454" s="31">
        <v>0</v>
      </c>
      <c r="E1454" s="32">
        <v>384</v>
      </c>
      <c r="F1454" s="3">
        <v>0</v>
      </c>
      <c r="G1454" s="3">
        <v>0</v>
      </c>
      <c r="H1454" s="3">
        <v>0</v>
      </c>
      <c r="I1454" s="3">
        <v>0</v>
      </c>
      <c r="XES1454"/>
      <c r="XET1454"/>
      <c r="XEU1454"/>
      <c r="XEV1454"/>
      <c r="XEW1454"/>
      <c r="XEX1454"/>
    </row>
    <row r="1455" s="7" customFormat="1" ht="20" customHeight="1" spans="1:16378">
      <c r="A1455" s="9">
        <v>44735</v>
      </c>
      <c r="B1455" s="9" t="s">
        <v>967</v>
      </c>
      <c r="C1455" s="3" t="str">
        <f>VLOOKUP(B1455,全民泡泡超人主播名单!A:B,2,0)</f>
        <v>厂商</v>
      </c>
      <c r="D1455" s="31">
        <v>0</v>
      </c>
      <c r="E1455" s="32">
        <v>104</v>
      </c>
      <c r="F1455" s="3">
        <v>0</v>
      </c>
      <c r="G1455" s="3">
        <v>0</v>
      </c>
      <c r="H1455" s="3">
        <v>0</v>
      </c>
      <c r="I1455" s="3">
        <v>0</v>
      </c>
      <c r="XES1455"/>
      <c r="XET1455"/>
      <c r="XEU1455"/>
      <c r="XEV1455"/>
      <c r="XEW1455"/>
      <c r="XEX1455"/>
    </row>
    <row r="1456" s="7" customFormat="1" ht="20" customHeight="1" spans="1:16378">
      <c r="A1456" s="9">
        <v>44735</v>
      </c>
      <c r="B1456" s="9" t="s">
        <v>922</v>
      </c>
      <c r="C1456" s="3" t="str">
        <f>VLOOKUP(B1456,全民泡泡超人主播名单!A:B,2,0)</f>
        <v>京游</v>
      </c>
      <c r="D1456" s="31">
        <v>0</v>
      </c>
      <c r="E1456" s="32">
        <v>293</v>
      </c>
      <c r="F1456" s="3">
        <v>0</v>
      </c>
      <c r="G1456" s="3">
        <v>0</v>
      </c>
      <c r="H1456" s="3">
        <v>0</v>
      </c>
      <c r="I1456" s="3">
        <v>2</v>
      </c>
      <c r="XES1456"/>
      <c r="XET1456"/>
      <c r="XEU1456"/>
      <c r="XEV1456"/>
      <c r="XEW1456"/>
      <c r="XEX1456"/>
    </row>
    <row r="1457" s="7" customFormat="1" ht="20" customHeight="1" spans="1:16378">
      <c r="A1457" s="9">
        <v>44735</v>
      </c>
      <c r="B1457" s="9" t="s">
        <v>894</v>
      </c>
      <c r="C1457" s="3" t="str">
        <f>VLOOKUP(B1457,全民泡泡超人主播名单!A:B,2,0)</f>
        <v>京游</v>
      </c>
      <c r="D1457" s="31">
        <v>0</v>
      </c>
      <c r="E1457" s="32">
        <v>238</v>
      </c>
      <c r="F1457" s="3">
        <v>0</v>
      </c>
      <c r="G1457" s="3">
        <v>0</v>
      </c>
      <c r="H1457" s="3">
        <v>0</v>
      </c>
      <c r="I1457" s="3">
        <v>0</v>
      </c>
      <c r="XES1457"/>
      <c r="XET1457"/>
      <c r="XEU1457"/>
      <c r="XEV1457"/>
      <c r="XEW1457"/>
      <c r="XEX1457"/>
    </row>
    <row r="1458" s="7" customFormat="1" ht="20" customHeight="1" spans="1:16378">
      <c r="A1458" s="9">
        <v>44735</v>
      </c>
      <c r="B1458" s="9" t="s">
        <v>879</v>
      </c>
      <c r="C1458" s="3" t="str">
        <f>VLOOKUP(B1458,全民泡泡超人主播名单!A:B,2,0)</f>
        <v>天津</v>
      </c>
      <c r="D1458" s="31">
        <v>0</v>
      </c>
      <c r="E1458" s="32">
        <v>32</v>
      </c>
      <c r="F1458" s="3">
        <v>0</v>
      </c>
      <c r="G1458" s="3">
        <v>0</v>
      </c>
      <c r="H1458" s="3">
        <v>0</v>
      </c>
      <c r="I1458" s="3">
        <v>0</v>
      </c>
      <c r="XES1458"/>
      <c r="XET1458"/>
      <c r="XEU1458"/>
      <c r="XEV1458"/>
      <c r="XEW1458"/>
      <c r="XEX1458"/>
    </row>
    <row r="1459" s="7" customFormat="1" ht="20" customHeight="1" spans="1:16378">
      <c r="A1459" s="9">
        <v>44735</v>
      </c>
      <c r="B1459" s="9" t="s">
        <v>798</v>
      </c>
      <c r="C1459" s="3" t="str">
        <f>VLOOKUP(B1459,全民泡泡超人主播名单!A:B,2,0)</f>
        <v>京游</v>
      </c>
      <c r="D1459" s="31">
        <v>0</v>
      </c>
      <c r="E1459" s="32">
        <v>0</v>
      </c>
      <c r="F1459" s="3">
        <v>0</v>
      </c>
      <c r="G1459" s="3">
        <v>0</v>
      </c>
      <c r="H1459" s="3">
        <v>0</v>
      </c>
      <c r="I1459" s="3">
        <v>4</v>
      </c>
      <c r="XES1459"/>
      <c r="XET1459"/>
      <c r="XEU1459"/>
      <c r="XEV1459"/>
      <c r="XEW1459"/>
      <c r="XEX1459"/>
    </row>
    <row r="1460" s="7" customFormat="1" ht="20" customHeight="1" spans="1:16378">
      <c r="A1460" s="9">
        <v>44735</v>
      </c>
      <c r="B1460" s="9" t="s">
        <v>945</v>
      </c>
      <c r="C1460" s="3" t="str">
        <f>VLOOKUP(B1460,全民泡泡超人主播名单!A:B,2,0)</f>
        <v>天津</v>
      </c>
      <c r="D1460" s="31">
        <v>0</v>
      </c>
      <c r="E1460" s="32">
        <v>0</v>
      </c>
      <c r="F1460" s="3">
        <v>1</v>
      </c>
      <c r="G1460" s="3">
        <v>0</v>
      </c>
      <c r="H1460" s="3">
        <v>0</v>
      </c>
      <c r="I1460" s="3">
        <v>15</v>
      </c>
      <c r="XES1460"/>
      <c r="XET1460"/>
      <c r="XEU1460"/>
      <c r="XEV1460"/>
      <c r="XEW1460"/>
      <c r="XEX1460"/>
    </row>
    <row r="1461" s="7" customFormat="1" ht="20" customHeight="1" spans="1:16378">
      <c r="A1461" s="9">
        <v>44735</v>
      </c>
      <c r="B1461" s="9" t="s">
        <v>934</v>
      </c>
      <c r="C1461" s="3" t="str">
        <f>VLOOKUP(B1461,全民泡泡超人主播名单!A:B,2,0)</f>
        <v>厂商</v>
      </c>
      <c r="D1461" s="31">
        <v>0</v>
      </c>
      <c r="E1461" s="32">
        <v>187</v>
      </c>
      <c r="F1461" s="3">
        <v>0</v>
      </c>
      <c r="G1461" s="3">
        <v>0</v>
      </c>
      <c r="H1461" s="3">
        <v>0</v>
      </c>
      <c r="I1461" s="3">
        <v>0</v>
      </c>
      <c r="XES1461"/>
      <c r="XET1461"/>
      <c r="XEU1461"/>
      <c r="XEV1461"/>
      <c r="XEW1461"/>
      <c r="XEX1461"/>
    </row>
    <row r="1462" s="7" customFormat="1" ht="20" customHeight="1" spans="1:16378">
      <c r="A1462" s="9">
        <v>44735</v>
      </c>
      <c r="B1462" s="9" t="s">
        <v>895</v>
      </c>
      <c r="C1462" s="3" t="str">
        <f>VLOOKUP(B1462,全民泡泡超人主播名单!A:B,2,0)</f>
        <v>厂商</v>
      </c>
      <c r="D1462" s="31">
        <v>0</v>
      </c>
      <c r="E1462" s="32">
        <v>104</v>
      </c>
      <c r="F1462" s="3">
        <v>0</v>
      </c>
      <c r="G1462" s="3">
        <v>0</v>
      </c>
      <c r="H1462" s="3">
        <v>0</v>
      </c>
      <c r="I1462" s="3">
        <v>0</v>
      </c>
      <c r="XES1462"/>
      <c r="XET1462"/>
      <c r="XEU1462"/>
      <c r="XEV1462"/>
      <c r="XEW1462"/>
      <c r="XEX1462"/>
    </row>
    <row r="1463" s="7" customFormat="1" ht="20" customHeight="1" spans="1:16378">
      <c r="A1463" s="9">
        <v>44735</v>
      </c>
      <c r="B1463" s="9" t="s">
        <v>958</v>
      </c>
      <c r="C1463" s="3" t="str">
        <f>VLOOKUP(B1463,全民泡泡超人主播名单!A:B,2,0)</f>
        <v>厂商</v>
      </c>
      <c r="D1463" s="31">
        <v>0</v>
      </c>
      <c r="E1463" s="32">
        <v>241</v>
      </c>
      <c r="F1463" s="3">
        <v>0</v>
      </c>
      <c r="G1463" s="3">
        <v>0</v>
      </c>
      <c r="H1463" s="3">
        <v>0</v>
      </c>
      <c r="I1463" s="3">
        <v>0</v>
      </c>
      <c r="XES1463"/>
      <c r="XET1463"/>
      <c r="XEU1463"/>
      <c r="XEV1463"/>
      <c r="XEW1463"/>
      <c r="XEX1463"/>
    </row>
    <row r="1464" s="7" customFormat="1" ht="20" customHeight="1" spans="1:16378">
      <c r="A1464" s="9">
        <v>44735</v>
      </c>
      <c r="B1464" s="9" t="s">
        <v>951</v>
      </c>
      <c r="C1464" s="3" t="str">
        <f>VLOOKUP(B1464,全民泡泡超人主播名单!A:B,2,0)</f>
        <v>天津</v>
      </c>
      <c r="D1464" s="31">
        <v>0</v>
      </c>
      <c r="E1464" s="32">
        <v>64</v>
      </c>
      <c r="F1464" s="3">
        <v>0</v>
      </c>
      <c r="G1464" s="3">
        <v>0</v>
      </c>
      <c r="H1464" s="3">
        <v>0</v>
      </c>
      <c r="I1464" s="3">
        <v>0</v>
      </c>
      <c r="XES1464"/>
      <c r="XET1464"/>
      <c r="XEU1464"/>
      <c r="XEV1464"/>
      <c r="XEW1464"/>
      <c r="XEX1464"/>
    </row>
    <row r="1465" s="7" customFormat="1" ht="20" customHeight="1" spans="1:16378">
      <c r="A1465" s="9">
        <v>44735</v>
      </c>
      <c r="B1465" s="9" t="s">
        <v>905</v>
      </c>
      <c r="C1465" s="3" t="str">
        <f>VLOOKUP(B1465,全民泡泡超人主播名单!A:B,2,0)</f>
        <v>厂商</v>
      </c>
      <c r="D1465" s="31">
        <v>0</v>
      </c>
      <c r="E1465" s="32">
        <v>85</v>
      </c>
      <c r="F1465" s="3">
        <v>1</v>
      </c>
      <c r="G1465" s="3">
        <v>0</v>
      </c>
      <c r="H1465" s="3">
        <v>0</v>
      </c>
      <c r="I1465" s="3">
        <v>0</v>
      </c>
      <c r="XES1465"/>
      <c r="XET1465"/>
      <c r="XEU1465"/>
      <c r="XEV1465"/>
      <c r="XEW1465"/>
      <c r="XEX1465"/>
    </row>
    <row r="1466" s="7" customFormat="1" ht="20" customHeight="1" spans="1:16378">
      <c r="A1466" s="9">
        <v>44735</v>
      </c>
      <c r="B1466" s="9" t="s">
        <v>822</v>
      </c>
      <c r="C1466" s="3" t="str">
        <f>VLOOKUP(B1466,全民泡泡超人主播名单!A:B,2,0)</f>
        <v>厂商</v>
      </c>
      <c r="D1466" s="31">
        <v>0</v>
      </c>
      <c r="E1466" s="32">
        <v>1400</v>
      </c>
      <c r="F1466" s="3">
        <v>0</v>
      </c>
      <c r="G1466" s="3">
        <v>0</v>
      </c>
      <c r="H1466" s="3">
        <v>0</v>
      </c>
      <c r="I1466" s="3">
        <v>0</v>
      </c>
      <c r="XES1466"/>
      <c r="XET1466"/>
      <c r="XEU1466"/>
      <c r="XEV1466"/>
      <c r="XEW1466"/>
      <c r="XEX1466"/>
    </row>
    <row r="1467" s="7" customFormat="1" ht="20" customHeight="1" spans="1:16378">
      <c r="A1467" s="9">
        <v>44735</v>
      </c>
      <c r="B1467" s="9" t="s">
        <v>881</v>
      </c>
      <c r="C1467" s="3" t="str">
        <f>VLOOKUP(B1467,全民泡泡超人主播名单!A:B,2,0)</f>
        <v>厂商</v>
      </c>
      <c r="D1467" s="31">
        <v>0</v>
      </c>
      <c r="E1467" s="32">
        <v>131</v>
      </c>
      <c r="F1467" s="3">
        <v>0</v>
      </c>
      <c r="G1467" s="3">
        <v>0</v>
      </c>
      <c r="H1467" s="3">
        <v>0</v>
      </c>
      <c r="I1467" s="3">
        <v>0</v>
      </c>
      <c r="XES1467"/>
      <c r="XET1467"/>
      <c r="XEU1467"/>
      <c r="XEV1467"/>
      <c r="XEW1467"/>
      <c r="XEX1467"/>
    </row>
    <row r="1468" s="7" customFormat="1" ht="20" customHeight="1" spans="1:16378">
      <c r="A1468" s="9">
        <v>44735</v>
      </c>
      <c r="B1468" s="9" t="s">
        <v>959</v>
      </c>
      <c r="C1468" s="3" t="str">
        <f>VLOOKUP(B1468,全民泡泡超人主播名单!A:B,2,0)</f>
        <v>厂商</v>
      </c>
      <c r="D1468" s="31">
        <v>0</v>
      </c>
      <c r="E1468" s="32">
        <v>124</v>
      </c>
      <c r="F1468" s="3">
        <v>2</v>
      </c>
      <c r="G1468" s="3">
        <v>0</v>
      </c>
      <c r="H1468" s="3">
        <v>0</v>
      </c>
      <c r="I1468" s="3">
        <v>0</v>
      </c>
      <c r="XES1468"/>
      <c r="XET1468"/>
      <c r="XEU1468"/>
      <c r="XEV1468"/>
      <c r="XEW1468"/>
      <c r="XEX1468"/>
    </row>
    <row r="1469" s="7" customFormat="1" ht="20" customHeight="1" spans="1:16378">
      <c r="A1469" s="9">
        <v>44735</v>
      </c>
      <c r="B1469" s="9" t="s">
        <v>783</v>
      </c>
      <c r="C1469" s="3" t="str">
        <f>VLOOKUP(B1469,全民泡泡超人主播名单!A:B,2,0)</f>
        <v>天津</v>
      </c>
      <c r="D1469" s="31">
        <v>0</v>
      </c>
      <c r="E1469" s="32">
        <v>403</v>
      </c>
      <c r="F1469" s="3">
        <v>0</v>
      </c>
      <c r="G1469" s="3">
        <v>0</v>
      </c>
      <c r="H1469" s="3">
        <v>0</v>
      </c>
      <c r="I1469" s="3">
        <v>1</v>
      </c>
      <c r="XES1469"/>
      <c r="XET1469"/>
      <c r="XEU1469"/>
      <c r="XEV1469"/>
      <c r="XEW1469"/>
      <c r="XEX1469"/>
    </row>
    <row r="1470" s="7" customFormat="1" ht="20" customHeight="1" spans="1:16378">
      <c r="A1470" s="9">
        <v>44735</v>
      </c>
      <c r="B1470" s="9" t="s">
        <v>955</v>
      </c>
      <c r="C1470" s="3" t="s">
        <v>804</v>
      </c>
      <c r="D1470" s="31">
        <v>0</v>
      </c>
      <c r="E1470" s="32">
        <v>62</v>
      </c>
      <c r="F1470" s="3">
        <v>0</v>
      </c>
      <c r="G1470" s="3">
        <v>0</v>
      </c>
      <c r="H1470" s="3">
        <v>0</v>
      </c>
      <c r="I1470" s="3">
        <v>0</v>
      </c>
      <c r="XES1470"/>
      <c r="XET1470"/>
      <c r="XEU1470"/>
      <c r="XEV1470"/>
      <c r="XEW1470"/>
      <c r="XEX1470"/>
    </row>
    <row r="1471" s="7" customFormat="1" ht="20" customHeight="1" spans="1:16378">
      <c r="A1471" s="9">
        <v>44735</v>
      </c>
      <c r="B1471" s="9" t="s">
        <v>954</v>
      </c>
      <c r="C1471" s="3" t="str">
        <f>VLOOKUP(B1471,全民泡泡超人主播名单!A:B,2,0)</f>
        <v>厂商</v>
      </c>
      <c r="D1471" s="31">
        <v>0</v>
      </c>
      <c r="E1471" s="32">
        <v>241</v>
      </c>
      <c r="F1471" s="3">
        <v>1</v>
      </c>
      <c r="G1471" s="3">
        <v>0</v>
      </c>
      <c r="H1471" s="3">
        <v>0</v>
      </c>
      <c r="I1471" s="3">
        <v>0</v>
      </c>
      <c r="XES1471"/>
      <c r="XET1471"/>
      <c r="XEU1471"/>
      <c r="XEV1471"/>
      <c r="XEW1471"/>
      <c r="XEX1471"/>
    </row>
    <row r="1472" s="7" customFormat="1" ht="20" customHeight="1" spans="1:16378">
      <c r="A1472" s="9">
        <v>44735</v>
      </c>
      <c r="B1472" s="9" t="s">
        <v>964</v>
      </c>
      <c r="C1472" s="3" t="str">
        <f>VLOOKUP(B1472,全民泡泡超人主播名单!A:B,2,0)</f>
        <v>厂商</v>
      </c>
      <c r="D1472" s="31">
        <v>0</v>
      </c>
      <c r="E1472" s="32">
        <v>308</v>
      </c>
      <c r="F1472" s="3">
        <v>2</v>
      </c>
      <c r="G1472" s="3">
        <v>0</v>
      </c>
      <c r="H1472" s="3">
        <v>0</v>
      </c>
      <c r="I1472" s="3">
        <v>0</v>
      </c>
      <c r="XES1472"/>
      <c r="XET1472"/>
      <c r="XEU1472"/>
      <c r="XEV1472"/>
      <c r="XEW1472"/>
      <c r="XEX1472"/>
    </row>
    <row r="1473" s="7" customFormat="1" ht="20" customHeight="1" spans="1:16378">
      <c r="A1473" s="9">
        <v>44735</v>
      </c>
      <c r="B1473" s="9" t="s">
        <v>947</v>
      </c>
      <c r="C1473" s="3" t="str">
        <f>VLOOKUP(B1473,全民泡泡超人主播名单!A:B,2,0)</f>
        <v>京游</v>
      </c>
      <c r="D1473" s="31">
        <v>0</v>
      </c>
      <c r="E1473" s="32">
        <v>0</v>
      </c>
      <c r="F1473" s="3">
        <v>0</v>
      </c>
      <c r="G1473" s="3">
        <v>0</v>
      </c>
      <c r="H1473" s="3">
        <v>0</v>
      </c>
      <c r="I1473" s="3">
        <v>1</v>
      </c>
      <c r="XES1473"/>
      <c r="XET1473"/>
      <c r="XEU1473"/>
      <c r="XEV1473"/>
      <c r="XEW1473"/>
      <c r="XEX1473"/>
    </row>
    <row r="1474" s="7" customFormat="1" ht="20" customHeight="1" spans="1:16378">
      <c r="A1474" s="9">
        <v>44735</v>
      </c>
      <c r="B1474" s="9" t="s">
        <v>897</v>
      </c>
      <c r="C1474" s="3" t="str">
        <f>VLOOKUP(B1474,全民泡泡超人主播名单!A:B,2,0)</f>
        <v>厂商</v>
      </c>
      <c r="D1474" s="31">
        <v>0</v>
      </c>
      <c r="E1474" s="32">
        <v>434</v>
      </c>
      <c r="F1474" s="3">
        <v>0</v>
      </c>
      <c r="G1474" s="3">
        <v>0</v>
      </c>
      <c r="H1474" s="3">
        <v>0</v>
      </c>
      <c r="I1474" s="3">
        <v>0</v>
      </c>
      <c r="XES1474"/>
      <c r="XET1474"/>
      <c r="XEU1474"/>
      <c r="XEV1474"/>
      <c r="XEW1474"/>
      <c r="XEX1474"/>
    </row>
    <row r="1475" s="7" customFormat="1" ht="20" customHeight="1" spans="1:16378">
      <c r="A1475" s="9">
        <v>44735</v>
      </c>
      <c r="B1475" s="9" t="s">
        <v>883</v>
      </c>
      <c r="C1475" s="3" t="str">
        <f>VLOOKUP(B1475,全民泡泡超人主播名单!A:B,2,0)</f>
        <v>天津</v>
      </c>
      <c r="D1475" s="31">
        <v>0</v>
      </c>
      <c r="E1475" s="32">
        <v>244</v>
      </c>
      <c r="F1475" s="3">
        <v>0</v>
      </c>
      <c r="G1475" s="3">
        <v>0</v>
      </c>
      <c r="H1475" s="3">
        <v>0</v>
      </c>
      <c r="I1475" s="3">
        <v>0</v>
      </c>
      <c r="XES1475"/>
      <c r="XET1475"/>
      <c r="XEU1475"/>
      <c r="XEV1475"/>
      <c r="XEW1475"/>
      <c r="XEX1475"/>
    </row>
    <row r="1476" s="7" customFormat="1" ht="20" customHeight="1" spans="1:16378">
      <c r="A1476" s="9">
        <v>44735</v>
      </c>
      <c r="B1476" s="9" t="s">
        <v>789</v>
      </c>
      <c r="C1476" s="3" t="str">
        <f>VLOOKUP(B1476,全民泡泡超人主播名单!A:B,2,0)</f>
        <v>厂商</v>
      </c>
      <c r="D1476" s="31">
        <v>0</v>
      </c>
      <c r="E1476" s="32">
        <v>0</v>
      </c>
      <c r="F1476" s="3">
        <v>0</v>
      </c>
      <c r="G1476" s="3">
        <v>0</v>
      </c>
      <c r="H1476" s="3">
        <v>0</v>
      </c>
      <c r="I1476" s="3">
        <v>1</v>
      </c>
      <c r="XES1476"/>
      <c r="XET1476"/>
      <c r="XEU1476"/>
      <c r="XEV1476"/>
      <c r="XEW1476"/>
      <c r="XEX1476"/>
    </row>
    <row r="1477" s="7" customFormat="1" ht="20" customHeight="1" spans="1:16378">
      <c r="A1477" s="9">
        <v>44735</v>
      </c>
      <c r="B1477" s="9" t="s">
        <v>885</v>
      </c>
      <c r="C1477" s="3" t="str">
        <f>VLOOKUP(B1477,全民泡泡超人主播名单!A:B,2,0)</f>
        <v>京游</v>
      </c>
      <c r="D1477" s="31">
        <v>0</v>
      </c>
      <c r="E1477" s="32">
        <v>201</v>
      </c>
      <c r="F1477" s="3">
        <v>0</v>
      </c>
      <c r="G1477" s="3">
        <v>0</v>
      </c>
      <c r="H1477" s="3">
        <v>0</v>
      </c>
      <c r="I1477" s="3">
        <v>0</v>
      </c>
      <c r="XES1477"/>
      <c r="XET1477"/>
      <c r="XEU1477"/>
      <c r="XEV1477"/>
      <c r="XEW1477"/>
      <c r="XEX1477"/>
    </row>
    <row r="1478" s="7" customFormat="1" ht="20" customHeight="1" spans="1:16378">
      <c r="A1478" s="9">
        <v>44735</v>
      </c>
      <c r="B1478" s="9" t="s">
        <v>950</v>
      </c>
      <c r="C1478" s="3" t="str">
        <f>VLOOKUP(B1478,全民泡泡超人主播名单!A:B,2,0)</f>
        <v>天津</v>
      </c>
      <c r="D1478" s="31">
        <v>0</v>
      </c>
      <c r="E1478" s="32">
        <v>241</v>
      </c>
      <c r="F1478" s="3">
        <v>0</v>
      </c>
      <c r="G1478" s="3">
        <v>0</v>
      </c>
      <c r="H1478" s="3">
        <v>0</v>
      </c>
      <c r="I1478" s="3">
        <v>0</v>
      </c>
      <c r="XES1478"/>
      <c r="XET1478"/>
      <c r="XEU1478"/>
      <c r="XEV1478"/>
      <c r="XEW1478"/>
      <c r="XEX1478"/>
    </row>
    <row r="1479" s="7" customFormat="1" ht="20" customHeight="1" spans="1:16378">
      <c r="A1479" s="9">
        <v>44735</v>
      </c>
      <c r="B1479" s="9" t="s">
        <v>965</v>
      </c>
      <c r="C1479" s="3" t="s">
        <v>804</v>
      </c>
      <c r="D1479" s="31">
        <v>0</v>
      </c>
      <c r="E1479" s="32">
        <v>183</v>
      </c>
      <c r="F1479" s="3">
        <v>1</v>
      </c>
      <c r="G1479" s="3">
        <v>0</v>
      </c>
      <c r="H1479" s="3">
        <v>0</v>
      </c>
      <c r="I1479" s="3">
        <v>0</v>
      </c>
      <c r="XES1479"/>
      <c r="XET1479"/>
      <c r="XEU1479"/>
      <c r="XEV1479"/>
      <c r="XEW1479"/>
      <c r="XEX1479"/>
    </row>
    <row r="1480" s="7" customFormat="1" ht="20" customHeight="1" spans="1:16378">
      <c r="A1480" s="9">
        <v>44735</v>
      </c>
      <c r="B1480" s="9" t="s">
        <v>971</v>
      </c>
      <c r="C1480" s="3" t="str">
        <f>VLOOKUP(B1480,全民泡泡超人主播名单!A:B,2,0)</f>
        <v>厂商</v>
      </c>
      <c r="D1480" s="31">
        <v>0</v>
      </c>
      <c r="E1480" s="32">
        <v>182</v>
      </c>
      <c r="F1480" s="3">
        <v>1</v>
      </c>
      <c r="G1480" s="3">
        <v>0</v>
      </c>
      <c r="H1480" s="3">
        <v>0</v>
      </c>
      <c r="I1480" s="3">
        <v>0</v>
      </c>
      <c r="XES1480"/>
      <c r="XET1480"/>
      <c r="XEU1480"/>
      <c r="XEV1480"/>
      <c r="XEW1480"/>
      <c r="XEX1480"/>
    </row>
    <row r="1481" s="7" customFormat="1" ht="20" customHeight="1" spans="1:16378">
      <c r="A1481" s="9">
        <v>44735</v>
      </c>
      <c r="B1481" s="9" t="s">
        <v>888</v>
      </c>
      <c r="C1481" s="3" t="str">
        <f>VLOOKUP(B1481,全民泡泡超人主播名单!A:B,2,0)</f>
        <v>京游</v>
      </c>
      <c r="D1481" s="31">
        <v>0</v>
      </c>
      <c r="E1481" s="32">
        <v>60</v>
      </c>
      <c r="F1481" s="3">
        <v>0</v>
      </c>
      <c r="G1481" s="3">
        <v>0</v>
      </c>
      <c r="H1481" s="3">
        <v>0</v>
      </c>
      <c r="I1481" s="3">
        <v>0</v>
      </c>
      <c r="XES1481"/>
      <c r="XET1481"/>
      <c r="XEU1481"/>
      <c r="XEV1481"/>
      <c r="XEW1481"/>
      <c r="XEX1481"/>
    </row>
    <row r="1482" s="7" customFormat="1" ht="20" customHeight="1" spans="1:16378">
      <c r="A1482" s="9">
        <v>44735</v>
      </c>
      <c r="B1482" s="9" t="s">
        <v>819</v>
      </c>
      <c r="C1482" s="3" t="str">
        <f>VLOOKUP(B1482,全民泡泡超人主播名单!A:B,2,0)</f>
        <v>厂商</v>
      </c>
      <c r="D1482" s="31">
        <v>0</v>
      </c>
      <c r="E1482" s="32">
        <v>0</v>
      </c>
      <c r="F1482" s="3">
        <v>0</v>
      </c>
      <c r="G1482" s="3">
        <v>0</v>
      </c>
      <c r="H1482" s="3">
        <v>0</v>
      </c>
      <c r="I1482" s="3">
        <v>1</v>
      </c>
      <c r="XES1482"/>
      <c r="XET1482"/>
      <c r="XEU1482"/>
      <c r="XEV1482"/>
      <c r="XEW1482"/>
      <c r="XEX1482"/>
    </row>
    <row r="1483" s="7" customFormat="1" ht="20" customHeight="1" spans="1:16378">
      <c r="A1483" s="9">
        <v>44735</v>
      </c>
      <c r="B1483" s="9" t="s">
        <v>972</v>
      </c>
      <c r="C1483" s="3" t="str">
        <f>VLOOKUP(B1483,全民泡泡超人主播名单!A:B,2,0)</f>
        <v>厂商</v>
      </c>
      <c r="D1483" s="31">
        <v>0</v>
      </c>
      <c r="E1483" s="32">
        <v>254</v>
      </c>
      <c r="F1483" s="3">
        <v>0</v>
      </c>
      <c r="G1483" s="3">
        <v>0</v>
      </c>
      <c r="H1483" s="3">
        <v>0</v>
      </c>
      <c r="I1483" s="3">
        <v>0</v>
      </c>
      <c r="XES1483"/>
      <c r="XET1483"/>
      <c r="XEU1483"/>
      <c r="XEV1483"/>
      <c r="XEW1483"/>
      <c r="XEX1483"/>
    </row>
    <row r="1484" s="7" customFormat="1" ht="20" customHeight="1" spans="1:16378">
      <c r="A1484" s="9">
        <v>44735</v>
      </c>
      <c r="B1484" s="9" t="s">
        <v>941</v>
      </c>
      <c r="C1484" s="3" t="str">
        <f>VLOOKUP(B1484,全民泡泡超人主播名单!A:B,2,0)</f>
        <v>厂商</v>
      </c>
      <c r="D1484" s="31">
        <v>0</v>
      </c>
      <c r="E1484" s="32">
        <v>0</v>
      </c>
      <c r="F1484" s="3">
        <v>0</v>
      </c>
      <c r="G1484" s="3">
        <v>0</v>
      </c>
      <c r="H1484" s="3">
        <v>0</v>
      </c>
      <c r="I1484" s="3">
        <v>5</v>
      </c>
      <c r="XES1484"/>
      <c r="XET1484"/>
      <c r="XEU1484"/>
      <c r="XEV1484"/>
      <c r="XEW1484"/>
      <c r="XEX1484"/>
    </row>
    <row r="1485" s="7" customFormat="1" ht="20" customHeight="1" spans="1:16378">
      <c r="A1485" s="9">
        <v>44735</v>
      </c>
      <c r="B1485" s="9" t="s">
        <v>948</v>
      </c>
      <c r="C1485" s="3" t="s">
        <v>804</v>
      </c>
      <c r="D1485" s="31">
        <v>0</v>
      </c>
      <c r="E1485" s="32">
        <v>968</v>
      </c>
      <c r="F1485" s="3">
        <v>0</v>
      </c>
      <c r="G1485" s="3">
        <v>0</v>
      </c>
      <c r="H1485" s="3">
        <v>0</v>
      </c>
      <c r="I1485" s="3">
        <v>0</v>
      </c>
      <c r="XES1485"/>
      <c r="XET1485"/>
      <c r="XEU1485"/>
      <c r="XEV1485"/>
      <c r="XEW1485"/>
      <c r="XEX1485"/>
    </row>
    <row r="1486" s="7" customFormat="1" ht="20" customHeight="1" spans="1:16378">
      <c r="A1486" s="9">
        <v>44735</v>
      </c>
      <c r="B1486" s="9" t="s">
        <v>856</v>
      </c>
      <c r="C1486" s="3" t="str">
        <f>VLOOKUP(B1486,全民泡泡超人主播名单!A:B,2,0)</f>
        <v>京游</v>
      </c>
      <c r="D1486" s="31">
        <v>0</v>
      </c>
      <c r="E1486" s="32">
        <v>407</v>
      </c>
      <c r="F1486" s="3">
        <v>0</v>
      </c>
      <c r="G1486" s="3">
        <v>0</v>
      </c>
      <c r="H1486" s="3">
        <v>0</v>
      </c>
      <c r="I1486" s="3">
        <v>1</v>
      </c>
      <c r="XES1486"/>
      <c r="XET1486"/>
      <c r="XEU1486"/>
      <c r="XEV1486"/>
      <c r="XEW1486"/>
      <c r="XEX1486"/>
    </row>
    <row r="1487" s="7" customFormat="1" ht="20" customHeight="1" spans="1:16378">
      <c r="A1487" s="9">
        <v>44735</v>
      </c>
      <c r="B1487" s="9" t="s">
        <v>924</v>
      </c>
      <c r="C1487" s="3" t="str">
        <f>VLOOKUP(B1487,全民泡泡超人主播名单!A:B,2,0)</f>
        <v>厂商</v>
      </c>
      <c r="D1487" s="31">
        <v>0</v>
      </c>
      <c r="E1487" s="32">
        <v>160</v>
      </c>
      <c r="F1487" s="3">
        <v>0</v>
      </c>
      <c r="G1487" s="3">
        <v>0</v>
      </c>
      <c r="H1487" s="3">
        <v>0</v>
      </c>
      <c r="I1487" s="3">
        <v>0</v>
      </c>
      <c r="XES1487"/>
      <c r="XET1487"/>
      <c r="XEU1487"/>
      <c r="XEV1487"/>
      <c r="XEW1487"/>
      <c r="XEX1487"/>
    </row>
    <row r="1488" s="7" customFormat="1" ht="20" customHeight="1" spans="1:16378">
      <c r="A1488" s="9">
        <v>44735</v>
      </c>
      <c r="B1488" s="9" t="s">
        <v>858</v>
      </c>
      <c r="C1488" s="3" t="str">
        <f>VLOOKUP(B1488,全民泡泡超人主播名单!A:B,2,0)</f>
        <v>京游</v>
      </c>
      <c r="D1488" s="31">
        <v>0</v>
      </c>
      <c r="E1488" s="32">
        <v>0</v>
      </c>
      <c r="F1488" s="3">
        <v>0</v>
      </c>
      <c r="G1488" s="3">
        <v>0</v>
      </c>
      <c r="H1488" s="3">
        <v>0</v>
      </c>
      <c r="I1488" s="3">
        <v>1</v>
      </c>
      <c r="XES1488"/>
      <c r="XET1488"/>
      <c r="XEU1488"/>
      <c r="XEV1488"/>
      <c r="XEW1488"/>
      <c r="XEX1488"/>
    </row>
    <row r="1489" s="7" customFormat="1" ht="20" customHeight="1" spans="1:16378">
      <c r="A1489" s="9">
        <v>44735</v>
      </c>
      <c r="B1489" s="9" t="s">
        <v>898</v>
      </c>
      <c r="C1489" s="3" t="str">
        <f>VLOOKUP(B1489,全民泡泡超人主播名单!A:B,2,0)</f>
        <v>天津</v>
      </c>
      <c r="D1489" s="31">
        <v>0</v>
      </c>
      <c r="E1489" s="32">
        <v>63</v>
      </c>
      <c r="F1489" s="3">
        <v>0</v>
      </c>
      <c r="G1489" s="3">
        <v>0</v>
      </c>
      <c r="H1489" s="3">
        <v>0</v>
      </c>
      <c r="I1489" s="3">
        <v>0</v>
      </c>
      <c r="XES1489"/>
      <c r="XET1489"/>
      <c r="XEU1489"/>
      <c r="XEV1489"/>
      <c r="XEW1489"/>
      <c r="XEX1489"/>
    </row>
    <row r="1490" s="7" customFormat="1" ht="20" customHeight="1" spans="1:16378">
      <c r="A1490" s="9">
        <v>44735</v>
      </c>
      <c r="B1490" s="9" t="s">
        <v>961</v>
      </c>
      <c r="C1490" s="3" t="str">
        <f>VLOOKUP(B1490,全民泡泡超人主播名单!A:B,2,0)</f>
        <v>天津</v>
      </c>
      <c r="D1490" s="31">
        <v>0</v>
      </c>
      <c r="E1490" s="32">
        <v>0</v>
      </c>
      <c r="F1490" s="3">
        <v>0</v>
      </c>
      <c r="G1490" s="3">
        <v>0</v>
      </c>
      <c r="H1490" s="3">
        <v>0</v>
      </c>
      <c r="I1490" s="3">
        <v>1</v>
      </c>
      <c r="XES1490"/>
      <c r="XET1490"/>
      <c r="XEU1490"/>
      <c r="XEV1490"/>
      <c r="XEW1490"/>
      <c r="XEX1490"/>
    </row>
    <row r="1491" s="7" customFormat="1" ht="20" customHeight="1" spans="1:16378">
      <c r="A1491" s="9">
        <v>44735</v>
      </c>
      <c r="B1491" s="9" t="s">
        <v>785</v>
      </c>
      <c r="C1491" s="3" t="str">
        <f>VLOOKUP(B1491,全民泡泡超人主播名单!A:B,2,0)</f>
        <v>天津</v>
      </c>
      <c r="D1491" s="31">
        <v>0</v>
      </c>
      <c r="E1491" s="32">
        <v>57</v>
      </c>
      <c r="F1491" s="3">
        <v>0</v>
      </c>
      <c r="G1491" s="3">
        <v>0</v>
      </c>
      <c r="H1491" s="3">
        <v>0</v>
      </c>
      <c r="I1491" s="3">
        <v>3</v>
      </c>
      <c r="XES1491"/>
      <c r="XET1491"/>
      <c r="XEU1491"/>
      <c r="XEV1491"/>
      <c r="XEW1491"/>
      <c r="XEX1491"/>
    </row>
    <row r="1492" s="7" customFormat="1" ht="20" customHeight="1" spans="1:16378">
      <c r="A1492" s="9">
        <v>44735</v>
      </c>
      <c r="B1492" s="9" t="s">
        <v>937</v>
      </c>
      <c r="C1492" s="3" t="str">
        <f>VLOOKUP(B1492,全民泡泡超人主播名单!A:B,2,0)</f>
        <v>厂商</v>
      </c>
      <c r="D1492" s="31">
        <v>0</v>
      </c>
      <c r="E1492" s="32">
        <v>192</v>
      </c>
      <c r="F1492" s="3">
        <v>0</v>
      </c>
      <c r="G1492" s="3">
        <v>0</v>
      </c>
      <c r="H1492" s="3">
        <v>0</v>
      </c>
      <c r="I1492" s="3">
        <v>0</v>
      </c>
      <c r="XES1492"/>
      <c r="XET1492"/>
      <c r="XEU1492"/>
      <c r="XEV1492"/>
      <c r="XEW1492"/>
      <c r="XEX1492"/>
    </row>
    <row r="1493" s="7" customFormat="1" ht="20" customHeight="1" spans="1:16378">
      <c r="A1493" s="9">
        <v>44735</v>
      </c>
      <c r="B1493" s="9" t="s">
        <v>784</v>
      </c>
      <c r="C1493" s="3" t="str">
        <f>VLOOKUP(B1493,全民泡泡超人主播名单!A:B,2,0)</f>
        <v>京游</v>
      </c>
      <c r="D1493" s="31">
        <v>0</v>
      </c>
      <c r="E1493" s="32">
        <v>0</v>
      </c>
      <c r="F1493" s="3">
        <v>0</v>
      </c>
      <c r="G1493" s="3">
        <v>0</v>
      </c>
      <c r="H1493" s="3">
        <v>0</v>
      </c>
      <c r="I1493" s="3">
        <v>1</v>
      </c>
      <c r="XES1493"/>
      <c r="XET1493"/>
      <c r="XEU1493"/>
      <c r="XEV1493"/>
      <c r="XEW1493"/>
      <c r="XEX1493"/>
    </row>
    <row r="1494" s="7" customFormat="1" ht="20" customHeight="1" spans="1:16378">
      <c r="A1494" s="9">
        <v>44735</v>
      </c>
      <c r="B1494" s="9" t="s">
        <v>797</v>
      </c>
      <c r="C1494" s="3" t="str">
        <f>VLOOKUP(B1494,全民泡泡超人主播名单!A:B,2,0)</f>
        <v>天津</v>
      </c>
      <c r="D1494" s="31">
        <v>0</v>
      </c>
      <c r="E1494" s="32">
        <v>192</v>
      </c>
      <c r="F1494" s="3">
        <v>0</v>
      </c>
      <c r="G1494" s="3">
        <v>0</v>
      </c>
      <c r="H1494" s="3">
        <v>0</v>
      </c>
      <c r="I1494" s="3">
        <v>3</v>
      </c>
      <c r="XES1494"/>
      <c r="XET1494"/>
      <c r="XEU1494"/>
      <c r="XEV1494"/>
      <c r="XEW1494"/>
      <c r="XEX1494"/>
    </row>
    <row r="1495" s="7" customFormat="1" ht="20" customHeight="1" spans="1:16378">
      <c r="A1495" s="9">
        <v>44735</v>
      </c>
      <c r="B1495" s="9" t="s">
        <v>790</v>
      </c>
      <c r="C1495" s="3" t="str">
        <f>VLOOKUP(B1495,全民泡泡超人主播名单!A:B,2,0)</f>
        <v>京游</v>
      </c>
      <c r="D1495" s="31">
        <v>0</v>
      </c>
      <c r="E1495" s="32">
        <v>180</v>
      </c>
      <c r="F1495" s="3">
        <v>0</v>
      </c>
      <c r="G1495" s="3">
        <v>0</v>
      </c>
      <c r="H1495" s="3">
        <v>0</v>
      </c>
      <c r="I1495" s="3">
        <v>1</v>
      </c>
      <c r="XES1495"/>
      <c r="XET1495"/>
      <c r="XEU1495"/>
      <c r="XEV1495"/>
      <c r="XEW1495"/>
      <c r="XEX1495"/>
    </row>
    <row r="1496" s="7" customFormat="1" ht="20" customHeight="1" spans="1:16378">
      <c r="A1496" s="9">
        <v>44735</v>
      </c>
      <c r="B1496" s="9" t="s">
        <v>781</v>
      </c>
      <c r="C1496" s="3" t="str">
        <f>VLOOKUP(B1496,全民泡泡超人主播名单!A:B,2,0)</f>
        <v>京游</v>
      </c>
      <c r="D1496" s="31">
        <v>0</v>
      </c>
      <c r="E1496" s="32">
        <v>169</v>
      </c>
      <c r="F1496" s="3">
        <v>0</v>
      </c>
      <c r="G1496" s="3">
        <v>0</v>
      </c>
      <c r="H1496" s="3">
        <v>0</v>
      </c>
      <c r="I1496" s="3">
        <v>4</v>
      </c>
      <c r="XES1496"/>
      <c r="XET1496"/>
      <c r="XEU1496"/>
      <c r="XEV1496"/>
      <c r="XEW1496"/>
      <c r="XEX1496"/>
    </row>
    <row r="1497" s="7" customFormat="1" ht="20" customHeight="1" spans="1:16378">
      <c r="A1497" s="9">
        <v>44735</v>
      </c>
      <c r="B1497" s="9" t="s">
        <v>901</v>
      </c>
      <c r="C1497" s="3" t="str">
        <f>VLOOKUP(B1497,全民泡泡超人主播名单!A:B,2,0)</f>
        <v>厂商</v>
      </c>
      <c r="D1497" s="31">
        <v>0</v>
      </c>
      <c r="E1497" s="32">
        <v>277</v>
      </c>
      <c r="F1497" s="3">
        <v>0</v>
      </c>
      <c r="G1497" s="3">
        <v>0</v>
      </c>
      <c r="H1497" s="3">
        <v>0</v>
      </c>
      <c r="I1497" s="3">
        <v>0</v>
      </c>
      <c r="XES1497"/>
      <c r="XET1497"/>
      <c r="XEU1497"/>
      <c r="XEV1497"/>
      <c r="XEW1497"/>
      <c r="XEX1497"/>
    </row>
    <row r="1498" s="7" customFormat="1" ht="20" customHeight="1" spans="1:16378">
      <c r="A1498" s="9">
        <v>44735</v>
      </c>
      <c r="B1498" s="9" t="s">
        <v>809</v>
      </c>
      <c r="C1498" s="3" t="str">
        <f>VLOOKUP(B1498,全民泡泡超人主播名单!A:B,2,0)</f>
        <v>京游</v>
      </c>
      <c r="D1498" s="31">
        <v>0</v>
      </c>
      <c r="E1498" s="32">
        <v>0</v>
      </c>
      <c r="F1498" s="3">
        <v>0</v>
      </c>
      <c r="G1498" s="3">
        <v>0</v>
      </c>
      <c r="H1498" s="3">
        <v>0</v>
      </c>
      <c r="I1498" s="3">
        <v>3</v>
      </c>
      <c r="XES1498"/>
      <c r="XET1498"/>
      <c r="XEU1498"/>
      <c r="XEV1498"/>
      <c r="XEW1498"/>
      <c r="XEX1498"/>
    </row>
    <row r="1499" s="7" customFormat="1" ht="20" customHeight="1" spans="1:16378">
      <c r="A1499" s="9">
        <v>44735</v>
      </c>
      <c r="B1499" s="9" t="s">
        <v>902</v>
      </c>
      <c r="C1499" s="3" t="str">
        <f>VLOOKUP(B1499,全民泡泡超人主播名单!A:B,2,0)</f>
        <v>厂商</v>
      </c>
      <c r="D1499" s="31">
        <v>0</v>
      </c>
      <c r="E1499" s="32">
        <v>177</v>
      </c>
      <c r="F1499" s="3">
        <v>0</v>
      </c>
      <c r="G1499" s="3">
        <v>0</v>
      </c>
      <c r="H1499" s="3">
        <v>0</v>
      </c>
      <c r="I1499" s="3">
        <v>0</v>
      </c>
      <c r="XES1499"/>
      <c r="XET1499"/>
      <c r="XEU1499"/>
      <c r="XEV1499"/>
      <c r="XEW1499"/>
      <c r="XEX1499"/>
    </row>
    <row r="1500" s="7" customFormat="1" ht="20" customHeight="1" spans="1:16378">
      <c r="A1500" s="9">
        <v>44735</v>
      </c>
      <c r="B1500" s="9" t="s">
        <v>793</v>
      </c>
      <c r="C1500" s="3" t="str">
        <f>VLOOKUP(B1500,全民泡泡超人主播名单!A:B,2,0)</f>
        <v>京游</v>
      </c>
      <c r="D1500" s="31">
        <v>0</v>
      </c>
      <c r="E1500" s="32">
        <v>0</v>
      </c>
      <c r="F1500" s="3">
        <v>0</v>
      </c>
      <c r="G1500" s="3">
        <v>0</v>
      </c>
      <c r="H1500" s="3">
        <v>0</v>
      </c>
      <c r="I1500" s="3">
        <v>3</v>
      </c>
      <c r="XES1500"/>
      <c r="XET1500"/>
      <c r="XEU1500"/>
      <c r="XEV1500"/>
      <c r="XEW1500"/>
      <c r="XEX1500"/>
    </row>
    <row r="1501" s="7" customFormat="1" ht="20" customHeight="1" spans="1:16378">
      <c r="A1501" s="9">
        <v>44735</v>
      </c>
      <c r="B1501" s="9" t="s">
        <v>866</v>
      </c>
      <c r="C1501" s="3" t="str">
        <f>VLOOKUP(B1501,全民泡泡超人主播名单!A:B,2,0)</f>
        <v>厂商</v>
      </c>
      <c r="D1501" s="31">
        <v>0</v>
      </c>
      <c r="E1501" s="32">
        <v>181</v>
      </c>
      <c r="F1501" s="3">
        <v>0</v>
      </c>
      <c r="G1501" s="3">
        <v>0</v>
      </c>
      <c r="H1501" s="3">
        <v>0</v>
      </c>
      <c r="I1501" s="3">
        <v>0</v>
      </c>
      <c r="XES1501"/>
      <c r="XET1501"/>
      <c r="XEU1501"/>
      <c r="XEV1501"/>
      <c r="XEW1501"/>
      <c r="XEX1501"/>
    </row>
    <row r="1502" s="7" customFormat="1" ht="20" customHeight="1" spans="1:16378">
      <c r="A1502" s="9">
        <v>44735</v>
      </c>
      <c r="B1502" s="9" t="s">
        <v>962</v>
      </c>
      <c r="C1502" s="3" t="str">
        <f>VLOOKUP(B1502,全民泡泡超人主播名单!A:B,2,0)</f>
        <v>天津</v>
      </c>
      <c r="D1502" s="31">
        <v>0</v>
      </c>
      <c r="E1502" s="32">
        <v>244</v>
      </c>
      <c r="F1502" s="3">
        <v>3</v>
      </c>
      <c r="G1502" s="3">
        <v>0</v>
      </c>
      <c r="H1502" s="3">
        <v>0</v>
      </c>
      <c r="I1502" s="3">
        <v>2</v>
      </c>
      <c r="XES1502"/>
      <c r="XET1502"/>
      <c r="XEU1502"/>
      <c r="XEV1502"/>
      <c r="XEW1502"/>
      <c r="XEX1502"/>
    </row>
    <row r="1503" s="7" customFormat="1" ht="20" customHeight="1" spans="1:16378">
      <c r="A1503" s="9">
        <v>44735</v>
      </c>
      <c r="B1503" s="9" t="s">
        <v>808</v>
      </c>
      <c r="C1503" s="3" t="str">
        <f>VLOOKUP(B1503,全民泡泡超人主播名单!A:B,2,0)</f>
        <v>天津</v>
      </c>
      <c r="D1503" s="31">
        <v>0</v>
      </c>
      <c r="E1503" s="32">
        <v>241</v>
      </c>
      <c r="F1503" s="3">
        <v>0</v>
      </c>
      <c r="G1503" s="3">
        <v>0</v>
      </c>
      <c r="H1503" s="3">
        <v>0</v>
      </c>
      <c r="I1503" s="3">
        <v>0</v>
      </c>
      <c r="XES1503"/>
      <c r="XET1503"/>
      <c r="XEU1503"/>
      <c r="XEV1503"/>
      <c r="XEW1503"/>
      <c r="XEX1503"/>
    </row>
    <row r="1504" s="7" customFormat="1" ht="20" customHeight="1" spans="1:16378">
      <c r="A1504" s="9">
        <v>44735</v>
      </c>
      <c r="B1504" s="9" t="s">
        <v>813</v>
      </c>
      <c r="C1504" s="3" t="str">
        <f>VLOOKUP(B1504,全民泡泡超人主播名单!A:B,2,0)</f>
        <v>厂商</v>
      </c>
      <c r="D1504" s="31">
        <v>0</v>
      </c>
      <c r="E1504" s="32">
        <v>156</v>
      </c>
      <c r="F1504" s="3">
        <v>0</v>
      </c>
      <c r="G1504" s="3">
        <v>0</v>
      </c>
      <c r="H1504" s="3">
        <v>0</v>
      </c>
      <c r="I1504" s="3">
        <v>1</v>
      </c>
      <c r="XES1504"/>
      <c r="XET1504"/>
      <c r="XEU1504"/>
      <c r="XEV1504"/>
      <c r="XEW1504"/>
      <c r="XEX1504"/>
    </row>
    <row r="1505" s="7" customFormat="1" ht="20" customHeight="1" spans="1:16378">
      <c r="A1505" s="9">
        <v>44735</v>
      </c>
      <c r="B1505" s="9" t="s">
        <v>917</v>
      </c>
      <c r="C1505" s="3" t="str">
        <f>VLOOKUP(B1505,全民泡泡超人主播名单!A:B,2,0)</f>
        <v>厂商</v>
      </c>
      <c r="D1505" s="31">
        <v>0</v>
      </c>
      <c r="E1505" s="32">
        <v>182</v>
      </c>
      <c r="F1505" s="3">
        <v>0</v>
      </c>
      <c r="G1505" s="3">
        <v>0</v>
      </c>
      <c r="H1505" s="3">
        <v>0</v>
      </c>
      <c r="I1505" s="3">
        <v>0</v>
      </c>
      <c r="XES1505"/>
      <c r="XET1505"/>
      <c r="XEU1505"/>
      <c r="XEV1505"/>
      <c r="XEW1505"/>
      <c r="XEX1505"/>
    </row>
    <row r="1506" s="7" customFormat="1" ht="20" customHeight="1" spans="1:16378">
      <c r="A1506" s="9">
        <v>44735</v>
      </c>
      <c r="B1506" s="9" t="s">
        <v>912</v>
      </c>
      <c r="C1506" s="3" t="str">
        <f>VLOOKUP(B1506,全民泡泡超人主播名单!A:B,2,0)</f>
        <v>厂商</v>
      </c>
      <c r="D1506" s="31">
        <v>0</v>
      </c>
      <c r="E1506" s="32">
        <v>219</v>
      </c>
      <c r="F1506" s="3">
        <v>0</v>
      </c>
      <c r="G1506" s="3">
        <v>0</v>
      </c>
      <c r="H1506" s="3">
        <v>0</v>
      </c>
      <c r="I1506" s="3">
        <v>0</v>
      </c>
      <c r="XES1506"/>
      <c r="XET1506"/>
      <c r="XEU1506"/>
      <c r="XEV1506"/>
      <c r="XEW1506"/>
      <c r="XEX1506"/>
    </row>
    <row r="1507" s="7" customFormat="1" ht="20" customHeight="1" spans="1:16378">
      <c r="A1507" s="9">
        <v>44735</v>
      </c>
      <c r="B1507" s="9" t="s">
        <v>876</v>
      </c>
      <c r="C1507" s="3" t="str">
        <f>VLOOKUP(B1507,全民泡泡超人主播名单!A:B,2,0)</f>
        <v>厂商</v>
      </c>
      <c r="D1507" s="31">
        <v>0</v>
      </c>
      <c r="E1507" s="32">
        <v>46</v>
      </c>
      <c r="F1507" s="3">
        <v>1</v>
      </c>
      <c r="G1507" s="3">
        <v>0</v>
      </c>
      <c r="H1507" s="3">
        <v>0</v>
      </c>
      <c r="I1507" s="3">
        <v>4</v>
      </c>
      <c r="XES1507"/>
      <c r="XET1507"/>
      <c r="XEU1507"/>
      <c r="XEV1507"/>
      <c r="XEW1507"/>
      <c r="XEX1507"/>
    </row>
    <row r="1508" s="7" customFormat="1" ht="20" customHeight="1" spans="1:16378">
      <c r="A1508" s="9">
        <v>44735</v>
      </c>
      <c r="B1508" s="9" t="s">
        <v>940</v>
      </c>
      <c r="C1508" s="3" t="s">
        <v>804</v>
      </c>
      <c r="D1508" s="31">
        <v>0</v>
      </c>
      <c r="E1508" s="32">
        <v>140</v>
      </c>
      <c r="F1508" s="3">
        <v>2</v>
      </c>
      <c r="G1508" s="3">
        <v>0</v>
      </c>
      <c r="H1508" s="3">
        <v>0</v>
      </c>
      <c r="I1508" s="3">
        <v>0</v>
      </c>
      <c r="XES1508"/>
      <c r="XET1508"/>
      <c r="XEU1508"/>
      <c r="XEV1508"/>
      <c r="XEW1508"/>
      <c r="XEX1508"/>
    </row>
    <row r="1509" s="7" customFormat="1" ht="20" customHeight="1" spans="1:16378">
      <c r="A1509" s="9">
        <v>44735</v>
      </c>
      <c r="B1509" s="9" t="s">
        <v>825</v>
      </c>
      <c r="C1509" s="3" t="str">
        <f>VLOOKUP(B1509,全民泡泡超人主播名单!A:B,2,0)</f>
        <v>京游</v>
      </c>
      <c r="D1509" s="31">
        <v>0</v>
      </c>
      <c r="E1509" s="32">
        <v>0</v>
      </c>
      <c r="F1509" s="3">
        <v>0</v>
      </c>
      <c r="G1509" s="3">
        <v>0</v>
      </c>
      <c r="H1509" s="3">
        <v>0</v>
      </c>
      <c r="I1509" s="3">
        <v>2</v>
      </c>
      <c r="XES1509"/>
      <c r="XET1509"/>
      <c r="XEU1509"/>
      <c r="XEV1509"/>
      <c r="XEW1509"/>
      <c r="XEX1509"/>
    </row>
    <row r="1510" s="7" customFormat="1" ht="20" customHeight="1" spans="1:16378">
      <c r="A1510" s="9">
        <v>44735</v>
      </c>
      <c r="B1510" s="9" t="s">
        <v>925</v>
      </c>
      <c r="C1510" s="3" t="str">
        <f>VLOOKUP(B1510,全民泡泡超人主播名单!A:B,2,0)</f>
        <v>厂商</v>
      </c>
      <c r="D1510" s="31">
        <v>0</v>
      </c>
      <c r="E1510" s="32">
        <v>0</v>
      </c>
      <c r="F1510" s="3">
        <v>0</v>
      </c>
      <c r="G1510" s="3">
        <v>0</v>
      </c>
      <c r="H1510" s="3">
        <v>0</v>
      </c>
      <c r="I1510" s="3">
        <v>1</v>
      </c>
      <c r="XES1510"/>
      <c r="XET1510"/>
      <c r="XEU1510"/>
      <c r="XEV1510"/>
      <c r="XEW1510"/>
      <c r="XEX1510"/>
    </row>
    <row r="1511" s="7" customFormat="1" ht="20" customHeight="1" spans="1:16378">
      <c r="A1511" s="9">
        <v>44735</v>
      </c>
      <c r="B1511" s="9" t="s">
        <v>931</v>
      </c>
      <c r="C1511" s="3" t="str">
        <f>VLOOKUP(B1511,全民泡泡超人主播名单!A:B,2,0)</f>
        <v>天津</v>
      </c>
      <c r="D1511" s="31">
        <v>0</v>
      </c>
      <c r="E1511" s="32">
        <v>240</v>
      </c>
      <c r="F1511" s="3">
        <v>0</v>
      </c>
      <c r="G1511" s="3">
        <v>0</v>
      </c>
      <c r="H1511" s="3">
        <v>0</v>
      </c>
      <c r="I1511" s="3">
        <v>0</v>
      </c>
      <c r="XES1511"/>
      <c r="XET1511"/>
      <c r="XEU1511"/>
      <c r="XEV1511"/>
      <c r="XEW1511"/>
      <c r="XEX1511"/>
    </row>
    <row r="1512" s="7" customFormat="1" ht="20" customHeight="1" spans="1:16378">
      <c r="A1512" s="9">
        <v>44735</v>
      </c>
      <c r="B1512" s="9" t="s">
        <v>815</v>
      </c>
      <c r="C1512" s="3" t="str">
        <f>VLOOKUP(B1512,全民泡泡超人主播名单!A:B,2,0)</f>
        <v>京游</v>
      </c>
      <c r="D1512" s="31">
        <v>0</v>
      </c>
      <c r="E1512" s="32">
        <v>0</v>
      </c>
      <c r="F1512" s="3">
        <v>0</v>
      </c>
      <c r="G1512" s="3">
        <v>0</v>
      </c>
      <c r="H1512" s="3">
        <v>0</v>
      </c>
      <c r="I1512" s="3">
        <v>1</v>
      </c>
      <c r="XES1512"/>
      <c r="XET1512"/>
      <c r="XEU1512"/>
      <c r="XEV1512"/>
      <c r="XEW1512"/>
      <c r="XEX1512"/>
    </row>
    <row r="1513" s="7" customFormat="1" ht="20" customHeight="1" spans="1:16378">
      <c r="A1513" s="17" t="s">
        <v>111</v>
      </c>
      <c r="B1513" s="18"/>
      <c r="C1513" s="19"/>
      <c r="D1513" s="24">
        <f t="shared" ref="D1513:I1513" si="24">SUM(D1430:D1512)</f>
        <v>566</v>
      </c>
      <c r="E1513" s="8">
        <f t="shared" si="24"/>
        <v>15730</v>
      </c>
      <c r="F1513" s="8">
        <f t="shared" si="24"/>
        <v>349</v>
      </c>
      <c r="G1513" s="8">
        <f t="shared" si="24"/>
        <v>20</v>
      </c>
      <c r="H1513" s="8">
        <f t="shared" si="24"/>
        <v>16</v>
      </c>
      <c r="I1513" s="8">
        <f t="shared" si="24"/>
        <v>229</v>
      </c>
      <c r="XES1513"/>
      <c r="XET1513"/>
      <c r="XEU1513"/>
      <c r="XEV1513"/>
      <c r="XEW1513"/>
      <c r="XEX1513"/>
    </row>
    <row r="1514" s="7" customFormat="1" ht="20" customHeight="1" spans="1:16378">
      <c r="A1514" s="9">
        <v>44734</v>
      </c>
      <c r="B1514" s="9" t="s">
        <v>833</v>
      </c>
      <c r="C1514" s="3" t="str">
        <f>VLOOKUP(B1514,全民泡泡超人主播名单!A:B,2,0)</f>
        <v>天津</v>
      </c>
      <c r="D1514" s="31">
        <v>80</v>
      </c>
      <c r="E1514" s="32">
        <v>442</v>
      </c>
      <c r="F1514" s="3">
        <v>12</v>
      </c>
      <c r="G1514" s="3">
        <v>2</v>
      </c>
      <c r="H1514" s="3">
        <v>5</v>
      </c>
      <c r="I1514" s="3">
        <v>103</v>
      </c>
      <c r="XES1514"/>
      <c r="XET1514"/>
      <c r="XEU1514"/>
      <c r="XEV1514"/>
      <c r="XEW1514"/>
      <c r="XEX1514"/>
    </row>
    <row r="1515" s="7" customFormat="1" ht="20" customHeight="1" spans="1:16378">
      <c r="A1515" s="9">
        <v>44734</v>
      </c>
      <c r="B1515" s="9" t="s">
        <v>777</v>
      </c>
      <c r="C1515" s="3" t="str">
        <f>VLOOKUP(B1515,全民泡泡超人主播名单!A:B,2,0)</f>
        <v>天津</v>
      </c>
      <c r="D1515" s="31">
        <v>40</v>
      </c>
      <c r="E1515" s="32">
        <v>602</v>
      </c>
      <c r="F1515" s="3">
        <v>34</v>
      </c>
      <c r="G1515" s="3">
        <v>1</v>
      </c>
      <c r="H1515" s="3">
        <v>1</v>
      </c>
      <c r="I1515" s="3">
        <v>3</v>
      </c>
      <c r="XES1515"/>
      <c r="XET1515"/>
      <c r="XEU1515"/>
      <c r="XEV1515"/>
      <c r="XEW1515"/>
      <c r="XEX1515"/>
    </row>
    <row r="1516" s="7" customFormat="1" ht="20" customHeight="1" spans="1:16378">
      <c r="A1516" s="9">
        <v>44734</v>
      </c>
      <c r="B1516" s="9" t="s">
        <v>801</v>
      </c>
      <c r="C1516" s="3" t="str">
        <f>VLOOKUP(B1516,全民泡泡超人主播名单!A:B,2,0)</f>
        <v>厂商</v>
      </c>
      <c r="D1516" s="31">
        <v>36</v>
      </c>
      <c r="E1516" s="32">
        <v>177</v>
      </c>
      <c r="F1516" s="3">
        <v>3</v>
      </c>
      <c r="G1516" s="3">
        <v>2</v>
      </c>
      <c r="H1516" s="3">
        <v>1</v>
      </c>
      <c r="I1516" s="3">
        <v>6</v>
      </c>
      <c r="XES1516"/>
      <c r="XET1516"/>
      <c r="XEU1516"/>
      <c r="XEV1516"/>
      <c r="XEW1516"/>
      <c r="XEX1516"/>
    </row>
    <row r="1517" s="7" customFormat="1" ht="20" customHeight="1" spans="1:16378">
      <c r="A1517" s="9">
        <v>44734</v>
      </c>
      <c r="B1517" s="9" t="s">
        <v>782</v>
      </c>
      <c r="C1517" s="3" t="str">
        <f>VLOOKUP(B1517,全民泡泡超人主播名单!A:B,2,0)</f>
        <v>天津</v>
      </c>
      <c r="D1517" s="31">
        <v>6</v>
      </c>
      <c r="E1517" s="32">
        <v>245</v>
      </c>
      <c r="F1517" s="3">
        <v>3</v>
      </c>
      <c r="G1517" s="3">
        <v>2</v>
      </c>
      <c r="H1517" s="3">
        <v>1</v>
      </c>
      <c r="I1517" s="3">
        <v>2</v>
      </c>
      <c r="XES1517"/>
      <c r="XET1517"/>
      <c r="XEU1517"/>
      <c r="XEV1517"/>
      <c r="XEW1517"/>
      <c r="XEX1517"/>
    </row>
    <row r="1518" s="7" customFormat="1" ht="20" customHeight="1" spans="1:16378">
      <c r="A1518" s="9">
        <v>44734</v>
      </c>
      <c r="B1518" s="9" t="s">
        <v>843</v>
      </c>
      <c r="C1518" s="3" t="str">
        <f>VLOOKUP(B1518,全民泡泡超人主播名单!A:B,2,0)</f>
        <v>厂商</v>
      </c>
      <c r="D1518" s="31">
        <v>6</v>
      </c>
      <c r="E1518" s="32">
        <v>247</v>
      </c>
      <c r="F1518" s="3">
        <v>1</v>
      </c>
      <c r="G1518" s="3">
        <v>1</v>
      </c>
      <c r="H1518" s="3">
        <v>1</v>
      </c>
      <c r="I1518" s="3">
        <v>2</v>
      </c>
      <c r="XES1518"/>
      <c r="XET1518"/>
      <c r="XEU1518"/>
      <c r="XEV1518"/>
      <c r="XEW1518"/>
      <c r="XEX1518"/>
    </row>
    <row r="1519" s="7" customFormat="1" ht="20" customHeight="1" spans="1:16378">
      <c r="A1519" s="9">
        <v>44734</v>
      </c>
      <c r="B1519" s="9" t="s">
        <v>944</v>
      </c>
      <c r="C1519" s="3" t="str">
        <f>VLOOKUP(B1519,全民泡泡超人主播名单!A:B,2,0)</f>
        <v>厂商</v>
      </c>
      <c r="D1519" s="31">
        <v>6</v>
      </c>
      <c r="E1519" s="32">
        <v>246</v>
      </c>
      <c r="F1519" s="3">
        <v>3</v>
      </c>
      <c r="G1519" s="3">
        <v>1</v>
      </c>
      <c r="H1519" s="3">
        <v>1</v>
      </c>
      <c r="I1519" s="3">
        <v>2</v>
      </c>
      <c r="XES1519"/>
      <c r="XET1519"/>
      <c r="XEU1519"/>
      <c r="XEV1519"/>
      <c r="XEW1519"/>
      <c r="XEX1519"/>
    </row>
    <row r="1520" s="7" customFormat="1" ht="20" customHeight="1" spans="1:16378">
      <c r="A1520" s="9">
        <v>44734</v>
      </c>
      <c r="B1520" s="9" t="s">
        <v>776</v>
      </c>
      <c r="C1520" s="3" t="str">
        <f>VLOOKUP(B1520,全民泡泡超人主播名单!A:B,2,0)</f>
        <v>京游</v>
      </c>
      <c r="D1520" s="31">
        <v>2</v>
      </c>
      <c r="E1520" s="32">
        <v>0</v>
      </c>
      <c r="F1520" s="3">
        <v>0</v>
      </c>
      <c r="G1520" s="3">
        <v>0</v>
      </c>
      <c r="H1520" s="3">
        <v>2</v>
      </c>
      <c r="I1520" s="3">
        <v>36</v>
      </c>
      <c r="XES1520"/>
      <c r="XET1520"/>
      <c r="XEU1520"/>
      <c r="XEV1520"/>
      <c r="XEW1520"/>
      <c r="XEX1520"/>
    </row>
    <row r="1521" s="7" customFormat="1" ht="20" customHeight="1" spans="1:16378">
      <c r="A1521" s="9">
        <v>44734</v>
      </c>
      <c r="B1521" s="9" t="s">
        <v>941</v>
      </c>
      <c r="C1521" s="3" t="str">
        <f>VLOOKUP(B1521,全民泡泡超人主播名单!A:B,2,0)</f>
        <v>厂商</v>
      </c>
      <c r="D1521" s="31">
        <v>0</v>
      </c>
      <c r="E1521" s="32">
        <v>0</v>
      </c>
      <c r="F1521" s="3">
        <v>0</v>
      </c>
      <c r="G1521" s="3">
        <v>2</v>
      </c>
      <c r="H1521" s="3">
        <v>0</v>
      </c>
      <c r="I1521" s="3">
        <v>8</v>
      </c>
      <c r="XES1521"/>
      <c r="XET1521"/>
      <c r="XEU1521"/>
      <c r="XEV1521"/>
      <c r="XEW1521"/>
      <c r="XEX1521"/>
    </row>
    <row r="1522" s="7" customFormat="1" ht="20" customHeight="1" spans="1:16378">
      <c r="A1522" s="9">
        <v>44734</v>
      </c>
      <c r="B1522" s="9" t="s">
        <v>954</v>
      </c>
      <c r="C1522" s="3" t="str">
        <f>VLOOKUP(B1522,全民泡泡超人主播名单!A:B,2,0)</f>
        <v>厂商</v>
      </c>
      <c r="D1522" s="31">
        <v>0</v>
      </c>
      <c r="E1522" s="32">
        <v>243</v>
      </c>
      <c r="F1522" s="3">
        <v>0</v>
      </c>
      <c r="G1522" s="3">
        <v>1</v>
      </c>
      <c r="H1522" s="3">
        <v>0</v>
      </c>
      <c r="I1522" s="3">
        <v>1</v>
      </c>
      <c r="XES1522"/>
      <c r="XET1522"/>
      <c r="XEU1522"/>
      <c r="XEV1522"/>
      <c r="XEW1522"/>
      <c r="XEX1522"/>
    </row>
    <row r="1523" s="7" customFormat="1" ht="20" customHeight="1" spans="1:16378">
      <c r="A1523" s="9">
        <v>44734</v>
      </c>
      <c r="B1523" s="9" t="s">
        <v>958</v>
      </c>
      <c r="C1523" s="3" t="str">
        <f>VLOOKUP(B1523,全民泡泡超人主播名单!A:B,2,0)</f>
        <v>厂商</v>
      </c>
      <c r="D1523" s="31">
        <v>0</v>
      </c>
      <c r="E1523" s="32">
        <v>251</v>
      </c>
      <c r="F1523" s="3">
        <v>1</v>
      </c>
      <c r="G1523" s="3">
        <v>1</v>
      </c>
      <c r="H1523" s="3">
        <v>0</v>
      </c>
      <c r="I1523" s="3">
        <v>2</v>
      </c>
      <c r="XES1523"/>
      <c r="XET1523"/>
      <c r="XEU1523"/>
      <c r="XEV1523"/>
      <c r="XEW1523"/>
      <c r="XEX1523"/>
    </row>
    <row r="1524" s="7" customFormat="1" ht="20" customHeight="1" spans="1:16378">
      <c r="A1524" s="9">
        <v>44734</v>
      </c>
      <c r="B1524" s="9" t="s">
        <v>797</v>
      </c>
      <c r="C1524" s="3" t="str">
        <f>VLOOKUP(B1524,全民泡泡超人主播名单!A:B,2,0)</f>
        <v>天津</v>
      </c>
      <c r="D1524" s="31">
        <v>0</v>
      </c>
      <c r="E1524" s="32">
        <v>393</v>
      </c>
      <c r="F1524" s="3">
        <v>1</v>
      </c>
      <c r="G1524" s="3">
        <v>1</v>
      </c>
      <c r="H1524" s="3">
        <v>0</v>
      </c>
      <c r="I1524" s="3">
        <v>4</v>
      </c>
      <c r="XES1524"/>
      <c r="XET1524"/>
      <c r="XEU1524"/>
      <c r="XEV1524"/>
      <c r="XEW1524"/>
      <c r="XEX1524"/>
    </row>
    <row r="1525" s="7" customFormat="1" ht="20" customHeight="1" spans="1:16378">
      <c r="A1525" s="9">
        <v>44734</v>
      </c>
      <c r="B1525" s="9" t="s">
        <v>962</v>
      </c>
      <c r="C1525" s="3" t="str">
        <f>VLOOKUP(B1525,全民泡泡超人主播名单!A:B,2,0)</f>
        <v>天津</v>
      </c>
      <c r="D1525" s="31">
        <v>0</v>
      </c>
      <c r="E1525" s="32">
        <v>240</v>
      </c>
      <c r="F1525" s="3">
        <v>4</v>
      </c>
      <c r="G1525" s="3">
        <v>1</v>
      </c>
      <c r="H1525" s="3">
        <v>0</v>
      </c>
      <c r="I1525" s="3">
        <v>4</v>
      </c>
      <c r="XES1525"/>
      <c r="XET1525"/>
      <c r="XEU1525"/>
      <c r="XEV1525"/>
      <c r="XEW1525"/>
      <c r="XEX1525"/>
    </row>
    <row r="1526" s="7" customFormat="1" ht="20" customHeight="1" spans="1:16378">
      <c r="A1526" s="9">
        <v>44734</v>
      </c>
      <c r="B1526" s="9" t="s">
        <v>808</v>
      </c>
      <c r="C1526" s="3" t="str">
        <f>VLOOKUP(B1526,全民泡泡超人主播名单!A:B,2,0)</f>
        <v>天津</v>
      </c>
      <c r="D1526" s="31">
        <v>0</v>
      </c>
      <c r="E1526" s="32">
        <v>253</v>
      </c>
      <c r="F1526" s="3">
        <v>1</v>
      </c>
      <c r="G1526" s="3">
        <v>1</v>
      </c>
      <c r="H1526" s="3">
        <v>0</v>
      </c>
      <c r="I1526" s="3">
        <v>1</v>
      </c>
      <c r="XES1526"/>
      <c r="XET1526"/>
      <c r="XEU1526"/>
      <c r="XEV1526"/>
      <c r="XEW1526"/>
      <c r="XEX1526"/>
    </row>
    <row r="1527" s="7" customFormat="1" ht="20" customHeight="1" spans="1:16378">
      <c r="A1527" s="9">
        <v>44734</v>
      </c>
      <c r="B1527" s="9" t="s">
        <v>876</v>
      </c>
      <c r="C1527" s="3" t="str">
        <f>VLOOKUP(B1527,全民泡泡超人主播名单!A:B,2,0)</f>
        <v>厂商</v>
      </c>
      <c r="D1527" s="31">
        <v>0</v>
      </c>
      <c r="E1527" s="32">
        <v>61</v>
      </c>
      <c r="F1527" s="3">
        <v>1</v>
      </c>
      <c r="G1527" s="3">
        <v>1</v>
      </c>
      <c r="H1527" s="3">
        <v>0</v>
      </c>
      <c r="I1527" s="3">
        <v>6</v>
      </c>
      <c r="XES1527"/>
      <c r="XET1527"/>
      <c r="XEU1527"/>
      <c r="XEV1527"/>
      <c r="XEW1527"/>
      <c r="XEX1527"/>
    </row>
    <row r="1528" s="7" customFormat="1" ht="20" customHeight="1" spans="1:16378">
      <c r="A1528" s="9">
        <v>44734</v>
      </c>
      <c r="B1528" s="9" t="s">
        <v>817</v>
      </c>
      <c r="C1528" s="3" t="str">
        <f>VLOOKUP(B1528,全民泡泡超人主播名单!A:B,2,0)</f>
        <v>厂商</v>
      </c>
      <c r="D1528" s="31">
        <v>0</v>
      </c>
      <c r="E1528" s="32">
        <v>241</v>
      </c>
      <c r="F1528" s="3">
        <v>1</v>
      </c>
      <c r="G1528" s="3">
        <v>1</v>
      </c>
      <c r="H1528" s="3">
        <v>0</v>
      </c>
      <c r="I1528" s="3">
        <v>3</v>
      </c>
      <c r="XES1528"/>
      <c r="XET1528"/>
      <c r="XEU1528"/>
      <c r="XEV1528"/>
      <c r="XEW1528"/>
      <c r="XEX1528"/>
    </row>
    <row r="1529" s="7" customFormat="1" ht="20" customHeight="1" spans="1:16378">
      <c r="A1529" s="9">
        <v>44734</v>
      </c>
      <c r="B1529" s="9" t="s">
        <v>796</v>
      </c>
      <c r="C1529" s="3" t="str">
        <f>VLOOKUP(B1529,全民泡泡超人主播名单!A:B,2,0)</f>
        <v>京游</v>
      </c>
      <c r="D1529" s="31">
        <v>0</v>
      </c>
      <c r="E1529" s="32">
        <v>0</v>
      </c>
      <c r="F1529" s="3">
        <v>0</v>
      </c>
      <c r="G1529" s="3">
        <v>0</v>
      </c>
      <c r="H1529" s="3">
        <v>0</v>
      </c>
      <c r="I1529" s="3">
        <v>2</v>
      </c>
      <c r="XES1529"/>
      <c r="XET1529"/>
      <c r="XEU1529"/>
      <c r="XEV1529"/>
      <c r="XEW1529"/>
      <c r="XEX1529"/>
    </row>
    <row r="1530" s="7" customFormat="1" ht="20" customHeight="1" spans="1:16378">
      <c r="A1530" s="9">
        <v>44734</v>
      </c>
      <c r="B1530" s="9" t="s">
        <v>791</v>
      </c>
      <c r="C1530" s="3" t="str">
        <f>VLOOKUP(B1530,全民泡泡超人主播名单!A:B,2,0)</f>
        <v>京游</v>
      </c>
      <c r="D1530" s="31">
        <v>0</v>
      </c>
      <c r="E1530" s="32">
        <v>0</v>
      </c>
      <c r="F1530" s="3">
        <v>0</v>
      </c>
      <c r="G1530" s="3">
        <v>0</v>
      </c>
      <c r="H1530" s="3">
        <v>0</v>
      </c>
      <c r="I1530" s="3">
        <v>5</v>
      </c>
      <c r="XES1530"/>
      <c r="XET1530"/>
      <c r="XEU1530"/>
      <c r="XEV1530"/>
      <c r="XEW1530"/>
      <c r="XEX1530"/>
    </row>
    <row r="1531" s="7" customFormat="1" ht="20" customHeight="1" spans="1:16378">
      <c r="A1531" s="9">
        <v>44734</v>
      </c>
      <c r="B1531" s="9" t="s">
        <v>884</v>
      </c>
      <c r="C1531" s="3" t="str">
        <f>VLOOKUP(B1531,全民泡泡超人主播名单!A:B,2,0)</f>
        <v>厂商</v>
      </c>
      <c r="D1531" s="31">
        <v>0</v>
      </c>
      <c r="E1531" s="32">
        <v>171</v>
      </c>
      <c r="F1531" s="3">
        <v>0</v>
      </c>
      <c r="G1531" s="3">
        <v>0</v>
      </c>
      <c r="H1531" s="3">
        <v>0</v>
      </c>
      <c r="I1531" s="3">
        <v>0</v>
      </c>
      <c r="XES1531"/>
      <c r="XET1531"/>
      <c r="XEU1531"/>
      <c r="XEV1531"/>
      <c r="XEW1531"/>
      <c r="XEX1531"/>
    </row>
    <row r="1532" s="7" customFormat="1" ht="20" customHeight="1" spans="1:16378">
      <c r="A1532" s="9">
        <v>44734</v>
      </c>
      <c r="B1532" s="9" t="s">
        <v>963</v>
      </c>
      <c r="C1532" s="3" t="str">
        <f>VLOOKUP(B1532,全民泡泡超人主播名单!A:B,2,0)</f>
        <v>京游</v>
      </c>
      <c r="D1532" s="31">
        <v>0</v>
      </c>
      <c r="E1532" s="32">
        <v>124</v>
      </c>
      <c r="F1532" s="3">
        <v>0</v>
      </c>
      <c r="G1532" s="3">
        <v>0</v>
      </c>
      <c r="H1532" s="3">
        <v>0</v>
      </c>
      <c r="I1532" s="3">
        <v>0</v>
      </c>
      <c r="XES1532"/>
      <c r="XET1532"/>
      <c r="XEU1532"/>
      <c r="XEV1532"/>
      <c r="XEW1532"/>
      <c r="XEX1532"/>
    </row>
    <row r="1533" s="7" customFormat="1" ht="20" customHeight="1" spans="1:16378">
      <c r="A1533" s="9">
        <v>44734</v>
      </c>
      <c r="B1533" s="9" t="s">
        <v>943</v>
      </c>
      <c r="C1533" s="3" t="str">
        <f>VLOOKUP(B1533,全民泡泡超人主播名单!A:B,2,0)</f>
        <v>京游</v>
      </c>
      <c r="D1533" s="31">
        <v>0</v>
      </c>
      <c r="E1533" s="32">
        <v>483</v>
      </c>
      <c r="F1533" s="3">
        <v>0</v>
      </c>
      <c r="G1533" s="3">
        <v>0</v>
      </c>
      <c r="H1533" s="3">
        <v>0</v>
      </c>
      <c r="I1533" s="3">
        <v>0</v>
      </c>
      <c r="XES1533"/>
      <c r="XET1533"/>
      <c r="XEU1533"/>
      <c r="XEV1533"/>
      <c r="XEW1533"/>
      <c r="XEX1533"/>
    </row>
    <row r="1534" s="7" customFormat="1" ht="20" customHeight="1" spans="1:16378">
      <c r="A1534" s="9">
        <v>44734</v>
      </c>
      <c r="B1534" s="9" t="s">
        <v>839</v>
      </c>
      <c r="C1534" s="3" t="str">
        <f>VLOOKUP(B1534,全民泡泡超人主播名单!A:B,2,0)</f>
        <v>京游</v>
      </c>
      <c r="D1534" s="31">
        <v>0</v>
      </c>
      <c r="E1534" s="32">
        <v>205</v>
      </c>
      <c r="F1534" s="3">
        <v>0</v>
      </c>
      <c r="G1534" s="3">
        <v>0</v>
      </c>
      <c r="H1534" s="3">
        <v>0</v>
      </c>
      <c r="I1534" s="3">
        <v>0</v>
      </c>
      <c r="XES1534"/>
      <c r="XET1534"/>
      <c r="XEU1534"/>
      <c r="XEV1534"/>
      <c r="XEW1534"/>
      <c r="XEX1534"/>
    </row>
    <row r="1535" s="7" customFormat="1" ht="20" customHeight="1" spans="1:16378">
      <c r="A1535" s="9">
        <v>44734</v>
      </c>
      <c r="B1535" s="9" t="s">
        <v>921</v>
      </c>
      <c r="C1535" s="3" t="str">
        <f>VLOOKUP(B1535,全民泡泡超人主播名单!A:B,2,0)</f>
        <v>厂商</v>
      </c>
      <c r="D1535" s="31">
        <v>0</v>
      </c>
      <c r="E1535" s="32">
        <v>182</v>
      </c>
      <c r="F1535" s="3">
        <v>0</v>
      </c>
      <c r="G1535" s="3">
        <v>0</v>
      </c>
      <c r="H1535" s="3">
        <v>0</v>
      </c>
      <c r="I1535" s="3">
        <v>1</v>
      </c>
      <c r="XES1535"/>
      <c r="XET1535"/>
      <c r="XEU1535"/>
      <c r="XEV1535"/>
      <c r="XEW1535"/>
      <c r="XEX1535"/>
    </row>
    <row r="1536" s="7" customFormat="1" ht="20" customHeight="1" spans="1:16378">
      <c r="A1536" s="9">
        <v>44734</v>
      </c>
      <c r="B1536" s="9" t="s">
        <v>920</v>
      </c>
      <c r="C1536" s="3" t="str">
        <f>VLOOKUP(B1536,全民泡泡超人主播名单!A:B,2,0)</f>
        <v>厂商</v>
      </c>
      <c r="D1536" s="31">
        <v>0</v>
      </c>
      <c r="E1536" s="32">
        <v>212</v>
      </c>
      <c r="F1536" s="3">
        <v>0</v>
      </c>
      <c r="G1536" s="3">
        <v>0</v>
      </c>
      <c r="H1536" s="3">
        <v>0</v>
      </c>
      <c r="I1536" s="3">
        <v>0</v>
      </c>
      <c r="XES1536"/>
      <c r="XET1536"/>
      <c r="XEU1536"/>
      <c r="XEV1536"/>
      <c r="XEW1536"/>
      <c r="XEX1536"/>
    </row>
    <row r="1537" s="7" customFormat="1" ht="20" customHeight="1" spans="1:16378">
      <c r="A1537" s="9">
        <v>44734</v>
      </c>
      <c r="B1537" s="9" t="s">
        <v>933</v>
      </c>
      <c r="C1537" s="3" t="str">
        <f>VLOOKUP(B1537,全民泡泡超人主播名单!A:B,2,0)</f>
        <v>天津</v>
      </c>
      <c r="D1537" s="31">
        <v>0</v>
      </c>
      <c r="E1537" s="32">
        <v>241</v>
      </c>
      <c r="F1537" s="3">
        <v>0</v>
      </c>
      <c r="G1537" s="3">
        <v>0</v>
      </c>
      <c r="H1537" s="3">
        <v>0</v>
      </c>
      <c r="I1537" s="3">
        <v>0</v>
      </c>
      <c r="XES1537"/>
      <c r="XET1537"/>
      <c r="XEU1537"/>
      <c r="XEV1537"/>
      <c r="XEW1537"/>
      <c r="XEX1537"/>
    </row>
    <row r="1538" s="7" customFormat="1" ht="20" customHeight="1" spans="1:16378">
      <c r="A1538" s="9">
        <v>44734</v>
      </c>
      <c r="B1538" s="9" t="s">
        <v>810</v>
      </c>
      <c r="C1538" s="3" t="str">
        <f>VLOOKUP(B1538,全民泡泡超人主播名单!A:B,2,0)</f>
        <v>天津</v>
      </c>
      <c r="D1538" s="31">
        <v>0</v>
      </c>
      <c r="E1538" s="32">
        <v>0</v>
      </c>
      <c r="F1538" s="3">
        <v>0</v>
      </c>
      <c r="G1538" s="3">
        <v>0</v>
      </c>
      <c r="H1538" s="3">
        <v>0</v>
      </c>
      <c r="I1538" s="3">
        <v>1</v>
      </c>
      <c r="XES1538"/>
      <c r="XET1538"/>
      <c r="XEU1538"/>
      <c r="XEV1538"/>
      <c r="XEW1538"/>
      <c r="XEX1538"/>
    </row>
    <row r="1539" s="7" customFormat="1" ht="20" customHeight="1" spans="1:16378">
      <c r="A1539" s="9">
        <v>44734</v>
      </c>
      <c r="B1539" s="9" t="s">
        <v>938</v>
      </c>
      <c r="C1539" s="3" t="s">
        <v>804</v>
      </c>
      <c r="D1539" s="31">
        <v>0</v>
      </c>
      <c r="E1539" s="32">
        <v>56</v>
      </c>
      <c r="F1539" s="3">
        <v>0</v>
      </c>
      <c r="G1539" s="3">
        <v>0</v>
      </c>
      <c r="H1539" s="3">
        <v>0</v>
      </c>
      <c r="I1539" s="3">
        <v>0</v>
      </c>
      <c r="XES1539"/>
      <c r="XET1539"/>
      <c r="XEU1539"/>
      <c r="XEV1539"/>
      <c r="XEW1539"/>
      <c r="XEX1539"/>
    </row>
    <row r="1540" s="7" customFormat="1" ht="20" customHeight="1" spans="1:16378">
      <c r="A1540" s="9">
        <v>44734</v>
      </c>
      <c r="B1540" s="9" t="s">
        <v>894</v>
      </c>
      <c r="C1540" s="3" t="str">
        <f>VLOOKUP(B1540,全民泡泡超人主播名单!A:B,2,0)</f>
        <v>京游</v>
      </c>
      <c r="D1540" s="31">
        <v>0</v>
      </c>
      <c r="E1540" s="32">
        <v>295</v>
      </c>
      <c r="F1540" s="3">
        <v>0</v>
      </c>
      <c r="G1540" s="3">
        <v>0</v>
      </c>
      <c r="H1540" s="3">
        <v>0</v>
      </c>
      <c r="I1540" s="3">
        <v>0</v>
      </c>
      <c r="XES1540"/>
      <c r="XET1540"/>
      <c r="XEU1540"/>
      <c r="XEV1540"/>
      <c r="XEW1540"/>
      <c r="XEX1540"/>
    </row>
    <row r="1541" s="7" customFormat="1" ht="20" customHeight="1" spans="1:16378">
      <c r="A1541" s="9">
        <v>44734</v>
      </c>
      <c r="B1541" s="9" t="s">
        <v>837</v>
      </c>
      <c r="C1541" s="3" t="str">
        <f>VLOOKUP(B1541,全民泡泡超人主播名单!A:B,2,0)</f>
        <v>厂商</v>
      </c>
      <c r="D1541" s="31">
        <v>0</v>
      </c>
      <c r="E1541" s="32">
        <v>376</v>
      </c>
      <c r="F1541" s="3">
        <v>0</v>
      </c>
      <c r="G1541" s="3">
        <v>0</v>
      </c>
      <c r="H1541" s="3">
        <v>0</v>
      </c>
      <c r="I1541" s="3">
        <v>0</v>
      </c>
      <c r="XES1541"/>
      <c r="XET1541"/>
      <c r="XEU1541"/>
      <c r="XEV1541"/>
      <c r="XEW1541"/>
      <c r="XEX1541"/>
    </row>
    <row r="1542" s="7" customFormat="1" ht="20" customHeight="1" spans="1:16378">
      <c r="A1542" s="9">
        <v>44734</v>
      </c>
      <c r="B1542" s="9" t="s">
        <v>973</v>
      </c>
      <c r="C1542" s="3" t="str">
        <f>VLOOKUP(B1542,全民泡泡超人主播名单!A:B,2,0)</f>
        <v>厂商</v>
      </c>
      <c r="D1542" s="31">
        <v>0</v>
      </c>
      <c r="E1542" s="32">
        <v>140</v>
      </c>
      <c r="F1542" s="3">
        <v>0</v>
      </c>
      <c r="G1542" s="3">
        <v>0</v>
      </c>
      <c r="H1542" s="3">
        <v>0</v>
      </c>
      <c r="I1542" s="3">
        <v>0</v>
      </c>
      <c r="XES1542"/>
      <c r="XET1542"/>
      <c r="XEU1542"/>
      <c r="XEV1542"/>
      <c r="XEW1542"/>
      <c r="XEX1542"/>
    </row>
    <row r="1543" s="7" customFormat="1" ht="20" customHeight="1" spans="1:16378">
      <c r="A1543" s="9">
        <v>44734</v>
      </c>
      <c r="B1543" s="9" t="s">
        <v>966</v>
      </c>
      <c r="C1543" s="3" t="s">
        <v>804</v>
      </c>
      <c r="D1543" s="31">
        <v>0</v>
      </c>
      <c r="E1543" s="32">
        <v>186</v>
      </c>
      <c r="F1543" s="3">
        <v>0</v>
      </c>
      <c r="G1543" s="3">
        <v>0</v>
      </c>
      <c r="H1543" s="3">
        <v>0</v>
      </c>
      <c r="I1543" s="3">
        <v>0</v>
      </c>
      <c r="XES1543"/>
      <c r="XET1543"/>
      <c r="XEU1543"/>
      <c r="XEV1543"/>
      <c r="XEW1543"/>
      <c r="XEX1543"/>
    </row>
    <row r="1544" s="7" customFormat="1" ht="20" customHeight="1" spans="1:16378">
      <c r="A1544" s="9">
        <v>44734</v>
      </c>
      <c r="B1544" s="9" t="s">
        <v>934</v>
      </c>
      <c r="C1544" s="3" t="str">
        <f>VLOOKUP(B1544,全民泡泡超人主播名单!A:B,2,0)</f>
        <v>厂商</v>
      </c>
      <c r="D1544" s="31">
        <v>0</v>
      </c>
      <c r="E1544" s="32">
        <v>180</v>
      </c>
      <c r="F1544" s="3">
        <v>0</v>
      </c>
      <c r="G1544" s="3">
        <v>0</v>
      </c>
      <c r="H1544" s="3">
        <v>0</v>
      </c>
      <c r="I1544" s="3">
        <v>0</v>
      </c>
      <c r="XES1544"/>
      <c r="XET1544"/>
      <c r="XEU1544"/>
      <c r="XEV1544"/>
      <c r="XEW1544"/>
      <c r="XEX1544"/>
    </row>
    <row r="1545" s="7" customFormat="1" ht="20" customHeight="1" spans="1:16378">
      <c r="A1545" s="9">
        <v>44734</v>
      </c>
      <c r="B1545" s="9" t="s">
        <v>945</v>
      </c>
      <c r="C1545" s="3" t="str">
        <f>VLOOKUP(B1545,全民泡泡超人主播名单!A:B,2,0)</f>
        <v>天津</v>
      </c>
      <c r="D1545" s="31">
        <v>0</v>
      </c>
      <c r="E1545" s="32">
        <v>0</v>
      </c>
      <c r="F1545" s="3">
        <v>0</v>
      </c>
      <c r="G1545" s="3">
        <v>0</v>
      </c>
      <c r="H1545" s="3">
        <v>0</v>
      </c>
      <c r="I1545" s="3">
        <v>14</v>
      </c>
      <c r="XES1545"/>
      <c r="XET1545"/>
      <c r="XEU1545"/>
      <c r="XEV1545"/>
      <c r="XEW1545"/>
      <c r="XEX1545"/>
    </row>
    <row r="1546" s="7" customFormat="1" ht="20" customHeight="1" spans="1:16378">
      <c r="A1546" s="9">
        <v>44734</v>
      </c>
      <c r="B1546" s="9" t="s">
        <v>872</v>
      </c>
      <c r="C1546" s="3" t="str">
        <f>VLOOKUP(B1546,全民泡泡超人主播名单!A:B,2,0)</f>
        <v>京游</v>
      </c>
      <c r="D1546" s="31">
        <v>0</v>
      </c>
      <c r="E1546" s="32">
        <v>0</v>
      </c>
      <c r="F1546" s="3">
        <v>0</v>
      </c>
      <c r="G1546" s="3">
        <v>0</v>
      </c>
      <c r="H1546" s="3">
        <v>0</v>
      </c>
      <c r="I1546" s="3">
        <v>1</v>
      </c>
      <c r="XES1546"/>
      <c r="XET1546"/>
      <c r="XEU1546"/>
      <c r="XEV1546"/>
      <c r="XEW1546"/>
      <c r="XEX1546"/>
    </row>
    <row r="1547" s="7" customFormat="1" ht="20" customHeight="1" spans="1:16378">
      <c r="A1547" s="9">
        <v>44734</v>
      </c>
      <c r="B1547" s="9" t="s">
        <v>879</v>
      </c>
      <c r="C1547" s="3" t="str">
        <f>VLOOKUP(B1547,全民泡泡超人主播名单!A:B,2,0)</f>
        <v>天津</v>
      </c>
      <c r="D1547" s="31">
        <v>0</v>
      </c>
      <c r="E1547" s="32">
        <v>52</v>
      </c>
      <c r="F1547" s="3">
        <v>0</v>
      </c>
      <c r="G1547" s="3">
        <v>0</v>
      </c>
      <c r="H1547" s="3">
        <v>0</v>
      </c>
      <c r="I1547" s="3">
        <v>0</v>
      </c>
      <c r="XES1547"/>
      <c r="XET1547"/>
      <c r="XEU1547"/>
      <c r="XEV1547"/>
      <c r="XEW1547"/>
      <c r="XEX1547"/>
    </row>
    <row r="1548" s="7" customFormat="1" ht="20" customHeight="1" spans="1:16378">
      <c r="A1548" s="9">
        <v>44734</v>
      </c>
      <c r="B1548" s="9" t="s">
        <v>895</v>
      </c>
      <c r="C1548" s="3" t="str">
        <f>VLOOKUP(B1548,全民泡泡超人主播名单!A:B,2,0)</f>
        <v>厂商</v>
      </c>
      <c r="D1548" s="31">
        <v>0</v>
      </c>
      <c r="E1548" s="32">
        <v>93</v>
      </c>
      <c r="F1548" s="3">
        <v>0</v>
      </c>
      <c r="G1548" s="3">
        <v>0</v>
      </c>
      <c r="H1548" s="3">
        <v>0</v>
      </c>
      <c r="I1548" s="3">
        <v>0</v>
      </c>
      <c r="XES1548"/>
      <c r="XET1548"/>
      <c r="XEU1548"/>
      <c r="XEV1548"/>
      <c r="XEW1548"/>
      <c r="XEX1548"/>
    </row>
    <row r="1549" s="7" customFormat="1" ht="20" customHeight="1" spans="1:16378">
      <c r="A1549" s="9">
        <v>44734</v>
      </c>
      <c r="B1549" s="9" t="s">
        <v>815</v>
      </c>
      <c r="C1549" s="3" t="str">
        <f>VLOOKUP(B1549,全民泡泡超人主播名单!A:B,2,0)</f>
        <v>京游</v>
      </c>
      <c r="D1549" s="31">
        <v>0</v>
      </c>
      <c r="E1549" s="32">
        <v>0</v>
      </c>
      <c r="F1549" s="3">
        <v>0</v>
      </c>
      <c r="G1549" s="3">
        <v>0</v>
      </c>
      <c r="H1549" s="3">
        <v>0</v>
      </c>
      <c r="I1549" s="3">
        <v>1</v>
      </c>
      <c r="XES1549"/>
      <c r="XET1549"/>
      <c r="XEU1549"/>
      <c r="XEV1549"/>
      <c r="XEW1549"/>
      <c r="XEX1549"/>
    </row>
    <row r="1550" s="7" customFormat="1" ht="20" customHeight="1" spans="1:16378">
      <c r="A1550" s="9">
        <v>44734</v>
      </c>
      <c r="B1550" s="9" t="s">
        <v>951</v>
      </c>
      <c r="C1550" s="3" t="str">
        <f>VLOOKUP(B1550,全民泡泡超人主播名单!A:B,2,0)</f>
        <v>天津</v>
      </c>
      <c r="D1550" s="31">
        <v>0</v>
      </c>
      <c r="E1550" s="32">
        <v>251</v>
      </c>
      <c r="F1550" s="3">
        <v>2</v>
      </c>
      <c r="G1550" s="3">
        <v>0</v>
      </c>
      <c r="H1550" s="3">
        <v>0</v>
      </c>
      <c r="I1550" s="3">
        <v>1</v>
      </c>
      <c r="XES1550"/>
      <c r="XET1550"/>
      <c r="XEU1550"/>
      <c r="XEV1550"/>
      <c r="XEW1550"/>
      <c r="XEX1550"/>
    </row>
    <row r="1551" s="7" customFormat="1" ht="20" customHeight="1" spans="1:16378">
      <c r="A1551" s="9">
        <v>44734</v>
      </c>
      <c r="B1551" s="9" t="s">
        <v>905</v>
      </c>
      <c r="C1551" s="3" t="str">
        <f>VLOOKUP(B1551,全民泡泡超人主播名单!A:B,2,0)</f>
        <v>厂商</v>
      </c>
      <c r="D1551" s="31">
        <v>0</v>
      </c>
      <c r="E1551" s="32">
        <v>51</v>
      </c>
      <c r="F1551" s="3">
        <v>0</v>
      </c>
      <c r="G1551" s="3">
        <v>0</v>
      </c>
      <c r="H1551" s="3">
        <v>0</v>
      </c>
      <c r="I1551" s="3">
        <v>0</v>
      </c>
      <c r="XES1551"/>
      <c r="XET1551"/>
      <c r="XEU1551"/>
      <c r="XEV1551"/>
      <c r="XEW1551"/>
      <c r="XEX1551"/>
    </row>
    <row r="1552" s="7" customFormat="1" ht="20" customHeight="1" spans="1:16378">
      <c r="A1552" s="9">
        <v>44734</v>
      </c>
      <c r="B1552" s="9" t="s">
        <v>822</v>
      </c>
      <c r="C1552" s="3" t="str">
        <f>VLOOKUP(B1552,全民泡泡超人主播名单!A:B,2,0)</f>
        <v>厂商</v>
      </c>
      <c r="D1552" s="31">
        <v>0</v>
      </c>
      <c r="E1552" s="32">
        <v>1376</v>
      </c>
      <c r="F1552" s="3">
        <v>0</v>
      </c>
      <c r="G1552" s="3">
        <v>0</v>
      </c>
      <c r="H1552" s="3">
        <v>0</v>
      </c>
      <c r="I1552" s="3">
        <v>0</v>
      </c>
      <c r="XES1552"/>
      <c r="XET1552"/>
      <c r="XEU1552"/>
      <c r="XEV1552"/>
      <c r="XEW1552"/>
      <c r="XEX1552"/>
    </row>
    <row r="1553" s="7" customFormat="1" ht="20" customHeight="1" spans="1:16378">
      <c r="A1553" s="9">
        <v>44734</v>
      </c>
      <c r="B1553" s="9" t="s">
        <v>881</v>
      </c>
      <c r="C1553" s="3" t="str">
        <f>VLOOKUP(B1553,全民泡泡超人主播名单!A:B,2,0)</f>
        <v>厂商</v>
      </c>
      <c r="D1553" s="31">
        <v>0</v>
      </c>
      <c r="E1553" s="32">
        <v>75</v>
      </c>
      <c r="F1553" s="3">
        <v>0</v>
      </c>
      <c r="G1553" s="3">
        <v>0</v>
      </c>
      <c r="H1553" s="3">
        <v>0</v>
      </c>
      <c r="I1553" s="3">
        <v>0</v>
      </c>
      <c r="XES1553"/>
      <c r="XET1553"/>
      <c r="XEU1553"/>
      <c r="XEV1553"/>
      <c r="XEW1553"/>
      <c r="XEX1553"/>
    </row>
    <row r="1554" s="7" customFormat="1" ht="20" customHeight="1" spans="1:16378">
      <c r="A1554" s="9">
        <v>44734</v>
      </c>
      <c r="B1554" s="9" t="s">
        <v>959</v>
      </c>
      <c r="C1554" s="3" t="str">
        <f>VLOOKUP(B1554,全民泡泡超人主播名单!A:B,2,0)</f>
        <v>厂商</v>
      </c>
      <c r="D1554" s="31">
        <v>0</v>
      </c>
      <c r="E1554" s="32">
        <v>303</v>
      </c>
      <c r="F1554" s="3">
        <v>3</v>
      </c>
      <c r="G1554" s="3">
        <v>0</v>
      </c>
      <c r="H1554" s="3">
        <v>0</v>
      </c>
      <c r="I1554" s="3">
        <v>2</v>
      </c>
      <c r="XES1554"/>
      <c r="XET1554"/>
      <c r="XEU1554"/>
      <c r="XEV1554"/>
      <c r="XEW1554"/>
      <c r="XEX1554"/>
    </row>
    <row r="1555" s="7" customFormat="1" ht="20" customHeight="1" spans="1:16378">
      <c r="A1555" s="9">
        <v>44734</v>
      </c>
      <c r="B1555" s="9" t="s">
        <v>783</v>
      </c>
      <c r="C1555" s="3" t="str">
        <f>VLOOKUP(B1555,全民泡泡超人主播名单!A:B,2,0)</f>
        <v>天津</v>
      </c>
      <c r="D1555" s="31">
        <v>0</v>
      </c>
      <c r="E1555" s="32">
        <v>409</v>
      </c>
      <c r="F1555" s="3">
        <v>0</v>
      </c>
      <c r="G1555" s="3">
        <v>0</v>
      </c>
      <c r="H1555" s="3">
        <v>0</v>
      </c>
      <c r="I1555" s="3">
        <v>3</v>
      </c>
      <c r="XES1555"/>
      <c r="XET1555"/>
      <c r="XEU1555"/>
      <c r="XEV1555"/>
      <c r="XEW1555"/>
      <c r="XEX1555"/>
    </row>
    <row r="1556" s="7" customFormat="1" ht="20" customHeight="1" spans="1:16378">
      <c r="A1556" s="9">
        <v>44734</v>
      </c>
      <c r="B1556" s="9" t="s">
        <v>953</v>
      </c>
      <c r="C1556" s="3" t="s">
        <v>804</v>
      </c>
      <c r="D1556" s="31">
        <v>0</v>
      </c>
      <c r="E1556" s="32">
        <v>3</v>
      </c>
      <c r="F1556" s="3">
        <v>0</v>
      </c>
      <c r="G1556" s="3">
        <v>0</v>
      </c>
      <c r="H1556" s="3">
        <v>0</v>
      </c>
      <c r="I1556" s="3">
        <v>0</v>
      </c>
      <c r="XES1556"/>
      <c r="XET1556"/>
      <c r="XEU1556"/>
      <c r="XEV1556"/>
      <c r="XEW1556"/>
      <c r="XEX1556"/>
    </row>
    <row r="1557" s="7" customFormat="1" ht="20" customHeight="1" spans="1:16378">
      <c r="A1557" s="9">
        <v>44734</v>
      </c>
      <c r="B1557" s="9" t="s">
        <v>970</v>
      </c>
      <c r="C1557" s="3" t="str">
        <f>VLOOKUP(B1557,全民泡泡超人主播名单!A:B,2,0)</f>
        <v>厂商</v>
      </c>
      <c r="D1557" s="31">
        <v>0</v>
      </c>
      <c r="E1557" s="32">
        <v>244</v>
      </c>
      <c r="F1557" s="3">
        <v>0</v>
      </c>
      <c r="G1557" s="3">
        <v>0</v>
      </c>
      <c r="H1557" s="3">
        <v>0</v>
      </c>
      <c r="I1557" s="3">
        <v>0</v>
      </c>
      <c r="XES1557"/>
      <c r="XET1557"/>
      <c r="XEU1557"/>
      <c r="XEV1557"/>
      <c r="XEW1557"/>
      <c r="XEX1557"/>
    </row>
    <row r="1558" s="7" customFormat="1" ht="20" customHeight="1" spans="1:16378">
      <c r="A1558" s="9">
        <v>44734</v>
      </c>
      <c r="B1558" s="9" t="s">
        <v>838</v>
      </c>
      <c r="C1558" s="3" t="str">
        <f>VLOOKUP(B1558,全民泡泡超人主播名单!A:B,2,0)</f>
        <v>天津</v>
      </c>
      <c r="D1558" s="31">
        <v>0</v>
      </c>
      <c r="E1558" s="32">
        <v>259</v>
      </c>
      <c r="F1558" s="3">
        <v>0</v>
      </c>
      <c r="G1558" s="3">
        <v>0</v>
      </c>
      <c r="H1558" s="3">
        <v>0</v>
      </c>
      <c r="I1558" s="3">
        <v>1</v>
      </c>
      <c r="XES1558"/>
      <c r="XET1558"/>
      <c r="XEU1558"/>
      <c r="XEV1558"/>
      <c r="XEW1558"/>
      <c r="XEX1558"/>
    </row>
    <row r="1559" s="7" customFormat="1" ht="20" customHeight="1" spans="1:16378">
      <c r="A1559" s="9">
        <v>44734</v>
      </c>
      <c r="B1559" s="9" t="s">
        <v>859</v>
      </c>
      <c r="C1559" s="3" t="str">
        <f>VLOOKUP(B1559,全民泡泡超人主播名单!A:B,2,0)</f>
        <v>厂商</v>
      </c>
      <c r="D1559" s="31">
        <v>0</v>
      </c>
      <c r="E1559" s="32">
        <v>0</v>
      </c>
      <c r="F1559" s="3">
        <v>0</v>
      </c>
      <c r="G1559" s="3">
        <v>0</v>
      </c>
      <c r="H1559" s="3">
        <v>0</v>
      </c>
      <c r="I1559" s="3">
        <v>1</v>
      </c>
      <c r="XES1559"/>
      <c r="XET1559"/>
      <c r="XEU1559"/>
      <c r="XEV1559"/>
      <c r="XEW1559"/>
      <c r="XEX1559"/>
    </row>
    <row r="1560" s="7" customFormat="1" ht="20" customHeight="1" spans="1:16378">
      <c r="A1560" s="9">
        <v>44734</v>
      </c>
      <c r="B1560" s="9" t="s">
        <v>947</v>
      </c>
      <c r="C1560" s="3" t="str">
        <f>VLOOKUP(B1560,全民泡泡超人主播名单!A:B,2,0)</f>
        <v>京游</v>
      </c>
      <c r="D1560" s="31">
        <v>0</v>
      </c>
      <c r="E1560" s="32">
        <v>0</v>
      </c>
      <c r="F1560" s="3">
        <v>0</v>
      </c>
      <c r="G1560" s="3">
        <v>0</v>
      </c>
      <c r="H1560" s="3">
        <v>0</v>
      </c>
      <c r="I1560" s="3">
        <v>1</v>
      </c>
      <c r="XES1560"/>
      <c r="XET1560"/>
      <c r="XEU1560"/>
      <c r="XEV1560"/>
      <c r="XEW1560"/>
      <c r="XEX1560"/>
    </row>
    <row r="1561" s="7" customFormat="1" ht="20" customHeight="1" spans="1:16378">
      <c r="A1561" s="9">
        <v>44734</v>
      </c>
      <c r="B1561" s="9" t="s">
        <v>957</v>
      </c>
      <c r="C1561" s="3" t="str">
        <f>VLOOKUP(B1561,全民泡泡超人主播名单!A:B,2,0)</f>
        <v>厂商</v>
      </c>
      <c r="D1561" s="31">
        <v>0</v>
      </c>
      <c r="E1561" s="32">
        <v>0</v>
      </c>
      <c r="F1561" s="3">
        <v>0</v>
      </c>
      <c r="G1561" s="3">
        <v>0</v>
      </c>
      <c r="H1561" s="3">
        <v>0</v>
      </c>
      <c r="I1561" s="3">
        <v>1</v>
      </c>
      <c r="XES1561"/>
      <c r="XET1561"/>
      <c r="XEU1561"/>
      <c r="XEV1561"/>
      <c r="XEW1561"/>
      <c r="XEX1561"/>
    </row>
    <row r="1562" s="7" customFormat="1" ht="20" customHeight="1" spans="1:16378">
      <c r="A1562" s="9">
        <v>44734</v>
      </c>
      <c r="B1562" s="9" t="s">
        <v>956</v>
      </c>
      <c r="C1562" s="3" t="str">
        <f>VLOOKUP(B1562,全民泡泡超人主播名单!A:B,2,0)</f>
        <v>厂商</v>
      </c>
      <c r="D1562" s="31">
        <v>0</v>
      </c>
      <c r="E1562" s="32">
        <v>242</v>
      </c>
      <c r="F1562" s="3">
        <v>0</v>
      </c>
      <c r="G1562" s="3">
        <v>0</v>
      </c>
      <c r="H1562" s="3">
        <v>0</v>
      </c>
      <c r="I1562" s="3">
        <v>0</v>
      </c>
      <c r="XES1562"/>
      <c r="XET1562"/>
      <c r="XEU1562"/>
      <c r="XEV1562"/>
      <c r="XEW1562"/>
      <c r="XEX1562"/>
    </row>
    <row r="1563" s="7" customFormat="1" ht="20" customHeight="1" spans="1:16378">
      <c r="A1563" s="9">
        <v>44734</v>
      </c>
      <c r="B1563" s="9" t="s">
        <v>820</v>
      </c>
      <c r="C1563" s="3" t="str">
        <f>VLOOKUP(B1563,全民泡泡超人主播名单!A:B,2,0)</f>
        <v>天津</v>
      </c>
      <c r="D1563" s="31">
        <v>0</v>
      </c>
      <c r="E1563" s="32">
        <v>298</v>
      </c>
      <c r="F1563" s="3">
        <v>2</v>
      </c>
      <c r="G1563" s="3">
        <v>0</v>
      </c>
      <c r="H1563" s="3">
        <v>0</v>
      </c>
      <c r="I1563" s="3">
        <v>0</v>
      </c>
      <c r="XES1563"/>
      <c r="XET1563"/>
      <c r="XEU1563"/>
      <c r="XEV1563"/>
      <c r="XEW1563"/>
      <c r="XEX1563"/>
    </row>
    <row r="1564" s="7" customFormat="1" ht="20" customHeight="1" spans="1:16378">
      <c r="A1564" s="9">
        <v>44734</v>
      </c>
      <c r="B1564" s="9" t="s">
        <v>883</v>
      </c>
      <c r="C1564" s="3" t="str">
        <f>VLOOKUP(B1564,全民泡泡超人主播名单!A:B,2,0)</f>
        <v>天津</v>
      </c>
      <c r="D1564" s="31">
        <v>0</v>
      </c>
      <c r="E1564" s="32">
        <v>247</v>
      </c>
      <c r="F1564" s="3">
        <v>0</v>
      </c>
      <c r="G1564" s="3">
        <v>0</v>
      </c>
      <c r="H1564" s="3">
        <v>0</v>
      </c>
      <c r="I1564" s="3">
        <v>0</v>
      </c>
      <c r="XES1564"/>
      <c r="XET1564"/>
      <c r="XEU1564"/>
      <c r="XEV1564"/>
      <c r="XEW1564"/>
      <c r="XEX1564"/>
    </row>
    <row r="1565" s="7" customFormat="1" ht="20" customHeight="1" spans="1:16378">
      <c r="A1565" s="9">
        <v>44734</v>
      </c>
      <c r="B1565" s="9" t="s">
        <v>789</v>
      </c>
      <c r="C1565" s="3" t="str">
        <f>VLOOKUP(B1565,全民泡泡超人主播名单!A:B,2,0)</f>
        <v>厂商</v>
      </c>
      <c r="D1565" s="31">
        <v>0</v>
      </c>
      <c r="E1565" s="32">
        <v>0</v>
      </c>
      <c r="F1565" s="3">
        <v>0</v>
      </c>
      <c r="G1565" s="3">
        <v>0</v>
      </c>
      <c r="H1565" s="3">
        <v>0</v>
      </c>
      <c r="I1565" s="3">
        <v>1</v>
      </c>
      <c r="XES1565"/>
      <c r="XET1565"/>
      <c r="XEU1565"/>
      <c r="XEV1565"/>
      <c r="XEW1565"/>
      <c r="XEX1565"/>
    </row>
    <row r="1566" s="7" customFormat="1" ht="20" customHeight="1" spans="1:16378">
      <c r="A1566" s="9">
        <v>44734</v>
      </c>
      <c r="B1566" s="9" t="s">
        <v>936</v>
      </c>
      <c r="C1566" s="3" t="str">
        <f>VLOOKUP(B1566,全民泡泡超人主播名单!A:B,2,0)</f>
        <v>厂商</v>
      </c>
      <c r="D1566" s="31">
        <v>0</v>
      </c>
      <c r="E1566" s="32">
        <v>897</v>
      </c>
      <c r="F1566" s="3">
        <v>0</v>
      </c>
      <c r="G1566" s="3">
        <v>0</v>
      </c>
      <c r="H1566" s="3">
        <v>0</v>
      </c>
      <c r="I1566" s="3">
        <v>0</v>
      </c>
      <c r="XES1566"/>
      <c r="XET1566"/>
      <c r="XEU1566"/>
      <c r="XEV1566"/>
      <c r="XEW1566"/>
      <c r="XEX1566"/>
    </row>
    <row r="1567" s="7" customFormat="1" ht="20" customHeight="1" spans="1:16378">
      <c r="A1567" s="9">
        <v>44734</v>
      </c>
      <c r="B1567" s="9" t="s">
        <v>950</v>
      </c>
      <c r="C1567" s="3" t="str">
        <f>VLOOKUP(B1567,全民泡泡超人主播名单!A:B,2,0)</f>
        <v>天津</v>
      </c>
      <c r="D1567" s="31">
        <v>0</v>
      </c>
      <c r="E1567" s="32">
        <v>244</v>
      </c>
      <c r="F1567" s="3">
        <v>0</v>
      </c>
      <c r="G1567" s="3">
        <v>0</v>
      </c>
      <c r="H1567" s="3">
        <v>0</v>
      </c>
      <c r="I1567" s="3">
        <v>0</v>
      </c>
      <c r="XES1567"/>
      <c r="XET1567"/>
      <c r="XEU1567"/>
      <c r="XEV1567"/>
      <c r="XEW1567"/>
      <c r="XEX1567"/>
    </row>
    <row r="1568" s="7" customFormat="1" ht="20" customHeight="1" spans="1:16378">
      <c r="A1568" s="9">
        <v>44734</v>
      </c>
      <c r="B1568" s="9" t="s">
        <v>971</v>
      </c>
      <c r="C1568" s="3" t="str">
        <f>VLOOKUP(B1568,全民泡泡超人主播名单!A:B,2,0)</f>
        <v>厂商</v>
      </c>
      <c r="D1568" s="31">
        <v>0</v>
      </c>
      <c r="E1568" s="32">
        <v>180</v>
      </c>
      <c r="F1568" s="3">
        <v>0</v>
      </c>
      <c r="G1568" s="3">
        <v>0</v>
      </c>
      <c r="H1568" s="3">
        <v>0</v>
      </c>
      <c r="I1568" s="3">
        <v>0</v>
      </c>
      <c r="XES1568"/>
      <c r="XET1568"/>
      <c r="XEU1568"/>
      <c r="XEV1568"/>
      <c r="XEW1568"/>
      <c r="XEX1568"/>
    </row>
    <row r="1569" s="7" customFormat="1" ht="20" customHeight="1" spans="1:16378">
      <c r="A1569" s="9">
        <v>44734</v>
      </c>
      <c r="B1569" s="9" t="s">
        <v>888</v>
      </c>
      <c r="C1569" s="3" t="str">
        <f>VLOOKUP(B1569,全民泡泡超人主播名单!A:B,2,0)</f>
        <v>京游</v>
      </c>
      <c r="D1569" s="31">
        <v>0</v>
      </c>
      <c r="E1569" s="32">
        <v>117</v>
      </c>
      <c r="F1569" s="3">
        <v>0</v>
      </c>
      <c r="G1569" s="3">
        <v>0</v>
      </c>
      <c r="H1569" s="3">
        <v>0</v>
      </c>
      <c r="I1569" s="3">
        <v>0</v>
      </c>
      <c r="XES1569"/>
      <c r="XET1569"/>
      <c r="XEU1569"/>
      <c r="XEV1569"/>
      <c r="XEW1569"/>
      <c r="XEX1569"/>
    </row>
    <row r="1570" s="7" customFormat="1" ht="20" customHeight="1" spans="1:16378">
      <c r="A1570" s="9">
        <v>44734</v>
      </c>
      <c r="B1570" s="9" t="s">
        <v>819</v>
      </c>
      <c r="C1570" s="3" t="str">
        <f>VLOOKUP(B1570,全民泡泡超人主播名单!A:B,2,0)</f>
        <v>厂商</v>
      </c>
      <c r="D1570" s="31">
        <v>0</v>
      </c>
      <c r="E1570" s="32">
        <v>0</v>
      </c>
      <c r="F1570" s="3">
        <v>0</v>
      </c>
      <c r="G1570" s="3">
        <v>0</v>
      </c>
      <c r="H1570" s="3">
        <v>0</v>
      </c>
      <c r="I1570" s="3">
        <v>2</v>
      </c>
      <c r="XES1570"/>
      <c r="XET1570"/>
      <c r="XEU1570"/>
      <c r="XEV1570"/>
      <c r="XEW1570"/>
      <c r="XEX1570"/>
    </row>
    <row r="1571" s="7" customFormat="1" ht="20" customHeight="1" spans="1:16378">
      <c r="A1571" s="9">
        <v>44734</v>
      </c>
      <c r="B1571" s="9" t="s">
        <v>967</v>
      </c>
      <c r="C1571" s="3" t="str">
        <f>VLOOKUP(B1571,全民泡泡超人主播名单!A:B,2,0)</f>
        <v>厂商</v>
      </c>
      <c r="D1571" s="31">
        <v>0</v>
      </c>
      <c r="E1571" s="32">
        <v>250</v>
      </c>
      <c r="F1571" s="3">
        <v>0</v>
      </c>
      <c r="G1571" s="3">
        <v>0</v>
      </c>
      <c r="H1571" s="3">
        <v>0</v>
      </c>
      <c r="I1571" s="3">
        <v>0</v>
      </c>
      <c r="XES1571"/>
      <c r="XET1571"/>
      <c r="XEU1571"/>
      <c r="XEV1571"/>
      <c r="XEW1571"/>
      <c r="XEX1571"/>
    </row>
    <row r="1572" s="7" customFormat="1" ht="20" customHeight="1" spans="1:16378">
      <c r="A1572" s="9">
        <v>44734</v>
      </c>
      <c r="B1572" s="9" t="s">
        <v>922</v>
      </c>
      <c r="C1572" s="3" t="str">
        <f>VLOOKUP(B1572,全民泡泡超人主播名单!A:B,2,0)</f>
        <v>京游</v>
      </c>
      <c r="D1572" s="31">
        <v>0</v>
      </c>
      <c r="E1572" s="32">
        <v>256</v>
      </c>
      <c r="F1572" s="3">
        <v>1</v>
      </c>
      <c r="G1572" s="3">
        <v>0</v>
      </c>
      <c r="H1572" s="3">
        <v>0</v>
      </c>
      <c r="I1572" s="3">
        <v>1</v>
      </c>
      <c r="XES1572"/>
      <c r="XET1572"/>
      <c r="XEU1572"/>
      <c r="XEV1572"/>
      <c r="XEW1572"/>
      <c r="XEX1572"/>
    </row>
    <row r="1573" s="7" customFormat="1" ht="20" customHeight="1" spans="1:16378">
      <c r="A1573" s="9">
        <v>44734</v>
      </c>
      <c r="B1573" s="9" t="s">
        <v>856</v>
      </c>
      <c r="C1573" s="3" t="str">
        <f>VLOOKUP(B1573,全民泡泡超人主播名单!A:B,2,0)</f>
        <v>京游</v>
      </c>
      <c r="D1573" s="31">
        <v>0</v>
      </c>
      <c r="E1573" s="32">
        <v>239</v>
      </c>
      <c r="F1573" s="3">
        <v>0</v>
      </c>
      <c r="G1573" s="3">
        <v>0</v>
      </c>
      <c r="H1573" s="3">
        <v>0</v>
      </c>
      <c r="I1573" s="3">
        <v>2</v>
      </c>
      <c r="XES1573"/>
      <c r="XET1573"/>
      <c r="XEU1573"/>
      <c r="XEV1573"/>
      <c r="XEW1573"/>
      <c r="XEX1573"/>
    </row>
    <row r="1574" s="7" customFormat="1" ht="20" customHeight="1" spans="1:16378">
      <c r="A1574" s="9">
        <v>44734</v>
      </c>
      <c r="B1574" s="9" t="s">
        <v>948</v>
      </c>
      <c r="C1574" s="3" t="s">
        <v>804</v>
      </c>
      <c r="D1574" s="31">
        <v>0</v>
      </c>
      <c r="E1574" s="32">
        <v>985</v>
      </c>
      <c r="F1574" s="3">
        <v>1</v>
      </c>
      <c r="G1574" s="3">
        <v>0</v>
      </c>
      <c r="H1574" s="3">
        <v>0</v>
      </c>
      <c r="I1574" s="3">
        <v>0</v>
      </c>
      <c r="XES1574"/>
      <c r="XET1574"/>
      <c r="XEU1574"/>
      <c r="XEV1574"/>
      <c r="XEW1574"/>
      <c r="XEX1574"/>
    </row>
    <row r="1575" s="7" customFormat="1" ht="20" customHeight="1" spans="1:16378">
      <c r="A1575" s="9">
        <v>44734</v>
      </c>
      <c r="B1575" s="9" t="s">
        <v>924</v>
      </c>
      <c r="C1575" s="3" t="str">
        <f>VLOOKUP(B1575,全民泡泡超人主播名单!A:B,2,0)</f>
        <v>厂商</v>
      </c>
      <c r="D1575" s="31">
        <v>0</v>
      </c>
      <c r="E1575" s="32">
        <v>449</v>
      </c>
      <c r="F1575" s="3">
        <v>0</v>
      </c>
      <c r="G1575" s="3">
        <v>0</v>
      </c>
      <c r="H1575" s="3">
        <v>0</v>
      </c>
      <c r="I1575" s="3">
        <v>0</v>
      </c>
      <c r="XES1575"/>
      <c r="XET1575"/>
      <c r="XEU1575"/>
      <c r="XEV1575"/>
      <c r="XEW1575"/>
      <c r="XEX1575"/>
    </row>
    <row r="1576" s="7" customFormat="1" ht="20" customHeight="1" spans="1:16378">
      <c r="A1576" s="9">
        <v>44734</v>
      </c>
      <c r="B1576" s="9" t="s">
        <v>898</v>
      </c>
      <c r="C1576" s="3" t="str">
        <f>VLOOKUP(B1576,全民泡泡超人主播名单!A:B,2,0)</f>
        <v>天津</v>
      </c>
      <c r="D1576" s="31">
        <v>0</v>
      </c>
      <c r="E1576" s="32">
        <v>240</v>
      </c>
      <c r="F1576" s="3">
        <v>0</v>
      </c>
      <c r="G1576" s="3">
        <v>0</v>
      </c>
      <c r="H1576" s="3">
        <v>0</v>
      </c>
      <c r="I1576" s="3">
        <v>0</v>
      </c>
      <c r="XES1576"/>
      <c r="XET1576"/>
      <c r="XEU1576"/>
      <c r="XEV1576"/>
      <c r="XEW1576"/>
      <c r="XEX1576"/>
    </row>
    <row r="1577" s="7" customFormat="1" ht="20" customHeight="1" spans="1:16378">
      <c r="A1577" s="9">
        <v>44734</v>
      </c>
      <c r="B1577" s="9" t="s">
        <v>961</v>
      </c>
      <c r="C1577" s="3" t="str">
        <f>VLOOKUP(B1577,全民泡泡超人主播名单!A:B,2,0)</f>
        <v>天津</v>
      </c>
      <c r="D1577" s="31">
        <v>0</v>
      </c>
      <c r="E1577" s="32">
        <v>0</v>
      </c>
      <c r="F1577" s="3">
        <v>0</v>
      </c>
      <c r="G1577" s="3">
        <v>0</v>
      </c>
      <c r="H1577" s="3">
        <v>0</v>
      </c>
      <c r="I1577" s="3">
        <v>1</v>
      </c>
      <c r="XES1577"/>
      <c r="XET1577"/>
      <c r="XEU1577"/>
      <c r="XEV1577"/>
      <c r="XEW1577"/>
      <c r="XEX1577"/>
    </row>
    <row r="1578" s="7" customFormat="1" ht="20" customHeight="1" spans="1:16378">
      <c r="A1578" s="9">
        <v>44734</v>
      </c>
      <c r="B1578" s="9" t="s">
        <v>785</v>
      </c>
      <c r="C1578" s="3" t="str">
        <f>VLOOKUP(B1578,全民泡泡超人主播名单!A:B,2,0)</f>
        <v>天津</v>
      </c>
      <c r="D1578" s="31">
        <v>0</v>
      </c>
      <c r="E1578" s="32">
        <v>240</v>
      </c>
      <c r="F1578" s="3">
        <v>2</v>
      </c>
      <c r="G1578" s="3">
        <v>0</v>
      </c>
      <c r="H1578" s="3">
        <v>0</v>
      </c>
      <c r="I1578" s="3">
        <v>5</v>
      </c>
      <c r="XES1578"/>
      <c r="XET1578"/>
      <c r="XEU1578"/>
      <c r="XEV1578"/>
      <c r="XEW1578"/>
      <c r="XEX1578"/>
    </row>
    <row r="1579" s="7" customFormat="1" ht="20" customHeight="1" spans="1:16378">
      <c r="A1579" s="9">
        <v>44734</v>
      </c>
      <c r="B1579" s="9" t="s">
        <v>937</v>
      </c>
      <c r="C1579" s="3" t="str">
        <f>VLOOKUP(B1579,全民泡泡超人主播名单!A:B,2,0)</f>
        <v>厂商</v>
      </c>
      <c r="D1579" s="31">
        <v>0</v>
      </c>
      <c r="E1579" s="32">
        <v>182</v>
      </c>
      <c r="F1579" s="3">
        <v>0</v>
      </c>
      <c r="G1579" s="3">
        <v>0</v>
      </c>
      <c r="H1579" s="3">
        <v>0</v>
      </c>
      <c r="I1579" s="3">
        <v>0</v>
      </c>
      <c r="XES1579"/>
      <c r="XET1579"/>
      <c r="XEU1579"/>
      <c r="XEV1579"/>
      <c r="XEW1579"/>
      <c r="XEX1579"/>
    </row>
    <row r="1580" s="7" customFormat="1" ht="20" customHeight="1" spans="1:16378">
      <c r="A1580" s="9">
        <v>44734</v>
      </c>
      <c r="B1580" s="9" t="s">
        <v>784</v>
      </c>
      <c r="C1580" s="3" t="str">
        <f>VLOOKUP(B1580,全民泡泡超人主播名单!A:B,2,0)</f>
        <v>京游</v>
      </c>
      <c r="D1580" s="31">
        <v>0</v>
      </c>
      <c r="E1580" s="32">
        <v>0</v>
      </c>
      <c r="F1580" s="3">
        <v>0</v>
      </c>
      <c r="G1580" s="3">
        <v>0</v>
      </c>
      <c r="H1580" s="3">
        <v>0</v>
      </c>
      <c r="I1580" s="3">
        <v>1</v>
      </c>
      <c r="XES1580"/>
      <c r="XET1580"/>
      <c r="XEU1580"/>
      <c r="XEV1580"/>
      <c r="XEW1580"/>
      <c r="XEX1580"/>
    </row>
    <row r="1581" s="7" customFormat="1" ht="20" customHeight="1" spans="1:16378">
      <c r="A1581" s="9">
        <v>44734</v>
      </c>
      <c r="B1581" s="9" t="s">
        <v>798</v>
      </c>
      <c r="C1581" s="3" t="str">
        <f>VLOOKUP(B1581,全民泡泡超人主播名单!A:B,2,0)</f>
        <v>京游</v>
      </c>
      <c r="D1581" s="31">
        <v>0</v>
      </c>
      <c r="E1581" s="32">
        <v>0</v>
      </c>
      <c r="F1581" s="3">
        <v>0</v>
      </c>
      <c r="G1581" s="3">
        <v>0</v>
      </c>
      <c r="H1581" s="3">
        <v>0</v>
      </c>
      <c r="I1581" s="3">
        <v>3</v>
      </c>
      <c r="XES1581"/>
      <c r="XET1581"/>
      <c r="XEU1581"/>
      <c r="XEV1581"/>
      <c r="XEW1581"/>
      <c r="XEX1581"/>
    </row>
    <row r="1582" s="7" customFormat="1" ht="20" customHeight="1" spans="1:16378">
      <c r="A1582" s="9">
        <v>44734</v>
      </c>
      <c r="B1582" s="9" t="s">
        <v>790</v>
      </c>
      <c r="C1582" s="3" t="str">
        <f>VLOOKUP(B1582,全民泡泡超人主播名单!A:B,2,0)</f>
        <v>京游</v>
      </c>
      <c r="D1582" s="31">
        <v>0</v>
      </c>
      <c r="E1582" s="32">
        <v>180</v>
      </c>
      <c r="F1582" s="3">
        <v>0</v>
      </c>
      <c r="G1582" s="3">
        <v>0</v>
      </c>
      <c r="H1582" s="3">
        <v>0</v>
      </c>
      <c r="I1582" s="3">
        <v>1</v>
      </c>
      <c r="XES1582"/>
      <c r="XET1582"/>
      <c r="XEU1582"/>
      <c r="XEV1582"/>
      <c r="XEW1582"/>
      <c r="XEX1582"/>
    </row>
    <row r="1583" s="7" customFormat="1" ht="20" customHeight="1" spans="1:16378">
      <c r="A1583" s="9">
        <v>44734</v>
      </c>
      <c r="B1583" s="9" t="s">
        <v>781</v>
      </c>
      <c r="C1583" s="3" t="str">
        <f>VLOOKUP(B1583,全民泡泡超人主播名单!A:B,2,0)</f>
        <v>京游</v>
      </c>
      <c r="D1583" s="31">
        <v>0</v>
      </c>
      <c r="E1583" s="32">
        <v>330</v>
      </c>
      <c r="F1583" s="3">
        <v>0</v>
      </c>
      <c r="G1583" s="3">
        <v>0</v>
      </c>
      <c r="H1583" s="3">
        <v>0</v>
      </c>
      <c r="I1583" s="3">
        <v>3</v>
      </c>
      <c r="XES1583"/>
      <c r="XET1583"/>
      <c r="XEU1583"/>
      <c r="XEV1583"/>
      <c r="XEW1583"/>
      <c r="XEX1583"/>
    </row>
    <row r="1584" s="7" customFormat="1" ht="20" customHeight="1" spans="1:16378">
      <c r="A1584" s="9">
        <v>44734</v>
      </c>
      <c r="B1584" s="9" t="s">
        <v>901</v>
      </c>
      <c r="C1584" s="3" t="str">
        <f>VLOOKUP(B1584,全民泡泡超人主播名单!A:B,2,0)</f>
        <v>厂商</v>
      </c>
      <c r="D1584" s="31">
        <v>0</v>
      </c>
      <c r="E1584" s="32">
        <v>304</v>
      </c>
      <c r="F1584" s="3">
        <v>0</v>
      </c>
      <c r="G1584" s="3">
        <v>0</v>
      </c>
      <c r="H1584" s="3">
        <v>0</v>
      </c>
      <c r="I1584" s="3">
        <v>0</v>
      </c>
      <c r="XES1584"/>
      <c r="XET1584"/>
      <c r="XEU1584"/>
      <c r="XEV1584"/>
      <c r="XEW1584"/>
      <c r="XEX1584"/>
    </row>
    <row r="1585" s="7" customFormat="1" ht="20" customHeight="1" spans="1:16378">
      <c r="A1585" s="9">
        <v>44734</v>
      </c>
      <c r="B1585" s="9" t="s">
        <v>809</v>
      </c>
      <c r="C1585" s="3" t="str">
        <f>VLOOKUP(B1585,全民泡泡超人主播名单!A:B,2,0)</f>
        <v>京游</v>
      </c>
      <c r="D1585" s="31">
        <v>0</v>
      </c>
      <c r="E1585" s="32">
        <v>0</v>
      </c>
      <c r="F1585" s="3">
        <v>0</v>
      </c>
      <c r="G1585" s="3">
        <v>0</v>
      </c>
      <c r="H1585" s="3">
        <v>0</v>
      </c>
      <c r="I1585" s="3">
        <v>3</v>
      </c>
      <c r="XES1585"/>
      <c r="XET1585"/>
      <c r="XEU1585"/>
      <c r="XEV1585"/>
      <c r="XEW1585"/>
      <c r="XEX1585"/>
    </row>
    <row r="1586" s="7" customFormat="1" ht="20" customHeight="1" spans="1:16378">
      <c r="A1586" s="9">
        <v>44734</v>
      </c>
      <c r="B1586" s="9" t="s">
        <v>902</v>
      </c>
      <c r="C1586" s="3" t="str">
        <f>VLOOKUP(B1586,全民泡泡超人主播名单!A:B,2,0)</f>
        <v>厂商</v>
      </c>
      <c r="D1586" s="31">
        <v>0</v>
      </c>
      <c r="E1586" s="32">
        <v>179</v>
      </c>
      <c r="F1586" s="3">
        <v>0</v>
      </c>
      <c r="G1586" s="3">
        <v>0</v>
      </c>
      <c r="H1586" s="3">
        <v>0</v>
      </c>
      <c r="I1586" s="3">
        <v>0</v>
      </c>
      <c r="XES1586"/>
      <c r="XET1586"/>
      <c r="XEU1586"/>
      <c r="XEV1586"/>
      <c r="XEW1586"/>
      <c r="XEX1586"/>
    </row>
    <row r="1587" s="7" customFormat="1" ht="20" customHeight="1" spans="1:16378">
      <c r="A1587" s="9">
        <v>44734</v>
      </c>
      <c r="B1587" s="9" t="s">
        <v>897</v>
      </c>
      <c r="C1587" s="3" t="str">
        <f>VLOOKUP(B1587,全民泡泡超人主播名单!A:B,2,0)</f>
        <v>厂商</v>
      </c>
      <c r="D1587" s="31">
        <v>0</v>
      </c>
      <c r="E1587" s="32">
        <v>245</v>
      </c>
      <c r="F1587" s="3">
        <v>0</v>
      </c>
      <c r="G1587" s="3">
        <v>0</v>
      </c>
      <c r="H1587" s="3">
        <v>0</v>
      </c>
      <c r="I1587" s="3">
        <v>0</v>
      </c>
      <c r="XES1587"/>
      <c r="XET1587"/>
      <c r="XEU1587"/>
      <c r="XEV1587"/>
      <c r="XEW1587"/>
      <c r="XEX1587"/>
    </row>
    <row r="1588" s="7" customFormat="1" ht="20" customHeight="1" spans="1:16378">
      <c r="A1588" s="9">
        <v>44734</v>
      </c>
      <c r="B1588" s="9" t="s">
        <v>866</v>
      </c>
      <c r="C1588" s="3" t="str">
        <f>VLOOKUP(B1588,全民泡泡超人主播名单!A:B,2,0)</f>
        <v>厂商</v>
      </c>
      <c r="D1588" s="31">
        <v>0</v>
      </c>
      <c r="E1588" s="32">
        <v>16</v>
      </c>
      <c r="F1588" s="3">
        <v>0</v>
      </c>
      <c r="G1588" s="3">
        <v>0</v>
      </c>
      <c r="H1588" s="3">
        <v>0</v>
      </c>
      <c r="I1588" s="3">
        <v>0</v>
      </c>
      <c r="XES1588"/>
      <c r="XET1588"/>
      <c r="XEU1588"/>
      <c r="XEV1588"/>
      <c r="XEW1588"/>
      <c r="XEX1588"/>
    </row>
    <row r="1589" s="7" customFormat="1" ht="20" customHeight="1" spans="1:16378">
      <c r="A1589" s="9">
        <v>44734</v>
      </c>
      <c r="B1589" s="9" t="s">
        <v>885</v>
      </c>
      <c r="C1589" s="3" t="str">
        <f>VLOOKUP(B1589,全民泡泡超人主播名单!A:B,2,0)</f>
        <v>京游</v>
      </c>
      <c r="D1589" s="31">
        <v>0</v>
      </c>
      <c r="E1589" s="32">
        <v>141</v>
      </c>
      <c r="F1589" s="3">
        <v>0</v>
      </c>
      <c r="G1589" s="3">
        <v>0</v>
      </c>
      <c r="H1589" s="3">
        <v>0</v>
      </c>
      <c r="I1589" s="3">
        <v>0</v>
      </c>
      <c r="XES1589"/>
      <c r="XET1589"/>
      <c r="XEU1589"/>
      <c r="XEV1589"/>
      <c r="XEW1589"/>
      <c r="XEX1589"/>
    </row>
    <row r="1590" s="7" customFormat="1" ht="20" customHeight="1" spans="1:16378">
      <c r="A1590" s="9">
        <v>44734</v>
      </c>
      <c r="B1590" s="9" t="s">
        <v>813</v>
      </c>
      <c r="C1590" s="3" t="str">
        <f>VLOOKUP(B1590,全民泡泡超人主播名单!A:B,2,0)</f>
        <v>厂商</v>
      </c>
      <c r="D1590" s="31">
        <v>0</v>
      </c>
      <c r="E1590" s="32">
        <v>156</v>
      </c>
      <c r="F1590" s="3">
        <v>0</v>
      </c>
      <c r="G1590" s="3">
        <v>0</v>
      </c>
      <c r="H1590" s="3">
        <v>0</v>
      </c>
      <c r="I1590" s="3">
        <v>1</v>
      </c>
      <c r="XES1590"/>
      <c r="XET1590"/>
      <c r="XEU1590"/>
      <c r="XEV1590"/>
      <c r="XEW1590"/>
      <c r="XEX1590"/>
    </row>
    <row r="1591" s="7" customFormat="1" ht="20" customHeight="1" spans="1:16378">
      <c r="A1591" s="9">
        <v>44734</v>
      </c>
      <c r="B1591" s="9" t="s">
        <v>972</v>
      </c>
      <c r="C1591" s="3" t="str">
        <f>VLOOKUP(B1591,全民泡泡超人主播名单!A:B,2,0)</f>
        <v>厂商</v>
      </c>
      <c r="D1591" s="31">
        <v>0</v>
      </c>
      <c r="E1591" s="32">
        <v>240</v>
      </c>
      <c r="F1591" s="3">
        <v>0</v>
      </c>
      <c r="G1591" s="3">
        <v>0</v>
      </c>
      <c r="H1591" s="3">
        <v>0</v>
      </c>
      <c r="I1591" s="3">
        <v>0</v>
      </c>
      <c r="XES1591"/>
      <c r="XET1591"/>
      <c r="XEU1591"/>
      <c r="XEV1591"/>
      <c r="XEW1591"/>
      <c r="XEX1591"/>
    </row>
    <row r="1592" s="7" customFormat="1" ht="20" customHeight="1" spans="1:16378">
      <c r="A1592" s="9">
        <v>44734</v>
      </c>
      <c r="B1592" s="9" t="s">
        <v>793</v>
      </c>
      <c r="C1592" s="3" t="str">
        <f>VLOOKUP(B1592,全民泡泡超人主播名单!A:B,2,0)</f>
        <v>京游</v>
      </c>
      <c r="D1592" s="31">
        <v>0</v>
      </c>
      <c r="E1592" s="32">
        <v>0</v>
      </c>
      <c r="F1592" s="3">
        <v>0</v>
      </c>
      <c r="G1592" s="3">
        <v>0</v>
      </c>
      <c r="H1592" s="3">
        <v>0</v>
      </c>
      <c r="I1592" s="3">
        <v>3</v>
      </c>
      <c r="XES1592"/>
      <c r="XET1592"/>
      <c r="XEU1592"/>
      <c r="XEV1592"/>
      <c r="XEW1592"/>
      <c r="XEX1592"/>
    </row>
    <row r="1593" s="7" customFormat="1" ht="20" customHeight="1" spans="1:16378">
      <c r="A1593" s="9">
        <v>44734</v>
      </c>
      <c r="B1593" s="9" t="s">
        <v>912</v>
      </c>
      <c r="C1593" s="3" t="str">
        <f>VLOOKUP(B1593,全民泡泡超人主播名单!A:B,2,0)</f>
        <v>厂商</v>
      </c>
      <c r="D1593" s="31">
        <v>0</v>
      </c>
      <c r="E1593" s="32">
        <v>192</v>
      </c>
      <c r="F1593" s="3">
        <v>0</v>
      </c>
      <c r="G1593" s="3">
        <v>0</v>
      </c>
      <c r="H1593" s="3">
        <v>0</v>
      </c>
      <c r="I1593" s="3">
        <v>0</v>
      </c>
      <c r="XES1593"/>
      <c r="XET1593"/>
      <c r="XEU1593"/>
      <c r="XEV1593"/>
      <c r="XEW1593"/>
      <c r="XEX1593"/>
    </row>
    <row r="1594" s="7" customFormat="1" ht="20" customHeight="1" spans="1:16378">
      <c r="A1594" s="9">
        <v>44734</v>
      </c>
      <c r="B1594" s="9" t="s">
        <v>825</v>
      </c>
      <c r="C1594" s="3" t="str">
        <f>VLOOKUP(B1594,全民泡泡超人主播名单!A:B,2,0)</f>
        <v>京游</v>
      </c>
      <c r="D1594" s="31">
        <v>0</v>
      </c>
      <c r="E1594" s="32">
        <v>0</v>
      </c>
      <c r="F1594" s="3">
        <v>0</v>
      </c>
      <c r="G1594" s="3">
        <v>0</v>
      </c>
      <c r="H1594" s="3">
        <v>0</v>
      </c>
      <c r="I1594" s="3">
        <v>1</v>
      </c>
      <c r="XES1594"/>
      <c r="XET1594"/>
      <c r="XEU1594"/>
      <c r="XEV1594"/>
      <c r="XEW1594"/>
      <c r="XEX1594"/>
    </row>
    <row r="1595" s="7" customFormat="1" ht="20" customHeight="1" spans="1:16378">
      <c r="A1595" s="9">
        <v>44734</v>
      </c>
      <c r="B1595" s="9" t="s">
        <v>925</v>
      </c>
      <c r="C1595" s="3" t="str">
        <f>VLOOKUP(B1595,全民泡泡超人主播名单!A:B,2,0)</f>
        <v>厂商</v>
      </c>
      <c r="D1595" s="31">
        <v>0</v>
      </c>
      <c r="E1595" s="32">
        <v>0</v>
      </c>
      <c r="F1595" s="3">
        <v>0</v>
      </c>
      <c r="G1595" s="3">
        <v>0</v>
      </c>
      <c r="H1595" s="3">
        <v>0</v>
      </c>
      <c r="I1595" s="3">
        <v>1</v>
      </c>
      <c r="XES1595"/>
      <c r="XET1595"/>
      <c r="XEU1595"/>
      <c r="XEV1595"/>
      <c r="XEW1595"/>
      <c r="XEX1595"/>
    </row>
    <row r="1596" s="7" customFormat="1" ht="20" customHeight="1" spans="1:16378">
      <c r="A1596" s="9">
        <v>44734</v>
      </c>
      <c r="B1596" s="9" t="s">
        <v>931</v>
      </c>
      <c r="C1596" s="3" t="str">
        <f>VLOOKUP(B1596,全民泡泡超人主播名单!A:B,2,0)</f>
        <v>天津</v>
      </c>
      <c r="D1596" s="31">
        <v>0</v>
      </c>
      <c r="E1596" s="32">
        <v>240</v>
      </c>
      <c r="F1596" s="3">
        <v>0</v>
      </c>
      <c r="G1596" s="3">
        <v>0</v>
      </c>
      <c r="H1596" s="3">
        <v>0</v>
      </c>
      <c r="I1596" s="3">
        <v>1</v>
      </c>
      <c r="XES1596"/>
      <c r="XET1596"/>
      <c r="XEU1596"/>
      <c r="XEV1596"/>
      <c r="XEW1596"/>
      <c r="XEX1596"/>
    </row>
    <row r="1597" s="7" customFormat="1" ht="20" customHeight="1" spans="1:16378">
      <c r="A1597" s="9">
        <v>44734</v>
      </c>
      <c r="B1597" s="9" t="s">
        <v>860</v>
      </c>
      <c r="C1597" s="3" t="str">
        <f>VLOOKUP(B1597,全民泡泡超人主播名单!A:B,2,0)</f>
        <v>京游</v>
      </c>
      <c r="D1597" s="31">
        <v>0</v>
      </c>
      <c r="E1597" s="32">
        <v>299</v>
      </c>
      <c r="F1597" s="3">
        <v>0</v>
      </c>
      <c r="G1597" s="3">
        <v>0</v>
      </c>
      <c r="H1597" s="3">
        <v>0</v>
      </c>
      <c r="I1597" s="3">
        <v>0</v>
      </c>
      <c r="XES1597"/>
      <c r="XET1597"/>
      <c r="XEU1597"/>
      <c r="XEV1597"/>
      <c r="XEW1597"/>
      <c r="XEX1597"/>
    </row>
    <row r="1598" s="7" customFormat="1" ht="20" customHeight="1" spans="1:16378">
      <c r="A1598" s="17" t="s">
        <v>112</v>
      </c>
      <c r="B1598" s="18"/>
      <c r="C1598" s="19"/>
      <c r="D1598" s="24">
        <f t="shared" ref="D1598:I1598" si="25">SUM(D1514:D1597)</f>
        <v>176</v>
      </c>
      <c r="E1598" s="8">
        <f t="shared" si="25"/>
        <v>17196</v>
      </c>
      <c r="F1598" s="8">
        <f t="shared" si="25"/>
        <v>76</v>
      </c>
      <c r="G1598" s="8">
        <f t="shared" si="25"/>
        <v>18</v>
      </c>
      <c r="H1598" s="8">
        <f t="shared" si="25"/>
        <v>12</v>
      </c>
      <c r="I1598" s="8">
        <f t="shared" si="25"/>
        <v>248</v>
      </c>
      <c r="XES1598"/>
      <c r="XET1598"/>
      <c r="XEU1598"/>
      <c r="XEV1598"/>
      <c r="XEW1598"/>
      <c r="XEX1598"/>
    </row>
    <row r="1599" s="7" customFormat="1" ht="20" customHeight="1" spans="1:16378">
      <c r="A1599" s="9">
        <v>44733</v>
      </c>
      <c r="B1599" s="9" t="s">
        <v>833</v>
      </c>
      <c r="C1599" s="3" t="str">
        <f>VLOOKUP(B1599,全民泡泡超人主播名单!A:B,2,0)</f>
        <v>天津</v>
      </c>
      <c r="D1599" s="31">
        <v>77</v>
      </c>
      <c r="E1599" s="32">
        <v>447</v>
      </c>
      <c r="F1599" s="3">
        <v>42</v>
      </c>
      <c r="G1599" s="3">
        <v>9</v>
      </c>
      <c r="H1599" s="3">
        <v>4</v>
      </c>
      <c r="I1599" s="3">
        <v>111</v>
      </c>
      <c r="XES1599"/>
      <c r="XET1599"/>
      <c r="XEU1599"/>
      <c r="XEV1599"/>
      <c r="XEW1599"/>
      <c r="XEX1599"/>
    </row>
    <row r="1600" s="7" customFormat="1" ht="20" customHeight="1" spans="1:16378">
      <c r="A1600" s="9">
        <v>44733</v>
      </c>
      <c r="B1600" s="9" t="s">
        <v>876</v>
      </c>
      <c r="C1600" s="3" t="str">
        <f>VLOOKUP(B1600,全民泡泡超人主播名单!A:B,2,0)</f>
        <v>厂商</v>
      </c>
      <c r="D1600" s="31">
        <v>52</v>
      </c>
      <c r="E1600" s="32">
        <v>244</v>
      </c>
      <c r="F1600" s="3">
        <v>5</v>
      </c>
      <c r="G1600" s="3">
        <v>3</v>
      </c>
      <c r="H1600" s="3">
        <v>2</v>
      </c>
      <c r="I1600" s="3">
        <v>6</v>
      </c>
      <c r="XES1600"/>
      <c r="XET1600"/>
      <c r="XEU1600"/>
      <c r="XEV1600"/>
      <c r="XEW1600"/>
      <c r="XEX1600"/>
    </row>
    <row r="1601" s="7" customFormat="1" ht="20" customHeight="1" spans="1:16378">
      <c r="A1601" s="9">
        <v>44733</v>
      </c>
      <c r="B1601" s="9" t="s">
        <v>785</v>
      </c>
      <c r="C1601" s="3" t="str">
        <f>VLOOKUP(B1601,全民泡泡超人主播名单!A:B,2,0)</f>
        <v>天津</v>
      </c>
      <c r="D1601" s="31">
        <v>26</v>
      </c>
      <c r="E1601" s="32">
        <v>0</v>
      </c>
      <c r="F1601" s="3">
        <v>0</v>
      </c>
      <c r="G1601" s="3">
        <v>0</v>
      </c>
      <c r="H1601" s="3">
        <v>2</v>
      </c>
      <c r="I1601" s="3">
        <v>4</v>
      </c>
      <c r="XES1601"/>
      <c r="XET1601"/>
      <c r="XEU1601"/>
      <c r="XEV1601"/>
      <c r="XEW1601"/>
      <c r="XEX1601"/>
    </row>
    <row r="1602" s="7" customFormat="1" ht="20" customHeight="1" spans="1:16378">
      <c r="A1602" s="9">
        <v>44733</v>
      </c>
      <c r="B1602" s="9" t="s">
        <v>791</v>
      </c>
      <c r="C1602" s="3" t="str">
        <f>VLOOKUP(B1602,全民泡泡超人主播名单!A:B,2,0)</f>
        <v>京游</v>
      </c>
      <c r="D1602" s="31">
        <v>12</v>
      </c>
      <c r="E1602" s="32">
        <v>0</v>
      </c>
      <c r="F1602" s="3">
        <v>0</v>
      </c>
      <c r="G1602" s="3">
        <v>0</v>
      </c>
      <c r="H1602" s="3">
        <v>1</v>
      </c>
      <c r="I1602" s="3">
        <v>6</v>
      </c>
      <c r="XES1602"/>
      <c r="XET1602"/>
      <c r="XEU1602"/>
      <c r="XEV1602"/>
      <c r="XEW1602"/>
      <c r="XEX1602"/>
    </row>
    <row r="1603" s="7" customFormat="1" ht="20" customHeight="1" spans="1:16378">
      <c r="A1603" s="9">
        <v>44733</v>
      </c>
      <c r="B1603" s="9" t="s">
        <v>944</v>
      </c>
      <c r="C1603" s="3" t="str">
        <f>VLOOKUP(B1603,全民泡泡超人主播名单!A:B,2,0)</f>
        <v>厂商</v>
      </c>
      <c r="D1603" s="31">
        <v>6</v>
      </c>
      <c r="E1603" s="32">
        <v>241</v>
      </c>
      <c r="F1603" s="3">
        <v>0</v>
      </c>
      <c r="G1603" s="3">
        <v>0</v>
      </c>
      <c r="H1603" s="3">
        <v>1</v>
      </c>
      <c r="I1603" s="3">
        <v>1</v>
      </c>
      <c r="XES1603"/>
      <c r="XET1603"/>
      <c r="XEU1603"/>
      <c r="XEV1603"/>
      <c r="XEW1603"/>
      <c r="XEX1603"/>
    </row>
    <row r="1604" s="7" customFormat="1" ht="20" customHeight="1" spans="1:16378">
      <c r="A1604" s="9">
        <v>44733</v>
      </c>
      <c r="B1604" s="9" t="s">
        <v>962</v>
      </c>
      <c r="C1604" s="3" t="str">
        <f>VLOOKUP(B1604,全民泡泡超人主播名单!A:B,2,0)</f>
        <v>天津</v>
      </c>
      <c r="D1604" s="31">
        <v>6</v>
      </c>
      <c r="E1604" s="32">
        <v>240</v>
      </c>
      <c r="F1604" s="3">
        <v>1</v>
      </c>
      <c r="G1604" s="3">
        <v>0</v>
      </c>
      <c r="H1604" s="3">
        <v>1</v>
      </c>
      <c r="I1604" s="3">
        <v>2</v>
      </c>
      <c r="XES1604"/>
      <c r="XET1604"/>
      <c r="XEU1604"/>
      <c r="XEV1604"/>
      <c r="XEW1604"/>
      <c r="XEX1604"/>
    </row>
    <row r="1605" s="7" customFormat="1" ht="20" customHeight="1" spans="1:16378">
      <c r="A1605" s="9">
        <v>44733</v>
      </c>
      <c r="B1605" s="9" t="s">
        <v>941</v>
      </c>
      <c r="C1605" s="3" t="str">
        <f>VLOOKUP(B1605,全民泡泡超人主播名单!A:B,2,0)</f>
        <v>厂商</v>
      </c>
      <c r="D1605" s="31">
        <v>0</v>
      </c>
      <c r="E1605" s="32">
        <v>90</v>
      </c>
      <c r="F1605" s="3">
        <v>0</v>
      </c>
      <c r="G1605" s="3">
        <v>2</v>
      </c>
      <c r="H1605" s="3">
        <v>0</v>
      </c>
      <c r="I1605" s="3">
        <v>7</v>
      </c>
      <c r="XES1605"/>
      <c r="XET1605"/>
      <c r="XEU1605"/>
      <c r="XEV1605"/>
      <c r="XEW1605"/>
      <c r="XEX1605"/>
    </row>
    <row r="1606" s="7" customFormat="1" ht="20" customHeight="1" spans="1:16378">
      <c r="A1606" s="9">
        <v>44733</v>
      </c>
      <c r="B1606" s="9" t="s">
        <v>808</v>
      </c>
      <c r="C1606" s="3" t="str">
        <f>VLOOKUP(B1606,全民泡泡超人主播名单!A:B,2,0)</f>
        <v>天津</v>
      </c>
      <c r="D1606" s="31">
        <v>0</v>
      </c>
      <c r="E1606" s="32">
        <v>242</v>
      </c>
      <c r="F1606" s="3">
        <v>1</v>
      </c>
      <c r="G1606" s="3">
        <v>1</v>
      </c>
      <c r="H1606" s="3">
        <v>0</v>
      </c>
      <c r="I1606" s="3">
        <v>2</v>
      </c>
      <c r="XES1606"/>
      <c r="XET1606"/>
      <c r="XEU1606"/>
      <c r="XEV1606"/>
      <c r="XEW1606"/>
      <c r="XEX1606"/>
    </row>
    <row r="1607" s="7" customFormat="1" ht="20" customHeight="1" spans="1:16378">
      <c r="A1607" s="9">
        <v>44733</v>
      </c>
      <c r="B1607" s="9" t="s">
        <v>883</v>
      </c>
      <c r="C1607" s="3" t="str">
        <f>VLOOKUP(B1607,全民泡泡超人主播名单!A:B,2,0)</f>
        <v>天津</v>
      </c>
      <c r="D1607" s="31">
        <v>0</v>
      </c>
      <c r="E1607" s="32">
        <v>248</v>
      </c>
      <c r="F1607" s="3">
        <v>0</v>
      </c>
      <c r="G1607" s="3">
        <v>1</v>
      </c>
      <c r="H1607" s="3">
        <v>0</v>
      </c>
      <c r="I1607" s="3">
        <v>1</v>
      </c>
      <c r="XES1607"/>
      <c r="XET1607"/>
      <c r="XEU1607"/>
      <c r="XEV1607"/>
      <c r="XEW1607"/>
      <c r="XEX1607"/>
    </row>
    <row r="1608" s="7" customFormat="1" ht="20" customHeight="1" spans="1:16378">
      <c r="A1608" s="9">
        <v>44733</v>
      </c>
      <c r="B1608" s="9" t="s">
        <v>796</v>
      </c>
      <c r="C1608" s="3" t="str">
        <f>VLOOKUP(B1608,全民泡泡超人主播名单!A:B,2,0)</f>
        <v>京游</v>
      </c>
      <c r="D1608" s="31">
        <v>0</v>
      </c>
      <c r="E1608" s="32">
        <v>0</v>
      </c>
      <c r="F1608" s="3">
        <v>0</v>
      </c>
      <c r="G1608" s="3">
        <v>0</v>
      </c>
      <c r="H1608" s="3">
        <v>0</v>
      </c>
      <c r="I1608" s="3">
        <v>3</v>
      </c>
      <c r="XES1608"/>
      <c r="XET1608"/>
      <c r="XEU1608"/>
      <c r="XEV1608"/>
      <c r="XEW1608"/>
      <c r="XEX1608"/>
    </row>
    <row r="1609" s="7" customFormat="1" ht="20" customHeight="1" spans="1:16378">
      <c r="A1609" s="9">
        <v>44733</v>
      </c>
      <c r="B1609" s="9" t="s">
        <v>974</v>
      </c>
      <c r="C1609" s="3" t="str">
        <f>VLOOKUP(B1609,全民泡泡超人主播名单!A:B,2,0)</f>
        <v>厂商</v>
      </c>
      <c r="D1609" s="31">
        <v>0</v>
      </c>
      <c r="E1609" s="32">
        <v>240</v>
      </c>
      <c r="F1609" s="3">
        <v>0</v>
      </c>
      <c r="G1609" s="3">
        <v>0</v>
      </c>
      <c r="H1609" s="3">
        <v>0</v>
      </c>
      <c r="I1609" s="3">
        <v>0</v>
      </c>
      <c r="XES1609"/>
      <c r="XET1609"/>
      <c r="XEU1609"/>
      <c r="XEV1609"/>
      <c r="XEW1609"/>
      <c r="XEX1609"/>
    </row>
    <row r="1610" s="7" customFormat="1" ht="20" customHeight="1" spans="1:16378">
      <c r="A1610" s="9">
        <v>44733</v>
      </c>
      <c r="B1610" s="9" t="s">
        <v>975</v>
      </c>
      <c r="C1610" s="3" t="str">
        <f>VLOOKUP(B1610,全民泡泡超人主播名单!A:B,2,0)</f>
        <v>厂商</v>
      </c>
      <c r="D1610" s="31">
        <v>0</v>
      </c>
      <c r="E1610" s="32">
        <v>0</v>
      </c>
      <c r="F1610" s="3">
        <v>0</v>
      </c>
      <c r="G1610" s="3">
        <v>0</v>
      </c>
      <c r="H1610" s="3">
        <v>0</v>
      </c>
      <c r="I1610" s="3">
        <v>1</v>
      </c>
      <c r="XES1610"/>
      <c r="XET1610"/>
      <c r="XEU1610"/>
      <c r="XEV1610"/>
      <c r="XEW1610"/>
      <c r="XEX1610"/>
    </row>
    <row r="1611" s="7" customFormat="1" ht="20" customHeight="1" spans="1:16378">
      <c r="A1611" s="9">
        <v>44733</v>
      </c>
      <c r="B1611" s="9" t="s">
        <v>933</v>
      </c>
      <c r="C1611" s="3" t="str">
        <f>VLOOKUP(B1611,全民泡泡超人主播名单!A:B,2,0)</f>
        <v>天津</v>
      </c>
      <c r="D1611" s="31">
        <v>0</v>
      </c>
      <c r="E1611" s="32">
        <v>265</v>
      </c>
      <c r="F1611" s="3">
        <v>0</v>
      </c>
      <c r="G1611" s="3">
        <v>0</v>
      </c>
      <c r="H1611" s="3">
        <v>0</v>
      </c>
      <c r="I1611" s="3">
        <v>0</v>
      </c>
      <c r="XES1611"/>
      <c r="XET1611"/>
      <c r="XEU1611"/>
      <c r="XEV1611"/>
      <c r="XEW1611"/>
      <c r="XEX1611"/>
    </row>
    <row r="1612" s="7" customFormat="1" ht="20" customHeight="1" spans="1:16378">
      <c r="A1612" s="9">
        <v>44733</v>
      </c>
      <c r="B1612" s="9" t="s">
        <v>920</v>
      </c>
      <c r="C1612" s="3" t="str">
        <f>VLOOKUP(B1612,全民泡泡超人主播名单!A:B,2,0)</f>
        <v>厂商</v>
      </c>
      <c r="D1612" s="31">
        <v>0</v>
      </c>
      <c r="E1612" s="32">
        <v>187</v>
      </c>
      <c r="F1612" s="3">
        <v>0</v>
      </c>
      <c r="G1612" s="3">
        <v>0</v>
      </c>
      <c r="H1612" s="3">
        <v>0</v>
      </c>
      <c r="I1612" s="3">
        <v>0</v>
      </c>
      <c r="XES1612"/>
      <c r="XET1612"/>
      <c r="XEU1612"/>
      <c r="XEV1612"/>
      <c r="XEW1612"/>
      <c r="XEX1612"/>
    </row>
    <row r="1613" s="7" customFormat="1" ht="20" customHeight="1" spans="1:16378">
      <c r="A1613" s="9">
        <v>44733</v>
      </c>
      <c r="B1613" s="9" t="s">
        <v>839</v>
      </c>
      <c r="C1613" s="3" t="str">
        <f>VLOOKUP(B1613,全民泡泡超人主播名单!A:B,2,0)</f>
        <v>京游</v>
      </c>
      <c r="D1613" s="31">
        <v>0</v>
      </c>
      <c r="E1613" s="32">
        <v>174</v>
      </c>
      <c r="F1613" s="3">
        <v>2</v>
      </c>
      <c r="G1613" s="3">
        <v>0</v>
      </c>
      <c r="H1613" s="3">
        <v>0</v>
      </c>
      <c r="I1613" s="3">
        <v>1</v>
      </c>
      <c r="XES1613"/>
      <c r="XET1613"/>
      <c r="XEU1613"/>
      <c r="XEV1613"/>
      <c r="XEW1613"/>
      <c r="XEX1613"/>
    </row>
    <row r="1614" s="7" customFormat="1" ht="20" customHeight="1" spans="1:16378">
      <c r="A1614" s="9">
        <v>44733</v>
      </c>
      <c r="B1614" s="9" t="s">
        <v>860</v>
      </c>
      <c r="C1614" s="3" t="str">
        <f>VLOOKUP(B1614,全民泡泡超人主播名单!A:B,2,0)</f>
        <v>京游</v>
      </c>
      <c r="D1614" s="31">
        <v>0</v>
      </c>
      <c r="E1614" s="32">
        <v>0</v>
      </c>
      <c r="F1614" s="3">
        <v>0</v>
      </c>
      <c r="G1614" s="3">
        <v>0</v>
      </c>
      <c r="H1614" s="3">
        <v>0</v>
      </c>
      <c r="I1614" s="3">
        <v>1</v>
      </c>
      <c r="XES1614"/>
      <c r="XET1614"/>
      <c r="XEU1614"/>
      <c r="XEV1614"/>
      <c r="XEW1614"/>
      <c r="XEX1614"/>
    </row>
    <row r="1615" s="7" customFormat="1" ht="20" customHeight="1" spans="1:16378">
      <c r="A1615" s="9">
        <v>44733</v>
      </c>
      <c r="B1615" s="9" t="s">
        <v>776</v>
      </c>
      <c r="C1615" s="3" t="str">
        <f>VLOOKUP(B1615,全民泡泡超人主播名单!A:B,2,0)</f>
        <v>京游</v>
      </c>
      <c r="D1615" s="31">
        <v>0</v>
      </c>
      <c r="E1615" s="32">
        <v>0</v>
      </c>
      <c r="F1615" s="3">
        <v>0</v>
      </c>
      <c r="G1615" s="3">
        <v>0</v>
      </c>
      <c r="H1615" s="3">
        <v>0</v>
      </c>
      <c r="I1615" s="3">
        <v>37</v>
      </c>
      <c r="XES1615"/>
      <c r="XET1615"/>
      <c r="XEU1615"/>
      <c r="XEV1615"/>
      <c r="XEW1615"/>
      <c r="XEX1615"/>
    </row>
    <row r="1616" s="7" customFormat="1" ht="20" customHeight="1" spans="1:16378">
      <c r="A1616" s="9">
        <v>44733</v>
      </c>
      <c r="B1616" s="9" t="s">
        <v>817</v>
      </c>
      <c r="C1616" s="3" t="str">
        <f>VLOOKUP(B1616,全民泡泡超人主播名单!A:B,2,0)</f>
        <v>厂商</v>
      </c>
      <c r="D1616" s="31">
        <v>0</v>
      </c>
      <c r="E1616" s="32">
        <v>241</v>
      </c>
      <c r="F1616" s="3">
        <v>0</v>
      </c>
      <c r="G1616" s="3">
        <v>0</v>
      </c>
      <c r="H1616" s="3">
        <v>0</v>
      </c>
      <c r="I1616" s="3">
        <v>1</v>
      </c>
      <c r="XES1616"/>
      <c r="XET1616"/>
      <c r="XEU1616"/>
      <c r="XEV1616"/>
      <c r="XEW1616"/>
      <c r="XEX1616"/>
    </row>
    <row r="1617" s="7" customFormat="1" ht="20" customHeight="1" spans="1:16378">
      <c r="A1617" s="9">
        <v>44733</v>
      </c>
      <c r="B1617" s="9" t="s">
        <v>782</v>
      </c>
      <c r="C1617" s="3" t="str">
        <f>VLOOKUP(B1617,全民泡泡超人主播名单!A:B,2,0)</f>
        <v>天津</v>
      </c>
      <c r="D1617" s="31">
        <v>0</v>
      </c>
      <c r="E1617" s="32">
        <v>246</v>
      </c>
      <c r="F1617" s="3">
        <v>0</v>
      </c>
      <c r="G1617" s="3">
        <v>0</v>
      </c>
      <c r="H1617" s="3">
        <v>0</v>
      </c>
      <c r="I1617" s="3">
        <v>0</v>
      </c>
      <c r="XES1617"/>
      <c r="XET1617"/>
      <c r="XEU1617"/>
      <c r="XEV1617"/>
      <c r="XEW1617"/>
      <c r="XEX1617"/>
    </row>
    <row r="1618" s="7" customFormat="1" ht="20" customHeight="1" spans="1:16378">
      <c r="A1618" s="9">
        <v>44733</v>
      </c>
      <c r="B1618" s="9" t="s">
        <v>884</v>
      </c>
      <c r="C1618" s="3" t="str">
        <f>VLOOKUP(B1618,全民泡泡超人主播名单!A:B,2,0)</f>
        <v>厂商</v>
      </c>
      <c r="D1618" s="31">
        <v>0</v>
      </c>
      <c r="E1618" s="32">
        <v>109</v>
      </c>
      <c r="F1618" s="3">
        <v>0</v>
      </c>
      <c r="G1618" s="3">
        <v>0</v>
      </c>
      <c r="H1618" s="3">
        <v>0</v>
      </c>
      <c r="I1618" s="3">
        <v>0</v>
      </c>
      <c r="XES1618"/>
      <c r="XET1618"/>
      <c r="XEU1618"/>
      <c r="XEV1618"/>
      <c r="XEW1618"/>
      <c r="XEX1618"/>
    </row>
    <row r="1619" s="7" customFormat="1" ht="20" customHeight="1" spans="1:16378">
      <c r="A1619" s="9">
        <v>44733</v>
      </c>
      <c r="B1619" s="9" t="s">
        <v>973</v>
      </c>
      <c r="C1619" s="3" t="str">
        <f>VLOOKUP(B1619,全民泡泡超人主播名单!A:B,2,0)</f>
        <v>厂商</v>
      </c>
      <c r="D1619" s="31">
        <v>0</v>
      </c>
      <c r="E1619" s="32">
        <v>127</v>
      </c>
      <c r="F1619" s="3">
        <v>0</v>
      </c>
      <c r="G1619" s="3">
        <v>0</v>
      </c>
      <c r="H1619" s="3">
        <v>0</v>
      </c>
      <c r="I1619" s="3">
        <v>0</v>
      </c>
      <c r="XES1619"/>
      <c r="XET1619"/>
      <c r="XEU1619"/>
      <c r="XEV1619"/>
      <c r="XEW1619"/>
      <c r="XEX1619"/>
    </row>
    <row r="1620" s="7" customFormat="1" ht="20" customHeight="1" spans="1:16378">
      <c r="A1620" s="9">
        <v>44733</v>
      </c>
      <c r="B1620" s="9" t="s">
        <v>963</v>
      </c>
      <c r="C1620" s="3" t="str">
        <f>VLOOKUP(B1620,全民泡泡超人主播名单!A:B,2,0)</f>
        <v>京游</v>
      </c>
      <c r="D1620" s="31">
        <v>0</v>
      </c>
      <c r="E1620" s="32">
        <v>360</v>
      </c>
      <c r="F1620" s="3">
        <v>0</v>
      </c>
      <c r="G1620" s="3">
        <v>0</v>
      </c>
      <c r="H1620" s="3">
        <v>0</v>
      </c>
      <c r="I1620" s="3">
        <v>0</v>
      </c>
      <c r="XES1620"/>
      <c r="XET1620"/>
      <c r="XEU1620"/>
      <c r="XEV1620"/>
      <c r="XEW1620"/>
      <c r="XEX1620"/>
    </row>
    <row r="1621" s="7" customFormat="1" ht="20" customHeight="1" spans="1:16378">
      <c r="A1621" s="9">
        <v>44733</v>
      </c>
      <c r="B1621" s="9" t="s">
        <v>943</v>
      </c>
      <c r="C1621" s="3" t="str">
        <f>VLOOKUP(B1621,全民泡泡超人主播名单!A:B,2,0)</f>
        <v>京游</v>
      </c>
      <c r="D1621" s="31">
        <v>0</v>
      </c>
      <c r="E1621" s="32">
        <v>485</v>
      </c>
      <c r="F1621" s="3">
        <v>0</v>
      </c>
      <c r="G1621" s="3">
        <v>0</v>
      </c>
      <c r="H1621" s="3">
        <v>0</v>
      </c>
      <c r="I1621" s="3">
        <v>0</v>
      </c>
      <c r="XES1621"/>
      <c r="XET1621"/>
      <c r="XEU1621"/>
      <c r="XEV1621"/>
      <c r="XEW1621"/>
      <c r="XEX1621"/>
    </row>
    <row r="1622" s="7" customFormat="1" ht="20" customHeight="1" spans="1:16378">
      <c r="A1622" s="9">
        <v>44733</v>
      </c>
      <c r="B1622" s="9" t="s">
        <v>970</v>
      </c>
      <c r="C1622" s="3" t="str">
        <f>VLOOKUP(B1622,全民泡泡超人主播名单!A:B,2,0)</f>
        <v>厂商</v>
      </c>
      <c r="D1622" s="31">
        <v>0</v>
      </c>
      <c r="E1622" s="32">
        <v>241</v>
      </c>
      <c r="F1622" s="3">
        <v>0</v>
      </c>
      <c r="G1622" s="3">
        <v>0</v>
      </c>
      <c r="H1622" s="3">
        <v>0</v>
      </c>
      <c r="I1622" s="3">
        <v>0</v>
      </c>
      <c r="XES1622"/>
      <c r="XET1622"/>
      <c r="XEU1622"/>
      <c r="XEV1622"/>
      <c r="XEW1622"/>
      <c r="XEX1622"/>
    </row>
    <row r="1623" s="7" customFormat="1" ht="20" customHeight="1" spans="1:16378">
      <c r="A1623" s="9">
        <v>44733</v>
      </c>
      <c r="B1623" s="9" t="s">
        <v>921</v>
      </c>
      <c r="C1623" s="3" t="str">
        <f>VLOOKUP(B1623,全民泡泡超人主播名单!A:B,2,0)</f>
        <v>厂商</v>
      </c>
      <c r="D1623" s="31">
        <v>0</v>
      </c>
      <c r="E1623" s="32">
        <v>0</v>
      </c>
      <c r="F1623" s="3">
        <v>0</v>
      </c>
      <c r="G1623" s="3">
        <v>0</v>
      </c>
      <c r="H1623" s="3">
        <v>0</v>
      </c>
      <c r="I1623" s="3">
        <v>1</v>
      </c>
      <c r="XES1623"/>
      <c r="XET1623"/>
      <c r="XEU1623"/>
      <c r="XEV1623"/>
      <c r="XEW1623"/>
      <c r="XEX1623"/>
    </row>
    <row r="1624" s="7" customFormat="1" ht="20" customHeight="1" spans="1:16378">
      <c r="A1624" s="9">
        <v>44733</v>
      </c>
      <c r="B1624" s="9" t="s">
        <v>879</v>
      </c>
      <c r="C1624" s="3" t="str">
        <f>VLOOKUP(B1624,全民泡泡超人主播名单!A:B,2,0)</f>
        <v>天津</v>
      </c>
      <c r="D1624" s="31">
        <v>0</v>
      </c>
      <c r="E1624" s="32">
        <v>60</v>
      </c>
      <c r="F1624" s="3">
        <v>0</v>
      </c>
      <c r="G1624" s="3">
        <v>0</v>
      </c>
      <c r="H1624" s="3">
        <v>0</v>
      </c>
      <c r="I1624" s="3">
        <v>0</v>
      </c>
      <c r="XES1624"/>
      <c r="XET1624"/>
      <c r="XEU1624"/>
      <c r="XEV1624"/>
      <c r="XEW1624"/>
      <c r="XEX1624"/>
    </row>
    <row r="1625" s="7" customFormat="1" ht="20" customHeight="1" spans="1:16378">
      <c r="A1625" s="9">
        <v>44733</v>
      </c>
      <c r="B1625" s="9" t="s">
        <v>838</v>
      </c>
      <c r="C1625" s="3" t="str">
        <f>VLOOKUP(B1625,全民泡泡超人主播名单!A:B,2,0)</f>
        <v>天津</v>
      </c>
      <c r="D1625" s="31">
        <v>0</v>
      </c>
      <c r="E1625" s="32">
        <v>264</v>
      </c>
      <c r="F1625" s="3">
        <v>0</v>
      </c>
      <c r="G1625" s="3">
        <v>0</v>
      </c>
      <c r="H1625" s="3">
        <v>0</v>
      </c>
      <c r="I1625" s="3">
        <v>3</v>
      </c>
      <c r="XES1625"/>
      <c r="XET1625"/>
      <c r="XEU1625"/>
      <c r="XEV1625"/>
      <c r="XEW1625"/>
      <c r="XEX1625"/>
    </row>
    <row r="1626" s="7" customFormat="1" ht="20" customHeight="1" spans="1:16378">
      <c r="A1626" s="9">
        <v>44733</v>
      </c>
      <c r="B1626" s="9" t="s">
        <v>894</v>
      </c>
      <c r="C1626" s="3" t="str">
        <f>VLOOKUP(B1626,全民泡泡超人主播名单!A:B,2,0)</f>
        <v>京游</v>
      </c>
      <c r="D1626" s="31">
        <v>0</v>
      </c>
      <c r="E1626" s="32">
        <v>220</v>
      </c>
      <c r="F1626" s="3">
        <v>0</v>
      </c>
      <c r="G1626" s="3">
        <v>0</v>
      </c>
      <c r="H1626" s="3">
        <v>0</v>
      </c>
      <c r="I1626" s="3">
        <v>0</v>
      </c>
      <c r="XES1626"/>
      <c r="XET1626"/>
      <c r="XEU1626"/>
      <c r="XEV1626"/>
      <c r="XEW1626"/>
      <c r="XEX1626"/>
    </row>
    <row r="1627" s="7" customFormat="1" ht="20" customHeight="1" spans="1:16378">
      <c r="A1627" s="9">
        <v>44733</v>
      </c>
      <c r="B1627" s="9" t="s">
        <v>837</v>
      </c>
      <c r="C1627" s="3" t="str">
        <f>VLOOKUP(B1627,全民泡泡超人主播名单!A:B,2,0)</f>
        <v>厂商</v>
      </c>
      <c r="D1627" s="31">
        <v>0</v>
      </c>
      <c r="E1627" s="32">
        <v>527</v>
      </c>
      <c r="F1627" s="3">
        <v>0</v>
      </c>
      <c r="G1627" s="3">
        <v>0</v>
      </c>
      <c r="H1627" s="3">
        <v>0</v>
      </c>
      <c r="I1627" s="3">
        <v>0</v>
      </c>
      <c r="XES1627"/>
      <c r="XET1627"/>
      <c r="XEU1627"/>
      <c r="XEV1627"/>
      <c r="XEW1627"/>
      <c r="XEX1627"/>
    </row>
    <row r="1628" s="7" customFormat="1" ht="20" customHeight="1" spans="1:16378">
      <c r="A1628" s="9">
        <v>44733</v>
      </c>
      <c r="B1628" s="9" t="s">
        <v>976</v>
      </c>
      <c r="C1628" s="3" t="str">
        <f>VLOOKUP(B1628,全民泡泡超人主播名单!A:B,2,0)</f>
        <v>厂商</v>
      </c>
      <c r="D1628" s="31">
        <v>0</v>
      </c>
      <c r="E1628" s="32">
        <v>0</v>
      </c>
      <c r="F1628" s="3">
        <v>0</v>
      </c>
      <c r="G1628" s="3">
        <v>0</v>
      </c>
      <c r="H1628" s="3">
        <v>0</v>
      </c>
      <c r="I1628" s="3">
        <v>0</v>
      </c>
      <c r="XES1628"/>
      <c r="XET1628"/>
      <c r="XEU1628"/>
      <c r="XEV1628"/>
      <c r="XEW1628"/>
      <c r="XEX1628"/>
    </row>
    <row r="1629" s="7" customFormat="1" ht="20" customHeight="1" spans="1:16378">
      <c r="A1629" s="9">
        <v>44733</v>
      </c>
      <c r="B1629" s="9" t="s">
        <v>934</v>
      </c>
      <c r="C1629" s="3" t="str">
        <f>VLOOKUP(B1629,全民泡泡超人主播名单!A:B,2,0)</f>
        <v>厂商</v>
      </c>
      <c r="D1629" s="31">
        <v>0</v>
      </c>
      <c r="E1629" s="32">
        <v>180</v>
      </c>
      <c r="F1629" s="3">
        <v>0</v>
      </c>
      <c r="G1629" s="3">
        <v>0</v>
      </c>
      <c r="H1629" s="3">
        <v>0</v>
      </c>
      <c r="I1629" s="3">
        <v>0</v>
      </c>
      <c r="XES1629"/>
      <c r="XET1629"/>
      <c r="XEU1629"/>
      <c r="XEV1629"/>
      <c r="XEW1629"/>
      <c r="XEX1629"/>
    </row>
    <row r="1630" s="7" customFormat="1" ht="20" customHeight="1" spans="1:16378">
      <c r="A1630" s="9">
        <v>44733</v>
      </c>
      <c r="B1630" s="9" t="s">
        <v>942</v>
      </c>
      <c r="C1630" s="3" t="str">
        <f>VLOOKUP(B1630,全民泡泡超人主播名单!A:B,2,0)</f>
        <v>天津</v>
      </c>
      <c r="D1630" s="31">
        <v>0</v>
      </c>
      <c r="E1630" s="32">
        <v>213</v>
      </c>
      <c r="F1630" s="3">
        <v>0</v>
      </c>
      <c r="G1630" s="3">
        <v>0</v>
      </c>
      <c r="H1630" s="3">
        <v>0</v>
      </c>
      <c r="I1630" s="3">
        <v>1</v>
      </c>
      <c r="XES1630"/>
      <c r="XET1630"/>
      <c r="XEU1630"/>
      <c r="XEV1630"/>
      <c r="XEW1630"/>
      <c r="XEX1630"/>
    </row>
    <row r="1631" s="7" customFormat="1" ht="20" customHeight="1" spans="1:16378">
      <c r="A1631" s="9">
        <v>44733</v>
      </c>
      <c r="B1631" s="9" t="s">
        <v>945</v>
      </c>
      <c r="C1631" s="3" t="str">
        <f>VLOOKUP(B1631,全民泡泡超人主播名单!A:B,2,0)</f>
        <v>天津</v>
      </c>
      <c r="D1631" s="31">
        <v>0</v>
      </c>
      <c r="E1631" s="32">
        <v>0</v>
      </c>
      <c r="F1631" s="3">
        <v>0</v>
      </c>
      <c r="G1631" s="3">
        <v>0</v>
      </c>
      <c r="H1631" s="3">
        <v>0</v>
      </c>
      <c r="I1631" s="3">
        <v>9</v>
      </c>
      <c r="XES1631"/>
      <c r="XET1631"/>
      <c r="XEU1631"/>
      <c r="XEV1631"/>
      <c r="XEW1631"/>
      <c r="XEX1631"/>
    </row>
    <row r="1632" s="7" customFormat="1" ht="20" customHeight="1" spans="1:16378">
      <c r="A1632" s="9">
        <v>44733</v>
      </c>
      <c r="B1632" s="9" t="s">
        <v>895</v>
      </c>
      <c r="C1632" s="3" t="str">
        <f>VLOOKUP(B1632,全民泡泡超人主播名单!A:B,2,0)</f>
        <v>厂商</v>
      </c>
      <c r="D1632" s="31">
        <v>0</v>
      </c>
      <c r="E1632" s="32">
        <v>208</v>
      </c>
      <c r="F1632" s="3">
        <v>0</v>
      </c>
      <c r="G1632" s="3">
        <v>0</v>
      </c>
      <c r="H1632" s="3">
        <v>0</v>
      </c>
      <c r="I1632" s="3">
        <v>0</v>
      </c>
      <c r="XES1632"/>
      <c r="XET1632"/>
      <c r="XEU1632"/>
      <c r="XEV1632"/>
      <c r="XEW1632"/>
      <c r="XEX1632"/>
    </row>
    <row r="1633" s="7" customFormat="1" ht="20" customHeight="1" spans="1:16378">
      <c r="A1633" s="9">
        <v>44733</v>
      </c>
      <c r="B1633" s="9" t="s">
        <v>958</v>
      </c>
      <c r="C1633" s="3" t="str">
        <f>VLOOKUP(B1633,全民泡泡超人主播名单!A:B,2,0)</f>
        <v>厂商</v>
      </c>
      <c r="D1633" s="31">
        <v>0</v>
      </c>
      <c r="E1633" s="32">
        <v>241</v>
      </c>
      <c r="F1633" s="3">
        <v>0</v>
      </c>
      <c r="G1633" s="3">
        <v>0</v>
      </c>
      <c r="H1633" s="3">
        <v>0</v>
      </c>
      <c r="I1633" s="3">
        <v>0</v>
      </c>
      <c r="XES1633"/>
      <c r="XET1633"/>
      <c r="XEU1633"/>
      <c r="XEV1633"/>
      <c r="XEW1633"/>
      <c r="XEX1633"/>
    </row>
    <row r="1634" s="7" customFormat="1" ht="20" customHeight="1" spans="1:16378">
      <c r="A1634" s="9">
        <v>44733</v>
      </c>
      <c r="B1634" s="9" t="s">
        <v>977</v>
      </c>
      <c r="C1634" s="3" t="str">
        <f>VLOOKUP(B1634,全民泡泡超人主播名单!A:B,2,0)</f>
        <v>厂商</v>
      </c>
      <c r="D1634" s="31">
        <v>0</v>
      </c>
      <c r="E1634" s="32">
        <v>25</v>
      </c>
      <c r="F1634" s="3">
        <v>0</v>
      </c>
      <c r="G1634" s="3">
        <v>0</v>
      </c>
      <c r="H1634" s="3">
        <v>0</v>
      </c>
      <c r="I1634" s="3">
        <v>0</v>
      </c>
      <c r="XES1634"/>
      <c r="XET1634"/>
      <c r="XEU1634"/>
      <c r="XEV1634"/>
      <c r="XEW1634"/>
      <c r="XEX1634"/>
    </row>
    <row r="1635" s="7" customFormat="1" ht="20" customHeight="1" spans="1:16378">
      <c r="A1635" s="9">
        <v>44733</v>
      </c>
      <c r="B1635" s="9" t="s">
        <v>967</v>
      </c>
      <c r="C1635" s="3" t="str">
        <f>VLOOKUP(B1635,全民泡泡超人主播名单!A:B,2,0)</f>
        <v>厂商</v>
      </c>
      <c r="D1635" s="31">
        <v>0</v>
      </c>
      <c r="E1635" s="32">
        <v>190</v>
      </c>
      <c r="F1635" s="3">
        <v>0</v>
      </c>
      <c r="G1635" s="3">
        <v>0</v>
      </c>
      <c r="H1635" s="3">
        <v>0</v>
      </c>
      <c r="I1635" s="3">
        <v>0</v>
      </c>
      <c r="XES1635"/>
      <c r="XET1635"/>
      <c r="XEU1635"/>
      <c r="XEV1635"/>
      <c r="XEW1635"/>
      <c r="XEX1635"/>
    </row>
    <row r="1636" s="7" customFormat="1" ht="20" customHeight="1" spans="1:16378">
      <c r="A1636" s="9">
        <v>44733</v>
      </c>
      <c r="B1636" s="9" t="s">
        <v>951</v>
      </c>
      <c r="C1636" s="3" t="str">
        <f>VLOOKUP(B1636,全民泡泡超人主播名单!A:B,2,0)</f>
        <v>天津</v>
      </c>
      <c r="D1636" s="31">
        <v>0</v>
      </c>
      <c r="E1636" s="32">
        <v>240</v>
      </c>
      <c r="F1636" s="3">
        <v>0</v>
      </c>
      <c r="G1636" s="3">
        <v>0</v>
      </c>
      <c r="H1636" s="3">
        <v>0</v>
      </c>
      <c r="I1636" s="3">
        <v>0</v>
      </c>
      <c r="XES1636"/>
      <c r="XET1636"/>
      <c r="XEU1636"/>
      <c r="XEV1636"/>
      <c r="XEW1636"/>
      <c r="XEX1636"/>
    </row>
    <row r="1637" s="7" customFormat="1" ht="20" customHeight="1" spans="1:16378">
      <c r="A1637" s="9">
        <v>44733</v>
      </c>
      <c r="B1637" s="9" t="s">
        <v>905</v>
      </c>
      <c r="C1637" s="3" t="str">
        <f>VLOOKUP(B1637,全民泡泡超人主播名单!A:B,2,0)</f>
        <v>厂商</v>
      </c>
      <c r="D1637" s="31">
        <v>0</v>
      </c>
      <c r="E1637" s="32">
        <v>109</v>
      </c>
      <c r="F1637" s="3">
        <v>3</v>
      </c>
      <c r="G1637" s="3">
        <v>0</v>
      </c>
      <c r="H1637" s="3">
        <v>0</v>
      </c>
      <c r="I1637" s="3">
        <v>0</v>
      </c>
      <c r="XES1637"/>
      <c r="XET1637"/>
      <c r="XEU1637"/>
      <c r="XEV1637"/>
      <c r="XEW1637"/>
      <c r="XEX1637"/>
    </row>
    <row r="1638" s="7" customFormat="1" ht="20" customHeight="1" spans="1:16378">
      <c r="A1638" s="9">
        <v>44733</v>
      </c>
      <c r="B1638" s="9" t="s">
        <v>822</v>
      </c>
      <c r="C1638" s="3" t="str">
        <f>VLOOKUP(B1638,全民泡泡超人主播名单!A:B,2,0)</f>
        <v>厂商</v>
      </c>
      <c r="D1638" s="31">
        <v>0</v>
      </c>
      <c r="E1638" s="32">
        <v>1343</v>
      </c>
      <c r="F1638" s="3">
        <v>0</v>
      </c>
      <c r="G1638" s="3">
        <v>0</v>
      </c>
      <c r="H1638" s="3">
        <v>0</v>
      </c>
      <c r="I1638" s="3">
        <v>0</v>
      </c>
      <c r="XES1638"/>
      <c r="XET1638"/>
      <c r="XEU1638"/>
      <c r="XEV1638"/>
      <c r="XEW1638"/>
      <c r="XEX1638"/>
    </row>
    <row r="1639" s="7" customFormat="1" ht="20" customHeight="1" spans="1:16378">
      <c r="A1639" s="9">
        <v>44733</v>
      </c>
      <c r="B1639" s="9" t="s">
        <v>978</v>
      </c>
      <c r="C1639" s="3" t="str">
        <f>VLOOKUP(B1639,全民泡泡超人主播名单!A:B,2,0)</f>
        <v>厂商</v>
      </c>
      <c r="D1639" s="31">
        <v>0</v>
      </c>
      <c r="E1639" s="32">
        <v>346</v>
      </c>
      <c r="F1639" s="3">
        <v>0</v>
      </c>
      <c r="G1639" s="3">
        <v>0</v>
      </c>
      <c r="H1639" s="3">
        <v>0</v>
      </c>
      <c r="I1639" s="3">
        <v>0</v>
      </c>
      <c r="XES1639"/>
      <c r="XET1639"/>
      <c r="XEU1639"/>
      <c r="XEV1639"/>
      <c r="XEW1639"/>
      <c r="XEX1639"/>
    </row>
    <row r="1640" s="7" customFormat="1" ht="20" customHeight="1" spans="1:16378">
      <c r="A1640" s="9">
        <v>44733</v>
      </c>
      <c r="B1640" s="9" t="s">
        <v>881</v>
      </c>
      <c r="C1640" s="3" t="str">
        <f>VLOOKUP(B1640,全民泡泡超人主播名单!A:B,2,0)</f>
        <v>厂商</v>
      </c>
      <c r="D1640" s="31">
        <v>0</v>
      </c>
      <c r="E1640" s="32">
        <v>27</v>
      </c>
      <c r="F1640" s="3">
        <v>0</v>
      </c>
      <c r="G1640" s="3">
        <v>0</v>
      </c>
      <c r="H1640" s="3">
        <v>0</v>
      </c>
      <c r="I1640" s="3">
        <v>0</v>
      </c>
      <c r="XES1640"/>
      <c r="XET1640"/>
      <c r="XEU1640"/>
      <c r="XEV1640"/>
      <c r="XEW1640"/>
      <c r="XEX1640"/>
    </row>
    <row r="1641" s="7" customFormat="1" ht="20" customHeight="1" spans="1:16378">
      <c r="A1641" s="9">
        <v>44733</v>
      </c>
      <c r="B1641" s="9" t="s">
        <v>959</v>
      </c>
      <c r="C1641" s="3" t="str">
        <f>VLOOKUP(B1641,全民泡泡超人主播名单!A:B,2,0)</f>
        <v>厂商</v>
      </c>
      <c r="D1641" s="31">
        <v>0</v>
      </c>
      <c r="E1641" s="32">
        <v>247</v>
      </c>
      <c r="F1641" s="3">
        <v>2</v>
      </c>
      <c r="G1641" s="3">
        <v>0</v>
      </c>
      <c r="H1641" s="3">
        <v>0</v>
      </c>
      <c r="I1641" s="3">
        <v>0</v>
      </c>
      <c r="XES1641"/>
      <c r="XET1641"/>
      <c r="XEU1641"/>
      <c r="XEV1641"/>
      <c r="XEW1641"/>
      <c r="XEX1641"/>
    </row>
    <row r="1642" s="7" customFormat="1" ht="20" customHeight="1" spans="1:16378">
      <c r="A1642" s="9">
        <v>44733</v>
      </c>
      <c r="B1642" s="9" t="s">
        <v>979</v>
      </c>
      <c r="C1642" s="3" t="str">
        <f>VLOOKUP(B1642,全民泡泡超人主播名单!A:B,2,0)</f>
        <v>厂商</v>
      </c>
      <c r="D1642" s="31">
        <v>0</v>
      </c>
      <c r="E1642" s="32">
        <v>72</v>
      </c>
      <c r="F1642" s="3">
        <v>0</v>
      </c>
      <c r="G1642" s="3">
        <v>0</v>
      </c>
      <c r="H1642" s="3">
        <v>0</v>
      </c>
      <c r="I1642" s="3">
        <v>0</v>
      </c>
      <c r="XES1642"/>
      <c r="XET1642"/>
      <c r="XEU1642"/>
      <c r="XEV1642"/>
      <c r="XEW1642"/>
      <c r="XEX1642"/>
    </row>
    <row r="1643" s="7" customFormat="1" ht="20" customHeight="1" spans="1:16378">
      <c r="A1643" s="9">
        <v>44733</v>
      </c>
      <c r="B1643" s="9" t="s">
        <v>783</v>
      </c>
      <c r="C1643" s="3" t="str">
        <f>VLOOKUP(B1643,全民泡泡超人主播名单!A:B,2,0)</f>
        <v>天津</v>
      </c>
      <c r="D1643" s="31">
        <v>0</v>
      </c>
      <c r="E1643" s="32">
        <v>193</v>
      </c>
      <c r="F1643" s="3">
        <v>0</v>
      </c>
      <c r="G1643" s="3">
        <v>0</v>
      </c>
      <c r="H1643" s="3">
        <v>0</v>
      </c>
      <c r="I1643" s="3">
        <v>2</v>
      </c>
      <c r="XES1643"/>
      <c r="XET1643"/>
      <c r="XEU1643"/>
      <c r="XEV1643"/>
      <c r="XEW1643"/>
      <c r="XEX1643"/>
    </row>
    <row r="1644" s="7" customFormat="1" ht="20" customHeight="1" spans="1:16378">
      <c r="A1644" s="9">
        <v>44733</v>
      </c>
      <c r="B1644" s="9" t="s">
        <v>922</v>
      </c>
      <c r="C1644" s="3" t="str">
        <f>VLOOKUP(B1644,全民泡泡超人主播名单!A:B,2,0)</f>
        <v>京游</v>
      </c>
      <c r="D1644" s="31">
        <v>0</v>
      </c>
      <c r="E1644" s="32">
        <v>55</v>
      </c>
      <c r="F1644" s="3">
        <v>0</v>
      </c>
      <c r="G1644" s="3">
        <v>0</v>
      </c>
      <c r="H1644" s="3">
        <v>0</v>
      </c>
      <c r="I1644" s="3">
        <v>1</v>
      </c>
      <c r="XES1644"/>
      <c r="XET1644"/>
      <c r="XEU1644"/>
      <c r="XEV1644"/>
      <c r="XEW1644"/>
      <c r="XEX1644"/>
    </row>
    <row r="1645" s="7" customFormat="1" ht="20" customHeight="1" spans="1:16378">
      <c r="A1645" s="9">
        <v>44733</v>
      </c>
      <c r="B1645" s="9" t="s">
        <v>954</v>
      </c>
      <c r="C1645" s="3" t="str">
        <f>VLOOKUP(B1645,全民泡泡超人主播名单!A:B,2,0)</f>
        <v>厂商</v>
      </c>
      <c r="D1645" s="31">
        <v>0</v>
      </c>
      <c r="E1645" s="32">
        <v>249</v>
      </c>
      <c r="F1645" s="3">
        <v>1</v>
      </c>
      <c r="G1645" s="3">
        <v>0</v>
      </c>
      <c r="H1645" s="3">
        <v>0</v>
      </c>
      <c r="I1645" s="3">
        <v>0</v>
      </c>
      <c r="XES1645"/>
      <c r="XET1645"/>
      <c r="XEU1645"/>
      <c r="XEV1645"/>
      <c r="XEW1645"/>
      <c r="XEX1645"/>
    </row>
    <row r="1646" s="7" customFormat="1" ht="20" customHeight="1" spans="1:16378">
      <c r="A1646" s="9">
        <v>44733</v>
      </c>
      <c r="B1646" s="9" t="s">
        <v>964</v>
      </c>
      <c r="C1646" s="3" t="str">
        <f>VLOOKUP(B1646,全民泡泡超人主播名单!A:B,2,0)</f>
        <v>厂商</v>
      </c>
      <c r="D1646" s="31">
        <v>0</v>
      </c>
      <c r="E1646" s="32">
        <v>306</v>
      </c>
      <c r="F1646" s="3">
        <v>2</v>
      </c>
      <c r="G1646" s="3">
        <v>0</v>
      </c>
      <c r="H1646" s="3">
        <v>0</v>
      </c>
      <c r="I1646" s="3">
        <v>2</v>
      </c>
      <c r="XES1646"/>
      <c r="XET1646"/>
      <c r="XEU1646"/>
      <c r="XEV1646"/>
      <c r="XEW1646"/>
      <c r="XEX1646"/>
    </row>
    <row r="1647" s="7" customFormat="1" ht="20" customHeight="1" spans="1:16378">
      <c r="A1647" s="9">
        <v>44733</v>
      </c>
      <c r="B1647" s="9" t="s">
        <v>957</v>
      </c>
      <c r="C1647" s="3" t="str">
        <f>VLOOKUP(B1647,全民泡泡超人主播名单!A:B,2,0)</f>
        <v>厂商</v>
      </c>
      <c r="D1647" s="31">
        <v>0</v>
      </c>
      <c r="E1647" s="32">
        <v>0</v>
      </c>
      <c r="F1647" s="3">
        <v>0</v>
      </c>
      <c r="G1647" s="3">
        <v>0</v>
      </c>
      <c r="H1647" s="3">
        <v>0</v>
      </c>
      <c r="I1647" s="3">
        <v>1</v>
      </c>
      <c r="XES1647"/>
      <c r="XET1647"/>
      <c r="XEU1647"/>
      <c r="XEV1647"/>
      <c r="XEW1647"/>
      <c r="XEX1647"/>
    </row>
    <row r="1648" s="7" customFormat="1" ht="20" customHeight="1" spans="1:16378">
      <c r="A1648" s="9">
        <v>44733</v>
      </c>
      <c r="B1648" s="9" t="s">
        <v>947</v>
      </c>
      <c r="C1648" s="3" t="str">
        <f>VLOOKUP(B1648,全民泡泡超人主播名单!A:B,2,0)</f>
        <v>京游</v>
      </c>
      <c r="D1648" s="31">
        <v>0</v>
      </c>
      <c r="E1648" s="32">
        <v>0</v>
      </c>
      <c r="F1648" s="3">
        <v>0</v>
      </c>
      <c r="G1648" s="3">
        <v>0</v>
      </c>
      <c r="H1648" s="3">
        <v>0</v>
      </c>
      <c r="I1648" s="3">
        <v>1</v>
      </c>
      <c r="XES1648"/>
      <c r="XET1648"/>
      <c r="XEU1648"/>
      <c r="XEV1648"/>
      <c r="XEW1648"/>
      <c r="XEX1648"/>
    </row>
    <row r="1649" s="7" customFormat="1" ht="20" customHeight="1" spans="1:16378">
      <c r="A1649" s="9">
        <v>44733</v>
      </c>
      <c r="B1649" s="9" t="s">
        <v>956</v>
      </c>
      <c r="C1649" s="3" t="str">
        <f>VLOOKUP(B1649,全民泡泡超人主播名单!A:B,2,0)</f>
        <v>厂商</v>
      </c>
      <c r="D1649" s="31">
        <v>0</v>
      </c>
      <c r="E1649" s="32">
        <v>243</v>
      </c>
      <c r="F1649" s="3">
        <v>0</v>
      </c>
      <c r="G1649" s="3">
        <v>0</v>
      </c>
      <c r="H1649" s="3">
        <v>0</v>
      </c>
      <c r="I1649" s="3">
        <v>0</v>
      </c>
      <c r="XES1649"/>
      <c r="XET1649"/>
      <c r="XEU1649"/>
      <c r="XEV1649"/>
      <c r="XEW1649"/>
      <c r="XEX1649"/>
    </row>
    <row r="1650" s="7" customFormat="1" ht="20" customHeight="1" spans="1:16378">
      <c r="A1650" s="9">
        <v>44733</v>
      </c>
      <c r="B1650" s="9" t="s">
        <v>820</v>
      </c>
      <c r="C1650" s="3" t="str">
        <f>VLOOKUP(B1650,全民泡泡超人主播名单!A:B,2,0)</f>
        <v>天津</v>
      </c>
      <c r="D1650" s="31">
        <v>0</v>
      </c>
      <c r="E1650" s="32">
        <v>411</v>
      </c>
      <c r="F1650" s="3">
        <v>1</v>
      </c>
      <c r="G1650" s="3">
        <v>0</v>
      </c>
      <c r="H1650" s="3">
        <v>0</v>
      </c>
      <c r="I1650" s="3">
        <v>2</v>
      </c>
      <c r="XES1650"/>
      <c r="XET1650"/>
      <c r="XEU1650"/>
      <c r="XEV1650"/>
      <c r="XEW1650"/>
      <c r="XEX1650"/>
    </row>
    <row r="1651" s="7" customFormat="1" ht="20" customHeight="1" spans="1:16378">
      <c r="A1651" s="9">
        <v>44733</v>
      </c>
      <c r="B1651" s="9" t="s">
        <v>798</v>
      </c>
      <c r="C1651" s="3" t="str">
        <f>VLOOKUP(B1651,全民泡泡超人主播名单!A:B,2,0)</f>
        <v>京游</v>
      </c>
      <c r="D1651" s="31">
        <v>0</v>
      </c>
      <c r="E1651" s="32">
        <v>0</v>
      </c>
      <c r="F1651" s="3">
        <v>0</v>
      </c>
      <c r="G1651" s="3">
        <v>0</v>
      </c>
      <c r="H1651" s="3">
        <v>0</v>
      </c>
      <c r="I1651" s="3">
        <v>4</v>
      </c>
      <c r="XES1651"/>
      <c r="XET1651"/>
      <c r="XEU1651"/>
      <c r="XEV1651"/>
      <c r="XEW1651"/>
      <c r="XEX1651"/>
    </row>
    <row r="1652" s="7" customFormat="1" ht="20" customHeight="1" spans="1:16378">
      <c r="A1652" s="9">
        <v>44733</v>
      </c>
      <c r="B1652" s="9" t="s">
        <v>980</v>
      </c>
      <c r="C1652" s="3" t="str">
        <f>VLOOKUP(B1652,全民泡泡超人主播名单!A:B,2,0)</f>
        <v>厂商</v>
      </c>
      <c r="D1652" s="31">
        <v>0</v>
      </c>
      <c r="E1652" s="32">
        <v>104</v>
      </c>
      <c r="F1652" s="3">
        <v>0</v>
      </c>
      <c r="G1652" s="3">
        <v>0</v>
      </c>
      <c r="H1652" s="3">
        <v>0</v>
      </c>
      <c r="I1652" s="3">
        <v>0</v>
      </c>
      <c r="XES1652"/>
      <c r="XET1652"/>
      <c r="XEU1652"/>
      <c r="XEV1652"/>
      <c r="XEW1652"/>
      <c r="XEX1652"/>
    </row>
    <row r="1653" s="7" customFormat="1" ht="20" customHeight="1" spans="1:16378">
      <c r="A1653" s="9">
        <v>44733</v>
      </c>
      <c r="B1653" s="9" t="s">
        <v>789</v>
      </c>
      <c r="C1653" s="3" t="str">
        <f>VLOOKUP(B1653,全民泡泡超人主播名单!A:B,2,0)</f>
        <v>厂商</v>
      </c>
      <c r="D1653" s="31">
        <v>0</v>
      </c>
      <c r="E1653" s="32">
        <v>0</v>
      </c>
      <c r="F1653" s="3">
        <v>0</v>
      </c>
      <c r="G1653" s="3">
        <v>0</v>
      </c>
      <c r="H1653" s="3">
        <v>0</v>
      </c>
      <c r="I1653" s="3">
        <v>1</v>
      </c>
      <c r="XES1653"/>
      <c r="XET1653"/>
      <c r="XEU1653"/>
      <c r="XEV1653"/>
      <c r="XEW1653"/>
      <c r="XEX1653"/>
    </row>
    <row r="1654" s="7" customFormat="1" ht="20" customHeight="1" spans="1:16378">
      <c r="A1654" s="9">
        <v>44733</v>
      </c>
      <c r="B1654" s="9" t="s">
        <v>936</v>
      </c>
      <c r="C1654" s="3" t="str">
        <f>VLOOKUP(B1654,全民泡泡超人主播名单!A:B,2,0)</f>
        <v>厂商</v>
      </c>
      <c r="D1654" s="31">
        <v>0</v>
      </c>
      <c r="E1654" s="32">
        <v>933</v>
      </c>
      <c r="F1654" s="3">
        <v>0</v>
      </c>
      <c r="G1654" s="3">
        <v>0</v>
      </c>
      <c r="H1654" s="3">
        <v>0</v>
      </c>
      <c r="I1654" s="3">
        <v>0</v>
      </c>
      <c r="XES1654"/>
      <c r="XET1654"/>
      <c r="XEU1654"/>
      <c r="XEV1654"/>
      <c r="XEW1654"/>
      <c r="XEX1654"/>
    </row>
    <row r="1655" s="7" customFormat="1" ht="20" customHeight="1" spans="1:16378">
      <c r="A1655" s="9">
        <v>44733</v>
      </c>
      <c r="B1655" s="9" t="s">
        <v>801</v>
      </c>
      <c r="C1655" s="3" t="str">
        <f>VLOOKUP(B1655,全民泡泡超人主播名单!A:B,2,0)</f>
        <v>厂商</v>
      </c>
      <c r="D1655" s="31">
        <v>0</v>
      </c>
      <c r="E1655" s="32">
        <v>125</v>
      </c>
      <c r="F1655" s="3">
        <v>1</v>
      </c>
      <c r="G1655" s="3">
        <v>0</v>
      </c>
      <c r="H1655" s="3">
        <v>0</v>
      </c>
      <c r="I1655" s="3">
        <v>4</v>
      </c>
      <c r="XES1655"/>
      <c r="XET1655"/>
      <c r="XEU1655"/>
      <c r="XEV1655"/>
      <c r="XEW1655"/>
      <c r="XEX1655"/>
    </row>
    <row r="1656" s="7" customFormat="1" ht="20" customHeight="1" spans="1:16378">
      <c r="A1656" s="9">
        <v>44733</v>
      </c>
      <c r="B1656" s="9" t="s">
        <v>950</v>
      </c>
      <c r="C1656" s="3" t="str">
        <f>VLOOKUP(B1656,全民泡泡超人主播名单!A:B,2,0)</f>
        <v>天津</v>
      </c>
      <c r="D1656" s="31">
        <v>0</v>
      </c>
      <c r="E1656" s="32">
        <v>249</v>
      </c>
      <c r="F1656" s="3">
        <v>0</v>
      </c>
      <c r="G1656" s="3">
        <v>0</v>
      </c>
      <c r="H1656" s="3">
        <v>0</v>
      </c>
      <c r="I1656" s="3">
        <v>0</v>
      </c>
      <c r="XES1656"/>
      <c r="XET1656"/>
      <c r="XEU1656"/>
      <c r="XEV1656"/>
      <c r="XEW1656"/>
      <c r="XEX1656"/>
    </row>
    <row r="1657" s="7" customFormat="1" ht="20" customHeight="1" spans="1:16378">
      <c r="A1657" s="9">
        <v>44733</v>
      </c>
      <c r="B1657" s="9" t="s">
        <v>971</v>
      </c>
      <c r="C1657" s="3" t="str">
        <f>VLOOKUP(B1657,全民泡泡超人主播名单!A:B,2,0)</f>
        <v>厂商</v>
      </c>
      <c r="D1657" s="31">
        <v>0</v>
      </c>
      <c r="E1657" s="32">
        <v>189</v>
      </c>
      <c r="F1657" s="3">
        <v>0</v>
      </c>
      <c r="G1657" s="3">
        <v>0</v>
      </c>
      <c r="H1657" s="3">
        <v>0</v>
      </c>
      <c r="I1657" s="3">
        <v>0</v>
      </c>
      <c r="XES1657"/>
      <c r="XET1657"/>
      <c r="XEU1657"/>
      <c r="XEV1657"/>
      <c r="XEW1657"/>
      <c r="XEX1657"/>
    </row>
    <row r="1658" s="7" customFormat="1" ht="20" customHeight="1" spans="1:16378">
      <c r="A1658" s="9">
        <v>44733</v>
      </c>
      <c r="B1658" s="9" t="s">
        <v>777</v>
      </c>
      <c r="C1658" s="3" t="str">
        <f>VLOOKUP(B1658,全民泡泡超人主播名单!A:B,2,0)</f>
        <v>天津</v>
      </c>
      <c r="D1658" s="31">
        <v>0</v>
      </c>
      <c r="E1658" s="32">
        <v>863</v>
      </c>
      <c r="F1658" s="3">
        <v>0</v>
      </c>
      <c r="G1658" s="3">
        <v>0</v>
      </c>
      <c r="H1658" s="3">
        <v>0</v>
      </c>
      <c r="I1658" s="3">
        <v>1</v>
      </c>
      <c r="XES1658"/>
      <c r="XET1658"/>
      <c r="XEU1658"/>
      <c r="XEV1658"/>
      <c r="XEW1658"/>
      <c r="XEX1658"/>
    </row>
    <row r="1659" s="7" customFormat="1" ht="20" customHeight="1" spans="1:16378">
      <c r="A1659" s="9">
        <v>44733</v>
      </c>
      <c r="B1659" s="9" t="s">
        <v>819</v>
      </c>
      <c r="C1659" s="3" t="str">
        <f>VLOOKUP(B1659,全民泡泡超人主播名单!A:B,2,0)</f>
        <v>厂商</v>
      </c>
      <c r="D1659" s="31">
        <v>0</v>
      </c>
      <c r="E1659" s="32">
        <v>0</v>
      </c>
      <c r="F1659" s="3">
        <v>0</v>
      </c>
      <c r="G1659" s="3">
        <v>0</v>
      </c>
      <c r="H1659" s="3">
        <v>0</v>
      </c>
      <c r="I1659" s="3">
        <v>1</v>
      </c>
      <c r="XES1659"/>
      <c r="XET1659"/>
      <c r="XEU1659"/>
      <c r="XEV1659"/>
      <c r="XEW1659"/>
      <c r="XEX1659"/>
    </row>
    <row r="1660" s="7" customFormat="1" ht="20" customHeight="1" spans="1:16378">
      <c r="A1660" s="9">
        <v>44733</v>
      </c>
      <c r="B1660" s="9" t="s">
        <v>897</v>
      </c>
      <c r="C1660" s="3" t="str">
        <f>VLOOKUP(B1660,全民泡泡超人主播名单!A:B,2,0)</f>
        <v>厂商</v>
      </c>
      <c r="D1660" s="31">
        <v>0</v>
      </c>
      <c r="E1660" s="32">
        <v>247</v>
      </c>
      <c r="F1660" s="3">
        <v>0</v>
      </c>
      <c r="G1660" s="3">
        <v>0</v>
      </c>
      <c r="H1660" s="3">
        <v>0</v>
      </c>
      <c r="I1660" s="3">
        <v>0</v>
      </c>
      <c r="XES1660"/>
      <c r="XET1660"/>
      <c r="XEU1660"/>
      <c r="XEV1660"/>
      <c r="XEW1660"/>
      <c r="XEX1660"/>
    </row>
    <row r="1661" s="7" customFormat="1" ht="20" customHeight="1" spans="1:16378">
      <c r="A1661" s="9">
        <v>44733</v>
      </c>
      <c r="B1661" s="9" t="s">
        <v>856</v>
      </c>
      <c r="C1661" s="3" t="str">
        <f>VLOOKUP(B1661,全民泡泡超人主播名单!A:B,2,0)</f>
        <v>京游</v>
      </c>
      <c r="D1661" s="31">
        <v>0</v>
      </c>
      <c r="E1661" s="32">
        <v>313</v>
      </c>
      <c r="F1661" s="3">
        <v>0</v>
      </c>
      <c r="G1661" s="3">
        <v>0</v>
      </c>
      <c r="H1661" s="3">
        <v>0</v>
      </c>
      <c r="I1661" s="3">
        <v>3</v>
      </c>
      <c r="XES1661"/>
      <c r="XET1661"/>
      <c r="XEU1661"/>
      <c r="XEV1661"/>
      <c r="XEW1661"/>
      <c r="XEX1661"/>
    </row>
    <row r="1662" s="7" customFormat="1" ht="20" customHeight="1" spans="1:16378">
      <c r="A1662" s="9">
        <v>44733</v>
      </c>
      <c r="B1662" s="9" t="s">
        <v>924</v>
      </c>
      <c r="C1662" s="3" t="str">
        <f>VLOOKUP(B1662,全民泡泡超人主播名单!A:B,2,0)</f>
        <v>厂商</v>
      </c>
      <c r="D1662" s="31">
        <v>0</v>
      </c>
      <c r="E1662" s="32">
        <v>389</v>
      </c>
      <c r="F1662" s="3">
        <v>0</v>
      </c>
      <c r="G1662" s="3">
        <v>0</v>
      </c>
      <c r="H1662" s="3">
        <v>0</v>
      </c>
      <c r="I1662" s="3">
        <v>0</v>
      </c>
      <c r="XES1662"/>
      <c r="XET1662"/>
      <c r="XEU1662"/>
      <c r="XEV1662"/>
      <c r="XEW1662"/>
      <c r="XEX1662"/>
    </row>
    <row r="1663" s="7" customFormat="1" ht="20" customHeight="1" spans="1:16378">
      <c r="A1663" s="9">
        <v>44733</v>
      </c>
      <c r="B1663" s="9" t="s">
        <v>898</v>
      </c>
      <c r="C1663" s="3" t="str">
        <f>VLOOKUP(B1663,全民泡泡超人主播名单!A:B,2,0)</f>
        <v>天津</v>
      </c>
      <c r="D1663" s="31">
        <v>0</v>
      </c>
      <c r="E1663" s="32">
        <v>240</v>
      </c>
      <c r="F1663" s="3">
        <v>0</v>
      </c>
      <c r="G1663" s="3">
        <v>0</v>
      </c>
      <c r="H1663" s="3">
        <v>0</v>
      </c>
      <c r="I1663" s="3">
        <v>0</v>
      </c>
      <c r="XES1663"/>
      <c r="XET1663"/>
      <c r="XEU1663"/>
      <c r="XEV1663"/>
      <c r="XEW1663"/>
      <c r="XEX1663"/>
    </row>
    <row r="1664" s="7" customFormat="1" ht="20" customHeight="1" spans="1:16378">
      <c r="A1664" s="9">
        <v>44733</v>
      </c>
      <c r="B1664" s="9" t="s">
        <v>797</v>
      </c>
      <c r="C1664" s="3" t="str">
        <f>VLOOKUP(B1664,全民泡泡超人主播名单!A:B,2,0)</f>
        <v>天津</v>
      </c>
      <c r="D1664" s="31">
        <v>0</v>
      </c>
      <c r="E1664" s="32">
        <v>191</v>
      </c>
      <c r="F1664" s="3">
        <v>0</v>
      </c>
      <c r="G1664" s="3">
        <v>0</v>
      </c>
      <c r="H1664" s="3">
        <v>0</v>
      </c>
      <c r="I1664" s="3">
        <v>5</v>
      </c>
      <c r="XES1664"/>
      <c r="XET1664"/>
      <c r="XEU1664"/>
      <c r="XEV1664"/>
      <c r="XEW1664"/>
      <c r="XEX1664"/>
    </row>
    <row r="1665" s="7" customFormat="1" ht="20" customHeight="1" spans="1:16378">
      <c r="A1665" s="9">
        <v>44733</v>
      </c>
      <c r="B1665" s="9" t="s">
        <v>790</v>
      </c>
      <c r="C1665" s="3" t="str">
        <f>VLOOKUP(B1665,全民泡泡超人主播名单!A:B,2,0)</f>
        <v>京游</v>
      </c>
      <c r="D1665" s="31">
        <v>0</v>
      </c>
      <c r="E1665" s="32">
        <v>246</v>
      </c>
      <c r="F1665" s="3">
        <v>0</v>
      </c>
      <c r="G1665" s="3">
        <v>0</v>
      </c>
      <c r="H1665" s="3">
        <v>0</v>
      </c>
      <c r="I1665" s="3">
        <v>2</v>
      </c>
      <c r="XES1665"/>
      <c r="XET1665"/>
      <c r="XEU1665"/>
      <c r="XEV1665"/>
      <c r="XEW1665"/>
      <c r="XEX1665"/>
    </row>
    <row r="1666" s="7" customFormat="1" ht="20" customHeight="1" spans="1:16378">
      <c r="A1666" s="9">
        <v>44733</v>
      </c>
      <c r="B1666" s="9" t="s">
        <v>781</v>
      </c>
      <c r="C1666" s="3" t="str">
        <f>VLOOKUP(B1666,全民泡泡超人主播名单!A:B,2,0)</f>
        <v>京游</v>
      </c>
      <c r="D1666" s="31">
        <v>0</v>
      </c>
      <c r="E1666" s="32">
        <v>377</v>
      </c>
      <c r="F1666" s="3">
        <v>0</v>
      </c>
      <c r="G1666" s="3">
        <v>0</v>
      </c>
      <c r="H1666" s="3">
        <v>0</v>
      </c>
      <c r="I1666" s="3">
        <v>4</v>
      </c>
      <c r="XES1666"/>
      <c r="XET1666"/>
      <c r="XEU1666"/>
      <c r="XEV1666"/>
      <c r="XEW1666"/>
      <c r="XEX1666"/>
    </row>
    <row r="1667" s="7" customFormat="1" ht="20" customHeight="1" spans="1:16378">
      <c r="A1667" s="9">
        <v>44733</v>
      </c>
      <c r="B1667" s="9" t="s">
        <v>901</v>
      </c>
      <c r="C1667" s="3" t="str">
        <f>VLOOKUP(B1667,全民泡泡超人主播名单!A:B,2,0)</f>
        <v>厂商</v>
      </c>
      <c r="D1667" s="31">
        <v>0</v>
      </c>
      <c r="E1667" s="32">
        <v>222</v>
      </c>
      <c r="F1667" s="3">
        <v>0</v>
      </c>
      <c r="G1667" s="3">
        <v>0</v>
      </c>
      <c r="H1667" s="3">
        <v>0</v>
      </c>
      <c r="I1667" s="3">
        <v>0</v>
      </c>
      <c r="XES1667"/>
      <c r="XET1667"/>
      <c r="XEU1667"/>
      <c r="XEV1667"/>
      <c r="XEW1667"/>
      <c r="XEX1667"/>
    </row>
    <row r="1668" s="7" customFormat="1" ht="20" customHeight="1" spans="1:16378">
      <c r="A1668" s="9">
        <v>44733</v>
      </c>
      <c r="B1668" s="9" t="s">
        <v>809</v>
      </c>
      <c r="C1668" s="3" t="str">
        <f>VLOOKUP(B1668,全民泡泡超人主播名单!A:B,2,0)</f>
        <v>京游</v>
      </c>
      <c r="D1668" s="31">
        <v>0</v>
      </c>
      <c r="E1668" s="32">
        <v>0</v>
      </c>
      <c r="F1668" s="3">
        <v>0</v>
      </c>
      <c r="G1668" s="3">
        <v>0</v>
      </c>
      <c r="H1668" s="3">
        <v>0</v>
      </c>
      <c r="I1668" s="3">
        <v>3</v>
      </c>
      <c r="XES1668"/>
      <c r="XET1668"/>
      <c r="XEU1668"/>
      <c r="XEV1668"/>
      <c r="XEW1668"/>
      <c r="XEX1668"/>
    </row>
    <row r="1669" s="7" customFormat="1" ht="20" customHeight="1" spans="1:16378">
      <c r="A1669" s="9">
        <v>44733</v>
      </c>
      <c r="B1669" s="9" t="s">
        <v>902</v>
      </c>
      <c r="C1669" s="3" t="str">
        <f>VLOOKUP(B1669,全民泡泡超人主播名单!A:B,2,0)</f>
        <v>厂商</v>
      </c>
      <c r="D1669" s="31">
        <v>0</v>
      </c>
      <c r="E1669" s="32">
        <v>125</v>
      </c>
      <c r="F1669" s="3">
        <v>0</v>
      </c>
      <c r="G1669" s="3">
        <v>0</v>
      </c>
      <c r="H1669" s="3">
        <v>0</v>
      </c>
      <c r="I1669" s="3">
        <v>0</v>
      </c>
      <c r="XES1669"/>
      <c r="XET1669"/>
      <c r="XEU1669"/>
      <c r="XEV1669"/>
      <c r="XEW1669"/>
      <c r="XEX1669"/>
    </row>
    <row r="1670" s="7" customFormat="1" ht="20" customHeight="1" spans="1:16378">
      <c r="A1670" s="9">
        <v>44733</v>
      </c>
      <c r="B1670" s="9" t="s">
        <v>885</v>
      </c>
      <c r="C1670" s="3" t="str">
        <f>VLOOKUP(B1670,全民泡泡超人主播名单!A:B,2,0)</f>
        <v>京游</v>
      </c>
      <c r="D1670" s="31">
        <v>0</v>
      </c>
      <c r="E1670" s="32">
        <v>77</v>
      </c>
      <c r="F1670" s="3">
        <v>0</v>
      </c>
      <c r="G1670" s="3">
        <v>0</v>
      </c>
      <c r="H1670" s="3">
        <v>0</v>
      </c>
      <c r="I1670" s="3">
        <v>0</v>
      </c>
      <c r="XES1670"/>
      <c r="XET1670"/>
      <c r="XEU1670"/>
      <c r="XEV1670"/>
      <c r="XEW1670"/>
      <c r="XEX1670"/>
    </row>
    <row r="1671" s="7" customFormat="1" ht="20" customHeight="1" spans="1:16378">
      <c r="A1671" s="9">
        <v>44733</v>
      </c>
      <c r="B1671" s="9" t="s">
        <v>866</v>
      </c>
      <c r="C1671" s="3" t="str">
        <f>VLOOKUP(B1671,全民泡泡超人主播名单!A:B,2,0)</f>
        <v>厂商</v>
      </c>
      <c r="D1671" s="31">
        <v>0</v>
      </c>
      <c r="E1671" s="32">
        <v>184</v>
      </c>
      <c r="F1671" s="3">
        <v>0</v>
      </c>
      <c r="G1671" s="3">
        <v>0</v>
      </c>
      <c r="H1671" s="3">
        <v>0</v>
      </c>
      <c r="I1671" s="3">
        <v>0</v>
      </c>
      <c r="XES1671"/>
      <c r="XET1671"/>
      <c r="XEU1671"/>
      <c r="XEV1671"/>
      <c r="XEW1671"/>
      <c r="XEX1671"/>
    </row>
    <row r="1672" s="7" customFormat="1" ht="20" customHeight="1" spans="1:16378">
      <c r="A1672" s="9">
        <v>44733</v>
      </c>
      <c r="B1672" s="9" t="s">
        <v>793</v>
      </c>
      <c r="C1672" s="3" t="str">
        <f>VLOOKUP(B1672,全民泡泡超人主播名单!A:B,2,0)</f>
        <v>京游</v>
      </c>
      <c r="D1672" s="31">
        <v>0</v>
      </c>
      <c r="E1672" s="32">
        <v>0</v>
      </c>
      <c r="F1672" s="3">
        <v>0</v>
      </c>
      <c r="G1672" s="3">
        <v>0</v>
      </c>
      <c r="H1672" s="3">
        <v>0</v>
      </c>
      <c r="I1672" s="3">
        <v>2</v>
      </c>
      <c r="XES1672"/>
      <c r="XET1672"/>
      <c r="XEU1672"/>
      <c r="XEV1672"/>
      <c r="XEW1672"/>
      <c r="XEX1672"/>
    </row>
    <row r="1673" s="7" customFormat="1" ht="20" customHeight="1" spans="1:16378">
      <c r="A1673" s="9">
        <v>44733</v>
      </c>
      <c r="B1673" s="9" t="s">
        <v>813</v>
      </c>
      <c r="C1673" s="3" t="str">
        <f>VLOOKUP(B1673,全民泡泡超人主播名单!A:B,2,0)</f>
        <v>厂商</v>
      </c>
      <c r="D1673" s="31">
        <v>0</v>
      </c>
      <c r="E1673" s="32">
        <v>0</v>
      </c>
      <c r="F1673" s="3">
        <v>0</v>
      </c>
      <c r="G1673" s="3">
        <v>0</v>
      </c>
      <c r="H1673" s="3">
        <v>0</v>
      </c>
      <c r="I1673" s="3">
        <v>1</v>
      </c>
      <c r="XES1673"/>
      <c r="XET1673"/>
      <c r="XEU1673"/>
      <c r="XEV1673"/>
      <c r="XEW1673"/>
      <c r="XEX1673"/>
    </row>
    <row r="1674" s="7" customFormat="1" ht="20" customHeight="1" spans="1:16378">
      <c r="A1674" s="9">
        <v>44733</v>
      </c>
      <c r="B1674" s="9" t="s">
        <v>811</v>
      </c>
      <c r="C1674" s="3" t="str">
        <f>VLOOKUP(B1674,全民泡泡超人主播名单!A:B,2,0)</f>
        <v>天津</v>
      </c>
      <c r="D1674" s="31">
        <v>0</v>
      </c>
      <c r="E1674" s="32">
        <v>0</v>
      </c>
      <c r="F1674" s="3">
        <v>0</v>
      </c>
      <c r="G1674" s="3">
        <v>0</v>
      </c>
      <c r="H1674" s="3">
        <v>0</v>
      </c>
      <c r="I1674" s="3">
        <v>1</v>
      </c>
      <c r="XES1674"/>
      <c r="XET1674"/>
      <c r="XEU1674"/>
      <c r="XEV1674"/>
      <c r="XEW1674"/>
      <c r="XEX1674"/>
    </row>
    <row r="1675" s="7" customFormat="1" ht="20" customHeight="1" spans="1:16378">
      <c r="A1675" s="9">
        <v>44733</v>
      </c>
      <c r="B1675" s="9" t="s">
        <v>972</v>
      </c>
      <c r="C1675" s="3" t="str">
        <f>VLOOKUP(B1675,全民泡泡超人主播名单!A:B,2,0)</f>
        <v>厂商</v>
      </c>
      <c r="D1675" s="31">
        <v>0</v>
      </c>
      <c r="E1675" s="32">
        <v>252</v>
      </c>
      <c r="F1675" s="3">
        <v>0</v>
      </c>
      <c r="G1675" s="3">
        <v>0</v>
      </c>
      <c r="H1675" s="3">
        <v>0</v>
      </c>
      <c r="I1675" s="3">
        <v>0</v>
      </c>
      <c r="XES1675"/>
      <c r="XET1675"/>
      <c r="XEU1675"/>
      <c r="XEV1675"/>
      <c r="XEW1675"/>
      <c r="XEX1675"/>
    </row>
    <row r="1676" s="7" customFormat="1" ht="20" customHeight="1" spans="1:16378">
      <c r="A1676" s="9">
        <v>44733</v>
      </c>
      <c r="B1676" s="9" t="s">
        <v>981</v>
      </c>
      <c r="C1676" s="3" t="str">
        <f>VLOOKUP(B1676,全民泡泡超人主播名单!A:B,2,0)</f>
        <v>厂商</v>
      </c>
      <c r="D1676" s="31">
        <v>0</v>
      </c>
      <c r="E1676" s="32">
        <v>0</v>
      </c>
      <c r="F1676" s="3">
        <v>0</v>
      </c>
      <c r="G1676" s="3">
        <v>0</v>
      </c>
      <c r="H1676" s="3">
        <v>0</v>
      </c>
      <c r="I1676" s="3">
        <v>1</v>
      </c>
      <c r="XES1676"/>
      <c r="XET1676"/>
      <c r="XEU1676"/>
      <c r="XEV1676"/>
      <c r="XEW1676"/>
      <c r="XEX1676"/>
    </row>
    <row r="1677" s="7" customFormat="1" ht="20" customHeight="1" spans="1:16378">
      <c r="A1677" s="9">
        <v>44733</v>
      </c>
      <c r="B1677" s="9" t="s">
        <v>912</v>
      </c>
      <c r="C1677" s="3" t="str">
        <f>VLOOKUP(B1677,全民泡泡超人主播名单!A:B,2,0)</f>
        <v>厂商</v>
      </c>
      <c r="D1677" s="31">
        <v>0</v>
      </c>
      <c r="E1677" s="32">
        <v>185</v>
      </c>
      <c r="F1677" s="3">
        <v>0</v>
      </c>
      <c r="G1677" s="3">
        <v>0</v>
      </c>
      <c r="H1677" s="3">
        <v>0</v>
      </c>
      <c r="I1677" s="3">
        <v>0</v>
      </c>
      <c r="XES1677"/>
      <c r="XET1677"/>
      <c r="XEU1677"/>
      <c r="XEV1677"/>
      <c r="XEW1677"/>
      <c r="XEX1677"/>
    </row>
    <row r="1678" s="7" customFormat="1" ht="20" customHeight="1" spans="1:16378">
      <c r="A1678" s="9">
        <v>44733</v>
      </c>
      <c r="B1678" s="9" t="s">
        <v>925</v>
      </c>
      <c r="C1678" s="3" t="str">
        <f>VLOOKUP(B1678,全民泡泡超人主播名单!A:B,2,0)</f>
        <v>厂商</v>
      </c>
      <c r="D1678" s="31">
        <v>0</v>
      </c>
      <c r="E1678" s="32">
        <v>0</v>
      </c>
      <c r="F1678" s="3">
        <v>0</v>
      </c>
      <c r="G1678" s="3">
        <v>0</v>
      </c>
      <c r="H1678" s="3">
        <v>0</v>
      </c>
      <c r="I1678" s="3">
        <v>1</v>
      </c>
      <c r="XES1678"/>
      <c r="XET1678"/>
      <c r="XEU1678"/>
      <c r="XEV1678"/>
      <c r="XEW1678"/>
      <c r="XEX1678"/>
    </row>
    <row r="1679" s="7" customFormat="1" ht="20" customHeight="1" spans="1:16378">
      <c r="A1679" s="9">
        <v>44733</v>
      </c>
      <c r="B1679" s="9" t="s">
        <v>931</v>
      </c>
      <c r="C1679" s="3" t="str">
        <f>VLOOKUP(B1679,全民泡泡超人主播名单!A:B,2,0)</f>
        <v>天津</v>
      </c>
      <c r="D1679" s="31">
        <v>0</v>
      </c>
      <c r="E1679" s="32">
        <v>240</v>
      </c>
      <c r="F1679" s="3">
        <v>0</v>
      </c>
      <c r="G1679" s="3">
        <v>0</v>
      </c>
      <c r="H1679" s="3">
        <v>0</v>
      </c>
      <c r="I1679" s="3">
        <v>1</v>
      </c>
      <c r="XES1679"/>
      <c r="XET1679"/>
      <c r="XEU1679"/>
      <c r="XEV1679"/>
      <c r="XEW1679"/>
      <c r="XEX1679"/>
    </row>
    <row r="1680" s="7" customFormat="1" ht="20" customHeight="1" spans="1:16378">
      <c r="A1680" s="9">
        <v>44733</v>
      </c>
      <c r="B1680" s="9" t="s">
        <v>843</v>
      </c>
      <c r="C1680" s="3" t="str">
        <f>VLOOKUP(B1680,全民泡泡超人主播名单!A:B,2,0)</f>
        <v>厂商</v>
      </c>
      <c r="D1680" s="31">
        <v>0</v>
      </c>
      <c r="E1680" s="32">
        <v>244</v>
      </c>
      <c r="F1680" s="3">
        <v>0</v>
      </c>
      <c r="G1680" s="3">
        <v>0</v>
      </c>
      <c r="H1680" s="3">
        <v>0</v>
      </c>
      <c r="I1680" s="3">
        <v>1</v>
      </c>
      <c r="XES1680"/>
      <c r="XET1680"/>
      <c r="XEU1680"/>
      <c r="XEV1680"/>
      <c r="XEW1680"/>
      <c r="XEX1680"/>
    </row>
    <row r="1681" s="7" customFormat="1" ht="20" customHeight="1" spans="1:16378">
      <c r="A1681" s="17" t="s">
        <v>113</v>
      </c>
      <c r="B1681" s="18"/>
      <c r="C1681" s="19"/>
      <c r="D1681" s="24">
        <f t="shared" ref="D1681:I1681" si="26">SUM(D1599:D1680)</f>
        <v>179</v>
      </c>
      <c r="E1681" s="8">
        <f t="shared" si="26"/>
        <v>16391</v>
      </c>
      <c r="F1681" s="8">
        <f t="shared" si="26"/>
        <v>61</v>
      </c>
      <c r="G1681" s="8">
        <f t="shared" si="26"/>
        <v>16</v>
      </c>
      <c r="H1681" s="8">
        <f t="shared" si="26"/>
        <v>11</v>
      </c>
      <c r="I1681" s="8">
        <f t="shared" si="26"/>
        <v>243</v>
      </c>
      <c r="XES1681"/>
      <c r="XET1681"/>
      <c r="XEU1681"/>
      <c r="XEV1681"/>
      <c r="XEW1681"/>
      <c r="XEX1681"/>
    </row>
    <row r="1682" s="7" customFormat="1" ht="20" customHeight="1" spans="1:16378">
      <c r="A1682" s="9">
        <v>44732</v>
      </c>
      <c r="B1682" s="9" t="s">
        <v>833</v>
      </c>
      <c r="C1682" s="3" t="str">
        <f>VLOOKUP(B1682,全民泡泡超人主播名单!A:B,2,0)</f>
        <v>天津</v>
      </c>
      <c r="D1682" s="31">
        <v>255</v>
      </c>
      <c r="E1682" s="32">
        <v>343</v>
      </c>
      <c r="F1682" s="3">
        <v>42</v>
      </c>
      <c r="G1682" s="3">
        <v>19</v>
      </c>
      <c r="H1682" s="3">
        <v>7</v>
      </c>
      <c r="I1682" s="3">
        <v>122</v>
      </c>
      <c r="XES1682"/>
      <c r="XET1682"/>
      <c r="XEU1682"/>
      <c r="XEV1682"/>
      <c r="XEW1682"/>
      <c r="XEX1682"/>
    </row>
    <row r="1683" s="7" customFormat="1" ht="20" customHeight="1" spans="1:16378">
      <c r="A1683" s="9">
        <v>44732</v>
      </c>
      <c r="B1683" s="9" t="s">
        <v>791</v>
      </c>
      <c r="C1683" s="3" t="str">
        <f>VLOOKUP(B1683,全民泡泡超人主播名单!A:B,2,0)</f>
        <v>京游</v>
      </c>
      <c r="D1683" s="31">
        <v>30</v>
      </c>
      <c r="E1683" s="32">
        <v>0</v>
      </c>
      <c r="F1683" s="3">
        <v>0</v>
      </c>
      <c r="G1683" s="3">
        <v>0</v>
      </c>
      <c r="H1683" s="3">
        <v>1</v>
      </c>
      <c r="I1683" s="3">
        <v>2</v>
      </c>
      <c r="XES1683"/>
      <c r="XET1683"/>
      <c r="XEU1683"/>
      <c r="XEV1683"/>
      <c r="XEW1683"/>
      <c r="XEX1683"/>
    </row>
    <row r="1684" s="7" customFormat="1" ht="20" customHeight="1" spans="1:16378">
      <c r="A1684" s="9">
        <v>44732</v>
      </c>
      <c r="B1684" s="9" t="s">
        <v>776</v>
      </c>
      <c r="C1684" s="3" t="str">
        <f>VLOOKUP(B1684,全民泡泡超人主播名单!A:B,2,0)</f>
        <v>京游</v>
      </c>
      <c r="D1684" s="31">
        <v>12</v>
      </c>
      <c r="E1684" s="32">
        <v>0</v>
      </c>
      <c r="F1684" s="3">
        <v>0</v>
      </c>
      <c r="G1684" s="3">
        <v>1</v>
      </c>
      <c r="H1684" s="3">
        <v>2</v>
      </c>
      <c r="I1684" s="3">
        <v>33</v>
      </c>
      <c r="XES1684"/>
      <c r="XET1684"/>
      <c r="XEU1684"/>
      <c r="XEV1684"/>
      <c r="XEW1684"/>
      <c r="XEX1684"/>
    </row>
    <row r="1685" s="7" customFormat="1" ht="20" customHeight="1" spans="1:16378">
      <c r="A1685" s="9">
        <v>44732</v>
      </c>
      <c r="B1685" s="9" t="s">
        <v>944</v>
      </c>
      <c r="C1685" s="3" t="str">
        <f>VLOOKUP(B1685,全民泡泡超人主播名单!A:B,2,0)</f>
        <v>厂商</v>
      </c>
      <c r="D1685" s="31">
        <v>6</v>
      </c>
      <c r="E1685" s="32">
        <v>246</v>
      </c>
      <c r="F1685" s="3">
        <v>0</v>
      </c>
      <c r="G1685" s="3">
        <v>0</v>
      </c>
      <c r="H1685" s="3">
        <v>1</v>
      </c>
      <c r="I1685" s="3">
        <v>1</v>
      </c>
      <c r="XES1685"/>
      <c r="XET1685"/>
      <c r="XEU1685"/>
      <c r="XEV1685"/>
      <c r="XEW1685"/>
      <c r="XEX1685"/>
    </row>
    <row r="1686" s="7" customFormat="1" ht="20" customHeight="1" spans="1:16378">
      <c r="A1686" s="9">
        <v>44732</v>
      </c>
      <c r="B1686" s="9" t="s">
        <v>808</v>
      </c>
      <c r="C1686" s="3" t="str">
        <f>VLOOKUP(B1686,全民泡泡超人主播名单!A:B,2,0)</f>
        <v>天津</v>
      </c>
      <c r="D1686" s="31">
        <v>1</v>
      </c>
      <c r="E1686" s="32">
        <v>240</v>
      </c>
      <c r="F1686" s="3">
        <v>1</v>
      </c>
      <c r="G1686" s="3">
        <v>1</v>
      </c>
      <c r="H1686" s="3">
        <v>1</v>
      </c>
      <c r="I1686" s="3">
        <v>3</v>
      </c>
      <c r="XES1686"/>
      <c r="XET1686"/>
      <c r="XEU1686"/>
      <c r="XEV1686"/>
      <c r="XEW1686"/>
      <c r="XEX1686"/>
    </row>
    <row r="1687" s="7" customFormat="1" ht="20" customHeight="1" spans="1:16378">
      <c r="A1687" s="9">
        <v>44732</v>
      </c>
      <c r="B1687" s="9" t="s">
        <v>964</v>
      </c>
      <c r="C1687" s="3" t="str">
        <f>VLOOKUP(B1687,全民泡泡超人主播名单!A:B,2,0)</f>
        <v>厂商</v>
      </c>
      <c r="D1687" s="31">
        <v>0</v>
      </c>
      <c r="E1687" s="32">
        <v>306</v>
      </c>
      <c r="F1687" s="3">
        <v>1</v>
      </c>
      <c r="G1687" s="3">
        <v>2</v>
      </c>
      <c r="H1687" s="3">
        <v>0</v>
      </c>
      <c r="I1687" s="3">
        <v>2</v>
      </c>
      <c r="XES1687"/>
      <c r="XET1687"/>
      <c r="XEU1687"/>
      <c r="XEV1687"/>
      <c r="XEW1687"/>
      <c r="XEX1687"/>
    </row>
    <row r="1688" s="7" customFormat="1" ht="20" customHeight="1" spans="1:16378">
      <c r="A1688" s="9">
        <v>44732</v>
      </c>
      <c r="B1688" s="9" t="s">
        <v>801</v>
      </c>
      <c r="C1688" s="3" t="str">
        <f>VLOOKUP(B1688,全民泡泡超人主播名单!A:B,2,0)</f>
        <v>厂商</v>
      </c>
      <c r="D1688" s="31">
        <v>0</v>
      </c>
      <c r="E1688" s="32">
        <v>58</v>
      </c>
      <c r="F1688" s="3">
        <v>3</v>
      </c>
      <c r="G1688" s="3">
        <v>1</v>
      </c>
      <c r="H1688" s="3">
        <v>0</v>
      </c>
      <c r="I1688" s="3">
        <v>6</v>
      </c>
      <c r="XES1688"/>
      <c r="XET1688"/>
      <c r="XEU1688"/>
      <c r="XEV1688"/>
      <c r="XEW1688"/>
      <c r="XEX1688"/>
    </row>
    <row r="1689" s="7" customFormat="1" ht="20" customHeight="1" spans="1:16378">
      <c r="A1689" s="9">
        <v>44732</v>
      </c>
      <c r="B1689" s="9" t="s">
        <v>922</v>
      </c>
      <c r="C1689" s="3" t="str">
        <f>VLOOKUP(B1689,全民泡泡超人主播名单!A:B,2,0)</f>
        <v>京游</v>
      </c>
      <c r="D1689" s="31">
        <v>0</v>
      </c>
      <c r="E1689" s="32">
        <v>153</v>
      </c>
      <c r="F1689" s="3">
        <v>1</v>
      </c>
      <c r="G1689" s="3">
        <v>1</v>
      </c>
      <c r="H1689" s="3">
        <v>0</v>
      </c>
      <c r="I1689" s="3">
        <v>1</v>
      </c>
      <c r="XES1689"/>
      <c r="XET1689"/>
      <c r="XEU1689"/>
      <c r="XEV1689"/>
      <c r="XEW1689"/>
      <c r="XEX1689"/>
    </row>
    <row r="1690" s="7" customFormat="1" ht="20" customHeight="1" spans="1:16378">
      <c r="A1690" s="9">
        <v>44732</v>
      </c>
      <c r="B1690" s="9" t="s">
        <v>942</v>
      </c>
      <c r="C1690" s="3" t="str">
        <f>VLOOKUP(B1690,全民泡泡超人主播名单!A:B,2,0)</f>
        <v>天津</v>
      </c>
      <c r="D1690" s="31">
        <v>0</v>
      </c>
      <c r="E1690" s="32">
        <v>235</v>
      </c>
      <c r="F1690" s="3">
        <v>3</v>
      </c>
      <c r="G1690" s="3">
        <v>1</v>
      </c>
      <c r="H1690" s="3">
        <v>0</v>
      </c>
      <c r="I1690" s="3">
        <v>1</v>
      </c>
      <c r="XES1690"/>
      <c r="XET1690"/>
      <c r="XEU1690"/>
      <c r="XEV1690"/>
      <c r="XEW1690"/>
      <c r="XEX1690"/>
    </row>
    <row r="1691" s="7" customFormat="1" ht="20" customHeight="1" spans="1:16378">
      <c r="A1691" s="9">
        <v>44732</v>
      </c>
      <c r="B1691" s="9" t="s">
        <v>941</v>
      </c>
      <c r="C1691" s="3" t="str">
        <f>VLOOKUP(B1691,全民泡泡超人主播名单!A:B,2,0)</f>
        <v>厂商</v>
      </c>
      <c r="D1691" s="31">
        <v>0</v>
      </c>
      <c r="E1691" s="32">
        <v>60</v>
      </c>
      <c r="F1691" s="3">
        <v>0</v>
      </c>
      <c r="G1691" s="3">
        <v>1</v>
      </c>
      <c r="H1691" s="3">
        <v>0</v>
      </c>
      <c r="I1691" s="3">
        <v>6</v>
      </c>
      <c r="XES1691"/>
      <c r="XET1691"/>
      <c r="XEU1691"/>
      <c r="XEV1691"/>
      <c r="XEW1691"/>
      <c r="XEX1691"/>
    </row>
    <row r="1692" s="7" customFormat="1" ht="20" customHeight="1" spans="1:16378">
      <c r="A1692" s="9">
        <v>44732</v>
      </c>
      <c r="B1692" s="9" t="s">
        <v>895</v>
      </c>
      <c r="C1692" s="3" t="str">
        <f>VLOOKUP(B1692,全民泡泡超人主播名单!A:B,2,0)</f>
        <v>厂商</v>
      </c>
      <c r="D1692" s="31">
        <v>0</v>
      </c>
      <c r="E1692" s="32">
        <v>140</v>
      </c>
      <c r="F1692" s="3">
        <v>1</v>
      </c>
      <c r="G1692" s="3">
        <v>1</v>
      </c>
      <c r="H1692" s="3">
        <v>0</v>
      </c>
      <c r="I1692" s="3">
        <v>1</v>
      </c>
      <c r="XES1692"/>
      <c r="XET1692"/>
      <c r="XEU1692"/>
      <c r="XEV1692"/>
      <c r="XEW1692"/>
      <c r="XEX1692"/>
    </row>
    <row r="1693" s="7" customFormat="1" ht="20" customHeight="1" spans="1:16378">
      <c r="A1693" s="9">
        <v>44732</v>
      </c>
      <c r="B1693" s="9" t="s">
        <v>796</v>
      </c>
      <c r="C1693" s="3" t="str">
        <f>VLOOKUP(B1693,全民泡泡超人主播名单!A:B,2,0)</f>
        <v>京游</v>
      </c>
      <c r="D1693" s="31">
        <v>0</v>
      </c>
      <c r="E1693" s="32">
        <v>0</v>
      </c>
      <c r="F1693" s="3">
        <v>0</v>
      </c>
      <c r="G1693" s="3">
        <v>0</v>
      </c>
      <c r="H1693" s="3">
        <v>0</v>
      </c>
      <c r="I1693" s="3">
        <v>4</v>
      </c>
      <c r="XES1693"/>
      <c r="XET1693"/>
      <c r="XEU1693"/>
      <c r="XEV1693"/>
      <c r="XEW1693"/>
      <c r="XEX1693"/>
    </row>
    <row r="1694" s="7" customFormat="1" ht="20" customHeight="1" spans="1:16378">
      <c r="A1694" s="9">
        <v>44732</v>
      </c>
      <c r="B1694" s="9" t="s">
        <v>974</v>
      </c>
      <c r="C1694" s="3" t="str">
        <f>VLOOKUP(B1694,全民泡泡超人主播名单!A:B,2,0)</f>
        <v>厂商</v>
      </c>
      <c r="D1694" s="31">
        <v>0</v>
      </c>
      <c r="E1694" s="32">
        <v>240</v>
      </c>
      <c r="F1694" s="3">
        <v>0</v>
      </c>
      <c r="G1694" s="3">
        <v>0</v>
      </c>
      <c r="H1694" s="3">
        <v>0</v>
      </c>
      <c r="I1694" s="3">
        <v>0</v>
      </c>
      <c r="XES1694"/>
      <c r="XET1694"/>
      <c r="XEU1694"/>
      <c r="XEV1694"/>
      <c r="XEW1694"/>
      <c r="XEX1694"/>
    </row>
    <row r="1695" s="7" customFormat="1" ht="20" customHeight="1" spans="1:16378">
      <c r="A1695" s="9">
        <v>44732</v>
      </c>
      <c r="B1695" s="9" t="s">
        <v>810</v>
      </c>
      <c r="C1695" s="3" t="str">
        <f>VLOOKUP(B1695,全民泡泡超人主播名单!A:B,2,0)</f>
        <v>天津</v>
      </c>
      <c r="D1695" s="31">
        <v>0</v>
      </c>
      <c r="E1695" s="32">
        <v>0</v>
      </c>
      <c r="F1695" s="3">
        <v>0</v>
      </c>
      <c r="G1695" s="3">
        <v>0</v>
      </c>
      <c r="H1695" s="3">
        <v>0</v>
      </c>
      <c r="I1695" s="3">
        <v>1</v>
      </c>
      <c r="XES1695"/>
      <c r="XET1695"/>
      <c r="XEU1695"/>
      <c r="XEV1695"/>
      <c r="XEW1695"/>
      <c r="XEX1695"/>
    </row>
    <row r="1696" s="7" customFormat="1" ht="20" customHeight="1" spans="1:16378">
      <c r="A1696" s="9">
        <v>44732</v>
      </c>
      <c r="B1696" s="9" t="s">
        <v>920</v>
      </c>
      <c r="C1696" s="3" t="str">
        <f>VLOOKUP(B1696,全民泡泡超人主播名单!A:B,2,0)</f>
        <v>厂商</v>
      </c>
      <c r="D1696" s="31">
        <v>0</v>
      </c>
      <c r="E1696" s="32">
        <v>127</v>
      </c>
      <c r="F1696" s="3">
        <v>0</v>
      </c>
      <c r="G1696" s="3">
        <v>0</v>
      </c>
      <c r="H1696" s="3">
        <v>0</v>
      </c>
      <c r="I1696" s="3">
        <v>0</v>
      </c>
      <c r="XES1696"/>
      <c r="XET1696"/>
      <c r="XEU1696"/>
      <c r="XEV1696"/>
      <c r="XEW1696"/>
      <c r="XEX1696"/>
    </row>
    <row r="1697" s="7" customFormat="1" ht="20" customHeight="1" spans="1:16378">
      <c r="A1697" s="9">
        <v>44732</v>
      </c>
      <c r="B1697" s="9" t="s">
        <v>839</v>
      </c>
      <c r="C1697" s="3" t="str">
        <f>VLOOKUP(B1697,全民泡泡超人主播名单!A:B,2,0)</f>
        <v>京游</v>
      </c>
      <c r="D1697" s="31">
        <v>0</v>
      </c>
      <c r="E1697" s="32">
        <v>548</v>
      </c>
      <c r="F1697" s="3">
        <v>0</v>
      </c>
      <c r="G1697" s="3">
        <v>0</v>
      </c>
      <c r="H1697" s="3">
        <v>0</v>
      </c>
      <c r="I1697" s="3">
        <v>0</v>
      </c>
      <c r="XES1697"/>
      <c r="XET1697"/>
      <c r="XEU1697"/>
      <c r="XEV1697"/>
      <c r="XEW1697"/>
      <c r="XEX1697"/>
    </row>
    <row r="1698" s="7" customFormat="1" ht="20" customHeight="1" spans="1:16378">
      <c r="A1698" s="9">
        <v>44732</v>
      </c>
      <c r="B1698" s="9" t="s">
        <v>860</v>
      </c>
      <c r="C1698" s="3" t="str">
        <f>VLOOKUP(B1698,全民泡泡超人主播名单!A:B,2,0)</f>
        <v>京游</v>
      </c>
      <c r="D1698" s="31">
        <v>0</v>
      </c>
      <c r="E1698" s="32">
        <v>220</v>
      </c>
      <c r="F1698" s="3">
        <v>0</v>
      </c>
      <c r="G1698" s="3">
        <v>0</v>
      </c>
      <c r="H1698" s="3">
        <v>0</v>
      </c>
      <c r="I1698" s="3">
        <v>1</v>
      </c>
      <c r="XES1698"/>
      <c r="XET1698"/>
      <c r="XEU1698"/>
      <c r="XEV1698"/>
      <c r="XEW1698"/>
      <c r="XEX1698"/>
    </row>
    <row r="1699" s="7" customFormat="1" ht="20" customHeight="1" spans="1:16378">
      <c r="A1699" s="9">
        <v>44732</v>
      </c>
      <c r="B1699" s="9" t="s">
        <v>975</v>
      </c>
      <c r="C1699" s="3" t="str">
        <f>VLOOKUP(B1699,全民泡泡超人主播名单!A:B,2,0)</f>
        <v>厂商</v>
      </c>
      <c r="D1699" s="31">
        <v>0</v>
      </c>
      <c r="E1699" s="32">
        <v>0</v>
      </c>
      <c r="F1699" s="3">
        <v>0</v>
      </c>
      <c r="G1699" s="3">
        <v>0</v>
      </c>
      <c r="H1699" s="3">
        <v>0</v>
      </c>
      <c r="I1699" s="3">
        <v>2</v>
      </c>
      <c r="XES1699"/>
      <c r="XET1699"/>
      <c r="XEU1699"/>
      <c r="XEV1699"/>
      <c r="XEW1699"/>
      <c r="XEX1699"/>
    </row>
    <row r="1700" s="7" customFormat="1" ht="20" customHeight="1" spans="1:16378">
      <c r="A1700" s="9">
        <v>44732</v>
      </c>
      <c r="B1700" s="9" t="s">
        <v>817</v>
      </c>
      <c r="C1700" s="3" t="str">
        <f>VLOOKUP(B1700,全民泡泡超人主播名单!A:B,2,0)</f>
        <v>厂商</v>
      </c>
      <c r="D1700" s="31">
        <v>0</v>
      </c>
      <c r="E1700" s="32">
        <v>242</v>
      </c>
      <c r="F1700" s="3">
        <v>0</v>
      </c>
      <c r="G1700" s="3">
        <v>0</v>
      </c>
      <c r="H1700" s="3">
        <v>0</v>
      </c>
      <c r="I1700" s="3">
        <v>1</v>
      </c>
      <c r="XES1700"/>
      <c r="XET1700"/>
      <c r="XEU1700"/>
      <c r="XEV1700"/>
      <c r="XEW1700"/>
      <c r="XEX1700"/>
    </row>
    <row r="1701" s="7" customFormat="1" ht="20" customHeight="1" spans="1:16378">
      <c r="A1701" s="9">
        <v>44732</v>
      </c>
      <c r="B1701" s="9" t="s">
        <v>782</v>
      </c>
      <c r="C1701" s="3" t="str">
        <f>VLOOKUP(B1701,全民泡泡超人主播名单!A:B,2,0)</f>
        <v>天津</v>
      </c>
      <c r="D1701" s="31">
        <v>0</v>
      </c>
      <c r="E1701" s="32">
        <v>5</v>
      </c>
      <c r="F1701" s="3">
        <v>0</v>
      </c>
      <c r="G1701" s="3">
        <v>0</v>
      </c>
      <c r="H1701" s="3">
        <v>0</v>
      </c>
      <c r="I1701" s="3">
        <v>0</v>
      </c>
      <c r="XES1701"/>
      <c r="XET1701"/>
      <c r="XEU1701"/>
      <c r="XEV1701"/>
      <c r="XEW1701"/>
      <c r="XEX1701"/>
    </row>
    <row r="1702" s="7" customFormat="1" ht="20" customHeight="1" spans="1:16378">
      <c r="A1702" s="9">
        <v>44732</v>
      </c>
      <c r="B1702" s="9" t="s">
        <v>884</v>
      </c>
      <c r="C1702" s="3" t="str">
        <f>VLOOKUP(B1702,全民泡泡超人主播名单!A:B,2,0)</f>
        <v>厂商</v>
      </c>
      <c r="D1702" s="31">
        <v>0</v>
      </c>
      <c r="E1702" s="32">
        <v>206</v>
      </c>
      <c r="F1702" s="3">
        <v>0</v>
      </c>
      <c r="G1702" s="3">
        <v>0</v>
      </c>
      <c r="H1702" s="3">
        <v>0</v>
      </c>
      <c r="I1702" s="3">
        <v>0</v>
      </c>
      <c r="XES1702"/>
      <c r="XET1702"/>
      <c r="XEU1702"/>
      <c r="XEV1702"/>
      <c r="XEW1702"/>
      <c r="XEX1702"/>
    </row>
    <row r="1703" s="7" customFormat="1" ht="20" customHeight="1" spans="1:16378">
      <c r="A1703" s="9">
        <v>44732</v>
      </c>
      <c r="B1703" s="9" t="s">
        <v>973</v>
      </c>
      <c r="C1703" s="3" t="str">
        <f>VLOOKUP(B1703,全民泡泡超人主播名单!A:B,2,0)</f>
        <v>厂商</v>
      </c>
      <c r="D1703" s="31">
        <v>0</v>
      </c>
      <c r="E1703" s="32">
        <v>236</v>
      </c>
      <c r="F1703" s="3">
        <v>0</v>
      </c>
      <c r="G1703" s="3">
        <v>0</v>
      </c>
      <c r="H1703" s="3">
        <v>0</v>
      </c>
      <c r="I1703" s="3">
        <v>0</v>
      </c>
      <c r="XES1703"/>
      <c r="XET1703"/>
      <c r="XEU1703"/>
      <c r="XEV1703"/>
      <c r="XEW1703"/>
      <c r="XEX1703"/>
    </row>
    <row r="1704" s="7" customFormat="1" ht="20" customHeight="1" spans="1:16378">
      <c r="A1704" s="9">
        <v>44732</v>
      </c>
      <c r="B1704" s="9" t="s">
        <v>943</v>
      </c>
      <c r="C1704" s="3" t="str">
        <f>VLOOKUP(B1704,全民泡泡超人主播名单!A:B,2,0)</f>
        <v>京游</v>
      </c>
      <c r="D1704" s="31">
        <v>0</v>
      </c>
      <c r="E1704" s="32">
        <v>482</v>
      </c>
      <c r="F1704" s="3">
        <v>0</v>
      </c>
      <c r="G1704" s="3">
        <v>0</v>
      </c>
      <c r="H1704" s="3">
        <v>0</v>
      </c>
      <c r="I1704" s="3">
        <v>0</v>
      </c>
      <c r="XES1704"/>
      <c r="XET1704"/>
      <c r="XEU1704"/>
      <c r="XEV1704"/>
      <c r="XEW1704"/>
      <c r="XEX1704"/>
    </row>
    <row r="1705" s="7" customFormat="1" ht="20" customHeight="1" spans="1:16378">
      <c r="A1705" s="9">
        <v>44732</v>
      </c>
      <c r="B1705" s="9" t="s">
        <v>815</v>
      </c>
      <c r="C1705" s="3" t="str">
        <f>VLOOKUP(B1705,全民泡泡超人主播名单!A:B,2,0)</f>
        <v>京游</v>
      </c>
      <c r="D1705" s="31">
        <v>0</v>
      </c>
      <c r="E1705" s="32">
        <v>0</v>
      </c>
      <c r="F1705" s="3">
        <v>0</v>
      </c>
      <c r="G1705" s="3">
        <v>0</v>
      </c>
      <c r="H1705" s="3">
        <v>0</v>
      </c>
      <c r="I1705" s="3">
        <v>2</v>
      </c>
      <c r="XES1705"/>
      <c r="XET1705"/>
      <c r="XEU1705"/>
      <c r="XEV1705"/>
      <c r="XEW1705"/>
      <c r="XEX1705"/>
    </row>
    <row r="1706" s="7" customFormat="1" ht="20" customHeight="1" spans="1:16378">
      <c r="A1706" s="9">
        <v>44732</v>
      </c>
      <c r="B1706" s="9" t="s">
        <v>921</v>
      </c>
      <c r="C1706" s="3" t="str">
        <f>VLOOKUP(B1706,全民泡泡超人主播名单!A:B,2,0)</f>
        <v>厂商</v>
      </c>
      <c r="D1706" s="31">
        <v>0</v>
      </c>
      <c r="E1706" s="32">
        <v>170</v>
      </c>
      <c r="F1706" s="3">
        <v>0</v>
      </c>
      <c r="G1706" s="3">
        <v>0</v>
      </c>
      <c r="H1706" s="3">
        <v>0</v>
      </c>
      <c r="I1706" s="3">
        <v>1</v>
      </c>
      <c r="XES1706"/>
      <c r="XET1706"/>
      <c r="XEU1706"/>
      <c r="XEV1706"/>
      <c r="XEW1706"/>
      <c r="XEX1706"/>
    </row>
    <row r="1707" s="7" customFormat="1" ht="20" customHeight="1" spans="1:16378">
      <c r="A1707" s="9">
        <v>44732</v>
      </c>
      <c r="B1707" s="9" t="s">
        <v>879</v>
      </c>
      <c r="C1707" s="3" t="str">
        <f>VLOOKUP(B1707,全民泡泡超人主播名单!A:B,2,0)</f>
        <v>天津</v>
      </c>
      <c r="D1707" s="31">
        <v>0</v>
      </c>
      <c r="E1707" s="32">
        <v>47</v>
      </c>
      <c r="F1707" s="3">
        <v>0</v>
      </c>
      <c r="G1707" s="3">
        <v>0</v>
      </c>
      <c r="H1707" s="3">
        <v>0</v>
      </c>
      <c r="I1707" s="3">
        <v>0</v>
      </c>
      <c r="XES1707"/>
      <c r="XET1707"/>
      <c r="XEU1707"/>
      <c r="XEV1707"/>
      <c r="XEW1707"/>
      <c r="XEX1707"/>
    </row>
    <row r="1708" s="7" customFormat="1" ht="20" customHeight="1" spans="1:16378">
      <c r="A1708" s="9">
        <v>44732</v>
      </c>
      <c r="B1708" s="9" t="s">
        <v>970</v>
      </c>
      <c r="C1708" s="3" t="str">
        <f>VLOOKUP(B1708,全民泡泡超人主播名单!A:B,2,0)</f>
        <v>厂商</v>
      </c>
      <c r="D1708" s="31">
        <v>0</v>
      </c>
      <c r="E1708" s="32">
        <v>242</v>
      </c>
      <c r="F1708" s="3">
        <v>0</v>
      </c>
      <c r="G1708" s="3">
        <v>0</v>
      </c>
      <c r="H1708" s="3">
        <v>0</v>
      </c>
      <c r="I1708" s="3">
        <v>0</v>
      </c>
      <c r="XES1708"/>
      <c r="XET1708"/>
      <c r="XEU1708"/>
      <c r="XEV1708"/>
      <c r="XEW1708"/>
      <c r="XEX1708"/>
    </row>
    <row r="1709" s="7" customFormat="1" ht="20" customHeight="1" spans="1:16378">
      <c r="A1709" s="9">
        <v>44732</v>
      </c>
      <c r="B1709" s="9" t="s">
        <v>894</v>
      </c>
      <c r="C1709" s="3" t="str">
        <f>VLOOKUP(B1709,全民泡泡超人主播名单!A:B,2,0)</f>
        <v>京游</v>
      </c>
      <c r="D1709" s="31">
        <v>0</v>
      </c>
      <c r="E1709" s="32">
        <v>384</v>
      </c>
      <c r="F1709" s="3">
        <v>0</v>
      </c>
      <c r="G1709" s="3">
        <v>0</v>
      </c>
      <c r="H1709" s="3">
        <v>0</v>
      </c>
      <c r="I1709" s="3">
        <v>0</v>
      </c>
      <c r="XES1709"/>
      <c r="XET1709"/>
      <c r="XEU1709"/>
      <c r="XEV1709"/>
      <c r="XEW1709"/>
      <c r="XEX1709"/>
    </row>
    <row r="1710" s="7" customFormat="1" ht="20" customHeight="1" spans="1:16378">
      <c r="A1710" s="9">
        <v>44732</v>
      </c>
      <c r="B1710" s="9" t="s">
        <v>838</v>
      </c>
      <c r="C1710" s="3" t="str">
        <f>VLOOKUP(B1710,全民泡泡超人主播名单!A:B,2,0)</f>
        <v>天津</v>
      </c>
      <c r="D1710" s="31">
        <v>0</v>
      </c>
      <c r="E1710" s="32">
        <v>280</v>
      </c>
      <c r="F1710" s="3">
        <v>0</v>
      </c>
      <c r="G1710" s="3">
        <v>0</v>
      </c>
      <c r="H1710" s="3">
        <v>0</v>
      </c>
      <c r="I1710" s="3">
        <v>1</v>
      </c>
      <c r="XES1710"/>
      <c r="XET1710"/>
      <c r="XEU1710"/>
      <c r="XEV1710"/>
      <c r="XEW1710"/>
      <c r="XEX1710"/>
    </row>
    <row r="1711" s="7" customFormat="1" ht="20" customHeight="1" spans="1:16378">
      <c r="A1711" s="9">
        <v>44732</v>
      </c>
      <c r="B1711" s="9" t="s">
        <v>837</v>
      </c>
      <c r="C1711" s="3" t="str">
        <f>VLOOKUP(B1711,全民泡泡超人主播名单!A:B,2,0)</f>
        <v>厂商</v>
      </c>
      <c r="D1711" s="31">
        <v>0</v>
      </c>
      <c r="E1711" s="32">
        <v>532</v>
      </c>
      <c r="F1711" s="3">
        <v>0</v>
      </c>
      <c r="G1711" s="3">
        <v>0</v>
      </c>
      <c r="H1711" s="3">
        <v>0</v>
      </c>
      <c r="I1711" s="3">
        <v>0</v>
      </c>
      <c r="XES1711"/>
      <c r="XET1711"/>
      <c r="XEU1711"/>
      <c r="XEV1711"/>
      <c r="XEW1711"/>
      <c r="XEX1711"/>
    </row>
    <row r="1712" s="7" customFormat="1" ht="20" customHeight="1" spans="1:16378">
      <c r="A1712" s="9">
        <v>44732</v>
      </c>
      <c r="B1712" s="9" t="s">
        <v>934</v>
      </c>
      <c r="C1712" s="3" t="str">
        <f>VLOOKUP(B1712,全民泡泡超人主播名单!A:B,2,0)</f>
        <v>厂商</v>
      </c>
      <c r="D1712" s="31">
        <v>0</v>
      </c>
      <c r="E1712" s="32">
        <v>180</v>
      </c>
      <c r="F1712" s="3">
        <v>0</v>
      </c>
      <c r="G1712" s="3">
        <v>0</v>
      </c>
      <c r="H1712" s="3">
        <v>0</v>
      </c>
      <c r="I1712" s="3">
        <v>0</v>
      </c>
      <c r="XES1712"/>
      <c r="XET1712"/>
      <c r="XEU1712"/>
      <c r="XEV1712"/>
      <c r="XEW1712"/>
      <c r="XEX1712"/>
    </row>
    <row r="1713" s="7" customFormat="1" ht="20" customHeight="1" spans="1:16378">
      <c r="A1713" s="9">
        <v>44732</v>
      </c>
      <c r="B1713" s="9" t="s">
        <v>818</v>
      </c>
      <c r="C1713" s="3" t="str">
        <f>VLOOKUP(B1713,全民泡泡超人主播名单!A:B,2,0)</f>
        <v>天津</v>
      </c>
      <c r="D1713" s="31">
        <v>0</v>
      </c>
      <c r="E1713" s="32">
        <v>0</v>
      </c>
      <c r="F1713" s="3">
        <v>0</v>
      </c>
      <c r="G1713" s="3">
        <v>0</v>
      </c>
      <c r="H1713" s="3">
        <v>0</v>
      </c>
      <c r="I1713" s="3">
        <v>2</v>
      </c>
      <c r="XES1713"/>
      <c r="XET1713"/>
      <c r="XEU1713"/>
      <c r="XEV1713"/>
      <c r="XEW1713"/>
      <c r="XEX1713"/>
    </row>
    <row r="1714" s="7" customFormat="1" ht="20" customHeight="1" spans="1:16378">
      <c r="A1714" s="9">
        <v>44732</v>
      </c>
      <c r="B1714" s="9" t="s">
        <v>945</v>
      </c>
      <c r="C1714" s="3" t="str">
        <f>VLOOKUP(B1714,全民泡泡超人主播名单!A:B,2,0)</f>
        <v>天津</v>
      </c>
      <c r="D1714" s="31">
        <v>0</v>
      </c>
      <c r="E1714" s="32">
        <v>0</v>
      </c>
      <c r="F1714" s="3">
        <v>2</v>
      </c>
      <c r="G1714" s="3">
        <v>0</v>
      </c>
      <c r="H1714" s="3">
        <v>0</v>
      </c>
      <c r="I1714" s="3">
        <v>14</v>
      </c>
      <c r="XES1714"/>
      <c r="XET1714"/>
      <c r="XEU1714"/>
      <c r="XEV1714"/>
      <c r="XEW1714"/>
      <c r="XEX1714"/>
    </row>
    <row r="1715" s="7" customFormat="1" ht="20" customHeight="1" spans="1:16378">
      <c r="A1715" s="9">
        <v>44732</v>
      </c>
      <c r="B1715" s="9" t="s">
        <v>982</v>
      </c>
      <c r="C1715" s="3" t="str">
        <f>VLOOKUP(B1715,全民泡泡超人主播名单!A:B,2,0)</f>
        <v>厂商</v>
      </c>
      <c r="D1715" s="31">
        <v>0</v>
      </c>
      <c r="E1715" s="32">
        <v>0</v>
      </c>
      <c r="F1715" s="3">
        <v>1</v>
      </c>
      <c r="G1715" s="3">
        <v>0</v>
      </c>
      <c r="H1715" s="3">
        <v>0</v>
      </c>
      <c r="I1715" s="3">
        <v>0</v>
      </c>
      <c r="XES1715"/>
      <c r="XET1715"/>
      <c r="XEU1715"/>
      <c r="XEV1715"/>
      <c r="XEW1715"/>
      <c r="XEX1715"/>
    </row>
    <row r="1716" s="7" customFormat="1" ht="20" customHeight="1" spans="1:16378">
      <c r="A1716" s="9">
        <v>44732</v>
      </c>
      <c r="B1716" s="9" t="s">
        <v>958</v>
      </c>
      <c r="C1716" s="3" t="str">
        <f>VLOOKUP(B1716,全民泡泡超人主播名单!A:B,2,0)</f>
        <v>厂商</v>
      </c>
      <c r="D1716" s="31">
        <v>0</v>
      </c>
      <c r="E1716" s="32">
        <v>243</v>
      </c>
      <c r="F1716" s="3">
        <v>1</v>
      </c>
      <c r="G1716" s="3">
        <v>0</v>
      </c>
      <c r="H1716" s="3">
        <v>0</v>
      </c>
      <c r="I1716" s="3">
        <v>0</v>
      </c>
      <c r="XES1716"/>
      <c r="XET1716"/>
      <c r="XEU1716"/>
      <c r="XEV1716"/>
      <c r="XEW1716"/>
      <c r="XEX1716"/>
    </row>
    <row r="1717" s="7" customFormat="1" ht="20" customHeight="1" spans="1:16378">
      <c r="A1717" s="9">
        <v>44732</v>
      </c>
      <c r="B1717" s="9" t="s">
        <v>983</v>
      </c>
      <c r="C1717" s="3" t="str">
        <f>VLOOKUP(B1717,全民泡泡超人主播名单!A:B,2,0)</f>
        <v>厂商</v>
      </c>
      <c r="D1717" s="31">
        <v>0</v>
      </c>
      <c r="E1717" s="32">
        <v>10</v>
      </c>
      <c r="F1717" s="3">
        <v>0</v>
      </c>
      <c r="G1717" s="3">
        <v>0</v>
      </c>
      <c r="H1717" s="3">
        <v>0</v>
      </c>
      <c r="I1717" s="3">
        <v>0</v>
      </c>
      <c r="XES1717"/>
      <c r="XET1717"/>
      <c r="XEU1717"/>
      <c r="XEV1717"/>
      <c r="XEW1717"/>
      <c r="XEX1717"/>
    </row>
    <row r="1718" s="7" customFormat="1" ht="20" customHeight="1" spans="1:16378">
      <c r="A1718" s="9">
        <v>44732</v>
      </c>
      <c r="B1718" s="9" t="s">
        <v>977</v>
      </c>
      <c r="C1718" s="3" t="str">
        <f>VLOOKUP(B1718,全民泡泡超人主播名单!A:B,2,0)</f>
        <v>厂商</v>
      </c>
      <c r="D1718" s="31">
        <v>0</v>
      </c>
      <c r="E1718" s="32">
        <v>14</v>
      </c>
      <c r="F1718" s="3">
        <v>0</v>
      </c>
      <c r="G1718" s="3">
        <v>0</v>
      </c>
      <c r="H1718" s="3">
        <v>0</v>
      </c>
      <c r="I1718" s="3">
        <v>0</v>
      </c>
      <c r="XES1718"/>
      <c r="XET1718"/>
      <c r="XEU1718"/>
      <c r="XEV1718"/>
      <c r="XEW1718"/>
      <c r="XEX1718"/>
    </row>
    <row r="1719" s="7" customFormat="1" ht="20" customHeight="1" spans="1:16378">
      <c r="A1719" s="9">
        <v>44732</v>
      </c>
      <c r="B1719" s="9" t="s">
        <v>951</v>
      </c>
      <c r="C1719" s="3" t="str">
        <f>VLOOKUP(B1719,全民泡泡超人主播名单!A:B,2,0)</f>
        <v>天津</v>
      </c>
      <c r="D1719" s="31">
        <v>0</v>
      </c>
      <c r="E1719" s="32">
        <v>241</v>
      </c>
      <c r="F1719" s="3">
        <v>0</v>
      </c>
      <c r="G1719" s="3">
        <v>0</v>
      </c>
      <c r="H1719" s="3">
        <v>0</v>
      </c>
      <c r="I1719" s="3">
        <v>0</v>
      </c>
      <c r="XES1719"/>
      <c r="XET1719"/>
      <c r="XEU1719"/>
      <c r="XEV1719"/>
      <c r="XEW1719"/>
      <c r="XEX1719"/>
    </row>
    <row r="1720" s="7" customFormat="1" ht="20" customHeight="1" spans="1:16378">
      <c r="A1720" s="9">
        <v>44732</v>
      </c>
      <c r="B1720" s="9" t="s">
        <v>905</v>
      </c>
      <c r="C1720" s="3" t="str">
        <f>VLOOKUP(B1720,全民泡泡超人主播名单!A:B,2,0)</f>
        <v>厂商</v>
      </c>
      <c r="D1720" s="31">
        <v>0</v>
      </c>
      <c r="E1720" s="32">
        <v>150</v>
      </c>
      <c r="F1720" s="3">
        <v>1</v>
      </c>
      <c r="G1720" s="3">
        <v>0</v>
      </c>
      <c r="H1720" s="3">
        <v>0</v>
      </c>
      <c r="I1720" s="3">
        <v>0</v>
      </c>
      <c r="XES1720"/>
      <c r="XET1720"/>
      <c r="XEU1720"/>
      <c r="XEV1720"/>
      <c r="XEW1720"/>
      <c r="XEX1720"/>
    </row>
    <row r="1721" s="7" customFormat="1" ht="20" customHeight="1" spans="1:16378">
      <c r="A1721" s="9">
        <v>44732</v>
      </c>
      <c r="B1721" s="9" t="s">
        <v>822</v>
      </c>
      <c r="C1721" s="3" t="str">
        <f>VLOOKUP(B1721,全民泡泡超人主播名单!A:B,2,0)</f>
        <v>厂商</v>
      </c>
      <c r="D1721" s="31">
        <v>0</v>
      </c>
      <c r="E1721" s="32">
        <v>1395</v>
      </c>
      <c r="F1721" s="3">
        <v>0</v>
      </c>
      <c r="G1721" s="3">
        <v>0</v>
      </c>
      <c r="H1721" s="3">
        <v>0</v>
      </c>
      <c r="I1721" s="3">
        <v>0</v>
      </c>
      <c r="XES1721"/>
      <c r="XET1721"/>
      <c r="XEU1721"/>
      <c r="XEV1721"/>
      <c r="XEW1721"/>
      <c r="XEX1721"/>
    </row>
    <row r="1722" s="7" customFormat="1" ht="20" customHeight="1" spans="1:16378">
      <c r="A1722" s="9">
        <v>44732</v>
      </c>
      <c r="B1722" s="9" t="s">
        <v>978</v>
      </c>
      <c r="C1722" s="3" t="str">
        <f>VLOOKUP(B1722,全民泡泡超人主播名单!A:B,2,0)</f>
        <v>厂商</v>
      </c>
      <c r="D1722" s="31">
        <v>0</v>
      </c>
      <c r="E1722" s="32">
        <v>576</v>
      </c>
      <c r="F1722" s="3">
        <v>0</v>
      </c>
      <c r="G1722" s="3">
        <v>0</v>
      </c>
      <c r="H1722" s="3">
        <v>0</v>
      </c>
      <c r="I1722" s="3">
        <v>0</v>
      </c>
      <c r="XES1722"/>
      <c r="XET1722"/>
      <c r="XEU1722"/>
      <c r="XEV1722"/>
      <c r="XEW1722"/>
      <c r="XEX1722"/>
    </row>
    <row r="1723" s="7" customFormat="1" ht="20" customHeight="1" spans="1:16378">
      <c r="A1723" s="9">
        <v>44732</v>
      </c>
      <c r="B1723" s="9" t="s">
        <v>935</v>
      </c>
      <c r="C1723" s="3" t="str">
        <f>VLOOKUP(B1723,全民泡泡超人主播名单!A:B,2,0)</f>
        <v>厂商</v>
      </c>
      <c r="D1723" s="31">
        <v>0</v>
      </c>
      <c r="E1723" s="32">
        <v>0</v>
      </c>
      <c r="F1723" s="3">
        <v>1</v>
      </c>
      <c r="G1723" s="3">
        <v>0</v>
      </c>
      <c r="H1723" s="3">
        <v>0</v>
      </c>
      <c r="I1723" s="3">
        <v>0</v>
      </c>
      <c r="XES1723"/>
      <c r="XET1723"/>
      <c r="XEU1723"/>
      <c r="XEV1723"/>
      <c r="XEW1723"/>
      <c r="XEX1723"/>
    </row>
    <row r="1724" s="7" customFormat="1" ht="20" customHeight="1" spans="1:16378">
      <c r="A1724" s="9">
        <v>44732</v>
      </c>
      <c r="B1724" s="9" t="s">
        <v>959</v>
      </c>
      <c r="C1724" s="3" t="str">
        <f>VLOOKUP(B1724,全民泡泡超人主播名单!A:B,2,0)</f>
        <v>厂商</v>
      </c>
      <c r="D1724" s="31">
        <v>0</v>
      </c>
      <c r="E1724" s="32">
        <v>247</v>
      </c>
      <c r="F1724" s="3">
        <v>2</v>
      </c>
      <c r="G1724" s="3">
        <v>0</v>
      </c>
      <c r="H1724" s="3">
        <v>0</v>
      </c>
      <c r="I1724" s="3">
        <v>2</v>
      </c>
      <c r="XES1724"/>
      <c r="XET1724"/>
      <c r="XEU1724"/>
      <c r="XEV1724"/>
      <c r="XEW1724"/>
      <c r="XEX1724"/>
    </row>
    <row r="1725" s="7" customFormat="1" ht="20" customHeight="1" spans="1:16378">
      <c r="A1725" s="9">
        <v>44732</v>
      </c>
      <c r="B1725" s="9" t="s">
        <v>783</v>
      </c>
      <c r="C1725" s="3" t="str">
        <f>VLOOKUP(B1725,全民泡泡超人主播名单!A:B,2,0)</f>
        <v>天津</v>
      </c>
      <c r="D1725" s="31">
        <v>0</v>
      </c>
      <c r="E1725" s="32">
        <v>383</v>
      </c>
      <c r="F1725" s="3">
        <v>0</v>
      </c>
      <c r="G1725" s="3">
        <v>0</v>
      </c>
      <c r="H1725" s="3">
        <v>0</v>
      </c>
      <c r="I1725" s="3">
        <v>1</v>
      </c>
      <c r="XES1725"/>
      <c r="XET1725"/>
      <c r="XEU1725"/>
      <c r="XEV1725"/>
      <c r="XEW1725"/>
      <c r="XEX1725"/>
    </row>
    <row r="1726" s="7" customFormat="1" ht="20" customHeight="1" spans="1:16378">
      <c r="A1726" s="9">
        <v>44732</v>
      </c>
      <c r="B1726" s="9" t="s">
        <v>859</v>
      </c>
      <c r="C1726" s="3" t="str">
        <f>VLOOKUP(B1726,全民泡泡超人主播名单!A:B,2,0)</f>
        <v>厂商</v>
      </c>
      <c r="D1726" s="31">
        <v>0</v>
      </c>
      <c r="E1726" s="32">
        <v>0</v>
      </c>
      <c r="F1726" s="3">
        <v>0</v>
      </c>
      <c r="G1726" s="3">
        <v>0</v>
      </c>
      <c r="H1726" s="3">
        <v>0</v>
      </c>
      <c r="I1726" s="3">
        <v>1</v>
      </c>
      <c r="XES1726"/>
      <c r="XET1726"/>
      <c r="XEU1726"/>
      <c r="XEV1726"/>
      <c r="XEW1726"/>
      <c r="XEX1726"/>
    </row>
    <row r="1727" s="7" customFormat="1" ht="20" customHeight="1" spans="1:16378">
      <c r="A1727" s="9">
        <v>44732</v>
      </c>
      <c r="B1727" s="9" t="s">
        <v>967</v>
      </c>
      <c r="C1727" s="3" t="str">
        <f>VLOOKUP(B1727,全民泡泡超人主播名单!A:B,2,0)</f>
        <v>厂商</v>
      </c>
      <c r="D1727" s="31">
        <v>0</v>
      </c>
      <c r="E1727" s="32">
        <v>143</v>
      </c>
      <c r="F1727" s="3">
        <v>0</v>
      </c>
      <c r="G1727" s="3">
        <v>0</v>
      </c>
      <c r="H1727" s="3">
        <v>0</v>
      </c>
      <c r="I1727" s="3">
        <v>0</v>
      </c>
      <c r="XES1727"/>
      <c r="XET1727"/>
      <c r="XEU1727"/>
      <c r="XEV1727"/>
      <c r="XEW1727"/>
      <c r="XEX1727"/>
    </row>
    <row r="1728" s="7" customFormat="1" ht="20" customHeight="1" spans="1:16378">
      <c r="A1728" s="9">
        <v>44732</v>
      </c>
      <c r="B1728" s="9" t="s">
        <v>957</v>
      </c>
      <c r="C1728" s="3" t="str">
        <f>VLOOKUP(B1728,全民泡泡超人主播名单!A:B,2,0)</f>
        <v>厂商</v>
      </c>
      <c r="D1728" s="31">
        <v>0</v>
      </c>
      <c r="E1728" s="32">
        <v>0</v>
      </c>
      <c r="F1728" s="3">
        <v>0</v>
      </c>
      <c r="G1728" s="3">
        <v>0</v>
      </c>
      <c r="H1728" s="3">
        <v>0</v>
      </c>
      <c r="I1728" s="3">
        <v>1</v>
      </c>
      <c r="XES1728"/>
      <c r="XET1728"/>
      <c r="XEU1728"/>
      <c r="XEV1728"/>
      <c r="XEW1728"/>
      <c r="XEX1728"/>
    </row>
    <row r="1729" s="7" customFormat="1" ht="20" customHeight="1" spans="1:16378">
      <c r="A1729" s="9">
        <v>44732</v>
      </c>
      <c r="B1729" s="9" t="s">
        <v>947</v>
      </c>
      <c r="C1729" s="3" t="str">
        <f>VLOOKUP(B1729,全民泡泡超人主播名单!A:B,2,0)</f>
        <v>京游</v>
      </c>
      <c r="D1729" s="31">
        <v>0</v>
      </c>
      <c r="E1729" s="32">
        <v>0</v>
      </c>
      <c r="F1729" s="3">
        <v>0</v>
      </c>
      <c r="G1729" s="3">
        <v>0</v>
      </c>
      <c r="H1729" s="3">
        <v>0</v>
      </c>
      <c r="I1729" s="3">
        <v>1</v>
      </c>
      <c r="XES1729"/>
      <c r="XET1729"/>
      <c r="XEU1729"/>
      <c r="XEV1729"/>
      <c r="XEW1729"/>
      <c r="XEX1729"/>
    </row>
    <row r="1730" s="7" customFormat="1" ht="20" customHeight="1" spans="1:16378">
      <c r="A1730" s="9">
        <v>44732</v>
      </c>
      <c r="B1730" s="9" t="s">
        <v>956</v>
      </c>
      <c r="C1730" s="3" t="str">
        <f>VLOOKUP(B1730,全民泡泡超人主播名单!A:B,2,0)</f>
        <v>厂商</v>
      </c>
      <c r="D1730" s="31">
        <v>0</v>
      </c>
      <c r="E1730" s="32">
        <v>246</v>
      </c>
      <c r="F1730" s="3">
        <v>0</v>
      </c>
      <c r="G1730" s="3">
        <v>0</v>
      </c>
      <c r="H1730" s="3">
        <v>0</v>
      </c>
      <c r="I1730" s="3">
        <v>0</v>
      </c>
      <c r="XES1730"/>
      <c r="XET1730"/>
      <c r="XEU1730"/>
      <c r="XEV1730"/>
      <c r="XEW1730"/>
      <c r="XEX1730"/>
    </row>
    <row r="1731" s="7" customFormat="1" ht="20" customHeight="1" spans="1:16378">
      <c r="A1731" s="9">
        <v>44732</v>
      </c>
      <c r="B1731" s="9" t="s">
        <v>820</v>
      </c>
      <c r="C1731" s="3" t="str">
        <f>VLOOKUP(B1731,全民泡泡超人主播名单!A:B,2,0)</f>
        <v>天津</v>
      </c>
      <c r="D1731" s="31">
        <v>0</v>
      </c>
      <c r="E1731" s="32">
        <v>269</v>
      </c>
      <c r="F1731" s="3">
        <v>3</v>
      </c>
      <c r="G1731" s="3">
        <v>0</v>
      </c>
      <c r="H1731" s="3">
        <v>0</v>
      </c>
      <c r="I1731" s="3">
        <v>1</v>
      </c>
      <c r="XES1731"/>
      <c r="XET1731"/>
      <c r="XEU1731"/>
      <c r="XEV1731"/>
      <c r="XEW1731"/>
      <c r="XEX1731"/>
    </row>
    <row r="1732" s="7" customFormat="1" ht="20" customHeight="1" spans="1:16378">
      <c r="A1732" s="9">
        <v>44732</v>
      </c>
      <c r="B1732" s="9" t="s">
        <v>883</v>
      </c>
      <c r="C1732" s="3" t="str">
        <f>VLOOKUP(B1732,全民泡泡超人主播名单!A:B,2,0)</f>
        <v>天津</v>
      </c>
      <c r="D1732" s="31">
        <v>0</v>
      </c>
      <c r="E1732" s="32">
        <v>252</v>
      </c>
      <c r="F1732" s="3">
        <v>2</v>
      </c>
      <c r="G1732" s="3">
        <v>0</v>
      </c>
      <c r="H1732" s="3">
        <v>0</v>
      </c>
      <c r="I1732" s="3">
        <v>0</v>
      </c>
      <c r="XES1732"/>
      <c r="XET1732"/>
      <c r="XEU1732"/>
      <c r="XEV1732"/>
      <c r="XEW1732"/>
      <c r="XEX1732"/>
    </row>
    <row r="1733" s="7" customFormat="1" ht="20" customHeight="1" spans="1:16378">
      <c r="A1733" s="9">
        <v>44732</v>
      </c>
      <c r="B1733" s="9" t="s">
        <v>789</v>
      </c>
      <c r="C1733" s="3" t="str">
        <f>VLOOKUP(B1733,全民泡泡超人主播名单!A:B,2,0)</f>
        <v>厂商</v>
      </c>
      <c r="D1733" s="31">
        <v>0</v>
      </c>
      <c r="E1733" s="32">
        <v>0</v>
      </c>
      <c r="F1733" s="3">
        <v>0</v>
      </c>
      <c r="G1733" s="3">
        <v>0</v>
      </c>
      <c r="H1733" s="3">
        <v>0</v>
      </c>
      <c r="I1733" s="3">
        <v>1</v>
      </c>
      <c r="XES1733"/>
      <c r="XET1733"/>
      <c r="XEU1733"/>
      <c r="XEV1733"/>
      <c r="XEW1733"/>
      <c r="XEX1733"/>
    </row>
    <row r="1734" s="7" customFormat="1" ht="20" customHeight="1" spans="1:16378">
      <c r="A1734" s="9">
        <v>44732</v>
      </c>
      <c r="B1734" s="9" t="s">
        <v>984</v>
      </c>
      <c r="C1734" s="3" t="str">
        <f>VLOOKUP(B1734,全民泡泡超人主播名单!A:B,2,0)</f>
        <v>厂商</v>
      </c>
      <c r="D1734" s="31">
        <v>0</v>
      </c>
      <c r="E1734" s="32">
        <v>19</v>
      </c>
      <c r="F1734" s="3">
        <v>0</v>
      </c>
      <c r="G1734" s="3">
        <v>0</v>
      </c>
      <c r="H1734" s="3">
        <v>0</v>
      </c>
      <c r="I1734" s="3">
        <v>0</v>
      </c>
      <c r="XES1734"/>
      <c r="XET1734"/>
      <c r="XEU1734"/>
      <c r="XEV1734"/>
      <c r="XEW1734"/>
      <c r="XEX1734"/>
    </row>
    <row r="1735" s="7" customFormat="1" ht="20" customHeight="1" spans="1:16378">
      <c r="A1735" s="9">
        <v>44732</v>
      </c>
      <c r="B1735" s="9" t="s">
        <v>936</v>
      </c>
      <c r="C1735" s="3" t="str">
        <f>VLOOKUP(B1735,全民泡泡超人主播名单!A:B,2,0)</f>
        <v>厂商</v>
      </c>
      <c r="D1735" s="31">
        <v>0</v>
      </c>
      <c r="E1735" s="32">
        <v>188</v>
      </c>
      <c r="F1735" s="3">
        <v>0</v>
      </c>
      <c r="G1735" s="3">
        <v>0</v>
      </c>
      <c r="H1735" s="3">
        <v>0</v>
      </c>
      <c r="I1735" s="3">
        <v>0</v>
      </c>
      <c r="XES1735"/>
      <c r="XET1735"/>
      <c r="XEU1735"/>
      <c r="XEV1735"/>
      <c r="XEW1735"/>
      <c r="XEX1735"/>
    </row>
    <row r="1736" s="7" customFormat="1" ht="20" customHeight="1" spans="1:16378">
      <c r="A1736" s="9">
        <v>44732</v>
      </c>
      <c r="B1736" s="9" t="s">
        <v>798</v>
      </c>
      <c r="C1736" s="3" t="str">
        <f>VLOOKUP(B1736,全民泡泡超人主播名单!A:B,2,0)</f>
        <v>京游</v>
      </c>
      <c r="D1736" s="31">
        <v>0</v>
      </c>
      <c r="E1736" s="32">
        <v>0</v>
      </c>
      <c r="F1736" s="3">
        <v>0</v>
      </c>
      <c r="G1736" s="3">
        <v>0</v>
      </c>
      <c r="H1736" s="3">
        <v>0</v>
      </c>
      <c r="I1736" s="3">
        <v>4</v>
      </c>
      <c r="XES1736"/>
      <c r="XET1736"/>
      <c r="XEU1736"/>
      <c r="XEV1736"/>
      <c r="XEW1736"/>
      <c r="XEX1736"/>
    </row>
    <row r="1737" s="7" customFormat="1" ht="20" customHeight="1" spans="1:16378">
      <c r="A1737" s="9">
        <v>44732</v>
      </c>
      <c r="B1737" s="9" t="s">
        <v>950</v>
      </c>
      <c r="C1737" s="3" t="str">
        <f>VLOOKUP(B1737,全民泡泡超人主播名单!A:B,2,0)</f>
        <v>天津</v>
      </c>
      <c r="D1737" s="31">
        <v>0</v>
      </c>
      <c r="E1737" s="32">
        <v>240</v>
      </c>
      <c r="F1737" s="3">
        <v>0</v>
      </c>
      <c r="G1737" s="3">
        <v>0</v>
      </c>
      <c r="H1737" s="3">
        <v>0</v>
      </c>
      <c r="I1737" s="3">
        <v>0</v>
      </c>
      <c r="XES1737"/>
      <c r="XET1737"/>
      <c r="XEU1737"/>
      <c r="XEV1737"/>
      <c r="XEW1737"/>
      <c r="XEX1737"/>
    </row>
    <row r="1738" s="7" customFormat="1" ht="20" customHeight="1" spans="1:16378">
      <c r="A1738" s="9">
        <v>44732</v>
      </c>
      <c r="B1738" s="9" t="s">
        <v>777</v>
      </c>
      <c r="C1738" s="3" t="str">
        <f>VLOOKUP(B1738,全民泡泡超人主播名单!A:B,2,0)</f>
        <v>天津</v>
      </c>
      <c r="D1738" s="31">
        <v>0</v>
      </c>
      <c r="E1738" s="32">
        <v>792</v>
      </c>
      <c r="F1738" s="3">
        <v>5</v>
      </c>
      <c r="G1738" s="3">
        <v>0</v>
      </c>
      <c r="H1738" s="3">
        <v>0</v>
      </c>
      <c r="I1738" s="3">
        <v>1</v>
      </c>
      <c r="XES1738"/>
      <c r="XET1738"/>
      <c r="XEU1738"/>
      <c r="XEV1738"/>
      <c r="XEW1738"/>
      <c r="XEX1738"/>
    </row>
    <row r="1739" s="7" customFormat="1" ht="20" customHeight="1" spans="1:16378">
      <c r="A1739" s="9">
        <v>44732</v>
      </c>
      <c r="B1739" s="9" t="s">
        <v>897</v>
      </c>
      <c r="C1739" s="3" t="str">
        <f>VLOOKUP(B1739,全民泡泡超人主播名单!A:B,2,0)</f>
        <v>厂商</v>
      </c>
      <c r="D1739" s="31">
        <v>0</v>
      </c>
      <c r="E1739" s="32">
        <v>208</v>
      </c>
      <c r="F1739" s="3">
        <v>0</v>
      </c>
      <c r="G1739" s="3">
        <v>0</v>
      </c>
      <c r="H1739" s="3">
        <v>0</v>
      </c>
      <c r="I1739" s="3">
        <v>0</v>
      </c>
      <c r="XES1739"/>
      <c r="XET1739"/>
      <c r="XEU1739"/>
      <c r="XEV1739"/>
      <c r="XEW1739"/>
      <c r="XEX1739"/>
    </row>
    <row r="1740" s="7" customFormat="1" ht="20" customHeight="1" spans="1:16378">
      <c r="A1740" s="9">
        <v>44732</v>
      </c>
      <c r="B1740" s="9" t="s">
        <v>885</v>
      </c>
      <c r="C1740" s="3" t="str">
        <f>VLOOKUP(B1740,全民泡泡超人主播名单!A:B,2,0)</f>
        <v>京游</v>
      </c>
      <c r="D1740" s="31">
        <v>0</v>
      </c>
      <c r="E1740" s="32">
        <v>151</v>
      </c>
      <c r="F1740" s="3">
        <v>0</v>
      </c>
      <c r="G1740" s="3">
        <v>0</v>
      </c>
      <c r="H1740" s="3">
        <v>0</v>
      </c>
      <c r="I1740" s="3">
        <v>0</v>
      </c>
      <c r="XES1740"/>
      <c r="XET1740"/>
      <c r="XEU1740"/>
      <c r="XEV1740"/>
      <c r="XEW1740"/>
      <c r="XEX1740"/>
    </row>
    <row r="1741" s="7" customFormat="1" ht="20" customHeight="1" spans="1:16378">
      <c r="A1741" s="9">
        <v>44732</v>
      </c>
      <c r="B1741" s="9" t="s">
        <v>856</v>
      </c>
      <c r="C1741" s="3" t="str">
        <f>VLOOKUP(B1741,全民泡泡超人主播名单!A:B,2,0)</f>
        <v>京游</v>
      </c>
      <c r="D1741" s="31">
        <v>0</v>
      </c>
      <c r="E1741" s="32">
        <v>236</v>
      </c>
      <c r="F1741" s="3">
        <v>0</v>
      </c>
      <c r="G1741" s="3">
        <v>0</v>
      </c>
      <c r="H1741" s="3">
        <v>0</v>
      </c>
      <c r="I1741" s="3">
        <v>2</v>
      </c>
      <c r="XES1741"/>
      <c r="XET1741"/>
      <c r="XEU1741"/>
      <c r="XEV1741"/>
      <c r="XEW1741"/>
      <c r="XEX1741"/>
    </row>
    <row r="1742" s="7" customFormat="1" ht="20" customHeight="1" spans="1:16378">
      <c r="A1742" s="9">
        <v>44732</v>
      </c>
      <c r="B1742" s="9" t="s">
        <v>924</v>
      </c>
      <c r="C1742" s="3" t="str">
        <f>VLOOKUP(B1742,全民泡泡超人主播名单!A:B,2,0)</f>
        <v>厂商</v>
      </c>
      <c r="D1742" s="31">
        <v>0</v>
      </c>
      <c r="E1742" s="32">
        <v>142</v>
      </c>
      <c r="F1742" s="3">
        <v>0</v>
      </c>
      <c r="G1742" s="3">
        <v>0</v>
      </c>
      <c r="H1742" s="3">
        <v>0</v>
      </c>
      <c r="I1742" s="3">
        <v>0</v>
      </c>
      <c r="XES1742"/>
      <c r="XET1742"/>
      <c r="XEU1742"/>
      <c r="XEV1742"/>
      <c r="XEW1742"/>
      <c r="XEX1742"/>
    </row>
    <row r="1743" s="7" customFormat="1" ht="20" customHeight="1" spans="1:16378">
      <c r="A1743" s="9">
        <v>44732</v>
      </c>
      <c r="B1743" s="9" t="s">
        <v>858</v>
      </c>
      <c r="C1743" s="3" t="str">
        <f>VLOOKUP(B1743,全民泡泡超人主播名单!A:B,2,0)</f>
        <v>京游</v>
      </c>
      <c r="D1743" s="31">
        <v>0</v>
      </c>
      <c r="E1743" s="32">
        <v>0</v>
      </c>
      <c r="F1743" s="3">
        <v>0</v>
      </c>
      <c r="G1743" s="3">
        <v>0</v>
      </c>
      <c r="H1743" s="3">
        <v>0</v>
      </c>
      <c r="I1743" s="3">
        <v>1</v>
      </c>
      <c r="XES1743"/>
      <c r="XET1743"/>
      <c r="XEU1743"/>
      <c r="XEV1743"/>
      <c r="XEW1743"/>
      <c r="XEX1743"/>
    </row>
    <row r="1744" s="7" customFormat="1" ht="20" customHeight="1" spans="1:16378">
      <c r="A1744" s="9">
        <v>44732</v>
      </c>
      <c r="B1744" s="9" t="s">
        <v>898</v>
      </c>
      <c r="C1744" s="3" t="str">
        <f>VLOOKUP(B1744,全民泡泡超人主播名单!A:B,2,0)</f>
        <v>天津</v>
      </c>
      <c r="D1744" s="31">
        <v>0</v>
      </c>
      <c r="E1744" s="32">
        <v>242</v>
      </c>
      <c r="F1744" s="3">
        <v>0</v>
      </c>
      <c r="G1744" s="3">
        <v>0</v>
      </c>
      <c r="H1744" s="3">
        <v>0</v>
      </c>
      <c r="I1744" s="3">
        <v>0</v>
      </c>
      <c r="XES1744"/>
      <c r="XET1744"/>
      <c r="XEU1744"/>
      <c r="XEV1744"/>
      <c r="XEW1744"/>
      <c r="XEX1744"/>
    </row>
    <row r="1745" s="7" customFormat="1" ht="20" customHeight="1" spans="1:16378">
      <c r="A1745" s="9">
        <v>44732</v>
      </c>
      <c r="B1745" s="9" t="s">
        <v>785</v>
      </c>
      <c r="C1745" s="3" t="str">
        <f>VLOOKUP(B1745,全民泡泡超人主播名单!A:B,2,0)</f>
        <v>天津</v>
      </c>
      <c r="D1745" s="31">
        <v>0</v>
      </c>
      <c r="E1745" s="32">
        <v>241</v>
      </c>
      <c r="F1745" s="3">
        <v>1</v>
      </c>
      <c r="G1745" s="3">
        <v>0</v>
      </c>
      <c r="H1745" s="3">
        <v>0</v>
      </c>
      <c r="I1745" s="3">
        <v>4</v>
      </c>
      <c r="XES1745"/>
      <c r="XET1745"/>
      <c r="XEU1745"/>
      <c r="XEV1745"/>
      <c r="XEW1745"/>
      <c r="XEX1745"/>
    </row>
    <row r="1746" s="7" customFormat="1" ht="20" customHeight="1" spans="1:16378">
      <c r="A1746" s="9">
        <v>44732</v>
      </c>
      <c r="B1746" s="9" t="s">
        <v>797</v>
      </c>
      <c r="C1746" s="3" t="str">
        <f>VLOOKUP(B1746,全民泡泡超人主播名单!A:B,2,0)</f>
        <v>天津</v>
      </c>
      <c r="D1746" s="31">
        <v>0</v>
      </c>
      <c r="E1746" s="32">
        <v>147</v>
      </c>
      <c r="F1746" s="3">
        <v>2</v>
      </c>
      <c r="G1746" s="3">
        <v>0</v>
      </c>
      <c r="H1746" s="3">
        <v>0</v>
      </c>
      <c r="I1746" s="3">
        <v>4</v>
      </c>
      <c r="XES1746"/>
      <c r="XET1746"/>
      <c r="XEU1746"/>
      <c r="XEV1746"/>
      <c r="XEW1746"/>
      <c r="XEX1746"/>
    </row>
    <row r="1747" s="7" customFormat="1" ht="20" customHeight="1" spans="1:16378">
      <c r="A1747" s="9">
        <v>44732</v>
      </c>
      <c r="B1747" s="9" t="s">
        <v>790</v>
      </c>
      <c r="C1747" s="3" t="str">
        <f>VLOOKUP(B1747,全民泡泡超人主播名单!A:B,2,0)</f>
        <v>京游</v>
      </c>
      <c r="D1747" s="31">
        <v>0</v>
      </c>
      <c r="E1747" s="32">
        <v>383</v>
      </c>
      <c r="F1747" s="3">
        <v>0</v>
      </c>
      <c r="G1747" s="3">
        <v>0</v>
      </c>
      <c r="H1747" s="3">
        <v>0</v>
      </c>
      <c r="I1747" s="3">
        <v>1</v>
      </c>
      <c r="XES1747"/>
      <c r="XET1747"/>
      <c r="XEU1747"/>
      <c r="XEV1747"/>
      <c r="XEW1747"/>
      <c r="XEX1747"/>
    </row>
    <row r="1748" s="7" customFormat="1" ht="20" customHeight="1" spans="1:16378">
      <c r="A1748" s="9">
        <v>44732</v>
      </c>
      <c r="B1748" s="9" t="s">
        <v>781</v>
      </c>
      <c r="C1748" s="3" t="str">
        <f>VLOOKUP(B1748,全民泡泡超人主播名单!A:B,2,0)</f>
        <v>京游</v>
      </c>
      <c r="D1748" s="31">
        <v>0</v>
      </c>
      <c r="E1748" s="32">
        <v>529</v>
      </c>
      <c r="F1748" s="3">
        <v>0</v>
      </c>
      <c r="G1748" s="3">
        <v>0</v>
      </c>
      <c r="H1748" s="3">
        <v>0</v>
      </c>
      <c r="I1748" s="3">
        <v>4</v>
      </c>
      <c r="XES1748"/>
      <c r="XET1748"/>
      <c r="XEU1748"/>
      <c r="XEV1748"/>
      <c r="XEW1748"/>
      <c r="XEX1748"/>
    </row>
    <row r="1749" s="7" customFormat="1" ht="20" customHeight="1" spans="1:16378">
      <c r="A1749" s="9">
        <v>44732</v>
      </c>
      <c r="B1749" s="9" t="s">
        <v>901</v>
      </c>
      <c r="C1749" s="3" t="str">
        <f>VLOOKUP(B1749,全民泡泡超人主播名单!A:B,2,0)</f>
        <v>厂商</v>
      </c>
      <c r="D1749" s="31">
        <v>0</v>
      </c>
      <c r="E1749" s="32">
        <v>310</v>
      </c>
      <c r="F1749" s="3">
        <v>0</v>
      </c>
      <c r="G1749" s="3">
        <v>0</v>
      </c>
      <c r="H1749" s="3">
        <v>0</v>
      </c>
      <c r="I1749" s="3">
        <v>0</v>
      </c>
      <c r="XES1749"/>
      <c r="XET1749"/>
      <c r="XEU1749"/>
      <c r="XEV1749"/>
      <c r="XEW1749"/>
      <c r="XEX1749"/>
    </row>
    <row r="1750" s="7" customFormat="1" ht="20" customHeight="1" spans="1:16378">
      <c r="A1750" s="9">
        <v>44732</v>
      </c>
      <c r="B1750" s="9" t="s">
        <v>809</v>
      </c>
      <c r="C1750" s="3" t="str">
        <f>VLOOKUP(B1750,全民泡泡超人主播名单!A:B,2,0)</f>
        <v>京游</v>
      </c>
      <c r="D1750" s="31">
        <v>0</v>
      </c>
      <c r="E1750" s="32">
        <v>0</v>
      </c>
      <c r="F1750" s="3">
        <v>0</v>
      </c>
      <c r="G1750" s="3">
        <v>0</v>
      </c>
      <c r="H1750" s="3">
        <v>0</v>
      </c>
      <c r="I1750" s="3">
        <v>2</v>
      </c>
      <c r="XES1750"/>
      <c r="XET1750"/>
      <c r="XEU1750"/>
      <c r="XEV1750"/>
      <c r="XEW1750"/>
      <c r="XEX1750"/>
    </row>
    <row r="1751" s="7" customFormat="1" ht="20" customHeight="1" spans="1:16378">
      <c r="A1751" s="9">
        <v>44732</v>
      </c>
      <c r="B1751" s="9" t="s">
        <v>902</v>
      </c>
      <c r="C1751" s="3" t="str">
        <f>VLOOKUP(B1751,全民泡泡超人主播名单!A:B,2,0)</f>
        <v>厂商</v>
      </c>
      <c r="D1751" s="31">
        <v>0</v>
      </c>
      <c r="E1751" s="32">
        <v>58</v>
      </c>
      <c r="F1751" s="3">
        <v>0</v>
      </c>
      <c r="G1751" s="3">
        <v>0</v>
      </c>
      <c r="H1751" s="3">
        <v>0</v>
      </c>
      <c r="I1751" s="3">
        <v>0</v>
      </c>
      <c r="XES1751"/>
      <c r="XET1751"/>
      <c r="XEU1751"/>
      <c r="XEV1751"/>
      <c r="XEW1751"/>
      <c r="XEX1751"/>
    </row>
    <row r="1752" s="7" customFormat="1" ht="20" customHeight="1" spans="1:16378">
      <c r="A1752" s="9">
        <v>44732</v>
      </c>
      <c r="B1752" s="9" t="s">
        <v>793</v>
      </c>
      <c r="C1752" s="3" t="str">
        <f>VLOOKUP(B1752,全民泡泡超人主播名单!A:B,2,0)</f>
        <v>京游</v>
      </c>
      <c r="D1752" s="31">
        <v>0</v>
      </c>
      <c r="E1752" s="32">
        <v>0</v>
      </c>
      <c r="F1752" s="3">
        <v>0</v>
      </c>
      <c r="G1752" s="3">
        <v>0</v>
      </c>
      <c r="H1752" s="3">
        <v>0</v>
      </c>
      <c r="I1752" s="3">
        <v>3</v>
      </c>
      <c r="XES1752"/>
      <c r="XET1752"/>
      <c r="XEU1752"/>
      <c r="XEV1752"/>
      <c r="XEW1752"/>
      <c r="XEX1752"/>
    </row>
    <row r="1753" s="7" customFormat="1" ht="20" customHeight="1" spans="1:16378">
      <c r="A1753" s="9">
        <v>44732</v>
      </c>
      <c r="B1753" s="9" t="s">
        <v>866</v>
      </c>
      <c r="C1753" s="3" t="str">
        <f>VLOOKUP(B1753,全民泡泡超人主播名单!A:B,2,0)</f>
        <v>厂商</v>
      </c>
      <c r="D1753" s="31">
        <v>0</v>
      </c>
      <c r="E1753" s="32">
        <v>155</v>
      </c>
      <c r="F1753" s="3">
        <v>1</v>
      </c>
      <c r="G1753" s="3">
        <v>0</v>
      </c>
      <c r="H1753" s="3">
        <v>0</v>
      </c>
      <c r="I1753" s="3">
        <v>0</v>
      </c>
      <c r="XES1753"/>
      <c r="XET1753"/>
      <c r="XEU1753"/>
      <c r="XEV1753"/>
      <c r="XEW1753"/>
      <c r="XEX1753"/>
    </row>
    <row r="1754" s="7" customFormat="1" ht="20" customHeight="1" spans="1:16378">
      <c r="A1754" s="9">
        <v>44732</v>
      </c>
      <c r="B1754" s="9" t="s">
        <v>972</v>
      </c>
      <c r="C1754" s="3" t="str">
        <f>VLOOKUP(B1754,全民泡泡超人主播名单!A:B,2,0)</f>
        <v>厂商</v>
      </c>
      <c r="D1754" s="31">
        <v>0</v>
      </c>
      <c r="E1754" s="32">
        <v>252</v>
      </c>
      <c r="F1754" s="3">
        <v>0</v>
      </c>
      <c r="G1754" s="3">
        <v>0</v>
      </c>
      <c r="H1754" s="3">
        <v>0</v>
      </c>
      <c r="I1754" s="3">
        <v>0</v>
      </c>
      <c r="XES1754"/>
      <c r="XET1754"/>
      <c r="XEU1754"/>
      <c r="XEV1754"/>
      <c r="XEW1754"/>
      <c r="XEX1754"/>
    </row>
    <row r="1755" s="7" customFormat="1" ht="20" customHeight="1" spans="1:16378">
      <c r="A1755" s="9">
        <v>44732</v>
      </c>
      <c r="B1755" s="9" t="s">
        <v>962</v>
      </c>
      <c r="C1755" s="3" t="str">
        <f>VLOOKUP(B1755,全民泡泡超人主播名单!A:B,2,0)</f>
        <v>天津</v>
      </c>
      <c r="D1755" s="31">
        <v>0</v>
      </c>
      <c r="E1755" s="32">
        <v>241</v>
      </c>
      <c r="F1755" s="3">
        <v>2</v>
      </c>
      <c r="G1755" s="3">
        <v>0</v>
      </c>
      <c r="H1755" s="3">
        <v>0</v>
      </c>
      <c r="I1755" s="3">
        <v>2</v>
      </c>
      <c r="XES1755"/>
      <c r="XET1755"/>
      <c r="XEU1755"/>
      <c r="XEV1755"/>
      <c r="XEW1755"/>
      <c r="XEX1755"/>
    </row>
    <row r="1756" s="7" customFormat="1" ht="20" customHeight="1" spans="1:16378">
      <c r="A1756" s="9">
        <v>44732</v>
      </c>
      <c r="B1756" s="9" t="s">
        <v>813</v>
      </c>
      <c r="C1756" s="3" t="str">
        <f>VLOOKUP(B1756,全民泡泡超人主播名单!A:B,2,0)</f>
        <v>厂商</v>
      </c>
      <c r="D1756" s="31">
        <v>0</v>
      </c>
      <c r="E1756" s="32">
        <v>73</v>
      </c>
      <c r="F1756" s="3">
        <v>0</v>
      </c>
      <c r="G1756" s="3">
        <v>0</v>
      </c>
      <c r="H1756" s="3">
        <v>0</v>
      </c>
      <c r="I1756" s="3">
        <v>1</v>
      </c>
      <c r="XES1756"/>
      <c r="XET1756"/>
      <c r="XEU1756"/>
      <c r="XEV1756"/>
      <c r="XEW1756"/>
      <c r="XEX1756"/>
    </row>
    <row r="1757" s="7" customFormat="1" ht="20" customHeight="1" spans="1:16378">
      <c r="A1757" s="9">
        <v>44732</v>
      </c>
      <c r="B1757" s="9" t="s">
        <v>917</v>
      </c>
      <c r="C1757" s="3" t="str">
        <f>VLOOKUP(B1757,全民泡泡超人主播名单!A:B,2,0)</f>
        <v>厂商</v>
      </c>
      <c r="D1757" s="31">
        <v>0</v>
      </c>
      <c r="E1757" s="32">
        <v>274</v>
      </c>
      <c r="F1757" s="3">
        <v>0</v>
      </c>
      <c r="G1757" s="3">
        <v>0</v>
      </c>
      <c r="H1757" s="3">
        <v>0</v>
      </c>
      <c r="I1757" s="3">
        <v>0</v>
      </c>
      <c r="XES1757"/>
      <c r="XET1757"/>
      <c r="XEU1757"/>
      <c r="XEV1757"/>
      <c r="XEW1757"/>
      <c r="XEX1757"/>
    </row>
    <row r="1758" s="7" customFormat="1" ht="20" customHeight="1" spans="1:16378">
      <c r="A1758" s="9">
        <v>44732</v>
      </c>
      <c r="B1758" s="9" t="s">
        <v>811</v>
      </c>
      <c r="C1758" s="3" t="str">
        <f>VLOOKUP(B1758,全民泡泡超人主播名单!A:B,2,0)</f>
        <v>天津</v>
      </c>
      <c r="D1758" s="31">
        <v>0</v>
      </c>
      <c r="E1758" s="32">
        <v>0</v>
      </c>
      <c r="F1758" s="3">
        <v>0</v>
      </c>
      <c r="G1758" s="3">
        <v>0</v>
      </c>
      <c r="H1758" s="3">
        <v>0</v>
      </c>
      <c r="I1758" s="3">
        <v>1</v>
      </c>
      <c r="XES1758"/>
      <c r="XET1758"/>
      <c r="XEU1758"/>
      <c r="XEV1758"/>
      <c r="XEW1758"/>
      <c r="XEX1758"/>
    </row>
    <row r="1759" s="7" customFormat="1" ht="20" customHeight="1" spans="1:16378">
      <c r="A1759" s="9">
        <v>44732</v>
      </c>
      <c r="B1759" s="9" t="s">
        <v>981</v>
      </c>
      <c r="C1759" s="3" t="str">
        <f>VLOOKUP(B1759,全民泡泡超人主播名单!A:B,2,0)</f>
        <v>厂商</v>
      </c>
      <c r="D1759" s="31">
        <v>0</v>
      </c>
      <c r="E1759" s="32">
        <v>0</v>
      </c>
      <c r="F1759" s="3">
        <v>0</v>
      </c>
      <c r="G1759" s="3">
        <v>0</v>
      </c>
      <c r="H1759" s="3">
        <v>0</v>
      </c>
      <c r="I1759" s="3">
        <v>1</v>
      </c>
      <c r="XES1759"/>
      <c r="XET1759"/>
      <c r="XEU1759"/>
      <c r="XEV1759"/>
      <c r="XEW1759"/>
      <c r="XEX1759"/>
    </row>
    <row r="1760" s="7" customFormat="1" ht="20" customHeight="1" spans="1:16378">
      <c r="A1760" s="9">
        <v>44732</v>
      </c>
      <c r="B1760" s="9" t="s">
        <v>876</v>
      </c>
      <c r="C1760" s="3" t="str">
        <f>VLOOKUP(B1760,全民泡泡超人主播名单!A:B,2,0)</f>
        <v>厂商</v>
      </c>
      <c r="D1760" s="31">
        <v>0</v>
      </c>
      <c r="E1760" s="32">
        <v>0</v>
      </c>
      <c r="F1760" s="3">
        <v>0</v>
      </c>
      <c r="G1760" s="3">
        <v>0</v>
      </c>
      <c r="H1760" s="3">
        <v>0</v>
      </c>
      <c r="I1760" s="3">
        <v>2</v>
      </c>
      <c r="XES1760"/>
      <c r="XET1760"/>
      <c r="XEU1760"/>
      <c r="XEV1760"/>
      <c r="XEW1760"/>
      <c r="XEX1760"/>
    </row>
    <row r="1761" s="7" customFormat="1" ht="20" customHeight="1" spans="1:16378">
      <c r="A1761" s="9">
        <v>44732</v>
      </c>
      <c r="B1761" s="9" t="s">
        <v>912</v>
      </c>
      <c r="C1761" s="3" t="str">
        <f>VLOOKUP(B1761,全民泡泡超人主播名单!A:B,2,0)</f>
        <v>厂商</v>
      </c>
      <c r="D1761" s="31">
        <v>0</v>
      </c>
      <c r="E1761" s="32">
        <v>190</v>
      </c>
      <c r="F1761" s="3">
        <v>0</v>
      </c>
      <c r="G1761" s="3">
        <v>0</v>
      </c>
      <c r="H1761" s="3">
        <v>0</v>
      </c>
      <c r="I1761" s="3">
        <v>0</v>
      </c>
      <c r="XES1761"/>
      <c r="XET1761"/>
      <c r="XEU1761"/>
      <c r="XEV1761"/>
      <c r="XEW1761"/>
      <c r="XEX1761"/>
    </row>
    <row r="1762" s="7" customFormat="1" ht="20" customHeight="1" spans="1:16378">
      <c r="A1762" s="9">
        <v>44732</v>
      </c>
      <c r="B1762" s="9" t="s">
        <v>931</v>
      </c>
      <c r="C1762" s="3" t="str">
        <f>VLOOKUP(B1762,全民泡泡超人主播名单!A:B,2,0)</f>
        <v>天津</v>
      </c>
      <c r="D1762" s="31">
        <v>0</v>
      </c>
      <c r="E1762" s="32">
        <v>240</v>
      </c>
      <c r="F1762" s="3">
        <v>0</v>
      </c>
      <c r="G1762" s="3">
        <v>0</v>
      </c>
      <c r="H1762" s="3">
        <v>0</v>
      </c>
      <c r="I1762" s="3">
        <v>2</v>
      </c>
      <c r="XES1762"/>
      <c r="XET1762"/>
      <c r="XEU1762"/>
      <c r="XEV1762"/>
      <c r="XEW1762"/>
      <c r="XEX1762"/>
    </row>
    <row r="1763" s="7" customFormat="1" ht="20" customHeight="1" spans="1:16378">
      <c r="A1763" s="9">
        <v>44732</v>
      </c>
      <c r="B1763" s="9" t="s">
        <v>843</v>
      </c>
      <c r="C1763" s="3" t="str">
        <f>VLOOKUP(B1763,全民泡泡超人主播名单!A:B,2,0)</f>
        <v>厂商</v>
      </c>
      <c r="D1763" s="31">
        <v>0</v>
      </c>
      <c r="E1763" s="32">
        <v>243</v>
      </c>
      <c r="F1763" s="3">
        <v>1</v>
      </c>
      <c r="G1763" s="3">
        <v>0</v>
      </c>
      <c r="H1763" s="3">
        <v>0</v>
      </c>
      <c r="I1763" s="3">
        <v>1</v>
      </c>
      <c r="XES1763"/>
      <c r="XET1763"/>
      <c r="XEU1763"/>
      <c r="XEV1763"/>
      <c r="XEW1763"/>
      <c r="XEX1763"/>
    </row>
    <row r="1764" s="7" customFormat="1" ht="20" customHeight="1" spans="1:16378">
      <c r="A1764" s="17" t="s">
        <v>114</v>
      </c>
      <c r="B1764" s="18"/>
      <c r="C1764" s="19"/>
      <c r="D1764" s="24">
        <f t="shared" ref="D1764:I1764" si="27">SUM(D1682:D1763)</f>
        <v>304</v>
      </c>
      <c r="E1764" s="8">
        <f t="shared" si="27"/>
        <v>15645</v>
      </c>
      <c r="F1764" s="8">
        <f t="shared" si="27"/>
        <v>77</v>
      </c>
      <c r="G1764" s="8">
        <f t="shared" si="27"/>
        <v>28</v>
      </c>
      <c r="H1764" s="8">
        <f t="shared" si="27"/>
        <v>12</v>
      </c>
      <c r="I1764" s="8">
        <f t="shared" si="27"/>
        <v>251</v>
      </c>
      <c r="XES1764"/>
      <c r="XET1764"/>
      <c r="XEU1764"/>
      <c r="XEV1764"/>
      <c r="XEW1764"/>
      <c r="XEX1764"/>
    </row>
    <row r="1765" s="7" customFormat="1" ht="20" customHeight="1" spans="1:16378">
      <c r="A1765" s="9">
        <v>44731</v>
      </c>
      <c r="B1765" s="9" t="s">
        <v>833</v>
      </c>
      <c r="C1765" s="3" t="str">
        <f>VLOOKUP(B1765,全民泡泡超人主播名单!A:B,2,0)</f>
        <v>天津</v>
      </c>
      <c r="D1765" s="31">
        <v>60</v>
      </c>
      <c r="E1765" s="32">
        <v>473</v>
      </c>
      <c r="F1765" s="3">
        <v>45</v>
      </c>
      <c r="G1765" s="3">
        <v>23</v>
      </c>
      <c r="H1765" s="3">
        <v>4</v>
      </c>
      <c r="I1765" s="3">
        <v>138</v>
      </c>
      <c r="XES1765"/>
      <c r="XET1765"/>
      <c r="XEU1765"/>
      <c r="XEV1765"/>
      <c r="XEW1765"/>
      <c r="XEX1765"/>
    </row>
    <row r="1766" s="7" customFormat="1" ht="20" customHeight="1" spans="1:16378">
      <c r="A1766" s="9">
        <v>44731</v>
      </c>
      <c r="B1766" s="9" t="s">
        <v>785</v>
      </c>
      <c r="C1766" s="3" t="str">
        <f>VLOOKUP(B1766,全民泡泡超人主播名单!A:B,2,0)</f>
        <v>天津</v>
      </c>
      <c r="D1766" s="31">
        <v>13</v>
      </c>
      <c r="E1766" s="32">
        <v>256</v>
      </c>
      <c r="F1766" s="3">
        <v>1</v>
      </c>
      <c r="G1766" s="3">
        <v>0</v>
      </c>
      <c r="H1766" s="3">
        <v>2</v>
      </c>
      <c r="I1766" s="3">
        <v>6</v>
      </c>
      <c r="XES1766"/>
      <c r="XET1766"/>
      <c r="XEU1766"/>
      <c r="XEV1766"/>
      <c r="XEW1766"/>
      <c r="XEX1766"/>
    </row>
    <row r="1767" s="7" customFormat="1" ht="20" customHeight="1" spans="1:16378">
      <c r="A1767" s="9">
        <v>44731</v>
      </c>
      <c r="B1767" s="9" t="s">
        <v>838</v>
      </c>
      <c r="C1767" s="3" t="str">
        <f>VLOOKUP(B1767,全民泡泡超人主播名单!A:B,2,0)</f>
        <v>天津</v>
      </c>
      <c r="D1767" s="31">
        <v>8</v>
      </c>
      <c r="E1767" s="32">
        <v>289</v>
      </c>
      <c r="F1767" s="3">
        <v>2</v>
      </c>
      <c r="G1767" s="3">
        <v>2</v>
      </c>
      <c r="H1767" s="3">
        <v>1</v>
      </c>
      <c r="I1767" s="3">
        <v>3</v>
      </c>
      <c r="XES1767"/>
      <c r="XET1767"/>
      <c r="XEU1767"/>
      <c r="XEV1767"/>
      <c r="XEW1767"/>
      <c r="XEX1767"/>
    </row>
    <row r="1768" s="7" customFormat="1" ht="20" customHeight="1" spans="1:16378">
      <c r="A1768" s="9">
        <v>44731</v>
      </c>
      <c r="B1768" s="9" t="s">
        <v>944</v>
      </c>
      <c r="C1768" s="3" t="str">
        <f>VLOOKUP(B1768,全民泡泡超人主播名单!A:B,2,0)</f>
        <v>厂商</v>
      </c>
      <c r="D1768" s="31">
        <v>6</v>
      </c>
      <c r="E1768" s="32">
        <v>242</v>
      </c>
      <c r="F1768" s="3">
        <v>0</v>
      </c>
      <c r="G1768" s="3">
        <v>0</v>
      </c>
      <c r="H1768" s="3">
        <v>1</v>
      </c>
      <c r="I1768" s="3">
        <v>1</v>
      </c>
      <c r="XES1768"/>
      <c r="XET1768"/>
      <c r="XEU1768"/>
      <c r="XEV1768"/>
      <c r="XEW1768"/>
      <c r="XEX1768"/>
    </row>
    <row r="1769" s="7" customFormat="1" ht="20" customHeight="1" spans="1:16378">
      <c r="A1769" s="9">
        <v>44731</v>
      </c>
      <c r="B1769" s="9" t="s">
        <v>789</v>
      </c>
      <c r="C1769" s="3" t="str">
        <f>VLOOKUP(B1769,全民泡泡超人主播名单!A:B,2,0)</f>
        <v>厂商</v>
      </c>
      <c r="D1769" s="31">
        <v>1</v>
      </c>
      <c r="E1769" s="32">
        <v>0</v>
      </c>
      <c r="F1769" s="3">
        <v>0</v>
      </c>
      <c r="G1769" s="3">
        <v>0</v>
      </c>
      <c r="H1769" s="3">
        <v>1</v>
      </c>
      <c r="I1769" s="3">
        <v>1</v>
      </c>
      <c r="XES1769"/>
      <c r="XET1769"/>
      <c r="XEU1769"/>
      <c r="XEV1769"/>
      <c r="XEW1769"/>
      <c r="XEX1769"/>
    </row>
    <row r="1770" s="7" customFormat="1" ht="20" customHeight="1" spans="1:16378">
      <c r="A1770" s="9">
        <v>44731</v>
      </c>
      <c r="B1770" s="9" t="s">
        <v>813</v>
      </c>
      <c r="C1770" s="3" t="str">
        <f>VLOOKUP(B1770,全民泡泡超人主播名单!A:B,2,0)</f>
        <v>厂商</v>
      </c>
      <c r="D1770" s="31">
        <v>0</v>
      </c>
      <c r="E1770" s="32">
        <v>76</v>
      </c>
      <c r="F1770" s="3">
        <v>2</v>
      </c>
      <c r="G1770" s="3">
        <v>2</v>
      </c>
      <c r="H1770" s="3">
        <v>0</v>
      </c>
      <c r="I1770" s="3">
        <v>3</v>
      </c>
      <c r="XES1770"/>
      <c r="XET1770"/>
      <c r="XEU1770"/>
      <c r="XEV1770"/>
      <c r="XEW1770"/>
      <c r="XEX1770"/>
    </row>
    <row r="1771" s="7" customFormat="1" ht="20" customHeight="1" spans="1:16378">
      <c r="A1771" s="9">
        <v>44731</v>
      </c>
      <c r="B1771" s="9" t="s">
        <v>945</v>
      </c>
      <c r="C1771" s="3" t="str">
        <f>VLOOKUP(B1771,全民泡泡超人主播名单!A:B,2,0)</f>
        <v>天津</v>
      </c>
      <c r="D1771" s="31">
        <v>0</v>
      </c>
      <c r="E1771" s="32">
        <v>0</v>
      </c>
      <c r="F1771" s="3">
        <v>3</v>
      </c>
      <c r="G1771" s="3">
        <v>2</v>
      </c>
      <c r="H1771" s="3">
        <v>0</v>
      </c>
      <c r="I1771" s="3">
        <v>34</v>
      </c>
      <c r="XES1771"/>
      <c r="XET1771"/>
      <c r="XEU1771"/>
      <c r="XEV1771"/>
      <c r="XEW1771"/>
      <c r="XEX1771"/>
    </row>
    <row r="1772" s="7" customFormat="1" ht="20" customHeight="1" spans="1:16378">
      <c r="A1772" s="9">
        <v>44731</v>
      </c>
      <c r="B1772" s="9" t="s">
        <v>793</v>
      </c>
      <c r="C1772" s="3" t="str">
        <f>VLOOKUP(B1772,全民泡泡超人主播名单!A:B,2,0)</f>
        <v>京游</v>
      </c>
      <c r="D1772" s="31">
        <v>0</v>
      </c>
      <c r="E1772" s="32">
        <v>0</v>
      </c>
      <c r="F1772" s="3">
        <v>0</v>
      </c>
      <c r="G1772" s="3">
        <v>1</v>
      </c>
      <c r="H1772" s="3">
        <v>0</v>
      </c>
      <c r="I1772" s="3">
        <v>3</v>
      </c>
      <c r="XES1772"/>
      <c r="XET1772"/>
      <c r="XEU1772"/>
      <c r="XEV1772"/>
      <c r="XEW1772"/>
      <c r="XEX1772"/>
    </row>
    <row r="1773" s="7" customFormat="1" ht="20" customHeight="1" spans="1:16378">
      <c r="A1773" s="9">
        <v>44731</v>
      </c>
      <c r="B1773" s="9" t="s">
        <v>808</v>
      </c>
      <c r="C1773" s="3" t="str">
        <f>VLOOKUP(B1773,全民泡泡超人主播名单!A:B,2,0)</f>
        <v>天津</v>
      </c>
      <c r="D1773" s="31">
        <v>0</v>
      </c>
      <c r="E1773" s="32">
        <v>242</v>
      </c>
      <c r="F1773" s="3">
        <v>1</v>
      </c>
      <c r="G1773" s="3">
        <v>1</v>
      </c>
      <c r="H1773" s="3">
        <v>0</v>
      </c>
      <c r="I1773" s="3">
        <v>1</v>
      </c>
      <c r="XES1773"/>
      <c r="XET1773"/>
      <c r="XEU1773"/>
      <c r="XEV1773"/>
      <c r="XEW1773"/>
      <c r="XEX1773"/>
    </row>
    <row r="1774" s="7" customFormat="1" ht="20" customHeight="1" spans="1:16378">
      <c r="A1774" s="9">
        <v>44731</v>
      </c>
      <c r="B1774" s="9" t="s">
        <v>941</v>
      </c>
      <c r="C1774" s="3" t="str">
        <f>VLOOKUP(B1774,全民泡泡超人主播名单!A:B,2,0)</f>
        <v>厂商</v>
      </c>
      <c r="D1774" s="31">
        <v>0</v>
      </c>
      <c r="E1774" s="32">
        <v>162</v>
      </c>
      <c r="F1774" s="3">
        <v>0</v>
      </c>
      <c r="G1774" s="3">
        <v>1</v>
      </c>
      <c r="H1774" s="3">
        <v>0</v>
      </c>
      <c r="I1774" s="3">
        <v>6</v>
      </c>
      <c r="XES1774"/>
      <c r="XET1774"/>
      <c r="XEU1774"/>
      <c r="XEV1774"/>
      <c r="XEW1774"/>
      <c r="XEX1774"/>
    </row>
    <row r="1775" s="7" customFormat="1" ht="20" customHeight="1" spans="1:16378">
      <c r="A1775" s="9">
        <v>44731</v>
      </c>
      <c r="B1775" s="9" t="s">
        <v>801</v>
      </c>
      <c r="C1775" s="3" t="str">
        <f>VLOOKUP(B1775,全民泡泡超人主播名单!A:B,2,0)</f>
        <v>厂商</v>
      </c>
      <c r="D1775" s="31">
        <v>0</v>
      </c>
      <c r="E1775" s="32">
        <v>181</v>
      </c>
      <c r="F1775" s="3">
        <v>4</v>
      </c>
      <c r="G1775" s="3">
        <v>1</v>
      </c>
      <c r="H1775" s="3">
        <v>0</v>
      </c>
      <c r="I1775" s="3">
        <v>4</v>
      </c>
      <c r="XES1775"/>
      <c r="XET1775"/>
      <c r="XEU1775"/>
      <c r="XEV1775"/>
      <c r="XEW1775"/>
      <c r="XEX1775"/>
    </row>
    <row r="1776" s="7" customFormat="1" ht="20" customHeight="1" spans="1:16378">
      <c r="A1776" s="9">
        <v>44731</v>
      </c>
      <c r="B1776" s="9" t="s">
        <v>820</v>
      </c>
      <c r="C1776" s="3" t="str">
        <f>VLOOKUP(B1776,全民泡泡超人主播名单!A:B,2,0)</f>
        <v>天津</v>
      </c>
      <c r="D1776" s="31">
        <v>0</v>
      </c>
      <c r="E1776" s="32">
        <v>324</v>
      </c>
      <c r="F1776" s="3">
        <v>3</v>
      </c>
      <c r="G1776" s="3">
        <v>1</v>
      </c>
      <c r="H1776" s="3">
        <v>0</v>
      </c>
      <c r="I1776" s="3">
        <v>2</v>
      </c>
      <c r="XES1776"/>
      <c r="XET1776"/>
      <c r="XEU1776"/>
      <c r="XEV1776"/>
      <c r="XEW1776"/>
      <c r="XEX1776"/>
    </row>
    <row r="1777" s="7" customFormat="1" ht="20" customHeight="1" spans="1:16378">
      <c r="A1777" s="9">
        <v>44731</v>
      </c>
      <c r="B1777" s="9" t="s">
        <v>959</v>
      </c>
      <c r="C1777" s="3" t="str">
        <f>VLOOKUP(B1777,全民泡泡超人主播名单!A:B,2,0)</f>
        <v>厂商</v>
      </c>
      <c r="D1777" s="31">
        <v>0</v>
      </c>
      <c r="E1777" s="32">
        <v>120</v>
      </c>
      <c r="F1777" s="3">
        <v>4</v>
      </c>
      <c r="G1777" s="3">
        <v>1</v>
      </c>
      <c r="H1777" s="3">
        <v>0</v>
      </c>
      <c r="I1777" s="3">
        <v>3</v>
      </c>
      <c r="XES1777"/>
      <c r="XET1777"/>
      <c r="XEU1777"/>
      <c r="XEV1777"/>
      <c r="XEW1777"/>
      <c r="XEX1777"/>
    </row>
    <row r="1778" s="7" customFormat="1" ht="20" customHeight="1" spans="1:16378">
      <c r="A1778" s="9">
        <v>44731</v>
      </c>
      <c r="B1778" s="9" t="s">
        <v>951</v>
      </c>
      <c r="C1778" s="3" t="str">
        <f>VLOOKUP(B1778,全民泡泡超人主播名单!A:B,2,0)</f>
        <v>天津</v>
      </c>
      <c r="D1778" s="31">
        <v>0</v>
      </c>
      <c r="E1778" s="32">
        <v>241</v>
      </c>
      <c r="F1778" s="3">
        <v>1</v>
      </c>
      <c r="G1778" s="3">
        <v>1</v>
      </c>
      <c r="H1778" s="3">
        <v>0</v>
      </c>
      <c r="I1778" s="3">
        <v>1</v>
      </c>
      <c r="XES1778"/>
      <c r="XET1778"/>
      <c r="XEU1778"/>
      <c r="XEV1778"/>
      <c r="XEW1778"/>
      <c r="XEX1778"/>
    </row>
    <row r="1779" s="7" customFormat="1" ht="20" customHeight="1" spans="1:16378">
      <c r="A1779" s="9">
        <v>44731</v>
      </c>
      <c r="B1779" s="9" t="s">
        <v>796</v>
      </c>
      <c r="C1779" s="3" t="str">
        <f>VLOOKUP(B1779,全民泡泡超人主播名单!A:B,2,0)</f>
        <v>京游</v>
      </c>
      <c r="D1779" s="31">
        <v>0</v>
      </c>
      <c r="E1779" s="32">
        <v>0</v>
      </c>
      <c r="F1779" s="3">
        <v>0</v>
      </c>
      <c r="G1779" s="3">
        <v>0</v>
      </c>
      <c r="H1779" s="3">
        <v>0</v>
      </c>
      <c r="I1779" s="3">
        <v>1</v>
      </c>
      <c r="XES1779"/>
      <c r="XET1779"/>
      <c r="XEU1779"/>
      <c r="XEV1779"/>
      <c r="XEW1779"/>
      <c r="XEX1779"/>
    </row>
    <row r="1780" s="7" customFormat="1" ht="20" customHeight="1" spans="1:16378">
      <c r="A1780" s="9">
        <v>44731</v>
      </c>
      <c r="B1780" s="9" t="s">
        <v>974</v>
      </c>
      <c r="C1780" s="3" t="str">
        <f>VLOOKUP(B1780,全民泡泡超人主播名单!A:B,2,0)</f>
        <v>厂商</v>
      </c>
      <c r="D1780" s="31">
        <v>0</v>
      </c>
      <c r="E1780" s="32">
        <v>240</v>
      </c>
      <c r="F1780" s="3">
        <v>0</v>
      </c>
      <c r="G1780" s="3">
        <v>0</v>
      </c>
      <c r="H1780" s="3">
        <v>0</v>
      </c>
      <c r="I1780" s="3">
        <v>0</v>
      </c>
      <c r="XES1780"/>
      <c r="XET1780"/>
      <c r="XEU1780"/>
      <c r="XEV1780"/>
      <c r="XEW1780"/>
      <c r="XEX1780"/>
    </row>
    <row r="1781" s="7" customFormat="1" ht="20" customHeight="1" spans="1:16378">
      <c r="A1781" s="9">
        <v>44731</v>
      </c>
      <c r="B1781" s="9" t="s">
        <v>839</v>
      </c>
      <c r="C1781" s="3" t="str">
        <f>VLOOKUP(B1781,全民泡泡超人主播名单!A:B,2,0)</f>
        <v>京游</v>
      </c>
      <c r="D1781" s="31">
        <v>0</v>
      </c>
      <c r="E1781" s="32">
        <v>723</v>
      </c>
      <c r="F1781" s="3">
        <v>0</v>
      </c>
      <c r="G1781" s="3">
        <v>0</v>
      </c>
      <c r="H1781" s="3">
        <v>0</v>
      </c>
      <c r="I1781" s="3">
        <v>0</v>
      </c>
      <c r="XES1781"/>
      <c r="XET1781"/>
      <c r="XEU1781"/>
      <c r="XEV1781"/>
      <c r="XEW1781"/>
      <c r="XEX1781"/>
    </row>
    <row r="1782" s="7" customFormat="1" ht="20" customHeight="1" spans="1:16378">
      <c r="A1782" s="9">
        <v>44731</v>
      </c>
      <c r="B1782" s="9" t="s">
        <v>920</v>
      </c>
      <c r="C1782" s="3" t="str">
        <f>VLOOKUP(B1782,全民泡泡超人主播名单!A:B,2,0)</f>
        <v>厂商</v>
      </c>
      <c r="D1782" s="31">
        <v>0</v>
      </c>
      <c r="E1782" s="32">
        <v>133</v>
      </c>
      <c r="F1782" s="3">
        <v>0</v>
      </c>
      <c r="G1782" s="3">
        <v>0</v>
      </c>
      <c r="H1782" s="3">
        <v>0</v>
      </c>
      <c r="I1782" s="3">
        <v>0</v>
      </c>
      <c r="XES1782"/>
      <c r="XET1782"/>
      <c r="XEU1782"/>
      <c r="XEV1782"/>
      <c r="XEW1782"/>
      <c r="XEX1782"/>
    </row>
    <row r="1783" s="7" customFormat="1" ht="20" customHeight="1" spans="1:16378">
      <c r="A1783" s="9">
        <v>44731</v>
      </c>
      <c r="B1783" s="9" t="s">
        <v>776</v>
      </c>
      <c r="C1783" s="3" t="str">
        <f>VLOOKUP(B1783,全民泡泡超人主播名单!A:B,2,0)</f>
        <v>京游</v>
      </c>
      <c r="D1783" s="31">
        <v>0</v>
      </c>
      <c r="E1783" s="32">
        <v>0</v>
      </c>
      <c r="F1783" s="3">
        <v>0</v>
      </c>
      <c r="G1783" s="3">
        <v>0</v>
      </c>
      <c r="H1783" s="3">
        <v>0</v>
      </c>
      <c r="I1783" s="3">
        <v>38</v>
      </c>
      <c r="XES1783"/>
      <c r="XET1783"/>
      <c r="XEU1783"/>
      <c r="XEV1783"/>
      <c r="XEW1783"/>
      <c r="XEX1783"/>
    </row>
    <row r="1784" s="7" customFormat="1" ht="20" customHeight="1" spans="1:16378">
      <c r="A1784" s="9">
        <v>44731</v>
      </c>
      <c r="B1784" s="9" t="s">
        <v>817</v>
      </c>
      <c r="C1784" s="3" t="str">
        <f>VLOOKUP(B1784,全民泡泡超人主播名单!A:B,2,0)</f>
        <v>厂商</v>
      </c>
      <c r="D1784" s="31">
        <v>0</v>
      </c>
      <c r="E1784" s="32">
        <v>243</v>
      </c>
      <c r="F1784" s="3">
        <v>1</v>
      </c>
      <c r="G1784" s="3">
        <v>0</v>
      </c>
      <c r="H1784" s="3">
        <v>0</v>
      </c>
      <c r="I1784" s="3">
        <v>1</v>
      </c>
      <c r="XES1784"/>
      <c r="XET1784"/>
      <c r="XEU1784"/>
      <c r="XEV1784"/>
      <c r="XEW1784"/>
      <c r="XEX1784"/>
    </row>
    <row r="1785" s="7" customFormat="1" ht="20" customHeight="1" spans="1:16378">
      <c r="A1785" s="9">
        <v>44731</v>
      </c>
      <c r="B1785" s="9" t="s">
        <v>884</v>
      </c>
      <c r="C1785" s="3" t="str">
        <f>VLOOKUP(B1785,全民泡泡超人主播名单!A:B,2,0)</f>
        <v>厂商</v>
      </c>
      <c r="D1785" s="31">
        <v>0</v>
      </c>
      <c r="E1785" s="32">
        <v>63</v>
      </c>
      <c r="F1785" s="3">
        <v>0</v>
      </c>
      <c r="G1785" s="3">
        <v>0</v>
      </c>
      <c r="H1785" s="3">
        <v>0</v>
      </c>
      <c r="I1785" s="3">
        <v>0</v>
      </c>
      <c r="XES1785"/>
      <c r="XET1785"/>
      <c r="XEU1785"/>
      <c r="XEV1785"/>
      <c r="XEW1785"/>
      <c r="XEX1785"/>
    </row>
    <row r="1786" s="7" customFormat="1" ht="20" customHeight="1" spans="1:16378">
      <c r="A1786" s="9">
        <v>44731</v>
      </c>
      <c r="B1786" s="9" t="s">
        <v>975</v>
      </c>
      <c r="C1786" s="3" t="str">
        <f>VLOOKUP(B1786,全民泡泡超人主播名单!A:B,2,0)</f>
        <v>厂商</v>
      </c>
      <c r="D1786" s="31">
        <v>0</v>
      </c>
      <c r="E1786" s="32">
        <v>0</v>
      </c>
      <c r="F1786" s="3">
        <v>0</v>
      </c>
      <c r="G1786" s="3">
        <v>0</v>
      </c>
      <c r="H1786" s="3">
        <v>0</v>
      </c>
      <c r="I1786" s="3">
        <v>1</v>
      </c>
      <c r="XES1786"/>
      <c r="XET1786"/>
      <c r="XEU1786"/>
      <c r="XEV1786"/>
      <c r="XEW1786"/>
      <c r="XEX1786"/>
    </row>
    <row r="1787" s="7" customFormat="1" ht="20" customHeight="1" spans="1:16378">
      <c r="A1787" s="9">
        <v>44731</v>
      </c>
      <c r="B1787" s="9" t="s">
        <v>943</v>
      </c>
      <c r="C1787" s="3" t="str">
        <f>VLOOKUP(B1787,全民泡泡超人主播名单!A:B,2,0)</f>
        <v>京游</v>
      </c>
      <c r="D1787" s="31">
        <v>0</v>
      </c>
      <c r="E1787" s="32">
        <v>480</v>
      </c>
      <c r="F1787" s="3">
        <v>0</v>
      </c>
      <c r="G1787" s="3">
        <v>0</v>
      </c>
      <c r="H1787" s="3">
        <v>0</v>
      </c>
      <c r="I1787" s="3">
        <v>0</v>
      </c>
      <c r="XES1787"/>
      <c r="XET1787"/>
      <c r="XEU1787"/>
      <c r="XEV1787"/>
      <c r="XEW1787"/>
      <c r="XEX1787"/>
    </row>
    <row r="1788" s="7" customFormat="1" ht="20" customHeight="1" spans="1:16378">
      <c r="A1788" s="9">
        <v>44731</v>
      </c>
      <c r="B1788" s="9" t="s">
        <v>921</v>
      </c>
      <c r="C1788" s="3" t="str">
        <f>VLOOKUP(B1788,全民泡泡超人主播名单!A:B,2,0)</f>
        <v>厂商</v>
      </c>
      <c r="D1788" s="31">
        <v>0</v>
      </c>
      <c r="E1788" s="32">
        <v>123</v>
      </c>
      <c r="F1788" s="3">
        <v>0</v>
      </c>
      <c r="G1788" s="3">
        <v>0</v>
      </c>
      <c r="H1788" s="3">
        <v>0</v>
      </c>
      <c r="I1788" s="3">
        <v>2</v>
      </c>
      <c r="XES1788"/>
      <c r="XET1788"/>
      <c r="XEU1788"/>
      <c r="XEV1788"/>
      <c r="XEW1788"/>
      <c r="XEX1788"/>
    </row>
    <row r="1789" s="7" customFormat="1" ht="20" customHeight="1" spans="1:16378">
      <c r="A1789" s="9">
        <v>44731</v>
      </c>
      <c r="B1789" s="9" t="s">
        <v>879</v>
      </c>
      <c r="C1789" s="3" t="str">
        <f>VLOOKUP(B1789,全民泡泡超人主播名单!A:B,2,0)</f>
        <v>天津</v>
      </c>
      <c r="D1789" s="31">
        <v>0</v>
      </c>
      <c r="E1789" s="32">
        <v>63</v>
      </c>
      <c r="F1789" s="3">
        <v>0</v>
      </c>
      <c r="G1789" s="3">
        <v>0</v>
      </c>
      <c r="H1789" s="3">
        <v>0</v>
      </c>
      <c r="I1789" s="3">
        <v>0</v>
      </c>
      <c r="XES1789"/>
      <c r="XET1789"/>
      <c r="XEU1789"/>
      <c r="XEV1789"/>
      <c r="XEW1789"/>
      <c r="XEX1789"/>
    </row>
    <row r="1790" s="7" customFormat="1" ht="20" customHeight="1" spans="1:16378">
      <c r="A1790" s="9">
        <v>44731</v>
      </c>
      <c r="B1790" s="9" t="s">
        <v>815</v>
      </c>
      <c r="C1790" s="3" t="str">
        <f>VLOOKUP(B1790,全民泡泡超人主播名单!A:B,2,0)</f>
        <v>京游</v>
      </c>
      <c r="D1790" s="31">
        <v>0</v>
      </c>
      <c r="E1790" s="32">
        <v>0</v>
      </c>
      <c r="F1790" s="3">
        <v>0</v>
      </c>
      <c r="G1790" s="3">
        <v>0</v>
      </c>
      <c r="H1790" s="3">
        <v>0</v>
      </c>
      <c r="I1790" s="3">
        <v>1</v>
      </c>
      <c r="XES1790"/>
      <c r="XET1790"/>
      <c r="XEU1790"/>
      <c r="XEV1790"/>
      <c r="XEW1790"/>
      <c r="XEX1790"/>
    </row>
    <row r="1791" s="7" customFormat="1" ht="20" customHeight="1" spans="1:16378">
      <c r="A1791" s="9">
        <v>44731</v>
      </c>
      <c r="B1791" s="9" t="s">
        <v>894</v>
      </c>
      <c r="C1791" s="3" t="str">
        <f>VLOOKUP(B1791,全民泡泡超人主播名单!A:B,2,0)</f>
        <v>京游</v>
      </c>
      <c r="D1791" s="31">
        <v>0</v>
      </c>
      <c r="E1791" s="32">
        <v>505</v>
      </c>
      <c r="F1791" s="3">
        <v>0</v>
      </c>
      <c r="G1791" s="3">
        <v>0</v>
      </c>
      <c r="H1791" s="3">
        <v>0</v>
      </c>
      <c r="I1791" s="3">
        <v>0</v>
      </c>
      <c r="XES1791"/>
      <c r="XET1791"/>
      <c r="XEU1791"/>
      <c r="XEV1791"/>
      <c r="XEW1791"/>
      <c r="XEX1791"/>
    </row>
    <row r="1792" s="7" customFormat="1" ht="20" customHeight="1" spans="1:16378">
      <c r="A1792" s="9">
        <v>44731</v>
      </c>
      <c r="B1792" s="9" t="s">
        <v>970</v>
      </c>
      <c r="C1792" s="3" t="str">
        <f>VLOOKUP(B1792,全民泡泡超人主播名单!A:B,2,0)</f>
        <v>厂商</v>
      </c>
      <c r="D1792" s="31">
        <v>0</v>
      </c>
      <c r="E1792" s="32">
        <v>241</v>
      </c>
      <c r="F1792" s="3">
        <v>1</v>
      </c>
      <c r="G1792" s="3">
        <v>0</v>
      </c>
      <c r="H1792" s="3">
        <v>0</v>
      </c>
      <c r="I1792" s="3">
        <v>0</v>
      </c>
      <c r="XES1792"/>
      <c r="XET1792"/>
      <c r="XEU1792"/>
      <c r="XEV1792"/>
      <c r="XEW1792"/>
      <c r="XEX1792"/>
    </row>
    <row r="1793" s="7" customFormat="1" ht="20" customHeight="1" spans="1:16378">
      <c r="A1793" s="9">
        <v>44731</v>
      </c>
      <c r="B1793" s="9" t="s">
        <v>837</v>
      </c>
      <c r="C1793" s="3" t="str">
        <f>VLOOKUP(B1793,全民泡泡超人主播名单!A:B,2,0)</f>
        <v>厂商</v>
      </c>
      <c r="D1793" s="31">
        <v>0</v>
      </c>
      <c r="E1793" s="32">
        <v>595</v>
      </c>
      <c r="F1793" s="3">
        <v>0</v>
      </c>
      <c r="G1793" s="3">
        <v>0</v>
      </c>
      <c r="H1793" s="3">
        <v>0</v>
      </c>
      <c r="I1793" s="3">
        <v>0</v>
      </c>
      <c r="XES1793"/>
      <c r="XET1793"/>
      <c r="XEU1793"/>
      <c r="XEV1793"/>
      <c r="XEW1793"/>
      <c r="XEX1793"/>
    </row>
    <row r="1794" s="7" customFormat="1" ht="20" customHeight="1" spans="1:16378">
      <c r="A1794" s="9">
        <v>44731</v>
      </c>
      <c r="B1794" s="9" t="s">
        <v>934</v>
      </c>
      <c r="C1794" s="3" t="str">
        <f>VLOOKUP(B1794,全民泡泡超人主播名单!A:B,2,0)</f>
        <v>厂商</v>
      </c>
      <c r="D1794" s="31">
        <v>0</v>
      </c>
      <c r="E1794" s="32">
        <v>45</v>
      </c>
      <c r="F1794" s="3">
        <v>0</v>
      </c>
      <c r="G1794" s="3">
        <v>0</v>
      </c>
      <c r="H1794" s="3">
        <v>0</v>
      </c>
      <c r="I1794" s="3">
        <v>0</v>
      </c>
      <c r="XES1794"/>
      <c r="XET1794"/>
      <c r="XEU1794"/>
      <c r="XEV1794"/>
      <c r="XEW1794"/>
      <c r="XEX1794"/>
    </row>
    <row r="1795" s="7" customFormat="1" ht="20" customHeight="1" spans="1:16378">
      <c r="A1795" s="9">
        <v>44731</v>
      </c>
      <c r="B1795" s="9" t="s">
        <v>818</v>
      </c>
      <c r="C1795" s="3" t="str">
        <f>VLOOKUP(B1795,全民泡泡超人主播名单!A:B,2,0)</f>
        <v>天津</v>
      </c>
      <c r="D1795" s="31">
        <v>0</v>
      </c>
      <c r="E1795" s="32">
        <v>0</v>
      </c>
      <c r="F1795" s="3">
        <v>0</v>
      </c>
      <c r="G1795" s="3">
        <v>0</v>
      </c>
      <c r="H1795" s="3">
        <v>0</v>
      </c>
      <c r="I1795" s="3">
        <v>1</v>
      </c>
      <c r="XES1795"/>
      <c r="XET1795"/>
      <c r="XEU1795"/>
      <c r="XEV1795"/>
      <c r="XEW1795"/>
      <c r="XEX1795"/>
    </row>
    <row r="1796" s="7" customFormat="1" ht="20" customHeight="1" spans="1:16378">
      <c r="A1796" s="9">
        <v>44731</v>
      </c>
      <c r="B1796" s="9" t="s">
        <v>872</v>
      </c>
      <c r="C1796" s="3" t="str">
        <f>VLOOKUP(B1796,全民泡泡超人主播名单!A:B,2,0)</f>
        <v>京游</v>
      </c>
      <c r="D1796" s="31">
        <v>0</v>
      </c>
      <c r="E1796" s="32">
        <v>0</v>
      </c>
      <c r="F1796" s="3">
        <v>0</v>
      </c>
      <c r="G1796" s="3">
        <v>0</v>
      </c>
      <c r="H1796" s="3">
        <v>0</v>
      </c>
      <c r="I1796" s="3">
        <v>1</v>
      </c>
      <c r="XES1796"/>
      <c r="XET1796"/>
      <c r="XEU1796"/>
      <c r="XEV1796"/>
      <c r="XEW1796"/>
      <c r="XEX1796"/>
    </row>
    <row r="1797" s="7" customFormat="1" ht="20" customHeight="1" spans="1:16378">
      <c r="A1797" s="9">
        <v>44731</v>
      </c>
      <c r="B1797" s="9" t="s">
        <v>895</v>
      </c>
      <c r="C1797" s="3" t="str">
        <f>VLOOKUP(B1797,全民泡泡超人主播名单!A:B,2,0)</f>
        <v>厂商</v>
      </c>
      <c r="D1797" s="31">
        <v>0</v>
      </c>
      <c r="E1797" s="32">
        <v>30</v>
      </c>
      <c r="F1797" s="3">
        <v>0</v>
      </c>
      <c r="G1797" s="3">
        <v>0</v>
      </c>
      <c r="H1797" s="3">
        <v>0</v>
      </c>
      <c r="I1797" s="3">
        <v>0</v>
      </c>
      <c r="XES1797"/>
      <c r="XET1797"/>
      <c r="XEU1797"/>
      <c r="XEV1797"/>
      <c r="XEW1797"/>
      <c r="XEX1797"/>
    </row>
    <row r="1798" s="7" customFormat="1" ht="20" customHeight="1" spans="1:16378">
      <c r="A1798" s="9">
        <v>44731</v>
      </c>
      <c r="B1798" s="9" t="s">
        <v>958</v>
      </c>
      <c r="C1798" s="3" t="str">
        <f>VLOOKUP(B1798,全民泡泡超人主播名单!A:B,2,0)</f>
        <v>厂商</v>
      </c>
      <c r="D1798" s="31">
        <v>0</v>
      </c>
      <c r="E1798" s="32">
        <v>240</v>
      </c>
      <c r="F1798" s="3">
        <v>0</v>
      </c>
      <c r="G1798" s="3">
        <v>0</v>
      </c>
      <c r="H1798" s="3">
        <v>0</v>
      </c>
      <c r="I1798" s="3">
        <v>0</v>
      </c>
      <c r="XES1798"/>
      <c r="XET1798"/>
      <c r="XEU1798"/>
      <c r="XEV1798"/>
      <c r="XEW1798"/>
      <c r="XEX1798"/>
    </row>
    <row r="1799" s="7" customFormat="1" ht="20" customHeight="1" spans="1:16378">
      <c r="A1799" s="9">
        <v>44731</v>
      </c>
      <c r="B1799" s="9" t="s">
        <v>983</v>
      </c>
      <c r="C1799" s="3" t="str">
        <f>VLOOKUP(B1799,全民泡泡超人主播名单!A:B,2,0)</f>
        <v>厂商</v>
      </c>
      <c r="D1799" s="31">
        <v>0</v>
      </c>
      <c r="E1799" s="32">
        <v>430</v>
      </c>
      <c r="F1799" s="3">
        <v>0</v>
      </c>
      <c r="G1799" s="3">
        <v>0</v>
      </c>
      <c r="H1799" s="3">
        <v>0</v>
      </c>
      <c r="I1799" s="3">
        <v>0</v>
      </c>
      <c r="XES1799"/>
      <c r="XET1799"/>
      <c r="XEU1799"/>
      <c r="XEV1799"/>
      <c r="XEW1799"/>
      <c r="XEX1799"/>
    </row>
    <row r="1800" s="7" customFormat="1" ht="20" customHeight="1" spans="1:16378">
      <c r="A1800" s="9">
        <v>44731</v>
      </c>
      <c r="B1800" s="9" t="s">
        <v>977</v>
      </c>
      <c r="C1800" s="3" t="str">
        <f>VLOOKUP(B1800,全民泡泡超人主播名单!A:B,2,0)</f>
        <v>厂商</v>
      </c>
      <c r="D1800" s="31">
        <v>0</v>
      </c>
      <c r="E1800" s="32">
        <v>0</v>
      </c>
      <c r="F1800" s="3">
        <v>0</v>
      </c>
      <c r="G1800" s="3">
        <v>0</v>
      </c>
      <c r="H1800" s="3">
        <v>0</v>
      </c>
      <c r="I1800" s="3">
        <v>1</v>
      </c>
      <c r="XES1800"/>
      <c r="XET1800"/>
      <c r="XEU1800"/>
      <c r="XEV1800"/>
      <c r="XEW1800"/>
      <c r="XEX1800"/>
    </row>
    <row r="1801" s="7" customFormat="1" ht="20" customHeight="1" spans="1:16378">
      <c r="A1801" s="9">
        <v>44731</v>
      </c>
      <c r="B1801" s="9" t="s">
        <v>942</v>
      </c>
      <c r="C1801" s="3" t="str">
        <f>VLOOKUP(B1801,全民泡泡超人主播名单!A:B,2,0)</f>
        <v>天津</v>
      </c>
      <c r="D1801" s="31">
        <v>0</v>
      </c>
      <c r="E1801" s="32">
        <v>210</v>
      </c>
      <c r="F1801" s="3">
        <v>0</v>
      </c>
      <c r="G1801" s="3">
        <v>0</v>
      </c>
      <c r="H1801" s="3">
        <v>0</v>
      </c>
      <c r="I1801" s="3">
        <v>0</v>
      </c>
      <c r="XES1801"/>
      <c r="XET1801"/>
      <c r="XEU1801"/>
      <c r="XEV1801"/>
      <c r="XEW1801"/>
      <c r="XEX1801"/>
    </row>
    <row r="1802" s="7" customFormat="1" ht="20" customHeight="1" spans="1:16378">
      <c r="A1802" s="9">
        <v>44731</v>
      </c>
      <c r="B1802" s="9" t="s">
        <v>905</v>
      </c>
      <c r="C1802" s="3" t="str">
        <f>VLOOKUP(B1802,全民泡泡超人主播名单!A:B,2,0)</f>
        <v>厂商</v>
      </c>
      <c r="D1802" s="31">
        <v>0</v>
      </c>
      <c r="E1802" s="32">
        <v>22</v>
      </c>
      <c r="F1802" s="3">
        <v>0</v>
      </c>
      <c r="G1802" s="3">
        <v>0</v>
      </c>
      <c r="H1802" s="3">
        <v>0</v>
      </c>
      <c r="I1802" s="3">
        <v>0</v>
      </c>
      <c r="XES1802"/>
      <c r="XET1802"/>
      <c r="XEU1802"/>
      <c r="XEV1802"/>
      <c r="XEW1802"/>
      <c r="XEX1802"/>
    </row>
    <row r="1803" s="7" customFormat="1" ht="20" customHeight="1" spans="1:16378">
      <c r="A1803" s="9">
        <v>44731</v>
      </c>
      <c r="B1803" s="9" t="s">
        <v>978</v>
      </c>
      <c r="C1803" s="3" t="str">
        <f>VLOOKUP(B1803,全民泡泡超人主播名单!A:B,2,0)</f>
        <v>厂商</v>
      </c>
      <c r="D1803" s="31">
        <v>0</v>
      </c>
      <c r="E1803" s="32">
        <v>903</v>
      </c>
      <c r="F1803" s="3">
        <v>0</v>
      </c>
      <c r="G1803" s="3">
        <v>0</v>
      </c>
      <c r="H1803" s="3">
        <v>0</v>
      </c>
      <c r="I1803" s="3">
        <v>0</v>
      </c>
      <c r="XES1803"/>
      <c r="XET1803"/>
      <c r="XEU1803"/>
      <c r="XEV1803"/>
      <c r="XEW1803"/>
      <c r="XEX1803"/>
    </row>
    <row r="1804" s="7" customFormat="1" ht="20" customHeight="1" spans="1:16378">
      <c r="A1804" s="9">
        <v>44731</v>
      </c>
      <c r="B1804" s="9" t="s">
        <v>822</v>
      </c>
      <c r="C1804" s="3" t="str">
        <f>VLOOKUP(B1804,全民泡泡超人主播名单!A:B,2,0)</f>
        <v>厂商</v>
      </c>
      <c r="D1804" s="31">
        <v>0</v>
      </c>
      <c r="E1804" s="32">
        <v>1366</v>
      </c>
      <c r="F1804" s="3">
        <v>0</v>
      </c>
      <c r="G1804" s="3">
        <v>0</v>
      </c>
      <c r="H1804" s="3">
        <v>0</v>
      </c>
      <c r="I1804" s="3">
        <v>0</v>
      </c>
      <c r="XES1804"/>
      <c r="XET1804"/>
      <c r="XEU1804"/>
      <c r="XEV1804"/>
      <c r="XEW1804"/>
      <c r="XEX1804"/>
    </row>
    <row r="1805" s="7" customFormat="1" ht="20" customHeight="1" spans="1:16378">
      <c r="A1805" s="9">
        <v>44731</v>
      </c>
      <c r="B1805" s="9" t="s">
        <v>881</v>
      </c>
      <c r="C1805" s="3" t="str">
        <f>VLOOKUP(B1805,全民泡泡超人主播名单!A:B,2,0)</f>
        <v>厂商</v>
      </c>
      <c r="D1805" s="31">
        <v>0</v>
      </c>
      <c r="E1805" s="32">
        <v>314</v>
      </c>
      <c r="F1805" s="3">
        <v>0</v>
      </c>
      <c r="G1805" s="3">
        <v>0</v>
      </c>
      <c r="H1805" s="3">
        <v>0</v>
      </c>
      <c r="I1805" s="3">
        <v>0</v>
      </c>
      <c r="XES1805"/>
      <c r="XET1805"/>
      <c r="XEU1805"/>
      <c r="XEV1805"/>
      <c r="XEW1805"/>
      <c r="XEX1805"/>
    </row>
    <row r="1806" s="7" customFormat="1" ht="20" customHeight="1" spans="1:16378">
      <c r="A1806" s="9">
        <v>44731</v>
      </c>
      <c r="B1806" s="9" t="s">
        <v>967</v>
      </c>
      <c r="C1806" s="3" t="str">
        <f>VLOOKUP(B1806,全民泡泡超人主播名单!A:B,2,0)</f>
        <v>厂商</v>
      </c>
      <c r="D1806" s="31">
        <v>0</v>
      </c>
      <c r="E1806" s="32">
        <v>237</v>
      </c>
      <c r="F1806" s="3">
        <v>0</v>
      </c>
      <c r="G1806" s="3">
        <v>0</v>
      </c>
      <c r="H1806" s="3">
        <v>0</v>
      </c>
      <c r="I1806" s="3">
        <v>0</v>
      </c>
      <c r="XES1806"/>
      <c r="XET1806"/>
      <c r="XEU1806"/>
      <c r="XEV1806"/>
      <c r="XEW1806"/>
      <c r="XEX1806"/>
    </row>
    <row r="1807" s="7" customFormat="1" ht="20" customHeight="1" spans="1:16378">
      <c r="A1807" s="9">
        <v>44731</v>
      </c>
      <c r="B1807" s="9" t="s">
        <v>783</v>
      </c>
      <c r="C1807" s="3" t="str">
        <f>VLOOKUP(B1807,全民泡泡超人主播名单!A:B,2,0)</f>
        <v>天津</v>
      </c>
      <c r="D1807" s="31">
        <v>0</v>
      </c>
      <c r="E1807" s="32">
        <v>427</v>
      </c>
      <c r="F1807" s="3">
        <v>0</v>
      </c>
      <c r="G1807" s="3">
        <v>0</v>
      </c>
      <c r="H1807" s="3">
        <v>0</v>
      </c>
      <c r="I1807" s="3">
        <v>1</v>
      </c>
      <c r="XES1807"/>
      <c r="XET1807"/>
      <c r="XEU1807"/>
      <c r="XEV1807"/>
      <c r="XEW1807"/>
      <c r="XEX1807"/>
    </row>
    <row r="1808" s="7" customFormat="1" ht="20" customHeight="1" spans="1:16378">
      <c r="A1808" s="9">
        <v>44731</v>
      </c>
      <c r="B1808" s="9" t="s">
        <v>922</v>
      </c>
      <c r="C1808" s="3" t="str">
        <f>VLOOKUP(B1808,全民泡泡超人主播名单!A:B,2,0)</f>
        <v>京游</v>
      </c>
      <c r="D1808" s="31">
        <v>0</v>
      </c>
      <c r="E1808" s="32">
        <v>154</v>
      </c>
      <c r="F1808" s="3">
        <v>0</v>
      </c>
      <c r="G1808" s="3">
        <v>0</v>
      </c>
      <c r="H1808" s="3">
        <v>0</v>
      </c>
      <c r="I1808" s="3">
        <v>3</v>
      </c>
      <c r="XES1808"/>
      <c r="XET1808"/>
      <c r="XEU1808"/>
      <c r="XEV1808"/>
      <c r="XEW1808"/>
      <c r="XEX1808"/>
    </row>
    <row r="1809" s="7" customFormat="1" ht="20" customHeight="1" spans="1:16378">
      <c r="A1809" s="9">
        <v>44731</v>
      </c>
      <c r="B1809" s="9" t="s">
        <v>947</v>
      </c>
      <c r="C1809" s="3" t="str">
        <f>VLOOKUP(B1809,全民泡泡超人主播名单!A:B,2,0)</f>
        <v>京游</v>
      </c>
      <c r="D1809" s="31">
        <v>0</v>
      </c>
      <c r="E1809" s="32">
        <v>0</v>
      </c>
      <c r="F1809" s="3">
        <v>0</v>
      </c>
      <c r="G1809" s="3">
        <v>0</v>
      </c>
      <c r="H1809" s="3">
        <v>0</v>
      </c>
      <c r="I1809" s="3">
        <v>1</v>
      </c>
      <c r="XES1809"/>
      <c r="XET1809"/>
      <c r="XEU1809"/>
      <c r="XEV1809"/>
      <c r="XEW1809"/>
      <c r="XEX1809"/>
    </row>
    <row r="1810" s="7" customFormat="1" ht="20" customHeight="1" spans="1:16378">
      <c r="A1810" s="9">
        <v>44731</v>
      </c>
      <c r="B1810" s="9" t="s">
        <v>964</v>
      </c>
      <c r="C1810" s="3" t="str">
        <f>VLOOKUP(B1810,全民泡泡超人主播名单!A:B,2,0)</f>
        <v>厂商</v>
      </c>
      <c r="D1810" s="31">
        <v>0</v>
      </c>
      <c r="E1810" s="32">
        <v>305</v>
      </c>
      <c r="F1810" s="3">
        <v>2</v>
      </c>
      <c r="G1810" s="3">
        <v>0</v>
      </c>
      <c r="H1810" s="3">
        <v>0</v>
      </c>
      <c r="I1810" s="3">
        <v>0</v>
      </c>
      <c r="XES1810"/>
      <c r="XET1810"/>
      <c r="XEU1810"/>
      <c r="XEV1810"/>
      <c r="XEW1810"/>
      <c r="XEX1810"/>
    </row>
    <row r="1811" s="7" customFormat="1" ht="20" customHeight="1" spans="1:16378">
      <c r="A1811" s="9">
        <v>44731</v>
      </c>
      <c r="B1811" s="9" t="s">
        <v>956</v>
      </c>
      <c r="C1811" s="3" t="str">
        <f>VLOOKUP(B1811,全民泡泡超人主播名单!A:B,2,0)</f>
        <v>厂商</v>
      </c>
      <c r="D1811" s="31">
        <v>0</v>
      </c>
      <c r="E1811" s="32">
        <v>244</v>
      </c>
      <c r="F1811" s="3">
        <v>0</v>
      </c>
      <c r="G1811" s="3">
        <v>0</v>
      </c>
      <c r="H1811" s="3">
        <v>0</v>
      </c>
      <c r="I1811" s="3">
        <v>0</v>
      </c>
      <c r="XES1811"/>
      <c r="XET1811"/>
      <c r="XEU1811"/>
      <c r="XEV1811"/>
      <c r="XEW1811"/>
      <c r="XEX1811"/>
    </row>
    <row r="1812" s="7" customFormat="1" ht="20" customHeight="1" spans="1:16378">
      <c r="A1812" s="9">
        <v>44731</v>
      </c>
      <c r="B1812" s="9" t="s">
        <v>798</v>
      </c>
      <c r="C1812" s="3" t="str">
        <f>VLOOKUP(B1812,全民泡泡超人主播名单!A:B,2,0)</f>
        <v>京游</v>
      </c>
      <c r="D1812" s="31">
        <v>0</v>
      </c>
      <c r="E1812" s="32">
        <v>0</v>
      </c>
      <c r="F1812" s="3">
        <v>0</v>
      </c>
      <c r="G1812" s="3">
        <v>0</v>
      </c>
      <c r="H1812" s="3">
        <v>0</v>
      </c>
      <c r="I1812" s="3">
        <v>5</v>
      </c>
      <c r="XES1812"/>
      <c r="XET1812"/>
      <c r="XEU1812"/>
      <c r="XEV1812"/>
      <c r="XEW1812"/>
      <c r="XEX1812"/>
    </row>
    <row r="1813" s="7" customFormat="1" ht="20" customHeight="1" spans="1:16378">
      <c r="A1813" s="9">
        <v>44731</v>
      </c>
      <c r="B1813" s="9" t="s">
        <v>883</v>
      </c>
      <c r="C1813" s="3" t="str">
        <f>VLOOKUP(B1813,全民泡泡超人主播名单!A:B,2,0)</f>
        <v>天津</v>
      </c>
      <c r="D1813" s="31">
        <v>0</v>
      </c>
      <c r="E1813" s="32">
        <v>240</v>
      </c>
      <c r="F1813" s="3">
        <v>2</v>
      </c>
      <c r="G1813" s="3">
        <v>0</v>
      </c>
      <c r="H1813" s="3">
        <v>0</v>
      </c>
      <c r="I1813" s="3">
        <v>0</v>
      </c>
      <c r="XES1813"/>
      <c r="XET1813"/>
      <c r="XEU1813"/>
      <c r="XEV1813"/>
      <c r="XEW1813"/>
      <c r="XEX1813"/>
    </row>
    <row r="1814" s="7" customFormat="1" ht="20" customHeight="1" spans="1:16378">
      <c r="A1814" s="9">
        <v>44731</v>
      </c>
      <c r="B1814" s="9" t="s">
        <v>936</v>
      </c>
      <c r="C1814" s="3" t="str">
        <f>VLOOKUP(B1814,全民泡泡超人主播名单!A:B,2,0)</f>
        <v>厂商</v>
      </c>
      <c r="D1814" s="31">
        <v>0</v>
      </c>
      <c r="E1814" s="32">
        <v>915</v>
      </c>
      <c r="F1814" s="3">
        <v>0</v>
      </c>
      <c r="G1814" s="3">
        <v>0</v>
      </c>
      <c r="H1814" s="3">
        <v>0</v>
      </c>
      <c r="I1814" s="3">
        <v>0</v>
      </c>
      <c r="XES1814"/>
      <c r="XET1814"/>
      <c r="XEU1814"/>
      <c r="XEV1814"/>
      <c r="XEW1814"/>
      <c r="XEX1814"/>
    </row>
    <row r="1815" s="7" customFormat="1" ht="20" customHeight="1" spans="1:16378">
      <c r="A1815" s="9">
        <v>44731</v>
      </c>
      <c r="B1815" s="9" t="s">
        <v>968</v>
      </c>
      <c r="C1815" s="3" t="str">
        <f>VLOOKUP(B1815,全民泡泡超人主播名单!A:B,2,0)</f>
        <v>厂商</v>
      </c>
      <c r="D1815" s="31">
        <v>0</v>
      </c>
      <c r="E1815" s="32">
        <v>38</v>
      </c>
      <c r="F1815" s="3">
        <v>0</v>
      </c>
      <c r="G1815" s="3">
        <v>0</v>
      </c>
      <c r="H1815" s="3">
        <v>0</v>
      </c>
      <c r="I1815" s="3">
        <v>1</v>
      </c>
      <c r="XES1815"/>
      <c r="XET1815"/>
      <c r="XEU1815"/>
      <c r="XEV1815"/>
      <c r="XEW1815"/>
      <c r="XEX1815"/>
    </row>
    <row r="1816" s="7" customFormat="1" ht="20" customHeight="1" spans="1:16378">
      <c r="A1816" s="9">
        <v>44731</v>
      </c>
      <c r="B1816" s="9" t="s">
        <v>950</v>
      </c>
      <c r="C1816" s="3" t="str">
        <f>VLOOKUP(B1816,全民泡泡超人主播名单!A:B,2,0)</f>
        <v>天津</v>
      </c>
      <c r="D1816" s="31">
        <v>0</v>
      </c>
      <c r="E1816" s="32">
        <v>242</v>
      </c>
      <c r="F1816" s="3">
        <v>0</v>
      </c>
      <c r="G1816" s="3">
        <v>0</v>
      </c>
      <c r="H1816" s="3">
        <v>0</v>
      </c>
      <c r="I1816" s="3">
        <v>0</v>
      </c>
      <c r="XES1816"/>
      <c r="XET1816"/>
      <c r="XEU1816"/>
      <c r="XEV1816"/>
      <c r="XEW1816"/>
      <c r="XEX1816"/>
    </row>
    <row r="1817" s="7" customFormat="1" ht="20" customHeight="1" spans="1:16378">
      <c r="A1817" s="9">
        <v>44731</v>
      </c>
      <c r="B1817" s="9" t="s">
        <v>888</v>
      </c>
      <c r="C1817" s="3" t="str">
        <f>VLOOKUP(B1817,全民泡泡超人主播名单!A:B,2,0)</f>
        <v>京游</v>
      </c>
      <c r="D1817" s="31">
        <v>0</v>
      </c>
      <c r="E1817" s="32">
        <v>108</v>
      </c>
      <c r="F1817" s="3">
        <v>0</v>
      </c>
      <c r="G1817" s="3">
        <v>0</v>
      </c>
      <c r="H1817" s="3">
        <v>0</v>
      </c>
      <c r="I1817" s="3">
        <v>0</v>
      </c>
      <c r="XES1817"/>
      <c r="XET1817"/>
      <c r="XEU1817"/>
      <c r="XEV1817"/>
      <c r="XEW1817"/>
      <c r="XEX1817"/>
    </row>
    <row r="1818" s="7" customFormat="1" ht="20" customHeight="1" spans="1:16378">
      <c r="A1818" s="9">
        <v>44731</v>
      </c>
      <c r="B1818" s="9" t="s">
        <v>819</v>
      </c>
      <c r="C1818" s="3" t="str">
        <f>VLOOKUP(B1818,全民泡泡超人主播名单!A:B,2,0)</f>
        <v>厂商</v>
      </c>
      <c r="D1818" s="31">
        <v>0</v>
      </c>
      <c r="E1818" s="32">
        <v>0</v>
      </c>
      <c r="F1818" s="3">
        <v>0</v>
      </c>
      <c r="G1818" s="3">
        <v>0</v>
      </c>
      <c r="H1818" s="3">
        <v>0</v>
      </c>
      <c r="I1818" s="3">
        <v>1</v>
      </c>
      <c r="XES1818"/>
      <c r="XET1818"/>
      <c r="XEU1818"/>
      <c r="XEV1818"/>
      <c r="XEW1818"/>
      <c r="XEX1818"/>
    </row>
    <row r="1819" s="7" customFormat="1" ht="20" customHeight="1" spans="1:16378">
      <c r="A1819" s="9">
        <v>44731</v>
      </c>
      <c r="B1819" s="9" t="s">
        <v>777</v>
      </c>
      <c r="C1819" s="3" t="str">
        <f>VLOOKUP(B1819,全民泡泡超人主播名单!A:B,2,0)</f>
        <v>天津</v>
      </c>
      <c r="D1819" s="31">
        <v>0</v>
      </c>
      <c r="E1819" s="32">
        <v>359</v>
      </c>
      <c r="F1819" s="3">
        <v>2</v>
      </c>
      <c r="G1819" s="3">
        <v>0</v>
      </c>
      <c r="H1819" s="3">
        <v>0</v>
      </c>
      <c r="I1819" s="3">
        <v>3</v>
      </c>
      <c r="XES1819"/>
      <c r="XET1819"/>
      <c r="XEU1819"/>
      <c r="XEV1819"/>
      <c r="XEW1819"/>
      <c r="XEX1819"/>
    </row>
    <row r="1820" s="7" customFormat="1" ht="20" customHeight="1" spans="1:16378">
      <c r="A1820" s="9">
        <v>44731</v>
      </c>
      <c r="B1820" s="9" t="s">
        <v>897</v>
      </c>
      <c r="C1820" s="3" t="str">
        <f>VLOOKUP(B1820,全民泡泡超人主播名单!A:B,2,0)</f>
        <v>厂商</v>
      </c>
      <c r="D1820" s="31">
        <v>0</v>
      </c>
      <c r="E1820" s="32">
        <v>297</v>
      </c>
      <c r="F1820" s="3">
        <v>0</v>
      </c>
      <c r="G1820" s="3">
        <v>0</v>
      </c>
      <c r="H1820" s="3">
        <v>0</v>
      </c>
      <c r="I1820" s="3">
        <v>0</v>
      </c>
      <c r="XES1820"/>
      <c r="XET1820"/>
      <c r="XEU1820"/>
      <c r="XEV1820"/>
      <c r="XEW1820"/>
      <c r="XEX1820"/>
    </row>
    <row r="1821" s="7" customFormat="1" ht="20" customHeight="1" spans="1:16378">
      <c r="A1821" s="9">
        <v>44731</v>
      </c>
      <c r="B1821" s="9" t="s">
        <v>885</v>
      </c>
      <c r="C1821" s="3" t="str">
        <f>VLOOKUP(B1821,全民泡泡超人主播名单!A:B,2,0)</f>
        <v>京游</v>
      </c>
      <c r="D1821" s="31">
        <v>0</v>
      </c>
      <c r="E1821" s="32">
        <v>207</v>
      </c>
      <c r="F1821" s="3">
        <v>0</v>
      </c>
      <c r="G1821" s="3">
        <v>0</v>
      </c>
      <c r="H1821" s="3">
        <v>0</v>
      </c>
      <c r="I1821" s="3">
        <v>0</v>
      </c>
      <c r="XES1821"/>
      <c r="XET1821"/>
      <c r="XEU1821"/>
      <c r="XEV1821"/>
      <c r="XEW1821"/>
      <c r="XEX1821"/>
    </row>
    <row r="1822" s="7" customFormat="1" ht="20" customHeight="1" spans="1:16378">
      <c r="A1822" s="9">
        <v>44731</v>
      </c>
      <c r="B1822" s="9" t="s">
        <v>856</v>
      </c>
      <c r="C1822" s="3" t="str">
        <f>VLOOKUP(B1822,全民泡泡超人主播名单!A:B,2,0)</f>
        <v>京游</v>
      </c>
      <c r="D1822" s="31">
        <v>0</v>
      </c>
      <c r="E1822" s="32">
        <v>437</v>
      </c>
      <c r="F1822" s="3">
        <v>0</v>
      </c>
      <c r="G1822" s="3">
        <v>0</v>
      </c>
      <c r="H1822" s="3">
        <v>0</v>
      </c>
      <c r="I1822" s="3">
        <v>2</v>
      </c>
      <c r="XES1822"/>
      <c r="XET1822"/>
      <c r="XEU1822"/>
      <c r="XEV1822"/>
      <c r="XEW1822"/>
      <c r="XEX1822"/>
    </row>
    <row r="1823" s="7" customFormat="1" ht="20" customHeight="1" spans="1:16378">
      <c r="A1823" s="9">
        <v>44731</v>
      </c>
      <c r="B1823" s="9" t="s">
        <v>924</v>
      </c>
      <c r="C1823" s="3" t="str">
        <f>VLOOKUP(B1823,全民泡泡超人主播名单!A:B,2,0)</f>
        <v>厂商</v>
      </c>
      <c r="D1823" s="31">
        <v>0</v>
      </c>
      <c r="E1823" s="32">
        <v>280</v>
      </c>
      <c r="F1823" s="3">
        <v>0</v>
      </c>
      <c r="G1823" s="3">
        <v>0</v>
      </c>
      <c r="H1823" s="3">
        <v>0</v>
      </c>
      <c r="I1823" s="3">
        <v>0</v>
      </c>
      <c r="XES1823"/>
      <c r="XET1823"/>
      <c r="XEU1823"/>
      <c r="XEV1823"/>
      <c r="XEW1823"/>
      <c r="XEX1823"/>
    </row>
    <row r="1824" s="7" customFormat="1" ht="20" customHeight="1" spans="1:16378">
      <c r="A1824" s="9">
        <v>44731</v>
      </c>
      <c r="B1824" s="9" t="s">
        <v>799</v>
      </c>
      <c r="C1824" s="3" t="str">
        <f>VLOOKUP(B1824,全民泡泡超人主播名单!A:B,2,0)</f>
        <v>天津</v>
      </c>
      <c r="D1824" s="31">
        <v>0</v>
      </c>
      <c r="E1824" s="32">
        <v>0</v>
      </c>
      <c r="F1824" s="3">
        <v>0</v>
      </c>
      <c r="G1824" s="3">
        <v>0</v>
      </c>
      <c r="H1824" s="3">
        <v>0</v>
      </c>
      <c r="I1824" s="3">
        <v>1</v>
      </c>
      <c r="XES1824"/>
      <c r="XET1824"/>
      <c r="XEU1824"/>
      <c r="XEV1824"/>
      <c r="XEW1824"/>
      <c r="XEX1824"/>
    </row>
    <row r="1825" s="7" customFormat="1" ht="20" customHeight="1" spans="1:16378">
      <c r="A1825" s="9">
        <v>44731</v>
      </c>
      <c r="B1825" s="9" t="s">
        <v>898</v>
      </c>
      <c r="C1825" s="3" t="str">
        <f>VLOOKUP(B1825,全民泡泡超人主播名单!A:B,2,0)</f>
        <v>天津</v>
      </c>
      <c r="D1825" s="31">
        <v>0</v>
      </c>
      <c r="E1825" s="32">
        <v>240</v>
      </c>
      <c r="F1825" s="3">
        <v>0</v>
      </c>
      <c r="G1825" s="3">
        <v>0</v>
      </c>
      <c r="H1825" s="3">
        <v>0</v>
      </c>
      <c r="I1825" s="3">
        <v>0</v>
      </c>
      <c r="XES1825"/>
      <c r="XET1825"/>
      <c r="XEU1825"/>
      <c r="XEV1825"/>
      <c r="XEW1825"/>
      <c r="XEX1825"/>
    </row>
    <row r="1826" s="7" customFormat="1" ht="20" customHeight="1" spans="1:16378">
      <c r="A1826" s="9">
        <v>44731</v>
      </c>
      <c r="B1826" s="9" t="s">
        <v>937</v>
      </c>
      <c r="C1826" s="3" t="str">
        <f>VLOOKUP(B1826,全民泡泡超人主播名单!A:B,2,0)</f>
        <v>厂商</v>
      </c>
      <c r="D1826" s="31">
        <v>0</v>
      </c>
      <c r="E1826" s="32">
        <v>181</v>
      </c>
      <c r="F1826" s="3">
        <v>0</v>
      </c>
      <c r="G1826" s="3">
        <v>0</v>
      </c>
      <c r="H1826" s="3">
        <v>0</v>
      </c>
      <c r="I1826" s="3">
        <v>0</v>
      </c>
      <c r="XES1826"/>
      <c r="XET1826"/>
      <c r="XEU1826"/>
      <c r="XEV1826"/>
      <c r="XEW1826"/>
      <c r="XEX1826"/>
    </row>
    <row r="1827" s="7" customFormat="1" ht="20" customHeight="1" spans="1:16378">
      <c r="A1827" s="9">
        <v>44731</v>
      </c>
      <c r="B1827" s="9" t="s">
        <v>784</v>
      </c>
      <c r="C1827" s="3" t="str">
        <f>VLOOKUP(B1827,全民泡泡超人主播名单!A:B,2,0)</f>
        <v>京游</v>
      </c>
      <c r="D1827" s="31">
        <v>0</v>
      </c>
      <c r="E1827" s="32">
        <v>0</v>
      </c>
      <c r="F1827" s="3">
        <v>0</v>
      </c>
      <c r="G1827" s="3">
        <v>0</v>
      </c>
      <c r="H1827" s="3">
        <v>0</v>
      </c>
      <c r="I1827" s="3">
        <v>1</v>
      </c>
      <c r="XES1827"/>
      <c r="XET1827"/>
      <c r="XEU1827"/>
      <c r="XEV1827"/>
      <c r="XEW1827"/>
      <c r="XEX1827"/>
    </row>
    <row r="1828" s="7" customFormat="1" ht="20" customHeight="1" spans="1:16378">
      <c r="A1828" s="9">
        <v>44731</v>
      </c>
      <c r="B1828" s="9" t="s">
        <v>797</v>
      </c>
      <c r="C1828" s="3" t="str">
        <f>VLOOKUP(B1828,全民泡泡超人主播名单!A:B,2,0)</f>
        <v>天津</v>
      </c>
      <c r="D1828" s="31">
        <v>0</v>
      </c>
      <c r="E1828" s="32">
        <v>0</v>
      </c>
      <c r="F1828" s="3">
        <v>0</v>
      </c>
      <c r="G1828" s="3">
        <v>0</v>
      </c>
      <c r="H1828" s="3">
        <v>0</v>
      </c>
      <c r="I1828" s="3">
        <v>4</v>
      </c>
      <c r="XES1828"/>
      <c r="XET1828"/>
      <c r="XEU1828"/>
      <c r="XEV1828"/>
      <c r="XEW1828"/>
      <c r="XEX1828"/>
    </row>
    <row r="1829" s="7" customFormat="1" ht="20" customHeight="1" spans="1:16378">
      <c r="A1829" s="9">
        <v>44731</v>
      </c>
      <c r="B1829" s="9" t="s">
        <v>790</v>
      </c>
      <c r="C1829" s="3" t="str">
        <f>VLOOKUP(B1829,全民泡泡超人主播名单!A:B,2,0)</f>
        <v>京游</v>
      </c>
      <c r="D1829" s="31">
        <v>0</v>
      </c>
      <c r="E1829" s="32">
        <v>224</v>
      </c>
      <c r="F1829" s="3">
        <v>0</v>
      </c>
      <c r="G1829" s="3">
        <v>0</v>
      </c>
      <c r="H1829" s="3">
        <v>0</v>
      </c>
      <c r="I1829" s="3">
        <v>1</v>
      </c>
      <c r="XES1829"/>
      <c r="XET1829"/>
      <c r="XEU1829"/>
      <c r="XEV1829"/>
      <c r="XEW1829"/>
      <c r="XEX1829"/>
    </row>
    <row r="1830" s="7" customFormat="1" ht="20" customHeight="1" spans="1:16378">
      <c r="A1830" s="9">
        <v>44731</v>
      </c>
      <c r="B1830" s="9" t="s">
        <v>781</v>
      </c>
      <c r="C1830" s="3" t="str">
        <f>VLOOKUP(B1830,全民泡泡超人主播名单!A:B,2,0)</f>
        <v>京游</v>
      </c>
      <c r="D1830" s="31">
        <v>0</v>
      </c>
      <c r="E1830" s="32">
        <v>403</v>
      </c>
      <c r="F1830" s="3">
        <v>0</v>
      </c>
      <c r="G1830" s="3">
        <v>0</v>
      </c>
      <c r="H1830" s="3">
        <v>0</v>
      </c>
      <c r="I1830" s="3">
        <v>4</v>
      </c>
      <c r="XES1830"/>
      <c r="XET1830"/>
      <c r="XEU1830"/>
      <c r="XEV1830"/>
      <c r="XEW1830"/>
      <c r="XEX1830"/>
    </row>
    <row r="1831" s="7" customFormat="1" ht="20" customHeight="1" spans="1:16378">
      <c r="A1831" s="9">
        <v>44731</v>
      </c>
      <c r="B1831" s="9" t="s">
        <v>901</v>
      </c>
      <c r="C1831" s="3" t="str">
        <f>VLOOKUP(B1831,全民泡泡超人主播名单!A:B,2,0)</f>
        <v>厂商</v>
      </c>
      <c r="D1831" s="31">
        <v>0</v>
      </c>
      <c r="E1831" s="32">
        <v>306</v>
      </c>
      <c r="F1831" s="3">
        <v>0</v>
      </c>
      <c r="G1831" s="3">
        <v>0</v>
      </c>
      <c r="H1831" s="3">
        <v>0</v>
      </c>
      <c r="I1831" s="3">
        <v>0</v>
      </c>
      <c r="XES1831"/>
      <c r="XET1831"/>
      <c r="XEU1831"/>
      <c r="XEV1831"/>
      <c r="XEW1831"/>
      <c r="XEX1831"/>
    </row>
    <row r="1832" s="7" customFormat="1" ht="20" customHeight="1" spans="1:16378">
      <c r="A1832" s="9">
        <v>44731</v>
      </c>
      <c r="B1832" s="9" t="s">
        <v>809</v>
      </c>
      <c r="C1832" s="3" t="str">
        <f>VLOOKUP(B1832,全民泡泡超人主播名单!A:B,2,0)</f>
        <v>京游</v>
      </c>
      <c r="D1832" s="31">
        <v>0</v>
      </c>
      <c r="E1832" s="32">
        <v>0</v>
      </c>
      <c r="F1832" s="3">
        <v>0</v>
      </c>
      <c r="G1832" s="3">
        <v>0</v>
      </c>
      <c r="H1832" s="3">
        <v>0</v>
      </c>
      <c r="I1832" s="3">
        <v>3</v>
      </c>
      <c r="XES1832"/>
      <c r="XET1832"/>
      <c r="XEU1832"/>
      <c r="XEV1832"/>
      <c r="XEW1832"/>
      <c r="XEX1832"/>
    </row>
    <row r="1833" s="7" customFormat="1" ht="20" customHeight="1" spans="1:16378">
      <c r="A1833" s="9">
        <v>44731</v>
      </c>
      <c r="B1833" s="9" t="s">
        <v>902</v>
      </c>
      <c r="C1833" s="3" t="str">
        <f>VLOOKUP(B1833,全民泡泡超人主播名单!A:B,2,0)</f>
        <v>厂商</v>
      </c>
      <c r="D1833" s="31">
        <v>0</v>
      </c>
      <c r="E1833" s="32">
        <v>180</v>
      </c>
      <c r="F1833" s="3">
        <v>0</v>
      </c>
      <c r="G1833" s="3">
        <v>0</v>
      </c>
      <c r="H1833" s="3">
        <v>0</v>
      </c>
      <c r="I1833" s="3">
        <v>2</v>
      </c>
      <c r="XES1833"/>
      <c r="XET1833"/>
      <c r="XEU1833"/>
      <c r="XEV1833"/>
      <c r="XEW1833"/>
      <c r="XEX1833"/>
    </row>
    <row r="1834" s="7" customFormat="1" ht="20" customHeight="1" spans="1:16378">
      <c r="A1834" s="9">
        <v>44731</v>
      </c>
      <c r="B1834" s="9" t="s">
        <v>962</v>
      </c>
      <c r="C1834" s="3" t="str">
        <f>VLOOKUP(B1834,全民泡泡超人主播名单!A:B,2,0)</f>
        <v>天津</v>
      </c>
      <c r="D1834" s="31">
        <v>0</v>
      </c>
      <c r="E1834" s="32">
        <v>248</v>
      </c>
      <c r="F1834" s="3">
        <v>1</v>
      </c>
      <c r="G1834" s="3">
        <v>0</v>
      </c>
      <c r="H1834" s="3">
        <v>0</v>
      </c>
      <c r="I1834" s="3">
        <v>4</v>
      </c>
      <c r="XES1834"/>
      <c r="XET1834"/>
      <c r="XEU1834"/>
      <c r="XEV1834"/>
      <c r="XEW1834"/>
      <c r="XEX1834"/>
    </row>
    <row r="1835" s="7" customFormat="1" ht="20" customHeight="1" spans="1:16378">
      <c r="A1835" s="9">
        <v>44731</v>
      </c>
      <c r="B1835" s="9" t="s">
        <v>866</v>
      </c>
      <c r="C1835" s="3" t="str">
        <f>VLOOKUP(B1835,全民泡泡超人主播名单!A:B,2,0)</f>
        <v>厂商</v>
      </c>
      <c r="D1835" s="31">
        <v>0</v>
      </c>
      <c r="E1835" s="32">
        <v>185</v>
      </c>
      <c r="F1835" s="3">
        <v>0</v>
      </c>
      <c r="G1835" s="3">
        <v>0</v>
      </c>
      <c r="H1835" s="3">
        <v>0</v>
      </c>
      <c r="I1835" s="3">
        <v>0</v>
      </c>
      <c r="XES1835"/>
      <c r="XET1835"/>
      <c r="XEU1835"/>
      <c r="XEV1835"/>
      <c r="XEW1835"/>
      <c r="XEX1835"/>
    </row>
    <row r="1836" s="7" customFormat="1" ht="20" customHeight="1" spans="1:16378">
      <c r="A1836" s="9">
        <v>44731</v>
      </c>
      <c r="B1836" s="9" t="s">
        <v>972</v>
      </c>
      <c r="C1836" s="3" t="str">
        <f>VLOOKUP(B1836,全民泡泡超人主播名单!A:B,2,0)</f>
        <v>厂商</v>
      </c>
      <c r="D1836" s="31">
        <v>0</v>
      </c>
      <c r="E1836" s="32">
        <v>240</v>
      </c>
      <c r="F1836" s="3">
        <v>0</v>
      </c>
      <c r="G1836" s="3">
        <v>0</v>
      </c>
      <c r="H1836" s="3">
        <v>0</v>
      </c>
      <c r="I1836" s="3">
        <v>0</v>
      </c>
      <c r="XES1836"/>
      <c r="XET1836"/>
      <c r="XEU1836"/>
      <c r="XEV1836"/>
      <c r="XEW1836"/>
      <c r="XEX1836"/>
    </row>
    <row r="1837" s="7" customFormat="1" ht="20" customHeight="1" spans="1:16378">
      <c r="A1837" s="9">
        <v>44731</v>
      </c>
      <c r="B1837" s="9" t="s">
        <v>981</v>
      </c>
      <c r="C1837" s="3" t="str">
        <f>VLOOKUP(B1837,全民泡泡超人主播名单!A:B,2,0)</f>
        <v>厂商</v>
      </c>
      <c r="D1837" s="31">
        <v>0</v>
      </c>
      <c r="E1837" s="32">
        <v>0</v>
      </c>
      <c r="F1837" s="3">
        <v>0</v>
      </c>
      <c r="G1837" s="3">
        <v>0</v>
      </c>
      <c r="H1837" s="3">
        <v>0</v>
      </c>
      <c r="I1837" s="3">
        <v>1</v>
      </c>
      <c r="XES1837"/>
      <c r="XET1837"/>
      <c r="XEU1837"/>
      <c r="XEV1837"/>
      <c r="XEW1837"/>
      <c r="XEX1837"/>
    </row>
    <row r="1838" s="7" customFormat="1" ht="20" customHeight="1" spans="1:16378">
      <c r="A1838" s="9">
        <v>44731</v>
      </c>
      <c r="B1838" s="9" t="s">
        <v>912</v>
      </c>
      <c r="C1838" s="3" t="str">
        <f>VLOOKUP(B1838,全民泡泡超人主播名单!A:B,2,0)</f>
        <v>厂商</v>
      </c>
      <c r="D1838" s="31">
        <v>0</v>
      </c>
      <c r="E1838" s="32">
        <v>186</v>
      </c>
      <c r="F1838" s="3">
        <v>0</v>
      </c>
      <c r="G1838" s="3">
        <v>0</v>
      </c>
      <c r="H1838" s="3">
        <v>0</v>
      </c>
      <c r="I1838" s="3">
        <v>0</v>
      </c>
      <c r="XES1838"/>
      <c r="XET1838"/>
      <c r="XEU1838"/>
      <c r="XEV1838"/>
      <c r="XEW1838"/>
      <c r="XEX1838"/>
    </row>
    <row r="1839" s="7" customFormat="1" ht="20" customHeight="1" spans="1:16378">
      <c r="A1839" s="9">
        <v>44731</v>
      </c>
      <c r="B1839" s="9" t="s">
        <v>917</v>
      </c>
      <c r="C1839" s="3" t="str">
        <f>VLOOKUP(B1839,全民泡泡超人主播名单!A:B,2,0)</f>
        <v>厂商</v>
      </c>
      <c r="D1839" s="31">
        <v>0</v>
      </c>
      <c r="E1839" s="32">
        <v>0</v>
      </c>
      <c r="F1839" s="3">
        <v>0</v>
      </c>
      <c r="G1839" s="3">
        <v>0</v>
      </c>
      <c r="H1839" s="3">
        <v>0</v>
      </c>
      <c r="I1839" s="3">
        <v>1</v>
      </c>
      <c r="XES1839"/>
      <c r="XET1839"/>
      <c r="XEU1839"/>
      <c r="XEV1839"/>
      <c r="XEW1839"/>
      <c r="XEX1839"/>
    </row>
    <row r="1840" s="7" customFormat="1" ht="20" customHeight="1" spans="1:16378">
      <c r="A1840" s="9">
        <v>44731</v>
      </c>
      <c r="B1840" s="9" t="s">
        <v>930</v>
      </c>
      <c r="C1840" s="3" t="str">
        <f>VLOOKUP(B1840,全民泡泡超人主播名单!A:B,2,0)</f>
        <v>天津</v>
      </c>
      <c r="D1840" s="31">
        <v>0</v>
      </c>
      <c r="E1840" s="32">
        <v>0</v>
      </c>
      <c r="F1840" s="3">
        <v>0</v>
      </c>
      <c r="G1840" s="3">
        <v>0</v>
      </c>
      <c r="H1840" s="3">
        <v>0</v>
      </c>
      <c r="I1840" s="3">
        <v>1</v>
      </c>
      <c r="XES1840"/>
      <c r="XET1840"/>
      <c r="XEU1840"/>
      <c r="XEV1840"/>
      <c r="XEW1840"/>
      <c r="XEX1840"/>
    </row>
    <row r="1841" s="7" customFormat="1" ht="20" customHeight="1" spans="1:16378">
      <c r="A1841" s="9">
        <v>44731</v>
      </c>
      <c r="B1841" s="9" t="s">
        <v>825</v>
      </c>
      <c r="C1841" s="3" t="str">
        <f>VLOOKUP(B1841,全民泡泡超人主播名单!A:B,2,0)</f>
        <v>京游</v>
      </c>
      <c r="D1841" s="31">
        <v>0</v>
      </c>
      <c r="E1841" s="32">
        <v>0</v>
      </c>
      <c r="F1841" s="3">
        <v>0</v>
      </c>
      <c r="G1841" s="3">
        <v>0</v>
      </c>
      <c r="H1841" s="3">
        <v>0</v>
      </c>
      <c r="I1841" s="3">
        <v>1</v>
      </c>
      <c r="XES1841"/>
      <c r="XET1841"/>
      <c r="XEU1841"/>
      <c r="XEV1841"/>
      <c r="XEW1841"/>
      <c r="XEX1841"/>
    </row>
    <row r="1842" s="7" customFormat="1" ht="20" customHeight="1" spans="1:16378">
      <c r="A1842" s="9">
        <v>44731</v>
      </c>
      <c r="B1842" s="9" t="s">
        <v>904</v>
      </c>
      <c r="C1842" s="3" t="str">
        <f>VLOOKUP(B1842,全民泡泡超人主播名单!A:B,2,0)</f>
        <v>京游</v>
      </c>
      <c r="D1842" s="31">
        <v>0</v>
      </c>
      <c r="E1842" s="32">
        <v>62</v>
      </c>
      <c r="F1842" s="3">
        <v>0</v>
      </c>
      <c r="G1842" s="3">
        <v>0</v>
      </c>
      <c r="H1842" s="3">
        <v>0</v>
      </c>
      <c r="I1842" s="3">
        <v>0</v>
      </c>
      <c r="XES1842"/>
      <c r="XET1842"/>
      <c r="XEU1842"/>
      <c r="XEV1842"/>
      <c r="XEW1842"/>
      <c r="XEX1842"/>
    </row>
    <row r="1843" s="7" customFormat="1" ht="20" customHeight="1" spans="1:16378">
      <c r="A1843" s="9">
        <v>44731</v>
      </c>
      <c r="B1843" s="9" t="s">
        <v>985</v>
      </c>
      <c r="C1843" s="3" t="str">
        <f>VLOOKUP(B1843,全民泡泡超人主播名单!A:B,2,0)</f>
        <v>京游</v>
      </c>
      <c r="D1843" s="31">
        <v>0</v>
      </c>
      <c r="E1843" s="32">
        <v>230</v>
      </c>
      <c r="F1843" s="3">
        <v>0</v>
      </c>
      <c r="G1843" s="3">
        <v>0</v>
      </c>
      <c r="H1843" s="3">
        <v>0</v>
      </c>
      <c r="I1843" s="3">
        <v>0</v>
      </c>
      <c r="XES1843"/>
      <c r="XET1843"/>
      <c r="XEU1843"/>
      <c r="XEV1843"/>
      <c r="XEW1843"/>
      <c r="XEX1843"/>
    </row>
    <row r="1844" s="7" customFormat="1" ht="20" customHeight="1" spans="1:16378">
      <c r="A1844" s="9">
        <v>44731</v>
      </c>
      <c r="B1844" s="9" t="s">
        <v>876</v>
      </c>
      <c r="C1844" s="3" t="str">
        <f>VLOOKUP(B1844,全民泡泡超人主播名单!A:B,2,0)</f>
        <v>厂商</v>
      </c>
      <c r="D1844" s="31">
        <v>0</v>
      </c>
      <c r="E1844" s="32">
        <v>0</v>
      </c>
      <c r="F1844" s="3">
        <v>0</v>
      </c>
      <c r="G1844" s="3">
        <v>0</v>
      </c>
      <c r="H1844" s="3">
        <v>0</v>
      </c>
      <c r="I1844" s="3">
        <v>1</v>
      </c>
      <c r="XES1844"/>
      <c r="XET1844"/>
      <c r="XEU1844"/>
      <c r="XEV1844"/>
      <c r="XEW1844"/>
      <c r="XEX1844"/>
    </row>
    <row r="1845" s="7" customFormat="1" ht="20" customHeight="1" spans="1:16378">
      <c r="A1845" s="9">
        <v>44731</v>
      </c>
      <c r="B1845" s="9" t="s">
        <v>931</v>
      </c>
      <c r="C1845" s="3" t="str">
        <f>VLOOKUP(B1845,全民泡泡超人主播名单!A:B,2,0)</f>
        <v>天津</v>
      </c>
      <c r="D1845" s="31">
        <v>0</v>
      </c>
      <c r="E1845" s="32">
        <v>240</v>
      </c>
      <c r="F1845" s="3">
        <v>1</v>
      </c>
      <c r="G1845" s="3">
        <v>0</v>
      </c>
      <c r="H1845" s="3">
        <v>0</v>
      </c>
      <c r="I1845" s="3">
        <v>2</v>
      </c>
      <c r="XES1845"/>
      <c r="XET1845"/>
      <c r="XEU1845"/>
      <c r="XEV1845"/>
      <c r="XEW1845"/>
      <c r="XEX1845"/>
    </row>
    <row r="1846" s="7" customFormat="1" ht="20" customHeight="1" spans="1:16378">
      <c r="A1846" s="9">
        <v>44731</v>
      </c>
      <c r="B1846" s="9" t="s">
        <v>925</v>
      </c>
      <c r="C1846" s="3" t="str">
        <f>VLOOKUP(B1846,全民泡泡超人主播名单!A:B,2,0)</f>
        <v>厂商</v>
      </c>
      <c r="D1846" s="31">
        <v>0</v>
      </c>
      <c r="E1846" s="32">
        <v>0</v>
      </c>
      <c r="F1846" s="3">
        <v>0</v>
      </c>
      <c r="G1846" s="3">
        <v>0</v>
      </c>
      <c r="H1846" s="3">
        <v>0</v>
      </c>
      <c r="I1846" s="3">
        <v>2</v>
      </c>
      <c r="XES1846"/>
      <c r="XET1846"/>
      <c r="XEU1846"/>
      <c r="XEV1846"/>
      <c r="XEW1846"/>
      <c r="XEX1846"/>
    </row>
    <row r="1847" s="7" customFormat="1" ht="20" customHeight="1" spans="1:16378">
      <c r="A1847" s="9">
        <v>44731</v>
      </c>
      <c r="B1847" s="9" t="s">
        <v>791</v>
      </c>
      <c r="C1847" s="3" t="str">
        <f>VLOOKUP(B1847,全民泡泡超人主播名单!A:B,2,0)</f>
        <v>京游</v>
      </c>
      <c r="D1847" s="31">
        <v>0</v>
      </c>
      <c r="E1847" s="32">
        <v>0</v>
      </c>
      <c r="F1847" s="3">
        <v>0</v>
      </c>
      <c r="G1847" s="3">
        <v>0</v>
      </c>
      <c r="H1847" s="3">
        <v>0</v>
      </c>
      <c r="I1847" s="3">
        <v>5</v>
      </c>
      <c r="XES1847"/>
      <c r="XET1847"/>
      <c r="XEU1847"/>
      <c r="XEV1847"/>
      <c r="XEW1847"/>
      <c r="XEX1847"/>
    </row>
    <row r="1848" s="7" customFormat="1" ht="20" customHeight="1" spans="1:16378">
      <c r="A1848" s="9">
        <v>44731</v>
      </c>
      <c r="B1848" s="9" t="s">
        <v>843</v>
      </c>
      <c r="C1848" s="3" t="str">
        <f>VLOOKUP(B1848,全民泡泡超人主播名单!A:B,2,0)</f>
        <v>厂商</v>
      </c>
      <c r="D1848" s="31">
        <v>0</v>
      </c>
      <c r="E1848" s="32">
        <v>244</v>
      </c>
      <c r="F1848" s="3">
        <v>1</v>
      </c>
      <c r="G1848" s="3">
        <v>0</v>
      </c>
      <c r="H1848" s="3">
        <v>0</v>
      </c>
      <c r="I1848" s="3">
        <v>1</v>
      </c>
      <c r="XES1848"/>
      <c r="XET1848"/>
      <c r="XEU1848"/>
      <c r="XEV1848"/>
      <c r="XEW1848"/>
      <c r="XEX1848"/>
    </row>
    <row r="1849" s="7" customFormat="1" ht="20" customHeight="1" spans="1:16378">
      <c r="A1849" s="17" t="s">
        <v>115</v>
      </c>
      <c r="B1849" s="18"/>
      <c r="C1849" s="19"/>
      <c r="D1849" s="24">
        <f t="shared" ref="D1849:I1849" si="28">SUM(D1765:D1848)</f>
        <v>88</v>
      </c>
      <c r="E1849" s="8">
        <f t="shared" si="28"/>
        <v>17234</v>
      </c>
      <c r="F1849" s="8">
        <f t="shared" si="28"/>
        <v>77</v>
      </c>
      <c r="G1849" s="8">
        <f t="shared" si="28"/>
        <v>36</v>
      </c>
      <c r="H1849" s="8">
        <f t="shared" si="28"/>
        <v>9</v>
      </c>
      <c r="I1849" s="8">
        <f t="shared" si="28"/>
        <v>305</v>
      </c>
      <c r="XES1849"/>
      <c r="XET1849"/>
      <c r="XEU1849"/>
      <c r="XEV1849"/>
      <c r="XEW1849"/>
      <c r="XEX1849"/>
    </row>
    <row r="1850" s="7" customFormat="1" ht="20" customHeight="1" spans="1:16378">
      <c r="A1850" s="9">
        <v>44730</v>
      </c>
      <c r="B1850" s="9" t="s">
        <v>825</v>
      </c>
      <c r="C1850" s="3" t="str">
        <f>VLOOKUP(B1850,全民泡泡超人主播名单!A:B,2,0)</f>
        <v>京游</v>
      </c>
      <c r="D1850" s="31">
        <v>98</v>
      </c>
      <c r="E1850" s="32">
        <v>0</v>
      </c>
      <c r="F1850" s="3">
        <v>0</v>
      </c>
      <c r="G1850" s="3">
        <v>0</v>
      </c>
      <c r="H1850" s="3">
        <v>1</v>
      </c>
      <c r="I1850" s="3">
        <v>2</v>
      </c>
      <c r="XES1850"/>
      <c r="XET1850"/>
      <c r="XEU1850"/>
      <c r="XEV1850"/>
      <c r="XEW1850"/>
      <c r="XEX1850"/>
    </row>
    <row r="1851" s="7" customFormat="1" ht="20" customHeight="1" spans="1:16378">
      <c r="A1851" s="9">
        <v>44730</v>
      </c>
      <c r="B1851" s="9" t="s">
        <v>833</v>
      </c>
      <c r="C1851" s="3" t="str">
        <f>VLOOKUP(B1851,全民泡泡超人主播名单!A:B,2,0)</f>
        <v>天津</v>
      </c>
      <c r="D1851" s="31">
        <v>13</v>
      </c>
      <c r="E1851" s="32">
        <v>257</v>
      </c>
      <c r="F1851" s="3">
        <v>14</v>
      </c>
      <c r="G1851" s="3">
        <v>5</v>
      </c>
      <c r="H1851" s="3">
        <v>3</v>
      </c>
      <c r="I1851" s="3">
        <v>117</v>
      </c>
      <c r="XES1851"/>
      <c r="XET1851"/>
      <c r="XEU1851"/>
      <c r="XEV1851"/>
      <c r="XEW1851"/>
      <c r="XEX1851"/>
    </row>
    <row r="1852" s="7" customFormat="1" ht="20" customHeight="1" spans="1:16378">
      <c r="A1852" s="9">
        <v>44730</v>
      </c>
      <c r="B1852" s="9" t="s">
        <v>941</v>
      </c>
      <c r="C1852" s="3" t="str">
        <f>VLOOKUP(B1852,全民泡泡超人主播名单!A:B,2,0)</f>
        <v>厂商</v>
      </c>
      <c r="D1852" s="31">
        <v>12</v>
      </c>
      <c r="E1852" s="32">
        <v>114</v>
      </c>
      <c r="F1852" s="3">
        <v>0</v>
      </c>
      <c r="G1852" s="3">
        <v>0</v>
      </c>
      <c r="H1852" s="3">
        <v>2</v>
      </c>
      <c r="I1852" s="3">
        <v>5</v>
      </c>
      <c r="XES1852"/>
      <c r="XET1852"/>
      <c r="XEU1852"/>
      <c r="XEV1852"/>
      <c r="XEW1852"/>
      <c r="XEX1852"/>
    </row>
    <row r="1853" s="7" customFormat="1" ht="20" customHeight="1" spans="1:16378">
      <c r="A1853" s="9">
        <v>44730</v>
      </c>
      <c r="B1853" s="9" t="s">
        <v>820</v>
      </c>
      <c r="C1853" s="3" t="str">
        <f>VLOOKUP(B1853,全民泡泡超人主播名单!A:B,2,0)</f>
        <v>天津</v>
      </c>
      <c r="D1853" s="31">
        <v>6</v>
      </c>
      <c r="E1853" s="32">
        <v>650</v>
      </c>
      <c r="F1853" s="3">
        <v>6</v>
      </c>
      <c r="G1853" s="3">
        <v>6</v>
      </c>
      <c r="H1853" s="3">
        <v>1</v>
      </c>
      <c r="I1853" s="3">
        <v>6</v>
      </c>
      <c r="XES1853"/>
      <c r="XET1853"/>
      <c r="XEU1853"/>
      <c r="XEV1853"/>
      <c r="XEW1853"/>
      <c r="XEX1853"/>
    </row>
    <row r="1854" s="7" customFormat="1" ht="20" customHeight="1" spans="1:16378">
      <c r="A1854" s="9">
        <v>44730</v>
      </c>
      <c r="B1854" s="9" t="s">
        <v>962</v>
      </c>
      <c r="C1854" s="3" t="str">
        <f>VLOOKUP(B1854,全民泡泡超人主播名单!A:B,2,0)</f>
        <v>天津</v>
      </c>
      <c r="D1854" s="31">
        <v>6</v>
      </c>
      <c r="E1854" s="32">
        <v>242</v>
      </c>
      <c r="F1854" s="3">
        <v>1</v>
      </c>
      <c r="G1854" s="3">
        <v>1</v>
      </c>
      <c r="H1854" s="3">
        <v>1</v>
      </c>
      <c r="I1854" s="3">
        <v>3</v>
      </c>
      <c r="XES1854"/>
      <c r="XET1854"/>
      <c r="XEU1854"/>
      <c r="XEV1854"/>
      <c r="XEW1854"/>
      <c r="XEX1854"/>
    </row>
    <row r="1855" s="7" customFormat="1" ht="20" customHeight="1" spans="1:16378">
      <c r="A1855" s="9">
        <v>44730</v>
      </c>
      <c r="B1855" s="9" t="s">
        <v>944</v>
      </c>
      <c r="C1855" s="3" t="str">
        <f>VLOOKUP(B1855,全民泡泡超人主播名单!A:B,2,0)</f>
        <v>厂商</v>
      </c>
      <c r="D1855" s="31">
        <v>6</v>
      </c>
      <c r="E1855" s="32">
        <v>242</v>
      </c>
      <c r="F1855" s="3">
        <v>0</v>
      </c>
      <c r="G1855" s="3">
        <v>0</v>
      </c>
      <c r="H1855" s="3">
        <v>1</v>
      </c>
      <c r="I1855" s="3">
        <v>1</v>
      </c>
      <c r="XES1855"/>
      <c r="XET1855"/>
      <c r="XEU1855"/>
      <c r="XEV1855"/>
      <c r="XEW1855"/>
      <c r="XEX1855"/>
    </row>
    <row r="1856" s="7" customFormat="1" ht="20" customHeight="1" spans="1:16378">
      <c r="A1856" s="9">
        <v>44730</v>
      </c>
      <c r="B1856" s="9" t="s">
        <v>838</v>
      </c>
      <c r="C1856" s="3" t="str">
        <f>VLOOKUP(B1856,全民泡泡超人主播名单!A:B,2,0)</f>
        <v>天津</v>
      </c>
      <c r="D1856" s="31">
        <v>4</v>
      </c>
      <c r="E1856" s="32">
        <v>288</v>
      </c>
      <c r="F1856" s="3">
        <v>2</v>
      </c>
      <c r="G1856" s="3">
        <v>0</v>
      </c>
      <c r="H1856" s="3">
        <v>1</v>
      </c>
      <c r="I1856" s="3">
        <v>2</v>
      </c>
      <c r="XES1856"/>
      <c r="XET1856"/>
      <c r="XEU1856"/>
      <c r="XEV1856"/>
      <c r="XEW1856"/>
      <c r="XEX1856"/>
    </row>
    <row r="1857" s="7" customFormat="1" ht="20" customHeight="1" spans="1:16378">
      <c r="A1857" s="9">
        <v>44730</v>
      </c>
      <c r="B1857" s="9" t="s">
        <v>801</v>
      </c>
      <c r="C1857" s="3" t="str">
        <f>VLOOKUP(B1857,全民泡泡超人主播名单!A:B,2,0)</f>
        <v>厂商</v>
      </c>
      <c r="D1857" s="31">
        <v>0</v>
      </c>
      <c r="E1857" s="32">
        <v>180</v>
      </c>
      <c r="F1857" s="3">
        <v>6</v>
      </c>
      <c r="G1857" s="3">
        <v>3</v>
      </c>
      <c r="H1857" s="3">
        <v>0</v>
      </c>
      <c r="I1857" s="3">
        <v>7</v>
      </c>
      <c r="XES1857"/>
      <c r="XET1857"/>
      <c r="XEU1857"/>
      <c r="XEV1857"/>
      <c r="XEW1857"/>
      <c r="XEX1857"/>
    </row>
    <row r="1858" s="7" customFormat="1" ht="20" customHeight="1" spans="1:16378">
      <c r="A1858" s="9">
        <v>44730</v>
      </c>
      <c r="B1858" s="9" t="s">
        <v>945</v>
      </c>
      <c r="C1858" s="3" t="str">
        <f>VLOOKUP(B1858,全民泡泡超人主播名单!A:B,2,0)</f>
        <v>天津</v>
      </c>
      <c r="D1858" s="31">
        <v>0</v>
      </c>
      <c r="E1858" s="32">
        <v>0</v>
      </c>
      <c r="F1858" s="3">
        <v>3</v>
      </c>
      <c r="G1858" s="3">
        <v>2</v>
      </c>
      <c r="H1858" s="3">
        <v>0</v>
      </c>
      <c r="I1858" s="3">
        <v>36</v>
      </c>
      <c r="XES1858"/>
      <c r="XET1858"/>
      <c r="XEU1858"/>
      <c r="XEV1858"/>
      <c r="XEW1858"/>
      <c r="XEX1858"/>
    </row>
    <row r="1859" s="7" customFormat="1" ht="20" customHeight="1" spans="1:16378">
      <c r="A1859" s="9">
        <v>44730</v>
      </c>
      <c r="B1859" s="9" t="s">
        <v>808</v>
      </c>
      <c r="C1859" s="3" t="str">
        <f>VLOOKUP(B1859,全民泡泡超人主播名单!A:B,2,0)</f>
        <v>天津</v>
      </c>
      <c r="D1859" s="31">
        <v>0</v>
      </c>
      <c r="E1859" s="32">
        <v>240</v>
      </c>
      <c r="F1859" s="3">
        <v>2</v>
      </c>
      <c r="G1859" s="3">
        <v>2</v>
      </c>
      <c r="H1859" s="3">
        <v>0</v>
      </c>
      <c r="I1859" s="3">
        <v>2</v>
      </c>
      <c r="XES1859"/>
      <c r="XET1859"/>
      <c r="XEU1859"/>
      <c r="XEV1859"/>
      <c r="XEW1859"/>
      <c r="XEX1859"/>
    </row>
    <row r="1860" s="7" customFormat="1" ht="20" customHeight="1" spans="1:16378">
      <c r="A1860" s="9">
        <v>44730</v>
      </c>
      <c r="B1860" s="9" t="s">
        <v>817</v>
      </c>
      <c r="C1860" s="3" t="str">
        <f>VLOOKUP(B1860,全民泡泡超人主播名单!A:B,2,0)</f>
        <v>厂商</v>
      </c>
      <c r="D1860" s="31">
        <v>0</v>
      </c>
      <c r="E1860" s="32">
        <v>256</v>
      </c>
      <c r="F1860" s="3">
        <v>1</v>
      </c>
      <c r="G1860" s="3">
        <v>1</v>
      </c>
      <c r="H1860" s="3">
        <v>0</v>
      </c>
      <c r="I1860" s="3">
        <v>2</v>
      </c>
      <c r="XES1860"/>
      <c r="XET1860"/>
      <c r="XEU1860"/>
      <c r="XEV1860"/>
      <c r="XEW1860"/>
      <c r="XEX1860"/>
    </row>
    <row r="1861" s="7" customFormat="1" ht="20" customHeight="1" spans="1:16378">
      <c r="A1861" s="9">
        <v>44730</v>
      </c>
      <c r="B1861" s="9" t="s">
        <v>958</v>
      </c>
      <c r="C1861" s="3" t="str">
        <f>VLOOKUP(B1861,全民泡泡超人主播名单!A:B,2,0)</f>
        <v>厂商</v>
      </c>
      <c r="D1861" s="31">
        <v>0</v>
      </c>
      <c r="E1861" s="32">
        <v>242</v>
      </c>
      <c r="F1861" s="3">
        <v>1</v>
      </c>
      <c r="G1861" s="3">
        <v>1</v>
      </c>
      <c r="H1861" s="3">
        <v>0</v>
      </c>
      <c r="I1861" s="3">
        <v>1</v>
      </c>
      <c r="XES1861"/>
      <c r="XET1861"/>
      <c r="XEU1861"/>
      <c r="XEV1861"/>
      <c r="XEW1861"/>
      <c r="XEX1861"/>
    </row>
    <row r="1862" s="7" customFormat="1" ht="20" customHeight="1" spans="1:16378">
      <c r="A1862" s="9">
        <v>44730</v>
      </c>
      <c r="B1862" s="9" t="s">
        <v>813</v>
      </c>
      <c r="C1862" s="3" t="str">
        <f>VLOOKUP(B1862,全民泡泡超人主播名单!A:B,2,0)</f>
        <v>厂商</v>
      </c>
      <c r="D1862" s="31">
        <v>0</v>
      </c>
      <c r="E1862" s="32">
        <v>67</v>
      </c>
      <c r="F1862" s="3">
        <v>1</v>
      </c>
      <c r="G1862" s="3">
        <v>1</v>
      </c>
      <c r="H1862" s="3">
        <v>0</v>
      </c>
      <c r="I1862" s="3">
        <v>1</v>
      </c>
      <c r="XES1862"/>
      <c r="XET1862"/>
      <c r="XEU1862"/>
      <c r="XEV1862"/>
      <c r="XEW1862"/>
      <c r="XEX1862"/>
    </row>
    <row r="1863" s="7" customFormat="1" ht="20" customHeight="1" spans="1:16378">
      <c r="A1863" s="9">
        <v>44730</v>
      </c>
      <c r="B1863" s="9" t="s">
        <v>917</v>
      </c>
      <c r="C1863" s="3" t="str">
        <f>VLOOKUP(B1863,全民泡泡超人主播名单!A:B,2,0)</f>
        <v>厂商</v>
      </c>
      <c r="D1863" s="31">
        <v>0</v>
      </c>
      <c r="E1863" s="32">
        <v>240</v>
      </c>
      <c r="F1863" s="3">
        <v>2</v>
      </c>
      <c r="G1863" s="3">
        <v>1</v>
      </c>
      <c r="H1863" s="3">
        <v>0</v>
      </c>
      <c r="I1863" s="3">
        <v>1</v>
      </c>
      <c r="XES1863"/>
      <c r="XET1863"/>
      <c r="XEU1863"/>
      <c r="XEV1863"/>
      <c r="XEW1863"/>
      <c r="XEX1863"/>
    </row>
    <row r="1864" s="7" customFormat="1" ht="20" customHeight="1" spans="1:16378">
      <c r="A1864" s="9">
        <v>44730</v>
      </c>
      <c r="B1864" s="9" t="s">
        <v>931</v>
      </c>
      <c r="C1864" s="3" t="str">
        <f>VLOOKUP(B1864,全民泡泡超人主播名单!A:B,2,0)</f>
        <v>天津</v>
      </c>
      <c r="D1864" s="31">
        <v>0</v>
      </c>
      <c r="E1864" s="32">
        <v>240</v>
      </c>
      <c r="F1864" s="3">
        <v>1</v>
      </c>
      <c r="G1864" s="3">
        <v>1</v>
      </c>
      <c r="H1864" s="3">
        <v>0</v>
      </c>
      <c r="I1864" s="3">
        <v>3</v>
      </c>
      <c r="XES1864"/>
      <c r="XET1864"/>
      <c r="XEU1864"/>
      <c r="XEV1864"/>
      <c r="XEW1864"/>
      <c r="XEX1864"/>
    </row>
    <row r="1865" s="7" customFormat="1" ht="20" customHeight="1" spans="1:16378">
      <c r="A1865" s="9">
        <v>44730</v>
      </c>
      <c r="B1865" s="9" t="s">
        <v>776</v>
      </c>
      <c r="C1865" s="3" t="str">
        <f>VLOOKUP(B1865,全民泡泡超人主播名单!A:B,2,0)</f>
        <v>京游</v>
      </c>
      <c r="D1865" s="31">
        <v>0</v>
      </c>
      <c r="E1865" s="32">
        <v>0</v>
      </c>
      <c r="F1865" s="3">
        <v>0</v>
      </c>
      <c r="G1865" s="3">
        <v>1</v>
      </c>
      <c r="H1865" s="3">
        <v>0</v>
      </c>
      <c r="I1865" s="3">
        <v>43</v>
      </c>
      <c r="XES1865"/>
      <c r="XET1865"/>
      <c r="XEU1865"/>
      <c r="XEV1865"/>
      <c r="XEW1865"/>
      <c r="XEX1865"/>
    </row>
    <row r="1866" s="7" customFormat="1" ht="20" customHeight="1" spans="1:16378">
      <c r="A1866" s="9">
        <v>44730</v>
      </c>
      <c r="B1866" s="9" t="s">
        <v>921</v>
      </c>
      <c r="C1866" s="3" t="str">
        <f>VLOOKUP(B1866,全民泡泡超人主播名单!A:B,2,0)</f>
        <v>厂商</v>
      </c>
      <c r="D1866" s="31">
        <v>0</v>
      </c>
      <c r="E1866" s="32">
        <v>128</v>
      </c>
      <c r="F1866" s="3">
        <v>1</v>
      </c>
      <c r="G1866" s="3">
        <v>1</v>
      </c>
      <c r="H1866" s="3">
        <v>0</v>
      </c>
      <c r="I1866" s="3">
        <v>2</v>
      </c>
      <c r="XES1866"/>
      <c r="XET1866"/>
      <c r="XEU1866"/>
      <c r="XEV1866"/>
      <c r="XEW1866"/>
      <c r="XEX1866"/>
    </row>
    <row r="1867" s="7" customFormat="1" ht="20" customHeight="1" spans="1:16378">
      <c r="A1867" s="9">
        <v>44730</v>
      </c>
      <c r="B1867" s="9" t="s">
        <v>796</v>
      </c>
      <c r="C1867" s="3" t="str">
        <f>VLOOKUP(B1867,全民泡泡超人主播名单!A:B,2,0)</f>
        <v>京游</v>
      </c>
      <c r="D1867" s="31">
        <v>0</v>
      </c>
      <c r="E1867" s="32">
        <v>0</v>
      </c>
      <c r="F1867" s="3">
        <v>0</v>
      </c>
      <c r="G1867" s="3">
        <v>0</v>
      </c>
      <c r="H1867" s="3">
        <v>0</v>
      </c>
      <c r="I1867" s="3">
        <v>7</v>
      </c>
      <c r="XES1867"/>
      <c r="XET1867"/>
      <c r="XEU1867"/>
      <c r="XEV1867"/>
      <c r="XEW1867"/>
      <c r="XEX1867"/>
    </row>
    <row r="1868" s="7" customFormat="1" ht="20" customHeight="1" spans="1:16378">
      <c r="A1868" s="9">
        <v>44730</v>
      </c>
      <c r="B1868" s="9" t="s">
        <v>791</v>
      </c>
      <c r="C1868" s="3" t="str">
        <f>VLOOKUP(B1868,全民泡泡超人主播名单!A:B,2,0)</f>
        <v>京游</v>
      </c>
      <c r="D1868" s="31">
        <v>0</v>
      </c>
      <c r="E1868" s="32">
        <v>0</v>
      </c>
      <c r="F1868" s="3">
        <v>0</v>
      </c>
      <c r="G1868" s="3">
        <v>0</v>
      </c>
      <c r="H1868" s="3">
        <v>0</v>
      </c>
      <c r="I1868" s="3">
        <v>4</v>
      </c>
      <c r="XES1868"/>
      <c r="XET1868"/>
      <c r="XEU1868"/>
      <c r="XEV1868"/>
      <c r="XEW1868"/>
      <c r="XEX1868"/>
    </row>
    <row r="1869" s="7" customFormat="1" ht="20" customHeight="1" spans="1:16378">
      <c r="A1869" s="9">
        <v>44730</v>
      </c>
      <c r="B1869" s="9" t="s">
        <v>884</v>
      </c>
      <c r="C1869" s="3" t="str">
        <f>VLOOKUP(B1869,全民泡泡超人主播名单!A:B,2,0)</f>
        <v>厂商</v>
      </c>
      <c r="D1869" s="31">
        <v>0</v>
      </c>
      <c r="E1869" s="32">
        <v>228</v>
      </c>
      <c r="F1869" s="3">
        <v>0</v>
      </c>
      <c r="G1869" s="3">
        <v>0</v>
      </c>
      <c r="H1869" s="3">
        <v>0</v>
      </c>
      <c r="I1869" s="3">
        <v>0</v>
      </c>
      <c r="XES1869"/>
      <c r="XET1869"/>
      <c r="XEU1869"/>
      <c r="XEV1869"/>
      <c r="XEW1869"/>
      <c r="XEX1869"/>
    </row>
    <row r="1870" s="7" customFormat="1" ht="20" customHeight="1" spans="1:16378">
      <c r="A1870" s="9">
        <v>44730</v>
      </c>
      <c r="B1870" s="9" t="s">
        <v>800</v>
      </c>
      <c r="C1870" s="3" t="str">
        <f>VLOOKUP(B1870,全民泡泡超人主播名单!A:B,2,0)</f>
        <v>京游</v>
      </c>
      <c r="D1870" s="31">
        <v>0</v>
      </c>
      <c r="E1870" s="32">
        <v>0</v>
      </c>
      <c r="F1870" s="3">
        <v>0</v>
      </c>
      <c r="G1870" s="3">
        <v>0</v>
      </c>
      <c r="H1870" s="3">
        <v>0</v>
      </c>
      <c r="I1870" s="3">
        <v>3</v>
      </c>
      <c r="XES1870"/>
      <c r="XET1870"/>
      <c r="XEU1870"/>
      <c r="XEV1870"/>
      <c r="XEW1870"/>
      <c r="XEX1870"/>
    </row>
    <row r="1871" s="7" customFormat="1" ht="20" customHeight="1" spans="1:16378">
      <c r="A1871" s="9">
        <v>44730</v>
      </c>
      <c r="B1871" s="9" t="s">
        <v>943</v>
      </c>
      <c r="C1871" s="3" t="str">
        <f>VLOOKUP(B1871,全民泡泡超人主播名单!A:B,2,0)</f>
        <v>京游</v>
      </c>
      <c r="D1871" s="31">
        <v>0</v>
      </c>
      <c r="E1871" s="32">
        <v>483</v>
      </c>
      <c r="F1871" s="3">
        <v>0</v>
      </c>
      <c r="G1871" s="3">
        <v>0</v>
      </c>
      <c r="H1871" s="3">
        <v>0</v>
      </c>
      <c r="I1871" s="3">
        <v>0</v>
      </c>
      <c r="XES1871"/>
      <c r="XET1871"/>
      <c r="XEU1871"/>
      <c r="XEV1871"/>
      <c r="XEW1871"/>
      <c r="XEX1871"/>
    </row>
    <row r="1872" s="7" customFormat="1" ht="20" customHeight="1" spans="1:16378">
      <c r="A1872" s="9">
        <v>44730</v>
      </c>
      <c r="B1872" s="9" t="s">
        <v>860</v>
      </c>
      <c r="C1872" s="3" t="str">
        <f>VLOOKUP(B1872,全民泡泡超人主播名单!A:B,2,0)</f>
        <v>京游</v>
      </c>
      <c r="D1872" s="31">
        <v>0</v>
      </c>
      <c r="E1872" s="32">
        <v>312</v>
      </c>
      <c r="F1872" s="3">
        <v>0</v>
      </c>
      <c r="G1872" s="3">
        <v>0</v>
      </c>
      <c r="H1872" s="3">
        <v>0</v>
      </c>
      <c r="I1872" s="3">
        <v>2</v>
      </c>
      <c r="XES1872"/>
      <c r="XET1872"/>
      <c r="XEU1872"/>
      <c r="XEV1872"/>
      <c r="XEW1872"/>
      <c r="XEX1872"/>
    </row>
    <row r="1873" s="7" customFormat="1" ht="20" customHeight="1" spans="1:16378">
      <c r="A1873" s="9">
        <v>44730</v>
      </c>
      <c r="B1873" s="9" t="s">
        <v>879</v>
      </c>
      <c r="C1873" s="3" t="str">
        <f>VLOOKUP(B1873,全民泡泡超人主播名单!A:B,2,0)</f>
        <v>天津</v>
      </c>
      <c r="D1873" s="31">
        <v>0</v>
      </c>
      <c r="E1873" s="32">
        <v>72</v>
      </c>
      <c r="F1873" s="3">
        <v>0</v>
      </c>
      <c r="G1873" s="3">
        <v>0</v>
      </c>
      <c r="H1873" s="3">
        <v>0</v>
      </c>
      <c r="I1873" s="3">
        <v>0</v>
      </c>
      <c r="XES1873"/>
      <c r="XET1873"/>
      <c r="XEU1873"/>
      <c r="XEV1873"/>
      <c r="XEW1873"/>
      <c r="XEX1873"/>
    </row>
    <row r="1874" s="7" customFormat="1" ht="20" customHeight="1" spans="1:16378">
      <c r="A1874" s="9">
        <v>44730</v>
      </c>
      <c r="B1874" s="9" t="s">
        <v>839</v>
      </c>
      <c r="C1874" s="3" t="str">
        <f>VLOOKUP(B1874,全民泡泡超人主播名单!A:B,2,0)</f>
        <v>京游</v>
      </c>
      <c r="D1874" s="31">
        <v>0</v>
      </c>
      <c r="E1874" s="32">
        <v>327</v>
      </c>
      <c r="F1874" s="3">
        <v>1</v>
      </c>
      <c r="G1874" s="3">
        <v>0</v>
      </c>
      <c r="H1874" s="3">
        <v>0</v>
      </c>
      <c r="I1874" s="3">
        <v>0</v>
      </c>
      <c r="XES1874"/>
      <c r="XET1874"/>
      <c r="XEU1874"/>
      <c r="XEV1874"/>
      <c r="XEW1874"/>
      <c r="XEX1874"/>
    </row>
    <row r="1875" s="7" customFormat="1" ht="20" customHeight="1" spans="1:16378">
      <c r="A1875" s="9">
        <v>44730</v>
      </c>
      <c r="B1875" s="9" t="s">
        <v>920</v>
      </c>
      <c r="C1875" s="3" t="str">
        <f>VLOOKUP(B1875,全民泡泡超人主播名单!A:B,2,0)</f>
        <v>厂商</v>
      </c>
      <c r="D1875" s="31">
        <v>0</v>
      </c>
      <c r="E1875" s="32">
        <v>120</v>
      </c>
      <c r="F1875" s="3">
        <v>0</v>
      </c>
      <c r="G1875" s="3">
        <v>0</v>
      </c>
      <c r="H1875" s="3">
        <v>0</v>
      </c>
      <c r="I1875" s="3">
        <v>0</v>
      </c>
      <c r="XES1875"/>
      <c r="XET1875"/>
      <c r="XEU1875"/>
      <c r="XEV1875"/>
      <c r="XEW1875"/>
      <c r="XEX1875"/>
    </row>
    <row r="1876" s="7" customFormat="1" ht="20" customHeight="1" spans="1:16378">
      <c r="A1876" s="9">
        <v>44730</v>
      </c>
      <c r="B1876" s="9" t="s">
        <v>894</v>
      </c>
      <c r="C1876" s="3" t="str">
        <f>VLOOKUP(B1876,全民泡泡超人主播名单!A:B,2,0)</f>
        <v>京游</v>
      </c>
      <c r="D1876" s="31">
        <v>0</v>
      </c>
      <c r="E1876" s="32">
        <v>533</v>
      </c>
      <c r="F1876" s="3">
        <v>0</v>
      </c>
      <c r="G1876" s="3">
        <v>0</v>
      </c>
      <c r="H1876" s="3">
        <v>0</v>
      </c>
      <c r="I1876" s="3">
        <v>0</v>
      </c>
      <c r="XES1876"/>
      <c r="XET1876"/>
      <c r="XEU1876"/>
      <c r="XEV1876"/>
      <c r="XEW1876"/>
      <c r="XEX1876"/>
    </row>
    <row r="1877" s="7" customFormat="1" ht="20" customHeight="1" spans="1:16378">
      <c r="A1877" s="9">
        <v>44730</v>
      </c>
      <c r="B1877" s="9" t="s">
        <v>843</v>
      </c>
      <c r="C1877" s="3" t="str">
        <f>VLOOKUP(B1877,全民泡泡超人主播名单!A:B,2,0)</f>
        <v>厂商</v>
      </c>
      <c r="D1877" s="31">
        <v>0</v>
      </c>
      <c r="E1877" s="32">
        <v>242</v>
      </c>
      <c r="F1877" s="3">
        <v>2</v>
      </c>
      <c r="G1877" s="3">
        <v>0</v>
      </c>
      <c r="H1877" s="3">
        <v>0</v>
      </c>
      <c r="I1877" s="3">
        <v>0</v>
      </c>
      <c r="XES1877"/>
      <c r="XET1877"/>
      <c r="XEU1877"/>
      <c r="XEV1877"/>
      <c r="XEW1877"/>
      <c r="XEX1877"/>
    </row>
    <row r="1878" s="7" customFormat="1" ht="20" customHeight="1" spans="1:16378">
      <c r="A1878" s="9">
        <v>44730</v>
      </c>
      <c r="B1878" s="9" t="s">
        <v>837</v>
      </c>
      <c r="C1878" s="3" t="str">
        <f>VLOOKUP(B1878,全民泡泡超人主播名单!A:B,2,0)</f>
        <v>厂商</v>
      </c>
      <c r="D1878" s="31">
        <v>0</v>
      </c>
      <c r="E1878" s="32">
        <v>693</v>
      </c>
      <c r="F1878" s="3">
        <v>0</v>
      </c>
      <c r="G1878" s="3">
        <v>0</v>
      </c>
      <c r="H1878" s="3">
        <v>0</v>
      </c>
      <c r="I1878" s="3">
        <v>1</v>
      </c>
      <c r="XES1878"/>
      <c r="XET1878"/>
      <c r="XEU1878"/>
      <c r="XEV1878"/>
      <c r="XEW1878"/>
      <c r="XEX1878"/>
    </row>
    <row r="1879" s="7" customFormat="1" ht="20" customHeight="1" spans="1:16378">
      <c r="A1879" s="9">
        <v>44730</v>
      </c>
      <c r="B1879" s="9" t="s">
        <v>975</v>
      </c>
      <c r="C1879" s="3" t="str">
        <f>VLOOKUP(B1879,全民泡泡超人主播名单!A:B,2,0)</f>
        <v>厂商</v>
      </c>
      <c r="D1879" s="31">
        <v>0</v>
      </c>
      <c r="E1879" s="32">
        <v>0</v>
      </c>
      <c r="F1879" s="3">
        <v>0</v>
      </c>
      <c r="G1879" s="3">
        <v>0</v>
      </c>
      <c r="H1879" s="3">
        <v>0</v>
      </c>
      <c r="I1879" s="3">
        <v>1</v>
      </c>
      <c r="XES1879"/>
      <c r="XET1879"/>
      <c r="XEU1879"/>
      <c r="XEV1879"/>
      <c r="XEW1879"/>
      <c r="XEX1879"/>
    </row>
    <row r="1880" s="7" customFormat="1" ht="20" customHeight="1" spans="1:16378">
      <c r="A1880" s="9">
        <v>44730</v>
      </c>
      <c r="B1880" s="9" t="s">
        <v>934</v>
      </c>
      <c r="C1880" s="3" t="str">
        <f>VLOOKUP(B1880,全民泡泡超人主播名单!A:B,2,0)</f>
        <v>厂商</v>
      </c>
      <c r="D1880" s="31">
        <v>0</v>
      </c>
      <c r="E1880" s="32">
        <v>182</v>
      </c>
      <c r="F1880" s="3">
        <v>0</v>
      </c>
      <c r="G1880" s="3">
        <v>0</v>
      </c>
      <c r="H1880" s="3">
        <v>0</v>
      </c>
      <c r="I1880" s="3">
        <v>0</v>
      </c>
      <c r="XES1880"/>
      <c r="XET1880"/>
      <c r="XEU1880"/>
      <c r="XEV1880"/>
      <c r="XEW1880"/>
      <c r="XEX1880"/>
    </row>
    <row r="1881" s="7" customFormat="1" ht="20" customHeight="1" spans="1:16378">
      <c r="A1881" s="9">
        <v>44730</v>
      </c>
      <c r="B1881" s="9" t="s">
        <v>815</v>
      </c>
      <c r="C1881" s="3" t="str">
        <f>VLOOKUP(B1881,全民泡泡超人主播名单!A:B,2,0)</f>
        <v>京游</v>
      </c>
      <c r="D1881" s="31">
        <v>0</v>
      </c>
      <c r="E1881" s="32">
        <v>0</v>
      </c>
      <c r="F1881" s="3">
        <v>0</v>
      </c>
      <c r="G1881" s="3">
        <v>0</v>
      </c>
      <c r="H1881" s="3">
        <v>0</v>
      </c>
      <c r="I1881" s="3">
        <v>1</v>
      </c>
      <c r="XES1881"/>
      <c r="XET1881"/>
      <c r="XEU1881"/>
      <c r="XEV1881"/>
      <c r="XEW1881"/>
      <c r="XEX1881"/>
    </row>
    <row r="1882" s="7" customFormat="1" ht="20" customHeight="1" spans="1:16378">
      <c r="A1882" s="9">
        <v>44730</v>
      </c>
      <c r="B1882" s="9" t="s">
        <v>906</v>
      </c>
      <c r="C1882" s="3" t="str">
        <f>VLOOKUP(B1882,全民泡泡超人主播名单!A:B,2,0)</f>
        <v>厂商</v>
      </c>
      <c r="D1882" s="31">
        <v>0</v>
      </c>
      <c r="E1882" s="32">
        <v>0</v>
      </c>
      <c r="F1882" s="3">
        <v>0</v>
      </c>
      <c r="G1882" s="3">
        <v>0</v>
      </c>
      <c r="H1882" s="3">
        <v>0</v>
      </c>
      <c r="I1882" s="3">
        <v>0</v>
      </c>
      <c r="XES1882"/>
      <c r="XET1882"/>
      <c r="XEU1882"/>
      <c r="XEV1882"/>
      <c r="XEW1882"/>
      <c r="XEX1882"/>
    </row>
    <row r="1883" s="7" customFormat="1" ht="20" customHeight="1" spans="1:16378">
      <c r="A1883" s="9">
        <v>44730</v>
      </c>
      <c r="B1883" s="9" t="s">
        <v>983</v>
      </c>
      <c r="C1883" s="3" t="str">
        <f>VLOOKUP(B1883,全民泡泡超人主播名单!A:B,2,0)</f>
        <v>厂商</v>
      </c>
      <c r="D1883" s="31">
        <v>0</v>
      </c>
      <c r="E1883" s="32">
        <v>459</v>
      </c>
      <c r="F1883" s="3">
        <v>0</v>
      </c>
      <c r="G1883" s="3">
        <v>0</v>
      </c>
      <c r="H1883" s="3">
        <v>0</v>
      </c>
      <c r="I1883" s="3">
        <v>0</v>
      </c>
      <c r="XES1883"/>
      <c r="XET1883"/>
      <c r="XEU1883"/>
      <c r="XEV1883"/>
      <c r="XEW1883"/>
      <c r="XEX1883"/>
    </row>
    <row r="1884" s="7" customFormat="1" ht="20" customHeight="1" spans="1:16378">
      <c r="A1884" s="9">
        <v>44730</v>
      </c>
      <c r="B1884" s="9" t="s">
        <v>977</v>
      </c>
      <c r="C1884" s="3" t="str">
        <f>VLOOKUP(B1884,全民泡泡超人主播名单!A:B,2,0)</f>
        <v>厂商</v>
      </c>
      <c r="D1884" s="31">
        <v>0</v>
      </c>
      <c r="E1884" s="32">
        <v>0</v>
      </c>
      <c r="F1884" s="3">
        <v>0</v>
      </c>
      <c r="G1884" s="3">
        <v>0</v>
      </c>
      <c r="H1884" s="3">
        <v>0</v>
      </c>
      <c r="I1884" s="3">
        <v>1</v>
      </c>
      <c r="XES1884"/>
      <c r="XET1884"/>
      <c r="XEU1884"/>
      <c r="XEV1884"/>
      <c r="XEW1884"/>
      <c r="XEX1884"/>
    </row>
    <row r="1885" s="7" customFormat="1" ht="20" customHeight="1" spans="1:16378">
      <c r="A1885" s="9">
        <v>44730</v>
      </c>
      <c r="B1885" s="9" t="s">
        <v>951</v>
      </c>
      <c r="C1885" s="3" t="str">
        <f>VLOOKUP(B1885,全民泡泡超人主播名单!A:B,2,0)</f>
        <v>天津</v>
      </c>
      <c r="D1885" s="31">
        <v>0</v>
      </c>
      <c r="E1885" s="32">
        <v>240</v>
      </c>
      <c r="F1885" s="3">
        <v>0</v>
      </c>
      <c r="G1885" s="3">
        <v>0</v>
      </c>
      <c r="H1885" s="3">
        <v>0</v>
      </c>
      <c r="I1885" s="3">
        <v>0</v>
      </c>
      <c r="XES1885"/>
      <c r="XET1885"/>
      <c r="XEU1885"/>
      <c r="XEV1885"/>
      <c r="XEW1885"/>
      <c r="XEX1885"/>
    </row>
    <row r="1886" s="7" customFormat="1" ht="20" customHeight="1" spans="1:16378">
      <c r="A1886" s="9">
        <v>44730</v>
      </c>
      <c r="B1886" s="9" t="s">
        <v>907</v>
      </c>
      <c r="C1886" s="3" t="str">
        <f>VLOOKUP(B1886,全民泡泡超人主播名单!A:B,2,0)</f>
        <v>厂商</v>
      </c>
      <c r="D1886" s="31">
        <v>0</v>
      </c>
      <c r="E1886" s="32">
        <v>69</v>
      </c>
      <c r="F1886" s="3">
        <v>0</v>
      </c>
      <c r="G1886" s="3">
        <v>0</v>
      </c>
      <c r="H1886" s="3">
        <v>0</v>
      </c>
      <c r="I1886" s="3">
        <v>0</v>
      </c>
      <c r="XES1886"/>
      <c r="XET1886"/>
      <c r="XEU1886"/>
      <c r="XEV1886"/>
      <c r="XEW1886"/>
      <c r="XEX1886"/>
    </row>
    <row r="1887" s="7" customFormat="1" ht="20" customHeight="1" spans="1:16378">
      <c r="A1887" s="9">
        <v>44730</v>
      </c>
      <c r="B1887" s="9" t="s">
        <v>818</v>
      </c>
      <c r="C1887" s="3" t="str">
        <f>VLOOKUP(B1887,全民泡泡超人主播名单!A:B,2,0)</f>
        <v>天津</v>
      </c>
      <c r="D1887" s="31">
        <v>0</v>
      </c>
      <c r="E1887" s="32">
        <v>0</v>
      </c>
      <c r="F1887" s="3">
        <v>0</v>
      </c>
      <c r="G1887" s="3">
        <v>0</v>
      </c>
      <c r="H1887" s="3">
        <v>0</v>
      </c>
      <c r="I1887" s="3">
        <v>2</v>
      </c>
      <c r="XES1887"/>
      <c r="XET1887"/>
      <c r="XEU1887"/>
      <c r="XEV1887"/>
      <c r="XEW1887"/>
      <c r="XEX1887"/>
    </row>
    <row r="1888" s="7" customFormat="1" ht="20" customHeight="1" spans="1:16378">
      <c r="A1888" s="9">
        <v>44730</v>
      </c>
      <c r="B1888" s="9" t="s">
        <v>822</v>
      </c>
      <c r="C1888" s="3" t="str">
        <f>VLOOKUP(B1888,全民泡泡超人主播名单!A:B,2,0)</f>
        <v>厂商</v>
      </c>
      <c r="D1888" s="31">
        <v>0</v>
      </c>
      <c r="E1888" s="32">
        <v>1423</v>
      </c>
      <c r="F1888" s="3">
        <v>0</v>
      </c>
      <c r="G1888" s="3">
        <v>0</v>
      </c>
      <c r="H1888" s="3">
        <v>0</v>
      </c>
      <c r="I1888" s="3">
        <v>0</v>
      </c>
      <c r="XES1888"/>
      <c r="XET1888"/>
      <c r="XEU1888"/>
      <c r="XEV1888"/>
      <c r="XEW1888"/>
      <c r="XEX1888"/>
    </row>
    <row r="1889" s="7" customFormat="1" ht="20" customHeight="1" spans="1:16378">
      <c r="A1889" s="9">
        <v>44730</v>
      </c>
      <c r="B1889" s="9" t="s">
        <v>978</v>
      </c>
      <c r="C1889" s="3" t="str">
        <f>VLOOKUP(B1889,全民泡泡超人主播名单!A:B,2,0)</f>
        <v>厂商</v>
      </c>
      <c r="D1889" s="31">
        <v>0</v>
      </c>
      <c r="E1889" s="32">
        <v>995</v>
      </c>
      <c r="F1889" s="3">
        <v>0</v>
      </c>
      <c r="G1889" s="3">
        <v>0</v>
      </c>
      <c r="H1889" s="3">
        <v>0</v>
      </c>
      <c r="I1889" s="3">
        <v>0</v>
      </c>
      <c r="XES1889"/>
      <c r="XET1889"/>
      <c r="XEU1889"/>
      <c r="XEV1889"/>
      <c r="XEW1889"/>
      <c r="XEX1889"/>
    </row>
    <row r="1890" s="7" customFormat="1" ht="20" customHeight="1" spans="1:16378">
      <c r="A1890" s="9">
        <v>44730</v>
      </c>
      <c r="B1890" s="9" t="s">
        <v>881</v>
      </c>
      <c r="C1890" s="3" t="str">
        <f>VLOOKUP(B1890,全民泡泡超人主播名单!A:B,2,0)</f>
        <v>厂商</v>
      </c>
      <c r="D1890" s="31">
        <v>0</v>
      </c>
      <c r="E1890" s="32">
        <v>121</v>
      </c>
      <c r="F1890" s="3">
        <v>0</v>
      </c>
      <c r="G1890" s="3">
        <v>0</v>
      </c>
      <c r="H1890" s="3">
        <v>0</v>
      </c>
      <c r="I1890" s="3">
        <v>0</v>
      </c>
      <c r="XES1890"/>
      <c r="XET1890"/>
      <c r="XEU1890"/>
      <c r="XEV1890"/>
      <c r="XEW1890"/>
      <c r="XEX1890"/>
    </row>
    <row r="1891" s="7" customFormat="1" ht="20" customHeight="1" spans="1:16378">
      <c r="A1891" s="9">
        <v>44730</v>
      </c>
      <c r="B1891" s="9" t="s">
        <v>959</v>
      </c>
      <c r="C1891" s="3" t="str">
        <f>VLOOKUP(B1891,全民泡泡超人主播名单!A:B,2,0)</f>
        <v>厂商</v>
      </c>
      <c r="D1891" s="31">
        <v>0</v>
      </c>
      <c r="E1891" s="32">
        <v>246</v>
      </c>
      <c r="F1891" s="3">
        <v>4</v>
      </c>
      <c r="G1891" s="3">
        <v>0</v>
      </c>
      <c r="H1891" s="3">
        <v>0</v>
      </c>
      <c r="I1891" s="3">
        <v>1</v>
      </c>
      <c r="XES1891"/>
      <c r="XET1891"/>
      <c r="XEU1891"/>
      <c r="XEV1891"/>
      <c r="XEW1891"/>
      <c r="XEX1891"/>
    </row>
    <row r="1892" s="7" customFormat="1" ht="20" customHeight="1" spans="1:16378">
      <c r="A1892" s="9">
        <v>44730</v>
      </c>
      <c r="B1892" s="9" t="s">
        <v>783</v>
      </c>
      <c r="C1892" s="3" t="str">
        <f>VLOOKUP(B1892,全民泡泡超人主播名单!A:B,2,0)</f>
        <v>天津</v>
      </c>
      <c r="D1892" s="31">
        <v>0</v>
      </c>
      <c r="E1892" s="32">
        <v>400</v>
      </c>
      <c r="F1892" s="3">
        <v>0</v>
      </c>
      <c r="G1892" s="3">
        <v>0</v>
      </c>
      <c r="H1892" s="3">
        <v>0</v>
      </c>
      <c r="I1892" s="3">
        <v>3</v>
      </c>
      <c r="XES1892"/>
      <c r="XET1892"/>
      <c r="XEU1892"/>
      <c r="XEV1892"/>
      <c r="XEW1892"/>
      <c r="XEX1892"/>
    </row>
    <row r="1893" s="7" customFormat="1" ht="20" customHeight="1" spans="1:16378">
      <c r="A1893" s="9">
        <v>44730</v>
      </c>
      <c r="B1893" s="9" t="s">
        <v>942</v>
      </c>
      <c r="C1893" s="3" t="str">
        <f>VLOOKUP(B1893,全民泡泡超人主播名单!A:B,2,0)</f>
        <v>天津</v>
      </c>
      <c r="D1893" s="31">
        <v>0</v>
      </c>
      <c r="E1893" s="32">
        <v>217</v>
      </c>
      <c r="F1893" s="3">
        <v>0</v>
      </c>
      <c r="G1893" s="3">
        <v>0</v>
      </c>
      <c r="H1893" s="3">
        <v>0</v>
      </c>
      <c r="I1893" s="3">
        <v>0</v>
      </c>
      <c r="XES1893"/>
      <c r="XET1893"/>
      <c r="XEU1893"/>
      <c r="XEV1893"/>
      <c r="XEW1893"/>
      <c r="XEX1893"/>
    </row>
    <row r="1894" s="7" customFormat="1" ht="20" customHeight="1" spans="1:16378">
      <c r="A1894" s="9">
        <v>44730</v>
      </c>
      <c r="B1894" s="9" t="s">
        <v>875</v>
      </c>
      <c r="C1894" s="3" t="str">
        <f>VLOOKUP(B1894,全民泡泡超人主播名单!A:B,2,0)</f>
        <v>京游</v>
      </c>
      <c r="D1894" s="31">
        <v>0</v>
      </c>
      <c r="E1894" s="32">
        <v>0</v>
      </c>
      <c r="F1894" s="3">
        <v>0</v>
      </c>
      <c r="G1894" s="3">
        <v>0</v>
      </c>
      <c r="H1894" s="3">
        <v>0</v>
      </c>
      <c r="I1894" s="3">
        <v>1</v>
      </c>
      <c r="XES1894"/>
      <c r="XET1894"/>
      <c r="XEU1894"/>
      <c r="XEV1894"/>
      <c r="XEW1894"/>
      <c r="XEX1894"/>
    </row>
    <row r="1895" s="7" customFormat="1" ht="20" customHeight="1" spans="1:16378">
      <c r="A1895" s="9">
        <v>44730</v>
      </c>
      <c r="B1895" s="9" t="s">
        <v>957</v>
      </c>
      <c r="C1895" s="3" t="str">
        <f>VLOOKUP(B1895,全民泡泡超人主播名单!A:B,2,0)</f>
        <v>厂商</v>
      </c>
      <c r="D1895" s="31">
        <v>0</v>
      </c>
      <c r="E1895" s="32">
        <v>38</v>
      </c>
      <c r="F1895" s="3">
        <v>0</v>
      </c>
      <c r="G1895" s="3">
        <v>0</v>
      </c>
      <c r="H1895" s="3">
        <v>0</v>
      </c>
      <c r="I1895" s="3">
        <v>1</v>
      </c>
      <c r="XES1895"/>
      <c r="XET1895"/>
      <c r="XEU1895"/>
      <c r="XEV1895"/>
      <c r="XEW1895"/>
      <c r="XEX1895"/>
    </row>
    <row r="1896" s="7" customFormat="1" ht="20" customHeight="1" spans="1:16378">
      <c r="A1896" s="9">
        <v>44730</v>
      </c>
      <c r="B1896" s="9" t="s">
        <v>956</v>
      </c>
      <c r="C1896" s="3" t="str">
        <f>VLOOKUP(B1896,全民泡泡超人主播名单!A:B,2,0)</f>
        <v>厂商</v>
      </c>
      <c r="D1896" s="31">
        <v>0</v>
      </c>
      <c r="E1896" s="32">
        <v>247</v>
      </c>
      <c r="F1896" s="3">
        <v>0</v>
      </c>
      <c r="G1896" s="3">
        <v>0</v>
      </c>
      <c r="H1896" s="3">
        <v>0</v>
      </c>
      <c r="I1896" s="3">
        <v>0</v>
      </c>
      <c r="XES1896"/>
      <c r="XET1896"/>
      <c r="XEU1896"/>
      <c r="XEV1896"/>
      <c r="XEW1896"/>
      <c r="XEX1896"/>
    </row>
    <row r="1897" s="7" customFormat="1" ht="20" customHeight="1" spans="1:16378">
      <c r="A1897" s="9">
        <v>44730</v>
      </c>
      <c r="B1897" s="9" t="s">
        <v>947</v>
      </c>
      <c r="C1897" s="3" t="str">
        <f>VLOOKUP(B1897,全民泡泡超人主播名单!A:B,2,0)</f>
        <v>京游</v>
      </c>
      <c r="D1897" s="31">
        <v>0</v>
      </c>
      <c r="E1897" s="32">
        <v>0</v>
      </c>
      <c r="F1897" s="3">
        <v>0</v>
      </c>
      <c r="G1897" s="3">
        <v>0</v>
      </c>
      <c r="H1897" s="3">
        <v>0</v>
      </c>
      <c r="I1897" s="3">
        <v>1</v>
      </c>
      <c r="XES1897"/>
      <c r="XET1897"/>
      <c r="XEU1897"/>
      <c r="XEV1897"/>
      <c r="XEW1897"/>
      <c r="XEX1897"/>
    </row>
    <row r="1898" s="7" customFormat="1" ht="20" customHeight="1" spans="1:16378">
      <c r="A1898" s="9">
        <v>44730</v>
      </c>
      <c r="B1898" s="9" t="s">
        <v>982</v>
      </c>
      <c r="C1898" s="3" t="str">
        <f>VLOOKUP(B1898,全民泡泡超人主播名单!A:B,2,0)</f>
        <v>厂商</v>
      </c>
      <c r="D1898" s="31">
        <v>0</v>
      </c>
      <c r="E1898" s="32">
        <v>0</v>
      </c>
      <c r="F1898" s="3">
        <v>0</v>
      </c>
      <c r="G1898" s="3">
        <v>0</v>
      </c>
      <c r="H1898" s="3">
        <v>0</v>
      </c>
      <c r="I1898" s="3">
        <v>1</v>
      </c>
      <c r="XES1898"/>
      <c r="XET1898"/>
      <c r="XEU1898"/>
      <c r="XEV1898"/>
      <c r="XEW1898"/>
      <c r="XEX1898"/>
    </row>
    <row r="1899" s="7" customFormat="1" ht="20" customHeight="1" spans="1:16378">
      <c r="A1899" s="9">
        <v>44730</v>
      </c>
      <c r="B1899" s="9" t="s">
        <v>883</v>
      </c>
      <c r="C1899" s="3" t="str">
        <f>VLOOKUP(B1899,全民泡泡超人主播名单!A:B,2,0)</f>
        <v>天津</v>
      </c>
      <c r="D1899" s="31">
        <v>0</v>
      </c>
      <c r="E1899" s="32">
        <v>294</v>
      </c>
      <c r="F1899" s="3">
        <v>0</v>
      </c>
      <c r="G1899" s="3">
        <v>0</v>
      </c>
      <c r="H1899" s="3">
        <v>0</v>
      </c>
      <c r="I1899" s="3">
        <v>2</v>
      </c>
      <c r="XES1899"/>
      <c r="XET1899"/>
      <c r="XEU1899"/>
      <c r="XEV1899"/>
      <c r="XEW1899"/>
      <c r="XEX1899"/>
    </row>
    <row r="1900" s="7" customFormat="1" ht="20" customHeight="1" spans="1:16378">
      <c r="A1900" s="9">
        <v>44730</v>
      </c>
      <c r="B1900" s="9" t="s">
        <v>789</v>
      </c>
      <c r="C1900" s="3" t="str">
        <f>VLOOKUP(B1900,全民泡泡超人主播名单!A:B,2,0)</f>
        <v>厂商</v>
      </c>
      <c r="D1900" s="31">
        <v>0</v>
      </c>
      <c r="E1900" s="32">
        <v>0</v>
      </c>
      <c r="F1900" s="3">
        <v>0</v>
      </c>
      <c r="G1900" s="3">
        <v>0</v>
      </c>
      <c r="H1900" s="3">
        <v>0</v>
      </c>
      <c r="I1900" s="3">
        <v>1</v>
      </c>
      <c r="XES1900"/>
      <c r="XET1900"/>
      <c r="XEU1900"/>
      <c r="XEV1900"/>
      <c r="XEW1900"/>
      <c r="XEX1900"/>
    </row>
    <row r="1901" s="7" customFormat="1" ht="20" customHeight="1" spans="1:16378">
      <c r="A1901" s="9">
        <v>44730</v>
      </c>
      <c r="B1901" s="9" t="s">
        <v>936</v>
      </c>
      <c r="C1901" s="3" t="str">
        <f>VLOOKUP(B1901,全民泡泡超人主播名单!A:B,2,0)</f>
        <v>厂商</v>
      </c>
      <c r="D1901" s="31">
        <v>0</v>
      </c>
      <c r="E1901" s="32">
        <v>874</v>
      </c>
      <c r="F1901" s="3">
        <v>1</v>
      </c>
      <c r="G1901" s="3">
        <v>0</v>
      </c>
      <c r="H1901" s="3">
        <v>0</v>
      </c>
      <c r="I1901" s="3">
        <v>0</v>
      </c>
      <c r="XES1901"/>
      <c r="XET1901"/>
      <c r="XEU1901"/>
      <c r="XEV1901"/>
      <c r="XEW1901"/>
      <c r="XEX1901"/>
    </row>
    <row r="1902" s="7" customFormat="1" ht="20" customHeight="1" spans="1:16378">
      <c r="A1902" s="9">
        <v>44730</v>
      </c>
      <c r="B1902" s="9" t="s">
        <v>950</v>
      </c>
      <c r="C1902" s="3" t="str">
        <f>VLOOKUP(B1902,全民泡泡超人主播名单!A:B,2,0)</f>
        <v>天津</v>
      </c>
      <c r="D1902" s="31">
        <v>0</v>
      </c>
      <c r="E1902" s="32">
        <v>240</v>
      </c>
      <c r="F1902" s="3">
        <v>0</v>
      </c>
      <c r="G1902" s="3">
        <v>0</v>
      </c>
      <c r="H1902" s="3">
        <v>0</v>
      </c>
      <c r="I1902" s="3">
        <v>0</v>
      </c>
      <c r="XES1902"/>
      <c r="XET1902"/>
      <c r="XEU1902"/>
      <c r="XEV1902"/>
      <c r="XEW1902"/>
      <c r="XEX1902"/>
    </row>
    <row r="1903" s="7" customFormat="1" ht="20" customHeight="1" spans="1:16378">
      <c r="A1903" s="9">
        <v>44730</v>
      </c>
      <c r="B1903" s="9" t="s">
        <v>967</v>
      </c>
      <c r="C1903" s="3" t="str">
        <f>VLOOKUP(B1903,全民泡泡超人主播名单!A:B,2,0)</f>
        <v>厂商</v>
      </c>
      <c r="D1903" s="31">
        <v>0</v>
      </c>
      <c r="E1903" s="32">
        <v>32</v>
      </c>
      <c r="F1903" s="3">
        <v>0</v>
      </c>
      <c r="G1903" s="3">
        <v>0</v>
      </c>
      <c r="H1903" s="3">
        <v>0</v>
      </c>
      <c r="I1903" s="3">
        <v>0</v>
      </c>
      <c r="XES1903"/>
      <c r="XET1903"/>
      <c r="XEU1903"/>
      <c r="XEV1903"/>
      <c r="XEW1903"/>
      <c r="XEX1903"/>
    </row>
    <row r="1904" s="7" customFormat="1" ht="20" customHeight="1" spans="1:16378">
      <c r="A1904" s="9">
        <v>44730</v>
      </c>
      <c r="B1904" s="9" t="s">
        <v>777</v>
      </c>
      <c r="C1904" s="3" t="str">
        <f>VLOOKUP(B1904,全民泡泡超人主播名单!A:B,2,0)</f>
        <v>天津</v>
      </c>
      <c r="D1904" s="31">
        <v>0</v>
      </c>
      <c r="E1904" s="32">
        <v>110</v>
      </c>
      <c r="F1904" s="3">
        <v>55</v>
      </c>
      <c r="G1904" s="3">
        <v>0</v>
      </c>
      <c r="H1904" s="3">
        <v>0</v>
      </c>
      <c r="I1904" s="3">
        <v>1</v>
      </c>
      <c r="XES1904"/>
      <c r="XET1904"/>
      <c r="XEU1904"/>
      <c r="XEV1904"/>
      <c r="XEW1904"/>
      <c r="XEX1904"/>
    </row>
    <row r="1905" s="7" customFormat="1" ht="20" customHeight="1" spans="1:16378">
      <c r="A1905" s="9">
        <v>44730</v>
      </c>
      <c r="B1905" s="9" t="s">
        <v>819</v>
      </c>
      <c r="C1905" s="3" t="str">
        <f>VLOOKUP(B1905,全民泡泡超人主播名单!A:B,2,0)</f>
        <v>厂商</v>
      </c>
      <c r="D1905" s="31">
        <v>0</v>
      </c>
      <c r="E1905" s="32">
        <v>0</v>
      </c>
      <c r="F1905" s="3">
        <v>0</v>
      </c>
      <c r="G1905" s="3">
        <v>0</v>
      </c>
      <c r="H1905" s="3">
        <v>0</v>
      </c>
      <c r="I1905" s="3">
        <v>4</v>
      </c>
      <c r="XES1905"/>
      <c r="XET1905"/>
      <c r="XEU1905"/>
      <c r="XEV1905"/>
      <c r="XEW1905"/>
      <c r="XEX1905"/>
    </row>
    <row r="1906" s="7" customFormat="1" ht="20" customHeight="1" spans="1:16378">
      <c r="A1906" s="9">
        <v>44730</v>
      </c>
      <c r="B1906" s="9" t="s">
        <v>922</v>
      </c>
      <c r="C1906" s="3" t="str">
        <f>VLOOKUP(B1906,全民泡泡超人主播名单!A:B,2,0)</f>
        <v>京游</v>
      </c>
      <c r="D1906" s="31">
        <v>0</v>
      </c>
      <c r="E1906" s="32">
        <v>108</v>
      </c>
      <c r="F1906" s="3">
        <v>1</v>
      </c>
      <c r="G1906" s="3">
        <v>0</v>
      </c>
      <c r="H1906" s="3">
        <v>0</v>
      </c>
      <c r="I1906" s="3">
        <v>5</v>
      </c>
      <c r="XES1906"/>
      <c r="XET1906"/>
      <c r="XEU1906"/>
      <c r="XEV1906"/>
      <c r="XEW1906"/>
      <c r="XEX1906"/>
    </row>
    <row r="1907" s="7" customFormat="1" ht="20" customHeight="1" spans="1:16378">
      <c r="A1907" s="9">
        <v>44730</v>
      </c>
      <c r="B1907" s="9" t="s">
        <v>856</v>
      </c>
      <c r="C1907" s="3" t="str">
        <f>VLOOKUP(B1907,全民泡泡超人主播名单!A:B,2,0)</f>
        <v>京游</v>
      </c>
      <c r="D1907" s="31">
        <v>0</v>
      </c>
      <c r="E1907" s="32">
        <v>286</v>
      </c>
      <c r="F1907" s="3">
        <v>0</v>
      </c>
      <c r="G1907" s="3">
        <v>0</v>
      </c>
      <c r="H1907" s="3">
        <v>0</v>
      </c>
      <c r="I1907" s="3">
        <v>1</v>
      </c>
      <c r="XES1907"/>
      <c r="XET1907"/>
      <c r="XEU1907"/>
      <c r="XEV1907"/>
      <c r="XEW1907"/>
      <c r="XEX1907"/>
    </row>
    <row r="1908" s="7" customFormat="1" ht="20" customHeight="1" spans="1:16378">
      <c r="A1908" s="9">
        <v>44730</v>
      </c>
      <c r="B1908" s="9" t="s">
        <v>924</v>
      </c>
      <c r="C1908" s="3" t="str">
        <f>VLOOKUP(B1908,全民泡泡超人主播名单!A:B,2,0)</f>
        <v>厂商</v>
      </c>
      <c r="D1908" s="31">
        <v>0</v>
      </c>
      <c r="E1908" s="32">
        <v>293</v>
      </c>
      <c r="F1908" s="3">
        <v>0</v>
      </c>
      <c r="G1908" s="3">
        <v>0</v>
      </c>
      <c r="H1908" s="3">
        <v>0</v>
      </c>
      <c r="I1908" s="3">
        <v>1</v>
      </c>
      <c r="XES1908"/>
      <c r="XET1908"/>
      <c r="XEU1908"/>
      <c r="XEV1908"/>
      <c r="XEW1908"/>
      <c r="XEX1908"/>
    </row>
    <row r="1909" s="7" customFormat="1" ht="20" customHeight="1" spans="1:16378">
      <c r="A1909" s="9">
        <v>44730</v>
      </c>
      <c r="B1909" s="9" t="s">
        <v>858</v>
      </c>
      <c r="C1909" s="3" t="str">
        <f>VLOOKUP(B1909,全民泡泡超人主播名单!A:B,2,0)</f>
        <v>京游</v>
      </c>
      <c r="D1909" s="31">
        <v>0</v>
      </c>
      <c r="E1909" s="32">
        <v>0</v>
      </c>
      <c r="F1909" s="3">
        <v>0</v>
      </c>
      <c r="G1909" s="3">
        <v>0</v>
      </c>
      <c r="H1909" s="3">
        <v>0</v>
      </c>
      <c r="I1909" s="3">
        <v>2</v>
      </c>
      <c r="XES1909"/>
      <c r="XET1909"/>
      <c r="XEU1909"/>
      <c r="XEV1909"/>
      <c r="XEW1909"/>
      <c r="XEX1909"/>
    </row>
    <row r="1910" s="7" customFormat="1" ht="20" customHeight="1" spans="1:16378">
      <c r="A1910" s="9">
        <v>44730</v>
      </c>
      <c r="B1910" s="9" t="s">
        <v>898</v>
      </c>
      <c r="C1910" s="3" t="str">
        <f>VLOOKUP(B1910,全民泡泡超人主播名单!A:B,2,0)</f>
        <v>天津</v>
      </c>
      <c r="D1910" s="31">
        <v>0</v>
      </c>
      <c r="E1910" s="32">
        <v>240</v>
      </c>
      <c r="F1910" s="3">
        <v>1</v>
      </c>
      <c r="G1910" s="3">
        <v>0</v>
      </c>
      <c r="H1910" s="3">
        <v>0</v>
      </c>
      <c r="I1910" s="3">
        <v>0</v>
      </c>
      <c r="XES1910"/>
      <c r="XET1910"/>
      <c r="XEU1910"/>
      <c r="XEV1910"/>
      <c r="XEW1910"/>
      <c r="XEX1910"/>
    </row>
    <row r="1911" s="7" customFormat="1" ht="20" customHeight="1" spans="1:16378">
      <c r="A1911" s="9">
        <v>44730</v>
      </c>
      <c r="B1911" s="9" t="s">
        <v>785</v>
      </c>
      <c r="C1911" s="3" t="str">
        <f>VLOOKUP(B1911,全民泡泡超人主播名单!A:B,2,0)</f>
        <v>天津</v>
      </c>
      <c r="D1911" s="31">
        <v>0</v>
      </c>
      <c r="E1911" s="32">
        <v>246</v>
      </c>
      <c r="F1911" s="3">
        <v>0</v>
      </c>
      <c r="G1911" s="3">
        <v>0</v>
      </c>
      <c r="H1911" s="3">
        <v>0</v>
      </c>
      <c r="I1911" s="3">
        <v>4</v>
      </c>
      <c r="XES1911"/>
      <c r="XET1911"/>
      <c r="XEU1911"/>
      <c r="XEV1911"/>
      <c r="XEW1911"/>
      <c r="XEX1911"/>
    </row>
    <row r="1912" s="7" customFormat="1" ht="20" customHeight="1" spans="1:16378">
      <c r="A1912" s="9">
        <v>44730</v>
      </c>
      <c r="B1912" s="9" t="s">
        <v>937</v>
      </c>
      <c r="C1912" s="3" t="str">
        <f>VLOOKUP(B1912,全民泡泡超人主播名单!A:B,2,0)</f>
        <v>厂商</v>
      </c>
      <c r="D1912" s="31">
        <v>0</v>
      </c>
      <c r="E1912" s="32">
        <v>182</v>
      </c>
      <c r="F1912" s="3">
        <v>0</v>
      </c>
      <c r="G1912" s="3">
        <v>0</v>
      </c>
      <c r="H1912" s="3">
        <v>0</v>
      </c>
      <c r="I1912" s="3">
        <v>0</v>
      </c>
      <c r="XES1912"/>
      <c r="XET1912"/>
      <c r="XEU1912"/>
      <c r="XEV1912"/>
      <c r="XEW1912"/>
      <c r="XEX1912"/>
    </row>
    <row r="1913" s="7" customFormat="1" ht="20" customHeight="1" spans="1:16378">
      <c r="A1913" s="9">
        <v>44730</v>
      </c>
      <c r="B1913" s="9" t="s">
        <v>784</v>
      </c>
      <c r="C1913" s="3" t="str">
        <f>VLOOKUP(B1913,全民泡泡超人主播名单!A:B,2,0)</f>
        <v>京游</v>
      </c>
      <c r="D1913" s="31">
        <v>0</v>
      </c>
      <c r="E1913" s="32">
        <v>0</v>
      </c>
      <c r="F1913" s="3">
        <v>0</v>
      </c>
      <c r="G1913" s="3">
        <v>0</v>
      </c>
      <c r="H1913" s="3">
        <v>0</v>
      </c>
      <c r="I1913" s="3">
        <v>1</v>
      </c>
      <c r="XES1913"/>
      <c r="XET1913"/>
      <c r="XEU1913"/>
      <c r="XEV1913"/>
      <c r="XEW1913"/>
      <c r="XEX1913"/>
    </row>
    <row r="1914" s="7" customFormat="1" ht="20" customHeight="1" spans="1:16378">
      <c r="A1914" s="9">
        <v>44730</v>
      </c>
      <c r="B1914" s="9" t="s">
        <v>797</v>
      </c>
      <c r="C1914" s="3" t="str">
        <f>VLOOKUP(B1914,全民泡泡超人主播名单!A:B,2,0)</f>
        <v>天津</v>
      </c>
      <c r="D1914" s="31">
        <v>0</v>
      </c>
      <c r="E1914" s="32">
        <v>0</v>
      </c>
      <c r="F1914" s="3">
        <v>0</v>
      </c>
      <c r="G1914" s="3">
        <v>0</v>
      </c>
      <c r="H1914" s="3">
        <v>0</v>
      </c>
      <c r="I1914" s="3">
        <v>6</v>
      </c>
      <c r="XES1914"/>
      <c r="XET1914"/>
      <c r="XEU1914"/>
      <c r="XEV1914"/>
      <c r="XEW1914"/>
      <c r="XEX1914"/>
    </row>
    <row r="1915" s="7" customFormat="1" ht="20" customHeight="1" spans="1:16378">
      <c r="A1915" s="9">
        <v>44730</v>
      </c>
      <c r="B1915" s="9" t="s">
        <v>790</v>
      </c>
      <c r="C1915" s="3" t="str">
        <f>VLOOKUP(B1915,全民泡泡超人主播名单!A:B,2,0)</f>
        <v>京游</v>
      </c>
      <c r="D1915" s="31">
        <v>0</v>
      </c>
      <c r="E1915" s="32">
        <v>108</v>
      </c>
      <c r="F1915" s="3">
        <v>0</v>
      </c>
      <c r="G1915" s="3">
        <v>0</v>
      </c>
      <c r="H1915" s="3">
        <v>0</v>
      </c>
      <c r="I1915" s="3">
        <v>2</v>
      </c>
      <c r="XES1915"/>
      <c r="XET1915"/>
      <c r="XEU1915"/>
      <c r="XEV1915"/>
      <c r="XEW1915"/>
      <c r="XEX1915"/>
    </row>
    <row r="1916" s="7" customFormat="1" ht="20" customHeight="1" spans="1:16378">
      <c r="A1916" s="9">
        <v>44730</v>
      </c>
      <c r="B1916" s="9" t="s">
        <v>781</v>
      </c>
      <c r="C1916" s="3" t="str">
        <f>VLOOKUP(B1916,全民泡泡超人主播名单!A:B,2,0)</f>
        <v>京游</v>
      </c>
      <c r="D1916" s="31">
        <v>0</v>
      </c>
      <c r="E1916" s="32">
        <v>256</v>
      </c>
      <c r="F1916" s="3">
        <v>0</v>
      </c>
      <c r="G1916" s="3">
        <v>0</v>
      </c>
      <c r="H1916" s="3">
        <v>0</v>
      </c>
      <c r="I1916" s="3">
        <v>4</v>
      </c>
      <c r="XES1916"/>
      <c r="XET1916"/>
      <c r="XEU1916"/>
      <c r="XEV1916"/>
      <c r="XEW1916"/>
      <c r="XEX1916"/>
    </row>
    <row r="1917" s="7" customFormat="1" ht="20" customHeight="1" spans="1:16378">
      <c r="A1917" s="9">
        <v>44730</v>
      </c>
      <c r="B1917" s="9" t="s">
        <v>901</v>
      </c>
      <c r="C1917" s="3" t="str">
        <f>VLOOKUP(B1917,全民泡泡超人主播名单!A:B,2,0)</f>
        <v>厂商</v>
      </c>
      <c r="D1917" s="31">
        <v>0</v>
      </c>
      <c r="E1917" s="32">
        <v>370</v>
      </c>
      <c r="F1917" s="3">
        <v>0</v>
      </c>
      <c r="G1917" s="3">
        <v>0</v>
      </c>
      <c r="H1917" s="3">
        <v>0</v>
      </c>
      <c r="I1917" s="3">
        <v>0</v>
      </c>
      <c r="XES1917"/>
      <c r="XET1917"/>
      <c r="XEU1917"/>
      <c r="XEV1917"/>
      <c r="XEW1917"/>
      <c r="XEX1917"/>
    </row>
    <row r="1918" s="7" customFormat="1" ht="20" customHeight="1" spans="1:16378">
      <c r="A1918" s="9">
        <v>44730</v>
      </c>
      <c r="B1918" s="9" t="s">
        <v>809</v>
      </c>
      <c r="C1918" s="3" t="str">
        <f>VLOOKUP(B1918,全民泡泡超人主播名单!A:B,2,0)</f>
        <v>京游</v>
      </c>
      <c r="D1918" s="31">
        <v>0</v>
      </c>
      <c r="E1918" s="32">
        <v>0</v>
      </c>
      <c r="F1918" s="3">
        <v>0</v>
      </c>
      <c r="G1918" s="3">
        <v>0</v>
      </c>
      <c r="H1918" s="3">
        <v>0</v>
      </c>
      <c r="I1918" s="3">
        <v>3</v>
      </c>
      <c r="XES1918"/>
      <c r="XET1918"/>
      <c r="XEU1918"/>
      <c r="XEV1918"/>
      <c r="XEW1918"/>
      <c r="XEX1918"/>
    </row>
    <row r="1919" s="7" customFormat="1" ht="20" customHeight="1" spans="1:16378">
      <c r="A1919" s="9">
        <v>44730</v>
      </c>
      <c r="B1919" s="9" t="s">
        <v>902</v>
      </c>
      <c r="C1919" s="3" t="str">
        <f>VLOOKUP(B1919,全民泡泡超人主播名单!A:B,2,0)</f>
        <v>厂商</v>
      </c>
      <c r="D1919" s="31">
        <v>0</v>
      </c>
      <c r="E1919" s="32">
        <v>180</v>
      </c>
      <c r="F1919" s="3">
        <v>1</v>
      </c>
      <c r="G1919" s="3">
        <v>0</v>
      </c>
      <c r="H1919" s="3">
        <v>0</v>
      </c>
      <c r="I1919" s="3">
        <v>1</v>
      </c>
      <c r="XES1919"/>
      <c r="XET1919"/>
      <c r="XEU1919"/>
      <c r="XEV1919"/>
      <c r="XEW1919"/>
      <c r="XEX1919"/>
    </row>
    <row r="1920" s="7" customFormat="1" ht="20" customHeight="1" spans="1:16378">
      <c r="A1920" s="9">
        <v>44730</v>
      </c>
      <c r="B1920" s="9" t="s">
        <v>798</v>
      </c>
      <c r="C1920" s="3" t="str">
        <f>VLOOKUP(B1920,全民泡泡超人主播名单!A:B,2,0)</f>
        <v>京游</v>
      </c>
      <c r="D1920" s="31">
        <v>0</v>
      </c>
      <c r="E1920" s="32">
        <v>0</v>
      </c>
      <c r="F1920" s="3">
        <v>0</v>
      </c>
      <c r="G1920" s="3">
        <v>0</v>
      </c>
      <c r="H1920" s="3">
        <v>0</v>
      </c>
      <c r="I1920" s="3">
        <v>4</v>
      </c>
      <c r="XES1920"/>
      <c r="XET1920"/>
      <c r="XEU1920"/>
      <c r="XEV1920"/>
      <c r="XEW1920"/>
      <c r="XEX1920"/>
    </row>
    <row r="1921" s="7" customFormat="1" ht="20" customHeight="1" spans="1:16378">
      <c r="A1921" s="9">
        <v>44730</v>
      </c>
      <c r="B1921" s="9" t="s">
        <v>897</v>
      </c>
      <c r="C1921" s="3" t="str">
        <f>VLOOKUP(B1921,全民泡泡超人主播名单!A:B,2,0)</f>
        <v>厂商</v>
      </c>
      <c r="D1921" s="31">
        <v>0</v>
      </c>
      <c r="E1921" s="32">
        <v>271</v>
      </c>
      <c r="F1921" s="3">
        <v>0</v>
      </c>
      <c r="G1921" s="3">
        <v>0</v>
      </c>
      <c r="H1921" s="3">
        <v>0</v>
      </c>
      <c r="I1921" s="3">
        <v>0</v>
      </c>
      <c r="XES1921"/>
      <c r="XET1921"/>
      <c r="XEU1921"/>
      <c r="XEV1921"/>
      <c r="XEW1921"/>
      <c r="XEX1921"/>
    </row>
    <row r="1922" s="7" customFormat="1" ht="20" customHeight="1" spans="1:16378">
      <c r="A1922" s="9">
        <v>44730</v>
      </c>
      <c r="B1922" s="9" t="s">
        <v>885</v>
      </c>
      <c r="C1922" s="3" t="str">
        <f>VLOOKUP(B1922,全民泡泡超人主播名单!A:B,2,0)</f>
        <v>京游</v>
      </c>
      <c r="D1922" s="31">
        <v>0</v>
      </c>
      <c r="E1922" s="32">
        <v>81</v>
      </c>
      <c r="F1922" s="3">
        <v>0</v>
      </c>
      <c r="G1922" s="3">
        <v>0</v>
      </c>
      <c r="H1922" s="3">
        <v>0</v>
      </c>
      <c r="I1922" s="3">
        <v>0</v>
      </c>
      <c r="XES1922"/>
      <c r="XET1922"/>
      <c r="XEU1922"/>
      <c r="XEV1922"/>
      <c r="XEW1922"/>
      <c r="XEX1922"/>
    </row>
    <row r="1923" s="7" customFormat="1" ht="20" customHeight="1" spans="1:16378">
      <c r="A1923" s="9">
        <v>44730</v>
      </c>
      <c r="B1923" s="9" t="s">
        <v>981</v>
      </c>
      <c r="C1923" s="3" t="str">
        <f>VLOOKUP(B1923,全民泡泡超人主播名单!A:B,2,0)</f>
        <v>厂商</v>
      </c>
      <c r="D1923" s="31">
        <v>0</v>
      </c>
      <c r="E1923" s="32">
        <v>0</v>
      </c>
      <c r="F1923" s="3">
        <v>0</v>
      </c>
      <c r="G1923" s="3">
        <v>0</v>
      </c>
      <c r="H1923" s="3">
        <v>0</v>
      </c>
      <c r="I1923" s="3">
        <v>2</v>
      </c>
      <c r="XES1923"/>
      <c r="XET1923"/>
      <c r="XEU1923"/>
      <c r="XEV1923"/>
      <c r="XEW1923"/>
      <c r="XEX1923"/>
    </row>
    <row r="1924" s="7" customFormat="1" ht="20" customHeight="1" spans="1:16378">
      <c r="A1924" s="9">
        <v>44730</v>
      </c>
      <c r="B1924" s="9" t="s">
        <v>930</v>
      </c>
      <c r="C1924" s="3" t="str">
        <f>VLOOKUP(B1924,全民泡泡超人主播名单!A:B,2,0)</f>
        <v>天津</v>
      </c>
      <c r="D1924" s="31">
        <v>0</v>
      </c>
      <c r="E1924" s="32">
        <v>0</v>
      </c>
      <c r="F1924" s="3">
        <v>0</v>
      </c>
      <c r="G1924" s="3">
        <v>0</v>
      </c>
      <c r="H1924" s="3">
        <v>0</v>
      </c>
      <c r="I1924" s="3">
        <v>2</v>
      </c>
      <c r="XES1924"/>
      <c r="XET1924"/>
      <c r="XEU1924"/>
      <c r="XEV1924"/>
      <c r="XEW1924"/>
      <c r="XEX1924"/>
    </row>
    <row r="1925" s="7" customFormat="1" ht="20" customHeight="1" spans="1:16378">
      <c r="A1925" s="9">
        <v>44730</v>
      </c>
      <c r="B1925" s="9" t="s">
        <v>811</v>
      </c>
      <c r="C1925" s="3" t="str">
        <f>VLOOKUP(B1925,全民泡泡超人主播名单!A:B,2,0)</f>
        <v>天津</v>
      </c>
      <c r="D1925" s="31">
        <v>0</v>
      </c>
      <c r="E1925" s="32">
        <v>0</v>
      </c>
      <c r="F1925" s="3">
        <v>0</v>
      </c>
      <c r="G1925" s="3">
        <v>0</v>
      </c>
      <c r="H1925" s="3">
        <v>0</v>
      </c>
      <c r="I1925" s="3">
        <v>2</v>
      </c>
      <c r="XES1925"/>
      <c r="XET1925"/>
      <c r="XEU1925"/>
      <c r="XEV1925"/>
      <c r="XEW1925"/>
      <c r="XEX1925"/>
    </row>
    <row r="1926" s="7" customFormat="1" ht="20" customHeight="1" spans="1:16378">
      <c r="A1926" s="9">
        <v>44730</v>
      </c>
      <c r="B1926" s="9" t="s">
        <v>972</v>
      </c>
      <c r="C1926" s="3" t="str">
        <f>VLOOKUP(B1926,全民泡泡超人主播名单!A:B,2,0)</f>
        <v>厂商</v>
      </c>
      <c r="D1926" s="31">
        <v>0</v>
      </c>
      <c r="E1926" s="32">
        <v>263</v>
      </c>
      <c r="F1926" s="3">
        <v>0</v>
      </c>
      <c r="G1926" s="3">
        <v>0</v>
      </c>
      <c r="H1926" s="3">
        <v>0</v>
      </c>
      <c r="I1926" s="3">
        <v>0</v>
      </c>
      <c r="XES1926"/>
      <c r="XET1926"/>
      <c r="XEU1926"/>
      <c r="XEV1926"/>
      <c r="XEW1926"/>
      <c r="XEX1926"/>
    </row>
    <row r="1927" s="7" customFormat="1" ht="20" customHeight="1" spans="1:16378">
      <c r="A1927" s="9">
        <v>44730</v>
      </c>
      <c r="B1927" s="9" t="s">
        <v>904</v>
      </c>
      <c r="C1927" s="3" t="str">
        <f>VLOOKUP(B1927,全民泡泡超人主播名单!A:B,2,0)</f>
        <v>京游</v>
      </c>
      <c r="D1927" s="31">
        <v>0</v>
      </c>
      <c r="E1927" s="32">
        <v>63</v>
      </c>
      <c r="F1927" s="3">
        <v>0</v>
      </c>
      <c r="G1927" s="3">
        <v>0</v>
      </c>
      <c r="H1927" s="3">
        <v>0</v>
      </c>
      <c r="I1927" s="3">
        <v>0</v>
      </c>
      <c r="XES1927"/>
      <c r="XET1927"/>
      <c r="XEU1927"/>
      <c r="XEV1927"/>
      <c r="XEW1927"/>
      <c r="XEX1927"/>
    </row>
    <row r="1928" s="7" customFormat="1" ht="20" customHeight="1" spans="1:16378">
      <c r="A1928" s="9">
        <v>44730</v>
      </c>
      <c r="B1928" s="9" t="s">
        <v>869</v>
      </c>
      <c r="C1928" s="3" t="str">
        <f>VLOOKUP(B1928,全民泡泡超人主播名单!A:B,2,0)</f>
        <v>京游</v>
      </c>
      <c r="D1928" s="31">
        <v>0</v>
      </c>
      <c r="E1928" s="32">
        <v>246</v>
      </c>
      <c r="F1928" s="3">
        <v>0</v>
      </c>
      <c r="G1928" s="3">
        <v>0</v>
      </c>
      <c r="H1928" s="3">
        <v>0</v>
      </c>
      <c r="I1928" s="3">
        <v>0</v>
      </c>
      <c r="XES1928"/>
      <c r="XET1928"/>
      <c r="XEU1928"/>
      <c r="XEV1928"/>
      <c r="XEW1928"/>
      <c r="XEX1928"/>
    </row>
    <row r="1929" s="7" customFormat="1" ht="20" customHeight="1" spans="1:16378">
      <c r="A1929" s="9">
        <v>44730</v>
      </c>
      <c r="B1929" s="9" t="s">
        <v>793</v>
      </c>
      <c r="C1929" s="3" t="str">
        <f>VLOOKUP(B1929,全民泡泡超人主播名单!A:B,2,0)</f>
        <v>京游</v>
      </c>
      <c r="D1929" s="31">
        <v>0</v>
      </c>
      <c r="E1929" s="32">
        <v>0</v>
      </c>
      <c r="F1929" s="3">
        <v>0</v>
      </c>
      <c r="G1929" s="3">
        <v>0</v>
      </c>
      <c r="H1929" s="3">
        <v>0</v>
      </c>
      <c r="I1929" s="3">
        <v>2</v>
      </c>
      <c r="XES1929"/>
      <c r="XET1929"/>
      <c r="XEU1929"/>
      <c r="XEV1929"/>
      <c r="XEW1929"/>
      <c r="XEX1929"/>
    </row>
    <row r="1930" s="7" customFormat="1" ht="20" customHeight="1" spans="1:16378">
      <c r="A1930" s="9">
        <v>44730</v>
      </c>
      <c r="B1930" s="9" t="s">
        <v>876</v>
      </c>
      <c r="C1930" s="3" t="str">
        <f>VLOOKUP(B1930,全民泡泡超人主播名单!A:B,2,0)</f>
        <v>厂商</v>
      </c>
      <c r="D1930" s="31">
        <v>0</v>
      </c>
      <c r="E1930" s="32">
        <v>0</v>
      </c>
      <c r="F1930" s="3">
        <v>0</v>
      </c>
      <c r="G1930" s="3">
        <v>0</v>
      </c>
      <c r="H1930" s="3">
        <v>0</v>
      </c>
      <c r="I1930" s="3">
        <v>3</v>
      </c>
      <c r="XES1930"/>
      <c r="XET1930"/>
      <c r="XEU1930"/>
      <c r="XEV1930"/>
      <c r="XEW1930"/>
      <c r="XEX1930"/>
    </row>
    <row r="1931" s="7" customFormat="1" ht="20" customHeight="1" spans="1:16378">
      <c r="A1931" s="9">
        <v>44730</v>
      </c>
      <c r="B1931" s="9" t="s">
        <v>912</v>
      </c>
      <c r="C1931" s="3" t="str">
        <f>VLOOKUP(B1931,全民泡泡超人主播名单!A:B,2,0)</f>
        <v>厂商</v>
      </c>
      <c r="D1931" s="31">
        <v>0</v>
      </c>
      <c r="E1931" s="32">
        <v>185</v>
      </c>
      <c r="F1931" s="3">
        <v>1</v>
      </c>
      <c r="G1931" s="3">
        <v>0</v>
      </c>
      <c r="H1931" s="3">
        <v>0</v>
      </c>
      <c r="I1931" s="3">
        <v>0</v>
      </c>
      <c r="XES1931"/>
      <c r="XET1931"/>
      <c r="XEU1931"/>
      <c r="XEV1931"/>
      <c r="XEW1931"/>
      <c r="XEX1931"/>
    </row>
    <row r="1932" s="7" customFormat="1" ht="20" customHeight="1" spans="1:16378">
      <c r="A1932" s="9">
        <v>44730</v>
      </c>
      <c r="B1932" s="9" t="s">
        <v>974</v>
      </c>
      <c r="C1932" s="3" t="str">
        <f>VLOOKUP(B1932,全民泡泡超人主播名单!A:B,2,0)</f>
        <v>厂商</v>
      </c>
      <c r="D1932" s="31">
        <v>0</v>
      </c>
      <c r="E1932" s="32">
        <v>240</v>
      </c>
      <c r="F1932" s="3">
        <v>0</v>
      </c>
      <c r="G1932" s="3">
        <v>0</v>
      </c>
      <c r="H1932" s="3">
        <v>0</v>
      </c>
      <c r="I1932" s="3">
        <v>0</v>
      </c>
      <c r="XES1932"/>
      <c r="XET1932"/>
      <c r="XEU1932"/>
      <c r="XEV1932"/>
      <c r="XEW1932"/>
      <c r="XEX1932"/>
    </row>
    <row r="1933" s="7" customFormat="1" ht="20" customHeight="1" spans="1:16378">
      <c r="A1933" s="17" t="s">
        <v>116</v>
      </c>
      <c r="B1933" s="18"/>
      <c r="C1933" s="19"/>
      <c r="D1933" s="24">
        <f t="shared" ref="D1933:I1933" si="29">SUM(D1850:D1932)</f>
        <v>145</v>
      </c>
      <c r="E1933" s="8">
        <f t="shared" si="29"/>
        <v>16201</v>
      </c>
      <c r="F1933" s="8">
        <f t="shared" si="29"/>
        <v>108</v>
      </c>
      <c r="G1933" s="8">
        <f t="shared" si="29"/>
        <v>26</v>
      </c>
      <c r="H1933" s="8">
        <f t="shared" si="29"/>
        <v>10</v>
      </c>
      <c r="I1933" s="8">
        <f t="shared" si="29"/>
        <v>317</v>
      </c>
      <c r="XES1933"/>
      <c r="XET1933"/>
      <c r="XEU1933"/>
      <c r="XEV1933"/>
      <c r="XEW1933"/>
      <c r="XEX1933"/>
    </row>
    <row r="1934" s="7" customFormat="1" ht="20" customHeight="1" spans="1:16378">
      <c r="A1934" s="9">
        <v>44729</v>
      </c>
      <c r="B1934" s="9" t="s">
        <v>833</v>
      </c>
      <c r="C1934" s="3" t="str">
        <f>VLOOKUP(B1934,全民泡泡超人主播名单!A:B,2,0)</f>
        <v>天津</v>
      </c>
      <c r="D1934" s="31">
        <v>419</v>
      </c>
      <c r="E1934" s="32">
        <v>365</v>
      </c>
      <c r="F1934" s="3">
        <v>27</v>
      </c>
      <c r="G1934" s="3">
        <v>19</v>
      </c>
      <c r="H1934" s="3">
        <v>6</v>
      </c>
      <c r="I1934" s="3">
        <v>128</v>
      </c>
      <c r="XES1934"/>
      <c r="XET1934"/>
      <c r="XEU1934"/>
      <c r="XEV1934"/>
      <c r="XEW1934"/>
      <c r="XEX1934"/>
    </row>
    <row r="1935" s="7" customFormat="1" ht="20" customHeight="1" spans="1:16378">
      <c r="A1935" s="9">
        <v>44729</v>
      </c>
      <c r="B1935" s="9" t="s">
        <v>783</v>
      </c>
      <c r="C1935" s="3" t="str">
        <f>VLOOKUP(B1935,全民泡泡超人主播名单!A:B,2,0)</f>
        <v>天津</v>
      </c>
      <c r="D1935" s="31">
        <v>68</v>
      </c>
      <c r="E1935" s="32">
        <v>406</v>
      </c>
      <c r="F1935" s="3">
        <v>0</v>
      </c>
      <c r="G1935" s="3">
        <v>0</v>
      </c>
      <c r="H1935" s="3">
        <v>1</v>
      </c>
      <c r="I1935" s="3">
        <v>2</v>
      </c>
      <c r="XES1935"/>
      <c r="XET1935"/>
      <c r="XEU1935"/>
      <c r="XEV1935"/>
      <c r="XEW1935"/>
      <c r="XEX1935"/>
    </row>
    <row r="1936" s="7" customFormat="1" ht="20" customHeight="1" spans="1:16378">
      <c r="A1936" s="9">
        <v>44729</v>
      </c>
      <c r="B1936" s="9" t="s">
        <v>785</v>
      </c>
      <c r="C1936" s="3" t="str">
        <f>VLOOKUP(B1936,全民泡泡超人主播名单!A:B,2,0)</f>
        <v>天津</v>
      </c>
      <c r="D1936" s="31">
        <v>24</v>
      </c>
      <c r="E1936" s="32">
        <v>259</v>
      </c>
      <c r="F1936" s="3">
        <v>0</v>
      </c>
      <c r="G1936" s="3">
        <v>0</v>
      </c>
      <c r="H1936" s="3">
        <v>2</v>
      </c>
      <c r="I1936" s="3">
        <v>5</v>
      </c>
      <c r="XES1936"/>
      <c r="XET1936"/>
      <c r="XEU1936"/>
      <c r="XEV1936"/>
      <c r="XEW1936"/>
      <c r="XEX1936"/>
    </row>
    <row r="1937" s="7" customFormat="1" ht="20" customHeight="1" spans="1:16378">
      <c r="A1937" s="9">
        <v>44729</v>
      </c>
      <c r="B1937" s="9" t="s">
        <v>776</v>
      </c>
      <c r="C1937" s="3" t="str">
        <f>VLOOKUP(B1937,全民泡泡超人主播名单!A:B,2,0)</f>
        <v>京游</v>
      </c>
      <c r="D1937" s="31">
        <v>16</v>
      </c>
      <c r="E1937" s="32">
        <v>0</v>
      </c>
      <c r="F1937" s="3">
        <v>0</v>
      </c>
      <c r="G1937" s="3">
        <v>0</v>
      </c>
      <c r="H1937" s="3">
        <v>3</v>
      </c>
      <c r="I1937" s="3">
        <v>39</v>
      </c>
      <c r="XES1937"/>
      <c r="XET1937"/>
      <c r="XEU1937"/>
      <c r="XEV1937"/>
      <c r="XEW1937"/>
      <c r="XEX1937"/>
    </row>
    <row r="1938" s="7" customFormat="1" ht="20" customHeight="1" spans="1:16378">
      <c r="A1938" s="9">
        <v>44729</v>
      </c>
      <c r="B1938" s="9" t="s">
        <v>958</v>
      </c>
      <c r="C1938" s="3" t="str">
        <f>VLOOKUP(B1938,全民泡泡超人主播名单!A:B,2,0)</f>
        <v>厂商</v>
      </c>
      <c r="D1938" s="31">
        <v>12</v>
      </c>
      <c r="E1938" s="32">
        <v>245</v>
      </c>
      <c r="F1938" s="3">
        <v>3</v>
      </c>
      <c r="G1938" s="3">
        <v>3</v>
      </c>
      <c r="H1938" s="3">
        <v>2</v>
      </c>
      <c r="I1938" s="3">
        <v>3</v>
      </c>
      <c r="XES1938"/>
      <c r="XET1938"/>
      <c r="XEU1938"/>
      <c r="XEV1938"/>
      <c r="XEW1938"/>
      <c r="XEX1938"/>
    </row>
    <row r="1939" s="7" customFormat="1" ht="20" customHeight="1" spans="1:16378">
      <c r="A1939" s="9">
        <v>44729</v>
      </c>
      <c r="B1939" s="9" t="s">
        <v>941</v>
      </c>
      <c r="C1939" s="3" t="str">
        <f>VLOOKUP(B1939,全民泡泡超人主播名单!A:B,2,0)</f>
        <v>厂商</v>
      </c>
      <c r="D1939" s="31">
        <v>6</v>
      </c>
      <c r="E1939" s="32">
        <v>0</v>
      </c>
      <c r="F1939" s="3">
        <v>0</v>
      </c>
      <c r="G1939" s="3">
        <v>1</v>
      </c>
      <c r="H1939" s="3">
        <v>1</v>
      </c>
      <c r="I1939" s="3">
        <v>4</v>
      </c>
      <c r="XES1939"/>
      <c r="XET1939"/>
      <c r="XEU1939"/>
      <c r="XEV1939"/>
      <c r="XEW1939"/>
      <c r="XEX1939"/>
    </row>
    <row r="1940" s="7" customFormat="1" ht="20" customHeight="1" spans="1:16378">
      <c r="A1940" s="9">
        <v>44729</v>
      </c>
      <c r="B1940" s="9" t="s">
        <v>843</v>
      </c>
      <c r="C1940" s="3" t="str">
        <f>VLOOKUP(B1940,全民泡泡超人主播名单!A:B,2,0)</f>
        <v>厂商</v>
      </c>
      <c r="D1940" s="31">
        <v>6</v>
      </c>
      <c r="E1940" s="32">
        <v>250</v>
      </c>
      <c r="F1940" s="3">
        <v>2</v>
      </c>
      <c r="G1940" s="3">
        <v>1</v>
      </c>
      <c r="H1940" s="3">
        <v>1</v>
      </c>
      <c r="I1940" s="3">
        <v>1</v>
      </c>
      <c r="XES1940"/>
      <c r="XET1940"/>
      <c r="XEU1940"/>
      <c r="XEV1940"/>
      <c r="XEW1940"/>
      <c r="XEX1940"/>
    </row>
    <row r="1941" s="7" customFormat="1" ht="20" customHeight="1" spans="1:16378">
      <c r="A1941" s="9">
        <v>44729</v>
      </c>
      <c r="B1941" s="9" t="s">
        <v>944</v>
      </c>
      <c r="C1941" s="3" t="str">
        <f>VLOOKUP(B1941,全民泡泡超人主播名单!A:B,2,0)</f>
        <v>厂商</v>
      </c>
      <c r="D1941" s="31">
        <v>6</v>
      </c>
      <c r="E1941" s="32">
        <v>249</v>
      </c>
      <c r="F1941" s="3">
        <v>0</v>
      </c>
      <c r="G1941" s="3">
        <v>0</v>
      </c>
      <c r="H1941" s="3">
        <v>1</v>
      </c>
      <c r="I1941" s="3">
        <v>1</v>
      </c>
      <c r="XES1941"/>
      <c r="XET1941"/>
      <c r="XEU1941"/>
      <c r="XEV1941"/>
      <c r="XEW1941"/>
      <c r="XEX1941"/>
    </row>
    <row r="1942" s="7" customFormat="1" ht="20" customHeight="1" spans="1:16378">
      <c r="A1942" s="9">
        <v>44729</v>
      </c>
      <c r="B1942" s="9" t="s">
        <v>876</v>
      </c>
      <c r="C1942" s="3" t="str">
        <f>VLOOKUP(B1942,全民泡泡超人主播名单!A:B,2,0)</f>
        <v>厂商</v>
      </c>
      <c r="D1942" s="31">
        <v>0</v>
      </c>
      <c r="E1942" s="32">
        <v>97</v>
      </c>
      <c r="F1942" s="3">
        <v>9</v>
      </c>
      <c r="G1942" s="3">
        <v>3</v>
      </c>
      <c r="H1942" s="3">
        <v>0</v>
      </c>
      <c r="I1942" s="3">
        <v>3</v>
      </c>
      <c r="XES1942"/>
      <c r="XET1942"/>
      <c r="XEU1942"/>
      <c r="XEV1942"/>
      <c r="XEW1942"/>
      <c r="XEX1942"/>
    </row>
    <row r="1943" s="7" customFormat="1" ht="20" customHeight="1" spans="1:16378">
      <c r="A1943" s="9">
        <v>44729</v>
      </c>
      <c r="B1943" s="9" t="s">
        <v>817</v>
      </c>
      <c r="C1943" s="3" t="str">
        <f>VLOOKUP(B1943,全民泡泡超人主播名单!A:B,2,0)</f>
        <v>厂商</v>
      </c>
      <c r="D1943" s="31">
        <v>0</v>
      </c>
      <c r="E1943" s="32">
        <v>230</v>
      </c>
      <c r="F1943" s="3">
        <v>6</v>
      </c>
      <c r="G1943" s="3">
        <v>3</v>
      </c>
      <c r="H1943" s="3">
        <v>0</v>
      </c>
      <c r="I1943" s="3">
        <v>3</v>
      </c>
      <c r="XES1943"/>
      <c r="XET1943"/>
      <c r="XEU1943"/>
      <c r="XEV1943"/>
      <c r="XEW1943"/>
      <c r="XEX1943"/>
    </row>
    <row r="1944" s="7" customFormat="1" ht="20" customHeight="1" spans="1:16378">
      <c r="A1944" s="9">
        <v>44729</v>
      </c>
      <c r="B1944" s="9" t="s">
        <v>980</v>
      </c>
      <c r="C1944" s="3" t="str">
        <f>VLOOKUP(B1944,全民泡泡超人主播名单!A:B,2,0)</f>
        <v>厂商</v>
      </c>
      <c r="D1944" s="31">
        <v>0</v>
      </c>
      <c r="E1944" s="32">
        <v>70</v>
      </c>
      <c r="F1944" s="3">
        <v>2</v>
      </c>
      <c r="G1944" s="3">
        <v>2</v>
      </c>
      <c r="H1944" s="3">
        <v>0</v>
      </c>
      <c r="I1944" s="3">
        <v>2</v>
      </c>
      <c r="XES1944"/>
      <c r="XET1944"/>
      <c r="XEU1944"/>
      <c r="XEV1944"/>
      <c r="XEW1944"/>
      <c r="XEX1944"/>
    </row>
    <row r="1945" s="7" customFormat="1" ht="20" customHeight="1" spans="1:16378">
      <c r="A1945" s="9">
        <v>44729</v>
      </c>
      <c r="B1945" s="9" t="s">
        <v>942</v>
      </c>
      <c r="C1945" s="3" t="str">
        <f>VLOOKUP(B1945,全民泡泡超人主播名单!A:B,2,0)</f>
        <v>天津</v>
      </c>
      <c r="D1945" s="31">
        <v>0</v>
      </c>
      <c r="E1945" s="32">
        <v>227</v>
      </c>
      <c r="F1945" s="3">
        <v>0</v>
      </c>
      <c r="G1945" s="3">
        <v>1</v>
      </c>
      <c r="H1945" s="3">
        <v>0</v>
      </c>
      <c r="I1945" s="3">
        <v>1</v>
      </c>
      <c r="XES1945"/>
      <c r="XET1945"/>
      <c r="XEU1945"/>
      <c r="XEV1945"/>
      <c r="XEW1945"/>
      <c r="XEX1945"/>
    </row>
    <row r="1946" s="7" customFormat="1" ht="20" customHeight="1" spans="1:16378">
      <c r="A1946" s="9">
        <v>44729</v>
      </c>
      <c r="B1946" s="9" t="s">
        <v>959</v>
      </c>
      <c r="C1946" s="3" t="str">
        <f>VLOOKUP(B1946,全民泡泡超人主播名单!A:B,2,0)</f>
        <v>厂商</v>
      </c>
      <c r="D1946" s="31">
        <v>0</v>
      </c>
      <c r="E1946" s="32">
        <v>480</v>
      </c>
      <c r="F1946" s="3">
        <v>4</v>
      </c>
      <c r="G1946" s="3">
        <v>1</v>
      </c>
      <c r="H1946" s="3">
        <v>0</v>
      </c>
      <c r="I1946" s="3">
        <v>3</v>
      </c>
      <c r="XES1946"/>
      <c r="XET1946"/>
      <c r="XEU1946"/>
      <c r="XEV1946"/>
      <c r="XEW1946"/>
      <c r="XEX1946"/>
    </row>
    <row r="1947" s="7" customFormat="1" ht="20" customHeight="1" spans="1:16378">
      <c r="A1947" s="9">
        <v>44729</v>
      </c>
      <c r="B1947" s="9" t="s">
        <v>945</v>
      </c>
      <c r="C1947" s="3" t="str">
        <f>VLOOKUP(B1947,全民泡泡超人主播名单!A:B,2,0)</f>
        <v>天津</v>
      </c>
      <c r="D1947" s="31">
        <v>0</v>
      </c>
      <c r="E1947" s="32">
        <v>0</v>
      </c>
      <c r="F1947" s="3">
        <v>3</v>
      </c>
      <c r="G1947" s="3">
        <v>1</v>
      </c>
      <c r="H1947" s="3">
        <v>0</v>
      </c>
      <c r="I1947" s="3">
        <v>26</v>
      </c>
      <c r="XES1947"/>
      <c r="XET1947"/>
      <c r="XEU1947"/>
      <c r="XEV1947"/>
      <c r="XEW1947"/>
      <c r="XEX1947"/>
    </row>
    <row r="1948" s="7" customFormat="1" ht="20" customHeight="1" spans="1:16378">
      <c r="A1948" s="9">
        <v>44729</v>
      </c>
      <c r="B1948" s="9" t="s">
        <v>803</v>
      </c>
      <c r="C1948" s="3" t="str">
        <f>VLOOKUP(B1948,全民泡泡超人主播名单!A:B,2,0)</f>
        <v>厂商</v>
      </c>
      <c r="D1948" s="31">
        <v>0</v>
      </c>
      <c r="E1948" s="32">
        <v>0</v>
      </c>
      <c r="F1948" s="3">
        <v>0</v>
      </c>
      <c r="G1948" s="3">
        <v>1</v>
      </c>
      <c r="H1948" s="3">
        <v>0</v>
      </c>
      <c r="I1948" s="3">
        <v>1</v>
      </c>
      <c r="XES1948"/>
      <c r="XET1948"/>
      <c r="XEU1948"/>
      <c r="XEV1948"/>
      <c r="XEW1948"/>
      <c r="XEX1948"/>
    </row>
    <row r="1949" s="7" customFormat="1" ht="20" customHeight="1" spans="1:16378">
      <c r="A1949" s="9">
        <v>44729</v>
      </c>
      <c r="B1949" s="9" t="s">
        <v>898</v>
      </c>
      <c r="C1949" s="3" t="str">
        <f>VLOOKUP(B1949,全民泡泡超人主播名单!A:B,2,0)</f>
        <v>天津</v>
      </c>
      <c r="D1949" s="31">
        <v>0</v>
      </c>
      <c r="E1949" s="32">
        <v>240</v>
      </c>
      <c r="F1949" s="3">
        <v>1</v>
      </c>
      <c r="G1949" s="3">
        <v>1</v>
      </c>
      <c r="H1949" s="3">
        <v>0</v>
      </c>
      <c r="I1949" s="3">
        <v>1</v>
      </c>
      <c r="XES1949"/>
      <c r="XET1949"/>
      <c r="XEU1949"/>
      <c r="XEV1949"/>
      <c r="XEW1949"/>
      <c r="XEX1949"/>
    </row>
    <row r="1950" s="7" customFormat="1" ht="20" customHeight="1" spans="1:16378">
      <c r="A1950" s="9">
        <v>44729</v>
      </c>
      <c r="B1950" s="9" t="s">
        <v>796</v>
      </c>
      <c r="C1950" s="3" t="str">
        <f>VLOOKUP(B1950,全民泡泡超人主播名单!A:B,2,0)</f>
        <v>京游</v>
      </c>
      <c r="D1950" s="31">
        <v>0</v>
      </c>
      <c r="E1950" s="32">
        <v>0</v>
      </c>
      <c r="F1950" s="3">
        <v>0</v>
      </c>
      <c r="G1950" s="3">
        <v>0</v>
      </c>
      <c r="H1950" s="3">
        <v>0</v>
      </c>
      <c r="I1950" s="3">
        <v>3</v>
      </c>
      <c r="XES1950"/>
      <c r="XET1950"/>
      <c r="XEU1950"/>
      <c r="XEV1950"/>
      <c r="XEW1950"/>
      <c r="XEX1950"/>
    </row>
    <row r="1951" s="7" customFormat="1" ht="20" customHeight="1" spans="1:16378">
      <c r="A1951" s="9">
        <v>44729</v>
      </c>
      <c r="B1951" s="9" t="s">
        <v>974</v>
      </c>
      <c r="C1951" s="3" t="str">
        <f>VLOOKUP(B1951,全民泡泡超人主播名单!A:B,2,0)</f>
        <v>厂商</v>
      </c>
      <c r="D1951" s="31">
        <v>0</v>
      </c>
      <c r="E1951" s="32">
        <v>240</v>
      </c>
      <c r="F1951" s="3">
        <v>0</v>
      </c>
      <c r="G1951" s="3">
        <v>0</v>
      </c>
      <c r="H1951" s="3">
        <v>0</v>
      </c>
      <c r="I1951" s="3">
        <v>0</v>
      </c>
      <c r="XES1951"/>
      <c r="XET1951"/>
      <c r="XEU1951"/>
      <c r="XEV1951"/>
      <c r="XEW1951"/>
      <c r="XEX1951"/>
    </row>
    <row r="1952" s="7" customFormat="1" ht="20" customHeight="1" spans="1:16378">
      <c r="A1952" s="9">
        <v>44729</v>
      </c>
      <c r="B1952" s="9" t="s">
        <v>860</v>
      </c>
      <c r="C1952" s="3" t="str">
        <f>VLOOKUP(B1952,全民泡泡超人主播名单!A:B,2,0)</f>
        <v>京游</v>
      </c>
      <c r="D1952" s="31">
        <v>0</v>
      </c>
      <c r="E1952" s="32">
        <v>362</v>
      </c>
      <c r="F1952" s="3">
        <v>0</v>
      </c>
      <c r="G1952" s="3">
        <v>0</v>
      </c>
      <c r="H1952" s="3">
        <v>0</v>
      </c>
      <c r="I1952" s="3">
        <v>1</v>
      </c>
      <c r="XES1952"/>
      <c r="XET1952"/>
      <c r="XEU1952"/>
      <c r="XEV1952"/>
      <c r="XEW1952"/>
      <c r="XEX1952"/>
    </row>
    <row r="1953" s="7" customFormat="1" ht="20" customHeight="1" spans="1:16378">
      <c r="A1953" s="9">
        <v>44729</v>
      </c>
      <c r="B1953" s="9" t="s">
        <v>920</v>
      </c>
      <c r="C1953" s="3" t="str">
        <f>VLOOKUP(B1953,全民泡泡超人主播名单!A:B,2,0)</f>
        <v>厂商</v>
      </c>
      <c r="D1953" s="31">
        <v>0</v>
      </c>
      <c r="E1953" s="32">
        <v>127</v>
      </c>
      <c r="F1953" s="3">
        <v>0</v>
      </c>
      <c r="G1953" s="3">
        <v>0</v>
      </c>
      <c r="H1953" s="3">
        <v>0</v>
      </c>
      <c r="I1953" s="3">
        <v>0</v>
      </c>
      <c r="XES1953"/>
      <c r="XET1953"/>
      <c r="XEU1953"/>
      <c r="XEV1953"/>
      <c r="XEW1953"/>
      <c r="XEX1953"/>
    </row>
    <row r="1954" s="7" customFormat="1" ht="20" customHeight="1" spans="1:16378">
      <c r="A1954" s="9">
        <v>44729</v>
      </c>
      <c r="B1954" s="9" t="s">
        <v>810</v>
      </c>
      <c r="C1954" s="3" t="str">
        <f>VLOOKUP(B1954,全民泡泡超人主播名单!A:B,2,0)</f>
        <v>天津</v>
      </c>
      <c r="D1954" s="31">
        <v>0</v>
      </c>
      <c r="E1954" s="32">
        <v>0</v>
      </c>
      <c r="F1954" s="3">
        <v>0</v>
      </c>
      <c r="G1954" s="3">
        <v>0</v>
      </c>
      <c r="H1954" s="3">
        <v>0</v>
      </c>
      <c r="I1954" s="3">
        <v>1</v>
      </c>
      <c r="XES1954"/>
      <c r="XET1954"/>
      <c r="XEU1954"/>
      <c r="XEV1954"/>
      <c r="XEW1954"/>
      <c r="XEX1954"/>
    </row>
    <row r="1955" s="7" customFormat="1" ht="20" customHeight="1" spans="1:16378">
      <c r="A1955" s="9">
        <v>44729</v>
      </c>
      <c r="B1955" s="9" t="s">
        <v>884</v>
      </c>
      <c r="C1955" s="3" t="str">
        <f>VLOOKUP(B1955,全民泡泡超人主播名单!A:B,2,0)</f>
        <v>厂商</v>
      </c>
      <c r="D1955" s="31">
        <v>0</v>
      </c>
      <c r="E1955" s="32">
        <v>142</v>
      </c>
      <c r="F1955" s="3">
        <v>0</v>
      </c>
      <c r="G1955" s="3">
        <v>0</v>
      </c>
      <c r="H1955" s="3">
        <v>0</v>
      </c>
      <c r="I1955" s="3">
        <v>0</v>
      </c>
      <c r="XES1955"/>
      <c r="XET1955"/>
      <c r="XEU1955"/>
      <c r="XEV1955"/>
      <c r="XEW1955"/>
      <c r="XEX1955"/>
    </row>
    <row r="1956" s="7" customFormat="1" ht="20" customHeight="1" spans="1:16378">
      <c r="A1956" s="9">
        <v>44729</v>
      </c>
      <c r="B1956" s="9" t="s">
        <v>943</v>
      </c>
      <c r="C1956" s="3" t="str">
        <f>VLOOKUP(B1956,全民泡泡超人主播名单!A:B,2,0)</f>
        <v>京游</v>
      </c>
      <c r="D1956" s="31">
        <v>0</v>
      </c>
      <c r="E1956" s="32">
        <v>482</v>
      </c>
      <c r="F1956" s="3">
        <v>0</v>
      </c>
      <c r="G1956" s="3">
        <v>0</v>
      </c>
      <c r="H1956" s="3">
        <v>0</v>
      </c>
      <c r="I1956" s="3">
        <v>0</v>
      </c>
      <c r="XES1956"/>
      <c r="XET1956"/>
      <c r="XEU1956"/>
      <c r="XEV1956"/>
      <c r="XEW1956"/>
      <c r="XEX1956"/>
    </row>
    <row r="1957" s="7" customFormat="1" ht="20" customHeight="1" spans="1:16378">
      <c r="A1957" s="9">
        <v>44729</v>
      </c>
      <c r="B1957" s="9" t="s">
        <v>800</v>
      </c>
      <c r="C1957" s="3" t="str">
        <f>VLOOKUP(B1957,全民泡泡超人主播名单!A:B,2,0)</f>
        <v>京游</v>
      </c>
      <c r="D1957" s="31">
        <v>0</v>
      </c>
      <c r="E1957" s="32">
        <v>0</v>
      </c>
      <c r="F1957" s="3">
        <v>0</v>
      </c>
      <c r="G1957" s="3">
        <v>0</v>
      </c>
      <c r="H1957" s="3">
        <v>0</v>
      </c>
      <c r="I1957" s="3">
        <v>1</v>
      </c>
      <c r="XES1957"/>
      <c r="XET1957"/>
      <c r="XEU1957"/>
      <c r="XEV1957"/>
      <c r="XEW1957"/>
      <c r="XEX1957"/>
    </row>
    <row r="1958" s="7" customFormat="1" ht="20" customHeight="1" spans="1:16378">
      <c r="A1958" s="9">
        <v>44729</v>
      </c>
      <c r="B1958" s="9" t="s">
        <v>879</v>
      </c>
      <c r="C1958" s="3" t="str">
        <f>VLOOKUP(B1958,全民泡泡超人主播名单!A:B,2,0)</f>
        <v>天津</v>
      </c>
      <c r="D1958" s="31">
        <v>0</v>
      </c>
      <c r="E1958" s="32">
        <v>81</v>
      </c>
      <c r="F1958" s="3">
        <v>0</v>
      </c>
      <c r="G1958" s="3">
        <v>0</v>
      </c>
      <c r="H1958" s="3">
        <v>0</v>
      </c>
      <c r="I1958" s="3">
        <v>0</v>
      </c>
      <c r="XES1958"/>
      <c r="XET1958"/>
      <c r="XEU1958"/>
      <c r="XEV1958"/>
      <c r="XEW1958"/>
      <c r="XEX1958"/>
    </row>
    <row r="1959" s="7" customFormat="1" ht="20" customHeight="1" spans="1:16378">
      <c r="A1959" s="9">
        <v>44729</v>
      </c>
      <c r="B1959" s="9" t="s">
        <v>894</v>
      </c>
      <c r="C1959" s="3" t="str">
        <f>VLOOKUP(B1959,全民泡泡超人主播名单!A:B,2,0)</f>
        <v>京游</v>
      </c>
      <c r="D1959" s="31">
        <v>0</v>
      </c>
      <c r="E1959" s="32">
        <v>409</v>
      </c>
      <c r="F1959" s="3">
        <v>0</v>
      </c>
      <c r="G1959" s="3">
        <v>0</v>
      </c>
      <c r="H1959" s="3">
        <v>0</v>
      </c>
      <c r="I1959" s="3">
        <v>0</v>
      </c>
      <c r="XES1959"/>
      <c r="XET1959"/>
      <c r="XEU1959"/>
      <c r="XEV1959"/>
      <c r="XEW1959"/>
      <c r="XEX1959"/>
    </row>
    <row r="1960" s="7" customFormat="1" ht="20" customHeight="1" spans="1:16378">
      <c r="A1960" s="9">
        <v>44729</v>
      </c>
      <c r="B1960" s="9" t="s">
        <v>973</v>
      </c>
      <c r="C1960" s="3" t="str">
        <f>VLOOKUP(B1960,全民泡泡超人主播名单!A:B,2,0)</f>
        <v>厂商</v>
      </c>
      <c r="D1960" s="31">
        <v>0</v>
      </c>
      <c r="E1960" s="32">
        <v>125</v>
      </c>
      <c r="F1960" s="3">
        <v>0</v>
      </c>
      <c r="G1960" s="3">
        <v>0</v>
      </c>
      <c r="H1960" s="3">
        <v>0</v>
      </c>
      <c r="I1960" s="3">
        <v>0</v>
      </c>
      <c r="XES1960"/>
      <c r="XET1960"/>
      <c r="XEU1960"/>
      <c r="XEV1960"/>
      <c r="XEW1960"/>
      <c r="XEX1960"/>
    </row>
    <row r="1961" s="7" customFormat="1" ht="20" customHeight="1" spans="1:16378">
      <c r="A1961" s="9">
        <v>44729</v>
      </c>
      <c r="B1961" s="9" t="s">
        <v>837</v>
      </c>
      <c r="C1961" s="3" t="str">
        <f>VLOOKUP(B1961,全民泡泡超人主播名单!A:B,2,0)</f>
        <v>厂商</v>
      </c>
      <c r="D1961" s="31">
        <v>0</v>
      </c>
      <c r="E1961" s="32">
        <v>472</v>
      </c>
      <c r="F1961" s="3">
        <v>0</v>
      </c>
      <c r="G1961" s="3">
        <v>0</v>
      </c>
      <c r="H1961" s="3">
        <v>0</v>
      </c>
      <c r="I1961" s="3">
        <v>0</v>
      </c>
      <c r="XES1961"/>
      <c r="XET1961"/>
      <c r="XEU1961"/>
      <c r="XEV1961"/>
      <c r="XEW1961"/>
      <c r="XEX1961"/>
    </row>
    <row r="1962" s="7" customFormat="1" ht="20" customHeight="1" spans="1:16378">
      <c r="A1962" s="9">
        <v>44729</v>
      </c>
      <c r="B1962" s="9" t="s">
        <v>815</v>
      </c>
      <c r="C1962" s="3" t="str">
        <f>VLOOKUP(B1962,全民泡泡超人主播名单!A:B,2,0)</f>
        <v>京游</v>
      </c>
      <c r="D1962" s="31">
        <v>0</v>
      </c>
      <c r="E1962" s="32">
        <v>0</v>
      </c>
      <c r="F1962" s="3">
        <v>0</v>
      </c>
      <c r="G1962" s="3">
        <v>0</v>
      </c>
      <c r="H1962" s="3">
        <v>0</v>
      </c>
      <c r="I1962" s="3">
        <v>2</v>
      </c>
      <c r="XES1962"/>
      <c r="XET1962"/>
      <c r="XEU1962"/>
      <c r="XEV1962"/>
      <c r="XEW1962"/>
      <c r="XEX1962"/>
    </row>
    <row r="1963" s="7" customFormat="1" ht="20" customHeight="1" spans="1:16378">
      <c r="A1963" s="9">
        <v>44729</v>
      </c>
      <c r="B1963" s="9" t="s">
        <v>970</v>
      </c>
      <c r="C1963" s="3" t="str">
        <f>VLOOKUP(B1963,全民泡泡超人主播名单!A:B,2,0)</f>
        <v>厂商</v>
      </c>
      <c r="D1963" s="31">
        <v>0</v>
      </c>
      <c r="E1963" s="32">
        <v>242</v>
      </c>
      <c r="F1963" s="3">
        <v>1</v>
      </c>
      <c r="G1963" s="3">
        <v>0</v>
      </c>
      <c r="H1963" s="3">
        <v>0</v>
      </c>
      <c r="I1963" s="3">
        <v>0</v>
      </c>
      <c r="XES1963"/>
      <c r="XET1963"/>
      <c r="XEU1963"/>
      <c r="XEV1963"/>
      <c r="XEW1963"/>
      <c r="XEX1963"/>
    </row>
    <row r="1964" s="7" customFormat="1" ht="20" customHeight="1" spans="1:16378">
      <c r="A1964" s="9">
        <v>44729</v>
      </c>
      <c r="B1964" s="9" t="s">
        <v>838</v>
      </c>
      <c r="C1964" s="3" t="str">
        <f>VLOOKUP(B1964,全民泡泡超人主播名单!A:B,2,0)</f>
        <v>天津</v>
      </c>
      <c r="D1964" s="31">
        <v>0</v>
      </c>
      <c r="E1964" s="32">
        <v>251</v>
      </c>
      <c r="F1964" s="3">
        <v>0</v>
      </c>
      <c r="G1964" s="3">
        <v>0</v>
      </c>
      <c r="H1964" s="3">
        <v>0</v>
      </c>
      <c r="I1964" s="3">
        <v>1</v>
      </c>
      <c r="XES1964"/>
      <c r="XET1964"/>
      <c r="XEU1964"/>
      <c r="XEV1964"/>
      <c r="XEW1964"/>
      <c r="XEX1964"/>
    </row>
    <row r="1965" s="7" customFormat="1" ht="20" customHeight="1" spans="1:16378">
      <c r="A1965" s="9">
        <v>44729</v>
      </c>
      <c r="B1965" s="9" t="s">
        <v>818</v>
      </c>
      <c r="C1965" s="3" t="str">
        <f>VLOOKUP(B1965,全民泡泡超人主播名单!A:B,2,0)</f>
        <v>天津</v>
      </c>
      <c r="D1965" s="31">
        <v>0</v>
      </c>
      <c r="E1965" s="32">
        <v>0</v>
      </c>
      <c r="F1965" s="3">
        <v>0</v>
      </c>
      <c r="G1965" s="3">
        <v>0</v>
      </c>
      <c r="H1965" s="3">
        <v>0</v>
      </c>
      <c r="I1965" s="3">
        <v>1</v>
      </c>
      <c r="XES1965"/>
      <c r="XET1965"/>
      <c r="XEU1965"/>
      <c r="XEV1965"/>
      <c r="XEW1965"/>
      <c r="XEX1965"/>
    </row>
    <row r="1966" s="7" customFormat="1" ht="20" customHeight="1" spans="1:16378">
      <c r="A1966" s="9">
        <v>44729</v>
      </c>
      <c r="B1966" s="9" t="s">
        <v>983</v>
      </c>
      <c r="C1966" s="3" t="str">
        <f>VLOOKUP(B1966,全民泡泡超人主播名单!A:B,2,0)</f>
        <v>厂商</v>
      </c>
      <c r="D1966" s="31">
        <v>0</v>
      </c>
      <c r="E1966" s="32">
        <v>599</v>
      </c>
      <c r="F1966" s="3">
        <v>0</v>
      </c>
      <c r="G1966" s="3">
        <v>0</v>
      </c>
      <c r="H1966" s="3">
        <v>0</v>
      </c>
      <c r="I1966" s="3">
        <v>0</v>
      </c>
      <c r="XES1966"/>
      <c r="XET1966"/>
      <c r="XEU1966"/>
      <c r="XEV1966"/>
      <c r="XEW1966"/>
      <c r="XEX1966"/>
    </row>
    <row r="1967" s="7" customFormat="1" ht="20" customHeight="1" spans="1:16378">
      <c r="A1967" s="9">
        <v>44729</v>
      </c>
      <c r="B1967" s="9" t="s">
        <v>951</v>
      </c>
      <c r="C1967" s="3" t="str">
        <f>VLOOKUP(B1967,全民泡泡超人主播名单!A:B,2,0)</f>
        <v>天津</v>
      </c>
      <c r="D1967" s="31">
        <v>0</v>
      </c>
      <c r="E1967" s="32">
        <v>240</v>
      </c>
      <c r="F1967" s="3">
        <v>1</v>
      </c>
      <c r="G1967" s="3">
        <v>0</v>
      </c>
      <c r="H1967" s="3">
        <v>0</v>
      </c>
      <c r="I1967" s="3">
        <v>0</v>
      </c>
      <c r="XES1967"/>
      <c r="XET1967"/>
      <c r="XEU1967"/>
      <c r="XEV1967"/>
      <c r="XEW1967"/>
      <c r="XEX1967"/>
    </row>
    <row r="1968" s="7" customFormat="1" ht="20" customHeight="1" spans="1:16378">
      <c r="A1968" s="9">
        <v>44729</v>
      </c>
      <c r="B1968" s="9" t="s">
        <v>822</v>
      </c>
      <c r="C1968" s="3" t="str">
        <f>VLOOKUP(B1968,全民泡泡超人主播名单!A:B,2,0)</f>
        <v>厂商</v>
      </c>
      <c r="D1968" s="31">
        <v>0</v>
      </c>
      <c r="E1968" s="32">
        <v>0</v>
      </c>
      <c r="F1968" s="3">
        <v>0</v>
      </c>
      <c r="G1968" s="3">
        <v>0</v>
      </c>
      <c r="H1968" s="3">
        <v>0</v>
      </c>
      <c r="I1968" s="3">
        <v>0</v>
      </c>
      <c r="XES1968"/>
      <c r="XET1968"/>
      <c r="XEU1968"/>
      <c r="XEV1968"/>
      <c r="XEW1968"/>
      <c r="XEX1968"/>
    </row>
    <row r="1969" s="7" customFormat="1" ht="20" customHeight="1" spans="1:16378">
      <c r="A1969" s="9">
        <v>44729</v>
      </c>
      <c r="B1969" s="9" t="s">
        <v>978</v>
      </c>
      <c r="C1969" s="3" t="str">
        <f>VLOOKUP(B1969,全民泡泡超人主播名单!A:B,2,0)</f>
        <v>厂商</v>
      </c>
      <c r="D1969" s="31">
        <v>0</v>
      </c>
      <c r="E1969" s="32">
        <v>398</v>
      </c>
      <c r="F1969" s="3">
        <v>0</v>
      </c>
      <c r="G1969" s="3">
        <v>0</v>
      </c>
      <c r="H1969" s="3">
        <v>0</v>
      </c>
      <c r="I1969" s="3">
        <v>0</v>
      </c>
      <c r="XES1969"/>
      <c r="XET1969"/>
      <c r="XEU1969"/>
      <c r="XEV1969"/>
      <c r="XEW1969"/>
      <c r="XEX1969"/>
    </row>
    <row r="1970" s="7" customFormat="1" ht="20" customHeight="1" spans="1:16378">
      <c r="A1970" s="9">
        <v>44729</v>
      </c>
      <c r="B1970" s="9" t="s">
        <v>967</v>
      </c>
      <c r="C1970" s="3" t="str">
        <f>VLOOKUP(B1970,全民泡泡超人主播名单!A:B,2,0)</f>
        <v>厂商</v>
      </c>
      <c r="D1970" s="31">
        <v>0</v>
      </c>
      <c r="E1970" s="32">
        <v>45</v>
      </c>
      <c r="F1970" s="3">
        <v>0</v>
      </c>
      <c r="G1970" s="3">
        <v>0</v>
      </c>
      <c r="H1970" s="3">
        <v>0</v>
      </c>
      <c r="I1970" s="3">
        <v>0</v>
      </c>
      <c r="XES1970"/>
      <c r="XET1970"/>
      <c r="XEU1970"/>
      <c r="XEV1970"/>
      <c r="XEW1970"/>
      <c r="XEX1970"/>
    </row>
    <row r="1971" s="7" customFormat="1" ht="20" customHeight="1" spans="1:16378">
      <c r="A1971" s="9">
        <v>44729</v>
      </c>
      <c r="B1971" s="9" t="s">
        <v>922</v>
      </c>
      <c r="C1971" s="3" t="str">
        <f>VLOOKUP(B1971,全民泡泡超人主播名单!A:B,2,0)</f>
        <v>京游</v>
      </c>
      <c r="D1971" s="31">
        <v>0</v>
      </c>
      <c r="E1971" s="32">
        <v>169</v>
      </c>
      <c r="F1971" s="3">
        <v>2</v>
      </c>
      <c r="G1971" s="3">
        <v>0</v>
      </c>
      <c r="H1971" s="3">
        <v>0</v>
      </c>
      <c r="I1971" s="3">
        <v>4</v>
      </c>
      <c r="XES1971"/>
      <c r="XET1971"/>
      <c r="XEU1971"/>
      <c r="XEV1971"/>
      <c r="XEW1971"/>
      <c r="XEX1971"/>
    </row>
    <row r="1972" s="7" customFormat="1" ht="20" customHeight="1" spans="1:16378">
      <c r="A1972" s="9">
        <v>44729</v>
      </c>
      <c r="B1972" s="9" t="s">
        <v>947</v>
      </c>
      <c r="C1972" s="3" t="str">
        <f>VLOOKUP(B1972,全民泡泡超人主播名单!A:B,2,0)</f>
        <v>京游</v>
      </c>
      <c r="D1972" s="31">
        <v>0</v>
      </c>
      <c r="E1972" s="32">
        <v>0</v>
      </c>
      <c r="F1972" s="3">
        <v>0</v>
      </c>
      <c r="G1972" s="3">
        <v>0</v>
      </c>
      <c r="H1972" s="3">
        <v>0</v>
      </c>
      <c r="I1972" s="3">
        <v>1</v>
      </c>
      <c r="XES1972"/>
      <c r="XET1972"/>
      <c r="XEU1972"/>
      <c r="XEV1972"/>
      <c r="XEW1972"/>
      <c r="XEX1972"/>
    </row>
    <row r="1973" s="7" customFormat="1" ht="20" customHeight="1" spans="1:16378">
      <c r="A1973" s="9">
        <v>44729</v>
      </c>
      <c r="B1973" s="9" t="s">
        <v>957</v>
      </c>
      <c r="C1973" s="3" t="str">
        <f>VLOOKUP(B1973,全民泡泡超人主播名单!A:B,2,0)</f>
        <v>厂商</v>
      </c>
      <c r="D1973" s="31">
        <v>0</v>
      </c>
      <c r="E1973" s="32">
        <v>244</v>
      </c>
      <c r="F1973" s="3">
        <v>1</v>
      </c>
      <c r="G1973" s="3">
        <v>0</v>
      </c>
      <c r="H1973" s="3">
        <v>0</v>
      </c>
      <c r="I1973" s="3">
        <v>1</v>
      </c>
      <c r="XES1973"/>
      <c r="XET1973"/>
      <c r="XEU1973"/>
      <c r="XEV1973"/>
      <c r="XEW1973"/>
      <c r="XEX1973"/>
    </row>
    <row r="1974" s="7" customFormat="1" ht="20" customHeight="1" spans="1:16378">
      <c r="A1974" s="9">
        <v>44729</v>
      </c>
      <c r="B1974" s="9" t="s">
        <v>956</v>
      </c>
      <c r="C1974" s="3" t="str">
        <f>VLOOKUP(B1974,全民泡泡超人主播名单!A:B,2,0)</f>
        <v>厂商</v>
      </c>
      <c r="D1974" s="31">
        <v>0</v>
      </c>
      <c r="E1974" s="32">
        <v>255</v>
      </c>
      <c r="F1974" s="3">
        <v>1</v>
      </c>
      <c r="G1974" s="3">
        <v>0</v>
      </c>
      <c r="H1974" s="3">
        <v>0</v>
      </c>
      <c r="I1974" s="3">
        <v>0</v>
      </c>
      <c r="XES1974"/>
      <c r="XET1974"/>
      <c r="XEU1974"/>
      <c r="XEV1974"/>
      <c r="XEW1974"/>
      <c r="XEX1974"/>
    </row>
    <row r="1975" s="7" customFormat="1" ht="20" customHeight="1" spans="1:16378">
      <c r="A1975" s="9">
        <v>44729</v>
      </c>
      <c r="B1975" s="9" t="s">
        <v>875</v>
      </c>
      <c r="C1975" s="3" t="str">
        <f>VLOOKUP(B1975,全民泡泡超人主播名单!A:B,2,0)</f>
        <v>京游</v>
      </c>
      <c r="D1975" s="31">
        <v>0</v>
      </c>
      <c r="E1975" s="32">
        <v>0</v>
      </c>
      <c r="F1975" s="3">
        <v>0</v>
      </c>
      <c r="G1975" s="3">
        <v>0</v>
      </c>
      <c r="H1975" s="3">
        <v>0</v>
      </c>
      <c r="I1975" s="3">
        <v>0</v>
      </c>
      <c r="XES1975"/>
      <c r="XET1975"/>
      <c r="XEU1975"/>
      <c r="XEV1975"/>
      <c r="XEW1975"/>
      <c r="XEX1975"/>
    </row>
    <row r="1976" s="7" customFormat="1" ht="20" customHeight="1" spans="1:16378">
      <c r="A1976" s="9">
        <v>44729</v>
      </c>
      <c r="B1976" s="9" t="s">
        <v>820</v>
      </c>
      <c r="C1976" s="3" t="str">
        <f>VLOOKUP(B1976,全民泡泡超人主播名单!A:B,2,0)</f>
        <v>天津</v>
      </c>
      <c r="D1976" s="31">
        <v>0</v>
      </c>
      <c r="E1976" s="32">
        <v>332</v>
      </c>
      <c r="F1976" s="3">
        <v>2</v>
      </c>
      <c r="G1976" s="3">
        <v>0</v>
      </c>
      <c r="H1976" s="3">
        <v>0</v>
      </c>
      <c r="I1976" s="3">
        <v>1</v>
      </c>
      <c r="XES1976"/>
      <c r="XET1976"/>
      <c r="XEU1976"/>
      <c r="XEV1976"/>
      <c r="XEW1976"/>
      <c r="XEX1976"/>
    </row>
    <row r="1977" s="7" customFormat="1" ht="20" customHeight="1" spans="1:16378">
      <c r="A1977" s="9">
        <v>44729</v>
      </c>
      <c r="B1977" s="9" t="s">
        <v>883</v>
      </c>
      <c r="C1977" s="3" t="str">
        <f>VLOOKUP(B1977,全民泡泡超人主播名单!A:B,2,0)</f>
        <v>天津</v>
      </c>
      <c r="D1977" s="31">
        <v>0</v>
      </c>
      <c r="E1977" s="32">
        <v>210</v>
      </c>
      <c r="F1977" s="3">
        <v>1</v>
      </c>
      <c r="G1977" s="3">
        <v>0</v>
      </c>
      <c r="H1977" s="3">
        <v>0</v>
      </c>
      <c r="I1977" s="3">
        <v>2</v>
      </c>
      <c r="XES1977"/>
      <c r="XET1977"/>
      <c r="XEU1977"/>
      <c r="XEV1977"/>
      <c r="XEW1977"/>
      <c r="XEX1977"/>
    </row>
    <row r="1978" s="7" customFormat="1" ht="20" customHeight="1" spans="1:16378">
      <c r="A1978" s="9">
        <v>44729</v>
      </c>
      <c r="B1978" s="9" t="s">
        <v>798</v>
      </c>
      <c r="C1978" s="3" t="str">
        <f>VLOOKUP(B1978,全民泡泡超人主播名单!A:B,2,0)</f>
        <v>京游</v>
      </c>
      <c r="D1978" s="31">
        <v>0</v>
      </c>
      <c r="E1978" s="32">
        <v>0</v>
      </c>
      <c r="F1978" s="3">
        <v>0</v>
      </c>
      <c r="G1978" s="3">
        <v>0</v>
      </c>
      <c r="H1978" s="3">
        <v>0</v>
      </c>
      <c r="I1978" s="3">
        <v>4</v>
      </c>
      <c r="XES1978"/>
      <c r="XET1978"/>
      <c r="XEU1978"/>
      <c r="XEV1978"/>
      <c r="XEW1978"/>
      <c r="XEX1978"/>
    </row>
    <row r="1979" s="7" customFormat="1" ht="20" customHeight="1" spans="1:16378">
      <c r="A1979" s="9">
        <v>44729</v>
      </c>
      <c r="B1979" s="9" t="s">
        <v>789</v>
      </c>
      <c r="C1979" s="3" t="str">
        <f>VLOOKUP(B1979,全民泡泡超人主播名单!A:B,2,0)</f>
        <v>厂商</v>
      </c>
      <c r="D1979" s="31">
        <v>0</v>
      </c>
      <c r="E1979" s="32">
        <v>0</v>
      </c>
      <c r="F1979" s="3">
        <v>0</v>
      </c>
      <c r="G1979" s="3">
        <v>0</v>
      </c>
      <c r="H1979" s="3">
        <v>0</v>
      </c>
      <c r="I1979" s="3">
        <v>1</v>
      </c>
      <c r="XES1979"/>
      <c r="XET1979"/>
      <c r="XEU1979"/>
      <c r="XEV1979"/>
      <c r="XEW1979"/>
      <c r="XEX1979"/>
    </row>
    <row r="1980" s="7" customFormat="1" ht="20" customHeight="1" spans="1:16378">
      <c r="A1980" s="9">
        <v>44729</v>
      </c>
      <c r="B1980" s="9" t="s">
        <v>801</v>
      </c>
      <c r="C1980" s="3" t="str">
        <f>VLOOKUP(B1980,全民泡泡超人主播名单!A:B,2,0)</f>
        <v>厂商</v>
      </c>
      <c r="D1980" s="31">
        <v>0</v>
      </c>
      <c r="E1980" s="32">
        <v>191</v>
      </c>
      <c r="F1980" s="3">
        <v>1</v>
      </c>
      <c r="G1980" s="3">
        <v>0</v>
      </c>
      <c r="H1980" s="3">
        <v>0</v>
      </c>
      <c r="I1980" s="3">
        <v>3</v>
      </c>
      <c r="XES1980"/>
      <c r="XET1980"/>
      <c r="XEU1980"/>
      <c r="XEV1980"/>
      <c r="XEW1980"/>
      <c r="XEX1980"/>
    </row>
    <row r="1981" s="7" customFormat="1" ht="20" customHeight="1" spans="1:16378">
      <c r="A1981" s="9">
        <v>44729</v>
      </c>
      <c r="B1981" s="9" t="s">
        <v>950</v>
      </c>
      <c r="C1981" s="3" t="str">
        <f>VLOOKUP(B1981,全民泡泡超人主播名单!A:B,2,0)</f>
        <v>天津</v>
      </c>
      <c r="D1981" s="31">
        <v>0</v>
      </c>
      <c r="E1981" s="32">
        <v>240</v>
      </c>
      <c r="F1981" s="3">
        <v>1</v>
      </c>
      <c r="G1981" s="3">
        <v>0</v>
      </c>
      <c r="H1981" s="3">
        <v>0</v>
      </c>
      <c r="I1981" s="3">
        <v>0</v>
      </c>
      <c r="XES1981"/>
      <c r="XET1981"/>
      <c r="XEU1981"/>
      <c r="XEV1981"/>
      <c r="XEW1981"/>
      <c r="XEX1981"/>
    </row>
    <row r="1982" s="7" customFormat="1" ht="20" customHeight="1" spans="1:16378">
      <c r="A1982" s="9">
        <v>44729</v>
      </c>
      <c r="B1982" s="9" t="s">
        <v>936</v>
      </c>
      <c r="C1982" s="3" t="str">
        <f>VLOOKUP(B1982,全民泡泡超人主播名单!A:B,2,0)</f>
        <v>厂商</v>
      </c>
      <c r="D1982" s="31">
        <v>0</v>
      </c>
      <c r="E1982" s="32">
        <v>200</v>
      </c>
      <c r="F1982" s="3">
        <v>0</v>
      </c>
      <c r="G1982" s="3">
        <v>0</v>
      </c>
      <c r="H1982" s="3">
        <v>0</v>
      </c>
      <c r="I1982" s="3">
        <v>0</v>
      </c>
      <c r="XES1982"/>
      <c r="XET1982"/>
      <c r="XEU1982"/>
      <c r="XEV1982"/>
      <c r="XEW1982"/>
      <c r="XEX1982"/>
    </row>
    <row r="1983" s="7" customFormat="1" ht="20" customHeight="1" spans="1:16378">
      <c r="A1983" s="9">
        <v>44729</v>
      </c>
      <c r="B1983" s="9" t="s">
        <v>777</v>
      </c>
      <c r="C1983" s="3" t="str">
        <f>VLOOKUP(B1983,全民泡泡超人主播名单!A:B,2,0)</f>
        <v>天津</v>
      </c>
      <c r="D1983" s="31">
        <v>0</v>
      </c>
      <c r="E1983" s="32">
        <v>415</v>
      </c>
      <c r="F1983" s="3">
        <v>2</v>
      </c>
      <c r="G1983" s="3">
        <v>0</v>
      </c>
      <c r="H1983" s="3">
        <v>0</v>
      </c>
      <c r="I1983" s="3">
        <v>2</v>
      </c>
      <c r="XES1983"/>
      <c r="XET1983"/>
      <c r="XEU1983"/>
      <c r="XEV1983"/>
      <c r="XEW1983"/>
      <c r="XEX1983"/>
    </row>
    <row r="1984" s="7" customFormat="1" ht="20" customHeight="1" spans="1:16378">
      <c r="A1984" s="9">
        <v>44729</v>
      </c>
      <c r="B1984" s="9" t="s">
        <v>897</v>
      </c>
      <c r="C1984" s="3" t="str">
        <f>VLOOKUP(B1984,全民泡泡超人主播名单!A:B,2,0)</f>
        <v>厂商</v>
      </c>
      <c r="D1984" s="31">
        <v>0</v>
      </c>
      <c r="E1984" s="32">
        <v>311</v>
      </c>
      <c r="F1984" s="3">
        <v>0</v>
      </c>
      <c r="G1984" s="3">
        <v>0</v>
      </c>
      <c r="H1984" s="3">
        <v>0</v>
      </c>
      <c r="I1984" s="3">
        <v>0</v>
      </c>
      <c r="XES1984"/>
      <c r="XET1984"/>
      <c r="XEU1984"/>
      <c r="XEV1984"/>
      <c r="XEW1984"/>
      <c r="XEX1984"/>
    </row>
    <row r="1985" s="7" customFormat="1" ht="20" customHeight="1" spans="1:16378">
      <c r="A1985" s="9">
        <v>44729</v>
      </c>
      <c r="B1985" s="9" t="s">
        <v>819</v>
      </c>
      <c r="C1985" s="3" t="str">
        <f>VLOOKUP(B1985,全民泡泡超人主播名单!A:B,2,0)</f>
        <v>厂商</v>
      </c>
      <c r="D1985" s="31">
        <v>0</v>
      </c>
      <c r="E1985" s="32">
        <v>0</v>
      </c>
      <c r="F1985" s="3">
        <v>0</v>
      </c>
      <c r="G1985" s="3">
        <v>0</v>
      </c>
      <c r="H1985" s="3">
        <v>0</v>
      </c>
      <c r="I1985" s="3">
        <v>2</v>
      </c>
      <c r="XES1985"/>
      <c r="XET1985"/>
      <c r="XEU1985"/>
      <c r="XEV1985"/>
      <c r="XEW1985"/>
      <c r="XEX1985"/>
    </row>
    <row r="1986" s="7" customFormat="1" ht="20" customHeight="1" spans="1:16378">
      <c r="A1986" s="9">
        <v>44729</v>
      </c>
      <c r="B1986" s="9" t="s">
        <v>856</v>
      </c>
      <c r="C1986" s="3" t="str">
        <f>VLOOKUP(B1986,全民泡泡超人主播名单!A:B,2,0)</f>
        <v>京游</v>
      </c>
      <c r="D1986" s="31">
        <v>0</v>
      </c>
      <c r="E1986" s="32">
        <v>436</v>
      </c>
      <c r="F1986" s="3">
        <v>0</v>
      </c>
      <c r="G1986" s="3">
        <v>0</v>
      </c>
      <c r="H1986" s="3">
        <v>0</v>
      </c>
      <c r="I1986" s="3">
        <v>0</v>
      </c>
      <c r="XES1986"/>
      <c r="XET1986"/>
      <c r="XEU1986"/>
      <c r="XEV1986"/>
      <c r="XEW1986"/>
      <c r="XEX1986"/>
    </row>
    <row r="1987" s="7" customFormat="1" ht="20" customHeight="1" spans="1:16378">
      <c r="A1987" s="9">
        <v>44729</v>
      </c>
      <c r="B1987" s="9" t="s">
        <v>924</v>
      </c>
      <c r="C1987" s="3" t="str">
        <f>VLOOKUP(B1987,全民泡泡超人主播名单!A:B,2,0)</f>
        <v>厂商</v>
      </c>
      <c r="D1987" s="31">
        <v>0</v>
      </c>
      <c r="E1987" s="32">
        <v>97</v>
      </c>
      <c r="F1987" s="3">
        <v>0</v>
      </c>
      <c r="G1987" s="3">
        <v>0</v>
      </c>
      <c r="H1987" s="3">
        <v>0</v>
      </c>
      <c r="I1987" s="3">
        <v>0</v>
      </c>
      <c r="XES1987"/>
      <c r="XET1987"/>
      <c r="XEU1987"/>
      <c r="XEV1987"/>
      <c r="XEW1987"/>
      <c r="XEX1987"/>
    </row>
    <row r="1988" s="7" customFormat="1" ht="20" customHeight="1" spans="1:16378">
      <c r="A1988" s="9">
        <v>44729</v>
      </c>
      <c r="B1988" s="9" t="s">
        <v>858</v>
      </c>
      <c r="C1988" s="3" t="str">
        <f>VLOOKUP(B1988,全民泡泡超人主播名单!A:B,2,0)</f>
        <v>京游</v>
      </c>
      <c r="D1988" s="31">
        <v>0</v>
      </c>
      <c r="E1988" s="32">
        <v>0</v>
      </c>
      <c r="F1988" s="3">
        <v>0</v>
      </c>
      <c r="G1988" s="3">
        <v>0</v>
      </c>
      <c r="H1988" s="3">
        <v>0</v>
      </c>
      <c r="I1988" s="3">
        <v>1</v>
      </c>
      <c r="XES1988"/>
      <c r="XET1988"/>
      <c r="XEU1988"/>
      <c r="XEV1988"/>
      <c r="XEW1988"/>
      <c r="XEX1988"/>
    </row>
    <row r="1989" s="7" customFormat="1" ht="20" customHeight="1" spans="1:16378">
      <c r="A1989" s="9">
        <v>44729</v>
      </c>
      <c r="B1989" s="9" t="s">
        <v>799</v>
      </c>
      <c r="C1989" s="3" t="str">
        <f>VLOOKUP(B1989,全民泡泡超人主播名单!A:B,2,0)</f>
        <v>天津</v>
      </c>
      <c r="D1989" s="31">
        <v>0</v>
      </c>
      <c r="E1989" s="32">
        <v>0</v>
      </c>
      <c r="F1989" s="3">
        <v>0</v>
      </c>
      <c r="G1989" s="3">
        <v>0</v>
      </c>
      <c r="H1989" s="3">
        <v>0</v>
      </c>
      <c r="I1989" s="3">
        <v>1</v>
      </c>
      <c r="XES1989"/>
      <c r="XET1989"/>
      <c r="XEU1989"/>
      <c r="XEV1989"/>
      <c r="XEW1989"/>
      <c r="XEX1989"/>
    </row>
    <row r="1990" s="7" customFormat="1" ht="20" customHeight="1" spans="1:16378">
      <c r="A1990" s="9">
        <v>44729</v>
      </c>
      <c r="B1990" s="9" t="s">
        <v>885</v>
      </c>
      <c r="C1990" s="3" t="str">
        <f>VLOOKUP(B1990,全民泡泡超人主播名单!A:B,2,0)</f>
        <v>京游</v>
      </c>
      <c r="D1990" s="31">
        <v>0</v>
      </c>
      <c r="E1990" s="32">
        <v>120</v>
      </c>
      <c r="F1990" s="3">
        <v>0</v>
      </c>
      <c r="G1990" s="3">
        <v>0</v>
      </c>
      <c r="H1990" s="3">
        <v>0</v>
      </c>
      <c r="I1990" s="3">
        <v>0</v>
      </c>
      <c r="XES1990"/>
      <c r="XET1990"/>
      <c r="XEU1990"/>
      <c r="XEV1990"/>
      <c r="XEW1990"/>
      <c r="XEX1990"/>
    </row>
    <row r="1991" s="7" customFormat="1" ht="20" customHeight="1" spans="1:16378">
      <c r="A1991" s="9">
        <v>44729</v>
      </c>
      <c r="B1991" s="9" t="s">
        <v>937</v>
      </c>
      <c r="C1991" s="3" t="str">
        <f>VLOOKUP(B1991,全民泡泡超人主播名单!A:B,2,0)</f>
        <v>厂商</v>
      </c>
      <c r="D1991" s="31">
        <v>0</v>
      </c>
      <c r="E1991" s="32">
        <v>69</v>
      </c>
      <c r="F1991" s="3">
        <v>0</v>
      </c>
      <c r="G1991" s="3">
        <v>0</v>
      </c>
      <c r="H1991" s="3">
        <v>0</v>
      </c>
      <c r="I1991" s="3">
        <v>0</v>
      </c>
      <c r="XES1991"/>
      <c r="XET1991"/>
      <c r="XEU1991"/>
      <c r="XEV1991"/>
      <c r="XEW1991"/>
      <c r="XEX1991"/>
    </row>
    <row r="1992" s="7" customFormat="1" ht="20" customHeight="1" spans="1:16378">
      <c r="A1992" s="9">
        <v>44729</v>
      </c>
      <c r="B1992" s="9" t="s">
        <v>784</v>
      </c>
      <c r="C1992" s="3" t="str">
        <f>VLOOKUP(B1992,全民泡泡超人主播名单!A:B,2,0)</f>
        <v>京游</v>
      </c>
      <c r="D1992" s="31">
        <v>0</v>
      </c>
      <c r="E1992" s="32">
        <v>0</v>
      </c>
      <c r="F1992" s="3">
        <v>0</v>
      </c>
      <c r="G1992" s="3">
        <v>0</v>
      </c>
      <c r="H1992" s="3">
        <v>0</v>
      </c>
      <c r="I1992" s="3">
        <v>1</v>
      </c>
      <c r="XES1992"/>
      <c r="XET1992"/>
      <c r="XEU1992"/>
      <c r="XEV1992"/>
      <c r="XEW1992"/>
      <c r="XEX1992"/>
    </row>
    <row r="1993" s="7" customFormat="1" ht="20" customHeight="1" spans="1:16378">
      <c r="A1993" s="9">
        <v>44729</v>
      </c>
      <c r="B1993" s="9" t="s">
        <v>797</v>
      </c>
      <c r="C1993" s="3" t="str">
        <f>VLOOKUP(B1993,全民泡泡超人主播名单!A:B,2,0)</f>
        <v>天津</v>
      </c>
      <c r="D1993" s="31">
        <v>0</v>
      </c>
      <c r="E1993" s="32">
        <v>0</v>
      </c>
      <c r="F1993" s="3">
        <v>0</v>
      </c>
      <c r="G1993" s="3">
        <v>0</v>
      </c>
      <c r="H1993" s="3">
        <v>0</v>
      </c>
      <c r="I1993" s="3">
        <v>6</v>
      </c>
      <c r="XES1993"/>
      <c r="XET1993"/>
      <c r="XEU1993"/>
      <c r="XEV1993"/>
      <c r="XEW1993"/>
      <c r="XEX1993"/>
    </row>
    <row r="1994" s="7" customFormat="1" ht="20" customHeight="1" spans="1:16378">
      <c r="A1994" s="9">
        <v>44729</v>
      </c>
      <c r="B1994" s="9" t="s">
        <v>790</v>
      </c>
      <c r="C1994" s="3" t="str">
        <f>VLOOKUP(B1994,全民泡泡超人主播名单!A:B,2,0)</f>
        <v>京游</v>
      </c>
      <c r="D1994" s="31">
        <v>0</v>
      </c>
      <c r="E1994" s="32">
        <v>229</v>
      </c>
      <c r="F1994" s="3">
        <v>0</v>
      </c>
      <c r="G1994" s="3">
        <v>0</v>
      </c>
      <c r="H1994" s="3">
        <v>0</v>
      </c>
      <c r="I1994" s="3">
        <v>1</v>
      </c>
      <c r="XES1994"/>
      <c r="XET1994"/>
      <c r="XEU1994"/>
      <c r="XEV1994"/>
      <c r="XEW1994"/>
      <c r="XEX1994"/>
    </row>
    <row r="1995" s="7" customFormat="1" ht="20" customHeight="1" spans="1:16378">
      <c r="A1995" s="9">
        <v>44729</v>
      </c>
      <c r="B1995" s="9" t="s">
        <v>781</v>
      </c>
      <c r="C1995" s="3" t="str">
        <f>VLOOKUP(B1995,全民泡泡超人主播名单!A:B,2,0)</f>
        <v>京游</v>
      </c>
      <c r="D1995" s="31">
        <v>0</v>
      </c>
      <c r="E1995" s="32">
        <v>113</v>
      </c>
      <c r="F1995" s="3">
        <v>0</v>
      </c>
      <c r="G1995" s="3">
        <v>0</v>
      </c>
      <c r="H1995" s="3">
        <v>0</v>
      </c>
      <c r="I1995" s="3">
        <v>2</v>
      </c>
      <c r="XES1995"/>
      <c r="XET1995"/>
      <c r="XEU1995"/>
      <c r="XEV1995"/>
      <c r="XEW1995"/>
      <c r="XEX1995"/>
    </row>
    <row r="1996" s="7" customFormat="1" ht="20" customHeight="1" spans="1:16378">
      <c r="A1996" s="9">
        <v>44729</v>
      </c>
      <c r="B1996" s="9" t="s">
        <v>901</v>
      </c>
      <c r="C1996" s="3" t="str">
        <f>VLOOKUP(B1996,全民泡泡超人主播名单!A:B,2,0)</f>
        <v>厂商</v>
      </c>
      <c r="D1996" s="31">
        <v>0</v>
      </c>
      <c r="E1996" s="32">
        <v>187</v>
      </c>
      <c r="F1996" s="3">
        <v>0</v>
      </c>
      <c r="G1996" s="3">
        <v>0</v>
      </c>
      <c r="H1996" s="3">
        <v>0</v>
      </c>
      <c r="I1996" s="3">
        <v>0</v>
      </c>
      <c r="XES1996"/>
      <c r="XET1996"/>
      <c r="XEU1996"/>
      <c r="XEV1996"/>
      <c r="XEW1996"/>
      <c r="XEX1996"/>
    </row>
    <row r="1997" s="7" customFormat="1" ht="20" customHeight="1" spans="1:16378">
      <c r="A1997" s="9">
        <v>44729</v>
      </c>
      <c r="B1997" s="9" t="s">
        <v>809</v>
      </c>
      <c r="C1997" s="3" t="str">
        <f>VLOOKUP(B1997,全民泡泡超人主播名单!A:B,2,0)</f>
        <v>京游</v>
      </c>
      <c r="D1997" s="31">
        <v>0</v>
      </c>
      <c r="E1997" s="32">
        <v>0</v>
      </c>
      <c r="F1997" s="3">
        <v>0</v>
      </c>
      <c r="G1997" s="3">
        <v>0</v>
      </c>
      <c r="H1997" s="3">
        <v>0</v>
      </c>
      <c r="I1997" s="3">
        <v>2</v>
      </c>
      <c r="XES1997"/>
      <c r="XET1997"/>
      <c r="XEU1997"/>
      <c r="XEV1997"/>
      <c r="XEW1997"/>
      <c r="XEX1997"/>
    </row>
    <row r="1998" s="7" customFormat="1" ht="20" customHeight="1" spans="1:16378">
      <c r="A1998" s="9">
        <v>44729</v>
      </c>
      <c r="B1998" s="9" t="s">
        <v>902</v>
      </c>
      <c r="C1998" s="3" t="str">
        <f>VLOOKUP(B1998,全民泡泡超人主播名单!A:B,2,0)</f>
        <v>厂商</v>
      </c>
      <c r="D1998" s="31">
        <v>0</v>
      </c>
      <c r="E1998" s="32">
        <v>180</v>
      </c>
      <c r="F1998" s="3">
        <v>0</v>
      </c>
      <c r="G1998" s="3">
        <v>0</v>
      </c>
      <c r="H1998" s="3">
        <v>0</v>
      </c>
      <c r="I1998" s="3">
        <v>1</v>
      </c>
      <c r="XES1998"/>
      <c r="XET1998"/>
      <c r="XEU1998"/>
      <c r="XEV1998"/>
      <c r="XEW1998"/>
      <c r="XEX1998"/>
    </row>
    <row r="1999" s="7" customFormat="1" ht="20" customHeight="1" spans="1:16378">
      <c r="A1999" s="9">
        <v>44729</v>
      </c>
      <c r="B1999" s="9" t="s">
        <v>962</v>
      </c>
      <c r="C1999" s="3" t="str">
        <f>VLOOKUP(B1999,全民泡泡超人主播名单!A:B,2,0)</f>
        <v>天津</v>
      </c>
      <c r="D1999" s="31">
        <v>0</v>
      </c>
      <c r="E1999" s="32">
        <v>0</v>
      </c>
      <c r="F1999" s="3">
        <v>0</v>
      </c>
      <c r="G1999" s="3">
        <v>0</v>
      </c>
      <c r="H1999" s="3">
        <v>0</v>
      </c>
      <c r="I1999" s="3">
        <v>2</v>
      </c>
      <c r="XES1999"/>
      <c r="XET1999"/>
      <c r="XEU1999"/>
      <c r="XEV1999"/>
      <c r="XEW1999"/>
      <c r="XEX1999"/>
    </row>
    <row r="2000" s="7" customFormat="1" ht="20" customHeight="1" spans="1:16378">
      <c r="A2000" s="9">
        <v>44729</v>
      </c>
      <c r="B2000" s="9" t="s">
        <v>808</v>
      </c>
      <c r="C2000" s="3" t="str">
        <f>VLOOKUP(B2000,全民泡泡超人主播名单!A:B,2,0)</f>
        <v>天津</v>
      </c>
      <c r="D2000" s="31">
        <v>0</v>
      </c>
      <c r="E2000" s="32">
        <v>241</v>
      </c>
      <c r="F2000" s="3">
        <v>2</v>
      </c>
      <c r="G2000" s="3">
        <v>0</v>
      </c>
      <c r="H2000" s="3">
        <v>0</v>
      </c>
      <c r="I2000" s="3">
        <v>1</v>
      </c>
      <c r="XES2000"/>
      <c r="XET2000"/>
      <c r="XEU2000"/>
      <c r="XEV2000"/>
      <c r="XEW2000"/>
      <c r="XEX2000"/>
    </row>
    <row r="2001" s="7" customFormat="1" ht="20" customHeight="1" spans="1:16378">
      <c r="A2001" s="9">
        <v>44729</v>
      </c>
      <c r="B2001" s="9" t="s">
        <v>813</v>
      </c>
      <c r="C2001" s="3" t="str">
        <f>VLOOKUP(B2001,全民泡泡超人主播名单!A:B,2,0)</f>
        <v>厂商</v>
      </c>
      <c r="D2001" s="31">
        <v>0</v>
      </c>
      <c r="E2001" s="32">
        <v>124</v>
      </c>
      <c r="F2001" s="3">
        <v>0</v>
      </c>
      <c r="G2001" s="3">
        <v>0</v>
      </c>
      <c r="H2001" s="3">
        <v>0</v>
      </c>
      <c r="I2001" s="3">
        <v>0</v>
      </c>
      <c r="XES2001"/>
      <c r="XET2001"/>
      <c r="XEU2001"/>
      <c r="XEV2001"/>
      <c r="XEW2001"/>
      <c r="XEX2001"/>
    </row>
    <row r="2002" s="7" customFormat="1" ht="20" customHeight="1" spans="1:16378">
      <c r="A2002" s="9">
        <v>44729</v>
      </c>
      <c r="B2002" s="9" t="s">
        <v>793</v>
      </c>
      <c r="C2002" s="3" t="str">
        <f>VLOOKUP(B2002,全民泡泡超人主播名单!A:B,2,0)</f>
        <v>京游</v>
      </c>
      <c r="D2002" s="31">
        <v>0</v>
      </c>
      <c r="E2002" s="32">
        <v>0</v>
      </c>
      <c r="F2002" s="3">
        <v>0</v>
      </c>
      <c r="G2002" s="3">
        <v>0</v>
      </c>
      <c r="H2002" s="3">
        <v>0</v>
      </c>
      <c r="I2002" s="3">
        <v>2</v>
      </c>
      <c r="XES2002"/>
      <c r="XET2002"/>
      <c r="XEU2002"/>
      <c r="XEV2002"/>
      <c r="XEW2002"/>
      <c r="XEX2002"/>
    </row>
    <row r="2003" s="7" customFormat="1" ht="20" customHeight="1" spans="1:16378">
      <c r="A2003" s="9">
        <v>44729</v>
      </c>
      <c r="B2003" s="9" t="s">
        <v>917</v>
      </c>
      <c r="C2003" s="3" t="str">
        <f>VLOOKUP(B2003,全民泡泡超人主播名单!A:B,2,0)</f>
        <v>厂商</v>
      </c>
      <c r="D2003" s="31">
        <v>0</v>
      </c>
      <c r="E2003" s="32">
        <v>241</v>
      </c>
      <c r="F2003" s="3">
        <v>0</v>
      </c>
      <c r="G2003" s="3">
        <v>0</v>
      </c>
      <c r="H2003" s="3">
        <v>0</v>
      </c>
      <c r="I2003" s="3">
        <v>0</v>
      </c>
      <c r="XES2003"/>
      <c r="XET2003"/>
      <c r="XEU2003"/>
      <c r="XEV2003"/>
      <c r="XEW2003"/>
      <c r="XEX2003"/>
    </row>
    <row r="2004" s="7" customFormat="1" ht="20" customHeight="1" spans="1:16378">
      <c r="A2004" s="9">
        <v>44729</v>
      </c>
      <c r="B2004" s="9" t="s">
        <v>930</v>
      </c>
      <c r="C2004" s="3" t="str">
        <f>VLOOKUP(B2004,全民泡泡超人主播名单!A:B,2,0)</f>
        <v>天津</v>
      </c>
      <c r="D2004" s="31">
        <v>0</v>
      </c>
      <c r="E2004" s="32">
        <v>0</v>
      </c>
      <c r="F2004" s="3">
        <v>0</v>
      </c>
      <c r="G2004" s="3">
        <v>0</v>
      </c>
      <c r="H2004" s="3">
        <v>0</v>
      </c>
      <c r="I2004" s="3">
        <v>1</v>
      </c>
      <c r="XES2004"/>
      <c r="XET2004"/>
      <c r="XEU2004"/>
      <c r="XEV2004"/>
      <c r="XEW2004"/>
      <c r="XEX2004"/>
    </row>
    <row r="2005" s="7" customFormat="1" ht="20" customHeight="1" spans="1:16378">
      <c r="A2005" s="9">
        <v>44729</v>
      </c>
      <c r="B2005" s="9" t="s">
        <v>811</v>
      </c>
      <c r="C2005" s="3" t="str">
        <f>VLOOKUP(B2005,全民泡泡超人主播名单!A:B,2,0)</f>
        <v>天津</v>
      </c>
      <c r="D2005" s="31">
        <v>0</v>
      </c>
      <c r="E2005" s="32">
        <v>0</v>
      </c>
      <c r="F2005" s="3">
        <v>0</v>
      </c>
      <c r="G2005" s="3">
        <v>0</v>
      </c>
      <c r="H2005" s="3">
        <v>0</v>
      </c>
      <c r="I2005" s="3">
        <v>2</v>
      </c>
      <c r="XES2005"/>
      <c r="XET2005"/>
      <c r="XEU2005"/>
      <c r="XEV2005"/>
      <c r="XEW2005"/>
      <c r="XEX2005"/>
    </row>
    <row r="2006" s="7" customFormat="1" ht="20" customHeight="1" spans="1:16378">
      <c r="A2006" s="9">
        <v>44729</v>
      </c>
      <c r="B2006" s="9" t="s">
        <v>972</v>
      </c>
      <c r="C2006" s="3" t="str">
        <f>VLOOKUP(B2006,全民泡泡超人主播名单!A:B,2,0)</f>
        <v>厂商</v>
      </c>
      <c r="D2006" s="31">
        <v>0</v>
      </c>
      <c r="E2006" s="32">
        <v>241</v>
      </c>
      <c r="F2006" s="3">
        <v>0</v>
      </c>
      <c r="G2006" s="3">
        <v>0</v>
      </c>
      <c r="H2006" s="3">
        <v>0</v>
      </c>
      <c r="I2006" s="3">
        <v>0</v>
      </c>
      <c r="XES2006"/>
      <c r="XET2006"/>
      <c r="XEU2006"/>
      <c r="XEV2006"/>
      <c r="XEW2006"/>
      <c r="XEX2006"/>
    </row>
    <row r="2007" s="7" customFormat="1" ht="20" customHeight="1" spans="1:16378">
      <c r="A2007" s="9">
        <v>44729</v>
      </c>
      <c r="B2007" s="9" t="s">
        <v>904</v>
      </c>
      <c r="C2007" s="3" t="str">
        <f>VLOOKUP(B2007,全民泡泡超人主播名单!A:B,2,0)</f>
        <v>京游</v>
      </c>
      <c r="D2007" s="31">
        <v>0</v>
      </c>
      <c r="E2007" s="32">
        <v>60</v>
      </c>
      <c r="F2007" s="3">
        <v>0</v>
      </c>
      <c r="G2007" s="3">
        <v>0</v>
      </c>
      <c r="H2007" s="3">
        <v>0</v>
      </c>
      <c r="I2007" s="3">
        <v>0</v>
      </c>
      <c r="XES2007"/>
      <c r="XET2007"/>
      <c r="XEU2007"/>
      <c r="XEV2007"/>
      <c r="XEW2007"/>
      <c r="XEX2007"/>
    </row>
    <row r="2008" s="7" customFormat="1" ht="20" customHeight="1" spans="1:16378">
      <c r="A2008" s="9">
        <v>44729</v>
      </c>
      <c r="B2008" s="9" t="s">
        <v>869</v>
      </c>
      <c r="C2008" s="3" t="str">
        <f>VLOOKUP(B2008,全民泡泡超人主播名单!A:B,2,0)</f>
        <v>京游</v>
      </c>
      <c r="D2008" s="31">
        <v>0</v>
      </c>
      <c r="E2008" s="32">
        <v>79</v>
      </c>
      <c r="F2008" s="3">
        <v>0</v>
      </c>
      <c r="G2008" s="3">
        <v>0</v>
      </c>
      <c r="H2008" s="3">
        <v>0</v>
      </c>
      <c r="I2008" s="3">
        <v>0</v>
      </c>
      <c r="XES2008"/>
      <c r="XET2008"/>
      <c r="XEU2008"/>
      <c r="XEV2008"/>
      <c r="XEW2008"/>
      <c r="XEX2008"/>
    </row>
    <row r="2009" s="7" customFormat="1" ht="20" customHeight="1" spans="1:16378">
      <c r="A2009" s="9">
        <v>44729</v>
      </c>
      <c r="B2009" s="9" t="s">
        <v>981</v>
      </c>
      <c r="C2009" s="3" t="str">
        <f>VLOOKUP(B2009,全民泡泡超人主播名单!A:B,2,0)</f>
        <v>厂商</v>
      </c>
      <c r="D2009" s="31">
        <v>0</v>
      </c>
      <c r="E2009" s="32">
        <v>0</v>
      </c>
      <c r="F2009" s="3">
        <v>0</v>
      </c>
      <c r="G2009" s="3">
        <v>0</v>
      </c>
      <c r="H2009" s="3">
        <v>0</v>
      </c>
      <c r="I2009" s="3">
        <v>1</v>
      </c>
      <c r="XES2009"/>
      <c r="XET2009"/>
      <c r="XEU2009"/>
      <c r="XEV2009"/>
      <c r="XEW2009"/>
      <c r="XEX2009"/>
    </row>
    <row r="2010" s="7" customFormat="1" ht="20" customHeight="1" spans="1:16378">
      <c r="A2010" s="9">
        <v>44729</v>
      </c>
      <c r="B2010" s="9" t="s">
        <v>912</v>
      </c>
      <c r="C2010" s="3" t="str">
        <f>VLOOKUP(B2010,全民泡泡超人主播名单!A:B,2,0)</f>
        <v>厂商</v>
      </c>
      <c r="D2010" s="31">
        <v>0</v>
      </c>
      <c r="E2010" s="32">
        <v>138</v>
      </c>
      <c r="F2010" s="3">
        <v>0</v>
      </c>
      <c r="G2010" s="3">
        <v>0</v>
      </c>
      <c r="H2010" s="3">
        <v>0</v>
      </c>
      <c r="I2010" s="3">
        <v>0</v>
      </c>
      <c r="XES2010"/>
      <c r="XET2010"/>
      <c r="XEU2010"/>
      <c r="XEV2010"/>
      <c r="XEW2010"/>
      <c r="XEX2010"/>
    </row>
    <row r="2011" s="7" customFormat="1" ht="20" customHeight="1" spans="1:16378">
      <c r="A2011" s="9">
        <v>44729</v>
      </c>
      <c r="B2011" s="9" t="s">
        <v>825</v>
      </c>
      <c r="C2011" s="3" t="str">
        <f>VLOOKUP(B2011,全民泡泡超人主播名单!A:B,2,0)</f>
        <v>京游</v>
      </c>
      <c r="D2011" s="31">
        <v>0</v>
      </c>
      <c r="E2011" s="32">
        <v>0</v>
      </c>
      <c r="F2011" s="3">
        <v>0</v>
      </c>
      <c r="G2011" s="3">
        <v>0</v>
      </c>
      <c r="H2011" s="3">
        <v>0</v>
      </c>
      <c r="I2011" s="3">
        <v>2</v>
      </c>
      <c r="XES2011"/>
      <c r="XET2011"/>
      <c r="XEU2011"/>
      <c r="XEV2011"/>
      <c r="XEW2011"/>
      <c r="XEX2011"/>
    </row>
    <row r="2012" s="7" customFormat="1" ht="20" customHeight="1" spans="1:16378">
      <c r="A2012" s="9">
        <v>44729</v>
      </c>
      <c r="B2012" s="9" t="s">
        <v>931</v>
      </c>
      <c r="C2012" s="3" t="str">
        <f>VLOOKUP(B2012,全民泡泡超人主播名单!A:B,2,0)</f>
        <v>天津</v>
      </c>
      <c r="D2012" s="31">
        <v>0</v>
      </c>
      <c r="E2012" s="32">
        <v>240</v>
      </c>
      <c r="F2012" s="3">
        <v>0</v>
      </c>
      <c r="G2012" s="3">
        <v>0</v>
      </c>
      <c r="H2012" s="3">
        <v>0</v>
      </c>
      <c r="I2012" s="3">
        <v>2</v>
      </c>
      <c r="XES2012"/>
      <c r="XET2012"/>
      <c r="XEU2012"/>
      <c r="XEV2012"/>
      <c r="XEW2012"/>
      <c r="XEX2012"/>
    </row>
    <row r="2013" s="7" customFormat="1" ht="20" customHeight="1" spans="1:16378">
      <c r="A2013" s="9">
        <v>44729</v>
      </c>
      <c r="B2013" s="9" t="s">
        <v>827</v>
      </c>
      <c r="C2013" s="3" t="str">
        <f>VLOOKUP(B2013,全民泡泡超人主播名单!A:B,2,0)</f>
        <v>京游</v>
      </c>
      <c r="D2013" s="31">
        <v>0</v>
      </c>
      <c r="E2013" s="32">
        <v>0</v>
      </c>
      <c r="F2013" s="3">
        <v>0</v>
      </c>
      <c r="G2013" s="3">
        <v>0</v>
      </c>
      <c r="H2013" s="3">
        <v>0</v>
      </c>
      <c r="I2013" s="3">
        <v>1</v>
      </c>
      <c r="XES2013"/>
      <c r="XET2013"/>
      <c r="XEU2013"/>
      <c r="XEV2013"/>
      <c r="XEW2013"/>
      <c r="XEX2013"/>
    </row>
    <row r="2014" s="7" customFormat="1" ht="20" customHeight="1" spans="1:16378">
      <c r="A2014" s="9">
        <v>44729</v>
      </c>
      <c r="B2014" s="9" t="s">
        <v>791</v>
      </c>
      <c r="C2014" s="3" t="str">
        <f>VLOOKUP(B2014,全民泡泡超人主播名单!A:B,2,0)</f>
        <v>京游</v>
      </c>
      <c r="D2014" s="31">
        <v>0</v>
      </c>
      <c r="E2014" s="32">
        <v>0</v>
      </c>
      <c r="F2014" s="3">
        <v>0</v>
      </c>
      <c r="G2014" s="3">
        <v>0</v>
      </c>
      <c r="H2014" s="3">
        <v>0</v>
      </c>
      <c r="I2014" s="3">
        <v>4</v>
      </c>
      <c r="XES2014"/>
      <c r="XET2014"/>
      <c r="XEU2014"/>
      <c r="XEV2014"/>
      <c r="XEW2014"/>
      <c r="XEX2014"/>
    </row>
    <row r="2015" s="7" customFormat="1" ht="20" customHeight="1" spans="1:16378">
      <c r="A2015" s="9">
        <v>44729</v>
      </c>
      <c r="B2015" s="9" t="s">
        <v>839</v>
      </c>
      <c r="C2015" s="3" t="str">
        <f>VLOOKUP(B2015,全民泡泡超人主播名单!A:B,2,0)</f>
        <v>京游</v>
      </c>
      <c r="D2015" s="31">
        <v>0</v>
      </c>
      <c r="E2015" s="32">
        <v>584</v>
      </c>
      <c r="F2015" s="3">
        <v>1</v>
      </c>
      <c r="G2015" s="3">
        <v>0</v>
      </c>
      <c r="H2015" s="3">
        <v>0</v>
      </c>
      <c r="I2015" s="3">
        <v>0</v>
      </c>
      <c r="XES2015"/>
      <c r="XET2015"/>
      <c r="XEU2015"/>
      <c r="XEV2015"/>
      <c r="XEW2015"/>
      <c r="XEX2015"/>
    </row>
    <row r="2016" s="7" customFormat="1" ht="20" customHeight="1" spans="1:16378">
      <c r="A2016" s="17" t="s">
        <v>117</v>
      </c>
      <c r="B2016" s="18"/>
      <c r="C2016" s="19"/>
      <c r="D2016" s="24">
        <f t="shared" ref="D2016:I2016" si="30">SUM(D1934:D2015)</f>
        <v>557</v>
      </c>
      <c r="E2016" s="8">
        <f t="shared" si="30"/>
        <v>13279</v>
      </c>
      <c r="F2016" s="8">
        <f t="shared" si="30"/>
        <v>73</v>
      </c>
      <c r="G2016" s="8">
        <f t="shared" si="30"/>
        <v>37</v>
      </c>
      <c r="H2016" s="8">
        <f t="shared" si="30"/>
        <v>17</v>
      </c>
      <c r="I2016" s="8">
        <f t="shared" si="30"/>
        <v>287</v>
      </c>
      <c r="XES2016"/>
      <c r="XET2016"/>
      <c r="XEU2016"/>
      <c r="XEV2016"/>
      <c r="XEW2016"/>
      <c r="XEX2016"/>
    </row>
    <row r="2017" s="7" customFormat="1" ht="20" customHeight="1" spans="1:16378">
      <c r="A2017" s="9">
        <v>44728</v>
      </c>
      <c r="B2017" s="9" t="s">
        <v>833</v>
      </c>
      <c r="C2017" s="3" t="str">
        <f>VLOOKUP(B2017,全民泡泡超人主播名单!A:B,2,0)</f>
        <v>天津</v>
      </c>
      <c r="D2017" s="31">
        <v>1330</v>
      </c>
      <c r="E2017" s="32">
        <v>337</v>
      </c>
      <c r="F2017" s="3">
        <v>47</v>
      </c>
      <c r="G2017" s="3">
        <v>29</v>
      </c>
      <c r="H2017" s="3">
        <v>5</v>
      </c>
      <c r="I2017" s="3">
        <v>128</v>
      </c>
      <c r="XES2017"/>
      <c r="XET2017"/>
      <c r="XEU2017"/>
      <c r="XEV2017"/>
      <c r="XEW2017"/>
      <c r="XEX2017"/>
    </row>
    <row r="2018" s="7" customFormat="1" ht="20" customHeight="1" spans="1:16378">
      <c r="A2018" s="9">
        <v>44728</v>
      </c>
      <c r="B2018" s="9" t="s">
        <v>776</v>
      </c>
      <c r="C2018" s="3" t="str">
        <f>VLOOKUP(B2018,全民泡泡超人主播名单!A:B,2,0)</f>
        <v>京游</v>
      </c>
      <c r="D2018" s="31">
        <v>36</v>
      </c>
      <c r="E2018" s="32">
        <v>0</v>
      </c>
      <c r="F2018" s="3">
        <v>0</v>
      </c>
      <c r="G2018" s="3">
        <v>0</v>
      </c>
      <c r="H2018" s="3">
        <v>2</v>
      </c>
      <c r="I2018" s="3">
        <v>52</v>
      </c>
      <c r="XES2018"/>
      <c r="XET2018"/>
      <c r="XEU2018"/>
      <c r="XEV2018"/>
      <c r="XEW2018"/>
      <c r="XEX2018"/>
    </row>
    <row r="2019" s="7" customFormat="1" ht="20" customHeight="1" spans="1:16378">
      <c r="A2019" s="9">
        <v>44728</v>
      </c>
      <c r="B2019" s="9" t="s">
        <v>951</v>
      </c>
      <c r="C2019" s="3" t="str">
        <f>VLOOKUP(B2019,全民泡泡超人主播名单!A:B,2,0)</f>
        <v>天津</v>
      </c>
      <c r="D2019" s="31">
        <v>30</v>
      </c>
      <c r="E2019" s="32">
        <v>240</v>
      </c>
      <c r="F2019" s="3">
        <v>1</v>
      </c>
      <c r="G2019" s="3">
        <v>1</v>
      </c>
      <c r="H2019" s="3">
        <v>1</v>
      </c>
      <c r="I2019" s="3">
        <v>1</v>
      </c>
      <c r="XES2019"/>
      <c r="XET2019"/>
      <c r="XEU2019"/>
      <c r="XEV2019"/>
      <c r="XEW2019"/>
      <c r="XEX2019"/>
    </row>
    <row r="2020" s="7" customFormat="1" ht="20" customHeight="1" spans="1:16378">
      <c r="A2020" s="9">
        <v>44728</v>
      </c>
      <c r="B2020" s="9" t="s">
        <v>838</v>
      </c>
      <c r="C2020" s="3" t="str">
        <f>VLOOKUP(B2020,全民泡泡超人主播名单!A:B,2,0)</f>
        <v>天津</v>
      </c>
      <c r="D2020" s="31">
        <v>25</v>
      </c>
      <c r="E2020" s="32">
        <v>241</v>
      </c>
      <c r="F2020" s="3">
        <v>0</v>
      </c>
      <c r="G2020" s="3">
        <v>1</v>
      </c>
      <c r="H2020" s="3">
        <v>1</v>
      </c>
      <c r="I2020" s="3">
        <v>2</v>
      </c>
      <c r="XES2020"/>
      <c r="XET2020"/>
      <c r="XEU2020"/>
      <c r="XEV2020"/>
      <c r="XEW2020"/>
      <c r="XEX2020"/>
    </row>
    <row r="2021" s="7" customFormat="1" ht="20" customHeight="1" spans="1:16378">
      <c r="A2021" s="9">
        <v>44728</v>
      </c>
      <c r="B2021" s="9" t="s">
        <v>785</v>
      </c>
      <c r="C2021" s="3" t="str">
        <f>VLOOKUP(B2021,全民泡泡超人主播名单!A:B,2,0)</f>
        <v>天津</v>
      </c>
      <c r="D2021" s="31">
        <v>25</v>
      </c>
      <c r="E2021" s="32">
        <v>274</v>
      </c>
      <c r="F2021" s="3">
        <v>1</v>
      </c>
      <c r="G2021" s="3">
        <v>0</v>
      </c>
      <c r="H2021" s="3">
        <v>1</v>
      </c>
      <c r="I2021" s="3">
        <v>7</v>
      </c>
      <c r="XES2021"/>
      <c r="XET2021"/>
      <c r="XEU2021"/>
      <c r="XEV2021"/>
      <c r="XEW2021"/>
      <c r="XEX2021"/>
    </row>
    <row r="2022" s="7" customFormat="1" ht="20" customHeight="1" spans="1:16378">
      <c r="A2022" s="9">
        <v>44728</v>
      </c>
      <c r="B2022" s="9" t="s">
        <v>962</v>
      </c>
      <c r="C2022" s="3" t="str">
        <f>VLOOKUP(B2022,全民泡泡超人主播名单!A:B,2,0)</f>
        <v>天津</v>
      </c>
      <c r="D2022" s="31">
        <v>6</v>
      </c>
      <c r="E2022" s="32">
        <v>241</v>
      </c>
      <c r="F2022" s="3">
        <v>2</v>
      </c>
      <c r="G2022" s="3">
        <v>1</v>
      </c>
      <c r="H2022" s="3">
        <v>1</v>
      </c>
      <c r="I2022" s="3">
        <v>3</v>
      </c>
      <c r="XES2022"/>
      <c r="XET2022"/>
      <c r="XEU2022"/>
      <c r="XEV2022"/>
      <c r="XEW2022"/>
      <c r="XEX2022"/>
    </row>
    <row r="2023" s="7" customFormat="1" ht="20" customHeight="1" spans="1:16378">
      <c r="A2023" s="9">
        <v>44728</v>
      </c>
      <c r="B2023" s="9" t="s">
        <v>944</v>
      </c>
      <c r="C2023" s="3" t="s">
        <v>804</v>
      </c>
      <c r="D2023" s="31">
        <v>6</v>
      </c>
      <c r="E2023" s="32">
        <v>248</v>
      </c>
      <c r="F2023" s="3">
        <v>1</v>
      </c>
      <c r="G2023" s="3">
        <v>1</v>
      </c>
      <c r="H2023" s="3">
        <v>1</v>
      </c>
      <c r="I2023" s="3">
        <v>2</v>
      </c>
      <c r="XES2023"/>
      <c r="XET2023"/>
      <c r="XEU2023"/>
      <c r="XEV2023"/>
      <c r="XEW2023"/>
      <c r="XEX2023"/>
    </row>
    <row r="2024" s="7" customFormat="1" ht="20" customHeight="1" spans="1:16378">
      <c r="A2024" s="9">
        <v>44728</v>
      </c>
      <c r="B2024" s="9" t="s">
        <v>840</v>
      </c>
      <c r="C2024" s="3" t="str">
        <f>VLOOKUP(B2024,全民泡泡超人主播名单!A:B,2,0)</f>
        <v>天津</v>
      </c>
      <c r="D2024" s="31">
        <v>6</v>
      </c>
      <c r="E2024" s="32">
        <v>493</v>
      </c>
      <c r="F2024" s="3">
        <v>5</v>
      </c>
      <c r="G2024" s="3">
        <v>0</v>
      </c>
      <c r="H2024" s="3">
        <v>1</v>
      </c>
      <c r="I2024" s="3">
        <v>2</v>
      </c>
      <c r="XES2024"/>
      <c r="XET2024"/>
      <c r="XEU2024"/>
      <c r="XEV2024"/>
      <c r="XEW2024"/>
      <c r="XEX2024"/>
    </row>
    <row r="2025" s="7" customFormat="1" ht="20" customHeight="1" spans="1:16378">
      <c r="A2025" s="9">
        <v>44728</v>
      </c>
      <c r="B2025" s="9" t="s">
        <v>797</v>
      </c>
      <c r="C2025" s="3" t="str">
        <f>VLOOKUP(B2025,全民泡泡超人主播名单!A:B,2,0)</f>
        <v>天津</v>
      </c>
      <c r="D2025" s="31">
        <v>0</v>
      </c>
      <c r="E2025" s="32">
        <v>279</v>
      </c>
      <c r="F2025" s="3">
        <v>9</v>
      </c>
      <c r="G2025" s="3">
        <v>4</v>
      </c>
      <c r="H2025" s="3">
        <v>0</v>
      </c>
      <c r="I2025" s="3">
        <v>10</v>
      </c>
      <c r="XES2025"/>
      <c r="XET2025"/>
      <c r="XEU2025"/>
      <c r="XEV2025"/>
      <c r="XEW2025"/>
      <c r="XEX2025"/>
    </row>
    <row r="2026" s="7" customFormat="1" ht="20" customHeight="1" spans="1:16378">
      <c r="A2026" s="9">
        <v>44728</v>
      </c>
      <c r="B2026" s="9" t="s">
        <v>777</v>
      </c>
      <c r="C2026" s="3" t="str">
        <f>VLOOKUP(B2026,全民泡泡超人主播名单!A:B,2,0)</f>
        <v>天津</v>
      </c>
      <c r="D2026" s="31">
        <v>0</v>
      </c>
      <c r="E2026" s="32">
        <v>394</v>
      </c>
      <c r="F2026" s="3">
        <v>111</v>
      </c>
      <c r="G2026" s="3">
        <v>1</v>
      </c>
      <c r="H2026" s="3">
        <v>0</v>
      </c>
      <c r="I2026" s="3">
        <v>2</v>
      </c>
      <c r="XES2026"/>
      <c r="XET2026"/>
      <c r="XEU2026"/>
      <c r="XEV2026"/>
      <c r="XEW2026"/>
      <c r="XEX2026"/>
    </row>
    <row r="2027" s="7" customFormat="1" ht="20" customHeight="1" spans="1:16378">
      <c r="A2027" s="9">
        <v>44728</v>
      </c>
      <c r="B2027" s="9" t="s">
        <v>801</v>
      </c>
      <c r="C2027" s="3" t="str">
        <f>VLOOKUP(B2027,全民泡泡超人主播名单!A:B,2,0)</f>
        <v>厂商</v>
      </c>
      <c r="D2027" s="31">
        <v>0</v>
      </c>
      <c r="E2027" s="32">
        <v>188</v>
      </c>
      <c r="F2027" s="3">
        <v>1</v>
      </c>
      <c r="G2027" s="3">
        <v>1</v>
      </c>
      <c r="H2027" s="3">
        <v>0</v>
      </c>
      <c r="I2027" s="3">
        <v>5</v>
      </c>
      <c r="XES2027"/>
      <c r="XET2027"/>
      <c r="XEU2027"/>
      <c r="XEV2027"/>
      <c r="XEW2027"/>
      <c r="XEX2027"/>
    </row>
    <row r="2028" s="7" customFormat="1" ht="20" customHeight="1" spans="1:16378">
      <c r="A2028" s="9">
        <v>44728</v>
      </c>
      <c r="B2028" s="9" t="s">
        <v>820</v>
      </c>
      <c r="C2028" s="3" t="str">
        <f>VLOOKUP(B2028,全民泡泡超人主播名单!A:B,2,0)</f>
        <v>天津</v>
      </c>
      <c r="D2028" s="31">
        <v>0</v>
      </c>
      <c r="E2028" s="32">
        <v>327</v>
      </c>
      <c r="F2028" s="3">
        <v>5</v>
      </c>
      <c r="G2028" s="3">
        <v>1</v>
      </c>
      <c r="H2028" s="3">
        <v>0</v>
      </c>
      <c r="I2028" s="3">
        <v>2</v>
      </c>
      <c r="XES2028"/>
      <c r="XET2028"/>
      <c r="XEU2028"/>
      <c r="XEV2028"/>
      <c r="XEW2028"/>
      <c r="XEX2028"/>
    </row>
    <row r="2029" s="7" customFormat="1" ht="20" customHeight="1" spans="1:16378">
      <c r="A2029" s="9">
        <v>44728</v>
      </c>
      <c r="B2029" s="9" t="s">
        <v>957</v>
      </c>
      <c r="C2029" s="3" t="str">
        <f>VLOOKUP(B2029,全民泡泡超人主播名单!A:B,2,0)</f>
        <v>厂商</v>
      </c>
      <c r="D2029" s="31">
        <v>0</v>
      </c>
      <c r="E2029" s="32">
        <v>240</v>
      </c>
      <c r="F2029" s="3">
        <v>0</v>
      </c>
      <c r="G2029" s="3">
        <v>1</v>
      </c>
      <c r="H2029" s="3">
        <v>0</v>
      </c>
      <c r="I2029" s="3">
        <v>1</v>
      </c>
      <c r="XES2029"/>
      <c r="XET2029"/>
      <c r="XEU2029"/>
      <c r="XEV2029"/>
      <c r="XEW2029"/>
      <c r="XEX2029"/>
    </row>
    <row r="2030" s="7" customFormat="1" ht="20" customHeight="1" spans="1:16378">
      <c r="A2030" s="9">
        <v>44728</v>
      </c>
      <c r="B2030" s="9" t="s">
        <v>945</v>
      </c>
      <c r="C2030" s="3" t="str">
        <f>VLOOKUP(B2030,全民泡泡超人主播名单!A:B,2,0)</f>
        <v>天津</v>
      </c>
      <c r="D2030" s="31">
        <v>0</v>
      </c>
      <c r="E2030" s="32">
        <v>0</v>
      </c>
      <c r="F2030" s="3">
        <v>1</v>
      </c>
      <c r="G2030" s="3">
        <v>1</v>
      </c>
      <c r="H2030" s="3">
        <v>0</v>
      </c>
      <c r="I2030" s="3">
        <v>21</v>
      </c>
      <c r="XES2030"/>
      <c r="XET2030"/>
      <c r="XEU2030"/>
      <c r="XEV2030"/>
      <c r="XEW2030"/>
      <c r="XEX2030"/>
    </row>
    <row r="2031" s="7" customFormat="1" ht="20" customHeight="1" spans="1:16378">
      <c r="A2031" s="9">
        <v>44728</v>
      </c>
      <c r="B2031" s="9" t="s">
        <v>808</v>
      </c>
      <c r="C2031" s="3" t="str">
        <f>VLOOKUP(B2031,全民泡泡超人主播名单!A:B,2,0)</f>
        <v>天津</v>
      </c>
      <c r="D2031" s="31">
        <v>0</v>
      </c>
      <c r="E2031" s="32">
        <v>244</v>
      </c>
      <c r="F2031" s="3">
        <v>1</v>
      </c>
      <c r="G2031" s="3">
        <v>1</v>
      </c>
      <c r="H2031" s="3">
        <v>0</v>
      </c>
      <c r="I2031" s="3">
        <v>1</v>
      </c>
      <c r="XES2031"/>
      <c r="XET2031"/>
      <c r="XEU2031"/>
      <c r="XEV2031"/>
      <c r="XEW2031"/>
      <c r="XEX2031"/>
    </row>
    <row r="2032" s="7" customFormat="1" ht="20" customHeight="1" spans="1:16378">
      <c r="A2032" s="9">
        <v>44728</v>
      </c>
      <c r="B2032" s="9" t="s">
        <v>958</v>
      </c>
      <c r="C2032" s="3" t="str">
        <f>VLOOKUP(B2032,全民泡泡超人主播名单!A:B,2,0)</f>
        <v>厂商</v>
      </c>
      <c r="D2032" s="31">
        <v>0</v>
      </c>
      <c r="E2032" s="32">
        <v>241</v>
      </c>
      <c r="F2032" s="3">
        <v>0</v>
      </c>
      <c r="G2032" s="3">
        <v>1</v>
      </c>
      <c r="H2032" s="3">
        <v>0</v>
      </c>
      <c r="I2032" s="3">
        <v>1</v>
      </c>
      <c r="XES2032"/>
      <c r="XET2032"/>
      <c r="XEU2032"/>
      <c r="XEV2032"/>
      <c r="XEW2032"/>
      <c r="XEX2032"/>
    </row>
    <row r="2033" s="7" customFormat="1" ht="20" customHeight="1" spans="1:16378">
      <c r="A2033" s="9">
        <v>44728</v>
      </c>
      <c r="B2033" s="9" t="s">
        <v>796</v>
      </c>
      <c r="C2033" s="3" t="str">
        <f>VLOOKUP(B2033,全民泡泡超人主播名单!A:B,2,0)</f>
        <v>京游</v>
      </c>
      <c r="D2033" s="31">
        <v>0</v>
      </c>
      <c r="E2033" s="32">
        <v>0</v>
      </c>
      <c r="F2033" s="3">
        <v>0</v>
      </c>
      <c r="G2033" s="3">
        <v>0</v>
      </c>
      <c r="H2033" s="3">
        <v>0</v>
      </c>
      <c r="I2033" s="3">
        <v>4</v>
      </c>
      <c r="XES2033"/>
      <c r="XET2033"/>
      <c r="XEU2033"/>
      <c r="XEV2033"/>
      <c r="XEW2033"/>
      <c r="XEX2033"/>
    </row>
    <row r="2034" s="7" customFormat="1" ht="20" customHeight="1" spans="1:16378">
      <c r="A2034" s="9">
        <v>44728</v>
      </c>
      <c r="B2034" s="9" t="s">
        <v>791</v>
      </c>
      <c r="C2034" s="3" t="str">
        <f>VLOOKUP(B2034,全民泡泡超人主播名单!A:B,2,0)</f>
        <v>京游</v>
      </c>
      <c r="D2034" s="31">
        <v>0</v>
      </c>
      <c r="E2034" s="32">
        <v>0</v>
      </c>
      <c r="F2034" s="3">
        <v>0</v>
      </c>
      <c r="G2034" s="3">
        <v>0</v>
      </c>
      <c r="H2034" s="3">
        <v>0</v>
      </c>
      <c r="I2034" s="3">
        <v>6</v>
      </c>
      <c r="XES2034"/>
      <c r="XET2034"/>
      <c r="XEU2034"/>
      <c r="XEV2034"/>
      <c r="XEW2034"/>
      <c r="XEX2034"/>
    </row>
    <row r="2035" s="7" customFormat="1" ht="20" customHeight="1" spans="1:16378">
      <c r="A2035" s="9">
        <v>44728</v>
      </c>
      <c r="B2035" s="9" t="s">
        <v>920</v>
      </c>
      <c r="C2035" s="3" t="str">
        <f>VLOOKUP(B2035,全民泡泡超人主播名单!A:B,2,0)</f>
        <v>厂商</v>
      </c>
      <c r="D2035" s="31">
        <v>0</v>
      </c>
      <c r="E2035" s="32">
        <v>169</v>
      </c>
      <c r="F2035" s="3">
        <v>0</v>
      </c>
      <c r="G2035" s="3">
        <v>0</v>
      </c>
      <c r="H2035" s="3">
        <v>0</v>
      </c>
      <c r="I2035" s="3">
        <v>0</v>
      </c>
      <c r="XES2035"/>
      <c r="XET2035"/>
      <c r="XEU2035"/>
      <c r="XEV2035"/>
      <c r="XEW2035"/>
      <c r="XEX2035"/>
    </row>
    <row r="2036" s="7" customFormat="1" ht="20" customHeight="1" spans="1:16378">
      <c r="A2036" s="9">
        <v>44728</v>
      </c>
      <c r="B2036" s="9" t="s">
        <v>860</v>
      </c>
      <c r="C2036" s="3" t="str">
        <f>VLOOKUP(B2036,全民泡泡超人主播名单!A:B,2,0)</f>
        <v>京游</v>
      </c>
      <c r="D2036" s="31">
        <v>0</v>
      </c>
      <c r="E2036" s="32">
        <v>286</v>
      </c>
      <c r="F2036" s="3">
        <v>0</v>
      </c>
      <c r="G2036" s="3">
        <v>0</v>
      </c>
      <c r="H2036" s="3">
        <v>0</v>
      </c>
      <c r="I2036" s="3">
        <v>1</v>
      </c>
      <c r="XES2036"/>
      <c r="XET2036"/>
      <c r="XEU2036"/>
      <c r="XEV2036"/>
      <c r="XEW2036"/>
      <c r="XEX2036"/>
    </row>
    <row r="2037" s="7" customFormat="1" ht="20" customHeight="1" spans="1:16378">
      <c r="A2037" s="9">
        <v>44728</v>
      </c>
      <c r="B2037" s="9" t="s">
        <v>843</v>
      </c>
      <c r="C2037" s="3" t="str">
        <f>VLOOKUP(B2037,全民泡泡超人主播名单!A:B,2,0)</f>
        <v>厂商</v>
      </c>
      <c r="D2037" s="31">
        <v>0</v>
      </c>
      <c r="E2037" s="32">
        <v>250</v>
      </c>
      <c r="F2037" s="3">
        <v>0</v>
      </c>
      <c r="G2037" s="3">
        <v>0</v>
      </c>
      <c r="H2037" s="3">
        <v>0</v>
      </c>
      <c r="I2037" s="3">
        <v>0</v>
      </c>
      <c r="XES2037"/>
      <c r="XET2037"/>
      <c r="XEU2037"/>
      <c r="XEV2037"/>
      <c r="XEW2037"/>
      <c r="XEX2037"/>
    </row>
    <row r="2038" s="7" customFormat="1" ht="20" customHeight="1" spans="1:16378">
      <c r="A2038" s="9">
        <v>44728</v>
      </c>
      <c r="B2038" s="9" t="s">
        <v>884</v>
      </c>
      <c r="C2038" s="3" t="str">
        <f>VLOOKUP(B2038,全民泡泡超人主播名单!A:B,2,0)</f>
        <v>厂商</v>
      </c>
      <c r="D2038" s="31">
        <v>0</v>
      </c>
      <c r="E2038" s="32">
        <v>99</v>
      </c>
      <c r="F2038" s="3">
        <v>0</v>
      </c>
      <c r="G2038" s="3">
        <v>0</v>
      </c>
      <c r="H2038" s="3">
        <v>0</v>
      </c>
      <c r="I2038" s="3">
        <v>0</v>
      </c>
      <c r="XES2038"/>
      <c r="XET2038"/>
      <c r="XEU2038"/>
      <c r="XEV2038"/>
      <c r="XEW2038"/>
      <c r="XEX2038"/>
    </row>
    <row r="2039" s="7" customFormat="1" ht="20" customHeight="1" spans="1:16378">
      <c r="A2039" s="9">
        <v>44728</v>
      </c>
      <c r="B2039" s="9" t="s">
        <v>943</v>
      </c>
      <c r="C2039" s="3" t="str">
        <f>VLOOKUP(B2039,全民泡泡超人主播名单!A:B,2,0)</f>
        <v>京游</v>
      </c>
      <c r="D2039" s="31">
        <v>0</v>
      </c>
      <c r="E2039" s="32">
        <v>481</v>
      </c>
      <c r="F2039" s="3">
        <v>0</v>
      </c>
      <c r="G2039" s="3">
        <v>0</v>
      </c>
      <c r="H2039" s="3">
        <v>0</v>
      </c>
      <c r="I2039" s="3">
        <v>0</v>
      </c>
      <c r="XES2039"/>
      <c r="XET2039"/>
      <c r="XEU2039"/>
      <c r="XEV2039"/>
      <c r="XEW2039"/>
      <c r="XEX2039"/>
    </row>
    <row r="2040" s="7" customFormat="1" ht="20" customHeight="1" spans="1:16378">
      <c r="A2040" s="9">
        <v>44728</v>
      </c>
      <c r="B2040" s="9" t="s">
        <v>800</v>
      </c>
      <c r="C2040" s="3" t="str">
        <f>VLOOKUP(B2040,全民泡泡超人主播名单!A:B,2,0)</f>
        <v>京游</v>
      </c>
      <c r="D2040" s="31">
        <v>0</v>
      </c>
      <c r="E2040" s="32">
        <v>0</v>
      </c>
      <c r="F2040" s="3">
        <v>0</v>
      </c>
      <c r="G2040" s="3">
        <v>0</v>
      </c>
      <c r="H2040" s="3">
        <v>0</v>
      </c>
      <c r="I2040" s="3">
        <v>1</v>
      </c>
      <c r="XES2040"/>
      <c r="XET2040"/>
      <c r="XEU2040"/>
      <c r="XEV2040"/>
      <c r="XEW2040"/>
      <c r="XEX2040"/>
    </row>
    <row r="2041" s="7" customFormat="1" ht="20" customHeight="1" spans="1:16378">
      <c r="A2041" s="9">
        <v>44728</v>
      </c>
      <c r="B2041" s="9" t="s">
        <v>810</v>
      </c>
      <c r="C2041" s="3" t="str">
        <f>VLOOKUP(B2041,全民泡泡超人主播名单!A:B,2,0)</f>
        <v>天津</v>
      </c>
      <c r="D2041" s="31">
        <v>0</v>
      </c>
      <c r="E2041" s="32">
        <v>373</v>
      </c>
      <c r="F2041" s="3">
        <v>5</v>
      </c>
      <c r="G2041" s="3">
        <v>0</v>
      </c>
      <c r="H2041" s="3">
        <v>0</v>
      </c>
      <c r="I2041" s="3">
        <v>3</v>
      </c>
      <c r="XES2041"/>
      <c r="XET2041"/>
      <c r="XEU2041"/>
      <c r="XEV2041"/>
      <c r="XEW2041"/>
      <c r="XEX2041"/>
    </row>
    <row r="2042" s="7" customFormat="1" ht="20" customHeight="1" spans="1:16378">
      <c r="A2042" s="9">
        <v>44728</v>
      </c>
      <c r="B2042" s="9" t="s">
        <v>975</v>
      </c>
      <c r="C2042" s="3" t="str">
        <f>VLOOKUP(B2042,全民泡泡超人主播名单!A:B,2,0)</f>
        <v>厂商</v>
      </c>
      <c r="D2042" s="31">
        <v>0</v>
      </c>
      <c r="E2042" s="32">
        <v>0</v>
      </c>
      <c r="F2042" s="3">
        <v>0</v>
      </c>
      <c r="G2042" s="3">
        <v>0</v>
      </c>
      <c r="H2042" s="3">
        <v>0</v>
      </c>
      <c r="I2042" s="3">
        <v>1</v>
      </c>
      <c r="XES2042"/>
      <c r="XET2042"/>
      <c r="XEU2042"/>
      <c r="XEV2042"/>
      <c r="XEW2042"/>
      <c r="XEX2042"/>
    </row>
    <row r="2043" s="7" customFormat="1" ht="20" customHeight="1" spans="1:16378">
      <c r="A2043" s="9">
        <v>44728</v>
      </c>
      <c r="B2043" s="9" t="s">
        <v>894</v>
      </c>
      <c r="C2043" s="3" t="str">
        <f>VLOOKUP(B2043,全民泡泡超人主播名单!A:B,2,0)</f>
        <v>京游</v>
      </c>
      <c r="D2043" s="31">
        <v>0</v>
      </c>
      <c r="E2043" s="32">
        <v>298</v>
      </c>
      <c r="F2043" s="3">
        <v>0</v>
      </c>
      <c r="G2043" s="3">
        <v>0</v>
      </c>
      <c r="H2043" s="3">
        <v>0</v>
      </c>
      <c r="I2043" s="3">
        <v>0</v>
      </c>
      <c r="XES2043"/>
      <c r="XET2043"/>
      <c r="XEU2043"/>
      <c r="XEV2043"/>
      <c r="XEW2043"/>
      <c r="XEX2043"/>
    </row>
    <row r="2044" s="7" customFormat="1" ht="20" customHeight="1" spans="1:16378">
      <c r="A2044" s="9">
        <v>44728</v>
      </c>
      <c r="B2044" s="9" t="s">
        <v>973</v>
      </c>
      <c r="C2044" s="3" t="s">
        <v>804</v>
      </c>
      <c r="D2044" s="31">
        <v>0</v>
      </c>
      <c r="E2044" s="32">
        <v>151</v>
      </c>
      <c r="F2044" s="3">
        <v>0</v>
      </c>
      <c r="G2044" s="3">
        <v>0</v>
      </c>
      <c r="H2044" s="3">
        <v>0</v>
      </c>
      <c r="I2044" s="3">
        <v>1</v>
      </c>
      <c r="XES2044"/>
      <c r="XET2044"/>
      <c r="XEU2044"/>
      <c r="XEV2044"/>
      <c r="XEW2044"/>
      <c r="XEX2044"/>
    </row>
    <row r="2045" s="7" customFormat="1" ht="20" customHeight="1" spans="1:16378">
      <c r="A2045" s="9">
        <v>44728</v>
      </c>
      <c r="B2045" s="9" t="s">
        <v>837</v>
      </c>
      <c r="C2045" s="3" t="str">
        <f>VLOOKUP(B2045,全民泡泡超人主播名单!A:B,2,0)</f>
        <v>厂商</v>
      </c>
      <c r="D2045" s="31">
        <v>0</v>
      </c>
      <c r="E2045" s="32">
        <v>520</v>
      </c>
      <c r="F2045" s="3">
        <v>0</v>
      </c>
      <c r="G2045" s="3">
        <v>0</v>
      </c>
      <c r="H2045" s="3">
        <v>0</v>
      </c>
      <c r="I2045" s="3">
        <v>0</v>
      </c>
      <c r="XES2045"/>
      <c r="XET2045"/>
      <c r="XEU2045"/>
      <c r="XEV2045"/>
      <c r="XEW2045"/>
      <c r="XEX2045"/>
    </row>
    <row r="2046" s="7" customFormat="1" ht="20" customHeight="1" spans="1:16378">
      <c r="A2046" s="9">
        <v>44728</v>
      </c>
      <c r="B2046" s="9" t="s">
        <v>879</v>
      </c>
      <c r="C2046" s="3" t="str">
        <f>VLOOKUP(B2046,全民泡泡超人主播名单!A:B,2,0)</f>
        <v>天津</v>
      </c>
      <c r="D2046" s="31">
        <v>0</v>
      </c>
      <c r="E2046" s="32">
        <v>54</v>
      </c>
      <c r="F2046" s="3">
        <v>0</v>
      </c>
      <c r="G2046" s="3">
        <v>0</v>
      </c>
      <c r="H2046" s="3">
        <v>0</v>
      </c>
      <c r="I2046" s="3">
        <v>0</v>
      </c>
      <c r="XES2046"/>
      <c r="XET2046"/>
      <c r="XEU2046"/>
      <c r="XEV2046"/>
      <c r="XEW2046"/>
      <c r="XEX2046"/>
    </row>
    <row r="2047" s="7" customFormat="1" ht="20" customHeight="1" spans="1:16378">
      <c r="A2047" s="9">
        <v>44728</v>
      </c>
      <c r="B2047" s="9" t="s">
        <v>970</v>
      </c>
      <c r="C2047" s="3" t="str">
        <f>VLOOKUP(B2047,全民泡泡超人主播名单!A:B,2,0)</f>
        <v>厂商</v>
      </c>
      <c r="D2047" s="31">
        <v>0</v>
      </c>
      <c r="E2047" s="32">
        <v>257</v>
      </c>
      <c r="F2047" s="3">
        <v>0</v>
      </c>
      <c r="G2047" s="3">
        <v>0</v>
      </c>
      <c r="H2047" s="3">
        <v>0</v>
      </c>
      <c r="I2047" s="3">
        <v>0</v>
      </c>
      <c r="XES2047"/>
      <c r="XET2047"/>
      <c r="XEU2047"/>
      <c r="XEV2047"/>
      <c r="XEW2047"/>
      <c r="XEX2047"/>
    </row>
    <row r="2048" s="7" customFormat="1" ht="20" customHeight="1" spans="1:16378">
      <c r="A2048" s="9">
        <v>44728</v>
      </c>
      <c r="B2048" s="9" t="s">
        <v>872</v>
      </c>
      <c r="C2048" s="3" t="str">
        <f>VLOOKUP(B2048,全民泡泡超人主播名单!A:B,2,0)</f>
        <v>京游</v>
      </c>
      <c r="D2048" s="31">
        <v>0</v>
      </c>
      <c r="E2048" s="32">
        <v>0</v>
      </c>
      <c r="F2048" s="3">
        <v>0</v>
      </c>
      <c r="G2048" s="3">
        <v>0</v>
      </c>
      <c r="H2048" s="3">
        <v>0</v>
      </c>
      <c r="I2048" s="3">
        <v>1</v>
      </c>
      <c r="XES2048"/>
      <c r="XET2048"/>
      <c r="XEU2048"/>
      <c r="XEV2048"/>
      <c r="XEW2048"/>
      <c r="XEX2048"/>
    </row>
    <row r="2049" s="7" customFormat="1" ht="20" customHeight="1" spans="1:16378">
      <c r="A2049" s="9">
        <v>44728</v>
      </c>
      <c r="B2049" s="9" t="s">
        <v>942</v>
      </c>
      <c r="C2049" s="3" t="s">
        <v>986</v>
      </c>
      <c r="D2049" s="31">
        <v>0</v>
      </c>
      <c r="E2049" s="32">
        <v>217</v>
      </c>
      <c r="F2049" s="3">
        <v>3</v>
      </c>
      <c r="G2049" s="3">
        <v>0</v>
      </c>
      <c r="H2049" s="3">
        <v>0</v>
      </c>
      <c r="I2049" s="3">
        <v>0</v>
      </c>
      <c r="XES2049"/>
      <c r="XET2049"/>
      <c r="XEU2049"/>
      <c r="XEV2049"/>
      <c r="XEW2049"/>
      <c r="XEX2049"/>
    </row>
    <row r="2050" s="7" customFormat="1" ht="20" customHeight="1" spans="1:16378">
      <c r="A2050" s="9">
        <v>44728</v>
      </c>
      <c r="B2050" s="9" t="s">
        <v>982</v>
      </c>
      <c r="C2050" s="3" t="str">
        <f>VLOOKUP(B2050,全民泡泡超人主播名单!A:B,2,0)</f>
        <v>厂商</v>
      </c>
      <c r="D2050" s="31">
        <v>0</v>
      </c>
      <c r="E2050" s="32">
        <v>0</v>
      </c>
      <c r="F2050" s="3">
        <v>1</v>
      </c>
      <c r="G2050" s="3">
        <v>0</v>
      </c>
      <c r="H2050" s="3">
        <v>0</v>
      </c>
      <c r="I2050" s="3">
        <v>0</v>
      </c>
      <c r="XES2050"/>
      <c r="XET2050"/>
      <c r="XEU2050"/>
      <c r="XEV2050"/>
      <c r="XEW2050"/>
      <c r="XEX2050"/>
    </row>
    <row r="2051" s="7" customFormat="1" ht="20" customHeight="1" spans="1:16378">
      <c r="A2051" s="9">
        <v>44728</v>
      </c>
      <c r="B2051" s="9" t="s">
        <v>983</v>
      </c>
      <c r="C2051" s="3" t="str">
        <f>VLOOKUP(B2051,全民泡泡超人主播名单!A:B,2,0)</f>
        <v>厂商</v>
      </c>
      <c r="D2051" s="31">
        <v>0</v>
      </c>
      <c r="E2051" s="32">
        <v>682</v>
      </c>
      <c r="F2051" s="3">
        <v>0</v>
      </c>
      <c r="G2051" s="3">
        <v>0</v>
      </c>
      <c r="H2051" s="3">
        <v>0</v>
      </c>
      <c r="I2051" s="3">
        <v>0</v>
      </c>
      <c r="XES2051"/>
      <c r="XET2051"/>
      <c r="XEU2051"/>
      <c r="XEV2051"/>
      <c r="XEW2051"/>
      <c r="XEX2051"/>
    </row>
    <row r="2052" s="7" customFormat="1" ht="20" customHeight="1" spans="1:16378">
      <c r="A2052" s="9">
        <v>44728</v>
      </c>
      <c r="B2052" s="9" t="s">
        <v>987</v>
      </c>
      <c r="C2052" s="3" t="str">
        <f>VLOOKUP(B2052,全民泡泡超人主播名单!A:B,2,0)</f>
        <v>天津</v>
      </c>
      <c r="D2052" s="31">
        <v>0</v>
      </c>
      <c r="E2052" s="32">
        <v>244</v>
      </c>
      <c r="F2052" s="3">
        <v>0</v>
      </c>
      <c r="G2052" s="3">
        <v>0</v>
      </c>
      <c r="H2052" s="3">
        <v>0</v>
      </c>
      <c r="I2052" s="3">
        <v>0</v>
      </c>
      <c r="XES2052"/>
      <c r="XET2052"/>
      <c r="XEU2052"/>
      <c r="XEV2052"/>
      <c r="XEW2052"/>
      <c r="XEX2052"/>
    </row>
    <row r="2053" s="7" customFormat="1" ht="20" customHeight="1" spans="1:16378">
      <c r="A2053" s="9">
        <v>44728</v>
      </c>
      <c r="B2053" s="9" t="s">
        <v>988</v>
      </c>
      <c r="C2053" s="3" t="str">
        <f>VLOOKUP(B2053,全民泡泡超人主播名单!A:B,2,0)</f>
        <v>厂商</v>
      </c>
      <c r="D2053" s="31">
        <v>0</v>
      </c>
      <c r="E2053" s="32">
        <v>6</v>
      </c>
      <c r="F2053" s="3">
        <v>0</v>
      </c>
      <c r="G2053" s="3">
        <v>0</v>
      </c>
      <c r="H2053" s="3">
        <v>0</v>
      </c>
      <c r="I2053" s="3">
        <v>0</v>
      </c>
      <c r="XES2053"/>
      <c r="XET2053"/>
      <c r="XEU2053"/>
      <c r="XEV2053"/>
      <c r="XEW2053"/>
      <c r="XEX2053"/>
    </row>
    <row r="2054" s="7" customFormat="1" ht="20" customHeight="1" spans="1:16378">
      <c r="A2054" s="9">
        <v>44728</v>
      </c>
      <c r="B2054" s="9" t="s">
        <v>822</v>
      </c>
      <c r="C2054" s="3" t="str">
        <f>VLOOKUP(B2054,全民泡泡超人主播名单!A:B,2,0)</f>
        <v>厂商</v>
      </c>
      <c r="D2054" s="31">
        <v>0</v>
      </c>
      <c r="E2054" s="32">
        <v>1359</v>
      </c>
      <c r="F2054" s="3">
        <v>0</v>
      </c>
      <c r="G2054" s="3">
        <v>0</v>
      </c>
      <c r="H2054" s="3">
        <v>0</v>
      </c>
      <c r="I2054" s="3">
        <v>0</v>
      </c>
      <c r="XES2054"/>
      <c r="XET2054"/>
      <c r="XEU2054"/>
      <c r="XEV2054"/>
      <c r="XEW2054"/>
      <c r="XEX2054"/>
    </row>
    <row r="2055" s="7" customFormat="1" ht="20" customHeight="1" spans="1:16378">
      <c r="A2055" s="9">
        <v>44728</v>
      </c>
      <c r="B2055" s="9" t="s">
        <v>978</v>
      </c>
      <c r="C2055" s="3" t="str">
        <f>VLOOKUP(B2055,全民泡泡超人主播名单!A:B,2,0)</f>
        <v>厂商</v>
      </c>
      <c r="D2055" s="31">
        <v>0</v>
      </c>
      <c r="E2055" s="32">
        <v>498</v>
      </c>
      <c r="F2055" s="3">
        <v>0</v>
      </c>
      <c r="G2055" s="3">
        <v>0</v>
      </c>
      <c r="H2055" s="3">
        <v>0</v>
      </c>
      <c r="I2055" s="3">
        <v>0</v>
      </c>
      <c r="XES2055"/>
      <c r="XET2055"/>
      <c r="XEU2055"/>
      <c r="XEV2055"/>
      <c r="XEW2055"/>
      <c r="XEX2055"/>
    </row>
    <row r="2056" s="7" customFormat="1" ht="20" customHeight="1" spans="1:16378">
      <c r="A2056" s="9">
        <v>44728</v>
      </c>
      <c r="B2056" s="9" t="s">
        <v>783</v>
      </c>
      <c r="C2056" s="3" t="str">
        <f>VLOOKUP(B2056,全民泡泡超人主播名单!A:B,2,0)</f>
        <v>天津</v>
      </c>
      <c r="D2056" s="31">
        <v>0</v>
      </c>
      <c r="E2056" s="32">
        <v>360</v>
      </c>
      <c r="F2056" s="3">
        <v>0</v>
      </c>
      <c r="G2056" s="3">
        <v>0</v>
      </c>
      <c r="H2056" s="3">
        <v>0</v>
      </c>
      <c r="I2056" s="3">
        <v>1</v>
      </c>
      <c r="XES2056"/>
      <c r="XET2056"/>
      <c r="XEU2056"/>
      <c r="XEV2056"/>
      <c r="XEW2056"/>
      <c r="XEX2056"/>
    </row>
    <row r="2057" s="7" customFormat="1" ht="20" customHeight="1" spans="1:16378">
      <c r="A2057" s="9">
        <v>44728</v>
      </c>
      <c r="B2057" s="9" t="s">
        <v>828</v>
      </c>
      <c r="C2057" s="3" t="str">
        <f>VLOOKUP(B2057,全民泡泡超人主播名单!A:B,2,0)</f>
        <v>京游</v>
      </c>
      <c r="D2057" s="31">
        <v>0</v>
      </c>
      <c r="E2057" s="32">
        <v>0</v>
      </c>
      <c r="F2057" s="3">
        <v>0</v>
      </c>
      <c r="G2057" s="3">
        <v>0</v>
      </c>
      <c r="H2057" s="3">
        <v>0</v>
      </c>
      <c r="I2057" s="3">
        <v>1</v>
      </c>
      <c r="XES2057"/>
      <c r="XET2057"/>
      <c r="XEU2057"/>
      <c r="XEV2057"/>
      <c r="XEW2057"/>
      <c r="XEX2057"/>
    </row>
    <row r="2058" s="7" customFormat="1" ht="20" customHeight="1" spans="1:16378">
      <c r="A2058" s="9">
        <v>44728</v>
      </c>
      <c r="B2058" s="9" t="s">
        <v>859</v>
      </c>
      <c r="C2058" s="3" t="s">
        <v>804</v>
      </c>
      <c r="D2058" s="31">
        <v>0</v>
      </c>
      <c r="E2058" s="32">
        <v>0</v>
      </c>
      <c r="F2058" s="3">
        <v>0</v>
      </c>
      <c r="G2058" s="3">
        <v>0</v>
      </c>
      <c r="H2058" s="3">
        <v>0</v>
      </c>
      <c r="I2058" s="3">
        <v>1</v>
      </c>
      <c r="XES2058"/>
      <c r="XET2058"/>
      <c r="XEU2058"/>
      <c r="XEV2058"/>
      <c r="XEW2058"/>
      <c r="XEX2058"/>
    </row>
    <row r="2059" s="7" customFormat="1" ht="20" customHeight="1" spans="1:16378">
      <c r="A2059" s="9">
        <v>44728</v>
      </c>
      <c r="B2059" s="9" t="s">
        <v>922</v>
      </c>
      <c r="C2059" s="3" t="str">
        <f>VLOOKUP(B2059,全民泡泡超人主播名单!A:B,2,0)</f>
        <v>京游</v>
      </c>
      <c r="D2059" s="31">
        <v>0</v>
      </c>
      <c r="E2059" s="32">
        <v>163</v>
      </c>
      <c r="F2059" s="3">
        <v>2</v>
      </c>
      <c r="G2059" s="3">
        <v>0</v>
      </c>
      <c r="H2059" s="3">
        <v>0</v>
      </c>
      <c r="I2059" s="3">
        <v>7</v>
      </c>
      <c r="XES2059"/>
      <c r="XET2059"/>
      <c r="XEU2059"/>
      <c r="XEV2059"/>
      <c r="XEW2059"/>
      <c r="XEX2059"/>
    </row>
    <row r="2060" s="7" customFormat="1" ht="20" customHeight="1" spans="1:16378">
      <c r="A2060" s="9">
        <v>44728</v>
      </c>
      <c r="B2060" s="9" t="s">
        <v>956</v>
      </c>
      <c r="C2060" s="3" t="str">
        <f>VLOOKUP(B2060,全民泡泡超人主播名单!A:B,2,0)</f>
        <v>厂商</v>
      </c>
      <c r="D2060" s="31">
        <v>0</v>
      </c>
      <c r="E2060" s="32">
        <v>251</v>
      </c>
      <c r="F2060" s="3">
        <v>1</v>
      </c>
      <c r="G2060" s="3">
        <v>0</v>
      </c>
      <c r="H2060" s="3">
        <v>0</v>
      </c>
      <c r="I2060" s="3">
        <v>0</v>
      </c>
      <c r="XES2060"/>
      <c r="XET2060"/>
      <c r="XEU2060"/>
      <c r="XEV2060"/>
      <c r="XEW2060"/>
      <c r="XEX2060"/>
    </row>
    <row r="2061" s="7" customFormat="1" ht="20" customHeight="1" spans="1:16378">
      <c r="A2061" s="9">
        <v>44728</v>
      </c>
      <c r="B2061" s="9" t="s">
        <v>947</v>
      </c>
      <c r="C2061" s="3" t="str">
        <f>VLOOKUP(B2061,全民泡泡超人主播名单!A:B,2,0)</f>
        <v>京游</v>
      </c>
      <c r="D2061" s="31">
        <v>0</v>
      </c>
      <c r="E2061" s="32">
        <v>0</v>
      </c>
      <c r="F2061" s="3">
        <v>0</v>
      </c>
      <c r="G2061" s="3">
        <v>0</v>
      </c>
      <c r="H2061" s="3">
        <v>0</v>
      </c>
      <c r="I2061" s="3">
        <v>1</v>
      </c>
      <c r="XES2061"/>
      <c r="XET2061"/>
      <c r="XEU2061"/>
      <c r="XEV2061"/>
      <c r="XEW2061"/>
      <c r="XEX2061"/>
    </row>
    <row r="2062" s="7" customFormat="1" ht="20" customHeight="1" spans="1:16378">
      <c r="A2062" s="9">
        <v>44728</v>
      </c>
      <c r="B2062" s="9" t="s">
        <v>798</v>
      </c>
      <c r="C2062" s="3" t="str">
        <f>VLOOKUP(B2062,全民泡泡超人主播名单!A:B,2,0)</f>
        <v>京游</v>
      </c>
      <c r="D2062" s="31">
        <v>0</v>
      </c>
      <c r="E2062" s="32">
        <v>0</v>
      </c>
      <c r="F2062" s="3">
        <v>0</v>
      </c>
      <c r="G2062" s="3">
        <v>0</v>
      </c>
      <c r="H2062" s="3">
        <v>0</v>
      </c>
      <c r="I2062" s="3">
        <v>5</v>
      </c>
      <c r="XES2062"/>
      <c r="XET2062"/>
      <c r="XEU2062"/>
      <c r="XEV2062"/>
      <c r="XEW2062"/>
      <c r="XEX2062"/>
    </row>
    <row r="2063" s="7" customFormat="1" ht="20" customHeight="1" spans="1:16378">
      <c r="A2063" s="9">
        <v>44728</v>
      </c>
      <c r="B2063" s="9" t="s">
        <v>883</v>
      </c>
      <c r="C2063" s="3" t="str">
        <f>VLOOKUP(B2063,全民泡泡超人主播名单!A:B,2,0)</f>
        <v>天津</v>
      </c>
      <c r="D2063" s="31">
        <v>0</v>
      </c>
      <c r="E2063" s="32">
        <v>243</v>
      </c>
      <c r="F2063" s="3">
        <v>2</v>
      </c>
      <c r="G2063" s="3">
        <v>0</v>
      </c>
      <c r="H2063" s="3">
        <v>0</v>
      </c>
      <c r="I2063" s="3">
        <v>2</v>
      </c>
      <c r="XES2063"/>
      <c r="XET2063"/>
      <c r="XEU2063"/>
      <c r="XEV2063"/>
      <c r="XEW2063"/>
      <c r="XEX2063"/>
    </row>
    <row r="2064" s="7" customFormat="1" ht="20" customHeight="1" spans="1:16378">
      <c r="A2064" s="9">
        <v>44728</v>
      </c>
      <c r="B2064" s="9" t="s">
        <v>789</v>
      </c>
      <c r="C2064" s="3" t="str">
        <f>VLOOKUP(B2064,全民泡泡超人主播名单!A:B,2,0)</f>
        <v>厂商</v>
      </c>
      <c r="D2064" s="31">
        <v>0</v>
      </c>
      <c r="E2064" s="32">
        <v>0</v>
      </c>
      <c r="F2064" s="3">
        <v>1</v>
      </c>
      <c r="G2064" s="3">
        <v>0</v>
      </c>
      <c r="H2064" s="3">
        <v>0</v>
      </c>
      <c r="I2064" s="3">
        <v>1</v>
      </c>
      <c r="XES2064"/>
      <c r="XET2064"/>
      <c r="XEU2064"/>
      <c r="XEV2064"/>
      <c r="XEW2064"/>
      <c r="XEX2064"/>
    </row>
    <row r="2065" s="7" customFormat="1" ht="20" customHeight="1" spans="1:16378">
      <c r="A2065" s="9">
        <v>44728</v>
      </c>
      <c r="B2065" s="9" t="s">
        <v>950</v>
      </c>
      <c r="C2065" s="3" t="str">
        <f>VLOOKUP(B2065,全民泡泡超人主播名单!A:B,2,0)</f>
        <v>天津</v>
      </c>
      <c r="D2065" s="31">
        <v>0</v>
      </c>
      <c r="E2065" s="32">
        <v>241</v>
      </c>
      <c r="F2065" s="3">
        <v>0</v>
      </c>
      <c r="G2065" s="3">
        <v>0</v>
      </c>
      <c r="H2065" s="3">
        <v>0</v>
      </c>
      <c r="I2065" s="3">
        <v>0</v>
      </c>
      <c r="XES2065"/>
      <c r="XET2065"/>
      <c r="XEU2065"/>
      <c r="XEV2065"/>
      <c r="XEW2065"/>
      <c r="XEX2065"/>
    </row>
    <row r="2066" s="7" customFormat="1" ht="20" customHeight="1" spans="1:16378">
      <c r="A2066" s="9">
        <v>44728</v>
      </c>
      <c r="B2066" s="9" t="s">
        <v>936</v>
      </c>
      <c r="C2066" s="3" t="str">
        <f>VLOOKUP(B2066,全民泡泡超人主播名单!A:B,2,0)</f>
        <v>厂商</v>
      </c>
      <c r="D2066" s="31">
        <v>0</v>
      </c>
      <c r="E2066" s="32">
        <v>927</v>
      </c>
      <c r="F2066" s="3">
        <v>0</v>
      </c>
      <c r="G2066" s="3">
        <v>0</v>
      </c>
      <c r="H2066" s="3">
        <v>0</v>
      </c>
      <c r="I2066" s="3">
        <v>0</v>
      </c>
      <c r="XES2066"/>
      <c r="XET2066"/>
      <c r="XEU2066"/>
      <c r="XEV2066"/>
      <c r="XEW2066"/>
      <c r="XEX2066"/>
    </row>
    <row r="2067" s="7" customFormat="1" ht="20" customHeight="1" spans="1:16378">
      <c r="A2067" s="9">
        <v>44728</v>
      </c>
      <c r="B2067" s="9" t="s">
        <v>819</v>
      </c>
      <c r="C2067" s="3" t="str">
        <f>VLOOKUP(B2067,全民泡泡超人主播名单!A:B,2,0)</f>
        <v>厂商</v>
      </c>
      <c r="D2067" s="31">
        <v>0</v>
      </c>
      <c r="E2067" s="32">
        <v>0</v>
      </c>
      <c r="F2067" s="3">
        <v>0</v>
      </c>
      <c r="G2067" s="3">
        <v>0</v>
      </c>
      <c r="H2067" s="3">
        <v>0</v>
      </c>
      <c r="I2067" s="3">
        <v>5</v>
      </c>
      <c r="XES2067"/>
      <c r="XET2067"/>
      <c r="XEU2067"/>
      <c r="XEV2067"/>
      <c r="XEW2067"/>
      <c r="XEX2067"/>
    </row>
    <row r="2068" s="7" customFormat="1" ht="20" customHeight="1" spans="1:16378">
      <c r="A2068" s="9">
        <v>44728</v>
      </c>
      <c r="B2068" s="9" t="s">
        <v>897</v>
      </c>
      <c r="C2068" s="3" t="str">
        <f>VLOOKUP(B2068,全民泡泡超人主播名单!A:B,2,0)</f>
        <v>厂商</v>
      </c>
      <c r="D2068" s="31">
        <v>0</v>
      </c>
      <c r="E2068" s="32">
        <v>209</v>
      </c>
      <c r="F2068" s="3">
        <v>0</v>
      </c>
      <c r="G2068" s="3">
        <v>0</v>
      </c>
      <c r="H2068" s="3">
        <v>0</v>
      </c>
      <c r="I2068" s="3">
        <v>0</v>
      </c>
      <c r="XES2068"/>
      <c r="XET2068"/>
      <c r="XEU2068"/>
      <c r="XEV2068"/>
      <c r="XEW2068"/>
      <c r="XEX2068"/>
    </row>
    <row r="2069" s="7" customFormat="1" ht="20" customHeight="1" spans="1:16378">
      <c r="A2069" s="9">
        <v>44728</v>
      </c>
      <c r="B2069" s="9" t="s">
        <v>941</v>
      </c>
      <c r="C2069" s="3" t="str">
        <f>VLOOKUP(B2069,全民泡泡超人主播名单!A:B,2,0)</f>
        <v>厂商</v>
      </c>
      <c r="D2069" s="31">
        <v>0</v>
      </c>
      <c r="E2069" s="32">
        <v>0</v>
      </c>
      <c r="F2069" s="3">
        <v>0</v>
      </c>
      <c r="G2069" s="3">
        <v>0</v>
      </c>
      <c r="H2069" s="3">
        <v>0</v>
      </c>
      <c r="I2069" s="3">
        <v>4</v>
      </c>
      <c r="XES2069"/>
      <c r="XET2069"/>
      <c r="XEU2069"/>
      <c r="XEV2069"/>
      <c r="XEW2069"/>
      <c r="XEX2069"/>
    </row>
    <row r="2070" s="7" customFormat="1" ht="20" customHeight="1" spans="1:16378">
      <c r="A2070" s="9">
        <v>44728</v>
      </c>
      <c r="B2070" s="9" t="s">
        <v>989</v>
      </c>
      <c r="C2070" s="3" t="str">
        <f>VLOOKUP(B2070,全民泡泡超人主播名单!A:B,2,0)</f>
        <v>厂商</v>
      </c>
      <c r="D2070" s="31">
        <v>0</v>
      </c>
      <c r="E2070" s="32">
        <v>0</v>
      </c>
      <c r="F2070" s="3">
        <v>0</v>
      </c>
      <c r="G2070" s="3">
        <v>0</v>
      </c>
      <c r="H2070" s="3">
        <v>0</v>
      </c>
      <c r="I2070" s="3">
        <v>1</v>
      </c>
      <c r="XES2070"/>
      <c r="XET2070"/>
      <c r="XEU2070"/>
      <c r="XEV2070"/>
      <c r="XEW2070"/>
      <c r="XEX2070"/>
    </row>
    <row r="2071" s="7" customFormat="1" ht="20" customHeight="1" spans="1:16378">
      <c r="A2071" s="9">
        <v>44728</v>
      </c>
      <c r="B2071" s="9" t="s">
        <v>856</v>
      </c>
      <c r="C2071" s="3" t="str">
        <f>VLOOKUP(B2071,全民泡泡超人主播名单!A:B,2,0)</f>
        <v>京游</v>
      </c>
      <c r="D2071" s="31">
        <v>0</v>
      </c>
      <c r="E2071" s="32">
        <v>253</v>
      </c>
      <c r="F2071" s="3">
        <v>0</v>
      </c>
      <c r="G2071" s="3">
        <v>0</v>
      </c>
      <c r="H2071" s="3">
        <v>0</v>
      </c>
      <c r="I2071" s="3">
        <v>4</v>
      </c>
      <c r="XES2071"/>
      <c r="XET2071"/>
      <c r="XEU2071"/>
      <c r="XEV2071"/>
      <c r="XEW2071"/>
      <c r="XEX2071"/>
    </row>
    <row r="2072" s="7" customFormat="1" ht="20" customHeight="1" spans="1:16378">
      <c r="A2072" s="9">
        <v>44728</v>
      </c>
      <c r="B2072" s="9" t="s">
        <v>924</v>
      </c>
      <c r="C2072" s="3" t="str">
        <f>VLOOKUP(B2072,全民泡泡超人主播名单!A:B,2,0)</f>
        <v>厂商</v>
      </c>
      <c r="D2072" s="31">
        <v>0</v>
      </c>
      <c r="E2072" s="32">
        <v>530</v>
      </c>
      <c r="F2072" s="3">
        <v>0</v>
      </c>
      <c r="G2072" s="3">
        <v>0</v>
      </c>
      <c r="H2072" s="3">
        <v>0</v>
      </c>
      <c r="I2072" s="3">
        <v>0</v>
      </c>
      <c r="XES2072"/>
      <c r="XET2072"/>
      <c r="XEU2072"/>
      <c r="XEV2072"/>
      <c r="XEW2072"/>
      <c r="XEX2072"/>
    </row>
    <row r="2073" s="7" customFormat="1" ht="20" customHeight="1" spans="1:16378">
      <c r="A2073" s="9">
        <v>44728</v>
      </c>
      <c r="B2073" s="9" t="s">
        <v>858</v>
      </c>
      <c r="C2073" s="3" t="str">
        <f>VLOOKUP(B2073,全民泡泡超人主播名单!A:B,2,0)</f>
        <v>京游</v>
      </c>
      <c r="D2073" s="31">
        <v>0</v>
      </c>
      <c r="E2073" s="32">
        <v>0</v>
      </c>
      <c r="F2073" s="3">
        <v>0</v>
      </c>
      <c r="G2073" s="3">
        <v>0</v>
      </c>
      <c r="H2073" s="3">
        <v>0</v>
      </c>
      <c r="I2073" s="3">
        <v>1</v>
      </c>
      <c r="XES2073"/>
      <c r="XET2073"/>
      <c r="XEU2073"/>
      <c r="XEV2073"/>
      <c r="XEW2073"/>
      <c r="XEX2073"/>
    </row>
    <row r="2074" s="7" customFormat="1" ht="20" customHeight="1" spans="1:16378">
      <c r="A2074" s="9">
        <v>44728</v>
      </c>
      <c r="B2074" s="9" t="s">
        <v>898</v>
      </c>
      <c r="C2074" s="3" t="str">
        <f>VLOOKUP(B2074,全民泡泡超人主播名单!A:B,2,0)</f>
        <v>天津</v>
      </c>
      <c r="D2074" s="31">
        <v>0</v>
      </c>
      <c r="E2074" s="32">
        <v>240</v>
      </c>
      <c r="F2074" s="3">
        <v>1</v>
      </c>
      <c r="G2074" s="3">
        <v>0</v>
      </c>
      <c r="H2074" s="3">
        <v>0</v>
      </c>
      <c r="I2074" s="3">
        <v>0</v>
      </c>
      <c r="XES2074"/>
      <c r="XET2074"/>
      <c r="XEU2074"/>
      <c r="XEV2074"/>
      <c r="XEW2074"/>
      <c r="XEX2074"/>
    </row>
    <row r="2075" s="7" customFormat="1" ht="20" customHeight="1" spans="1:16378">
      <c r="A2075" s="9">
        <v>44728</v>
      </c>
      <c r="B2075" s="9" t="s">
        <v>784</v>
      </c>
      <c r="C2075" s="3" t="str">
        <f>VLOOKUP(B2075,全民泡泡超人主播名单!A:B,2,0)</f>
        <v>京游</v>
      </c>
      <c r="D2075" s="31">
        <v>0</v>
      </c>
      <c r="E2075" s="32">
        <v>0</v>
      </c>
      <c r="F2075" s="3">
        <v>0</v>
      </c>
      <c r="G2075" s="3">
        <v>0</v>
      </c>
      <c r="H2075" s="3">
        <v>0</v>
      </c>
      <c r="I2075" s="3">
        <v>2</v>
      </c>
      <c r="XES2075"/>
      <c r="XET2075"/>
      <c r="XEU2075"/>
      <c r="XEV2075"/>
      <c r="XEW2075"/>
      <c r="XEX2075"/>
    </row>
    <row r="2076" s="7" customFormat="1" ht="20" customHeight="1" spans="1:16378">
      <c r="A2076" s="9">
        <v>44728</v>
      </c>
      <c r="B2076" s="9" t="s">
        <v>885</v>
      </c>
      <c r="C2076" s="3" t="str">
        <f>VLOOKUP(B2076,全民泡泡超人主播名单!A:B,2,0)</f>
        <v>京游</v>
      </c>
      <c r="D2076" s="31">
        <v>0</v>
      </c>
      <c r="E2076" s="32">
        <v>120</v>
      </c>
      <c r="F2076" s="3">
        <v>0</v>
      </c>
      <c r="G2076" s="3">
        <v>0</v>
      </c>
      <c r="H2076" s="3">
        <v>0</v>
      </c>
      <c r="I2076" s="3">
        <v>0</v>
      </c>
      <c r="XES2076"/>
      <c r="XET2076"/>
      <c r="XEU2076"/>
      <c r="XEV2076"/>
      <c r="XEW2076"/>
      <c r="XEX2076"/>
    </row>
    <row r="2077" s="7" customFormat="1" ht="20" customHeight="1" spans="1:16378">
      <c r="A2077" s="9">
        <v>44728</v>
      </c>
      <c r="B2077" s="9" t="s">
        <v>790</v>
      </c>
      <c r="C2077" s="3" t="str">
        <f>VLOOKUP(B2077,全民泡泡超人主播名单!A:B,2,0)</f>
        <v>京游</v>
      </c>
      <c r="D2077" s="31">
        <v>0</v>
      </c>
      <c r="E2077" s="32">
        <v>255</v>
      </c>
      <c r="F2077" s="3">
        <v>0</v>
      </c>
      <c r="G2077" s="3">
        <v>0</v>
      </c>
      <c r="H2077" s="3">
        <v>0</v>
      </c>
      <c r="I2077" s="3">
        <v>2</v>
      </c>
      <c r="XES2077"/>
      <c r="XET2077"/>
      <c r="XEU2077"/>
      <c r="XEV2077"/>
      <c r="XEW2077"/>
      <c r="XEX2077"/>
    </row>
    <row r="2078" s="7" customFormat="1" ht="20" customHeight="1" spans="1:16378">
      <c r="A2078" s="9">
        <v>44728</v>
      </c>
      <c r="B2078" s="9" t="s">
        <v>781</v>
      </c>
      <c r="C2078" s="3" t="str">
        <f>VLOOKUP(B2078,全民泡泡超人主播名单!A:B,2,0)</f>
        <v>京游</v>
      </c>
      <c r="D2078" s="31">
        <v>0</v>
      </c>
      <c r="E2078" s="32">
        <v>270</v>
      </c>
      <c r="F2078" s="3">
        <v>0</v>
      </c>
      <c r="G2078" s="3">
        <v>0</v>
      </c>
      <c r="H2078" s="3">
        <v>0</v>
      </c>
      <c r="I2078" s="3">
        <v>3</v>
      </c>
      <c r="XES2078"/>
      <c r="XET2078"/>
      <c r="XEU2078"/>
      <c r="XEV2078"/>
      <c r="XEW2078"/>
      <c r="XEX2078"/>
    </row>
    <row r="2079" s="7" customFormat="1" ht="20" customHeight="1" spans="1:16378">
      <c r="A2079" s="9">
        <v>44728</v>
      </c>
      <c r="B2079" s="9" t="s">
        <v>901</v>
      </c>
      <c r="C2079" s="3" t="str">
        <f>VLOOKUP(B2079,全民泡泡超人主播名单!A:B,2,0)</f>
        <v>厂商</v>
      </c>
      <c r="D2079" s="31">
        <v>0</v>
      </c>
      <c r="E2079" s="32">
        <v>84</v>
      </c>
      <c r="F2079" s="3">
        <v>0</v>
      </c>
      <c r="G2079" s="3">
        <v>0</v>
      </c>
      <c r="H2079" s="3">
        <v>0</v>
      </c>
      <c r="I2079" s="3">
        <v>0</v>
      </c>
      <c r="XES2079"/>
      <c r="XET2079"/>
      <c r="XEU2079"/>
      <c r="XEV2079"/>
      <c r="XEW2079"/>
      <c r="XEX2079"/>
    </row>
    <row r="2080" s="7" customFormat="1" ht="20" customHeight="1" spans="1:16378">
      <c r="A2080" s="9">
        <v>44728</v>
      </c>
      <c r="B2080" s="9" t="s">
        <v>809</v>
      </c>
      <c r="C2080" s="3" t="str">
        <f>VLOOKUP(B2080,全民泡泡超人主播名单!A:B,2,0)</f>
        <v>京游</v>
      </c>
      <c r="D2080" s="31">
        <v>0</v>
      </c>
      <c r="E2080" s="32">
        <v>0</v>
      </c>
      <c r="F2080" s="3">
        <v>0</v>
      </c>
      <c r="G2080" s="3">
        <v>0</v>
      </c>
      <c r="H2080" s="3">
        <v>0</v>
      </c>
      <c r="I2080" s="3">
        <v>1</v>
      </c>
      <c r="XES2080"/>
      <c r="XET2080"/>
      <c r="XEU2080"/>
      <c r="XEV2080"/>
      <c r="XEW2080"/>
      <c r="XEX2080"/>
    </row>
    <row r="2081" s="7" customFormat="1" ht="20" customHeight="1" spans="1:16378">
      <c r="A2081" s="9">
        <v>44728</v>
      </c>
      <c r="B2081" s="9" t="s">
        <v>902</v>
      </c>
      <c r="C2081" s="3" t="str">
        <f>VLOOKUP(B2081,全民泡泡超人主播名单!A:B,2,0)</f>
        <v>厂商</v>
      </c>
      <c r="D2081" s="31">
        <v>0</v>
      </c>
      <c r="E2081" s="32">
        <v>190</v>
      </c>
      <c r="F2081" s="3">
        <v>2</v>
      </c>
      <c r="G2081" s="3">
        <v>0</v>
      </c>
      <c r="H2081" s="3">
        <v>0</v>
      </c>
      <c r="I2081" s="3">
        <v>1</v>
      </c>
      <c r="XES2081"/>
      <c r="XET2081"/>
      <c r="XEU2081"/>
      <c r="XEV2081"/>
      <c r="XEW2081"/>
      <c r="XEX2081"/>
    </row>
    <row r="2082" s="7" customFormat="1" ht="20" customHeight="1" spans="1:16378">
      <c r="A2082" s="9">
        <v>44728</v>
      </c>
      <c r="B2082" s="9" t="s">
        <v>981</v>
      </c>
      <c r="C2082" s="3" t="s">
        <v>804</v>
      </c>
      <c r="D2082" s="31">
        <v>0</v>
      </c>
      <c r="E2082" s="32">
        <v>0</v>
      </c>
      <c r="F2082" s="3">
        <v>0</v>
      </c>
      <c r="G2082" s="3">
        <v>0</v>
      </c>
      <c r="H2082" s="3">
        <v>0</v>
      </c>
      <c r="I2082" s="3">
        <v>1</v>
      </c>
      <c r="XES2082"/>
      <c r="XET2082"/>
      <c r="XEU2082"/>
      <c r="XEV2082"/>
      <c r="XEW2082"/>
      <c r="XEX2082"/>
    </row>
    <row r="2083" s="7" customFormat="1" ht="20" customHeight="1" spans="1:16378">
      <c r="A2083" s="9">
        <v>44728</v>
      </c>
      <c r="B2083" s="9" t="s">
        <v>972</v>
      </c>
      <c r="C2083" s="3" t="str">
        <f>VLOOKUP(B2083,全民泡泡超人主播名单!A:B,2,0)</f>
        <v>厂商</v>
      </c>
      <c r="D2083" s="31">
        <v>0</v>
      </c>
      <c r="E2083" s="32">
        <v>267</v>
      </c>
      <c r="F2083" s="3">
        <v>0</v>
      </c>
      <c r="G2083" s="3">
        <v>0</v>
      </c>
      <c r="H2083" s="3">
        <v>0</v>
      </c>
      <c r="I2083" s="3">
        <v>0</v>
      </c>
      <c r="XES2083"/>
      <c r="XET2083"/>
      <c r="XEU2083"/>
      <c r="XEV2083"/>
      <c r="XEW2083"/>
      <c r="XEX2083"/>
    </row>
    <row r="2084" s="7" customFormat="1" ht="20" customHeight="1" spans="1:16378">
      <c r="A2084" s="9">
        <v>44728</v>
      </c>
      <c r="B2084" s="9" t="s">
        <v>813</v>
      </c>
      <c r="C2084" s="3" t="s">
        <v>804</v>
      </c>
      <c r="D2084" s="31">
        <v>0</v>
      </c>
      <c r="E2084" s="32">
        <v>135</v>
      </c>
      <c r="F2084" s="3">
        <v>1</v>
      </c>
      <c r="G2084" s="3">
        <v>0</v>
      </c>
      <c r="H2084" s="3">
        <v>0</v>
      </c>
      <c r="I2084" s="3">
        <v>0</v>
      </c>
      <c r="XES2084"/>
      <c r="XET2084"/>
      <c r="XEU2084"/>
      <c r="XEV2084"/>
      <c r="XEW2084"/>
      <c r="XEX2084"/>
    </row>
    <row r="2085" s="7" customFormat="1" ht="20" customHeight="1" spans="1:16378">
      <c r="A2085" s="9">
        <v>44728</v>
      </c>
      <c r="B2085" s="9" t="s">
        <v>917</v>
      </c>
      <c r="C2085" s="3" t="str">
        <f>VLOOKUP(B2085,全民泡泡超人主播名单!A:B,2,0)</f>
        <v>厂商</v>
      </c>
      <c r="D2085" s="31">
        <v>0</v>
      </c>
      <c r="E2085" s="32">
        <v>241</v>
      </c>
      <c r="F2085" s="3">
        <v>0</v>
      </c>
      <c r="G2085" s="3">
        <v>0</v>
      </c>
      <c r="H2085" s="3">
        <v>0</v>
      </c>
      <c r="I2085" s="3">
        <v>0</v>
      </c>
      <c r="XES2085"/>
      <c r="XET2085"/>
      <c r="XEU2085"/>
      <c r="XEV2085"/>
      <c r="XEW2085"/>
      <c r="XEX2085"/>
    </row>
    <row r="2086" s="7" customFormat="1" ht="20" customHeight="1" spans="1:16378">
      <c r="A2086" s="9">
        <v>44728</v>
      </c>
      <c r="B2086" s="9" t="s">
        <v>793</v>
      </c>
      <c r="C2086" s="3" t="str">
        <f>VLOOKUP(B2086,全民泡泡超人主播名单!A:B,2,0)</f>
        <v>京游</v>
      </c>
      <c r="D2086" s="31">
        <v>0</v>
      </c>
      <c r="E2086" s="32">
        <v>0</v>
      </c>
      <c r="F2086" s="3">
        <v>0</v>
      </c>
      <c r="G2086" s="3">
        <v>0</v>
      </c>
      <c r="H2086" s="3">
        <v>0</v>
      </c>
      <c r="I2086" s="3">
        <v>2</v>
      </c>
      <c r="XES2086"/>
      <c r="XET2086"/>
      <c r="XEU2086"/>
      <c r="XEV2086"/>
      <c r="XEW2086"/>
      <c r="XEX2086"/>
    </row>
    <row r="2087" s="7" customFormat="1" ht="20" customHeight="1" spans="1:16378">
      <c r="A2087" s="9">
        <v>44728</v>
      </c>
      <c r="B2087" s="9" t="s">
        <v>904</v>
      </c>
      <c r="C2087" s="3" t="str">
        <f>VLOOKUP(B2087,全民泡泡超人主播名单!A:B,2,0)</f>
        <v>京游</v>
      </c>
      <c r="D2087" s="31">
        <v>0</v>
      </c>
      <c r="E2087" s="32">
        <v>62</v>
      </c>
      <c r="F2087" s="3">
        <v>0</v>
      </c>
      <c r="G2087" s="3">
        <v>0</v>
      </c>
      <c r="H2087" s="3">
        <v>0</v>
      </c>
      <c r="I2087" s="3">
        <v>0</v>
      </c>
      <c r="XES2087"/>
      <c r="XET2087"/>
      <c r="XEU2087"/>
      <c r="XEV2087"/>
      <c r="XEW2087"/>
      <c r="XEX2087"/>
    </row>
    <row r="2088" s="7" customFormat="1" ht="20" customHeight="1" spans="1:16378">
      <c r="A2088" s="9">
        <v>44728</v>
      </c>
      <c r="B2088" s="9" t="s">
        <v>869</v>
      </c>
      <c r="C2088" s="3" t="str">
        <f>VLOOKUP(B2088,全民泡泡超人主播名单!A:B,2,0)</f>
        <v>京游</v>
      </c>
      <c r="D2088" s="31">
        <v>0</v>
      </c>
      <c r="E2088" s="32">
        <v>186</v>
      </c>
      <c r="F2088" s="3">
        <v>0</v>
      </c>
      <c r="G2088" s="3">
        <v>0</v>
      </c>
      <c r="H2088" s="3">
        <v>0</v>
      </c>
      <c r="I2088" s="3">
        <v>0</v>
      </c>
      <c r="XES2088"/>
      <c r="XET2088"/>
      <c r="XEU2088"/>
      <c r="XEV2088"/>
      <c r="XEW2088"/>
      <c r="XEX2088"/>
    </row>
    <row r="2089" s="7" customFormat="1" ht="20" customHeight="1" spans="1:16378">
      <c r="A2089" s="9">
        <v>44728</v>
      </c>
      <c r="B2089" s="9" t="s">
        <v>825</v>
      </c>
      <c r="C2089" s="3" t="str">
        <f>VLOOKUP(B2089,全民泡泡超人主播名单!A:B,2,0)</f>
        <v>京游</v>
      </c>
      <c r="D2089" s="31">
        <v>0</v>
      </c>
      <c r="E2089" s="32">
        <v>0</v>
      </c>
      <c r="F2089" s="3">
        <v>0</v>
      </c>
      <c r="G2089" s="3">
        <v>0</v>
      </c>
      <c r="H2089" s="3">
        <v>0</v>
      </c>
      <c r="I2089" s="3">
        <v>1</v>
      </c>
      <c r="XES2089"/>
      <c r="XET2089"/>
      <c r="XEU2089"/>
      <c r="XEV2089"/>
      <c r="XEW2089"/>
      <c r="XEX2089"/>
    </row>
    <row r="2090" s="7" customFormat="1" ht="20" customHeight="1" spans="1:16378">
      <c r="A2090" s="9">
        <v>44728</v>
      </c>
      <c r="B2090" s="9" t="s">
        <v>925</v>
      </c>
      <c r="C2090" s="3" t="str">
        <f>VLOOKUP(B2090,全民泡泡超人主播名单!A:B,2,0)</f>
        <v>厂商</v>
      </c>
      <c r="D2090" s="31">
        <v>0</v>
      </c>
      <c r="E2090" s="32">
        <v>0</v>
      </c>
      <c r="F2090" s="3">
        <v>0</v>
      </c>
      <c r="G2090" s="3">
        <v>0</v>
      </c>
      <c r="H2090" s="3">
        <v>0</v>
      </c>
      <c r="I2090" s="3">
        <v>1</v>
      </c>
      <c r="XES2090"/>
      <c r="XET2090"/>
      <c r="XEU2090"/>
      <c r="XEV2090"/>
      <c r="XEW2090"/>
      <c r="XEX2090"/>
    </row>
    <row r="2091" s="7" customFormat="1" ht="20" customHeight="1" spans="1:16378">
      <c r="A2091" s="9">
        <v>44728</v>
      </c>
      <c r="B2091" s="9" t="s">
        <v>931</v>
      </c>
      <c r="C2091" s="3" t="str">
        <f>VLOOKUP(B2091,全民泡泡超人主播名单!A:B,2,0)</f>
        <v>天津</v>
      </c>
      <c r="D2091" s="31">
        <v>0</v>
      </c>
      <c r="E2091" s="32">
        <v>240</v>
      </c>
      <c r="F2091" s="3">
        <v>1</v>
      </c>
      <c r="G2091" s="3">
        <v>0</v>
      </c>
      <c r="H2091" s="3">
        <v>0</v>
      </c>
      <c r="I2091" s="3">
        <v>4</v>
      </c>
      <c r="XES2091"/>
      <c r="XET2091"/>
      <c r="XEU2091"/>
      <c r="XEV2091"/>
      <c r="XEW2091"/>
      <c r="XEX2091"/>
    </row>
    <row r="2092" s="7" customFormat="1" ht="20" customHeight="1" spans="1:16378">
      <c r="A2092" s="9">
        <v>44728</v>
      </c>
      <c r="B2092" s="9" t="s">
        <v>974</v>
      </c>
      <c r="C2092" s="3" t="str">
        <f>VLOOKUP(B2092,全民泡泡超人主播名单!A:B,2,0)</f>
        <v>厂商</v>
      </c>
      <c r="D2092" s="31">
        <v>0</v>
      </c>
      <c r="E2092" s="32">
        <v>242</v>
      </c>
      <c r="F2092" s="3">
        <v>0</v>
      </c>
      <c r="G2092" s="3">
        <v>0</v>
      </c>
      <c r="H2092" s="3">
        <v>0</v>
      </c>
      <c r="I2092" s="3">
        <v>0</v>
      </c>
      <c r="XES2092"/>
      <c r="XET2092"/>
      <c r="XEU2092"/>
      <c r="XEV2092"/>
      <c r="XEW2092"/>
      <c r="XEX2092"/>
    </row>
    <row r="2093" s="7" customFormat="1" ht="20" customHeight="1" spans="1:16378">
      <c r="A2093" s="9">
        <v>44728</v>
      </c>
      <c r="B2093" s="9" t="s">
        <v>839</v>
      </c>
      <c r="C2093" s="3" t="str">
        <f>VLOOKUP(B2093,全民泡泡超人主播名单!A:B,2,0)</f>
        <v>京游</v>
      </c>
      <c r="D2093" s="31">
        <v>0</v>
      </c>
      <c r="E2093" s="32">
        <v>163</v>
      </c>
      <c r="F2093" s="3">
        <v>0</v>
      </c>
      <c r="G2093" s="3">
        <v>0</v>
      </c>
      <c r="H2093" s="3">
        <v>0</v>
      </c>
      <c r="I2093" s="3">
        <v>1</v>
      </c>
      <c r="XES2093"/>
      <c r="XET2093"/>
      <c r="XEU2093"/>
      <c r="XEV2093"/>
      <c r="XEW2093"/>
      <c r="XEX2093"/>
    </row>
    <row r="2094" s="7" customFormat="1" ht="20" customHeight="1" spans="1:16378">
      <c r="A2094" s="17" t="s">
        <v>118</v>
      </c>
      <c r="B2094" s="18"/>
      <c r="C2094" s="19"/>
      <c r="D2094" s="24">
        <f t="shared" ref="D2094:I2094" si="31">SUM(D2017:D2093)</f>
        <v>1464</v>
      </c>
      <c r="E2094" s="8">
        <f t="shared" si="31"/>
        <v>15803</v>
      </c>
      <c r="F2094" s="8">
        <f t="shared" si="31"/>
        <v>205</v>
      </c>
      <c r="G2094" s="8">
        <f t="shared" si="31"/>
        <v>44</v>
      </c>
      <c r="H2094" s="8">
        <f t="shared" si="31"/>
        <v>13</v>
      </c>
      <c r="I2094" s="8">
        <f t="shared" si="31"/>
        <v>311</v>
      </c>
      <c r="XES2094"/>
      <c r="XET2094"/>
      <c r="XEU2094"/>
      <c r="XEV2094"/>
      <c r="XEW2094"/>
      <c r="XEX2094"/>
    </row>
    <row r="2095" s="7" customFormat="1" ht="20" customHeight="1" spans="1:16378">
      <c r="A2095" s="9">
        <v>44727</v>
      </c>
      <c r="B2095" s="9" t="s">
        <v>833</v>
      </c>
      <c r="C2095" s="3" t="str">
        <f>VLOOKUP(B2095,全民泡泡超人主播名单!A:B,2,0)</f>
        <v>天津</v>
      </c>
      <c r="D2095" s="31">
        <v>315</v>
      </c>
      <c r="E2095" s="32">
        <v>417</v>
      </c>
      <c r="F2095" s="3">
        <v>37</v>
      </c>
      <c r="G2095" s="3">
        <v>26</v>
      </c>
      <c r="H2095" s="3">
        <v>6</v>
      </c>
      <c r="I2095" s="3">
        <v>141</v>
      </c>
      <c r="XES2095"/>
      <c r="XET2095"/>
      <c r="XEU2095"/>
      <c r="XEV2095"/>
      <c r="XEW2095"/>
      <c r="XEX2095"/>
    </row>
    <row r="2096" s="7" customFormat="1" ht="20" customHeight="1" spans="1:16378">
      <c r="A2096" s="9">
        <v>44727</v>
      </c>
      <c r="B2096" s="9" t="s">
        <v>797</v>
      </c>
      <c r="C2096" s="3" t="str">
        <f>VLOOKUP(B2096,全民泡泡超人主播名单!A:B,2,0)</f>
        <v>天津</v>
      </c>
      <c r="D2096" s="31">
        <v>0</v>
      </c>
      <c r="E2096" s="32">
        <v>278</v>
      </c>
      <c r="F2096" s="3">
        <v>10</v>
      </c>
      <c r="G2096" s="3">
        <v>9</v>
      </c>
      <c r="H2096" s="3">
        <v>0</v>
      </c>
      <c r="I2096" s="3">
        <v>13</v>
      </c>
      <c r="XES2096"/>
      <c r="XET2096"/>
      <c r="XEU2096"/>
      <c r="XEV2096"/>
      <c r="XEW2096"/>
      <c r="XEX2096"/>
    </row>
    <row r="2097" s="7" customFormat="1" ht="20" customHeight="1" spans="1:16378">
      <c r="A2097" s="9">
        <v>44727</v>
      </c>
      <c r="B2097" s="9" t="s">
        <v>941</v>
      </c>
      <c r="C2097" s="3" t="str">
        <f>VLOOKUP(B2097,全民泡泡超人主播名单!A:B,2,0)</f>
        <v>厂商</v>
      </c>
      <c r="D2097" s="31">
        <v>0</v>
      </c>
      <c r="E2097" s="32">
        <v>60</v>
      </c>
      <c r="F2097" s="3">
        <v>0</v>
      </c>
      <c r="G2097" s="3">
        <v>3</v>
      </c>
      <c r="H2097" s="3">
        <v>0</v>
      </c>
      <c r="I2097" s="3">
        <v>7</v>
      </c>
      <c r="XES2097"/>
      <c r="XET2097"/>
      <c r="XEU2097"/>
      <c r="XEV2097"/>
      <c r="XEW2097"/>
      <c r="XEX2097"/>
    </row>
    <row r="2098" s="7" customFormat="1" ht="20" customHeight="1" spans="1:16378">
      <c r="A2098" s="9">
        <v>44727</v>
      </c>
      <c r="B2098" s="9" t="s">
        <v>777</v>
      </c>
      <c r="C2098" s="3" t="str">
        <f>VLOOKUP(B2098,全民泡泡超人主播名单!A:B,2,0)</f>
        <v>天津</v>
      </c>
      <c r="D2098" s="31">
        <v>0</v>
      </c>
      <c r="E2098" s="32">
        <v>281</v>
      </c>
      <c r="F2098" s="3">
        <v>54</v>
      </c>
      <c r="G2098" s="3">
        <v>2</v>
      </c>
      <c r="H2098" s="3">
        <v>0</v>
      </c>
      <c r="I2098" s="3">
        <v>2</v>
      </c>
      <c r="XES2098"/>
      <c r="XET2098"/>
      <c r="XEU2098"/>
      <c r="XEV2098"/>
      <c r="XEW2098"/>
      <c r="XEX2098"/>
    </row>
    <row r="2099" s="7" customFormat="1" ht="20" customHeight="1" spans="1:16378">
      <c r="A2099" s="9">
        <v>44727</v>
      </c>
      <c r="B2099" s="9" t="s">
        <v>856</v>
      </c>
      <c r="C2099" s="3" t="str">
        <f>VLOOKUP(B2099,全民泡泡超人主播名单!A:B,2,0)</f>
        <v>京游</v>
      </c>
      <c r="D2099" s="31">
        <v>0</v>
      </c>
      <c r="E2099" s="32">
        <v>374</v>
      </c>
      <c r="F2099" s="3">
        <v>0</v>
      </c>
      <c r="G2099" s="3">
        <v>1</v>
      </c>
      <c r="H2099" s="3">
        <v>0</v>
      </c>
      <c r="I2099" s="3">
        <v>1</v>
      </c>
      <c r="XES2099"/>
      <c r="XET2099"/>
      <c r="XEU2099"/>
      <c r="XEV2099"/>
      <c r="XEW2099"/>
      <c r="XEX2099"/>
    </row>
    <row r="2100" s="7" customFormat="1" ht="20" customHeight="1" spans="1:16378">
      <c r="A2100" s="9">
        <v>44727</v>
      </c>
      <c r="B2100" s="9" t="s">
        <v>801</v>
      </c>
      <c r="C2100" s="3" t="str">
        <f>VLOOKUP(B2100,全民泡泡超人主播名单!A:B,2,0)</f>
        <v>厂商</v>
      </c>
      <c r="D2100" s="31">
        <v>0</v>
      </c>
      <c r="E2100" s="32">
        <v>182</v>
      </c>
      <c r="F2100" s="3">
        <v>3</v>
      </c>
      <c r="G2100" s="3">
        <v>1</v>
      </c>
      <c r="H2100" s="3">
        <v>0</v>
      </c>
      <c r="I2100" s="3">
        <v>5</v>
      </c>
      <c r="XES2100"/>
      <c r="XET2100"/>
      <c r="XEU2100"/>
      <c r="XEV2100"/>
      <c r="XEW2100"/>
      <c r="XEX2100"/>
    </row>
    <row r="2101" s="7" customFormat="1" ht="20" customHeight="1" spans="1:16378">
      <c r="A2101" s="9">
        <v>44727</v>
      </c>
      <c r="B2101" s="9" t="s">
        <v>957</v>
      </c>
      <c r="C2101" s="3" t="str">
        <f>VLOOKUP(B2101,全民泡泡超人主播名单!A:B,2,0)</f>
        <v>厂商</v>
      </c>
      <c r="D2101" s="31">
        <v>0</v>
      </c>
      <c r="E2101" s="32">
        <v>242</v>
      </c>
      <c r="F2101" s="3">
        <v>4</v>
      </c>
      <c r="G2101" s="3">
        <v>1</v>
      </c>
      <c r="H2101" s="3">
        <v>0</v>
      </c>
      <c r="I2101" s="3">
        <v>1</v>
      </c>
      <c r="XES2101"/>
      <c r="XET2101"/>
      <c r="XEU2101"/>
      <c r="XEV2101"/>
      <c r="XEW2101"/>
      <c r="XEX2101"/>
    </row>
    <row r="2102" s="7" customFormat="1" ht="20" customHeight="1" spans="1:16378">
      <c r="A2102" s="9">
        <v>44727</v>
      </c>
      <c r="B2102" s="9" t="s">
        <v>945</v>
      </c>
      <c r="C2102" s="3" t="str">
        <f>VLOOKUP(B2102,全民泡泡超人主播名单!A:B,2,0)</f>
        <v>天津</v>
      </c>
      <c r="D2102" s="31">
        <v>0</v>
      </c>
      <c r="E2102" s="32">
        <v>0</v>
      </c>
      <c r="F2102" s="3">
        <v>3</v>
      </c>
      <c r="G2102" s="3">
        <v>1</v>
      </c>
      <c r="H2102" s="3">
        <v>0</v>
      </c>
      <c r="I2102" s="3">
        <v>19</v>
      </c>
      <c r="XES2102"/>
      <c r="XET2102"/>
      <c r="XEU2102"/>
      <c r="XEV2102"/>
      <c r="XEW2102"/>
      <c r="XEX2102"/>
    </row>
    <row r="2103" s="7" customFormat="1" ht="20" customHeight="1" spans="1:16378">
      <c r="A2103" s="9">
        <v>44727</v>
      </c>
      <c r="B2103" s="9" t="s">
        <v>990</v>
      </c>
      <c r="C2103" s="3" t="str">
        <f>VLOOKUP(B2103,全民泡泡超人主播名单!A:B,2,0)</f>
        <v>厂商</v>
      </c>
      <c r="D2103" s="31">
        <v>6</v>
      </c>
      <c r="E2103" s="32">
        <v>241</v>
      </c>
      <c r="F2103" s="3">
        <v>2</v>
      </c>
      <c r="G2103" s="3">
        <v>1</v>
      </c>
      <c r="H2103" s="3">
        <v>1</v>
      </c>
      <c r="I2103" s="3">
        <v>2</v>
      </c>
      <c r="XES2103"/>
      <c r="XET2103"/>
      <c r="XEU2103"/>
      <c r="XEV2103"/>
      <c r="XEW2103"/>
      <c r="XEX2103"/>
    </row>
    <row r="2104" s="7" customFormat="1" ht="20" customHeight="1" spans="1:16378">
      <c r="A2104" s="9">
        <v>44727</v>
      </c>
      <c r="B2104" s="9" t="s">
        <v>785</v>
      </c>
      <c r="C2104" s="3" t="str">
        <f>VLOOKUP(B2104,全民泡泡超人主播名单!A:B,2,0)</f>
        <v>天津</v>
      </c>
      <c r="D2104" s="31">
        <v>50</v>
      </c>
      <c r="E2104" s="32">
        <v>277</v>
      </c>
      <c r="F2104" s="3">
        <v>3</v>
      </c>
      <c r="G2104" s="3">
        <v>1</v>
      </c>
      <c r="H2104" s="3">
        <v>2</v>
      </c>
      <c r="I2104" s="3">
        <v>5</v>
      </c>
      <c r="XES2104"/>
      <c r="XET2104"/>
      <c r="XEU2104"/>
      <c r="XEV2104"/>
      <c r="XEW2104"/>
      <c r="XEX2104"/>
    </row>
    <row r="2105" s="7" customFormat="1" ht="20" customHeight="1" spans="1:16378">
      <c r="A2105" s="9">
        <v>44727</v>
      </c>
      <c r="B2105" s="9" t="s">
        <v>962</v>
      </c>
      <c r="C2105" s="3" t="str">
        <f>VLOOKUP(B2105,全民泡泡超人主播名单!A:B,2,0)</f>
        <v>天津</v>
      </c>
      <c r="D2105" s="31">
        <v>0</v>
      </c>
      <c r="E2105" s="32">
        <v>241</v>
      </c>
      <c r="F2105" s="3">
        <v>2</v>
      </c>
      <c r="G2105" s="3">
        <v>1</v>
      </c>
      <c r="H2105" s="3">
        <v>0</v>
      </c>
      <c r="I2105" s="3">
        <v>3</v>
      </c>
      <c r="XES2105"/>
      <c r="XET2105"/>
      <c r="XEU2105"/>
      <c r="XEV2105"/>
      <c r="XEW2105"/>
      <c r="XEX2105"/>
    </row>
    <row r="2106" s="7" customFormat="1" ht="20" customHeight="1" spans="1:16378">
      <c r="A2106" s="9">
        <v>44727</v>
      </c>
      <c r="B2106" s="9" t="s">
        <v>972</v>
      </c>
      <c r="C2106" s="3" t="str">
        <f>VLOOKUP(B2106,全民泡泡超人主播名单!A:B,2,0)</f>
        <v>厂商</v>
      </c>
      <c r="D2106" s="31">
        <v>0</v>
      </c>
      <c r="E2106" s="32">
        <v>261</v>
      </c>
      <c r="F2106" s="3">
        <v>1</v>
      </c>
      <c r="G2106" s="3">
        <v>1</v>
      </c>
      <c r="H2106" s="3">
        <v>0</v>
      </c>
      <c r="I2106" s="3">
        <v>1</v>
      </c>
      <c r="XES2106"/>
      <c r="XET2106"/>
      <c r="XEU2106"/>
      <c r="XEV2106"/>
      <c r="XEW2106"/>
      <c r="XEX2106"/>
    </row>
    <row r="2107" s="7" customFormat="1" ht="20" customHeight="1" spans="1:16378">
      <c r="A2107" s="9">
        <v>44727</v>
      </c>
      <c r="B2107" s="9" t="s">
        <v>843</v>
      </c>
      <c r="C2107" s="3" t="str">
        <f>VLOOKUP(B2107,全民泡泡超人主播名单!A:B,2,0)</f>
        <v>厂商</v>
      </c>
      <c r="D2107" s="31">
        <v>6</v>
      </c>
      <c r="E2107" s="32">
        <v>250</v>
      </c>
      <c r="F2107" s="3">
        <v>1</v>
      </c>
      <c r="G2107" s="3">
        <v>1</v>
      </c>
      <c r="H2107" s="3">
        <v>1</v>
      </c>
      <c r="I2107" s="3">
        <v>1</v>
      </c>
      <c r="XES2107"/>
      <c r="XET2107"/>
      <c r="XEU2107"/>
      <c r="XEV2107"/>
      <c r="XEW2107"/>
      <c r="XEX2107"/>
    </row>
    <row r="2108" s="7" customFormat="1" ht="20" customHeight="1" spans="1:16378">
      <c r="A2108" s="9">
        <v>44727</v>
      </c>
      <c r="B2108" s="9" t="s">
        <v>793</v>
      </c>
      <c r="C2108" s="3" t="str">
        <f>VLOOKUP(B2108,全民泡泡超人主播名单!A:B,2,0)</f>
        <v>京游</v>
      </c>
      <c r="D2108" s="31">
        <v>0</v>
      </c>
      <c r="E2108" s="32">
        <v>0</v>
      </c>
      <c r="F2108" s="3">
        <v>0</v>
      </c>
      <c r="G2108" s="3">
        <v>1</v>
      </c>
      <c r="H2108" s="3">
        <v>0</v>
      </c>
      <c r="I2108" s="3">
        <v>2</v>
      </c>
      <c r="XES2108"/>
      <c r="XET2108"/>
      <c r="XEU2108"/>
      <c r="XEV2108"/>
      <c r="XEW2108"/>
      <c r="XEX2108"/>
    </row>
    <row r="2109" s="7" customFormat="1" ht="20" customHeight="1" spans="1:16378">
      <c r="A2109" s="9">
        <v>44727</v>
      </c>
      <c r="B2109" s="9" t="s">
        <v>796</v>
      </c>
      <c r="C2109" s="3" t="str">
        <f>VLOOKUP(B2109,全民泡泡超人主播名单!A:B,2,0)</f>
        <v>京游</v>
      </c>
      <c r="D2109" s="31">
        <v>0</v>
      </c>
      <c r="E2109" s="32">
        <v>0</v>
      </c>
      <c r="F2109" s="3">
        <v>0</v>
      </c>
      <c r="G2109" s="3">
        <v>0</v>
      </c>
      <c r="H2109" s="3">
        <v>0</v>
      </c>
      <c r="I2109" s="3">
        <v>4</v>
      </c>
      <c r="XES2109"/>
      <c r="XET2109"/>
      <c r="XEU2109"/>
      <c r="XEV2109"/>
      <c r="XEW2109"/>
      <c r="XEX2109"/>
    </row>
    <row r="2110" s="7" customFormat="1" ht="20" customHeight="1" spans="1:16378">
      <c r="A2110" s="9">
        <v>44727</v>
      </c>
      <c r="B2110" s="9" t="s">
        <v>974</v>
      </c>
      <c r="C2110" s="3" t="str">
        <f>VLOOKUP(B2110,全民泡泡超人主播名单!A:B,2,0)</f>
        <v>厂商</v>
      </c>
      <c r="D2110" s="31">
        <v>0</v>
      </c>
      <c r="E2110" s="32">
        <v>240</v>
      </c>
      <c r="F2110" s="3">
        <v>0</v>
      </c>
      <c r="G2110" s="3">
        <v>0</v>
      </c>
      <c r="H2110" s="3">
        <v>0</v>
      </c>
      <c r="I2110" s="3">
        <v>0</v>
      </c>
      <c r="XES2110"/>
      <c r="XET2110"/>
      <c r="XEU2110"/>
      <c r="XEV2110"/>
      <c r="XEW2110"/>
      <c r="XEX2110"/>
    </row>
    <row r="2111" s="7" customFormat="1" ht="20" customHeight="1" spans="1:16378">
      <c r="A2111" s="9">
        <v>44727</v>
      </c>
      <c r="B2111" s="9" t="s">
        <v>817</v>
      </c>
      <c r="C2111" s="3" t="str">
        <f>VLOOKUP(B2111,全民泡泡超人主播名单!A:B,2,0)</f>
        <v>厂商</v>
      </c>
      <c r="D2111" s="31">
        <v>0</v>
      </c>
      <c r="E2111" s="32">
        <v>240</v>
      </c>
      <c r="F2111" s="3">
        <v>0</v>
      </c>
      <c r="G2111" s="3">
        <v>0</v>
      </c>
      <c r="H2111" s="3">
        <v>0</v>
      </c>
      <c r="I2111" s="3">
        <v>0</v>
      </c>
      <c r="XES2111"/>
      <c r="XET2111"/>
      <c r="XEU2111"/>
      <c r="XEV2111"/>
      <c r="XEW2111"/>
      <c r="XEX2111"/>
    </row>
    <row r="2112" s="7" customFormat="1" ht="20" customHeight="1" spans="1:16378">
      <c r="A2112" s="9">
        <v>44727</v>
      </c>
      <c r="B2112" s="9" t="s">
        <v>776</v>
      </c>
      <c r="C2112" s="3" t="str">
        <f>VLOOKUP(B2112,全民泡泡超人主播名单!A:B,2,0)</f>
        <v>京游</v>
      </c>
      <c r="D2112" s="31">
        <v>8</v>
      </c>
      <c r="E2112" s="32">
        <v>0</v>
      </c>
      <c r="F2112" s="3">
        <v>0</v>
      </c>
      <c r="G2112" s="3">
        <v>0</v>
      </c>
      <c r="H2112" s="3">
        <v>1</v>
      </c>
      <c r="I2112" s="3">
        <v>58</v>
      </c>
      <c r="XES2112"/>
      <c r="XET2112"/>
      <c r="XEU2112"/>
      <c r="XEV2112"/>
      <c r="XEW2112"/>
      <c r="XEX2112"/>
    </row>
    <row r="2113" s="7" customFormat="1" ht="20" customHeight="1" spans="1:16378">
      <c r="A2113" s="9">
        <v>44727</v>
      </c>
      <c r="B2113" s="9" t="s">
        <v>884</v>
      </c>
      <c r="C2113" s="3" t="str">
        <f>VLOOKUP(B2113,全民泡泡超人主播名单!A:B,2,0)</f>
        <v>厂商</v>
      </c>
      <c r="D2113" s="31">
        <v>0</v>
      </c>
      <c r="E2113" s="32">
        <v>66</v>
      </c>
      <c r="F2113" s="3">
        <v>0</v>
      </c>
      <c r="G2113" s="3">
        <v>0</v>
      </c>
      <c r="H2113" s="3">
        <v>0</v>
      </c>
      <c r="I2113" s="3">
        <v>0</v>
      </c>
      <c r="XES2113"/>
      <c r="XET2113"/>
      <c r="XEU2113"/>
      <c r="XEV2113"/>
      <c r="XEW2113"/>
      <c r="XEX2113"/>
    </row>
    <row r="2114" s="7" customFormat="1" ht="20" customHeight="1" spans="1:16378">
      <c r="A2114" s="9">
        <v>44727</v>
      </c>
      <c r="B2114" s="9" t="s">
        <v>963</v>
      </c>
      <c r="C2114" s="3" t="str">
        <f>VLOOKUP(B2114,全民泡泡超人主播名单!A:B,2,0)</f>
        <v>京游</v>
      </c>
      <c r="D2114" s="31">
        <v>0</v>
      </c>
      <c r="E2114" s="32">
        <v>362</v>
      </c>
      <c r="F2114" s="3">
        <v>0</v>
      </c>
      <c r="G2114" s="3">
        <v>0</v>
      </c>
      <c r="H2114" s="3">
        <v>0</v>
      </c>
      <c r="I2114" s="3">
        <v>0</v>
      </c>
      <c r="XES2114"/>
      <c r="XET2114"/>
      <c r="XEU2114"/>
      <c r="XEV2114"/>
      <c r="XEW2114"/>
      <c r="XEX2114"/>
    </row>
    <row r="2115" s="7" customFormat="1" ht="20" customHeight="1" spans="1:16378">
      <c r="A2115" s="9">
        <v>44727</v>
      </c>
      <c r="B2115" s="9" t="s">
        <v>800</v>
      </c>
      <c r="C2115" s="3" t="str">
        <f>VLOOKUP(B2115,全民泡泡超人主播名单!A:B,2,0)</f>
        <v>京游</v>
      </c>
      <c r="D2115" s="31">
        <v>0</v>
      </c>
      <c r="E2115" s="32">
        <v>0</v>
      </c>
      <c r="F2115" s="3">
        <v>0</v>
      </c>
      <c r="G2115" s="3">
        <v>0</v>
      </c>
      <c r="H2115" s="3">
        <v>0</v>
      </c>
      <c r="I2115" s="3">
        <v>1</v>
      </c>
      <c r="XES2115"/>
      <c r="XET2115"/>
      <c r="XEU2115"/>
      <c r="XEV2115"/>
      <c r="XEW2115"/>
      <c r="XEX2115"/>
    </row>
    <row r="2116" s="7" customFormat="1" ht="20" customHeight="1" spans="1:16378">
      <c r="A2116" s="9">
        <v>44727</v>
      </c>
      <c r="B2116" s="9" t="s">
        <v>943</v>
      </c>
      <c r="C2116" s="3" t="str">
        <f>VLOOKUP(B2116,全民泡泡超人主播名单!A:B,2,0)</f>
        <v>京游</v>
      </c>
      <c r="D2116" s="31">
        <v>0</v>
      </c>
      <c r="E2116" s="32">
        <v>494</v>
      </c>
      <c r="F2116" s="3">
        <v>0</v>
      </c>
      <c r="G2116" s="3">
        <v>0</v>
      </c>
      <c r="H2116" s="3">
        <v>0</v>
      </c>
      <c r="I2116" s="3">
        <v>0</v>
      </c>
      <c r="XES2116"/>
      <c r="XET2116"/>
      <c r="XEU2116"/>
      <c r="XEV2116"/>
      <c r="XEW2116"/>
      <c r="XEX2116"/>
    </row>
    <row r="2117" s="7" customFormat="1" ht="20" customHeight="1" spans="1:16378">
      <c r="A2117" s="9">
        <v>44727</v>
      </c>
      <c r="B2117" s="9" t="s">
        <v>921</v>
      </c>
      <c r="C2117" s="3" t="str">
        <f>VLOOKUP(B2117,全民泡泡超人主播名单!A:B,2,0)</f>
        <v>厂商</v>
      </c>
      <c r="D2117" s="31">
        <v>0</v>
      </c>
      <c r="E2117" s="32">
        <v>134</v>
      </c>
      <c r="F2117" s="3">
        <v>0</v>
      </c>
      <c r="G2117" s="3">
        <v>0</v>
      </c>
      <c r="H2117" s="3">
        <v>0</v>
      </c>
      <c r="I2117" s="3">
        <v>1</v>
      </c>
      <c r="XES2117"/>
      <c r="XET2117"/>
      <c r="XEU2117"/>
      <c r="XEV2117"/>
      <c r="XEW2117"/>
      <c r="XEX2117"/>
    </row>
    <row r="2118" s="7" customFormat="1" ht="20" customHeight="1" spans="1:16378">
      <c r="A2118" s="9">
        <v>44727</v>
      </c>
      <c r="B2118" s="9" t="s">
        <v>840</v>
      </c>
      <c r="C2118" s="3" t="str">
        <f>VLOOKUP(B2118,全民泡泡超人主播名单!A:B,2,0)</f>
        <v>天津</v>
      </c>
      <c r="D2118" s="31">
        <v>0</v>
      </c>
      <c r="E2118" s="32">
        <v>488</v>
      </c>
      <c r="F2118" s="3">
        <v>5</v>
      </c>
      <c r="G2118" s="3">
        <v>0</v>
      </c>
      <c r="H2118" s="3">
        <v>0</v>
      </c>
      <c r="I2118" s="3">
        <v>2</v>
      </c>
      <c r="XES2118"/>
      <c r="XET2118"/>
      <c r="XEU2118"/>
      <c r="XEV2118"/>
      <c r="XEW2118"/>
      <c r="XEX2118"/>
    </row>
    <row r="2119" s="7" customFormat="1" ht="20" customHeight="1" spans="1:16378">
      <c r="A2119" s="9">
        <v>44727</v>
      </c>
      <c r="B2119" s="9" t="s">
        <v>839</v>
      </c>
      <c r="C2119" s="3" t="str">
        <f>VLOOKUP(B2119,全民泡泡超人主播名单!A:B,2,0)</f>
        <v>京游</v>
      </c>
      <c r="D2119" s="31">
        <v>0</v>
      </c>
      <c r="E2119" s="32">
        <v>459</v>
      </c>
      <c r="F2119" s="3">
        <v>1</v>
      </c>
      <c r="G2119" s="3">
        <v>0</v>
      </c>
      <c r="H2119" s="3">
        <v>0</v>
      </c>
      <c r="I2119" s="3">
        <v>0</v>
      </c>
      <c r="XES2119"/>
      <c r="XET2119"/>
      <c r="XEU2119"/>
      <c r="XEV2119"/>
      <c r="XEW2119"/>
      <c r="XEX2119"/>
    </row>
    <row r="2120" s="7" customFormat="1" ht="20" customHeight="1" spans="1:16378">
      <c r="A2120" s="9">
        <v>44727</v>
      </c>
      <c r="B2120" s="9" t="s">
        <v>920</v>
      </c>
      <c r="C2120" s="3" t="str">
        <f>VLOOKUP(B2120,全民泡泡超人主播名单!A:B,2,0)</f>
        <v>厂商</v>
      </c>
      <c r="D2120" s="31">
        <v>0</v>
      </c>
      <c r="E2120" s="32">
        <v>201</v>
      </c>
      <c r="F2120" s="3">
        <v>0</v>
      </c>
      <c r="G2120" s="3">
        <v>0</v>
      </c>
      <c r="H2120" s="3">
        <v>0</v>
      </c>
      <c r="I2120" s="3">
        <v>0</v>
      </c>
      <c r="XES2120"/>
      <c r="XET2120"/>
      <c r="XEU2120"/>
      <c r="XEV2120"/>
      <c r="XEW2120"/>
      <c r="XEX2120"/>
    </row>
    <row r="2121" s="7" customFormat="1" ht="20" customHeight="1" spans="1:16378">
      <c r="A2121" s="9">
        <v>44727</v>
      </c>
      <c r="B2121" s="9" t="s">
        <v>810</v>
      </c>
      <c r="C2121" s="3" t="str">
        <f>VLOOKUP(B2121,全民泡泡超人主播名单!A:B,2,0)</f>
        <v>天津</v>
      </c>
      <c r="D2121" s="31">
        <v>0</v>
      </c>
      <c r="E2121" s="32">
        <v>411</v>
      </c>
      <c r="F2121" s="3">
        <v>4</v>
      </c>
      <c r="G2121" s="3">
        <v>0</v>
      </c>
      <c r="H2121" s="3">
        <v>0</v>
      </c>
      <c r="I2121" s="3">
        <v>1</v>
      </c>
      <c r="XES2121"/>
      <c r="XET2121"/>
      <c r="XEU2121"/>
      <c r="XEV2121"/>
      <c r="XEW2121"/>
      <c r="XEX2121"/>
    </row>
    <row r="2122" s="7" customFormat="1" ht="20" customHeight="1" spans="1:16378">
      <c r="A2122" s="9">
        <v>44727</v>
      </c>
      <c r="B2122" s="9" t="s">
        <v>973</v>
      </c>
      <c r="C2122" s="3" t="s">
        <v>804</v>
      </c>
      <c r="D2122" s="31">
        <v>0</v>
      </c>
      <c r="E2122" s="32">
        <v>0</v>
      </c>
      <c r="F2122" s="3">
        <v>0</v>
      </c>
      <c r="G2122" s="3">
        <v>0</v>
      </c>
      <c r="H2122" s="3">
        <v>0</v>
      </c>
      <c r="I2122" s="3">
        <v>1</v>
      </c>
      <c r="XES2122"/>
      <c r="XET2122"/>
      <c r="XEU2122"/>
      <c r="XEV2122"/>
      <c r="XEW2122"/>
      <c r="XEX2122"/>
    </row>
    <row r="2123" s="7" customFormat="1" ht="20" customHeight="1" spans="1:16378">
      <c r="A2123" s="9">
        <v>44727</v>
      </c>
      <c r="B2123" s="9" t="s">
        <v>837</v>
      </c>
      <c r="C2123" s="3" t="str">
        <f>VLOOKUP(B2123,全民泡泡超人主播名单!A:B,2,0)</f>
        <v>厂商</v>
      </c>
      <c r="D2123" s="31">
        <v>0</v>
      </c>
      <c r="E2123" s="32">
        <v>446</v>
      </c>
      <c r="F2123" s="3">
        <v>0</v>
      </c>
      <c r="G2123" s="3">
        <v>0</v>
      </c>
      <c r="H2123" s="3">
        <v>0</v>
      </c>
      <c r="I2123" s="3">
        <v>1</v>
      </c>
      <c r="XES2123"/>
      <c r="XET2123"/>
      <c r="XEU2123"/>
      <c r="XEV2123"/>
      <c r="XEW2123"/>
      <c r="XEX2123"/>
    </row>
    <row r="2124" s="7" customFormat="1" ht="20" customHeight="1" spans="1:16378">
      <c r="A2124" s="9">
        <v>44727</v>
      </c>
      <c r="B2124" s="9" t="s">
        <v>894</v>
      </c>
      <c r="C2124" s="3" t="str">
        <f>VLOOKUP(B2124,全民泡泡超人主播名单!A:B,2,0)</f>
        <v>京游</v>
      </c>
      <c r="D2124" s="31">
        <v>0</v>
      </c>
      <c r="E2124" s="32">
        <v>779</v>
      </c>
      <c r="F2124" s="3">
        <v>0</v>
      </c>
      <c r="G2124" s="3">
        <v>0</v>
      </c>
      <c r="H2124" s="3">
        <v>0</v>
      </c>
      <c r="I2124" s="3">
        <v>0</v>
      </c>
      <c r="XES2124"/>
      <c r="XET2124"/>
      <c r="XEU2124"/>
      <c r="XEV2124"/>
      <c r="XEW2124"/>
      <c r="XEX2124"/>
    </row>
    <row r="2125" s="7" customFormat="1" ht="20" customHeight="1" spans="1:16378">
      <c r="A2125" s="9">
        <v>44727</v>
      </c>
      <c r="B2125" s="9" t="s">
        <v>815</v>
      </c>
      <c r="C2125" s="3" t="str">
        <f>VLOOKUP(B2125,全民泡泡超人主播名单!A:B,2,0)</f>
        <v>京游</v>
      </c>
      <c r="D2125" s="31">
        <v>0</v>
      </c>
      <c r="E2125" s="32">
        <v>0</v>
      </c>
      <c r="F2125" s="3">
        <v>0</v>
      </c>
      <c r="G2125" s="3">
        <v>0</v>
      </c>
      <c r="H2125" s="3">
        <v>0</v>
      </c>
      <c r="I2125" s="3">
        <v>2</v>
      </c>
      <c r="XES2125"/>
      <c r="XET2125"/>
      <c r="XEU2125"/>
      <c r="XEV2125"/>
      <c r="XEW2125"/>
      <c r="XEX2125"/>
    </row>
    <row r="2126" s="7" customFormat="1" ht="20" customHeight="1" spans="1:16378">
      <c r="A2126" s="9">
        <v>44727</v>
      </c>
      <c r="B2126" s="9" t="s">
        <v>879</v>
      </c>
      <c r="C2126" s="3" t="str">
        <f>VLOOKUP(B2126,全民泡泡超人主播名单!A:B,2,0)</f>
        <v>天津</v>
      </c>
      <c r="D2126" s="31">
        <v>0</v>
      </c>
      <c r="E2126" s="32">
        <v>53</v>
      </c>
      <c r="F2126" s="3">
        <v>0</v>
      </c>
      <c r="G2126" s="3">
        <v>0</v>
      </c>
      <c r="H2126" s="3">
        <v>0</v>
      </c>
      <c r="I2126" s="3">
        <v>0</v>
      </c>
      <c r="XES2126"/>
      <c r="XET2126"/>
      <c r="XEU2126"/>
      <c r="XEV2126"/>
      <c r="XEW2126"/>
      <c r="XEX2126"/>
    </row>
    <row r="2127" s="7" customFormat="1" ht="20" customHeight="1" spans="1:16378">
      <c r="A2127" s="9">
        <v>44727</v>
      </c>
      <c r="B2127" s="9" t="s">
        <v>872</v>
      </c>
      <c r="C2127" s="3" t="str">
        <f>VLOOKUP(B2127,全民泡泡超人主播名单!A:B,2,0)</f>
        <v>京游</v>
      </c>
      <c r="D2127" s="31">
        <v>0</v>
      </c>
      <c r="E2127" s="32">
        <v>0</v>
      </c>
      <c r="F2127" s="3">
        <v>0</v>
      </c>
      <c r="G2127" s="3">
        <v>0</v>
      </c>
      <c r="H2127" s="3">
        <v>0</v>
      </c>
      <c r="I2127" s="3">
        <v>1</v>
      </c>
      <c r="XES2127"/>
      <c r="XET2127"/>
      <c r="XEU2127"/>
      <c r="XEV2127"/>
      <c r="XEW2127"/>
      <c r="XEX2127"/>
    </row>
    <row r="2128" s="7" customFormat="1" ht="20" customHeight="1" spans="1:16378">
      <c r="A2128" s="9">
        <v>44727</v>
      </c>
      <c r="B2128" s="9" t="s">
        <v>970</v>
      </c>
      <c r="C2128" s="3" t="str">
        <f>VLOOKUP(B2128,全民泡泡超人主播名单!A:B,2,0)</f>
        <v>厂商</v>
      </c>
      <c r="D2128" s="31">
        <v>0</v>
      </c>
      <c r="E2128" s="32">
        <v>261</v>
      </c>
      <c r="F2128" s="3">
        <v>0</v>
      </c>
      <c r="G2128" s="3">
        <v>0</v>
      </c>
      <c r="H2128" s="3">
        <v>0</v>
      </c>
      <c r="I2128" s="3">
        <v>0</v>
      </c>
      <c r="XES2128"/>
      <c r="XET2128"/>
      <c r="XEU2128"/>
      <c r="XEV2128"/>
      <c r="XEW2128"/>
      <c r="XEX2128"/>
    </row>
    <row r="2129" s="7" customFormat="1" ht="20" customHeight="1" spans="1:16378">
      <c r="A2129" s="9">
        <v>44727</v>
      </c>
      <c r="B2129" s="9" t="s">
        <v>958</v>
      </c>
      <c r="C2129" s="3" t="str">
        <f>VLOOKUP(B2129,全民泡泡超人主播名单!A:B,2,0)</f>
        <v>厂商</v>
      </c>
      <c r="D2129" s="31">
        <v>0</v>
      </c>
      <c r="E2129" s="32">
        <v>242</v>
      </c>
      <c r="F2129" s="3">
        <v>0</v>
      </c>
      <c r="G2129" s="3">
        <v>0</v>
      </c>
      <c r="H2129" s="3">
        <v>0</v>
      </c>
      <c r="I2129" s="3">
        <v>0</v>
      </c>
      <c r="XES2129"/>
      <c r="XET2129"/>
      <c r="XEU2129"/>
      <c r="XEV2129"/>
      <c r="XEW2129"/>
      <c r="XEX2129"/>
    </row>
    <row r="2130" s="7" customFormat="1" ht="20" customHeight="1" spans="1:16378">
      <c r="A2130" s="9">
        <v>44727</v>
      </c>
      <c r="B2130" s="9" t="s">
        <v>983</v>
      </c>
      <c r="C2130" s="3" t="str">
        <f>VLOOKUP(B2130,全民泡泡超人主播名单!A:B,2,0)</f>
        <v>厂商</v>
      </c>
      <c r="D2130" s="31">
        <v>0</v>
      </c>
      <c r="E2130" s="32">
        <v>805</v>
      </c>
      <c r="F2130" s="3">
        <v>0</v>
      </c>
      <c r="G2130" s="3">
        <v>0</v>
      </c>
      <c r="H2130" s="3">
        <v>0</v>
      </c>
      <c r="I2130" s="3">
        <v>0</v>
      </c>
      <c r="XES2130"/>
      <c r="XET2130"/>
      <c r="XEU2130"/>
      <c r="XEV2130"/>
      <c r="XEW2130"/>
      <c r="XEX2130"/>
    </row>
    <row r="2131" s="7" customFormat="1" ht="20" customHeight="1" spans="1:16378">
      <c r="A2131" s="9">
        <v>44727</v>
      </c>
      <c r="B2131" s="9" t="s">
        <v>907</v>
      </c>
      <c r="C2131" s="3" t="str">
        <f>VLOOKUP(B2131,全民泡泡超人主播名单!A:B,2,0)</f>
        <v>厂商</v>
      </c>
      <c r="D2131" s="31">
        <v>0</v>
      </c>
      <c r="E2131" s="32">
        <v>32</v>
      </c>
      <c r="F2131" s="3">
        <v>0</v>
      </c>
      <c r="G2131" s="3">
        <v>0</v>
      </c>
      <c r="H2131" s="3">
        <v>0</v>
      </c>
      <c r="I2131" s="3">
        <v>0</v>
      </c>
      <c r="XES2131"/>
      <c r="XET2131"/>
      <c r="XEU2131"/>
      <c r="XEV2131"/>
      <c r="XEW2131"/>
      <c r="XEX2131"/>
    </row>
    <row r="2132" s="7" customFormat="1" ht="20" customHeight="1" spans="1:16378">
      <c r="A2132" s="9">
        <v>44727</v>
      </c>
      <c r="B2132" s="9" t="s">
        <v>978</v>
      </c>
      <c r="C2132" s="3" t="str">
        <f>VLOOKUP(B2132,全民泡泡超人主播名单!A:B,2,0)</f>
        <v>厂商</v>
      </c>
      <c r="D2132" s="31">
        <v>0</v>
      </c>
      <c r="E2132" s="32">
        <v>297</v>
      </c>
      <c r="F2132" s="3">
        <v>0</v>
      </c>
      <c r="G2132" s="3">
        <v>0</v>
      </c>
      <c r="H2132" s="3">
        <v>0</v>
      </c>
      <c r="I2132" s="3">
        <v>0</v>
      </c>
      <c r="XES2132"/>
      <c r="XET2132"/>
      <c r="XEU2132"/>
      <c r="XEV2132"/>
      <c r="XEW2132"/>
      <c r="XEX2132"/>
    </row>
    <row r="2133" s="7" customFormat="1" ht="20" customHeight="1" spans="1:16378">
      <c r="A2133" s="9">
        <v>44727</v>
      </c>
      <c r="B2133" s="9" t="s">
        <v>822</v>
      </c>
      <c r="C2133" s="3" t="str">
        <f>VLOOKUP(B2133,全民泡泡超人主播名单!A:B,2,0)</f>
        <v>厂商</v>
      </c>
      <c r="D2133" s="31">
        <v>0</v>
      </c>
      <c r="E2133" s="32">
        <v>0</v>
      </c>
      <c r="F2133" s="3">
        <v>0</v>
      </c>
      <c r="G2133" s="3">
        <v>0</v>
      </c>
      <c r="H2133" s="3">
        <v>0</v>
      </c>
      <c r="I2133" s="3">
        <v>0</v>
      </c>
      <c r="XES2133"/>
      <c r="XET2133"/>
      <c r="XEU2133"/>
      <c r="XEV2133"/>
      <c r="XEW2133"/>
      <c r="XEX2133"/>
    </row>
    <row r="2134" s="7" customFormat="1" ht="20" customHeight="1" spans="1:16378">
      <c r="A2134" s="9">
        <v>44727</v>
      </c>
      <c r="B2134" s="9" t="s">
        <v>881</v>
      </c>
      <c r="C2134" s="3" t="str">
        <f>VLOOKUP(B2134,全民泡泡超人主播名单!A:B,2,0)</f>
        <v>厂商</v>
      </c>
      <c r="D2134" s="31">
        <v>0</v>
      </c>
      <c r="E2134" s="32">
        <v>91</v>
      </c>
      <c r="F2134" s="3">
        <v>0</v>
      </c>
      <c r="G2134" s="3">
        <v>0</v>
      </c>
      <c r="H2134" s="3">
        <v>0</v>
      </c>
      <c r="I2134" s="3">
        <v>0</v>
      </c>
      <c r="XES2134"/>
      <c r="XET2134"/>
      <c r="XEU2134"/>
      <c r="XEV2134"/>
      <c r="XEW2134"/>
      <c r="XEX2134"/>
    </row>
    <row r="2135" s="7" customFormat="1" ht="20" customHeight="1" spans="1:16378">
      <c r="A2135" s="9">
        <v>44727</v>
      </c>
      <c r="B2135" s="9" t="s">
        <v>783</v>
      </c>
      <c r="C2135" s="3" t="str">
        <f>VLOOKUP(B2135,全民泡泡超人主播名单!A:B,2,0)</f>
        <v>天津</v>
      </c>
      <c r="D2135" s="31">
        <v>0</v>
      </c>
      <c r="E2135" s="32">
        <v>297</v>
      </c>
      <c r="F2135" s="3">
        <v>0</v>
      </c>
      <c r="G2135" s="3">
        <v>0</v>
      </c>
      <c r="H2135" s="3">
        <v>0</v>
      </c>
      <c r="I2135" s="3">
        <v>1</v>
      </c>
      <c r="XES2135"/>
      <c r="XET2135"/>
      <c r="XEU2135"/>
      <c r="XEV2135"/>
      <c r="XEW2135"/>
      <c r="XEX2135"/>
    </row>
    <row r="2136" s="7" customFormat="1" ht="20" customHeight="1" spans="1:16378">
      <c r="A2136" s="9">
        <v>44727</v>
      </c>
      <c r="B2136" s="9" t="s">
        <v>828</v>
      </c>
      <c r="C2136" s="3" t="str">
        <f>VLOOKUP(B2136,全民泡泡超人主播名单!A:B,2,0)</f>
        <v>京游</v>
      </c>
      <c r="D2136" s="31">
        <v>0</v>
      </c>
      <c r="E2136" s="32">
        <v>0</v>
      </c>
      <c r="F2136" s="3">
        <v>0</v>
      </c>
      <c r="G2136" s="3">
        <v>0</v>
      </c>
      <c r="H2136" s="3">
        <v>0</v>
      </c>
      <c r="I2136" s="3">
        <v>1</v>
      </c>
      <c r="XES2136"/>
      <c r="XET2136"/>
      <c r="XEU2136"/>
      <c r="XEV2136"/>
      <c r="XEW2136"/>
      <c r="XEX2136"/>
    </row>
    <row r="2137" s="7" customFormat="1" ht="20" customHeight="1" spans="1:16378">
      <c r="A2137" s="9">
        <v>44727</v>
      </c>
      <c r="B2137" s="9" t="s">
        <v>947</v>
      </c>
      <c r="C2137" s="3" t="str">
        <f>VLOOKUP(B2137,全民泡泡超人主播名单!A:B,2,0)</f>
        <v>京游</v>
      </c>
      <c r="D2137" s="31">
        <v>0</v>
      </c>
      <c r="E2137" s="32">
        <v>0</v>
      </c>
      <c r="F2137" s="3">
        <v>0</v>
      </c>
      <c r="G2137" s="3">
        <v>0</v>
      </c>
      <c r="H2137" s="3">
        <v>0</v>
      </c>
      <c r="I2137" s="3">
        <v>2</v>
      </c>
      <c r="XES2137"/>
      <c r="XET2137"/>
      <c r="XEU2137"/>
      <c r="XEV2137"/>
      <c r="XEW2137"/>
      <c r="XEX2137"/>
    </row>
    <row r="2138" s="7" customFormat="1" ht="20" customHeight="1" spans="1:16378">
      <c r="A2138" s="9">
        <v>44727</v>
      </c>
      <c r="B2138" s="9" t="s">
        <v>838</v>
      </c>
      <c r="C2138" s="3" t="str">
        <f>VLOOKUP(B2138,全民泡泡超人主播名单!A:B,2,0)</f>
        <v>天津</v>
      </c>
      <c r="D2138" s="31">
        <v>0</v>
      </c>
      <c r="E2138" s="32">
        <v>240</v>
      </c>
      <c r="F2138" s="3">
        <v>0</v>
      </c>
      <c r="G2138" s="3">
        <v>0</v>
      </c>
      <c r="H2138" s="3">
        <v>0</v>
      </c>
      <c r="I2138" s="3">
        <v>1</v>
      </c>
      <c r="XES2138"/>
      <c r="XET2138"/>
      <c r="XEU2138"/>
      <c r="XEV2138"/>
      <c r="XEW2138"/>
      <c r="XEX2138"/>
    </row>
    <row r="2139" s="7" customFormat="1" ht="20" customHeight="1" spans="1:16378">
      <c r="A2139" s="9">
        <v>44727</v>
      </c>
      <c r="B2139" s="9" t="s">
        <v>956</v>
      </c>
      <c r="C2139" s="3" t="str">
        <f>VLOOKUP(B2139,全民泡泡超人主播名单!A:B,2,0)</f>
        <v>厂商</v>
      </c>
      <c r="D2139" s="31">
        <v>0</v>
      </c>
      <c r="E2139" s="32">
        <v>248</v>
      </c>
      <c r="F2139" s="3">
        <v>0</v>
      </c>
      <c r="G2139" s="3">
        <v>0</v>
      </c>
      <c r="H2139" s="3">
        <v>0</v>
      </c>
      <c r="I2139" s="3">
        <v>0</v>
      </c>
      <c r="XES2139"/>
      <c r="XET2139"/>
      <c r="XEU2139"/>
      <c r="XEV2139"/>
      <c r="XEW2139"/>
      <c r="XEX2139"/>
    </row>
    <row r="2140" s="7" customFormat="1" ht="20" customHeight="1" spans="1:16378">
      <c r="A2140" s="9">
        <v>44727</v>
      </c>
      <c r="B2140" s="9" t="s">
        <v>820</v>
      </c>
      <c r="C2140" s="3" t="str">
        <f>VLOOKUP(B2140,全民泡泡超人主播名单!A:B,2,0)</f>
        <v>天津</v>
      </c>
      <c r="D2140" s="31">
        <v>0</v>
      </c>
      <c r="E2140" s="32">
        <v>367</v>
      </c>
      <c r="F2140" s="3">
        <v>0</v>
      </c>
      <c r="G2140" s="3">
        <v>0</v>
      </c>
      <c r="H2140" s="3">
        <v>0</v>
      </c>
      <c r="I2140" s="3">
        <v>1</v>
      </c>
      <c r="XES2140"/>
      <c r="XET2140"/>
      <c r="XEU2140"/>
      <c r="XEV2140"/>
      <c r="XEW2140"/>
      <c r="XEX2140"/>
    </row>
    <row r="2141" s="7" customFormat="1" ht="20" customHeight="1" spans="1:16378">
      <c r="A2141" s="9">
        <v>44727</v>
      </c>
      <c r="B2141" s="9" t="s">
        <v>883</v>
      </c>
      <c r="C2141" s="3" t="str">
        <f>VLOOKUP(B2141,全民泡泡超人主播名单!A:B,2,0)</f>
        <v>天津</v>
      </c>
      <c r="D2141" s="31">
        <v>226</v>
      </c>
      <c r="E2141" s="32">
        <v>265</v>
      </c>
      <c r="F2141" s="3">
        <v>1</v>
      </c>
      <c r="G2141" s="3">
        <v>0</v>
      </c>
      <c r="H2141" s="3">
        <v>1</v>
      </c>
      <c r="I2141" s="3">
        <v>2</v>
      </c>
      <c r="XES2141"/>
      <c r="XET2141"/>
      <c r="XEU2141"/>
      <c r="XEV2141"/>
      <c r="XEW2141"/>
      <c r="XEX2141"/>
    </row>
    <row r="2142" s="7" customFormat="1" ht="20" customHeight="1" spans="1:16378">
      <c r="A2142" s="9">
        <v>44727</v>
      </c>
      <c r="B2142" s="9" t="s">
        <v>789</v>
      </c>
      <c r="C2142" s="3" t="str">
        <f>VLOOKUP(B2142,全民泡泡超人主播名单!A:B,2,0)</f>
        <v>厂商</v>
      </c>
      <c r="D2142" s="31">
        <v>0</v>
      </c>
      <c r="E2142" s="32">
        <v>0</v>
      </c>
      <c r="F2142" s="3">
        <v>0</v>
      </c>
      <c r="G2142" s="3">
        <v>0</v>
      </c>
      <c r="H2142" s="3">
        <v>0</v>
      </c>
      <c r="I2142" s="3">
        <v>1</v>
      </c>
      <c r="XES2142"/>
      <c r="XET2142"/>
      <c r="XEU2142"/>
      <c r="XEV2142"/>
      <c r="XEW2142"/>
      <c r="XEX2142"/>
    </row>
    <row r="2143" s="7" customFormat="1" ht="20" customHeight="1" spans="1:16378">
      <c r="A2143" s="9">
        <v>44727</v>
      </c>
      <c r="B2143" s="9" t="s">
        <v>991</v>
      </c>
      <c r="C2143" s="3" t="str">
        <f>VLOOKUP(B2143,全民泡泡超人主播名单!A:B,2,0)</f>
        <v>京游</v>
      </c>
      <c r="D2143" s="31">
        <v>0</v>
      </c>
      <c r="E2143" s="32">
        <v>0</v>
      </c>
      <c r="F2143" s="3">
        <v>0</v>
      </c>
      <c r="G2143" s="3">
        <v>0</v>
      </c>
      <c r="H2143" s="3">
        <v>0</v>
      </c>
      <c r="I2143" s="3">
        <v>1</v>
      </c>
      <c r="XES2143"/>
      <c r="XET2143"/>
      <c r="XEU2143"/>
      <c r="XEV2143"/>
      <c r="XEW2143"/>
      <c r="XEX2143"/>
    </row>
    <row r="2144" s="7" customFormat="1" ht="20" customHeight="1" spans="1:16378">
      <c r="A2144" s="9">
        <v>44727</v>
      </c>
      <c r="B2144" s="9" t="s">
        <v>936</v>
      </c>
      <c r="C2144" s="3" t="str">
        <f>VLOOKUP(B2144,全民泡泡超人主播名单!A:B,2,0)</f>
        <v>厂商</v>
      </c>
      <c r="D2144" s="31">
        <v>0</v>
      </c>
      <c r="E2144" s="32">
        <v>903</v>
      </c>
      <c r="F2144" s="3">
        <v>0</v>
      </c>
      <c r="G2144" s="3">
        <v>0</v>
      </c>
      <c r="H2144" s="3">
        <v>0</v>
      </c>
      <c r="I2144" s="3">
        <v>0</v>
      </c>
      <c r="XES2144"/>
      <c r="XET2144"/>
      <c r="XEU2144"/>
      <c r="XEV2144"/>
      <c r="XEW2144"/>
      <c r="XEX2144"/>
    </row>
    <row r="2145" s="7" customFormat="1" ht="20" customHeight="1" spans="1:16378">
      <c r="A2145" s="9">
        <v>44727</v>
      </c>
      <c r="B2145" s="9" t="s">
        <v>968</v>
      </c>
      <c r="C2145" s="3" t="str">
        <f>VLOOKUP(B2145,全民泡泡超人主播名单!A:B,2,0)</f>
        <v>厂商</v>
      </c>
      <c r="D2145" s="31">
        <v>0</v>
      </c>
      <c r="E2145" s="32">
        <v>43</v>
      </c>
      <c r="F2145" s="3">
        <v>0</v>
      </c>
      <c r="G2145" s="3">
        <v>0</v>
      </c>
      <c r="H2145" s="3">
        <v>0</v>
      </c>
      <c r="I2145" s="3">
        <v>1</v>
      </c>
      <c r="XES2145"/>
      <c r="XET2145"/>
      <c r="XEU2145"/>
      <c r="XEV2145"/>
      <c r="XEW2145"/>
      <c r="XEX2145"/>
    </row>
    <row r="2146" s="7" customFormat="1" ht="20" customHeight="1" spans="1:16378">
      <c r="A2146" s="9">
        <v>44727</v>
      </c>
      <c r="B2146" s="9" t="s">
        <v>950</v>
      </c>
      <c r="C2146" s="3" t="str">
        <f>VLOOKUP(B2146,全民泡泡超人主播名单!A:B,2,0)</f>
        <v>天津</v>
      </c>
      <c r="D2146" s="31">
        <v>0</v>
      </c>
      <c r="E2146" s="32">
        <v>265</v>
      </c>
      <c r="F2146" s="3">
        <v>0</v>
      </c>
      <c r="G2146" s="3">
        <v>0</v>
      </c>
      <c r="H2146" s="3">
        <v>0</v>
      </c>
      <c r="I2146" s="3">
        <v>0</v>
      </c>
      <c r="XES2146"/>
      <c r="XET2146"/>
      <c r="XEU2146"/>
      <c r="XEV2146"/>
      <c r="XEW2146"/>
      <c r="XEX2146"/>
    </row>
    <row r="2147" s="7" customFormat="1" ht="20" customHeight="1" spans="1:16378">
      <c r="A2147" s="9">
        <v>44727</v>
      </c>
      <c r="B2147" s="9" t="s">
        <v>819</v>
      </c>
      <c r="C2147" s="3" t="str">
        <f>VLOOKUP(B2147,全民泡泡超人主播名单!A:B,2,0)</f>
        <v>厂商</v>
      </c>
      <c r="D2147" s="31">
        <v>0</v>
      </c>
      <c r="E2147" s="32">
        <v>0</v>
      </c>
      <c r="F2147" s="3">
        <v>0</v>
      </c>
      <c r="G2147" s="3">
        <v>0</v>
      </c>
      <c r="H2147" s="3">
        <v>0</v>
      </c>
      <c r="I2147" s="3">
        <v>5</v>
      </c>
      <c r="XES2147"/>
      <c r="XET2147"/>
      <c r="XEU2147"/>
      <c r="XEV2147"/>
      <c r="XEW2147"/>
      <c r="XEX2147"/>
    </row>
    <row r="2148" s="7" customFormat="1" ht="20" customHeight="1" spans="1:16378">
      <c r="A2148" s="9">
        <v>44727</v>
      </c>
      <c r="B2148" s="9" t="s">
        <v>818</v>
      </c>
      <c r="C2148" s="3" t="str">
        <f>VLOOKUP(B2148,全民泡泡超人主播名单!A:B,2,0)</f>
        <v>天津</v>
      </c>
      <c r="D2148" s="31">
        <v>0</v>
      </c>
      <c r="E2148" s="32">
        <v>0</v>
      </c>
      <c r="F2148" s="3">
        <v>0</v>
      </c>
      <c r="G2148" s="3">
        <v>0</v>
      </c>
      <c r="H2148" s="3">
        <v>0</v>
      </c>
      <c r="I2148" s="3">
        <v>2</v>
      </c>
      <c r="XES2148"/>
      <c r="XET2148"/>
      <c r="XEU2148"/>
      <c r="XEV2148"/>
      <c r="XEW2148"/>
      <c r="XEX2148"/>
    </row>
    <row r="2149" s="7" customFormat="1" ht="20" customHeight="1" spans="1:16378">
      <c r="A2149" s="9">
        <v>44727</v>
      </c>
      <c r="B2149" s="9" t="s">
        <v>987</v>
      </c>
      <c r="C2149" s="3" t="str">
        <f>VLOOKUP(B2149,全民泡泡超人主播名单!A:B,2,0)</f>
        <v>天津</v>
      </c>
      <c r="D2149" s="31">
        <v>0</v>
      </c>
      <c r="E2149" s="32">
        <v>243</v>
      </c>
      <c r="F2149" s="3">
        <v>0</v>
      </c>
      <c r="G2149" s="3">
        <v>0</v>
      </c>
      <c r="H2149" s="3">
        <v>0</v>
      </c>
      <c r="I2149" s="3">
        <v>1</v>
      </c>
      <c r="XES2149"/>
      <c r="XET2149"/>
      <c r="XEU2149"/>
      <c r="XEV2149"/>
      <c r="XEW2149"/>
      <c r="XEX2149"/>
    </row>
    <row r="2150" s="7" customFormat="1" ht="20" customHeight="1" spans="1:16378">
      <c r="A2150" s="9">
        <v>44727</v>
      </c>
      <c r="B2150" s="9" t="s">
        <v>967</v>
      </c>
      <c r="C2150" s="3" t="s">
        <v>804</v>
      </c>
      <c r="D2150" s="31">
        <v>0</v>
      </c>
      <c r="E2150" s="32">
        <v>29</v>
      </c>
      <c r="F2150" s="3">
        <v>0</v>
      </c>
      <c r="G2150" s="3">
        <v>0</v>
      </c>
      <c r="H2150" s="3">
        <v>0</v>
      </c>
      <c r="I2150" s="3">
        <v>0</v>
      </c>
      <c r="XES2150"/>
      <c r="XET2150"/>
      <c r="XEU2150"/>
      <c r="XEV2150"/>
      <c r="XEW2150"/>
      <c r="XEX2150"/>
    </row>
    <row r="2151" s="7" customFormat="1" ht="20" customHeight="1" spans="1:16378">
      <c r="A2151" s="9">
        <v>44727</v>
      </c>
      <c r="B2151" s="9" t="s">
        <v>922</v>
      </c>
      <c r="C2151" s="3" t="str">
        <f>VLOOKUP(B2151,全民泡泡超人主播名单!A:B,2,0)</f>
        <v>京游</v>
      </c>
      <c r="D2151" s="31">
        <v>0</v>
      </c>
      <c r="E2151" s="32">
        <v>191</v>
      </c>
      <c r="F2151" s="3">
        <v>1</v>
      </c>
      <c r="G2151" s="3">
        <v>0</v>
      </c>
      <c r="H2151" s="3">
        <v>0</v>
      </c>
      <c r="I2151" s="3">
        <v>3</v>
      </c>
      <c r="XES2151"/>
      <c r="XET2151"/>
      <c r="XEU2151"/>
      <c r="XEV2151"/>
      <c r="XEW2151"/>
      <c r="XEX2151"/>
    </row>
    <row r="2152" s="7" customFormat="1" ht="20" customHeight="1" spans="1:16378">
      <c r="A2152" s="9">
        <v>44727</v>
      </c>
      <c r="B2152" s="9" t="s">
        <v>924</v>
      </c>
      <c r="C2152" s="3" t="str">
        <f>VLOOKUP(B2152,全民泡泡超人主播名单!A:B,2,0)</f>
        <v>厂商</v>
      </c>
      <c r="D2152" s="31">
        <v>0</v>
      </c>
      <c r="E2152" s="32">
        <v>220</v>
      </c>
      <c r="F2152" s="3">
        <v>0</v>
      </c>
      <c r="G2152" s="3">
        <v>0</v>
      </c>
      <c r="H2152" s="3">
        <v>0</v>
      </c>
      <c r="I2152" s="3">
        <v>0</v>
      </c>
      <c r="XES2152"/>
      <c r="XET2152"/>
      <c r="XEU2152"/>
      <c r="XEV2152"/>
      <c r="XEW2152"/>
      <c r="XEX2152"/>
    </row>
    <row r="2153" s="7" customFormat="1" ht="20" customHeight="1" spans="1:16378">
      <c r="A2153" s="9">
        <v>44727</v>
      </c>
      <c r="B2153" s="9" t="s">
        <v>858</v>
      </c>
      <c r="C2153" s="3" t="str">
        <f>VLOOKUP(B2153,全民泡泡超人主播名单!A:B,2,0)</f>
        <v>京游</v>
      </c>
      <c r="D2153" s="31">
        <v>0</v>
      </c>
      <c r="E2153" s="32">
        <v>0</v>
      </c>
      <c r="F2153" s="3">
        <v>0</v>
      </c>
      <c r="G2153" s="3">
        <v>0</v>
      </c>
      <c r="H2153" s="3">
        <v>0</v>
      </c>
      <c r="I2153" s="3">
        <v>1</v>
      </c>
      <c r="XES2153"/>
      <c r="XET2153"/>
      <c r="XEU2153"/>
      <c r="XEV2153"/>
      <c r="XEW2153"/>
      <c r="XEX2153"/>
    </row>
    <row r="2154" s="7" customFormat="1" ht="20" customHeight="1" spans="1:16378">
      <c r="A2154" s="9">
        <v>44727</v>
      </c>
      <c r="B2154" s="9" t="s">
        <v>799</v>
      </c>
      <c r="C2154" s="3" t="str">
        <f>VLOOKUP(B2154,全民泡泡超人主播名单!A:B,2,0)</f>
        <v>天津</v>
      </c>
      <c r="D2154" s="31">
        <v>0</v>
      </c>
      <c r="E2154" s="32">
        <v>0</v>
      </c>
      <c r="F2154" s="3">
        <v>0</v>
      </c>
      <c r="G2154" s="3">
        <v>0</v>
      </c>
      <c r="H2154" s="3">
        <v>0</v>
      </c>
      <c r="I2154" s="3">
        <v>1</v>
      </c>
      <c r="XES2154"/>
      <c r="XET2154"/>
      <c r="XEU2154"/>
      <c r="XEV2154"/>
      <c r="XEW2154"/>
      <c r="XEX2154"/>
    </row>
    <row r="2155" s="7" customFormat="1" ht="20" customHeight="1" spans="1:16378">
      <c r="A2155" s="9">
        <v>44727</v>
      </c>
      <c r="B2155" s="9" t="s">
        <v>798</v>
      </c>
      <c r="C2155" s="3" t="str">
        <f>VLOOKUP(B2155,全民泡泡超人主播名单!A:B,2,0)</f>
        <v>京游</v>
      </c>
      <c r="D2155" s="31">
        <v>0</v>
      </c>
      <c r="E2155" s="32">
        <v>0</v>
      </c>
      <c r="F2155" s="3">
        <v>0</v>
      </c>
      <c r="G2155" s="3">
        <v>0</v>
      </c>
      <c r="H2155" s="3">
        <v>0</v>
      </c>
      <c r="I2155" s="3">
        <v>6</v>
      </c>
      <c r="XES2155"/>
      <c r="XET2155"/>
      <c r="XEU2155"/>
      <c r="XEV2155"/>
      <c r="XEW2155"/>
      <c r="XEX2155"/>
    </row>
    <row r="2156" s="7" customFormat="1" ht="20" customHeight="1" spans="1:16378">
      <c r="A2156" s="9">
        <v>44727</v>
      </c>
      <c r="B2156" s="9" t="s">
        <v>898</v>
      </c>
      <c r="C2156" s="3" t="str">
        <f>VLOOKUP(B2156,全民泡泡超人主播名单!A:B,2,0)</f>
        <v>天津</v>
      </c>
      <c r="D2156" s="31">
        <v>0</v>
      </c>
      <c r="E2156" s="32">
        <v>240</v>
      </c>
      <c r="F2156" s="3">
        <v>1</v>
      </c>
      <c r="G2156" s="3">
        <v>0</v>
      </c>
      <c r="H2156" s="3">
        <v>0</v>
      </c>
      <c r="I2156" s="3">
        <v>0</v>
      </c>
      <c r="XES2156"/>
      <c r="XET2156"/>
      <c r="XEU2156"/>
      <c r="XEV2156"/>
      <c r="XEW2156"/>
      <c r="XEX2156"/>
    </row>
    <row r="2157" s="7" customFormat="1" ht="20" customHeight="1" spans="1:16378">
      <c r="A2157" s="9">
        <v>44727</v>
      </c>
      <c r="B2157" s="9" t="s">
        <v>961</v>
      </c>
      <c r="C2157" s="3" t="str">
        <f>VLOOKUP(B2157,全民泡泡超人主播名单!A:B,2,0)</f>
        <v>天津</v>
      </c>
      <c r="D2157" s="31">
        <v>0</v>
      </c>
      <c r="E2157" s="32">
        <v>0</v>
      </c>
      <c r="F2157" s="3">
        <v>0</v>
      </c>
      <c r="G2157" s="3">
        <v>0</v>
      </c>
      <c r="H2157" s="3">
        <v>0</v>
      </c>
      <c r="I2157" s="3">
        <v>1</v>
      </c>
      <c r="XES2157"/>
      <c r="XET2157"/>
      <c r="XEU2157"/>
      <c r="XEV2157"/>
      <c r="XEW2157"/>
      <c r="XEX2157"/>
    </row>
    <row r="2158" s="7" customFormat="1" ht="20" customHeight="1" spans="1:16378">
      <c r="A2158" s="9">
        <v>44727</v>
      </c>
      <c r="B2158" s="9" t="s">
        <v>784</v>
      </c>
      <c r="C2158" s="3" t="str">
        <f>VLOOKUP(B2158,全民泡泡超人主播名单!A:B,2,0)</f>
        <v>京游</v>
      </c>
      <c r="D2158" s="31">
        <v>0</v>
      </c>
      <c r="E2158" s="32">
        <v>0</v>
      </c>
      <c r="F2158" s="3">
        <v>0</v>
      </c>
      <c r="G2158" s="3">
        <v>0</v>
      </c>
      <c r="H2158" s="3">
        <v>0</v>
      </c>
      <c r="I2158" s="3">
        <v>1</v>
      </c>
      <c r="XES2158"/>
      <c r="XET2158"/>
      <c r="XEU2158"/>
      <c r="XEV2158"/>
      <c r="XEW2158"/>
      <c r="XEX2158"/>
    </row>
    <row r="2159" s="7" customFormat="1" ht="20" customHeight="1" spans="1:16378">
      <c r="A2159" s="9">
        <v>44727</v>
      </c>
      <c r="B2159" s="9" t="s">
        <v>897</v>
      </c>
      <c r="C2159" s="3" t="str">
        <f>VLOOKUP(B2159,全民泡泡超人主播名单!A:B,2,0)</f>
        <v>厂商</v>
      </c>
      <c r="D2159" s="31">
        <v>0</v>
      </c>
      <c r="E2159" s="32">
        <v>267</v>
      </c>
      <c r="F2159" s="3">
        <v>0</v>
      </c>
      <c r="G2159" s="3">
        <v>0</v>
      </c>
      <c r="H2159" s="3">
        <v>0</v>
      </c>
      <c r="I2159" s="3">
        <v>0</v>
      </c>
      <c r="XES2159"/>
      <c r="XET2159"/>
      <c r="XEU2159"/>
      <c r="XEV2159"/>
      <c r="XEW2159"/>
      <c r="XEX2159"/>
    </row>
    <row r="2160" s="7" customFormat="1" ht="20" customHeight="1" spans="1:16378">
      <c r="A2160" s="9">
        <v>44727</v>
      </c>
      <c r="B2160" s="9" t="s">
        <v>790</v>
      </c>
      <c r="C2160" s="3" t="str">
        <f>VLOOKUP(B2160,全民泡泡超人主播名单!A:B,2,0)</f>
        <v>京游</v>
      </c>
      <c r="D2160" s="31">
        <v>0</v>
      </c>
      <c r="E2160" s="32">
        <v>168</v>
      </c>
      <c r="F2160" s="3">
        <v>0</v>
      </c>
      <c r="G2160" s="3">
        <v>0</v>
      </c>
      <c r="H2160" s="3">
        <v>0</v>
      </c>
      <c r="I2160" s="3">
        <v>3</v>
      </c>
      <c r="XES2160"/>
      <c r="XET2160"/>
      <c r="XEU2160"/>
      <c r="XEV2160"/>
      <c r="XEW2160"/>
      <c r="XEX2160"/>
    </row>
    <row r="2161" s="7" customFormat="1" ht="20" customHeight="1" spans="1:16378">
      <c r="A2161" s="9">
        <v>44727</v>
      </c>
      <c r="B2161" s="9" t="s">
        <v>781</v>
      </c>
      <c r="C2161" s="3" t="str">
        <f>VLOOKUP(B2161,全民泡泡超人主播名单!A:B,2,0)</f>
        <v>京游</v>
      </c>
      <c r="D2161" s="31">
        <v>198</v>
      </c>
      <c r="E2161" s="32">
        <v>433</v>
      </c>
      <c r="F2161" s="3">
        <v>0</v>
      </c>
      <c r="G2161" s="3">
        <v>0</v>
      </c>
      <c r="H2161" s="3">
        <v>1</v>
      </c>
      <c r="I2161" s="3">
        <v>3</v>
      </c>
      <c r="XES2161"/>
      <c r="XET2161"/>
      <c r="XEU2161"/>
      <c r="XEV2161"/>
      <c r="XEW2161"/>
      <c r="XEX2161"/>
    </row>
    <row r="2162" s="7" customFormat="1" ht="20" customHeight="1" spans="1:16378">
      <c r="A2162" s="9">
        <v>44727</v>
      </c>
      <c r="B2162" s="9" t="s">
        <v>992</v>
      </c>
      <c r="C2162" s="3" t="str">
        <f>VLOOKUP(B2162,全民泡泡超人主播名单!A:B,2,0)</f>
        <v>厂商</v>
      </c>
      <c r="D2162" s="31">
        <v>0</v>
      </c>
      <c r="E2162" s="32">
        <v>183</v>
      </c>
      <c r="F2162" s="3">
        <v>0</v>
      </c>
      <c r="G2162" s="3">
        <v>0</v>
      </c>
      <c r="H2162" s="3">
        <v>0</v>
      </c>
      <c r="I2162" s="3">
        <v>0</v>
      </c>
      <c r="XES2162"/>
      <c r="XET2162"/>
      <c r="XEU2162"/>
      <c r="XEV2162"/>
      <c r="XEW2162"/>
      <c r="XEX2162"/>
    </row>
    <row r="2163" s="7" customFormat="1" ht="20" customHeight="1" spans="1:16378">
      <c r="A2163" s="9">
        <v>44727</v>
      </c>
      <c r="B2163" s="9" t="s">
        <v>901</v>
      </c>
      <c r="C2163" s="3" t="str">
        <f>VLOOKUP(B2163,全民泡泡超人主播名单!A:B,2,0)</f>
        <v>厂商</v>
      </c>
      <c r="D2163" s="31">
        <v>0</v>
      </c>
      <c r="E2163" s="32">
        <v>154</v>
      </c>
      <c r="F2163" s="3">
        <v>0</v>
      </c>
      <c r="G2163" s="3">
        <v>0</v>
      </c>
      <c r="H2163" s="3">
        <v>0</v>
      </c>
      <c r="I2163" s="3">
        <v>0</v>
      </c>
      <c r="XES2163"/>
      <c r="XET2163"/>
      <c r="XEU2163"/>
      <c r="XEV2163"/>
      <c r="XEW2163"/>
      <c r="XEX2163"/>
    </row>
    <row r="2164" s="7" customFormat="1" ht="20" customHeight="1" spans="1:16378">
      <c r="A2164" s="9">
        <v>44727</v>
      </c>
      <c r="B2164" s="9" t="s">
        <v>809</v>
      </c>
      <c r="C2164" s="3" t="str">
        <f>VLOOKUP(B2164,全民泡泡超人主播名单!A:B,2,0)</f>
        <v>京游</v>
      </c>
      <c r="D2164" s="31">
        <v>0</v>
      </c>
      <c r="E2164" s="32">
        <v>0</v>
      </c>
      <c r="F2164" s="3">
        <v>0</v>
      </c>
      <c r="G2164" s="3">
        <v>0</v>
      </c>
      <c r="H2164" s="3">
        <v>0</v>
      </c>
      <c r="I2164" s="3">
        <v>3</v>
      </c>
      <c r="XES2164"/>
      <c r="XET2164"/>
      <c r="XEU2164"/>
      <c r="XEV2164"/>
      <c r="XEW2164"/>
      <c r="XEX2164"/>
    </row>
    <row r="2165" s="7" customFormat="1" ht="20" customHeight="1" spans="1:16378">
      <c r="A2165" s="9">
        <v>44727</v>
      </c>
      <c r="B2165" s="9" t="s">
        <v>902</v>
      </c>
      <c r="C2165" s="3" t="str">
        <f>VLOOKUP(B2165,全民泡泡超人主播名单!A:B,2,0)</f>
        <v>厂商</v>
      </c>
      <c r="D2165" s="31">
        <v>0</v>
      </c>
      <c r="E2165" s="32">
        <v>185</v>
      </c>
      <c r="F2165" s="3">
        <v>2</v>
      </c>
      <c r="G2165" s="3">
        <v>0</v>
      </c>
      <c r="H2165" s="3">
        <v>0</v>
      </c>
      <c r="I2165" s="3">
        <v>1</v>
      </c>
      <c r="XES2165"/>
      <c r="XET2165"/>
      <c r="XEU2165"/>
      <c r="XEV2165"/>
      <c r="XEW2165"/>
      <c r="XEX2165"/>
    </row>
    <row r="2166" s="7" customFormat="1" ht="20" customHeight="1" spans="1:16378">
      <c r="A2166" s="9">
        <v>44727</v>
      </c>
      <c r="B2166" s="9" t="s">
        <v>808</v>
      </c>
      <c r="C2166" s="3" t="str">
        <f>VLOOKUP(B2166,全民泡泡超人主播名单!A:B,2,0)</f>
        <v>天津</v>
      </c>
      <c r="D2166" s="31">
        <v>0</v>
      </c>
      <c r="E2166" s="32">
        <v>240</v>
      </c>
      <c r="F2166" s="3">
        <v>0</v>
      </c>
      <c r="G2166" s="3">
        <v>0</v>
      </c>
      <c r="H2166" s="3">
        <v>0</v>
      </c>
      <c r="I2166" s="3">
        <v>0</v>
      </c>
      <c r="XES2166"/>
      <c r="XET2166"/>
      <c r="XEU2166"/>
      <c r="XEV2166"/>
      <c r="XEW2166"/>
      <c r="XEX2166"/>
    </row>
    <row r="2167" s="7" customFormat="1" ht="20" customHeight="1" spans="1:16378">
      <c r="A2167" s="9">
        <v>44727</v>
      </c>
      <c r="B2167" s="9" t="s">
        <v>885</v>
      </c>
      <c r="C2167" s="3" t="str">
        <f>VLOOKUP(B2167,全民泡泡超人主播名单!A:B,2,0)</f>
        <v>京游</v>
      </c>
      <c r="D2167" s="31">
        <v>0</v>
      </c>
      <c r="E2167" s="32">
        <v>136</v>
      </c>
      <c r="F2167" s="3">
        <v>0</v>
      </c>
      <c r="G2167" s="3">
        <v>0</v>
      </c>
      <c r="H2167" s="3">
        <v>0</v>
      </c>
      <c r="I2167" s="3">
        <v>0</v>
      </c>
      <c r="XES2167"/>
      <c r="XET2167"/>
      <c r="XEU2167"/>
      <c r="XEV2167"/>
      <c r="XEW2167"/>
      <c r="XEX2167"/>
    </row>
    <row r="2168" s="7" customFormat="1" ht="20" customHeight="1" spans="1:16378">
      <c r="A2168" s="9">
        <v>44727</v>
      </c>
      <c r="B2168" s="9" t="s">
        <v>813</v>
      </c>
      <c r="C2168" s="3" t="s">
        <v>804</v>
      </c>
      <c r="D2168" s="31">
        <v>0</v>
      </c>
      <c r="E2168" s="32">
        <v>145</v>
      </c>
      <c r="F2168" s="3">
        <v>2</v>
      </c>
      <c r="G2168" s="3">
        <v>0</v>
      </c>
      <c r="H2168" s="3">
        <v>0</v>
      </c>
      <c r="I2168" s="3">
        <v>0</v>
      </c>
      <c r="XES2168"/>
      <c r="XET2168"/>
      <c r="XEU2168"/>
      <c r="XEV2168"/>
      <c r="XEW2168"/>
      <c r="XEX2168"/>
    </row>
    <row r="2169" s="7" customFormat="1" ht="20" customHeight="1" spans="1:16378">
      <c r="A2169" s="9">
        <v>44727</v>
      </c>
      <c r="B2169" s="9" t="s">
        <v>917</v>
      </c>
      <c r="C2169" s="3" t="str">
        <f>VLOOKUP(B2169,全民泡泡超人主播名单!A:B,2,0)</f>
        <v>厂商</v>
      </c>
      <c r="D2169" s="31">
        <v>0</v>
      </c>
      <c r="E2169" s="32">
        <v>243</v>
      </c>
      <c r="F2169" s="3">
        <v>0</v>
      </c>
      <c r="G2169" s="3">
        <v>0</v>
      </c>
      <c r="H2169" s="3">
        <v>0</v>
      </c>
      <c r="I2169" s="3">
        <v>0</v>
      </c>
      <c r="XES2169"/>
      <c r="XET2169"/>
      <c r="XEU2169"/>
      <c r="XEV2169"/>
      <c r="XEW2169"/>
      <c r="XEX2169"/>
    </row>
    <row r="2170" s="7" customFormat="1" ht="20" customHeight="1" spans="1:16378">
      <c r="A2170" s="9">
        <v>44727</v>
      </c>
      <c r="B2170" s="9" t="s">
        <v>993</v>
      </c>
      <c r="C2170" s="3" t="str">
        <f>VLOOKUP(B2170,全民泡泡超人主播名单!A:B,2,0)</f>
        <v>京游</v>
      </c>
      <c r="D2170" s="31">
        <v>0</v>
      </c>
      <c r="E2170" s="32">
        <v>0</v>
      </c>
      <c r="F2170" s="3">
        <v>0</v>
      </c>
      <c r="G2170" s="3">
        <v>0</v>
      </c>
      <c r="H2170" s="3">
        <v>0</v>
      </c>
      <c r="I2170" s="3">
        <v>1</v>
      </c>
      <c r="XES2170"/>
      <c r="XET2170"/>
      <c r="XEU2170"/>
      <c r="XEV2170"/>
      <c r="XEW2170"/>
      <c r="XEX2170"/>
    </row>
    <row r="2171" s="7" customFormat="1" ht="20" customHeight="1" spans="1:16378">
      <c r="A2171" s="9">
        <v>44727</v>
      </c>
      <c r="B2171" s="9" t="s">
        <v>887</v>
      </c>
      <c r="C2171" s="3" t="str">
        <f>VLOOKUP(B2171,全民泡泡超人主播名单!A:B,2,0)</f>
        <v>京游</v>
      </c>
      <c r="D2171" s="31">
        <v>0</v>
      </c>
      <c r="E2171" s="32">
        <v>0</v>
      </c>
      <c r="F2171" s="3">
        <v>0</v>
      </c>
      <c r="G2171" s="3">
        <v>0</v>
      </c>
      <c r="H2171" s="3">
        <v>0</v>
      </c>
      <c r="I2171" s="3">
        <v>1</v>
      </c>
      <c r="XES2171"/>
      <c r="XET2171"/>
      <c r="XEU2171"/>
      <c r="XEV2171"/>
      <c r="XEW2171"/>
      <c r="XEX2171"/>
    </row>
    <row r="2172" s="7" customFormat="1" ht="20" customHeight="1" spans="1:16378">
      <c r="A2172" s="9">
        <v>44727</v>
      </c>
      <c r="B2172" s="9" t="s">
        <v>904</v>
      </c>
      <c r="C2172" s="3" t="str">
        <f>VLOOKUP(B2172,全民泡泡超人主播名单!A:B,2,0)</f>
        <v>京游</v>
      </c>
      <c r="D2172" s="31">
        <v>0</v>
      </c>
      <c r="E2172" s="32">
        <v>57</v>
      </c>
      <c r="F2172" s="3">
        <v>0</v>
      </c>
      <c r="G2172" s="3">
        <v>0</v>
      </c>
      <c r="H2172" s="3">
        <v>0</v>
      </c>
      <c r="I2172" s="3">
        <v>0</v>
      </c>
      <c r="XES2172"/>
      <c r="XET2172"/>
      <c r="XEU2172"/>
      <c r="XEV2172"/>
      <c r="XEW2172"/>
      <c r="XEX2172"/>
    </row>
    <row r="2173" s="7" customFormat="1" ht="20" customHeight="1" spans="1:16378">
      <c r="A2173" s="9">
        <v>44727</v>
      </c>
      <c r="B2173" s="9" t="s">
        <v>825</v>
      </c>
      <c r="C2173" s="3" t="str">
        <f>VLOOKUP(B2173,全民泡泡超人主播名单!A:B,2,0)</f>
        <v>京游</v>
      </c>
      <c r="D2173" s="31">
        <v>0</v>
      </c>
      <c r="E2173" s="32">
        <v>0</v>
      </c>
      <c r="F2173" s="3">
        <v>0</v>
      </c>
      <c r="G2173" s="3">
        <v>0</v>
      </c>
      <c r="H2173" s="3">
        <v>0</v>
      </c>
      <c r="I2173" s="3">
        <v>1</v>
      </c>
      <c r="XES2173"/>
      <c r="XET2173"/>
      <c r="XEU2173"/>
      <c r="XEV2173"/>
      <c r="XEW2173"/>
      <c r="XEX2173"/>
    </row>
    <row r="2174" s="7" customFormat="1" ht="20" customHeight="1" spans="1:16378">
      <c r="A2174" s="9">
        <v>44727</v>
      </c>
      <c r="B2174" s="9" t="s">
        <v>931</v>
      </c>
      <c r="C2174" s="3" t="str">
        <f>VLOOKUP(B2174,全民泡泡超人主播名单!A:B,2,0)</f>
        <v>天津</v>
      </c>
      <c r="D2174" s="31">
        <v>0</v>
      </c>
      <c r="E2174" s="32">
        <v>240</v>
      </c>
      <c r="F2174" s="3">
        <v>0</v>
      </c>
      <c r="G2174" s="3">
        <v>0</v>
      </c>
      <c r="H2174" s="3">
        <v>0</v>
      </c>
      <c r="I2174" s="3">
        <v>2</v>
      </c>
      <c r="XES2174"/>
      <c r="XET2174"/>
      <c r="XEU2174"/>
      <c r="XEV2174"/>
      <c r="XEW2174"/>
      <c r="XEX2174"/>
    </row>
    <row r="2175" s="7" customFormat="1" ht="20" customHeight="1" spans="1:16378">
      <c r="A2175" s="9">
        <v>44727</v>
      </c>
      <c r="B2175" s="9" t="s">
        <v>925</v>
      </c>
      <c r="C2175" s="3" t="str">
        <f>VLOOKUP(B2175,全民泡泡超人主播名单!A:B,2,0)</f>
        <v>厂商</v>
      </c>
      <c r="D2175" s="31">
        <v>0</v>
      </c>
      <c r="E2175" s="32">
        <v>0</v>
      </c>
      <c r="F2175" s="3">
        <v>0</v>
      </c>
      <c r="G2175" s="3">
        <v>0</v>
      </c>
      <c r="H2175" s="3">
        <v>0</v>
      </c>
      <c r="I2175" s="3">
        <v>1</v>
      </c>
      <c r="XES2175"/>
      <c r="XET2175"/>
      <c r="XEU2175"/>
      <c r="XEV2175"/>
      <c r="XEW2175"/>
      <c r="XEX2175"/>
    </row>
    <row r="2176" s="7" customFormat="1" ht="20" customHeight="1" spans="1:16378">
      <c r="A2176" s="9">
        <v>44727</v>
      </c>
      <c r="B2176" s="9" t="s">
        <v>791</v>
      </c>
      <c r="C2176" s="3" t="str">
        <f>VLOOKUP(B2176,全民泡泡超人主播名单!A:B,2,0)</f>
        <v>京游</v>
      </c>
      <c r="D2176" s="31">
        <v>0</v>
      </c>
      <c r="E2176" s="32">
        <v>0</v>
      </c>
      <c r="F2176" s="3">
        <v>0</v>
      </c>
      <c r="G2176" s="3">
        <v>0</v>
      </c>
      <c r="H2176" s="3">
        <v>0</v>
      </c>
      <c r="I2176" s="3">
        <v>4</v>
      </c>
      <c r="XES2176"/>
      <c r="XET2176"/>
      <c r="XEU2176"/>
      <c r="XEV2176"/>
      <c r="XEW2176"/>
      <c r="XEX2176"/>
    </row>
    <row r="2177" s="7" customFormat="1" ht="20" customHeight="1" spans="1:16378">
      <c r="A2177" s="9">
        <v>44727</v>
      </c>
      <c r="B2177" s="9" t="s">
        <v>860</v>
      </c>
      <c r="C2177" s="3" t="str">
        <f>VLOOKUP(B2177,全民泡泡超人主播名单!A:B,2,0)</f>
        <v>京游</v>
      </c>
      <c r="D2177" s="31">
        <v>0</v>
      </c>
      <c r="E2177" s="32">
        <v>305</v>
      </c>
      <c r="F2177" s="3">
        <v>0</v>
      </c>
      <c r="G2177" s="3">
        <v>0</v>
      </c>
      <c r="H2177" s="3">
        <v>0</v>
      </c>
      <c r="I2177" s="3">
        <v>1</v>
      </c>
      <c r="XES2177"/>
      <c r="XET2177"/>
      <c r="XEU2177"/>
      <c r="XEV2177"/>
      <c r="XEW2177"/>
      <c r="XEX2177"/>
    </row>
    <row r="2178" s="7" customFormat="1" ht="20" customHeight="1" spans="1:16378">
      <c r="A2178" s="17" t="s">
        <v>119</v>
      </c>
      <c r="B2178" s="18"/>
      <c r="C2178" s="19"/>
      <c r="D2178" s="24">
        <f t="shared" ref="D2178:I2178" si="32">SUM(D2095:D2177)</f>
        <v>809</v>
      </c>
      <c r="E2178" s="8">
        <f t="shared" si="32"/>
        <v>15512</v>
      </c>
      <c r="F2178" s="8">
        <f t="shared" si="32"/>
        <v>137</v>
      </c>
      <c r="G2178" s="8">
        <f t="shared" si="32"/>
        <v>50</v>
      </c>
      <c r="H2178" s="8">
        <f t="shared" si="32"/>
        <v>13</v>
      </c>
      <c r="I2178" s="8">
        <f t="shared" si="32"/>
        <v>328</v>
      </c>
      <c r="XES2178"/>
      <c r="XET2178"/>
      <c r="XEU2178"/>
      <c r="XEV2178"/>
      <c r="XEW2178"/>
      <c r="XEX2178"/>
    </row>
    <row r="2179" s="7" customFormat="1" ht="20" customHeight="1" spans="1:16378">
      <c r="A2179" s="9">
        <v>44726</v>
      </c>
      <c r="B2179" s="9" t="s">
        <v>833</v>
      </c>
      <c r="C2179" s="3" t="str">
        <f>VLOOKUP(B2179,全民泡泡超人主播名单!A:B,2,0)</f>
        <v>天津</v>
      </c>
      <c r="D2179" s="31">
        <v>104</v>
      </c>
      <c r="E2179" s="32">
        <v>584</v>
      </c>
      <c r="F2179" s="3">
        <v>107</v>
      </c>
      <c r="G2179" s="3">
        <v>58</v>
      </c>
      <c r="H2179" s="3">
        <v>4</v>
      </c>
      <c r="I2179" s="3">
        <v>171</v>
      </c>
      <c r="XES2179"/>
      <c r="XET2179"/>
      <c r="XEU2179"/>
      <c r="XEV2179"/>
      <c r="XEW2179"/>
      <c r="XEX2179"/>
    </row>
    <row r="2180" s="7" customFormat="1" ht="20" customHeight="1" spans="1:16378">
      <c r="A2180" s="9">
        <v>44726</v>
      </c>
      <c r="B2180" s="9" t="s">
        <v>781</v>
      </c>
      <c r="C2180" s="3" t="str">
        <f>VLOOKUP(B2180,全民泡泡超人主播名单!A:B,2,0)</f>
        <v>京游</v>
      </c>
      <c r="D2180" s="31">
        <v>65</v>
      </c>
      <c r="E2180" s="32">
        <v>441</v>
      </c>
      <c r="F2180" s="3">
        <v>0</v>
      </c>
      <c r="G2180" s="3">
        <v>0</v>
      </c>
      <c r="H2180" s="3">
        <v>1</v>
      </c>
      <c r="I2180" s="3">
        <v>3</v>
      </c>
      <c r="XES2180"/>
      <c r="XET2180"/>
      <c r="XEU2180"/>
      <c r="XEV2180"/>
      <c r="XEW2180"/>
      <c r="XEX2180"/>
    </row>
    <row r="2181" s="7" customFormat="1" ht="20" customHeight="1" spans="1:16378">
      <c r="A2181" s="9">
        <v>44726</v>
      </c>
      <c r="B2181" s="9" t="s">
        <v>776</v>
      </c>
      <c r="C2181" s="3" t="str">
        <f>VLOOKUP(B2181,全民泡泡超人主播名单!A:B,2,0)</f>
        <v>京游</v>
      </c>
      <c r="D2181" s="31">
        <v>6</v>
      </c>
      <c r="E2181" s="32">
        <v>0</v>
      </c>
      <c r="F2181" s="3">
        <v>0</v>
      </c>
      <c r="G2181" s="3">
        <v>2</v>
      </c>
      <c r="H2181" s="3">
        <v>1</v>
      </c>
      <c r="I2181" s="3">
        <v>71</v>
      </c>
      <c r="XES2181"/>
      <c r="XET2181"/>
      <c r="XEU2181"/>
      <c r="XEV2181"/>
      <c r="XEW2181"/>
      <c r="XEX2181"/>
    </row>
    <row r="2182" s="7" customFormat="1" ht="20" customHeight="1" spans="1:16378">
      <c r="A2182" s="9">
        <v>44726</v>
      </c>
      <c r="B2182" s="9" t="s">
        <v>820</v>
      </c>
      <c r="C2182" s="3" t="str">
        <f>VLOOKUP(B2182,全民泡泡超人主播名单!A:B,2,0)</f>
        <v>天津</v>
      </c>
      <c r="D2182" s="31">
        <v>6</v>
      </c>
      <c r="E2182" s="32">
        <v>347</v>
      </c>
      <c r="F2182" s="3">
        <v>1</v>
      </c>
      <c r="G2182" s="3">
        <v>1</v>
      </c>
      <c r="H2182" s="3">
        <v>1</v>
      </c>
      <c r="I2182" s="3">
        <v>1</v>
      </c>
      <c r="XES2182"/>
      <c r="XET2182"/>
      <c r="XEU2182"/>
      <c r="XEV2182"/>
      <c r="XEW2182"/>
      <c r="XEX2182"/>
    </row>
    <row r="2183" s="7" customFormat="1" ht="20" customHeight="1" spans="1:16378">
      <c r="A2183" s="9">
        <v>44726</v>
      </c>
      <c r="B2183" s="9" t="s">
        <v>951</v>
      </c>
      <c r="C2183" s="3" t="str">
        <f>VLOOKUP(B2183,全民泡泡超人主播名单!A:B,2,0)</f>
        <v>天津</v>
      </c>
      <c r="D2183" s="31">
        <v>6</v>
      </c>
      <c r="E2183" s="32">
        <v>240</v>
      </c>
      <c r="F2183" s="3">
        <v>1</v>
      </c>
      <c r="G2183" s="3">
        <v>1</v>
      </c>
      <c r="H2183" s="3">
        <v>1</v>
      </c>
      <c r="I2183" s="3">
        <v>1</v>
      </c>
      <c r="XES2183"/>
      <c r="XET2183"/>
      <c r="XEU2183"/>
      <c r="XEV2183"/>
      <c r="XEW2183"/>
      <c r="XEX2183"/>
    </row>
    <row r="2184" s="7" customFormat="1" ht="20" customHeight="1" spans="1:16378">
      <c r="A2184" s="9">
        <v>44726</v>
      </c>
      <c r="B2184" s="9" t="s">
        <v>962</v>
      </c>
      <c r="C2184" s="3" t="str">
        <f>VLOOKUP(B2184,全民泡泡超人主播名单!A:B,2,0)</f>
        <v>天津</v>
      </c>
      <c r="D2184" s="31">
        <v>6</v>
      </c>
      <c r="E2184" s="32">
        <v>244</v>
      </c>
      <c r="F2184" s="3">
        <v>3</v>
      </c>
      <c r="G2184" s="3">
        <v>0</v>
      </c>
      <c r="H2184" s="3">
        <v>1</v>
      </c>
      <c r="I2184" s="3">
        <v>3</v>
      </c>
      <c r="XES2184"/>
      <c r="XET2184"/>
      <c r="XEU2184"/>
      <c r="XEV2184"/>
      <c r="XEW2184"/>
      <c r="XEX2184"/>
    </row>
    <row r="2185" s="7" customFormat="1" ht="20" customHeight="1" spans="1:16378">
      <c r="A2185" s="9">
        <v>44726</v>
      </c>
      <c r="B2185" s="9" t="s">
        <v>941</v>
      </c>
      <c r="C2185" s="3" t="s">
        <v>804</v>
      </c>
      <c r="D2185" s="31">
        <v>0</v>
      </c>
      <c r="E2185" s="32">
        <v>122</v>
      </c>
      <c r="F2185" s="3">
        <v>1</v>
      </c>
      <c r="G2185" s="3">
        <v>5</v>
      </c>
      <c r="H2185" s="3">
        <v>0</v>
      </c>
      <c r="I2185" s="3">
        <v>7</v>
      </c>
      <c r="XES2185"/>
      <c r="XET2185"/>
      <c r="XEU2185"/>
      <c r="XEV2185"/>
      <c r="XEW2185"/>
      <c r="XEX2185"/>
    </row>
    <row r="2186" s="7" customFormat="1" ht="20" customHeight="1" spans="1:16378">
      <c r="A2186" s="9">
        <v>44726</v>
      </c>
      <c r="B2186" s="9" t="s">
        <v>840</v>
      </c>
      <c r="C2186" s="3" t="str">
        <f>VLOOKUP(B2186,全民泡泡超人主播名单!A:B,2,0)</f>
        <v>天津</v>
      </c>
      <c r="D2186" s="31">
        <v>0</v>
      </c>
      <c r="E2186" s="32">
        <v>476</v>
      </c>
      <c r="F2186" s="3">
        <v>10</v>
      </c>
      <c r="G2186" s="3">
        <v>3</v>
      </c>
      <c r="H2186" s="3">
        <v>0</v>
      </c>
      <c r="I2186" s="3">
        <v>4</v>
      </c>
      <c r="XES2186"/>
      <c r="XET2186"/>
      <c r="XEU2186"/>
      <c r="XEV2186"/>
      <c r="XEW2186"/>
      <c r="XEX2186"/>
    </row>
    <row r="2187" s="7" customFormat="1" ht="20" customHeight="1" spans="1:16378">
      <c r="A2187" s="9">
        <v>44726</v>
      </c>
      <c r="B2187" s="9" t="s">
        <v>797</v>
      </c>
      <c r="C2187" s="3" t="str">
        <f>VLOOKUP(B2187,全民泡泡超人主播名单!A:B,2,0)</f>
        <v>天津</v>
      </c>
      <c r="D2187" s="31">
        <v>0</v>
      </c>
      <c r="E2187" s="32">
        <v>276</v>
      </c>
      <c r="F2187" s="3">
        <v>23</v>
      </c>
      <c r="G2187" s="3">
        <v>3</v>
      </c>
      <c r="H2187" s="3">
        <v>0</v>
      </c>
      <c r="I2187" s="3">
        <v>7</v>
      </c>
      <c r="XES2187"/>
      <c r="XET2187"/>
      <c r="XEU2187"/>
      <c r="XEV2187"/>
      <c r="XEW2187"/>
      <c r="XEX2187"/>
    </row>
    <row r="2188" s="7" customFormat="1" ht="20" customHeight="1" spans="1:16378">
      <c r="A2188" s="9">
        <v>44726</v>
      </c>
      <c r="B2188" s="9" t="s">
        <v>819</v>
      </c>
      <c r="C2188" s="3" t="str">
        <f>VLOOKUP(B2188,全民泡泡超人主播名单!A:B,2,0)</f>
        <v>厂商</v>
      </c>
      <c r="D2188" s="31">
        <v>0</v>
      </c>
      <c r="E2188" s="32">
        <v>368</v>
      </c>
      <c r="F2188" s="3">
        <v>5</v>
      </c>
      <c r="G2188" s="3">
        <v>3</v>
      </c>
      <c r="H2188" s="3">
        <v>0</v>
      </c>
      <c r="I2188" s="3">
        <v>6</v>
      </c>
      <c r="XES2188"/>
      <c r="XET2188"/>
      <c r="XEU2188"/>
      <c r="XEV2188"/>
      <c r="XEW2188"/>
      <c r="XEX2188"/>
    </row>
    <row r="2189" s="7" customFormat="1" ht="20" customHeight="1" spans="1:16378">
      <c r="A2189" s="9">
        <v>44726</v>
      </c>
      <c r="B2189" s="9" t="s">
        <v>921</v>
      </c>
      <c r="C2189" s="3" t="s">
        <v>804</v>
      </c>
      <c r="D2189" s="31">
        <v>0</v>
      </c>
      <c r="E2189" s="32">
        <v>140</v>
      </c>
      <c r="F2189" s="3">
        <v>2</v>
      </c>
      <c r="G2189" s="3">
        <v>2</v>
      </c>
      <c r="H2189" s="3">
        <v>0</v>
      </c>
      <c r="I2189" s="3">
        <v>2</v>
      </c>
      <c r="XES2189"/>
      <c r="XET2189"/>
      <c r="XEU2189"/>
      <c r="XEV2189"/>
      <c r="XEW2189"/>
      <c r="XEX2189"/>
    </row>
    <row r="2190" s="7" customFormat="1" ht="20" customHeight="1" spans="1:16378">
      <c r="A2190" s="9">
        <v>44726</v>
      </c>
      <c r="B2190" s="9" t="s">
        <v>777</v>
      </c>
      <c r="C2190" s="3" t="str">
        <f>VLOOKUP(B2190,全民泡泡超人主播名单!A:B,2,0)</f>
        <v>天津</v>
      </c>
      <c r="D2190" s="31">
        <v>0</v>
      </c>
      <c r="E2190" s="32">
        <v>405</v>
      </c>
      <c r="F2190" s="3">
        <v>65</v>
      </c>
      <c r="G2190" s="3">
        <v>2</v>
      </c>
      <c r="H2190" s="3">
        <v>0</v>
      </c>
      <c r="I2190" s="3">
        <v>4</v>
      </c>
      <c r="XES2190"/>
      <c r="XET2190"/>
      <c r="XEU2190"/>
      <c r="XEV2190"/>
      <c r="XEW2190"/>
      <c r="XEX2190"/>
    </row>
    <row r="2191" s="7" customFormat="1" ht="20" customHeight="1" spans="1:16378">
      <c r="A2191" s="9">
        <v>44726</v>
      </c>
      <c r="B2191" s="9" t="s">
        <v>980</v>
      </c>
      <c r="C2191" s="3" t="str">
        <f>VLOOKUP(B2191,全民泡泡超人主播名单!A:B,2,0)</f>
        <v>厂商</v>
      </c>
      <c r="D2191" s="31">
        <v>0</v>
      </c>
      <c r="E2191" s="32">
        <v>262</v>
      </c>
      <c r="F2191" s="3">
        <v>0</v>
      </c>
      <c r="G2191" s="3">
        <v>1</v>
      </c>
      <c r="H2191" s="3">
        <v>0</v>
      </c>
      <c r="I2191" s="3">
        <v>1</v>
      </c>
      <c r="XES2191"/>
      <c r="XET2191"/>
      <c r="XEU2191"/>
      <c r="XEV2191"/>
      <c r="XEW2191"/>
      <c r="XEX2191"/>
    </row>
    <row r="2192" s="7" customFormat="1" ht="20" customHeight="1" spans="1:16378">
      <c r="A2192" s="9">
        <v>44726</v>
      </c>
      <c r="B2192" s="9" t="s">
        <v>838</v>
      </c>
      <c r="C2192" s="3" t="str">
        <f>VLOOKUP(B2192,全民泡泡超人主播名单!A:B,2,0)</f>
        <v>天津</v>
      </c>
      <c r="D2192" s="31">
        <v>0</v>
      </c>
      <c r="E2192" s="32">
        <v>612</v>
      </c>
      <c r="F2192" s="3">
        <v>4</v>
      </c>
      <c r="G2192" s="3">
        <v>1</v>
      </c>
      <c r="H2192" s="3">
        <v>0</v>
      </c>
      <c r="I2192" s="3">
        <v>2</v>
      </c>
      <c r="XES2192"/>
      <c r="XET2192"/>
      <c r="XEU2192"/>
      <c r="XEV2192"/>
      <c r="XEW2192"/>
      <c r="XEX2192"/>
    </row>
    <row r="2193" s="7" customFormat="1" ht="20" customHeight="1" spans="1:16378">
      <c r="A2193" s="9">
        <v>44726</v>
      </c>
      <c r="B2193" s="9" t="s">
        <v>883</v>
      </c>
      <c r="C2193" s="3" t="str">
        <f>VLOOKUP(B2193,全民泡泡超人主播名单!A:B,2,0)</f>
        <v>天津</v>
      </c>
      <c r="D2193" s="31">
        <v>0</v>
      </c>
      <c r="E2193" s="32">
        <v>242</v>
      </c>
      <c r="F2193" s="3">
        <v>3</v>
      </c>
      <c r="G2193" s="3">
        <v>1</v>
      </c>
      <c r="H2193" s="3">
        <v>0</v>
      </c>
      <c r="I2193" s="3">
        <v>2</v>
      </c>
      <c r="XES2193"/>
      <c r="XET2193"/>
      <c r="XEU2193"/>
      <c r="XEV2193"/>
      <c r="XEW2193"/>
      <c r="XEX2193"/>
    </row>
    <row r="2194" s="7" customFormat="1" ht="20" customHeight="1" spans="1:16378">
      <c r="A2194" s="9">
        <v>44726</v>
      </c>
      <c r="B2194" s="9" t="s">
        <v>987</v>
      </c>
      <c r="C2194" s="3" t="str">
        <f>VLOOKUP(B2194,全民泡泡超人主播名单!A:B,2,0)</f>
        <v>天津</v>
      </c>
      <c r="D2194" s="31">
        <v>0</v>
      </c>
      <c r="E2194" s="32">
        <v>243</v>
      </c>
      <c r="F2194" s="3">
        <v>2</v>
      </c>
      <c r="G2194" s="3">
        <v>1</v>
      </c>
      <c r="H2194" s="3">
        <v>0</v>
      </c>
      <c r="I2194" s="3">
        <v>1</v>
      </c>
      <c r="XES2194"/>
      <c r="XET2194"/>
      <c r="XEU2194"/>
      <c r="XEV2194"/>
      <c r="XEW2194"/>
      <c r="XEX2194"/>
    </row>
    <row r="2195" s="7" customFormat="1" ht="20" customHeight="1" spans="1:16378">
      <c r="A2195" s="9">
        <v>44726</v>
      </c>
      <c r="B2195" s="9" t="s">
        <v>957</v>
      </c>
      <c r="C2195" s="3" t="str">
        <f>VLOOKUP(B2195,全民泡泡超人主播名单!A:B,2,0)</f>
        <v>厂商</v>
      </c>
      <c r="D2195" s="31">
        <v>0</v>
      </c>
      <c r="E2195" s="32">
        <v>243</v>
      </c>
      <c r="F2195" s="3">
        <v>1</v>
      </c>
      <c r="G2195" s="3">
        <v>1</v>
      </c>
      <c r="H2195" s="3">
        <v>0</v>
      </c>
      <c r="I2195" s="3">
        <v>1</v>
      </c>
      <c r="XES2195"/>
      <c r="XET2195"/>
      <c r="XEU2195"/>
      <c r="XEV2195"/>
      <c r="XEW2195"/>
      <c r="XEX2195"/>
    </row>
    <row r="2196" s="7" customFormat="1" ht="20" customHeight="1" spans="1:16378">
      <c r="A2196" s="9">
        <v>44726</v>
      </c>
      <c r="B2196" s="9" t="s">
        <v>839</v>
      </c>
      <c r="C2196" s="3" t="str">
        <f>VLOOKUP(B2196,全民泡泡超人主播名单!A:B,2,0)</f>
        <v>京游</v>
      </c>
      <c r="D2196" s="31">
        <v>0</v>
      </c>
      <c r="E2196" s="32">
        <v>430</v>
      </c>
      <c r="F2196" s="3">
        <v>2</v>
      </c>
      <c r="G2196" s="3">
        <v>1</v>
      </c>
      <c r="H2196" s="3">
        <v>0</v>
      </c>
      <c r="I2196" s="3">
        <v>2</v>
      </c>
      <c r="XES2196"/>
      <c r="XET2196"/>
      <c r="XEU2196"/>
      <c r="XEV2196"/>
      <c r="XEW2196"/>
      <c r="XEX2196"/>
    </row>
    <row r="2197" s="7" customFormat="1" ht="20" customHeight="1" spans="1:16378">
      <c r="A2197" s="9">
        <v>44726</v>
      </c>
      <c r="B2197" s="9" t="s">
        <v>989</v>
      </c>
      <c r="C2197" s="3" t="str">
        <f>VLOOKUP(B2197,全民泡泡超人主播名单!A:B,2,0)</f>
        <v>厂商</v>
      </c>
      <c r="D2197" s="31">
        <v>0</v>
      </c>
      <c r="E2197" s="32">
        <v>274</v>
      </c>
      <c r="F2197" s="3">
        <v>1</v>
      </c>
      <c r="G2197" s="3">
        <v>1</v>
      </c>
      <c r="H2197" s="3">
        <v>0</v>
      </c>
      <c r="I2197" s="3">
        <v>1</v>
      </c>
      <c r="XES2197"/>
      <c r="XET2197"/>
      <c r="XEU2197"/>
      <c r="XEV2197"/>
      <c r="XEW2197"/>
      <c r="XEX2197"/>
    </row>
    <row r="2198" s="7" customFormat="1" ht="20" customHeight="1" spans="1:16378">
      <c r="A2198" s="9">
        <v>44726</v>
      </c>
      <c r="B2198" s="9" t="s">
        <v>925</v>
      </c>
      <c r="C2198" s="3" t="s">
        <v>804</v>
      </c>
      <c r="D2198" s="31">
        <v>0</v>
      </c>
      <c r="E2198" s="32">
        <v>270</v>
      </c>
      <c r="F2198" s="3">
        <v>1</v>
      </c>
      <c r="G2198" s="3">
        <v>1</v>
      </c>
      <c r="H2198" s="3">
        <v>0</v>
      </c>
      <c r="I2198" s="3">
        <v>1</v>
      </c>
      <c r="XES2198"/>
      <c r="XET2198"/>
      <c r="XEU2198"/>
      <c r="XEV2198"/>
      <c r="XEW2198"/>
      <c r="XEX2198"/>
    </row>
    <row r="2199" s="7" customFormat="1" ht="20" customHeight="1" spans="1:16378">
      <c r="A2199" s="9">
        <v>44726</v>
      </c>
      <c r="B2199" s="9" t="s">
        <v>931</v>
      </c>
      <c r="C2199" s="3" t="str">
        <f>VLOOKUP(B2199,全民泡泡超人主播名单!A:B,2,0)</f>
        <v>天津</v>
      </c>
      <c r="D2199" s="31">
        <v>0</v>
      </c>
      <c r="E2199" s="32">
        <v>240</v>
      </c>
      <c r="F2199" s="3">
        <v>1</v>
      </c>
      <c r="G2199" s="3">
        <v>1</v>
      </c>
      <c r="H2199" s="3">
        <v>0</v>
      </c>
      <c r="I2199" s="3">
        <v>2</v>
      </c>
      <c r="XES2199"/>
      <c r="XET2199"/>
      <c r="XEU2199"/>
      <c r="XEV2199"/>
      <c r="XEW2199"/>
      <c r="XEX2199"/>
    </row>
    <row r="2200" s="7" customFormat="1" ht="20" customHeight="1" spans="1:16378">
      <c r="A2200" s="9">
        <v>44726</v>
      </c>
      <c r="B2200" s="9" t="s">
        <v>791</v>
      </c>
      <c r="C2200" s="3" t="str">
        <f>VLOOKUP(B2200,全民泡泡超人主播名单!A:B,2,0)</f>
        <v>京游</v>
      </c>
      <c r="D2200" s="31">
        <v>0</v>
      </c>
      <c r="E2200" s="32">
        <v>0</v>
      </c>
      <c r="F2200" s="3">
        <v>0</v>
      </c>
      <c r="G2200" s="3">
        <v>1</v>
      </c>
      <c r="H2200" s="3">
        <v>0</v>
      </c>
      <c r="I2200" s="3">
        <v>6</v>
      </c>
      <c r="XES2200"/>
      <c r="XET2200"/>
      <c r="XEU2200"/>
      <c r="XEV2200"/>
      <c r="XEW2200"/>
      <c r="XEX2200"/>
    </row>
    <row r="2201" s="7" customFormat="1" ht="20" customHeight="1" spans="1:16378">
      <c r="A2201" s="9">
        <v>44726</v>
      </c>
      <c r="B2201" s="9" t="s">
        <v>994</v>
      </c>
      <c r="C2201" s="3" t="str">
        <f>VLOOKUP(B2201,全民泡泡超人主播名单!A:B,2,0)</f>
        <v>厂商</v>
      </c>
      <c r="D2201" s="31">
        <v>0</v>
      </c>
      <c r="E2201" s="32">
        <v>267</v>
      </c>
      <c r="F2201" s="3">
        <v>1</v>
      </c>
      <c r="G2201" s="3">
        <v>1</v>
      </c>
      <c r="H2201" s="3">
        <v>0</v>
      </c>
      <c r="I2201" s="3">
        <v>1</v>
      </c>
      <c r="XES2201"/>
      <c r="XET2201"/>
      <c r="XEU2201"/>
      <c r="XEV2201"/>
      <c r="XEW2201"/>
      <c r="XEX2201"/>
    </row>
    <row r="2202" s="7" customFormat="1" ht="20" customHeight="1" spans="1:16378">
      <c r="A2202" s="9">
        <v>44726</v>
      </c>
      <c r="B2202" s="9" t="s">
        <v>796</v>
      </c>
      <c r="C2202" s="3" t="str">
        <f>VLOOKUP(B2202,全民泡泡超人主播名单!A:B,2,0)</f>
        <v>京游</v>
      </c>
      <c r="D2202" s="31">
        <v>0</v>
      </c>
      <c r="E2202" s="32">
        <v>0</v>
      </c>
      <c r="F2202" s="3">
        <v>0</v>
      </c>
      <c r="G2202" s="3">
        <v>0</v>
      </c>
      <c r="H2202" s="3">
        <v>0</v>
      </c>
      <c r="I2202" s="3">
        <v>6</v>
      </c>
      <c r="XES2202"/>
      <c r="XET2202"/>
      <c r="XEU2202"/>
      <c r="XEV2202"/>
      <c r="XEW2202"/>
      <c r="XEX2202"/>
    </row>
    <row r="2203" s="7" customFormat="1" ht="20" customHeight="1" spans="1:16378">
      <c r="A2203" s="9">
        <v>44726</v>
      </c>
      <c r="B2203" s="9" t="s">
        <v>974</v>
      </c>
      <c r="C2203" s="3" t="str">
        <f>VLOOKUP(B2203,全民泡泡超人主播名单!A:B,2,0)</f>
        <v>厂商</v>
      </c>
      <c r="D2203" s="31">
        <v>0</v>
      </c>
      <c r="E2203" s="32">
        <v>240</v>
      </c>
      <c r="F2203" s="3">
        <v>1</v>
      </c>
      <c r="G2203" s="3">
        <v>0</v>
      </c>
      <c r="H2203" s="3">
        <v>0</v>
      </c>
      <c r="I2203" s="3">
        <v>0</v>
      </c>
      <c r="XES2203"/>
      <c r="XET2203"/>
      <c r="XEU2203"/>
      <c r="XEV2203"/>
      <c r="XEW2203"/>
      <c r="XEX2203"/>
    </row>
    <row r="2204" s="7" customFormat="1" ht="20" customHeight="1" spans="1:16378">
      <c r="A2204" s="9">
        <v>44726</v>
      </c>
      <c r="B2204" s="9" t="s">
        <v>879</v>
      </c>
      <c r="C2204" s="3" t="str">
        <f>VLOOKUP(B2204,全民泡泡超人主播名单!A:B,2,0)</f>
        <v>天津</v>
      </c>
      <c r="D2204" s="31">
        <v>0</v>
      </c>
      <c r="E2204" s="32">
        <v>46</v>
      </c>
      <c r="F2204" s="3">
        <v>0</v>
      </c>
      <c r="G2204" s="3">
        <v>0</v>
      </c>
      <c r="H2204" s="3">
        <v>0</v>
      </c>
      <c r="I2204" s="3">
        <v>0</v>
      </c>
      <c r="XES2204"/>
      <c r="XET2204"/>
      <c r="XEU2204"/>
      <c r="XEV2204"/>
      <c r="XEW2204"/>
      <c r="XEX2204"/>
    </row>
    <row r="2205" s="7" customFormat="1" ht="20" customHeight="1" spans="1:16378">
      <c r="A2205" s="9">
        <v>44726</v>
      </c>
      <c r="B2205" s="9" t="s">
        <v>943</v>
      </c>
      <c r="C2205" s="3" t="str">
        <f>VLOOKUP(B2205,全民泡泡超人主播名单!A:B,2,0)</f>
        <v>京游</v>
      </c>
      <c r="D2205" s="31">
        <v>0</v>
      </c>
      <c r="E2205" s="32">
        <v>480</v>
      </c>
      <c r="F2205" s="3">
        <v>0</v>
      </c>
      <c r="G2205" s="3">
        <v>0</v>
      </c>
      <c r="H2205" s="3">
        <v>0</v>
      </c>
      <c r="I2205" s="3">
        <v>0</v>
      </c>
      <c r="XES2205"/>
      <c r="XET2205"/>
      <c r="XEU2205"/>
      <c r="XEV2205"/>
      <c r="XEW2205"/>
      <c r="XEX2205"/>
    </row>
    <row r="2206" s="7" customFormat="1" ht="20" customHeight="1" spans="1:16378">
      <c r="A2206" s="9">
        <v>44726</v>
      </c>
      <c r="B2206" s="9" t="s">
        <v>837</v>
      </c>
      <c r="C2206" s="3" t="str">
        <f>VLOOKUP(B2206,全民泡泡超人主播名单!A:B,2,0)</f>
        <v>厂商</v>
      </c>
      <c r="D2206" s="31">
        <v>0</v>
      </c>
      <c r="E2206" s="32">
        <v>393</v>
      </c>
      <c r="F2206" s="3">
        <v>0</v>
      </c>
      <c r="G2206" s="3">
        <v>0</v>
      </c>
      <c r="H2206" s="3">
        <v>0</v>
      </c>
      <c r="I2206" s="3">
        <v>1</v>
      </c>
      <c r="XES2206"/>
      <c r="XET2206"/>
      <c r="XEU2206"/>
      <c r="XEV2206"/>
      <c r="XEW2206"/>
      <c r="XEX2206"/>
    </row>
    <row r="2207" s="7" customFormat="1" ht="20" customHeight="1" spans="1:16378">
      <c r="A2207" s="9">
        <v>44726</v>
      </c>
      <c r="B2207" s="9" t="s">
        <v>800</v>
      </c>
      <c r="C2207" s="3" t="str">
        <f>VLOOKUP(B2207,全民泡泡超人主播名单!A:B,2,0)</f>
        <v>京游</v>
      </c>
      <c r="D2207" s="31">
        <v>0</v>
      </c>
      <c r="E2207" s="32">
        <v>0</v>
      </c>
      <c r="F2207" s="3">
        <v>0</v>
      </c>
      <c r="G2207" s="3">
        <v>0</v>
      </c>
      <c r="H2207" s="3">
        <v>0</v>
      </c>
      <c r="I2207" s="3">
        <v>1</v>
      </c>
      <c r="XES2207"/>
      <c r="XET2207"/>
      <c r="XEU2207"/>
      <c r="XEV2207"/>
      <c r="XEW2207"/>
      <c r="XEX2207"/>
    </row>
    <row r="2208" s="7" customFormat="1" ht="20" customHeight="1" spans="1:16378">
      <c r="A2208" s="9">
        <v>44726</v>
      </c>
      <c r="B2208" s="9" t="s">
        <v>995</v>
      </c>
      <c r="C2208" s="3" t="str">
        <f>VLOOKUP(B2208,全民泡泡超人主播名单!A:B,2,0)</f>
        <v>厂商</v>
      </c>
      <c r="D2208" s="31">
        <v>0</v>
      </c>
      <c r="E2208" s="32">
        <v>44</v>
      </c>
      <c r="F2208" s="3">
        <v>0</v>
      </c>
      <c r="G2208" s="3">
        <v>0</v>
      </c>
      <c r="H2208" s="3">
        <v>0</v>
      </c>
      <c r="I2208" s="3">
        <v>0</v>
      </c>
      <c r="XES2208"/>
      <c r="XET2208"/>
      <c r="XEU2208"/>
      <c r="XEV2208"/>
      <c r="XEW2208"/>
      <c r="XEX2208"/>
    </row>
    <row r="2209" s="7" customFormat="1" ht="20" customHeight="1" spans="1:16378">
      <c r="A2209" s="9">
        <v>44726</v>
      </c>
      <c r="B2209" s="9" t="s">
        <v>996</v>
      </c>
      <c r="C2209" s="3" t="str">
        <f>VLOOKUP(B2209,全民泡泡超人主播名单!A:B,2,0)</f>
        <v>厂商</v>
      </c>
      <c r="D2209" s="31">
        <v>0</v>
      </c>
      <c r="E2209" s="32">
        <v>107</v>
      </c>
      <c r="F2209" s="3">
        <v>0</v>
      </c>
      <c r="G2209" s="3">
        <v>0</v>
      </c>
      <c r="H2209" s="3">
        <v>0</v>
      </c>
      <c r="I2209" s="3">
        <v>0</v>
      </c>
      <c r="XES2209"/>
      <c r="XET2209"/>
      <c r="XEU2209"/>
      <c r="XEV2209"/>
      <c r="XEW2209"/>
      <c r="XEX2209"/>
    </row>
    <row r="2210" s="7" customFormat="1" ht="20" customHeight="1" spans="1:16378">
      <c r="A2210" s="9">
        <v>44726</v>
      </c>
      <c r="B2210" s="9" t="s">
        <v>872</v>
      </c>
      <c r="C2210" s="3" t="str">
        <f>VLOOKUP(B2210,全民泡泡超人主播名单!A:B,2,0)</f>
        <v>京游</v>
      </c>
      <c r="D2210" s="31">
        <v>0</v>
      </c>
      <c r="E2210" s="32">
        <v>0</v>
      </c>
      <c r="F2210" s="3">
        <v>0</v>
      </c>
      <c r="G2210" s="3">
        <v>0</v>
      </c>
      <c r="H2210" s="3">
        <v>0</v>
      </c>
      <c r="I2210" s="3">
        <v>1</v>
      </c>
      <c r="XES2210"/>
      <c r="XET2210"/>
      <c r="XEU2210"/>
      <c r="XEV2210"/>
      <c r="XEW2210"/>
      <c r="XEX2210"/>
    </row>
    <row r="2211" s="7" customFormat="1" ht="20" customHeight="1" spans="1:16378">
      <c r="A2211" s="9">
        <v>44726</v>
      </c>
      <c r="B2211" s="9" t="s">
        <v>945</v>
      </c>
      <c r="C2211" s="3" t="str">
        <f>VLOOKUP(B2211,全民泡泡超人主播名单!A:B,2,0)</f>
        <v>天津</v>
      </c>
      <c r="D2211" s="31">
        <v>0</v>
      </c>
      <c r="E2211" s="32">
        <v>0</v>
      </c>
      <c r="F2211" s="3">
        <v>2</v>
      </c>
      <c r="G2211" s="3">
        <v>0</v>
      </c>
      <c r="H2211" s="3">
        <v>0</v>
      </c>
      <c r="I2211" s="3">
        <v>17</v>
      </c>
      <c r="XES2211"/>
      <c r="XET2211"/>
      <c r="XEU2211"/>
      <c r="XEV2211"/>
      <c r="XEW2211"/>
      <c r="XEX2211"/>
    </row>
    <row r="2212" s="7" customFormat="1" ht="20" customHeight="1" spans="1:16378">
      <c r="A2212" s="9">
        <v>44726</v>
      </c>
      <c r="B2212" s="9" t="s">
        <v>884</v>
      </c>
      <c r="C2212" s="3" t="str">
        <f>VLOOKUP(B2212,全民泡泡超人主播名单!A:B,2,0)</f>
        <v>厂商</v>
      </c>
      <c r="D2212" s="31">
        <v>0</v>
      </c>
      <c r="E2212" s="32">
        <v>72</v>
      </c>
      <c r="F2212" s="3">
        <v>0</v>
      </c>
      <c r="G2212" s="3">
        <v>0</v>
      </c>
      <c r="H2212" s="3">
        <v>0</v>
      </c>
      <c r="I2212" s="3">
        <v>0</v>
      </c>
      <c r="XES2212"/>
      <c r="XET2212"/>
      <c r="XEU2212"/>
      <c r="XEV2212"/>
      <c r="XEW2212"/>
      <c r="XEX2212"/>
    </row>
    <row r="2213" s="7" customFormat="1" ht="20" customHeight="1" spans="1:16378">
      <c r="A2213" s="9">
        <v>44726</v>
      </c>
      <c r="B2213" s="9" t="s">
        <v>894</v>
      </c>
      <c r="C2213" s="3" t="str">
        <f>VLOOKUP(B2213,全民泡泡超人主播名单!A:B,2,0)</f>
        <v>京游</v>
      </c>
      <c r="D2213" s="31">
        <v>0</v>
      </c>
      <c r="E2213" s="32">
        <v>643</v>
      </c>
      <c r="F2213" s="3">
        <v>0</v>
      </c>
      <c r="G2213" s="3">
        <v>0</v>
      </c>
      <c r="H2213" s="3">
        <v>0</v>
      </c>
      <c r="I2213" s="3">
        <v>0</v>
      </c>
      <c r="XES2213"/>
      <c r="XET2213"/>
      <c r="XEU2213"/>
      <c r="XEV2213"/>
      <c r="XEW2213"/>
      <c r="XEX2213"/>
    </row>
    <row r="2214" s="7" customFormat="1" ht="20" customHeight="1" spans="1:16378">
      <c r="A2214" s="9">
        <v>44726</v>
      </c>
      <c r="B2214" s="9" t="s">
        <v>958</v>
      </c>
      <c r="C2214" s="3" t="s">
        <v>804</v>
      </c>
      <c r="D2214" s="31">
        <v>0</v>
      </c>
      <c r="E2214" s="32">
        <v>242</v>
      </c>
      <c r="F2214" s="3">
        <v>1</v>
      </c>
      <c r="G2214" s="3">
        <v>0</v>
      </c>
      <c r="H2214" s="3">
        <v>0</v>
      </c>
      <c r="I2214" s="3">
        <v>0</v>
      </c>
      <c r="XES2214"/>
      <c r="XET2214"/>
      <c r="XEU2214"/>
      <c r="XEV2214"/>
      <c r="XEW2214"/>
      <c r="XEX2214"/>
    </row>
    <row r="2215" s="7" customFormat="1" ht="20" customHeight="1" spans="1:16378">
      <c r="A2215" s="9">
        <v>44726</v>
      </c>
      <c r="B2215" s="9" t="s">
        <v>983</v>
      </c>
      <c r="C2215" s="3" t="str">
        <f>VLOOKUP(B2215,全民泡泡超人主播名单!A:B,2,0)</f>
        <v>厂商</v>
      </c>
      <c r="D2215" s="31">
        <v>0</v>
      </c>
      <c r="E2215" s="32">
        <v>894</v>
      </c>
      <c r="F2215" s="3">
        <v>0</v>
      </c>
      <c r="G2215" s="3">
        <v>0</v>
      </c>
      <c r="H2215" s="3">
        <v>0</v>
      </c>
      <c r="I2215" s="3">
        <v>0</v>
      </c>
      <c r="XES2215"/>
      <c r="XET2215"/>
      <c r="XEU2215"/>
      <c r="XEV2215"/>
      <c r="XEW2215"/>
      <c r="XEX2215"/>
    </row>
    <row r="2216" s="7" customFormat="1" ht="20" customHeight="1" spans="1:16378">
      <c r="A2216" s="9">
        <v>44726</v>
      </c>
      <c r="B2216" s="9" t="s">
        <v>817</v>
      </c>
      <c r="C2216" s="3" t="s">
        <v>804</v>
      </c>
      <c r="D2216" s="31">
        <v>0</v>
      </c>
      <c r="E2216" s="32">
        <v>241</v>
      </c>
      <c r="F2216" s="3">
        <v>0</v>
      </c>
      <c r="G2216" s="3">
        <v>0</v>
      </c>
      <c r="H2216" s="3">
        <v>0</v>
      </c>
      <c r="I2216" s="3">
        <v>0</v>
      </c>
      <c r="XES2216"/>
      <c r="XET2216"/>
      <c r="XEU2216"/>
      <c r="XEV2216"/>
      <c r="XEW2216"/>
      <c r="XEX2216"/>
    </row>
    <row r="2217" s="7" customFormat="1" ht="20" customHeight="1" spans="1:16378">
      <c r="A2217" s="9">
        <v>44726</v>
      </c>
      <c r="B2217" s="9" t="s">
        <v>860</v>
      </c>
      <c r="C2217" s="3" t="str">
        <f>VLOOKUP(B2217,全民泡泡超人主播名单!A:B,2,0)</f>
        <v>京游</v>
      </c>
      <c r="D2217" s="31">
        <v>0</v>
      </c>
      <c r="E2217" s="32">
        <v>124</v>
      </c>
      <c r="F2217" s="3">
        <v>0</v>
      </c>
      <c r="G2217" s="3">
        <v>0</v>
      </c>
      <c r="H2217" s="3">
        <v>0</v>
      </c>
      <c r="I2217" s="3">
        <v>1</v>
      </c>
      <c r="XES2217"/>
      <c r="XET2217"/>
      <c r="XEU2217"/>
      <c r="XEV2217"/>
      <c r="XEW2217"/>
      <c r="XEX2217"/>
    </row>
    <row r="2218" s="7" customFormat="1" ht="20" customHeight="1" spans="1:16378">
      <c r="A2218" s="9">
        <v>44726</v>
      </c>
      <c r="B2218" s="9" t="s">
        <v>822</v>
      </c>
      <c r="C2218" s="3" t="str">
        <f>VLOOKUP(B2218,全民泡泡超人主播名单!A:B,2,0)</f>
        <v>厂商</v>
      </c>
      <c r="D2218" s="31">
        <v>0</v>
      </c>
      <c r="E2218" s="32">
        <v>794</v>
      </c>
      <c r="F2218" s="3">
        <v>0</v>
      </c>
      <c r="G2218" s="3">
        <v>0</v>
      </c>
      <c r="H2218" s="3">
        <v>0</v>
      </c>
      <c r="I2218" s="3">
        <v>0</v>
      </c>
      <c r="XES2218"/>
      <c r="XET2218"/>
      <c r="XEU2218"/>
      <c r="XEV2218"/>
      <c r="XEW2218"/>
      <c r="XEX2218"/>
    </row>
    <row r="2219" s="7" customFormat="1" ht="20" customHeight="1" spans="1:16378">
      <c r="A2219" s="9">
        <v>44726</v>
      </c>
      <c r="B2219" s="9" t="s">
        <v>978</v>
      </c>
      <c r="C2219" s="3" t="str">
        <f>VLOOKUP(B2219,全民泡泡超人主播名单!A:B,2,0)</f>
        <v>厂商</v>
      </c>
      <c r="D2219" s="31">
        <v>0</v>
      </c>
      <c r="E2219" s="32">
        <v>399</v>
      </c>
      <c r="F2219" s="3">
        <v>0</v>
      </c>
      <c r="G2219" s="3">
        <v>0</v>
      </c>
      <c r="H2219" s="3">
        <v>0</v>
      </c>
      <c r="I2219" s="3">
        <v>0</v>
      </c>
      <c r="XES2219"/>
      <c r="XET2219"/>
      <c r="XEU2219"/>
      <c r="XEV2219"/>
      <c r="XEW2219"/>
      <c r="XEX2219"/>
    </row>
    <row r="2220" s="7" customFormat="1" ht="20" customHeight="1" spans="1:16378">
      <c r="A2220" s="9">
        <v>44726</v>
      </c>
      <c r="B2220" s="9" t="s">
        <v>881</v>
      </c>
      <c r="C2220" s="3" t="str">
        <f>VLOOKUP(B2220,全民泡泡超人主播名单!A:B,2,0)</f>
        <v>厂商</v>
      </c>
      <c r="D2220" s="31">
        <v>0</v>
      </c>
      <c r="E2220" s="32">
        <v>113</v>
      </c>
      <c r="F2220" s="3">
        <v>0</v>
      </c>
      <c r="G2220" s="3">
        <v>0</v>
      </c>
      <c r="H2220" s="3">
        <v>0</v>
      </c>
      <c r="I2220" s="3">
        <v>0</v>
      </c>
      <c r="XES2220"/>
      <c r="XET2220"/>
      <c r="XEU2220"/>
      <c r="XEV2220"/>
      <c r="XEW2220"/>
      <c r="XEX2220"/>
    </row>
    <row r="2221" s="7" customFormat="1" ht="20" customHeight="1" spans="1:16378">
      <c r="A2221" s="9">
        <v>44726</v>
      </c>
      <c r="B2221" s="9" t="s">
        <v>783</v>
      </c>
      <c r="C2221" s="3" t="str">
        <f>VLOOKUP(B2221,全民泡泡超人主播名单!A:B,2,0)</f>
        <v>天津</v>
      </c>
      <c r="D2221" s="31">
        <v>0</v>
      </c>
      <c r="E2221" s="32">
        <v>0</v>
      </c>
      <c r="F2221" s="3">
        <v>0</v>
      </c>
      <c r="G2221" s="3">
        <v>0</v>
      </c>
      <c r="H2221" s="3">
        <v>0</v>
      </c>
      <c r="I2221" s="3">
        <v>1</v>
      </c>
      <c r="XES2221"/>
      <c r="XET2221"/>
      <c r="XEU2221"/>
      <c r="XEV2221"/>
      <c r="XEW2221"/>
      <c r="XEX2221"/>
    </row>
    <row r="2222" s="7" customFormat="1" ht="20" customHeight="1" spans="1:16378">
      <c r="A2222" s="9">
        <v>44726</v>
      </c>
      <c r="B2222" s="9" t="s">
        <v>920</v>
      </c>
      <c r="C2222" s="3" t="s">
        <v>804</v>
      </c>
      <c r="D2222" s="31">
        <v>0</v>
      </c>
      <c r="E2222" s="32">
        <v>127</v>
      </c>
      <c r="F2222" s="3">
        <v>0</v>
      </c>
      <c r="G2222" s="3">
        <v>0</v>
      </c>
      <c r="H2222" s="3">
        <v>0</v>
      </c>
      <c r="I2222" s="3">
        <v>0</v>
      </c>
      <c r="XES2222"/>
      <c r="XET2222"/>
      <c r="XEU2222"/>
      <c r="XEV2222"/>
      <c r="XEW2222"/>
      <c r="XEX2222"/>
    </row>
    <row r="2223" s="7" customFormat="1" ht="20" customHeight="1" spans="1:16378">
      <c r="A2223" s="9">
        <v>44726</v>
      </c>
      <c r="B2223" s="9" t="s">
        <v>947</v>
      </c>
      <c r="C2223" s="3" t="str">
        <f>VLOOKUP(B2223,全民泡泡超人主播名单!A:B,2,0)</f>
        <v>京游</v>
      </c>
      <c r="D2223" s="31">
        <v>0</v>
      </c>
      <c r="E2223" s="32">
        <v>0</v>
      </c>
      <c r="F2223" s="3">
        <v>0</v>
      </c>
      <c r="G2223" s="3">
        <v>0</v>
      </c>
      <c r="H2223" s="3">
        <v>0</v>
      </c>
      <c r="I2223" s="3">
        <v>2</v>
      </c>
      <c r="XES2223"/>
      <c r="XET2223"/>
      <c r="XEU2223"/>
      <c r="XEV2223"/>
      <c r="XEW2223"/>
      <c r="XEX2223"/>
    </row>
    <row r="2224" s="7" customFormat="1" ht="20" customHeight="1" spans="1:16378">
      <c r="A2224" s="9">
        <v>44726</v>
      </c>
      <c r="B2224" s="9" t="s">
        <v>956</v>
      </c>
      <c r="C2224" s="3" t="str">
        <f>VLOOKUP(B2224,全民泡泡超人主播名单!A:B,2,0)</f>
        <v>厂商</v>
      </c>
      <c r="D2224" s="31">
        <v>0</v>
      </c>
      <c r="E2224" s="32">
        <v>251</v>
      </c>
      <c r="F2224" s="3">
        <v>1</v>
      </c>
      <c r="G2224" s="3">
        <v>0</v>
      </c>
      <c r="H2224" s="3">
        <v>0</v>
      </c>
      <c r="I2224" s="3">
        <v>0</v>
      </c>
      <c r="XES2224"/>
      <c r="XET2224"/>
      <c r="XEU2224"/>
      <c r="XEV2224"/>
      <c r="XEW2224"/>
      <c r="XEX2224"/>
    </row>
    <row r="2225" s="7" customFormat="1" ht="20" customHeight="1" spans="1:16378">
      <c r="A2225" s="9">
        <v>44726</v>
      </c>
      <c r="B2225" s="9" t="s">
        <v>997</v>
      </c>
      <c r="C2225" s="3" t="str">
        <f>VLOOKUP(B2225,全民泡泡超人主播名单!A:B,2,0)</f>
        <v>厂商</v>
      </c>
      <c r="D2225" s="31">
        <v>0</v>
      </c>
      <c r="E2225" s="32">
        <v>23</v>
      </c>
      <c r="F2225" s="3">
        <v>0</v>
      </c>
      <c r="G2225" s="3">
        <v>0</v>
      </c>
      <c r="H2225" s="3">
        <v>0</v>
      </c>
      <c r="I2225" s="3">
        <v>0</v>
      </c>
      <c r="XES2225"/>
      <c r="XET2225"/>
      <c r="XEU2225"/>
      <c r="XEV2225"/>
      <c r="XEW2225"/>
      <c r="XEX2225"/>
    </row>
    <row r="2226" s="7" customFormat="1" ht="20" customHeight="1" spans="1:16378">
      <c r="A2226" s="9">
        <v>44726</v>
      </c>
      <c r="B2226" s="9" t="s">
        <v>843</v>
      </c>
      <c r="C2226" s="3" t="str">
        <f>VLOOKUP(B2226,全民泡泡超人主播名单!A:B,2,0)</f>
        <v>厂商</v>
      </c>
      <c r="D2226" s="31">
        <v>0</v>
      </c>
      <c r="E2226" s="32">
        <v>242</v>
      </c>
      <c r="F2226" s="3">
        <v>0</v>
      </c>
      <c r="G2226" s="3">
        <v>0</v>
      </c>
      <c r="H2226" s="3">
        <v>0</v>
      </c>
      <c r="I2226" s="3">
        <v>0</v>
      </c>
      <c r="XES2226"/>
      <c r="XET2226"/>
      <c r="XEU2226"/>
      <c r="XEV2226"/>
      <c r="XEW2226"/>
      <c r="XEX2226"/>
    </row>
    <row r="2227" s="7" customFormat="1" ht="20" customHeight="1" spans="1:16378">
      <c r="A2227" s="9">
        <v>44726</v>
      </c>
      <c r="B2227" s="9" t="s">
        <v>810</v>
      </c>
      <c r="C2227" s="3" t="str">
        <f>VLOOKUP(B2227,全民泡泡超人主播名单!A:B,2,0)</f>
        <v>天津</v>
      </c>
      <c r="D2227" s="31">
        <v>0</v>
      </c>
      <c r="E2227" s="32">
        <v>575</v>
      </c>
      <c r="F2227" s="3">
        <v>1</v>
      </c>
      <c r="G2227" s="3">
        <v>0</v>
      </c>
      <c r="H2227" s="3">
        <v>0</v>
      </c>
      <c r="I2227" s="3">
        <v>3</v>
      </c>
      <c r="XES2227"/>
      <c r="XET2227"/>
      <c r="XEU2227"/>
      <c r="XEV2227"/>
      <c r="XEW2227"/>
      <c r="XEX2227"/>
    </row>
    <row r="2228" s="7" customFormat="1" ht="20" customHeight="1" spans="1:16378">
      <c r="A2228" s="9">
        <v>44726</v>
      </c>
      <c r="B2228" s="9" t="s">
        <v>789</v>
      </c>
      <c r="C2228" s="3" t="str">
        <f>VLOOKUP(B2228,全民泡泡超人主播名单!A:B,2,0)</f>
        <v>厂商</v>
      </c>
      <c r="D2228" s="31">
        <v>0</v>
      </c>
      <c r="E2228" s="32">
        <v>0</v>
      </c>
      <c r="F2228" s="3">
        <v>0</v>
      </c>
      <c r="G2228" s="3">
        <v>0</v>
      </c>
      <c r="H2228" s="3">
        <v>0</v>
      </c>
      <c r="I2228" s="3">
        <v>1</v>
      </c>
      <c r="XES2228"/>
      <c r="XET2228"/>
      <c r="XEU2228"/>
      <c r="XEV2228"/>
      <c r="XEW2228"/>
      <c r="XEX2228"/>
    </row>
    <row r="2229" s="7" customFormat="1" ht="20" customHeight="1" spans="1:16378">
      <c r="A2229" s="9">
        <v>44726</v>
      </c>
      <c r="B2229" s="9" t="s">
        <v>991</v>
      </c>
      <c r="C2229" s="3" t="str">
        <f>VLOOKUP(B2229,全民泡泡超人主播名单!A:B,2,0)</f>
        <v>京游</v>
      </c>
      <c r="D2229" s="31">
        <v>0</v>
      </c>
      <c r="E2229" s="32">
        <v>0</v>
      </c>
      <c r="F2229" s="3">
        <v>0</v>
      </c>
      <c r="G2229" s="3">
        <v>0</v>
      </c>
      <c r="H2229" s="3">
        <v>0</v>
      </c>
      <c r="I2229" s="3">
        <v>1</v>
      </c>
      <c r="XES2229"/>
      <c r="XET2229"/>
      <c r="XEU2229"/>
      <c r="XEV2229"/>
      <c r="XEW2229"/>
      <c r="XEX2229"/>
    </row>
    <row r="2230" s="7" customFormat="1" ht="20" customHeight="1" spans="1:16378">
      <c r="A2230" s="9">
        <v>44726</v>
      </c>
      <c r="B2230" s="9" t="s">
        <v>998</v>
      </c>
      <c r="C2230" s="3" t="str">
        <f>VLOOKUP(B2230,全民泡泡超人主播名单!A:B,2,0)</f>
        <v>厂商</v>
      </c>
      <c r="D2230" s="31">
        <v>0</v>
      </c>
      <c r="E2230" s="32">
        <v>23</v>
      </c>
      <c r="F2230" s="3">
        <v>0</v>
      </c>
      <c r="G2230" s="3">
        <v>0</v>
      </c>
      <c r="H2230" s="3">
        <v>0</v>
      </c>
      <c r="I2230" s="3">
        <v>0</v>
      </c>
      <c r="XES2230"/>
      <c r="XET2230"/>
      <c r="XEU2230"/>
      <c r="XEV2230"/>
      <c r="XEW2230"/>
      <c r="XEX2230"/>
    </row>
    <row r="2231" s="7" customFormat="1" ht="20" customHeight="1" spans="1:16378">
      <c r="A2231" s="9">
        <v>44726</v>
      </c>
      <c r="B2231" s="9" t="s">
        <v>950</v>
      </c>
      <c r="C2231" s="3" t="str">
        <f>VLOOKUP(B2231,全民泡泡超人主播名单!A:B,2,0)</f>
        <v>天津</v>
      </c>
      <c r="D2231" s="31">
        <v>0</v>
      </c>
      <c r="E2231" s="32">
        <v>241</v>
      </c>
      <c r="F2231" s="3">
        <v>0</v>
      </c>
      <c r="G2231" s="3">
        <v>0</v>
      </c>
      <c r="H2231" s="3">
        <v>0</v>
      </c>
      <c r="I2231" s="3">
        <v>0</v>
      </c>
      <c r="XES2231"/>
      <c r="XET2231"/>
      <c r="XEU2231"/>
      <c r="XEV2231"/>
      <c r="XEW2231"/>
      <c r="XEX2231"/>
    </row>
    <row r="2232" s="7" customFormat="1" ht="20" customHeight="1" spans="1:16378">
      <c r="A2232" s="9">
        <v>44726</v>
      </c>
      <c r="B2232" s="9" t="s">
        <v>801</v>
      </c>
      <c r="C2232" s="3" t="str">
        <f>VLOOKUP(B2232,全民泡泡超人主播名单!A:B,2,0)</f>
        <v>厂商</v>
      </c>
      <c r="D2232" s="31">
        <v>0</v>
      </c>
      <c r="E2232" s="32">
        <v>181</v>
      </c>
      <c r="F2232" s="3">
        <v>3</v>
      </c>
      <c r="G2232" s="3">
        <v>0</v>
      </c>
      <c r="H2232" s="3">
        <v>0</v>
      </c>
      <c r="I2232" s="3">
        <v>13</v>
      </c>
      <c r="XES2232"/>
      <c r="XET2232"/>
      <c r="XEU2232"/>
      <c r="XEV2232"/>
      <c r="XEW2232"/>
      <c r="XEX2232"/>
    </row>
    <row r="2233" s="7" customFormat="1" ht="20" customHeight="1" spans="1:16378">
      <c r="A2233" s="9">
        <v>44726</v>
      </c>
      <c r="B2233" s="9" t="s">
        <v>936</v>
      </c>
      <c r="C2233" s="3" t="str">
        <f>VLOOKUP(B2233,全民泡泡超人主播名单!A:B,2,0)</f>
        <v>厂商</v>
      </c>
      <c r="D2233" s="31">
        <v>0</v>
      </c>
      <c r="E2233" s="32">
        <v>892</v>
      </c>
      <c r="F2233" s="3">
        <v>0</v>
      </c>
      <c r="G2233" s="3">
        <v>0</v>
      </c>
      <c r="H2233" s="3">
        <v>0</v>
      </c>
      <c r="I2233" s="3">
        <v>0</v>
      </c>
      <c r="XES2233"/>
      <c r="XET2233"/>
      <c r="XEU2233"/>
      <c r="XEV2233"/>
      <c r="XEW2233"/>
      <c r="XEX2233"/>
    </row>
    <row r="2234" s="7" customFormat="1" ht="20" customHeight="1" spans="1:16378">
      <c r="A2234" s="9">
        <v>44726</v>
      </c>
      <c r="B2234" s="9" t="s">
        <v>970</v>
      </c>
      <c r="C2234" s="3" t="s">
        <v>804</v>
      </c>
      <c r="D2234" s="31">
        <v>0</v>
      </c>
      <c r="E2234" s="32">
        <v>242</v>
      </c>
      <c r="F2234" s="3">
        <v>0</v>
      </c>
      <c r="G2234" s="3">
        <v>0</v>
      </c>
      <c r="H2234" s="3">
        <v>0</v>
      </c>
      <c r="I2234" s="3">
        <v>0</v>
      </c>
      <c r="XES2234"/>
      <c r="XET2234"/>
      <c r="XEU2234"/>
      <c r="XEV2234"/>
      <c r="XEW2234"/>
      <c r="XEX2234"/>
    </row>
    <row r="2235" s="7" customFormat="1" ht="20" customHeight="1" spans="1:16378">
      <c r="A2235" s="9">
        <v>44726</v>
      </c>
      <c r="B2235" s="9" t="s">
        <v>818</v>
      </c>
      <c r="C2235" s="3" t="str">
        <f>VLOOKUP(B2235,全民泡泡超人主播名单!A:B,2,0)</f>
        <v>天津</v>
      </c>
      <c r="D2235" s="31">
        <v>0</v>
      </c>
      <c r="E2235" s="32">
        <v>0</v>
      </c>
      <c r="F2235" s="3">
        <v>0</v>
      </c>
      <c r="G2235" s="3">
        <v>0</v>
      </c>
      <c r="H2235" s="3">
        <v>0</v>
      </c>
      <c r="I2235" s="3">
        <v>2</v>
      </c>
      <c r="XES2235"/>
      <c r="XET2235"/>
      <c r="XEU2235"/>
      <c r="XEV2235"/>
      <c r="XEW2235"/>
      <c r="XEX2235"/>
    </row>
    <row r="2236" s="7" customFormat="1" ht="20" customHeight="1" spans="1:16378">
      <c r="A2236" s="9">
        <v>44726</v>
      </c>
      <c r="B2236" s="9" t="s">
        <v>922</v>
      </c>
      <c r="C2236" s="3" t="str">
        <f>VLOOKUP(B2236,全民泡泡超人主播名单!A:B,2,0)</f>
        <v>京游</v>
      </c>
      <c r="D2236" s="31">
        <v>0</v>
      </c>
      <c r="E2236" s="32">
        <v>299</v>
      </c>
      <c r="F2236" s="3">
        <v>0</v>
      </c>
      <c r="G2236" s="3">
        <v>0</v>
      </c>
      <c r="H2236" s="3">
        <v>0</v>
      </c>
      <c r="I2236" s="3">
        <v>6</v>
      </c>
      <c r="XES2236"/>
      <c r="XET2236"/>
      <c r="XEU2236"/>
      <c r="XEV2236"/>
      <c r="XEW2236"/>
      <c r="XEX2236"/>
    </row>
    <row r="2237" s="7" customFormat="1" ht="20" customHeight="1" spans="1:16378">
      <c r="A2237" s="9">
        <v>44726</v>
      </c>
      <c r="B2237" s="9" t="s">
        <v>856</v>
      </c>
      <c r="C2237" s="3" t="str">
        <f>VLOOKUP(B2237,全民泡泡超人主播名单!A:B,2,0)</f>
        <v>京游</v>
      </c>
      <c r="D2237" s="31">
        <v>0</v>
      </c>
      <c r="E2237" s="32">
        <v>434</v>
      </c>
      <c r="F2237" s="3">
        <v>0</v>
      </c>
      <c r="G2237" s="3">
        <v>0</v>
      </c>
      <c r="H2237" s="3">
        <v>0</v>
      </c>
      <c r="I2237" s="3">
        <v>3</v>
      </c>
      <c r="XES2237"/>
      <c r="XET2237"/>
      <c r="XEU2237"/>
      <c r="XEV2237"/>
      <c r="XEW2237"/>
      <c r="XEX2237"/>
    </row>
    <row r="2238" s="7" customFormat="1" ht="20" customHeight="1" spans="1:16378">
      <c r="A2238" s="9">
        <v>44726</v>
      </c>
      <c r="B2238" s="9" t="s">
        <v>924</v>
      </c>
      <c r="C2238" s="3" t="s">
        <v>804</v>
      </c>
      <c r="D2238" s="31">
        <v>0</v>
      </c>
      <c r="E2238" s="32">
        <v>228</v>
      </c>
      <c r="F2238" s="3">
        <v>0</v>
      </c>
      <c r="G2238" s="3">
        <v>0</v>
      </c>
      <c r="H2238" s="3">
        <v>0</v>
      </c>
      <c r="I2238" s="3">
        <v>0</v>
      </c>
      <c r="XES2238"/>
      <c r="XET2238"/>
      <c r="XEU2238"/>
      <c r="XEV2238"/>
      <c r="XEW2238"/>
      <c r="XEX2238"/>
    </row>
    <row r="2239" s="7" customFormat="1" ht="20" customHeight="1" spans="1:16378">
      <c r="A2239" s="9">
        <v>44726</v>
      </c>
      <c r="B2239" s="9" t="s">
        <v>799</v>
      </c>
      <c r="C2239" s="3" t="str">
        <f>VLOOKUP(B2239,全民泡泡超人主播名单!A:B,2,0)</f>
        <v>天津</v>
      </c>
      <c r="D2239" s="31">
        <v>0</v>
      </c>
      <c r="E2239" s="32">
        <v>0</v>
      </c>
      <c r="F2239" s="3">
        <v>0</v>
      </c>
      <c r="G2239" s="3">
        <v>0</v>
      </c>
      <c r="H2239" s="3">
        <v>0</v>
      </c>
      <c r="I2239" s="3">
        <v>1</v>
      </c>
      <c r="XES2239"/>
      <c r="XET2239"/>
      <c r="XEU2239"/>
      <c r="XEV2239"/>
      <c r="XEW2239"/>
      <c r="XEX2239"/>
    </row>
    <row r="2240" s="7" customFormat="1" ht="20" customHeight="1" spans="1:16378">
      <c r="A2240" s="9">
        <v>44726</v>
      </c>
      <c r="B2240" s="9" t="s">
        <v>812</v>
      </c>
      <c r="C2240" s="3" t="str">
        <f>VLOOKUP(B2240,全民泡泡超人主播名单!A:B,2,0)</f>
        <v>厂商</v>
      </c>
      <c r="D2240" s="31">
        <v>0</v>
      </c>
      <c r="E2240" s="32">
        <v>253</v>
      </c>
      <c r="F2240" s="3">
        <v>0</v>
      </c>
      <c r="G2240" s="3">
        <v>0</v>
      </c>
      <c r="H2240" s="3">
        <v>0</v>
      </c>
      <c r="I2240" s="3">
        <v>0</v>
      </c>
      <c r="XES2240"/>
      <c r="XET2240"/>
      <c r="XEU2240"/>
      <c r="XEV2240"/>
      <c r="XEW2240"/>
      <c r="XEX2240"/>
    </row>
    <row r="2241" s="7" customFormat="1" ht="20" customHeight="1" spans="1:16378">
      <c r="A2241" s="9">
        <v>44726</v>
      </c>
      <c r="B2241" s="9" t="s">
        <v>898</v>
      </c>
      <c r="C2241" s="3" t="str">
        <f>VLOOKUP(B2241,全民泡泡超人主播名单!A:B,2,0)</f>
        <v>天津</v>
      </c>
      <c r="D2241" s="31">
        <v>0</v>
      </c>
      <c r="E2241" s="32">
        <v>243</v>
      </c>
      <c r="F2241" s="3">
        <v>1</v>
      </c>
      <c r="G2241" s="3">
        <v>0</v>
      </c>
      <c r="H2241" s="3">
        <v>0</v>
      </c>
      <c r="I2241" s="3">
        <v>0</v>
      </c>
      <c r="XES2241"/>
      <c r="XET2241"/>
      <c r="XEU2241"/>
      <c r="XEV2241"/>
      <c r="XEW2241"/>
      <c r="XEX2241"/>
    </row>
    <row r="2242" s="7" customFormat="1" ht="20" customHeight="1" spans="1:16378">
      <c r="A2242" s="9">
        <v>44726</v>
      </c>
      <c r="B2242" s="9" t="s">
        <v>999</v>
      </c>
      <c r="C2242" s="3" t="str">
        <f>VLOOKUP(B2242,全民泡泡超人主播名单!A:B,2,0)</f>
        <v>京游</v>
      </c>
      <c r="D2242" s="31">
        <v>0</v>
      </c>
      <c r="E2242" s="32">
        <v>0</v>
      </c>
      <c r="F2242" s="3">
        <v>0</v>
      </c>
      <c r="G2242" s="3">
        <v>0</v>
      </c>
      <c r="H2242" s="3">
        <v>0</v>
      </c>
      <c r="I2242" s="3">
        <v>1</v>
      </c>
      <c r="XES2242"/>
      <c r="XET2242"/>
      <c r="XEU2242"/>
      <c r="XEV2242"/>
      <c r="XEW2242"/>
      <c r="XEX2242"/>
    </row>
    <row r="2243" s="7" customFormat="1" ht="20" customHeight="1" spans="1:16378">
      <c r="A2243" s="9">
        <v>44726</v>
      </c>
      <c r="B2243" s="9" t="s">
        <v>961</v>
      </c>
      <c r="C2243" s="3" t="str">
        <f>VLOOKUP(B2243,全民泡泡超人主播名单!A:B,2,0)</f>
        <v>天津</v>
      </c>
      <c r="D2243" s="31">
        <v>0</v>
      </c>
      <c r="E2243" s="32">
        <v>0</v>
      </c>
      <c r="F2243" s="3">
        <v>0</v>
      </c>
      <c r="G2243" s="3">
        <v>0</v>
      </c>
      <c r="H2243" s="3">
        <v>0</v>
      </c>
      <c r="I2243" s="3">
        <v>1</v>
      </c>
      <c r="XES2243"/>
      <c r="XET2243"/>
      <c r="XEU2243"/>
      <c r="XEV2243"/>
      <c r="XEW2243"/>
      <c r="XEX2243"/>
    </row>
    <row r="2244" s="7" customFormat="1" ht="20" customHeight="1" spans="1:16378">
      <c r="A2244" s="9">
        <v>44726</v>
      </c>
      <c r="B2244" s="9" t="s">
        <v>990</v>
      </c>
      <c r="C2244" s="3" t="str">
        <f>VLOOKUP(B2244,全民泡泡超人主播名单!A:B,2,0)</f>
        <v>厂商</v>
      </c>
      <c r="D2244" s="31">
        <v>0</v>
      </c>
      <c r="E2244" s="32">
        <v>244</v>
      </c>
      <c r="F2244" s="3">
        <v>1</v>
      </c>
      <c r="G2244" s="3">
        <v>0</v>
      </c>
      <c r="H2244" s="3">
        <v>0</v>
      </c>
      <c r="I2244" s="3">
        <v>0</v>
      </c>
      <c r="XES2244"/>
      <c r="XET2244"/>
      <c r="XEU2244"/>
      <c r="XEV2244"/>
      <c r="XEW2244"/>
      <c r="XEX2244"/>
    </row>
    <row r="2245" s="7" customFormat="1" ht="20" customHeight="1" spans="1:16378">
      <c r="A2245" s="9">
        <v>44726</v>
      </c>
      <c r="B2245" s="9" t="s">
        <v>785</v>
      </c>
      <c r="C2245" s="3" t="str">
        <f>VLOOKUP(B2245,全民泡泡超人主播名单!A:B,2,0)</f>
        <v>天津</v>
      </c>
      <c r="D2245" s="31">
        <v>0</v>
      </c>
      <c r="E2245" s="32">
        <v>394</v>
      </c>
      <c r="F2245" s="3">
        <v>3</v>
      </c>
      <c r="G2245" s="3">
        <v>0</v>
      </c>
      <c r="H2245" s="3">
        <v>0</v>
      </c>
      <c r="I2245" s="3">
        <v>3</v>
      </c>
      <c r="XES2245"/>
      <c r="XET2245"/>
      <c r="XEU2245"/>
      <c r="XEV2245"/>
      <c r="XEW2245"/>
      <c r="XEX2245"/>
    </row>
    <row r="2246" s="7" customFormat="1" ht="20" customHeight="1" spans="1:16378">
      <c r="A2246" s="9">
        <v>44726</v>
      </c>
      <c r="B2246" s="9" t="s">
        <v>784</v>
      </c>
      <c r="C2246" s="3" t="str">
        <f>VLOOKUP(B2246,全民泡泡超人主播名单!A:B,2,0)</f>
        <v>京游</v>
      </c>
      <c r="D2246" s="31">
        <v>0</v>
      </c>
      <c r="E2246" s="32">
        <v>0</v>
      </c>
      <c r="F2246" s="3">
        <v>0</v>
      </c>
      <c r="G2246" s="3">
        <v>0</v>
      </c>
      <c r="H2246" s="3">
        <v>0</v>
      </c>
      <c r="I2246" s="3">
        <v>1</v>
      </c>
      <c r="XES2246"/>
      <c r="XET2246"/>
      <c r="XEU2246"/>
      <c r="XEV2246"/>
      <c r="XEW2246"/>
      <c r="XEX2246"/>
    </row>
    <row r="2247" s="7" customFormat="1" ht="20" customHeight="1" spans="1:16378">
      <c r="A2247" s="9">
        <v>44726</v>
      </c>
      <c r="B2247" s="9" t="s">
        <v>798</v>
      </c>
      <c r="C2247" s="3" t="str">
        <f>VLOOKUP(B2247,全民泡泡超人主播名单!A:B,2,0)</f>
        <v>京游</v>
      </c>
      <c r="D2247" s="31">
        <v>0</v>
      </c>
      <c r="E2247" s="32">
        <v>0</v>
      </c>
      <c r="F2247" s="3">
        <v>0</v>
      </c>
      <c r="G2247" s="3">
        <v>0</v>
      </c>
      <c r="H2247" s="3">
        <v>0</v>
      </c>
      <c r="I2247" s="3">
        <v>6</v>
      </c>
      <c r="XES2247"/>
      <c r="XET2247"/>
      <c r="XEU2247"/>
      <c r="XEV2247"/>
      <c r="XEW2247"/>
      <c r="XEX2247"/>
    </row>
    <row r="2248" s="7" customFormat="1" ht="20" customHeight="1" spans="1:16378">
      <c r="A2248" s="9">
        <v>44726</v>
      </c>
      <c r="B2248" s="9" t="s">
        <v>790</v>
      </c>
      <c r="C2248" s="3" t="str">
        <f>VLOOKUP(B2248,全民泡泡超人主播名单!A:B,2,0)</f>
        <v>京游</v>
      </c>
      <c r="D2248" s="31">
        <v>0</v>
      </c>
      <c r="E2248" s="32">
        <v>388</v>
      </c>
      <c r="F2248" s="3">
        <v>0</v>
      </c>
      <c r="G2248" s="3">
        <v>0</v>
      </c>
      <c r="H2248" s="3">
        <v>0</v>
      </c>
      <c r="I2248" s="3">
        <v>2</v>
      </c>
      <c r="XES2248"/>
      <c r="XET2248"/>
      <c r="XEU2248"/>
      <c r="XEV2248"/>
      <c r="XEW2248"/>
      <c r="XEX2248"/>
    </row>
    <row r="2249" s="7" customFormat="1" ht="20" customHeight="1" spans="1:16378">
      <c r="A2249" s="9">
        <v>44726</v>
      </c>
      <c r="B2249" s="9" t="s">
        <v>992</v>
      </c>
      <c r="C2249" s="3" t="s">
        <v>804</v>
      </c>
      <c r="D2249" s="31">
        <v>0</v>
      </c>
      <c r="E2249" s="32">
        <v>267</v>
      </c>
      <c r="F2249" s="3">
        <v>1</v>
      </c>
      <c r="G2249" s="3">
        <v>0</v>
      </c>
      <c r="H2249" s="3">
        <v>0</v>
      </c>
      <c r="I2249" s="3">
        <v>0</v>
      </c>
      <c r="XES2249"/>
      <c r="XET2249"/>
      <c r="XEU2249"/>
      <c r="XEV2249"/>
      <c r="XEW2249"/>
      <c r="XEX2249"/>
    </row>
    <row r="2250" s="7" customFormat="1" ht="20" customHeight="1" spans="1:16378">
      <c r="A2250" s="9">
        <v>44726</v>
      </c>
      <c r="B2250" s="9" t="s">
        <v>901</v>
      </c>
      <c r="C2250" s="3" t="str">
        <f>VLOOKUP(B2250,全民泡泡超人主播名单!A:B,2,0)</f>
        <v>厂商</v>
      </c>
      <c r="D2250" s="31">
        <v>0</v>
      </c>
      <c r="E2250" s="32">
        <v>151</v>
      </c>
      <c r="F2250" s="3">
        <v>0</v>
      </c>
      <c r="G2250" s="3">
        <v>0</v>
      </c>
      <c r="H2250" s="3">
        <v>0</v>
      </c>
      <c r="I2250" s="3">
        <v>0</v>
      </c>
      <c r="XES2250"/>
      <c r="XET2250"/>
      <c r="XEU2250"/>
      <c r="XEV2250"/>
      <c r="XEW2250"/>
      <c r="XEX2250"/>
    </row>
    <row r="2251" s="7" customFormat="1" ht="20" customHeight="1" spans="1:16378">
      <c r="A2251" s="9">
        <v>44726</v>
      </c>
      <c r="B2251" s="9" t="s">
        <v>809</v>
      </c>
      <c r="C2251" s="3" t="str">
        <f>VLOOKUP(B2251,全民泡泡超人主播名单!A:B,2,0)</f>
        <v>京游</v>
      </c>
      <c r="D2251" s="31">
        <v>0</v>
      </c>
      <c r="E2251" s="32">
        <v>0</v>
      </c>
      <c r="F2251" s="3">
        <v>0</v>
      </c>
      <c r="G2251" s="3">
        <v>0</v>
      </c>
      <c r="H2251" s="3">
        <v>0</v>
      </c>
      <c r="I2251" s="3">
        <v>2</v>
      </c>
      <c r="XES2251"/>
      <c r="XET2251"/>
      <c r="XEU2251"/>
      <c r="XEV2251"/>
      <c r="XEW2251"/>
      <c r="XEX2251"/>
    </row>
    <row r="2252" s="7" customFormat="1" ht="20" customHeight="1" spans="1:16378">
      <c r="A2252" s="9">
        <v>44726</v>
      </c>
      <c r="B2252" s="9" t="s">
        <v>902</v>
      </c>
      <c r="C2252" s="3" t="str">
        <f>VLOOKUP(B2252,全民泡泡超人主播名单!A:B,2,0)</f>
        <v>厂商</v>
      </c>
      <c r="D2252" s="31">
        <v>0</v>
      </c>
      <c r="E2252" s="32">
        <v>180</v>
      </c>
      <c r="F2252" s="3">
        <v>0</v>
      </c>
      <c r="G2252" s="3">
        <v>0</v>
      </c>
      <c r="H2252" s="3">
        <v>0</v>
      </c>
      <c r="I2252" s="3">
        <v>3</v>
      </c>
      <c r="XES2252"/>
      <c r="XET2252"/>
      <c r="XEU2252"/>
      <c r="XEV2252"/>
      <c r="XEW2252"/>
      <c r="XEX2252"/>
    </row>
    <row r="2253" s="7" customFormat="1" ht="20" customHeight="1" spans="1:16378">
      <c r="A2253" s="9">
        <v>44726</v>
      </c>
      <c r="B2253" s="9" t="s">
        <v>917</v>
      </c>
      <c r="C2253" s="3" t="str">
        <f>VLOOKUP(B2253,全民泡泡超人主播名单!A:B,2,0)</f>
        <v>厂商</v>
      </c>
      <c r="D2253" s="31">
        <v>0</v>
      </c>
      <c r="E2253" s="32">
        <v>241</v>
      </c>
      <c r="F2253" s="3">
        <v>1</v>
      </c>
      <c r="G2253" s="3">
        <v>0</v>
      </c>
      <c r="H2253" s="3">
        <v>0</v>
      </c>
      <c r="I2253" s="3">
        <v>0</v>
      </c>
      <c r="XES2253"/>
      <c r="XET2253"/>
      <c r="XEU2253"/>
      <c r="XEV2253"/>
      <c r="XEW2253"/>
      <c r="XEX2253"/>
    </row>
    <row r="2254" s="7" customFormat="1" ht="20" customHeight="1" spans="1:16378">
      <c r="A2254" s="9">
        <v>44726</v>
      </c>
      <c r="B2254" s="9" t="s">
        <v>811</v>
      </c>
      <c r="C2254" s="3" t="str">
        <f>VLOOKUP(B2254,全民泡泡超人主播名单!A:B,2,0)</f>
        <v>天津</v>
      </c>
      <c r="D2254" s="31">
        <v>0</v>
      </c>
      <c r="E2254" s="32">
        <v>0</v>
      </c>
      <c r="F2254" s="3">
        <v>0</v>
      </c>
      <c r="G2254" s="3">
        <v>0</v>
      </c>
      <c r="H2254" s="3">
        <v>0</v>
      </c>
      <c r="I2254" s="3">
        <v>1</v>
      </c>
      <c r="XES2254"/>
      <c r="XET2254"/>
      <c r="XEU2254"/>
      <c r="XEV2254"/>
      <c r="XEW2254"/>
      <c r="XEX2254"/>
    </row>
    <row r="2255" s="7" customFormat="1" ht="20" customHeight="1" spans="1:16378">
      <c r="A2255" s="9">
        <v>44726</v>
      </c>
      <c r="B2255" s="9" t="s">
        <v>897</v>
      </c>
      <c r="C2255" s="3" t="str">
        <f>VLOOKUP(B2255,全民泡泡超人主播名单!A:B,2,0)</f>
        <v>厂商</v>
      </c>
      <c r="D2255" s="31">
        <v>0</v>
      </c>
      <c r="E2255" s="32">
        <v>374</v>
      </c>
      <c r="F2255" s="3">
        <v>0</v>
      </c>
      <c r="G2255" s="3">
        <v>0</v>
      </c>
      <c r="H2255" s="3">
        <v>0</v>
      </c>
      <c r="I2255" s="3">
        <v>0</v>
      </c>
      <c r="XES2255"/>
      <c r="XET2255"/>
      <c r="XEU2255"/>
      <c r="XEV2255"/>
      <c r="XEW2255"/>
      <c r="XEX2255"/>
    </row>
    <row r="2256" s="7" customFormat="1" ht="20" customHeight="1" spans="1:16378">
      <c r="A2256" s="9">
        <v>44726</v>
      </c>
      <c r="B2256" s="9" t="s">
        <v>848</v>
      </c>
      <c r="C2256" s="3" t="str">
        <f>VLOOKUP(B2256,全民泡泡超人主播名单!A:B,2,0)</f>
        <v>厂商</v>
      </c>
      <c r="D2256" s="31">
        <v>0</v>
      </c>
      <c r="E2256" s="32">
        <v>0</v>
      </c>
      <c r="F2256" s="3">
        <v>0</v>
      </c>
      <c r="G2256" s="3">
        <v>0</v>
      </c>
      <c r="H2256" s="3">
        <v>0</v>
      </c>
      <c r="I2256" s="3">
        <v>0</v>
      </c>
      <c r="XES2256"/>
      <c r="XET2256"/>
      <c r="XEU2256"/>
      <c r="XEV2256"/>
      <c r="XEW2256"/>
      <c r="XEX2256"/>
    </row>
    <row r="2257" s="7" customFormat="1" ht="20" customHeight="1" spans="1:16378">
      <c r="A2257" s="9">
        <v>44726</v>
      </c>
      <c r="B2257" s="9" t="s">
        <v>904</v>
      </c>
      <c r="C2257" s="3" t="str">
        <f>VLOOKUP(B2257,全民泡泡超人主播名单!A:B,2,0)</f>
        <v>京游</v>
      </c>
      <c r="D2257" s="31">
        <v>0</v>
      </c>
      <c r="E2257" s="32">
        <v>61</v>
      </c>
      <c r="F2257" s="3">
        <v>0</v>
      </c>
      <c r="G2257" s="3">
        <v>0</v>
      </c>
      <c r="H2257" s="3">
        <v>0</v>
      </c>
      <c r="I2257" s="3">
        <v>0</v>
      </c>
      <c r="XES2257"/>
      <c r="XET2257"/>
      <c r="XEU2257"/>
      <c r="XEV2257"/>
      <c r="XEW2257"/>
      <c r="XEX2257"/>
    </row>
    <row r="2258" s="7" customFormat="1" ht="20" customHeight="1" spans="1:16378">
      <c r="A2258" s="9">
        <v>44726</v>
      </c>
      <c r="B2258" s="9" t="s">
        <v>1000</v>
      </c>
      <c r="C2258" s="3" t="s">
        <v>804</v>
      </c>
      <c r="D2258" s="31">
        <v>0</v>
      </c>
      <c r="E2258" s="32">
        <v>268</v>
      </c>
      <c r="F2258" s="3">
        <v>0</v>
      </c>
      <c r="G2258" s="3">
        <v>0</v>
      </c>
      <c r="H2258" s="3">
        <v>0</v>
      </c>
      <c r="I2258" s="3">
        <v>0</v>
      </c>
      <c r="XES2258"/>
      <c r="XET2258"/>
      <c r="XEU2258"/>
      <c r="XEV2258"/>
      <c r="XEW2258"/>
      <c r="XEX2258"/>
    </row>
    <row r="2259" s="7" customFormat="1" ht="20" customHeight="1" spans="1:16378">
      <c r="A2259" s="9">
        <v>44726</v>
      </c>
      <c r="B2259" s="9" t="s">
        <v>1001</v>
      </c>
      <c r="C2259" s="3" t="str">
        <f>VLOOKUP(B2259,全民泡泡超人主播名单!A:B,2,0)</f>
        <v>京游</v>
      </c>
      <c r="D2259" s="31">
        <v>0</v>
      </c>
      <c r="E2259" s="32">
        <v>0</v>
      </c>
      <c r="F2259" s="3">
        <v>0</v>
      </c>
      <c r="G2259" s="3">
        <v>0</v>
      </c>
      <c r="H2259" s="3">
        <v>0</v>
      </c>
      <c r="I2259" s="3">
        <v>1</v>
      </c>
      <c r="XES2259"/>
      <c r="XET2259"/>
      <c r="XEU2259"/>
      <c r="XEV2259"/>
      <c r="XEW2259"/>
      <c r="XEX2259"/>
    </row>
    <row r="2260" s="7" customFormat="1" ht="20" customHeight="1" spans="1:16378">
      <c r="A2260" s="9">
        <v>44726</v>
      </c>
      <c r="B2260" s="9" t="s">
        <v>885</v>
      </c>
      <c r="C2260" s="3" t="str">
        <f>VLOOKUP(B2260,全民泡泡超人主播名单!A:B,2,0)</f>
        <v>京游</v>
      </c>
      <c r="D2260" s="31">
        <v>0</v>
      </c>
      <c r="E2260" s="32">
        <v>249</v>
      </c>
      <c r="F2260" s="3">
        <v>0</v>
      </c>
      <c r="G2260" s="3">
        <v>0</v>
      </c>
      <c r="H2260" s="3">
        <v>0</v>
      </c>
      <c r="I2260" s="3">
        <v>0</v>
      </c>
      <c r="XES2260"/>
      <c r="XET2260"/>
      <c r="XEU2260"/>
      <c r="XEV2260"/>
      <c r="XEW2260"/>
      <c r="XEX2260"/>
    </row>
    <row r="2261" s="7" customFormat="1" ht="20" customHeight="1" spans="1:16378">
      <c r="A2261" s="9">
        <v>44726</v>
      </c>
      <c r="B2261" s="9" t="s">
        <v>972</v>
      </c>
      <c r="C2261" s="3" t="s">
        <v>804</v>
      </c>
      <c r="D2261" s="31">
        <v>0</v>
      </c>
      <c r="E2261" s="32">
        <v>260</v>
      </c>
      <c r="F2261" s="3">
        <v>1</v>
      </c>
      <c r="G2261" s="3">
        <v>0</v>
      </c>
      <c r="H2261" s="3">
        <v>0</v>
      </c>
      <c r="I2261" s="3">
        <v>0</v>
      </c>
      <c r="XES2261"/>
      <c r="XET2261"/>
      <c r="XEU2261"/>
      <c r="XEV2261"/>
      <c r="XEW2261"/>
      <c r="XEX2261"/>
    </row>
    <row r="2262" s="7" customFormat="1" ht="20" customHeight="1" spans="1:16378">
      <c r="A2262" s="9">
        <v>44726</v>
      </c>
      <c r="B2262" s="9" t="s">
        <v>793</v>
      </c>
      <c r="C2262" s="3" t="str">
        <f>VLOOKUP(B2262,全民泡泡超人主播名单!A:B,2,0)</f>
        <v>京游</v>
      </c>
      <c r="D2262" s="31">
        <v>0</v>
      </c>
      <c r="E2262" s="32">
        <v>0</v>
      </c>
      <c r="F2262" s="3">
        <v>0</v>
      </c>
      <c r="G2262" s="3">
        <v>0</v>
      </c>
      <c r="H2262" s="3">
        <v>0</v>
      </c>
      <c r="I2262" s="3">
        <v>2</v>
      </c>
      <c r="XES2262"/>
      <c r="XET2262"/>
      <c r="XEU2262"/>
      <c r="XEV2262"/>
      <c r="XEW2262"/>
      <c r="XEX2262"/>
    </row>
    <row r="2263" s="7" customFormat="1" ht="20" customHeight="1" spans="1:16378">
      <c r="A2263" s="9">
        <v>44726</v>
      </c>
      <c r="B2263" s="9" t="s">
        <v>825</v>
      </c>
      <c r="C2263" s="3" t="str">
        <f>VLOOKUP(B2263,全民泡泡超人主播名单!A:B,2,0)</f>
        <v>京游</v>
      </c>
      <c r="D2263" s="31">
        <v>0</v>
      </c>
      <c r="E2263" s="32">
        <v>0</v>
      </c>
      <c r="F2263" s="3">
        <v>0</v>
      </c>
      <c r="G2263" s="3">
        <v>0</v>
      </c>
      <c r="H2263" s="3">
        <v>0</v>
      </c>
      <c r="I2263" s="3">
        <v>1</v>
      </c>
      <c r="XES2263"/>
      <c r="XET2263"/>
      <c r="XEU2263"/>
      <c r="XEV2263"/>
      <c r="XEW2263"/>
      <c r="XEX2263"/>
    </row>
    <row r="2264" s="7" customFormat="1" ht="20" customHeight="1" spans="1:16378">
      <c r="A2264" s="17" t="s">
        <v>120</v>
      </c>
      <c r="B2264" s="18"/>
      <c r="C2264" s="19"/>
      <c r="D2264" s="24">
        <f t="shared" ref="D2264:I2264" si="33">SUM(D2179:D2263)</f>
        <v>193</v>
      </c>
      <c r="E2264" s="8">
        <f t="shared" si="33"/>
        <v>18889</v>
      </c>
      <c r="F2264" s="8">
        <f t="shared" si="33"/>
        <v>251</v>
      </c>
      <c r="G2264" s="8">
        <f t="shared" si="33"/>
        <v>91</v>
      </c>
      <c r="H2264" s="8">
        <f t="shared" si="33"/>
        <v>9</v>
      </c>
      <c r="I2264" s="8">
        <f t="shared" si="33"/>
        <v>384</v>
      </c>
      <c r="XES2264"/>
      <c r="XET2264"/>
      <c r="XEU2264"/>
      <c r="XEV2264"/>
      <c r="XEW2264"/>
      <c r="XEX2264"/>
    </row>
    <row r="2265" s="7" customFormat="1" ht="20" customHeight="1" spans="1:16378">
      <c r="A2265" s="9">
        <v>44725</v>
      </c>
      <c r="B2265" s="9" t="s">
        <v>833</v>
      </c>
      <c r="C2265" s="3" t="str">
        <f>VLOOKUP(B2265,全民泡泡超人主播名单!A:B,2,0)</f>
        <v>天津</v>
      </c>
      <c r="D2265" s="31">
        <v>407</v>
      </c>
      <c r="E2265" s="32">
        <v>512</v>
      </c>
      <c r="F2265" s="3">
        <v>73</v>
      </c>
      <c r="G2265" s="3">
        <v>52</v>
      </c>
      <c r="H2265" s="3">
        <v>17</v>
      </c>
      <c r="I2265" s="3">
        <v>174</v>
      </c>
      <c r="XES2265"/>
      <c r="XET2265"/>
      <c r="XEU2265"/>
      <c r="XEV2265"/>
      <c r="XEW2265"/>
      <c r="XEX2265"/>
    </row>
    <row r="2266" s="7" customFormat="1" ht="20" customHeight="1" spans="1:16378">
      <c r="A2266" s="9">
        <v>44725</v>
      </c>
      <c r="B2266" s="9" t="s">
        <v>781</v>
      </c>
      <c r="C2266" s="3" t="str">
        <f>VLOOKUP(B2266,全民泡泡超人主播名单!A:B,2,0)</f>
        <v>京游</v>
      </c>
      <c r="D2266" s="31">
        <v>226</v>
      </c>
      <c r="E2266" s="32">
        <v>264</v>
      </c>
      <c r="F2266" s="3">
        <v>0</v>
      </c>
      <c r="G2266" s="3">
        <v>0</v>
      </c>
      <c r="H2266" s="3">
        <v>1</v>
      </c>
      <c r="I2266" s="3">
        <v>3</v>
      </c>
      <c r="XES2266"/>
      <c r="XET2266"/>
      <c r="XEU2266"/>
      <c r="XEV2266"/>
      <c r="XEW2266"/>
      <c r="XEX2266"/>
    </row>
    <row r="2267" s="7" customFormat="1" ht="20" customHeight="1" spans="1:16378">
      <c r="A2267" s="9">
        <v>44725</v>
      </c>
      <c r="B2267" s="9" t="s">
        <v>785</v>
      </c>
      <c r="C2267" s="3" t="str">
        <f>VLOOKUP(B2267,全民泡泡超人主播名单!A:B,2,0)</f>
        <v>天津</v>
      </c>
      <c r="D2267" s="31">
        <v>68</v>
      </c>
      <c r="E2267" s="32">
        <v>82</v>
      </c>
      <c r="F2267" s="3">
        <v>2</v>
      </c>
      <c r="G2267" s="3">
        <v>0</v>
      </c>
      <c r="H2267" s="3">
        <v>1</v>
      </c>
      <c r="I2267" s="3">
        <v>4</v>
      </c>
      <c r="XES2267"/>
      <c r="XET2267"/>
      <c r="XEU2267"/>
      <c r="XEV2267"/>
      <c r="XEW2267"/>
      <c r="XEX2267"/>
    </row>
    <row r="2268" s="7" customFormat="1" ht="20" customHeight="1" spans="1:16378">
      <c r="A2268" s="9">
        <v>44725</v>
      </c>
      <c r="B2268" s="9" t="s">
        <v>776</v>
      </c>
      <c r="C2268" s="3" t="str">
        <f>VLOOKUP(B2268,全民泡泡超人主播名单!A:B,2,0)</f>
        <v>京游</v>
      </c>
      <c r="D2268" s="31">
        <v>30</v>
      </c>
      <c r="E2268" s="32">
        <v>0</v>
      </c>
      <c r="F2268" s="3">
        <v>1</v>
      </c>
      <c r="G2268" s="3">
        <v>1</v>
      </c>
      <c r="H2268" s="3">
        <v>1</v>
      </c>
      <c r="I2268" s="3">
        <v>56</v>
      </c>
      <c r="XES2268"/>
      <c r="XET2268"/>
      <c r="XEU2268"/>
      <c r="XEV2268"/>
      <c r="XEW2268"/>
      <c r="XEX2268"/>
    </row>
    <row r="2269" s="7" customFormat="1" ht="20" customHeight="1" spans="1:16378">
      <c r="A2269" s="9">
        <v>44725</v>
      </c>
      <c r="B2269" s="9" t="s">
        <v>962</v>
      </c>
      <c r="C2269" s="3" t="str">
        <f>VLOOKUP(B2269,全民泡泡超人主播名单!A:B,2,0)</f>
        <v>天津</v>
      </c>
      <c r="D2269" s="31">
        <v>6</v>
      </c>
      <c r="E2269" s="32">
        <v>240</v>
      </c>
      <c r="F2269" s="3">
        <v>2</v>
      </c>
      <c r="G2269" s="3">
        <v>2</v>
      </c>
      <c r="H2269" s="3">
        <v>1</v>
      </c>
      <c r="I2269" s="3">
        <v>3</v>
      </c>
      <c r="XES2269"/>
      <c r="XET2269"/>
      <c r="XEU2269"/>
      <c r="XEV2269"/>
      <c r="XEW2269"/>
      <c r="XEX2269"/>
    </row>
    <row r="2270" s="7" customFormat="1" ht="20" customHeight="1" spans="1:16378">
      <c r="A2270" s="9">
        <v>44725</v>
      </c>
      <c r="B2270" s="9" t="s">
        <v>793</v>
      </c>
      <c r="C2270" s="3" t="str">
        <f>VLOOKUP(B2270,全民泡泡超人主播名单!A:B,2,0)</f>
        <v>京游</v>
      </c>
      <c r="D2270" s="31">
        <v>6</v>
      </c>
      <c r="E2270" s="32">
        <v>0</v>
      </c>
      <c r="F2270" s="3">
        <v>0</v>
      </c>
      <c r="G2270" s="3">
        <v>0</v>
      </c>
      <c r="H2270" s="3">
        <v>1</v>
      </c>
      <c r="I2270" s="3">
        <v>4</v>
      </c>
      <c r="XES2270"/>
      <c r="XET2270"/>
      <c r="XEU2270"/>
      <c r="XEV2270"/>
      <c r="XEW2270"/>
      <c r="XEX2270"/>
    </row>
    <row r="2271" s="7" customFormat="1" ht="20" customHeight="1" spans="1:16378">
      <c r="A2271" s="9">
        <v>44725</v>
      </c>
      <c r="B2271" s="9" t="s">
        <v>797</v>
      </c>
      <c r="C2271" s="3" t="str">
        <f>VLOOKUP(B2271,全民泡泡超人主播名单!A:B,2,0)</f>
        <v>天津</v>
      </c>
      <c r="D2271" s="31">
        <v>0</v>
      </c>
      <c r="E2271" s="32">
        <v>281</v>
      </c>
      <c r="F2271" s="3">
        <v>12</v>
      </c>
      <c r="G2271" s="3">
        <v>6</v>
      </c>
      <c r="H2271" s="3">
        <v>0</v>
      </c>
      <c r="I2271" s="3">
        <v>9</v>
      </c>
      <c r="XES2271"/>
      <c r="XET2271"/>
      <c r="XEU2271"/>
      <c r="XEV2271"/>
      <c r="XEW2271"/>
      <c r="XEX2271"/>
    </row>
    <row r="2272" s="7" customFormat="1" ht="20" customHeight="1" spans="1:16378">
      <c r="A2272" s="9">
        <v>44725</v>
      </c>
      <c r="B2272" s="9" t="s">
        <v>941</v>
      </c>
      <c r="C2272" s="3" t="s">
        <v>804</v>
      </c>
      <c r="D2272" s="31">
        <v>0</v>
      </c>
      <c r="E2272" s="32">
        <v>2</v>
      </c>
      <c r="F2272" s="3">
        <v>1</v>
      </c>
      <c r="G2272" s="3">
        <v>6</v>
      </c>
      <c r="H2272" s="3">
        <v>0</v>
      </c>
      <c r="I2272" s="3">
        <v>6</v>
      </c>
      <c r="XES2272"/>
      <c r="XET2272"/>
      <c r="XEU2272"/>
      <c r="XEV2272"/>
      <c r="XEW2272"/>
      <c r="XEX2272"/>
    </row>
    <row r="2273" s="7" customFormat="1" ht="20" customHeight="1" spans="1:16378">
      <c r="A2273" s="9">
        <v>44725</v>
      </c>
      <c r="B2273" s="9" t="s">
        <v>777</v>
      </c>
      <c r="C2273" s="3" t="str">
        <f>VLOOKUP(B2273,全民泡泡超人主播名单!A:B,2,0)</f>
        <v>天津</v>
      </c>
      <c r="D2273" s="31">
        <v>0</v>
      </c>
      <c r="E2273" s="32">
        <v>261</v>
      </c>
      <c r="F2273" s="3">
        <v>137</v>
      </c>
      <c r="G2273" s="3">
        <v>4</v>
      </c>
      <c r="H2273" s="3">
        <v>0</v>
      </c>
      <c r="I2273" s="3">
        <v>8</v>
      </c>
      <c r="XES2273"/>
      <c r="XET2273"/>
      <c r="XEU2273"/>
      <c r="XEV2273"/>
      <c r="XEW2273"/>
      <c r="XEX2273"/>
    </row>
    <row r="2274" s="7" customFormat="1" ht="20" customHeight="1" spans="1:16378">
      <c r="A2274" s="9">
        <v>44725</v>
      </c>
      <c r="B2274" s="9" t="s">
        <v>801</v>
      </c>
      <c r="C2274" s="3" t="str">
        <f>VLOOKUP(B2274,全民泡泡超人主播名单!A:B,2,0)</f>
        <v>厂商</v>
      </c>
      <c r="D2274" s="31">
        <v>0</v>
      </c>
      <c r="E2274" s="32">
        <v>181</v>
      </c>
      <c r="F2274" s="3">
        <v>6</v>
      </c>
      <c r="G2274" s="3">
        <v>3</v>
      </c>
      <c r="H2274" s="3">
        <v>0</v>
      </c>
      <c r="I2274" s="3">
        <v>14</v>
      </c>
      <c r="XES2274"/>
      <c r="XET2274"/>
      <c r="XEU2274"/>
      <c r="XEV2274"/>
      <c r="XEW2274"/>
      <c r="XEX2274"/>
    </row>
    <row r="2275" s="7" customFormat="1" ht="20" customHeight="1" spans="1:16378">
      <c r="A2275" s="9">
        <v>44725</v>
      </c>
      <c r="B2275" s="9" t="s">
        <v>820</v>
      </c>
      <c r="C2275" s="3" t="str">
        <f>VLOOKUP(B2275,全民泡泡超人主播名单!A:B,2,0)</f>
        <v>天津</v>
      </c>
      <c r="D2275" s="31">
        <v>0</v>
      </c>
      <c r="E2275" s="32">
        <v>260</v>
      </c>
      <c r="F2275" s="3">
        <v>6</v>
      </c>
      <c r="G2275" s="3">
        <v>3</v>
      </c>
      <c r="H2275" s="3">
        <v>0</v>
      </c>
      <c r="I2275" s="3">
        <v>3</v>
      </c>
      <c r="XES2275"/>
      <c r="XET2275"/>
      <c r="XEU2275"/>
      <c r="XEV2275"/>
      <c r="XEW2275"/>
      <c r="XEX2275"/>
    </row>
    <row r="2276" s="7" customFormat="1" ht="20" customHeight="1" spans="1:16378">
      <c r="A2276" s="9">
        <v>44725</v>
      </c>
      <c r="B2276" s="9" t="s">
        <v>957</v>
      </c>
      <c r="C2276" s="3" t="str">
        <f>VLOOKUP(B2276,全民泡泡超人主播名单!A:B,2,0)</f>
        <v>厂商</v>
      </c>
      <c r="D2276" s="31">
        <v>0</v>
      </c>
      <c r="E2276" s="32">
        <v>260</v>
      </c>
      <c r="F2276" s="3">
        <v>4</v>
      </c>
      <c r="G2276" s="3">
        <v>2</v>
      </c>
      <c r="H2276" s="3">
        <v>0</v>
      </c>
      <c r="I2276" s="3">
        <v>2</v>
      </c>
      <c r="XES2276"/>
      <c r="XET2276"/>
      <c r="XEU2276"/>
      <c r="XEV2276"/>
      <c r="XEW2276"/>
      <c r="XEX2276"/>
    </row>
    <row r="2277" s="7" customFormat="1" ht="20" customHeight="1" spans="1:16378">
      <c r="A2277" s="9">
        <v>44725</v>
      </c>
      <c r="B2277" s="9" t="s">
        <v>838</v>
      </c>
      <c r="C2277" s="3" t="str">
        <f>VLOOKUP(B2277,全民泡泡超人主播名单!A:B,2,0)</f>
        <v>天津</v>
      </c>
      <c r="D2277" s="31">
        <v>0</v>
      </c>
      <c r="E2277" s="32">
        <v>242</v>
      </c>
      <c r="F2277" s="3">
        <v>1</v>
      </c>
      <c r="G2277" s="3">
        <v>1</v>
      </c>
      <c r="H2277" s="3">
        <v>0</v>
      </c>
      <c r="I2277" s="3">
        <v>2</v>
      </c>
      <c r="XES2277"/>
      <c r="XET2277"/>
      <c r="XEU2277"/>
      <c r="XEV2277"/>
      <c r="XEW2277"/>
      <c r="XEX2277"/>
    </row>
    <row r="2278" s="7" customFormat="1" ht="20" customHeight="1" spans="1:16378">
      <c r="A2278" s="9">
        <v>44725</v>
      </c>
      <c r="B2278" s="9" t="s">
        <v>1002</v>
      </c>
      <c r="C2278" s="3" t="str">
        <f>VLOOKUP(B2278,全民泡泡超人主播名单!A:B,2,0)</f>
        <v>厂商</v>
      </c>
      <c r="D2278" s="31">
        <v>0</v>
      </c>
      <c r="E2278" s="32">
        <v>360</v>
      </c>
      <c r="F2278" s="3">
        <v>1</v>
      </c>
      <c r="G2278" s="3">
        <v>1</v>
      </c>
      <c r="H2278" s="3">
        <v>0</v>
      </c>
      <c r="I2278" s="3">
        <v>1</v>
      </c>
      <c r="XES2278"/>
      <c r="XET2278"/>
      <c r="XEU2278"/>
      <c r="XEV2278"/>
      <c r="XEW2278"/>
      <c r="XEX2278"/>
    </row>
    <row r="2279" s="7" customFormat="1" ht="20" customHeight="1" spans="1:16378">
      <c r="A2279" s="9">
        <v>44725</v>
      </c>
      <c r="B2279" s="9" t="s">
        <v>998</v>
      </c>
      <c r="C2279" s="3" t="str">
        <f>VLOOKUP(B2279,全民泡泡超人主播名单!A:B,2,0)</f>
        <v>厂商</v>
      </c>
      <c r="D2279" s="31">
        <v>0</v>
      </c>
      <c r="E2279" s="32">
        <v>473</v>
      </c>
      <c r="F2279" s="3">
        <v>2</v>
      </c>
      <c r="G2279" s="3">
        <v>1</v>
      </c>
      <c r="H2279" s="3">
        <v>0</v>
      </c>
      <c r="I2279" s="3">
        <v>1</v>
      </c>
      <c r="XES2279"/>
      <c r="XET2279"/>
      <c r="XEU2279"/>
      <c r="XEV2279"/>
      <c r="XEW2279"/>
      <c r="XEX2279"/>
    </row>
    <row r="2280" s="7" customFormat="1" ht="20" customHeight="1" spans="1:16378">
      <c r="A2280" s="9">
        <v>44725</v>
      </c>
      <c r="B2280" s="9" t="s">
        <v>819</v>
      </c>
      <c r="C2280" s="3" t="str">
        <f>VLOOKUP(B2280,全民泡泡超人主播名单!A:B,2,0)</f>
        <v>厂商</v>
      </c>
      <c r="D2280" s="31">
        <v>0</v>
      </c>
      <c r="E2280" s="32">
        <v>367</v>
      </c>
      <c r="F2280" s="3">
        <v>9</v>
      </c>
      <c r="G2280" s="3">
        <v>1</v>
      </c>
      <c r="H2280" s="3">
        <v>0</v>
      </c>
      <c r="I2280" s="3">
        <v>4</v>
      </c>
      <c r="XES2280"/>
      <c r="XET2280"/>
      <c r="XEU2280"/>
      <c r="XEV2280"/>
      <c r="XEW2280"/>
      <c r="XEX2280"/>
    </row>
    <row r="2281" s="7" customFormat="1" ht="20" customHeight="1" spans="1:16378">
      <c r="A2281" s="9">
        <v>44725</v>
      </c>
      <c r="B2281" s="9" t="s">
        <v>922</v>
      </c>
      <c r="C2281" s="3" t="str">
        <f>VLOOKUP(B2281,全民泡泡超人主播名单!A:B,2,0)</f>
        <v>京游</v>
      </c>
      <c r="D2281" s="31">
        <v>0</v>
      </c>
      <c r="E2281" s="32">
        <v>137</v>
      </c>
      <c r="F2281" s="3">
        <v>2</v>
      </c>
      <c r="G2281" s="3">
        <v>1</v>
      </c>
      <c r="H2281" s="3">
        <v>0</v>
      </c>
      <c r="I2281" s="3">
        <v>4</v>
      </c>
      <c r="XES2281"/>
      <c r="XET2281"/>
      <c r="XEU2281"/>
      <c r="XEV2281"/>
      <c r="XEW2281"/>
      <c r="XEX2281"/>
    </row>
    <row r="2282" s="7" customFormat="1" ht="20" customHeight="1" spans="1:16378">
      <c r="A2282" s="9">
        <v>44725</v>
      </c>
      <c r="B2282" s="9" t="s">
        <v>1003</v>
      </c>
      <c r="C2282" s="3" t="str">
        <f>VLOOKUP(B2282,全民泡泡超人主播名单!A:B,2,0)</f>
        <v>京游</v>
      </c>
      <c r="D2282" s="31">
        <v>0</v>
      </c>
      <c r="E2282" s="32">
        <v>0</v>
      </c>
      <c r="F2282" s="3">
        <v>0</v>
      </c>
      <c r="G2282" s="3">
        <v>1</v>
      </c>
      <c r="H2282" s="3">
        <v>0</v>
      </c>
      <c r="I2282" s="3">
        <v>1</v>
      </c>
      <c r="XES2282"/>
      <c r="XET2282"/>
      <c r="XEU2282"/>
      <c r="XEV2282"/>
      <c r="XEW2282"/>
      <c r="XEX2282"/>
    </row>
    <row r="2283" s="7" customFormat="1" ht="20" customHeight="1" spans="1:16378">
      <c r="A2283" s="9">
        <v>44725</v>
      </c>
      <c r="B2283" s="9" t="s">
        <v>990</v>
      </c>
      <c r="C2283" s="3" t="str">
        <f>VLOOKUP(B2283,全民泡泡超人主播名单!A:B,2,0)</f>
        <v>厂商</v>
      </c>
      <c r="D2283" s="31">
        <v>0</v>
      </c>
      <c r="E2283" s="32">
        <v>242</v>
      </c>
      <c r="F2283" s="3">
        <v>1</v>
      </c>
      <c r="G2283" s="3">
        <v>1</v>
      </c>
      <c r="H2283" s="3">
        <v>0</v>
      </c>
      <c r="I2283" s="3">
        <v>2</v>
      </c>
      <c r="XES2283"/>
      <c r="XET2283"/>
      <c r="XEU2283"/>
      <c r="XEV2283"/>
      <c r="XEW2283"/>
      <c r="XEX2283"/>
    </row>
    <row r="2284" s="7" customFormat="1" ht="20" customHeight="1" spans="1:16378">
      <c r="A2284" s="9">
        <v>44725</v>
      </c>
      <c r="B2284" s="9" t="s">
        <v>951</v>
      </c>
      <c r="C2284" s="3" t="str">
        <f>VLOOKUP(B2284,全民泡泡超人主播名单!A:B,2,0)</f>
        <v>天津</v>
      </c>
      <c r="D2284" s="31">
        <v>0</v>
      </c>
      <c r="E2284" s="32">
        <v>240</v>
      </c>
      <c r="F2284" s="3">
        <v>1</v>
      </c>
      <c r="G2284" s="3">
        <v>1</v>
      </c>
      <c r="H2284" s="3">
        <v>0</v>
      </c>
      <c r="I2284" s="3">
        <v>2</v>
      </c>
      <c r="XES2284"/>
      <c r="XET2284"/>
      <c r="XEU2284"/>
      <c r="XEV2284"/>
      <c r="XEW2284"/>
      <c r="XEX2284"/>
    </row>
    <row r="2285" s="7" customFormat="1" ht="20" customHeight="1" spans="1:16378">
      <c r="A2285" s="9">
        <v>44725</v>
      </c>
      <c r="B2285" s="9" t="s">
        <v>989</v>
      </c>
      <c r="C2285" s="3" t="str">
        <f>VLOOKUP(B2285,全民泡泡超人主播名单!A:B,2,0)</f>
        <v>厂商</v>
      </c>
      <c r="D2285" s="31">
        <v>0</v>
      </c>
      <c r="E2285" s="32">
        <v>462</v>
      </c>
      <c r="F2285" s="3">
        <v>1</v>
      </c>
      <c r="G2285" s="3">
        <v>1</v>
      </c>
      <c r="H2285" s="3">
        <v>0</v>
      </c>
      <c r="I2285" s="3">
        <v>1</v>
      </c>
      <c r="XES2285"/>
      <c r="XET2285"/>
      <c r="XEU2285"/>
      <c r="XEV2285"/>
      <c r="XEW2285"/>
      <c r="XEX2285"/>
    </row>
    <row r="2286" s="7" customFormat="1" ht="20" customHeight="1" spans="1:16378">
      <c r="A2286" s="9">
        <v>44725</v>
      </c>
      <c r="B2286" s="9" t="s">
        <v>902</v>
      </c>
      <c r="C2286" s="3" t="str">
        <f>VLOOKUP(B2286,全民泡泡超人主播名单!A:B,2,0)</f>
        <v>厂商</v>
      </c>
      <c r="D2286" s="31">
        <v>0</v>
      </c>
      <c r="E2286" s="32">
        <v>180</v>
      </c>
      <c r="F2286" s="3">
        <v>7</v>
      </c>
      <c r="G2286" s="3">
        <v>1</v>
      </c>
      <c r="H2286" s="3">
        <v>0</v>
      </c>
      <c r="I2286" s="3">
        <v>4</v>
      </c>
      <c r="XES2286"/>
      <c r="XET2286"/>
      <c r="XEU2286"/>
      <c r="XEV2286"/>
      <c r="XEW2286"/>
      <c r="XEX2286"/>
    </row>
    <row r="2287" s="7" customFormat="1" ht="20" customHeight="1" spans="1:16378">
      <c r="A2287" s="9">
        <v>44725</v>
      </c>
      <c r="B2287" s="9" t="s">
        <v>931</v>
      </c>
      <c r="C2287" s="3" t="str">
        <f>VLOOKUP(B2287,全民泡泡超人主播名单!A:B,2,0)</f>
        <v>天津</v>
      </c>
      <c r="D2287" s="31">
        <v>0</v>
      </c>
      <c r="E2287" s="32">
        <v>240</v>
      </c>
      <c r="F2287" s="3">
        <v>1</v>
      </c>
      <c r="G2287" s="3">
        <v>1</v>
      </c>
      <c r="H2287" s="3">
        <v>0</v>
      </c>
      <c r="I2287" s="3">
        <v>3</v>
      </c>
      <c r="XES2287"/>
      <c r="XET2287"/>
      <c r="XEU2287"/>
      <c r="XEV2287"/>
      <c r="XEW2287"/>
      <c r="XEX2287"/>
    </row>
    <row r="2288" s="7" customFormat="1" ht="20" customHeight="1" spans="1:16378">
      <c r="A2288" s="9">
        <v>44725</v>
      </c>
      <c r="B2288" s="9" t="s">
        <v>791</v>
      </c>
      <c r="C2288" s="3" t="str">
        <f>VLOOKUP(B2288,全民泡泡超人主播名单!A:B,2,0)</f>
        <v>京游</v>
      </c>
      <c r="D2288" s="31">
        <v>0</v>
      </c>
      <c r="E2288" s="32">
        <v>0</v>
      </c>
      <c r="F2288" s="3">
        <v>0</v>
      </c>
      <c r="G2288" s="3">
        <v>1</v>
      </c>
      <c r="H2288" s="3">
        <v>0</v>
      </c>
      <c r="I2288" s="3">
        <v>7</v>
      </c>
      <c r="XES2288"/>
      <c r="XET2288"/>
      <c r="XEU2288"/>
      <c r="XEV2288"/>
      <c r="XEW2288"/>
      <c r="XEX2288"/>
    </row>
    <row r="2289" s="7" customFormat="1" ht="20" customHeight="1" spans="1:16378">
      <c r="A2289" s="9">
        <v>44725</v>
      </c>
      <c r="B2289" s="9" t="s">
        <v>840</v>
      </c>
      <c r="C2289" s="3" t="str">
        <f>VLOOKUP(B2289,全民泡泡超人主播名单!A:B,2,0)</f>
        <v>天津</v>
      </c>
      <c r="D2289" s="31">
        <v>0</v>
      </c>
      <c r="E2289" s="32">
        <v>487</v>
      </c>
      <c r="F2289" s="3">
        <v>5</v>
      </c>
      <c r="G2289" s="3">
        <v>1</v>
      </c>
      <c r="H2289" s="3">
        <v>0</v>
      </c>
      <c r="I2289" s="3">
        <v>1</v>
      </c>
      <c r="XES2289"/>
      <c r="XET2289"/>
      <c r="XEU2289"/>
      <c r="XEV2289"/>
      <c r="XEW2289"/>
      <c r="XEX2289"/>
    </row>
    <row r="2290" s="7" customFormat="1" ht="20" customHeight="1" spans="1:16378">
      <c r="A2290" s="9">
        <v>44725</v>
      </c>
      <c r="B2290" s="9" t="s">
        <v>1004</v>
      </c>
      <c r="C2290" s="3" t="str">
        <f>VLOOKUP(B2290,全民泡泡超人主播名单!A:B,2,0)</f>
        <v>厂商</v>
      </c>
      <c r="D2290" s="31">
        <v>0</v>
      </c>
      <c r="E2290" s="32">
        <v>469</v>
      </c>
      <c r="F2290" s="3">
        <v>0</v>
      </c>
      <c r="G2290" s="3">
        <v>0</v>
      </c>
      <c r="H2290" s="3">
        <v>0</v>
      </c>
      <c r="I2290" s="3">
        <v>0</v>
      </c>
      <c r="XES2290"/>
      <c r="XET2290"/>
      <c r="XEU2290"/>
      <c r="XEV2290"/>
      <c r="XEW2290"/>
      <c r="XEX2290"/>
    </row>
    <row r="2291" s="7" customFormat="1" ht="20" customHeight="1" spans="1:16378">
      <c r="A2291" s="9">
        <v>44725</v>
      </c>
      <c r="B2291" s="9" t="s">
        <v>974</v>
      </c>
      <c r="C2291" s="3" t="str">
        <f>VLOOKUP(B2291,全民泡泡超人主播名单!A:B,2,0)</f>
        <v>厂商</v>
      </c>
      <c r="D2291" s="31">
        <v>0</v>
      </c>
      <c r="E2291" s="32">
        <v>235</v>
      </c>
      <c r="F2291" s="3">
        <v>0</v>
      </c>
      <c r="G2291" s="3">
        <v>0</v>
      </c>
      <c r="H2291" s="3">
        <v>0</v>
      </c>
      <c r="I2291" s="3">
        <v>0</v>
      </c>
      <c r="XES2291"/>
      <c r="XET2291"/>
      <c r="XEU2291"/>
      <c r="XEV2291"/>
      <c r="XEW2291"/>
      <c r="XEX2291"/>
    </row>
    <row r="2292" s="7" customFormat="1" ht="20" customHeight="1" spans="1:16378">
      <c r="A2292" s="9">
        <v>44725</v>
      </c>
      <c r="B2292" s="9" t="s">
        <v>894</v>
      </c>
      <c r="C2292" s="3" t="str">
        <f>VLOOKUP(B2292,全民泡泡超人主播名单!A:B,2,0)</f>
        <v>京游</v>
      </c>
      <c r="D2292" s="31">
        <v>0</v>
      </c>
      <c r="E2292" s="32">
        <v>222</v>
      </c>
      <c r="F2292" s="3">
        <v>0</v>
      </c>
      <c r="G2292" s="3">
        <v>0</v>
      </c>
      <c r="H2292" s="3">
        <v>0</v>
      </c>
      <c r="I2292" s="3">
        <v>0</v>
      </c>
      <c r="XES2292"/>
      <c r="XET2292"/>
      <c r="XEU2292"/>
      <c r="XEV2292"/>
      <c r="XEW2292"/>
      <c r="XEX2292"/>
    </row>
    <row r="2293" s="7" customFormat="1" ht="20" customHeight="1" spans="1:16378">
      <c r="A2293" s="9">
        <v>44725</v>
      </c>
      <c r="B2293" s="9" t="s">
        <v>994</v>
      </c>
      <c r="C2293" s="3" t="str">
        <f>VLOOKUP(B2293,全民泡泡超人主播名单!A:B,2,0)</f>
        <v>厂商</v>
      </c>
      <c r="D2293" s="31">
        <v>0</v>
      </c>
      <c r="E2293" s="32">
        <v>460</v>
      </c>
      <c r="F2293" s="3">
        <v>1</v>
      </c>
      <c r="G2293" s="3">
        <v>0</v>
      </c>
      <c r="H2293" s="3">
        <v>0</v>
      </c>
      <c r="I2293" s="3">
        <v>1</v>
      </c>
      <c r="XES2293"/>
      <c r="XET2293"/>
      <c r="XEU2293"/>
      <c r="XEV2293"/>
      <c r="XEW2293"/>
      <c r="XEX2293"/>
    </row>
    <row r="2294" s="7" customFormat="1" ht="20" customHeight="1" spans="1:16378">
      <c r="A2294" s="9">
        <v>44725</v>
      </c>
      <c r="B2294" s="9" t="s">
        <v>800</v>
      </c>
      <c r="C2294" s="3" t="str">
        <f>VLOOKUP(B2294,全民泡泡超人主播名单!A:B,2,0)</f>
        <v>京游</v>
      </c>
      <c r="D2294" s="31">
        <v>0</v>
      </c>
      <c r="E2294" s="32">
        <v>0</v>
      </c>
      <c r="F2294" s="3">
        <v>0</v>
      </c>
      <c r="G2294" s="3">
        <v>0</v>
      </c>
      <c r="H2294" s="3">
        <v>0</v>
      </c>
      <c r="I2294" s="3">
        <v>1</v>
      </c>
      <c r="XES2294"/>
      <c r="XET2294"/>
      <c r="XEU2294"/>
      <c r="XEV2294"/>
      <c r="XEW2294"/>
      <c r="XEX2294"/>
    </row>
    <row r="2295" s="7" customFormat="1" ht="20" customHeight="1" spans="1:16378">
      <c r="A2295" s="9">
        <v>44725</v>
      </c>
      <c r="B2295" s="9" t="s">
        <v>837</v>
      </c>
      <c r="C2295" s="3" t="str">
        <f>VLOOKUP(B2295,全民泡泡超人主播名单!A:B,2,0)</f>
        <v>厂商</v>
      </c>
      <c r="D2295" s="31">
        <v>0</v>
      </c>
      <c r="E2295" s="32">
        <v>523</v>
      </c>
      <c r="F2295" s="3">
        <v>0</v>
      </c>
      <c r="G2295" s="3">
        <v>0</v>
      </c>
      <c r="H2295" s="3">
        <v>0</v>
      </c>
      <c r="I2295" s="3">
        <v>0</v>
      </c>
      <c r="XES2295"/>
      <c r="XET2295"/>
      <c r="XEU2295"/>
      <c r="XEV2295"/>
      <c r="XEW2295"/>
      <c r="XEX2295"/>
    </row>
    <row r="2296" s="7" customFormat="1" ht="20" customHeight="1" spans="1:16378">
      <c r="A2296" s="9">
        <v>44725</v>
      </c>
      <c r="B2296" s="9" t="s">
        <v>884</v>
      </c>
      <c r="C2296" s="3" t="str">
        <f>VLOOKUP(B2296,全民泡泡超人主播名单!A:B,2,0)</f>
        <v>厂商</v>
      </c>
      <c r="D2296" s="31">
        <v>0</v>
      </c>
      <c r="E2296" s="32">
        <v>85</v>
      </c>
      <c r="F2296" s="3">
        <v>0</v>
      </c>
      <c r="G2296" s="3">
        <v>0</v>
      </c>
      <c r="H2296" s="3">
        <v>0</v>
      </c>
      <c r="I2296" s="3">
        <v>0</v>
      </c>
      <c r="XES2296"/>
      <c r="XET2296"/>
      <c r="XEU2296"/>
      <c r="XEV2296"/>
      <c r="XEW2296"/>
      <c r="XEX2296"/>
    </row>
    <row r="2297" s="7" customFormat="1" ht="20" customHeight="1" spans="1:16378">
      <c r="A2297" s="9">
        <v>44725</v>
      </c>
      <c r="B2297" s="9" t="s">
        <v>1005</v>
      </c>
      <c r="C2297" s="3" t="str">
        <f>VLOOKUP(B2297,全民泡泡超人主播名单!A:B,2,0)</f>
        <v>厂商</v>
      </c>
      <c r="D2297" s="31">
        <v>0</v>
      </c>
      <c r="E2297" s="32">
        <v>363</v>
      </c>
      <c r="F2297" s="3">
        <v>0</v>
      </c>
      <c r="G2297" s="3">
        <v>0</v>
      </c>
      <c r="H2297" s="3">
        <v>0</v>
      </c>
      <c r="I2297" s="3">
        <v>0</v>
      </c>
      <c r="XES2297"/>
      <c r="XET2297"/>
      <c r="XEU2297"/>
      <c r="XEV2297"/>
      <c r="XEW2297"/>
      <c r="XEX2297"/>
    </row>
    <row r="2298" s="7" customFormat="1" ht="20" customHeight="1" spans="1:16378">
      <c r="A2298" s="9">
        <v>44725</v>
      </c>
      <c r="B2298" s="9" t="s">
        <v>860</v>
      </c>
      <c r="C2298" s="3" t="str">
        <f>VLOOKUP(B2298,全民泡泡超人主播名单!A:B,2,0)</f>
        <v>京游</v>
      </c>
      <c r="D2298" s="31">
        <v>0</v>
      </c>
      <c r="E2298" s="32">
        <v>243</v>
      </c>
      <c r="F2298" s="3">
        <v>0</v>
      </c>
      <c r="G2298" s="3">
        <v>0</v>
      </c>
      <c r="H2298" s="3">
        <v>0</v>
      </c>
      <c r="I2298" s="3">
        <v>3</v>
      </c>
      <c r="XES2298"/>
      <c r="XET2298"/>
      <c r="XEU2298"/>
      <c r="XEV2298"/>
      <c r="XEW2298"/>
      <c r="XEX2298"/>
    </row>
    <row r="2299" s="7" customFormat="1" ht="20" customHeight="1" spans="1:16378">
      <c r="A2299" s="9">
        <v>44725</v>
      </c>
      <c r="B2299" s="9" t="s">
        <v>945</v>
      </c>
      <c r="C2299" s="3" t="str">
        <f>VLOOKUP(B2299,全民泡泡超人主播名单!A:B,2,0)</f>
        <v>天津</v>
      </c>
      <c r="D2299" s="31">
        <v>0</v>
      </c>
      <c r="E2299" s="32">
        <v>0</v>
      </c>
      <c r="F2299" s="3">
        <v>1</v>
      </c>
      <c r="G2299" s="3">
        <v>0</v>
      </c>
      <c r="H2299" s="3">
        <v>0</v>
      </c>
      <c r="I2299" s="3">
        <v>15</v>
      </c>
      <c r="XES2299"/>
      <c r="XET2299"/>
      <c r="XEU2299"/>
      <c r="XEV2299"/>
      <c r="XEW2299"/>
      <c r="XEX2299"/>
    </row>
    <row r="2300" s="7" customFormat="1" ht="20" customHeight="1" spans="1:16378">
      <c r="A2300" s="9">
        <v>44725</v>
      </c>
      <c r="B2300" s="9" t="s">
        <v>996</v>
      </c>
      <c r="C2300" s="3" t="str">
        <f>VLOOKUP(B2300,全民泡泡超人主播名单!A:B,2,0)</f>
        <v>厂商</v>
      </c>
      <c r="D2300" s="31">
        <v>0</v>
      </c>
      <c r="E2300" s="32">
        <v>121</v>
      </c>
      <c r="F2300" s="3">
        <v>0</v>
      </c>
      <c r="G2300" s="3">
        <v>0</v>
      </c>
      <c r="H2300" s="3">
        <v>0</v>
      </c>
      <c r="I2300" s="3">
        <v>0</v>
      </c>
      <c r="XES2300"/>
      <c r="XET2300"/>
      <c r="XEU2300"/>
      <c r="XEV2300"/>
      <c r="XEW2300"/>
      <c r="XEX2300"/>
    </row>
    <row r="2301" s="7" customFormat="1" ht="20" customHeight="1" spans="1:16378">
      <c r="A2301" s="9">
        <v>44725</v>
      </c>
      <c r="B2301" s="9" t="s">
        <v>839</v>
      </c>
      <c r="C2301" s="3" t="str">
        <f>VLOOKUP(B2301,全民泡泡超人主播名单!A:B,2,0)</f>
        <v>京游</v>
      </c>
      <c r="D2301" s="31">
        <v>0</v>
      </c>
      <c r="E2301" s="32">
        <v>546</v>
      </c>
      <c r="F2301" s="3">
        <v>7</v>
      </c>
      <c r="G2301" s="3">
        <v>0</v>
      </c>
      <c r="H2301" s="3">
        <v>0</v>
      </c>
      <c r="I2301" s="3">
        <v>1</v>
      </c>
      <c r="XES2301"/>
      <c r="XET2301"/>
      <c r="XEU2301"/>
      <c r="XEV2301"/>
      <c r="XEW2301"/>
      <c r="XEX2301"/>
    </row>
    <row r="2302" s="7" customFormat="1" ht="20" customHeight="1" spans="1:16378">
      <c r="A2302" s="9">
        <v>44725</v>
      </c>
      <c r="B2302" s="9" t="s">
        <v>872</v>
      </c>
      <c r="C2302" s="3" t="str">
        <f>VLOOKUP(B2302,全民泡泡超人主播名单!A:B,2,0)</f>
        <v>京游</v>
      </c>
      <c r="D2302" s="31">
        <v>0</v>
      </c>
      <c r="E2302" s="32">
        <v>0</v>
      </c>
      <c r="F2302" s="3">
        <v>0</v>
      </c>
      <c r="G2302" s="3">
        <v>0</v>
      </c>
      <c r="H2302" s="3">
        <v>0</v>
      </c>
      <c r="I2302" s="3">
        <v>1</v>
      </c>
      <c r="XES2302"/>
      <c r="XET2302"/>
      <c r="XEU2302"/>
      <c r="XEV2302"/>
      <c r="XEW2302"/>
      <c r="XEX2302"/>
    </row>
    <row r="2303" s="7" customFormat="1" ht="20" customHeight="1" spans="1:16378">
      <c r="A2303" s="9">
        <v>44725</v>
      </c>
      <c r="B2303" s="9" t="s">
        <v>983</v>
      </c>
      <c r="C2303" s="3" t="str">
        <f>VLOOKUP(B2303,全民泡泡超人主播名单!A:B,2,0)</f>
        <v>厂商</v>
      </c>
      <c r="D2303" s="31">
        <v>0</v>
      </c>
      <c r="E2303" s="32">
        <v>946</v>
      </c>
      <c r="F2303" s="3">
        <v>0</v>
      </c>
      <c r="G2303" s="3">
        <v>0</v>
      </c>
      <c r="H2303" s="3">
        <v>0</v>
      </c>
      <c r="I2303" s="3">
        <v>0</v>
      </c>
      <c r="XES2303"/>
      <c r="XET2303"/>
      <c r="XEU2303"/>
      <c r="XEV2303"/>
      <c r="XEW2303"/>
      <c r="XEX2303"/>
    </row>
    <row r="2304" s="7" customFormat="1" ht="20" customHeight="1" spans="1:16378">
      <c r="A2304" s="9">
        <v>44725</v>
      </c>
      <c r="B2304" s="9" t="s">
        <v>843</v>
      </c>
      <c r="C2304" s="3" t="str">
        <f>VLOOKUP(B2304,全民泡泡超人主播名单!A:B,2,0)</f>
        <v>厂商</v>
      </c>
      <c r="D2304" s="31">
        <v>0</v>
      </c>
      <c r="E2304" s="32">
        <v>250</v>
      </c>
      <c r="F2304" s="3">
        <v>0</v>
      </c>
      <c r="G2304" s="3">
        <v>0</v>
      </c>
      <c r="H2304" s="3">
        <v>0</v>
      </c>
      <c r="I2304" s="3">
        <v>0</v>
      </c>
      <c r="XES2304"/>
      <c r="XET2304"/>
      <c r="XEU2304"/>
      <c r="XEV2304"/>
      <c r="XEW2304"/>
      <c r="XEX2304"/>
    </row>
    <row r="2305" s="7" customFormat="1" ht="20" customHeight="1" spans="1:16378">
      <c r="A2305" s="9">
        <v>44725</v>
      </c>
      <c r="B2305" s="9" t="s">
        <v>1006</v>
      </c>
      <c r="C2305" s="3" t="str">
        <f>VLOOKUP(B2305,全民泡泡超人主播名单!A:B,2,0)</f>
        <v>天津</v>
      </c>
      <c r="D2305" s="31">
        <v>0</v>
      </c>
      <c r="E2305" s="32">
        <v>29</v>
      </c>
      <c r="F2305" s="3">
        <v>0</v>
      </c>
      <c r="G2305" s="3">
        <v>0</v>
      </c>
      <c r="H2305" s="3">
        <v>0</v>
      </c>
      <c r="I2305" s="3">
        <v>0</v>
      </c>
      <c r="XES2305"/>
      <c r="XET2305"/>
      <c r="XEU2305"/>
      <c r="XEV2305"/>
      <c r="XEW2305"/>
      <c r="XEX2305"/>
    </row>
    <row r="2306" s="7" customFormat="1" ht="20" customHeight="1" spans="1:16378">
      <c r="A2306" s="9">
        <v>44725</v>
      </c>
      <c r="B2306" s="9" t="s">
        <v>988</v>
      </c>
      <c r="C2306" s="3" t="str">
        <f>VLOOKUP(B2306,全民泡泡超人主播名单!A:B,2,0)</f>
        <v>厂商</v>
      </c>
      <c r="D2306" s="31">
        <v>0</v>
      </c>
      <c r="E2306" s="32">
        <v>0</v>
      </c>
      <c r="F2306" s="3">
        <v>1</v>
      </c>
      <c r="G2306" s="3">
        <v>0</v>
      </c>
      <c r="H2306" s="3">
        <v>0</v>
      </c>
      <c r="I2306" s="3">
        <v>0</v>
      </c>
      <c r="XES2306"/>
      <c r="XET2306"/>
      <c r="XEU2306"/>
      <c r="XEV2306"/>
      <c r="XEW2306"/>
      <c r="XEX2306"/>
    </row>
    <row r="2307" s="7" customFormat="1" ht="20" customHeight="1" spans="1:16378">
      <c r="A2307" s="9">
        <v>44725</v>
      </c>
      <c r="B2307" s="9" t="s">
        <v>978</v>
      </c>
      <c r="C2307" s="3" t="str">
        <f>VLOOKUP(B2307,全民泡泡超人主播名单!A:B,2,0)</f>
        <v>厂商</v>
      </c>
      <c r="D2307" s="31">
        <v>0</v>
      </c>
      <c r="E2307" s="32">
        <v>469</v>
      </c>
      <c r="F2307" s="3">
        <v>0</v>
      </c>
      <c r="G2307" s="3">
        <v>0</v>
      </c>
      <c r="H2307" s="3">
        <v>0</v>
      </c>
      <c r="I2307" s="3">
        <v>0</v>
      </c>
      <c r="XES2307"/>
      <c r="XET2307"/>
      <c r="XEU2307"/>
      <c r="XEV2307"/>
      <c r="XEW2307"/>
      <c r="XEX2307"/>
    </row>
    <row r="2308" s="7" customFormat="1" ht="20" customHeight="1" spans="1:16378">
      <c r="A2308" s="9">
        <v>44725</v>
      </c>
      <c r="B2308" s="9" t="s">
        <v>822</v>
      </c>
      <c r="C2308" s="3" t="str">
        <f>VLOOKUP(B2308,全民泡泡超人主播名单!A:B,2,0)</f>
        <v>厂商</v>
      </c>
      <c r="D2308" s="31">
        <v>0</v>
      </c>
      <c r="E2308" s="32">
        <v>1066</v>
      </c>
      <c r="F2308" s="3">
        <v>0</v>
      </c>
      <c r="G2308" s="3">
        <v>0</v>
      </c>
      <c r="H2308" s="3">
        <v>0</v>
      </c>
      <c r="I2308" s="3">
        <v>0</v>
      </c>
      <c r="XES2308"/>
      <c r="XET2308"/>
      <c r="XEU2308"/>
      <c r="XEV2308"/>
      <c r="XEW2308"/>
      <c r="XEX2308"/>
    </row>
    <row r="2309" s="7" customFormat="1" ht="20" customHeight="1" spans="1:16378">
      <c r="A2309" s="9">
        <v>44725</v>
      </c>
      <c r="B2309" s="9" t="s">
        <v>783</v>
      </c>
      <c r="C2309" s="3" t="str">
        <f>VLOOKUP(B2309,全民泡泡超人主播名单!A:B,2,0)</f>
        <v>天津</v>
      </c>
      <c r="D2309" s="31">
        <v>0</v>
      </c>
      <c r="E2309" s="32">
        <v>380</v>
      </c>
      <c r="F2309" s="3">
        <v>0</v>
      </c>
      <c r="G2309" s="3">
        <v>0</v>
      </c>
      <c r="H2309" s="3">
        <v>0</v>
      </c>
      <c r="I2309" s="3">
        <v>3</v>
      </c>
      <c r="XES2309"/>
      <c r="XET2309"/>
      <c r="XEU2309"/>
      <c r="XEV2309"/>
      <c r="XEW2309"/>
      <c r="XEX2309"/>
    </row>
    <row r="2310" s="7" customFormat="1" ht="20" customHeight="1" spans="1:16378">
      <c r="A2310" s="9">
        <v>44725</v>
      </c>
      <c r="B2310" s="9" t="s">
        <v>828</v>
      </c>
      <c r="C2310" s="3" t="str">
        <f>VLOOKUP(B2310,全民泡泡超人主播名单!A:B,2,0)</f>
        <v>京游</v>
      </c>
      <c r="D2310" s="31">
        <v>0</v>
      </c>
      <c r="E2310" s="32">
        <v>0</v>
      </c>
      <c r="F2310" s="3">
        <v>0</v>
      </c>
      <c r="G2310" s="3">
        <v>0</v>
      </c>
      <c r="H2310" s="3">
        <v>0</v>
      </c>
      <c r="I2310" s="3">
        <v>1</v>
      </c>
      <c r="XES2310"/>
      <c r="XET2310"/>
      <c r="XEU2310"/>
      <c r="XEV2310"/>
      <c r="XEW2310"/>
      <c r="XEX2310"/>
    </row>
    <row r="2311" s="7" customFormat="1" ht="20" customHeight="1" spans="1:16378">
      <c r="A2311" s="9">
        <v>44725</v>
      </c>
      <c r="B2311" s="9" t="s">
        <v>810</v>
      </c>
      <c r="C2311" s="3" t="str">
        <f>VLOOKUP(B2311,全民泡泡超人主播名单!A:B,2,0)</f>
        <v>天津</v>
      </c>
      <c r="D2311" s="31">
        <v>0</v>
      </c>
      <c r="E2311" s="32">
        <v>648</v>
      </c>
      <c r="F2311" s="3">
        <v>1</v>
      </c>
      <c r="G2311" s="3">
        <v>0</v>
      </c>
      <c r="H2311" s="3">
        <v>0</v>
      </c>
      <c r="I2311" s="3">
        <v>2</v>
      </c>
      <c r="XES2311"/>
      <c r="XET2311"/>
      <c r="XEU2311"/>
      <c r="XEV2311"/>
      <c r="XEW2311"/>
      <c r="XEX2311"/>
    </row>
    <row r="2312" s="7" customFormat="1" ht="20" customHeight="1" spans="1:16378">
      <c r="A2312" s="9">
        <v>44725</v>
      </c>
      <c r="B2312" s="9" t="s">
        <v>947</v>
      </c>
      <c r="C2312" s="3" t="str">
        <f>VLOOKUP(B2312,全民泡泡超人主播名单!A:B,2,0)</f>
        <v>京游</v>
      </c>
      <c r="D2312" s="31">
        <v>0</v>
      </c>
      <c r="E2312" s="32">
        <v>0</v>
      </c>
      <c r="F2312" s="3">
        <v>0</v>
      </c>
      <c r="G2312" s="3">
        <v>0</v>
      </c>
      <c r="H2312" s="3">
        <v>0</v>
      </c>
      <c r="I2312" s="3">
        <v>1</v>
      </c>
      <c r="XES2312"/>
      <c r="XET2312"/>
      <c r="XEU2312"/>
      <c r="XEV2312"/>
      <c r="XEW2312"/>
      <c r="XEX2312"/>
    </row>
    <row r="2313" s="7" customFormat="1" ht="20" customHeight="1" spans="1:16378">
      <c r="A2313" s="9">
        <v>44725</v>
      </c>
      <c r="B2313" s="9" t="s">
        <v>975</v>
      </c>
      <c r="C2313" s="3" t="str">
        <f>VLOOKUP(B2313,全民泡泡超人主播名单!A:B,2,0)</f>
        <v>厂商</v>
      </c>
      <c r="D2313" s="31">
        <v>0</v>
      </c>
      <c r="E2313" s="32">
        <v>0</v>
      </c>
      <c r="F2313" s="3">
        <v>0</v>
      </c>
      <c r="G2313" s="3">
        <v>0</v>
      </c>
      <c r="H2313" s="3">
        <v>0</v>
      </c>
      <c r="I2313" s="3">
        <v>1</v>
      </c>
      <c r="XES2313"/>
      <c r="XET2313"/>
      <c r="XEU2313"/>
      <c r="XEV2313"/>
      <c r="XEW2313"/>
      <c r="XEX2313"/>
    </row>
    <row r="2314" s="7" customFormat="1" ht="20" customHeight="1" spans="1:16378">
      <c r="A2314" s="9">
        <v>44725</v>
      </c>
      <c r="B2314" s="9" t="s">
        <v>956</v>
      </c>
      <c r="C2314" s="3" t="str">
        <f>VLOOKUP(B2314,全民泡泡超人主播名单!A:B,2,0)</f>
        <v>厂商</v>
      </c>
      <c r="D2314" s="31">
        <v>0</v>
      </c>
      <c r="E2314" s="32">
        <v>246</v>
      </c>
      <c r="F2314" s="3">
        <v>0</v>
      </c>
      <c r="G2314" s="3">
        <v>0</v>
      </c>
      <c r="H2314" s="3">
        <v>0</v>
      </c>
      <c r="I2314" s="3">
        <v>0</v>
      </c>
      <c r="XES2314"/>
      <c r="XET2314"/>
      <c r="XEU2314"/>
      <c r="XEV2314"/>
      <c r="XEW2314"/>
      <c r="XEX2314"/>
    </row>
    <row r="2315" s="7" customFormat="1" ht="20" customHeight="1" spans="1:16378">
      <c r="A2315" s="9">
        <v>44725</v>
      </c>
      <c r="B2315" s="9" t="s">
        <v>997</v>
      </c>
      <c r="C2315" s="3" t="str">
        <f>VLOOKUP(B2315,全民泡泡超人主播名单!A:B,2,0)</f>
        <v>厂商</v>
      </c>
      <c r="D2315" s="31">
        <v>0</v>
      </c>
      <c r="E2315" s="32">
        <v>460</v>
      </c>
      <c r="F2315" s="3">
        <v>0</v>
      </c>
      <c r="G2315" s="3">
        <v>0</v>
      </c>
      <c r="H2315" s="3">
        <v>0</v>
      </c>
      <c r="I2315" s="3">
        <v>0</v>
      </c>
      <c r="XES2315"/>
      <c r="XET2315"/>
      <c r="XEU2315"/>
      <c r="XEV2315"/>
      <c r="XEW2315"/>
      <c r="XEX2315"/>
    </row>
    <row r="2316" s="7" customFormat="1" ht="20" customHeight="1" spans="1:16378">
      <c r="A2316" s="9">
        <v>44725</v>
      </c>
      <c r="B2316" s="9" t="s">
        <v>980</v>
      </c>
      <c r="C2316" s="3" t="str">
        <f>VLOOKUP(B2316,全民泡泡超人主播名单!A:B,2,0)</f>
        <v>厂商</v>
      </c>
      <c r="D2316" s="31">
        <v>0</v>
      </c>
      <c r="E2316" s="32">
        <v>214</v>
      </c>
      <c r="F2316" s="3">
        <v>1</v>
      </c>
      <c r="G2316" s="3">
        <v>0</v>
      </c>
      <c r="H2316" s="3">
        <v>0</v>
      </c>
      <c r="I2316" s="3">
        <v>0</v>
      </c>
      <c r="XES2316"/>
      <c r="XET2316"/>
      <c r="XEU2316"/>
      <c r="XEV2316"/>
      <c r="XEW2316"/>
      <c r="XEX2316"/>
    </row>
    <row r="2317" s="7" customFormat="1" ht="20" customHeight="1" spans="1:16378">
      <c r="A2317" s="9">
        <v>44725</v>
      </c>
      <c r="B2317" s="9" t="s">
        <v>789</v>
      </c>
      <c r="C2317" s="3" t="str">
        <f>VLOOKUP(B2317,全民泡泡超人主播名单!A:B,2,0)</f>
        <v>厂商</v>
      </c>
      <c r="D2317" s="31">
        <v>0</v>
      </c>
      <c r="E2317" s="32">
        <v>0</v>
      </c>
      <c r="F2317" s="3">
        <v>0</v>
      </c>
      <c r="G2317" s="3">
        <v>0</v>
      </c>
      <c r="H2317" s="3">
        <v>0</v>
      </c>
      <c r="I2317" s="3">
        <v>1</v>
      </c>
      <c r="XES2317"/>
      <c r="XET2317"/>
      <c r="XEU2317"/>
      <c r="XEV2317"/>
      <c r="XEW2317"/>
      <c r="XEX2317"/>
    </row>
    <row r="2318" s="7" customFormat="1" ht="20" customHeight="1" spans="1:16378">
      <c r="A2318" s="9">
        <v>44725</v>
      </c>
      <c r="B2318" s="9" t="s">
        <v>936</v>
      </c>
      <c r="C2318" s="3" t="str">
        <f>VLOOKUP(B2318,全民泡泡超人主播名单!A:B,2,0)</f>
        <v>厂商</v>
      </c>
      <c r="D2318" s="31">
        <v>0</v>
      </c>
      <c r="E2318" s="32">
        <v>887</v>
      </c>
      <c r="F2318" s="3">
        <v>0</v>
      </c>
      <c r="G2318" s="3">
        <v>0</v>
      </c>
      <c r="H2318" s="3">
        <v>0</v>
      </c>
      <c r="I2318" s="3">
        <v>0</v>
      </c>
      <c r="XES2318"/>
      <c r="XET2318"/>
      <c r="XEU2318"/>
      <c r="XEV2318"/>
      <c r="XEW2318"/>
      <c r="XEX2318"/>
    </row>
    <row r="2319" s="7" customFormat="1" ht="20" customHeight="1" spans="1:16378">
      <c r="A2319" s="9">
        <v>44725</v>
      </c>
      <c r="B2319" s="9" t="s">
        <v>1007</v>
      </c>
      <c r="C2319" s="3" t="str">
        <f>VLOOKUP(B2319,全民泡泡超人主播名单!A:B,2,0)</f>
        <v>厂商</v>
      </c>
      <c r="D2319" s="31">
        <v>0</v>
      </c>
      <c r="E2319" s="32">
        <v>57</v>
      </c>
      <c r="F2319" s="3">
        <v>0</v>
      </c>
      <c r="G2319" s="3">
        <v>0</v>
      </c>
      <c r="H2319" s="3">
        <v>0</v>
      </c>
      <c r="I2319" s="3">
        <v>0</v>
      </c>
      <c r="XES2319"/>
      <c r="XET2319"/>
      <c r="XEU2319"/>
      <c r="XEV2319"/>
      <c r="XEW2319"/>
      <c r="XEX2319"/>
    </row>
    <row r="2320" s="7" customFormat="1" ht="20" customHeight="1" spans="1:16378">
      <c r="A2320" s="9">
        <v>44725</v>
      </c>
      <c r="B2320" s="9" t="s">
        <v>950</v>
      </c>
      <c r="C2320" s="3" t="str">
        <f>VLOOKUP(B2320,全民泡泡超人主播名单!A:B,2,0)</f>
        <v>天津</v>
      </c>
      <c r="D2320" s="31">
        <v>0</v>
      </c>
      <c r="E2320" s="32">
        <v>242</v>
      </c>
      <c r="F2320" s="3">
        <v>0</v>
      </c>
      <c r="G2320" s="3">
        <v>0</v>
      </c>
      <c r="H2320" s="3">
        <v>0</v>
      </c>
      <c r="I2320" s="3">
        <v>0</v>
      </c>
      <c r="XES2320"/>
      <c r="XET2320"/>
      <c r="XEU2320"/>
      <c r="XEV2320"/>
      <c r="XEW2320"/>
      <c r="XEX2320"/>
    </row>
    <row r="2321" s="7" customFormat="1" ht="20" customHeight="1" spans="1:16378">
      <c r="A2321" s="9">
        <v>44725</v>
      </c>
      <c r="B2321" s="9" t="s">
        <v>968</v>
      </c>
      <c r="C2321" s="3" t="str">
        <f>VLOOKUP(B2321,全民泡泡超人主播名单!A:B,2,0)</f>
        <v>厂商</v>
      </c>
      <c r="D2321" s="31">
        <v>0</v>
      </c>
      <c r="E2321" s="32">
        <v>56</v>
      </c>
      <c r="F2321" s="3">
        <v>0</v>
      </c>
      <c r="G2321" s="3">
        <v>0</v>
      </c>
      <c r="H2321" s="3">
        <v>0</v>
      </c>
      <c r="I2321" s="3">
        <v>1</v>
      </c>
      <c r="XES2321"/>
      <c r="XET2321"/>
      <c r="XEU2321"/>
      <c r="XEV2321"/>
      <c r="XEW2321"/>
      <c r="XEX2321"/>
    </row>
    <row r="2322" s="7" customFormat="1" ht="20" customHeight="1" spans="1:16378">
      <c r="A2322" s="9">
        <v>44725</v>
      </c>
      <c r="B2322" s="9" t="s">
        <v>815</v>
      </c>
      <c r="C2322" s="3" t="str">
        <f>VLOOKUP(B2322,全民泡泡超人主播名单!A:B,2,0)</f>
        <v>京游</v>
      </c>
      <c r="D2322" s="31">
        <v>0</v>
      </c>
      <c r="E2322" s="32">
        <v>0</v>
      </c>
      <c r="F2322" s="3">
        <v>0</v>
      </c>
      <c r="G2322" s="3">
        <v>0</v>
      </c>
      <c r="H2322" s="3">
        <v>0</v>
      </c>
      <c r="I2322" s="3">
        <v>2</v>
      </c>
      <c r="XES2322"/>
      <c r="XET2322"/>
      <c r="XEU2322"/>
      <c r="XEV2322"/>
      <c r="XEW2322"/>
      <c r="XEX2322"/>
    </row>
    <row r="2323" s="7" customFormat="1" ht="20" customHeight="1" spans="1:16378">
      <c r="A2323" s="9">
        <v>44725</v>
      </c>
      <c r="B2323" s="9" t="s">
        <v>818</v>
      </c>
      <c r="C2323" s="3" t="str">
        <f>VLOOKUP(B2323,全民泡泡超人主播名单!A:B,2,0)</f>
        <v>天津</v>
      </c>
      <c r="D2323" s="31">
        <v>0</v>
      </c>
      <c r="E2323" s="32">
        <v>0</v>
      </c>
      <c r="F2323" s="3">
        <v>0</v>
      </c>
      <c r="G2323" s="3">
        <v>0</v>
      </c>
      <c r="H2323" s="3">
        <v>0</v>
      </c>
      <c r="I2323" s="3">
        <v>1</v>
      </c>
      <c r="XES2323"/>
      <c r="XET2323"/>
      <c r="XEU2323"/>
      <c r="XEV2323"/>
      <c r="XEW2323"/>
      <c r="XEX2323"/>
    </row>
    <row r="2324" s="7" customFormat="1" ht="20" customHeight="1" spans="1:16378">
      <c r="A2324" s="9">
        <v>44725</v>
      </c>
      <c r="B2324" s="9" t="s">
        <v>987</v>
      </c>
      <c r="C2324" s="3" t="str">
        <f>VLOOKUP(B2324,全民泡泡超人主播名单!A:B,2,0)</f>
        <v>天津</v>
      </c>
      <c r="D2324" s="31">
        <v>0</v>
      </c>
      <c r="E2324" s="32">
        <v>243</v>
      </c>
      <c r="F2324" s="3">
        <v>1</v>
      </c>
      <c r="G2324" s="3">
        <v>0</v>
      </c>
      <c r="H2324" s="3">
        <v>0</v>
      </c>
      <c r="I2324" s="3">
        <v>0</v>
      </c>
      <c r="XES2324"/>
      <c r="XET2324"/>
      <c r="XEU2324"/>
      <c r="XEV2324"/>
      <c r="XEW2324"/>
      <c r="XEX2324"/>
    </row>
    <row r="2325" s="7" customFormat="1" ht="20" customHeight="1" spans="1:16378">
      <c r="A2325" s="9">
        <v>44725</v>
      </c>
      <c r="B2325" s="9" t="s">
        <v>856</v>
      </c>
      <c r="C2325" s="3" t="str">
        <f>VLOOKUP(B2325,全民泡泡超人主播名单!A:B,2,0)</f>
        <v>京游</v>
      </c>
      <c r="D2325" s="31">
        <v>0</v>
      </c>
      <c r="E2325" s="32">
        <v>209</v>
      </c>
      <c r="F2325" s="3">
        <v>0</v>
      </c>
      <c r="G2325" s="3">
        <v>0</v>
      </c>
      <c r="H2325" s="3">
        <v>0</v>
      </c>
      <c r="I2325" s="3">
        <v>2</v>
      </c>
      <c r="XES2325"/>
      <c r="XET2325"/>
      <c r="XEU2325"/>
      <c r="XEV2325"/>
      <c r="XEW2325"/>
      <c r="XEX2325"/>
    </row>
    <row r="2326" s="7" customFormat="1" ht="20" customHeight="1" spans="1:16378">
      <c r="A2326" s="9">
        <v>44725</v>
      </c>
      <c r="B2326" s="9" t="s">
        <v>799</v>
      </c>
      <c r="C2326" s="3" t="str">
        <f>VLOOKUP(B2326,全民泡泡超人主播名单!A:B,2,0)</f>
        <v>天津</v>
      </c>
      <c r="D2326" s="31">
        <v>0</v>
      </c>
      <c r="E2326" s="32">
        <v>0</v>
      </c>
      <c r="F2326" s="3">
        <v>0</v>
      </c>
      <c r="G2326" s="3">
        <v>0</v>
      </c>
      <c r="H2326" s="3">
        <v>0</v>
      </c>
      <c r="I2326" s="3">
        <v>1</v>
      </c>
      <c r="XES2326"/>
      <c r="XET2326"/>
      <c r="XEU2326"/>
      <c r="XEV2326"/>
      <c r="XEW2326"/>
      <c r="XEX2326"/>
    </row>
    <row r="2327" s="7" customFormat="1" ht="20" customHeight="1" spans="1:16378">
      <c r="A2327" s="9">
        <v>44725</v>
      </c>
      <c r="B2327" s="9" t="s">
        <v>812</v>
      </c>
      <c r="C2327" s="3" t="str">
        <f>VLOOKUP(B2327,全民泡泡超人主播名单!A:B,2,0)</f>
        <v>厂商</v>
      </c>
      <c r="D2327" s="31">
        <v>0</v>
      </c>
      <c r="E2327" s="32">
        <v>120</v>
      </c>
      <c r="F2327" s="3">
        <v>0</v>
      </c>
      <c r="G2327" s="3">
        <v>0</v>
      </c>
      <c r="H2327" s="3">
        <v>0</v>
      </c>
      <c r="I2327" s="3">
        <v>0</v>
      </c>
      <c r="XES2327"/>
      <c r="XET2327"/>
      <c r="XEU2327"/>
      <c r="XEV2327"/>
      <c r="XEW2327"/>
      <c r="XEX2327"/>
    </row>
    <row r="2328" s="7" customFormat="1" ht="20" customHeight="1" spans="1:16378">
      <c r="A2328" s="9">
        <v>44725</v>
      </c>
      <c r="B2328" s="9" t="s">
        <v>798</v>
      </c>
      <c r="C2328" s="3" t="str">
        <f>VLOOKUP(B2328,全民泡泡超人主播名单!A:B,2,0)</f>
        <v>京游</v>
      </c>
      <c r="D2328" s="31">
        <v>0</v>
      </c>
      <c r="E2328" s="32">
        <v>0</v>
      </c>
      <c r="F2328" s="3">
        <v>0</v>
      </c>
      <c r="G2328" s="3">
        <v>0</v>
      </c>
      <c r="H2328" s="3">
        <v>0</v>
      </c>
      <c r="I2328" s="3">
        <v>7</v>
      </c>
      <c r="XES2328"/>
      <c r="XET2328"/>
      <c r="XEU2328"/>
      <c r="XEV2328"/>
      <c r="XEW2328"/>
      <c r="XEX2328"/>
    </row>
    <row r="2329" s="7" customFormat="1" ht="20" customHeight="1" spans="1:16378">
      <c r="A2329" s="9">
        <v>44725</v>
      </c>
      <c r="B2329" s="9" t="s">
        <v>961</v>
      </c>
      <c r="C2329" s="3" t="str">
        <f>VLOOKUP(B2329,全民泡泡超人主播名单!A:B,2,0)</f>
        <v>天津</v>
      </c>
      <c r="D2329" s="31">
        <v>0</v>
      </c>
      <c r="E2329" s="32">
        <v>0</v>
      </c>
      <c r="F2329" s="3">
        <v>0</v>
      </c>
      <c r="G2329" s="3">
        <v>0</v>
      </c>
      <c r="H2329" s="3">
        <v>0</v>
      </c>
      <c r="I2329" s="3">
        <v>2</v>
      </c>
      <c r="XES2329"/>
      <c r="XET2329"/>
      <c r="XEU2329"/>
      <c r="XEV2329"/>
      <c r="XEW2329"/>
      <c r="XEX2329"/>
    </row>
    <row r="2330" s="7" customFormat="1" ht="20" customHeight="1" spans="1:16378">
      <c r="A2330" s="9">
        <v>44725</v>
      </c>
      <c r="B2330" s="9" t="s">
        <v>898</v>
      </c>
      <c r="C2330" s="3" t="str">
        <f>VLOOKUP(B2330,全民泡泡超人主播名单!A:B,2,0)</f>
        <v>天津</v>
      </c>
      <c r="D2330" s="31">
        <v>0</v>
      </c>
      <c r="E2330" s="32">
        <v>123</v>
      </c>
      <c r="F2330" s="3">
        <v>0</v>
      </c>
      <c r="G2330" s="3">
        <v>0</v>
      </c>
      <c r="H2330" s="3">
        <v>0</v>
      </c>
      <c r="I2330" s="3">
        <v>0</v>
      </c>
      <c r="XES2330"/>
      <c r="XET2330"/>
      <c r="XEU2330"/>
      <c r="XEV2330"/>
      <c r="XEW2330"/>
      <c r="XEX2330"/>
    </row>
    <row r="2331" s="7" customFormat="1" ht="20" customHeight="1" spans="1:16378">
      <c r="A2331" s="9">
        <v>44725</v>
      </c>
      <c r="B2331" s="9" t="s">
        <v>897</v>
      </c>
      <c r="C2331" s="3" t="str">
        <f>VLOOKUP(B2331,全民泡泡超人主播名单!A:B,2,0)</f>
        <v>厂商</v>
      </c>
      <c r="D2331" s="31">
        <v>0</v>
      </c>
      <c r="E2331" s="32">
        <v>488</v>
      </c>
      <c r="F2331" s="3">
        <v>0</v>
      </c>
      <c r="G2331" s="3">
        <v>0</v>
      </c>
      <c r="H2331" s="3">
        <v>0</v>
      </c>
      <c r="I2331" s="3">
        <v>0</v>
      </c>
      <c r="XES2331"/>
      <c r="XET2331"/>
      <c r="XEU2331"/>
      <c r="XEV2331"/>
      <c r="XEW2331"/>
      <c r="XEX2331"/>
    </row>
    <row r="2332" s="7" customFormat="1" ht="20" customHeight="1" spans="1:16378">
      <c r="A2332" s="9">
        <v>44725</v>
      </c>
      <c r="B2332" s="9" t="s">
        <v>784</v>
      </c>
      <c r="C2332" s="3" t="str">
        <f>VLOOKUP(B2332,全民泡泡超人主播名单!A:B,2,0)</f>
        <v>京游</v>
      </c>
      <c r="D2332" s="31">
        <v>0</v>
      </c>
      <c r="E2332" s="32">
        <v>0</v>
      </c>
      <c r="F2332" s="3">
        <v>0</v>
      </c>
      <c r="G2332" s="3">
        <v>0</v>
      </c>
      <c r="H2332" s="3">
        <v>0</v>
      </c>
      <c r="I2332" s="3">
        <v>3</v>
      </c>
      <c r="XES2332"/>
      <c r="XET2332"/>
      <c r="XEU2332"/>
      <c r="XEV2332"/>
      <c r="XEW2332"/>
      <c r="XEX2332"/>
    </row>
    <row r="2333" s="7" customFormat="1" ht="20" customHeight="1" spans="1:16378">
      <c r="A2333" s="9">
        <v>44725</v>
      </c>
      <c r="B2333" s="9" t="s">
        <v>1008</v>
      </c>
      <c r="C2333" s="3" t="str">
        <f>VLOOKUP(B2333,全民泡泡超人主播名单!A:B,2,0)</f>
        <v>京游</v>
      </c>
      <c r="D2333" s="31">
        <v>0</v>
      </c>
      <c r="E2333" s="32">
        <v>0</v>
      </c>
      <c r="F2333" s="3">
        <v>0</v>
      </c>
      <c r="G2333" s="3">
        <v>0</v>
      </c>
      <c r="H2333" s="3">
        <v>0</v>
      </c>
      <c r="I2333" s="3">
        <v>1</v>
      </c>
      <c r="XES2333"/>
      <c r="XET2333"/>
      <c r="XEU2333"/>
      <c r="XEV2333"/>
      <c r="XEW2333"/>
      <c r="XEX2333"/>
    </row>
    <row r="2334" s="7" customFormat="1" ht="20" customHeight="1" spans="1:16378">
      <c r="A2334" s="9">
        <v>44725</v>
      </c>
      <c r="B2334" s="9" t="s">
        <v>1009</v>
      </c>
      <c r="C2334" s="3" t="str">
        <f>VLOOKUP(B2334,全民泡泡超人主播名单!A:B,2,0)</f>
        <v>厂商</v>
      </c>
      <c r="D2334" s="31">
        <v>0</v>
      </c>
      <c r="E2334" s="32">
        <v>0</v>
      </c>
      <c r="F2334" s="3">
        <v>0</v>
      </c>
      <c r="G2334" s="3">
        <v>0</v>
      </c>
      <c r="H2334" s="3">
        <v>0</v>
      </c>
      <c r="I2334" s="3">
        <v>1</v>
      </c>
      <c r="XES2334"/>
      <c r="XET2334"/>
      <c r="XEU2334"/>
      <c r="XEV2334"/>
      <c r="XEW2334"/>
      <c r="XEX2334"/>
    </row>
    <row r="2335" s="7" customFormat="1" ht="20" customHeight="1" spans="1:16378">
      <c r="A2335" s="9">
        <v>44725</v>
      </c>
      <c r="B2335" s="9" t="s">
        <v>790</v>
      </c>
      <c r="C2335" s="3" t="str">
        <f>VLOOKUP(B2335,全民泡泡超人主播名单!A:B,2,0)</f>
        <v>京游</v>
      </c>
      <c r="D2335" s="31">
        <v>0</v>
      </c>
      <c r="E2335" s="32">
        <v>212</v>
      </c>
      <c r="F2335" s="3">
        <v>0</v>
      </c>
      <c r="G2335" s="3">
        <v>0</v>
      </c>
      <c r="H2335" s="3">
        <v>0</v>
      </c>
      <c r="I2335" s="3">
        <v>3</v>
      </c>
      <c r="XES2335"/>
      <c r="XET2335"/>
      <c r="XEU2335"/>
      <c r="XEV2335"/>
      <c r="XEW2335"/>
      <c r="XEX2335"/>
    </row>
    <row r="2336" s="7" customFormat="1" ht="20" customHeight="1" spans="1:16378">
      <c r="A2336" s="9">
        <v>44725</v>
      </c>
      <c r="B2336" s="9" t="s">
        <v>901</v>
      </c>
      <c r="C2336" s="3" t="str">
        <f>VLOOKUP(B2336,全民泡泡超人主播名单!A:B,2,0)</f>
        <v>厂商</v>
      </c>
      <c r="D2336" s="31">
        <v>0</v>
      </c>
      <c r="E2336" s="32">
        <v>290</v>
      </c>
      <c r="F2336" s="3">
        <v>0</v>
      </c>
      <c r="G2336" s="3">
        <v>0</v>
      </c>
      <c r="H2336" s="3">
        <v>0</v>
      </c>
      <c r="I2336" s="3">
        <v>0</v>
      </c>
      <c r="XES2336"/>
      <c r="XET2336"/>
      <c r="XEU2336"/>
      <c r="XEV2336"/>
      <c r="XEW2336"/>
      <c r="XEX2336"/>
    </row>
    <row r="2337" s="7" customFormat="1" ht="20" customHeight="1" spans="1:16378">
      <c r="A2337" s="9">
        <v>44725</v>
      </c>
      <c r="B2337" s="9" t="s">
        <v>809</v>
      </c>
      <c r="C2337" s="3" t="str">
        <f>VLOOKUP(B2337,全民泡泡超人主播名单!A:B,2,0)</f>
        <v>京游</v>
      </c>
      <c r="D2337" s="31">
        <v>0</v>
      </c>
      <c r="E2337" s="32">
        <v>0</v>
      </c>
      <c r="F2337" s="3">
        <v>0</v>
      </c>
      <c r="G2337" s="3">
        <v>0</v>
      </c>
      <c r="H2337" s="3">
        <v>0</v>
      </c>
      <c r="I2337" s="3">
        <v>2</v>
      </c>
      <c r="XES2337"/>
      <c r="XET2337"/>
      <c r="XEU2337"/>
      <c r="XEV2337"/>
      <c r="XEW2337"/>
      <c r="XEX2337"/>
    </row>
    <row r="2338" s="7" customFormat="1" ht="20" customHeight="1" spans="1:16378">
      <c r="A2338" s="9">
        <v>44725</v>
      </c>
      <c r="B2338" s="9" t="s">
        <v>885</v>
      </c>
      <c r="C2338" s="3" t="str">
        <f>VLOOKUP(B2338,全民泡泡超人主播名单!A:B,2,0)</f>
        <v>京游</v>
      </c>
      <c r="D2338" s="31">
        <v>0</v>
      </c>
      <c r="E2338" s="32">
        <v>134</v>
      </c>
      <c r="F2338" s="3">
        <v>0</v>
      </c>
      <c r="G2338" s="3">
        <v>0</v>
      </c>
      <c r="H2338" s="3">
        <v>0</v>
      </c>
      <c r="I2338" s="3">
        <v>0</v>
      </c>
      <c r="XES2338"/>
      <c r="XET2338"/>
      <c r="XEU2338"/>
      <c r="XEV2338"/>
      <c r="XEW2338"/>
      <c r="XEX2338"/>
    </row>
    <row r="2339" s="7" customFormat="1" ht="20" customHeight="1" spans="1:16378">
      <c r="A2339" s="9">
        <v>44725</v>
      </c>
      <c r="B2339" s="9" t="s">
        <v>887</v>
      </c>
      <c r="C2339" s="3" t="str">
        <f>VLOOKUP(B2339,全民泡泡超人主播名单!A:B,2,0)</f>
        <v>京游</v>
      </c>
      <c r="D2339" s="31">
        <v>0</v>
      </c>
      <c r="E2339" s="32">
        <v>49</v>
      </c>
      <c r="F2339" s="3">
        <v>0</v>
      </c>
      <c r="G2339" s="3">
        <v>0</v>
      </c>
      <c r="H2339" s="3">
        <v>0</v>
      </c>
      <c r="I2339" s="3">
        <v>0</v>
      </c>
      <c r="XES2339"/>
      <c r="XET2339"/>
      <c r="XEU2339"/>
      <c r="XEV2339"/>
      <c r="XEW2339"/>
      <c r="XEX2339"/>
    </row>
    <row r="2340" s="7" customFormat="1" ht="20" customHeight="1" spans="1:16378">
      <c r="A2340" s="9">
        <v>44725</v>
      </c>
      <c r="B2340" s="9" t="s">
        <v>808</v>
      </c>
      <c r="C2340" s="3" t="str">
        <f>VLOOKUP(B2340,全民泡泡超人主播名单!A:B,2,0)</f>
        <v>天津</v>
      </c>
      <c r="D2340" s="31">
        <v>0</v>
      </c>
      <c r="E2340" s="32">
        <v>243</v>
      </c>
      <c r="F2340" s="3">
        <v>0</v>
      </c>
      <c r="G2340" s="3">
        <v>0</v>
      </c>
      <c r="H2340" s="3">
        <v>0</v>
      </c>
      <c r="I2340" s="3">
        <v>1</v>
      </c>
      <c r="XES2340"/>
      <c r="XET2340"/>
      <c r="XEU2340"/>
      <c r="XEV2340"/>
      <c r="XEW2340"/>
      <c r="XEX2340"/>
    </row>
    <row r="2341" s="7" customFormat="1" ht="20" customHeight="1" spans="1:16378">
      <c r="A2341" s="9">
        <v>44725</v>
      </c>
      <c r="B2341" s="9" t="s">
        <v>917</v>
      </c>
      <c r="C2341" s="3" t="str">
        <f>VLOOKUP(B2341,全民泡泡超人主播名单!A:B,2,0)</f>
        <v>厂商</v>
      </c>
      <c r="D2341" s="31">
        <v>0</v>
      </c>
      <c r="E2341" s="32">
        <v>242</v>
      </c>
      <c r="F2341" s="3">
        <v>0</v>
      </c>
      <c r="G2341" s="3">
        <v>0</v>
      </c>
      <c r="H2341" s="3">
        <v>0</v>
      </c>
      <c r="I2341" s="3">
        <v>0</v>
      </c>
      <c r="XES2341"/>
      <c r="XET2341"/>
      <c r="XEU2341"/>
      <c r="XEV2341"/>
      <c r="XEW2341"/>
      <c r="XEX2341"/>
    </row>
    <row r="2342" s="7" customFormat="1" ht="20" customHeight="1" spans="1:16378">
      <c r="A2342" s="9">
        <v>44725</v>
      </c>
      <c r="B2342" s="9" t="s">
        <v>811</v>
      </c>
      <c r="C2342" s="3" t="str">
        <f>VLOOKUP(B2342,全民泡泡超人主播名单!A:B,2,0)</f>
        <v>天津</v>
      </c>
      <c r="D2342" s="31">
        <v>0</v>
      </c>
      <c r="E2342" s="32">
        <v>0</v>
      </c>
      <c r="F2342" s="3">
        <v>0</v>
      </c>
      <c r="G2342" s="3">
        <v>0</v>
      </c>
      <c r="H2342" s="3">
        <v>0</v>
      </c>
      <c r="I2342" s="3">
        <v>2</v>
      </c>
      <c r="XES2342"/>
      <c r="XET2342"/>
      <c r="XEU2342"/>
      <c r="XEV2342"/>
      <c r="XEW2342"/>
      <c r="XEX2342"/>
    </row>
    <row r="2343" s="7" customFormat="1" ht="20" customHeight="1" spans="1:16378">
      <c r="A2343" s="9">
        <v>44725</v>
      </c>
      <c r="B2343" s="9" t="s">
        <v>972</v>
      </c>
      <c r="C2343" s="3" t="s">
        <v>804</v>
      </c>
      <c r="D2343" s="31">
        <v>0</v>
      </c>
      <c r="E2343" s="32">
        <v>258</v>
      </c>
      <c r="F2343" s="3">
        <v>2</v>
      </c>
      <c r="G2343" s="3">
        <v>0</v>
      </c>
      <c r="H2343" s="3">
        <v>0</v>
      </c>
      <c r="I2343" s="3">
        <v>0</v>
      </c>
      <c r="XES2343"/>
      <c r="XET2343"/>
      <c r="XEU2343"/>
      <c r="XEV2343"/>
      <c r="XEW2343"/>
      <c r="XEX2343"/>
    </row>
    <row r="2344" s="7" customFormat="1" ht="20" customHeight="1" spans="1:16378">
      <c r="A2344" s="9">
        <v>44725</v>
      </c>
      <c r="B2344" s="9" t="s">
        <v>869</v>
      </c>
      <c r="C2344" s="3" t="str">
        <f>VLOOKUP(B2344,全民泡泡超人主播名单!A:B,2,0)</f>
        <v>京游</v>
      </c>
      <c r="D2344" s="31">
        <v>0</v>
      </c>
      <c r="E2344" s="32">
        <v>247</v>
      </c>
      <c r="F2344" s="3">
        <v>0</v>
      </c>
      <c r="G2344" s="3">
        <v>0</v>
      </c>
      <c r="H2344" s="3">
        <v>0</v>
      </c>
      <c r="I2344" s="3">
        <v>0</v>
      </c>
      <c r="XES2344"/>
      <c r="XET2344"/>
      <c r="XEU2344"/>
      <c r="XEV2344"/>
      <c r="XEW2344"/>
      <c r="XEX2344"/>
    </row>
    <row r="2345" s="7" customFormat="1" ht="20" customHeight="1" spans="1:16378">
      <c r="A2345" s="9">
        <v>44725</v>
      </c>
      <c r="B2345" s="9" t="s">
        <v>1010</v>
      </c>
      <c r="C2345" s="3" t="str">
        <f>VLOOKUP(B2345,全民泡泡超人主播名单!A:B,2,0)</f>
        <v>厂商</v>
      </c>
      <c r="D2345" s="31">
        <v>0</v>
      </c>
      <c r="E2345" s="32">
        <v>180</v>
      </c>
      <c r="F2345" s="3">
        <v>0</v>
      </c>
      <c r="G2345" s="3">
        <v>0</v>
      </c>
      <c r="H2345" s="3">
        <v>0</v>
      </c>
      <c r="I2345" s="3">
        <v>0</v>
      </c>
      <c r="XES2345"/>
      <c r="XET2345"/>
      <c r="XEU2345"/>
      <c r="XEV2345"/>
      <c r="XEW2345"/>
      <c r="XEX2345"/>
    </row>
    <row r="2346" s="7" customFormat="1" ht="20" customHeight="1" spans="1:16378">
      <c r="A2346" s="9">
        <v>44725</v>
      </c>
      <c r="B2346" s="9" t="s">
        <v>1011</v>
      </c>
      <c r="C2346" s="3" t="str">
        <f>VLOOKUP(B2346,全民泡泡超人主播名单!A:B,2,0)</f>
        <v>厂商</v>
      </c>
      <c r="D2346" s="31">
        <v>0</v>
      </c>
      <c r="E2346" s="32">
        <v>403</v>
      </c>
      <c r="F2346" s="3">
        <v>0</v>
      </c>
      <c r="G2346" s="3">
        <v>0</v>
      </c>
      <c r="H2346" s="3">
        <v>0</v>
      </c>
      <c r="I2346" s="3">
        <v>0</v>
      </c>
      <c r="XES2346"/>
      <c r="XET2346"/>
      <c r="XEU2346"/>
      <c r="XEV2346"/>
      <c r="XEW2346"/>
      <c r="XEX2346"/>
    </row>
    <row r="2347" s="7" customFormat="1" ht="20" customHeight="1" spans="1:16378">
      <c r="A2347" s="9">
        <v>44725</v>
      </c>
      <c r="B2347" s="9" t="s">
        <v>825</v>
      </c>
      <c r="C2347" s="3" t="str">
        <f>VLOOKUP(B2347,全民泡泡超人主播名单!A:B,2,0)</f>
        <v>京游</v>
      </c>
      <c r="D2347" s="31">
        <v>0</v>
      </c>
      <c r="E2347" s="32">
        <v>0</v>
      </c>
      <c r="F2347" s="3">
        <v>0</v>
      </c>
      <c r="G2347" s="3">
        <v>0</v>
      </c>
      <c r="H2347" s="3">
        <v>0</v>
      </c>
      <c r="I2347" s="3">
        <v>1</v>
      </c>
      <c r="XES2347"/>
      <c r="XET2347"/>
      <c r="XEU2347"/>
      <c r="XEV2347"/>
      <c r="XEW2347"/>
      <c r="XEX2347"/>
    </row>
    <row r="2348" s="7" customFormat="1" ht="20" customHeight="1" spans="1:16378">
      <c r="A2348" s="9">
        <v>44725</v>
      </c>
      <c r="B2348" s="9" t="s">
        <v>796</v>
      </c>
      <c r="C2348" s="3" t="str">
        <f>VLOOKUP(B2348,全民泡泡超人主播名单!A:B,2,0)</f>
        <v>京游</v>
      </c>
      <c r="D2348" s="31">
        <v>0</v>
      </c>
      <c r="E2348" s="32">
        <v>0</v>
      </c>
      <c r="F2348" s="3">
        <v>0</v>
      </c>
      <c r="G2348" s="3">
        <v>0</v>
      </c>
      <c r="H2348" s="3">
        <v>0</v>
      </c>
      <c r="I2348" s="3">
        <v>9</v>
      </c>
      <c r="XES2348"/>
      <c r="XET2348"/>
      <c r="XEU2348"/>
      <c r="XEV2348"/>
      <c r="XEW2348"/>
      <c r="XEX2348"/>
    </row>
    <row r="2349" s="7" customFormat="1" ht="20" customHeight="1" spans="1:16378">
      <c r="A2349" s="9">
        <v>44725</v>
      </c>
      <c r="B2349" s="9" t="s">
        <v>879</v>
      </c>
      <c r="C2349" s="3" t="str">
        <f>VLOOKUP(B2349,全民泡泡超人主播名单!A:B,2,0)</f>
        <v>天津</v>
      </c>
      <c r="D2349" s="31">
        <v>0</v>
      </c>
      <c r="E2349" s="32">
        <v>92</v>
      </c>
      <c r="F2349" s="3">
        <v>0</v>
      </c>
      <c r="G2349" s="3">
        <v>0</v>
      </c>
      <c r="H2349" s="3">
        <v>0</v>
      </c>
      <c r="I2349" s="3">
        <v>0</v>
      </c>
      <c r="XES2349"/>
      <c r="XET2349"/>
      <c r="XEU2349"/>
      <c r="XEV2349"/>
      <c r="XEW2349"/>
      <c r="XEX2349"/>
    </row>
    <row r="2350" s="7" customFormat="1" ht="20" customHeight="1" spans="1:16378">
      <c r="A2350" s="17" t="s">
        <v>121</v>
      </c>
      <c r="B2350" s="18"/>
      <c r="C2350" s="19"/>
      <c r="D2350" s="24">
        <f t="shared" ref="D2350:I2350" si="34">SUM(D2265:D2349)</f>
        <v>743</v>
      </c>
      <c r="E2350" s="8">
        <f t="shared" si="34"/>
        <v>18523</v>
      </c>
      <c r="F2350" s="8">
        <f t="shared" si="34"/>
        <v>290</v>
      </c>
      <c r="G2350" s="8">
        <f t="shared" si="34"/>
        <v>92</v>
      </c>
      <c r="H2350" s="8">
        <f t="shared" si="34"/>
        <v>22</v>
      </c>
      <c r="I2350" s="8">
        <f t="shared" si="34"/>
        <v>389</v>
      </c>
      <c r="XES2350"/>
      <c r="XET2350"/>
      <c r="XEU2350"/>
      <c r="XEV2350"/>
      <c r="XEW2350"/>
      <c r="XEX2350"/>
    </row>
    <row r="2351" s="7" customFormat="1" ht="20" customHeight="1" spans="1:16378">
      <c r="A2351" s="9">
        <v>44724</v>
      </c>
      <c r="B2351" s="9" t="s">
        <v>833</v>
      </c>
      <c r="C2351" s="3" t="str">
        <f>VLOOKUP(B2351,全民泡泡超人主播名单!A:B,2,0)</f>
        <v>天津</v>
      </c>
      <c r="D2351" s="31">
        <v>139</v>
      </c>
      <c r="E2351" s="32">
        <v>521</v>
      </c>
      <c r="F2351" s="3">
        <v>357</v>
      </c>
      <c r="G2351" s="3">
        <v>75</v>
      </c>
      <c r="H2351" s="3">
        <v>8</v>
      </c>
      <c r="I2351" s="3">
        <v>202</v>
      </c>
      <c r="XES2351"/>
      <c r="XET2351"/>
      <c r="XEU2351"/>
      <c r="XEV2351"/>
      <c r="XEW2351"/>
      <c r="XEX2351"/>
    </row>
    <row r="2352" s="7" customFormat="1" ht="20" customHeight="1" spans="1:16378">
      <c r="A2352" s="9">
        <v>44724</v>
      </c>
      <c r="B2352" s="9" t="s">
        <v>776</v>
      </c>
      <c r="C2352" s="3" t="str">
        <f>VLOOKUP(B2352,全民泡泡超人主播名单!A:B,2,0)</f>
        <v>京游</v>
      </c>
      <c r="D2352" s="31">
        <v>81</v>
      </c>
      <c r="E2352" s="32">
        <v>0</v>
      </c>
      <c r="F2352" s="3">
        <v>0</v>
      </c>
      <c r="G2352" s="3">
        <v>1</v>
      </c>
      <c r="H2352" s="3">
        <v>2</v>
      </c>
      <c r="I2352" s="3">
        <v>66</v>
      </c>
      <c r="XES2352"/>
      <c r="XET2352"/>
      <c r="XEU2352"/>
      <c r="XEV2352"/>
      <c r="XEW2352"/>
      <c r="XEX2352"/>
    </row>
    <row r="2353" s="7" customFormat="1" ht="20" customHeight="1" spans="1:16378">
      <c r="A2353" s="9">
        <v>44724</v>
      </c>
      <c r="B2353" s="9" t="s">
        <v>945</v>
      </c>
      <c r="C2353" s="3" t="str">
        <f>VLOOKUP(B2353,全民泡泡超人主播名单!A:B,2,0)</f>
        <v>天津</v>
      </c>
      <c r="D2353" s="31">
        <v>6</v>
      </c>
      <c r="E2353" s="32">
        <v>0</v>
      </c>
      <c r="F2353" s="3">
        <v>0</v>
      </c>
      <c r="G2353" s="3">
        <v>0</v>
      </c>
      <c r="H2353" s="3">
        <v>1</v>
      </c>
      <c r="I2353" s="3">
        <v>33</v>
      </c>
      <c r="XES2353"/>
      <c r="XET2353"/>
      <c r="XEU2353"/>
      <c r="XEV2353"/>
      <c r="XEW2353"/>
      <c r="XEX2353"/>
    </row>
    <row r="2354" s="7" customFormat="1" ht="20" customHeight="1" spans="1:16378">
      <c r="A2354" s="9">
        <v>44724</v>
      </c>
      <c r="B2354" s="9" t="s">
        <v>799</v>
      </c>
      <c r="C2354" s="3" t="str">
        <f>VLOOKUP(B2354,全民泡泡超人主播名单!A:B,2,0)</f>
        <v>天津</v>
      </c>
      <c r="D2354" s="31">
        <v>6</v>
      </c>
      <c r="E2354" s="32">
        <v>0</v>
      </c>
      <c r="F2354" s="3">
        <v>0</v>
      </c>
      <c r="G2354" s="3">
        <v>0</v>
      </c>
      <c r="H2354" s="3">
        <v>1</v>
      </c>
      <c r="I2354" s="3">
        <v>2</v>
      </c>
      <c r="XES2354"/>
      <c r="XET2354"/>
      <c r="XEU2354"/>
      <c r="XEV2354"/>
      <c r="XEW2354"/>
      <c r="XEX2354"/>
    </row>
    <row r="2355" s="7" customFormat="1" ht="20" customHeight="1" spans="1:16378">
      <c r="A2355" s="9">
        <v>44724</v>
      </c>
      <c r="B2355" s="9" t="s">
        <v>808</v>
      </c>
      <c r="C2355" s="3" t="str">
        <f>VLOOKUP(B2355,全民泡泡超人主播名单!A:B,2,0)</f>
        <v>天津</v>
      </c>
      <c r="D2355" s="31">
        <v>1</v>
      </c>
      <c r="E2355" s="32">
        <v>240</v>
      </c>
      <c r="F2355" s="3">
        <v>1</v>
      </c>
      <c r="G2355" s="3">
        <v>1</v>
      </c>
      <c r="H2355" s="3">
        <v>1</v>
      </c>
      <c r="I2355" s="3">
        <v>2</v>
      </c>
      <c r="XES2355"/>
      <c r="XET2355"/>
      <c r="XEU2355"/>
      <c r="XEV2355"/>
      <c r="XEW2355"/>
      <c r="XEX2355"/>
    </row>
    <row r="2356" s="7" customFormat="1" ht="20" customHeight="1" spans="1:16378">
      <c r="A2356" s="9">
        <v>44724</v>
      </c>
      <c r="B2356" s="9" t="s">
        <v>839</v>
      </c>
      <c r="C2356" s="3" t="str">
        <f>VLOOKUP(B2356,全民泡泡超人主播名单!A:B,2,0)</f>
        <v>京游</v>
      </c>
      <c r="D2356" s="31">
        <v>0</v>
      </c>
      <c r="E2356" s="32">
        <v>505</v>
      </c>
      <c r="F2356" s="3">
        <v>65</v>
      </c>
      <c r="G2356" s="3">
        <v>11</v>
      </c>
      <c r="H2356" s="3">
        <v>0</v>
      </c>
      <c r="I2356" s="3">
        <v>12</v>
      </c>
      <c r="XES2356"/>
      <c r="XET2356"/>
      <c r="XEU2356"/>
      <c r="XEV2356"/>
      <c r="XEW2356"/>
      <c r="XEX2356"/>
    </row>
    <row r="2357" s="7" customFormat="1" ht="20" customHeight="1" spans="1:16378">
      <c r="A2357" s="9">
        <v>44724</v>
      </c>
      <c r="B2357" s="9" t="s">
        <v>797</v>
      </c>
      <c r="C2357" s="3" t="str">
        <f>VLOOKUP(B2357,全民泡泡超人主播名单!A:B,2,0)</f>
        <v>天津</v>
      </c>
      <c r="D2357" s="31">
        <v>0</v>
      </c>
      <c r="E2357" s="32">
        <v>281</v>
      </c>
      <c r="F2357" s="3">
        <v>17</v>
      </c>
      <c r="G2357" s="3">
        <v>5</v>
      </c>
      <c r="H2357" s="3">
        <v>0</v>
      </c>
      <c r="I2357" s="3">
        <v>12</v>
      </c>
      <c r="XES2357"/>
      <c r="XET2357"/>
      <c r="XEU2357"/>
      <c r="XEV2357"/>
      <c r="XEW2357"/>
      <c r="XEX2357"/>
    </row>
    <row r="2358" s="7" customFormat="1" ht="20" customHeight="1" spans="1:16378">
      <c r="A2358" s="9">
        <v>44724</v>
      </c>
      <c r="B2358" s="9" t="s">
        <v>777</v>
      </c>
      <c r="C2358" s="3" t="s">
        <v>986</v>
      </c>
      <c r="D2358" s="31">
        <v>0</v>
      </c>
      <c r="E2358" s="32">
        <v>315</v>
      </c>
      <c r="F2358" s="3">
        <v>154</v>
      </c>
      <c r="G2358" s="3">
        <v>4</v>
      </c>
      <c r="H2358" s="3">
        <v>0</v>
      </c>
      <c r="I2358" s="3">
        <v>5</v>
      </c>
      <c r="XES2358"/>
      <c r="XET2358"/>
      <c r="XEU2358"/>
      <c r="XEV2358"/>
      <c r="XEW2358"/>
      <c r="XEX2358"/>
    </row>
    <row r="2359" s="7" customFormat="1" ht="20" customHeight="1" spans="1:16378">
      <c r="A2359" s="9">
        <v>44724</v>
      </c>
      <c r="B2359" s="9" t="s">
        <v>819</v>
      </c>
      <c r="C2359" s="3" t="str">
        <f>VLOOKUP(B2359,全民泡泡超人主播名单!A:B,2,0)</f>
        <v>厂商</v>
      </c>
      <c r="D2359" s="31">
        <v>0</v>
      </c>
      <c r="E2359" s="32">
        <v>357</v>
      </c>
      <c r="F2359" s="3">
        <v>19</v>
      </c>
      <c r="G2359" s="3">
        <v>3</v>
      </c>
      <c r="H2359" s="3">
        <v>0</v>
      </c>
      <c r="I2359" s="3">
        <v>13</v>
      </c>
      <c r="XES2359"/>
      <c r="XET2359"/>
      <c r="XEU2359"/>
      <c r="XEV2359"/>
      <c r="XEW2359"/>
      <c r="XEX2359"/>
    </row>
    <row r="2360" s="7" customFormat="1" ht="20" customHeight="1" spans="1:16378">
      <c r="A2360" s="9">
        <v>44724</v>
      </c>
      <c r="B2360" s="9" t="s">
        <v>1012</v>
      </c>
      <c r="C2360" s="3" t="str">
        <f>VLOOKUP(B2360,全民泡泡超人主播名单!A:B,2,0)</f>
        <v>厂商</v>
      </c>
      <c r="D2360" s="31">
        <v>0</v>
      </c>
      <c r="E2360" s="32">
        <v>432</v>
      </c>
      <c r="F2360" s="3">
        <v>5</v>
      </c>
      <c r="G2360" s="3">
        <v>2</v>
      </c>
      <c r="H2360" s="3">
        <v>0</v>
      </c>
      <c r="I2360" s="3">
        <v>4</v>
      </c>
      <c r="XES2360"/>
      <c r="XET2360"/>
      <c r="XEU2360"/>
      <c r="XEV2360"/>
      <c r="XEW2360"/>
      <c r="XEX2360"/>
    </row>
    <row r="2361" s="7" customFormat="1" ht="20" customHeight="1" spans="1:16378">
      <c r="A2361" s="9">
        <v>44724</v>
      </c>
      <c r="B2361" s="9" t="s">
        <v>801</v>
      </c>
      <c r="C2361" s="3" t="str">
        <f>VLOOKUP(B2361,全民泡泡超人主播名单!A:B,2,0)</f>
        <v>厂商</v>
      </c>
      <c r="D2361" s="31">
        <v>0</v>
      </c>
      <c r="E2361" s="32">
        <v>180</v>
      </c>
      <c r="F2361" s="3">
        <v>14</v>
      </c>
      <c r="G2361" s="3">
        <v>2</v>
      </c>
      <c r="H2361" s="3">
        <v>0</v>
      </c>
      <c r="I2361" s="3">
        <v>7</v>
      </c>
      <c r="XES2361"/>
      <c r="XET2361"/>
      <c r="XEU2361"/>
      <c r="XEV2361"/>
      <c r="XEW2361"/>
      <c r="XEX2361"/>
    </row>
    <row r="2362" s="7" customFormat="1" ht="20" customHeight="1" spans="1:16378">
      <c r="A2362" s="9">
        <v>44724</v>
      </c>
      <c r="B2362" s="9" t="s">
        <v>820</v>
      </c>
      <c r="C2362" s="3" t="str">
        <f>VLOOKUP(B2362,全民泡泡超人主播名单!A:B,2,0)</f>
        <v>天津</v>
      </c>
      <c r="D2362" s="31">
        <v>0</v>
      </c>
      <c r="E2362" s="32">
        <v>245</v>
      </c>
      <c r="F2362" s="3">
        <v>5</v>
      </c>
      <c r="G2362" s="3">
        <v>2</v>
      </c>
      <c r="H2362" s="3">
        <v>0</v>
      </c>
      <c r="I2362" s="3">
        <v>2</v>
      </c>
      <c r="XES2362"/>
      <c r="XET2362"/>
      <c r="XEU2362"/>
      <c r="XEV2362"/>
      <c r="XEW2362"/>
      <c r="XEX2362"/>
    </row>
    <row r="2363" s="7" customFormat="1" ht="20" customHeight="1" spans="1:16378">
      <c r="A2363" s="9">
        <v>44724</v>
      </c>
      <c r="B2363" s="9" t="s">
        <v>951</v>
      </c>
      <c r="C2363" s="3" t="str">
        <f>VLOOKUP(B2363,全民泡泡超人主播名单!A:B,2,0)</f>
        <v>天津</v>
      </c>
      <c r="D2363" s="31">
        <v>0</v>
      </c>
      <c r="E2363" s="32">
        <v>240</v>
      </c>
      <c r="F2363" s="3">
        <v>1</v>
      </c>
      <c r="G2363" s="3">
        <v>1</v>
      </c>
      <c r="H2363" s="3">
        <v>0</v>
      </c>
      <c r="I2363" s="3">
        <v>2</v>
      </c>
      <c r="XES2363"/>
      <c r="XET2363"/>
      <c r="XEU2363"/>
      <c r="XEV2363"/>
      <c r="XEW2363"/>
      <c r="XEX2363"/>
    </row>
    <row r="2364" s="7" customFormat="1" ht="20" customHeight="1" spans="1:16378">
      <c r="A2364" s="9">
        <v>44724</v>
      </c>
      <c r="B2364" s="9" t="s">
        <v>898</v>
      </c>
      <c r="C2364" s="3" t="str">
        <f>VLOOKUP(B2364,全民泡泡超人主播名单!A:B,2,0)</f>
        <v>天津</v>
      </c>
      <c r="D2364" s="31">
        <v>0</v>
      </c>
      <c r="E2364" s="32">
        <v>241</v>
      </c>
      <c r="F2364" s="3">
        <v>3</v>
      </c>
      <c r="G2364" s="3">
        <v>1</v>
      </c>
      <c r="H2364" s="3">
        <v>0</v>
      </c>
      <c r="I2364" s="3">
        <v>1</v>
      </c>
      <c r="XES2364"/>
      <c r="XET2364"/>
      <c r="XEU2364"/>
      <c r="XEV2364"/>
      <c r="XEW2364"/>
      <c r="XEX2364"/>
    </row>
    <row r="2365" s="7" customFormat="1" ht="20" customHeight="1" spans="1:16378">
      <c r="A2365" s="9">
        <v>44724</v>
      </c>
      <c r="B2365" s="9" t="s">
        <v>990</v>
      </c>
      <c r="C2365" s="3" t="str">
        <f>VLOOKUP(B2365,全民泡泡超人主播名单!A:B,2,0)</f>
        <v>厂商</v>
      </c>
      <c r="D2365" s="31">
        <v>0</v>
      </c>
      <c r="E2365" s="32">
        <v>243</v>
      </c>
      <c r="F2365" s="3">
        <v>1</v>
      </c>
      <c r="G2365" s="3">
        <v>1</v>
      </c>
      <c r="H2365" s="3">
        <v>0</v>
      </c>
      <c r="I2365" s="3">
        <v>1</v>
      </c>
      <c r="XES2365"/>
      <c r="XET2365"/>
      <c r="XEU2365"/>
      <c r="XEV2365"/>
      <c r="XEW2365"/>
      <c r="XEX2365"/>
    </row>
    <row r="2366" s="7" customFormat="1" ht="20" customHeight="1" spans="1:16378">
      <c r="A2366" s="9">
        <v>44724</v>
      </c>
      <c r="B2366" s="9" t="s">
        <v>785</v>
      </c>
      <c r="C2366" s="3" t="str">
        <f>VLOOKUP(B2366,全民泡泡超人主播名单!A:B,2,0)</f>
        <v>天津</v>
      </c>
      <c r="D2366" s="31">
        <v>0</v>
      </c>
      <c r="E2366" s="32">
        <v>294</v>
      </c>
      <c r="F2366" s="3">
        <v>5</v>
      </c>
      <c r="G2366" s="3">
        <v>1</v>
      </c>
      <c r="H2366" s="3">
        <v>0</v>
      </c>
      <c r="I2366" s="3">
        <v>5</v>
      </c>
      <c r="XES2366"/>
      <c r="XET2366"/>
      <c r="XEU2366"/>
      <c r="XEV2366"/>
      <c r="XEW2366"/>
      <c r="XEX2366"/>
    </row>
    <row r="2367" s="7" customFormat="1" ht="20" customHeight="1" spans="1:16378">
      <c r="A2367" s="9">
        <v>44724</v>
      </c>
      <c r="B2367" s="9" t="s">
        <v>902</v>
      </c>
      <c r="C2367" s="3" t="str">
        <f>VLOOKUP(B2367,全民泡泡超人主播名单!A:B,2,0)</f>
        <v>厂商</v>
      </c>
      <c r="D2367" s="31">
        <v>0</v>
      </c>
      <c r="E2367" s="32">
        <v>183</v>
      </c>
      <c r="F2367" s="3">
        <v>8</v>
      </c>
      <c r="G2367" s="3">
        <v>1</v>
      </c>
      <c r="H2367" s="3">
        <v>0</v>
      </c>
      <c r="I2367" s="3">
        <v>2</v>
      </c>
      <c r="XES2367"/>
      <c r="XET2367"/>
      <c r="XEU2367"/>
      <c r="XEV2367"/>
      <c r="XEW2367"/>
      <c r="XEX2367"/>
    </row>
    <row r="2368" s="7" customFormat="1" ht="20" customHeight="1" spans="1:16378">
      <c r="A2368" s="9">
        <v>44724</v>
      </c>
      <c r="B2368" s="9" t="s">
        <v>840</v>
      </c>
      <c r="C2368" s="3" t="str">
        <f>VLOOKUP(B2368,全民泡泡超人主播名单!A:B,2,0)</f>
        <v>天津</v>
      </c>
      <c r="D2368" s="31">
        <v>0</v>
      </c>
      <c r="E2368" s="32">
        <v>495</v>
      </c>
      <c r="F2368" s="3">
        <v>14</v>
      </c>
      <c r="G2368" s="3">
        <v>1</v>
      </c>
      <c r="H2368" s="3">
        <v>0</v>
      </c>
      <c r="I2368" s="3">
        <v>2</v>
      </c>
      <c r="XES2368"/>
      <c r="XET2368"/>
      <c r="XEU2368"/>
      <c r="XEV2368"/>
      <c r="XEW2368"/>
      <c r="XEX2368"/>
    </row>
    <row r="2369" s="7" customFormat="1" ht="20" customHeight="1" spans="1:16378">
      <c r="A2369" s="9">
        <v>44724</v>
      </c>
      <c r="B2369" s="9" t="s">
        <v>837</v>
      </c>
      <c r="C2369" s="3" t="str">
        <f>VLOOKUP(B2369,全民泡泡超人主播名单!A:B,2,0)</f>
        <v>厂商</v>
      </c>
      <c r="D2369" s="31">
        <v>0</v>
      </c>
      <c r="E2369" s="32">
        <v>582</v>
      </c>
      <c r="F2369" s="3">
        <v>0</v>
      </c>
      <c r="G2369" s="3">
        <v>1</v>
      </c>
      <c r="H2369" s="3">
        <v>0</v>
      </c>
      <c r="I2369" s="3">
        <v>1</v>
      </c>
      <c r="XES2369"/>
      <c r="XET2369"/>
      <c r="XEU2369"/>
      <c r="XEV2369"/>
      <c r="XEW2369"/>
      <c r="XEX2369"/>
    </row>
    <row r="2370" s="7" customFormat="1" ht="20" customHeight="1" spans="1:16378">
      <c r="A2370" s="9">
        <v>44724</v>
      </c>
      <c r="B2370" s="9" t="s">
        <v>1010</v>
      </c>
      <c r="C2370" s="3" t="str">
        <f>VLOOKUP(B2370,全民泡泡超人主播名单!A:B,2,0)</f>
        <v>厂商</v>
      </c>
      <c r="D2370" s="31">
        <v>0</v>
      </c>
      <c r="E2370" s="32">
        <v>241</v>
      </c>
      <c r="F2370" s="3">
        <v>2</v>
      </c>
      <c r="G2370" s="3">
        <v>1</v>
      </c>
      <c r="H2370" s="3">
        <v>0</v>
      </c>
      <c r="I2370" s="3">
        <v>1</v>
      </c>
      <c r="XES2370"/>
      <c r="XET2370"/>
      <c r="XEU2370"/>
      <c r="XEV2370"/>
      <c r="XEW2370"/>
      <c r="XEX2370"/>
    </row>
    <row r="2371" s="7" customFormat="1" ht="20" customHeight="1" spans="1:16378">
      <c r="A2371" s="9">
        <v>44724</v>
      </c>
      <c r="B2371" s="9" t="s">
        <v>796</v>
      </c>
      <c r="C2371" s="3" t="str">
        <f>VLOOKUP(B2371,全民泡泡超人主播名单!A:B,2,0)</f>
        <v>京游</v>
      </c>
      <c r="D2371" s="31">
        <v>0</v>
      </c>
      <c r="E2371" s="32">
        <v>0</v>
      </c>
      <c r="F2371" s="3">
        <v>0</v>
      </c>
      <c r="G2371" s="3">
        <v>1</v>
      </c>
      <c r="H2371" s="3">
        <v>0</v>
      </c>
      <c r="I2371" s="3">
        <v>6</v>
      </c>
      <c r="XES2371"/>
      <c r="XET2371"/>
      <c r="XEU2371"/>
      <c r="XEV2371"/>
      <c r="XEW2371"/>
      <c r="XEX2371"/>
    </row>
    <row r="2372" s="7" customFormat="1" ht="20" customHeight="1" spans="1:16378">
      <c r="A2372" s="9">
        <v>44724</v>
      </c>
      <c r="B2372" s="9" t="s">
        <v>1004</v>
      </c>
      <c r="C2372" s="3" t="str">
        <f>VLOOKUP(B2372,全民泡泡超人主播名单!A:B,2,0)</f>
        <v>厂商</v>
      </c>
      <c r="D2372" s="31">
        <v>0</v>
      </c>
      <c r="E2372" s="32">
        <v>382</v>
      </c>
      <c r="F2372" s="3">
        <v>0</v>
      </c>
      <c r="G2372" s="3">
        <v>0</v>
      </c>
      <c r="H2372" s="3">
        <v>0</v>
      </c>
      <c r="I2372" s="3">
        <v>0</v>
      </c>
      <c r="XES2372"/>
      <c r="XET2372"/>
      <c r="XEU2372"/>
      <c r="XEV2372"/>
      <c r="XEW2372"/>
      <c r="XEX2372"/>
    </row>
    <row r="2373" s="7" customFormat="1" ht="20" customHeight="1" spans="1:16378">
      <c r="A2373" s="9">
        <v>44724</v>
      </c>
      <c r="B2373" s="9" t="s">
        <v>791</v>
      </c>
      <c r="C2373" s="3" t="str">
        <f>VLOOKUP(B2373,全民泡泡超人主播名单!A:B,2,0)</f>
        <v>京游</v>
      </c>
      <c r="D2373" s="31">
        <v>0</v>
      </c>
      <c r="E2373" s="32">
        <v>0</v>
      </c>
      <c r="F2373" s="3">
        <v>0</v>
      </c>
      <c r="G2373" s="3">
        <v>0</v>
      </c>
      <c r="H2373" s="3">
        <v>0</v>
      </c>
      <c r="I2373" s="3">
        <v>8</v>
      </c>
      <c r="XES2373"/>
      <c r="XET2373"/>
      <c r="XEU2373"/>
      <c r="XEV2373"/>
      <c r="XEW2373"/>
      <c r="XEX2373"/>
    </row>
    <row r="2374" s="7" customFormat="1" ht="20" customHeight="1" spans="1:16378">
      <c r="A2374" s="9">
        <v>44724</v>
      </c>
      <c r="B2374" s="9" t="s">
        <v>800</v>
      </c>
      <c r="C2374" s="3" t="str">
        <f>VLOOKUP(B2374,全民泡泡超人主播名单!A:B,2,0)</f>
        <v>京游</v>
      </c>
      <c r="D2374" s="31">
        <v>0</v>
      </c>
      <c r="E2374" s="32">
        <v>0</v>
      </c>
      <c r="F2374" s="3">
        <v>0</v>
      </c>
      <c r="G2374" s="3">
        <v>0</v>
      </c>
      <c r="H2374" s="3">
        <v>0</v>
      </c>
      <c r="I2374" s="3">
        <v>3</v>
      </c>
      <c r="XES2374"/>
      <c r="XET2374"/>
      <c r="XEU2374"/>
      <c r="XEV2374"/>
      <c r="XEW2374"/>
      <c r="XEX2374"/>
    </row>
    <row r="2375" s="7" customFormat="1" ht="20" customHeight="1" spans="1:16378">
      <c r="A2375" s="9">
        <v>44724</v>
      </c>
      <c r="B2375" s="9" t="s">
        <v>894</v>
      </c>
      <c r="C2375" s="3" t="str">
        <f>VLOOKUP(B2375,全民泡泡超人主播名单!A:B,2,0)</f>
        <v>京游</v>
      </c>
      <c r="D2375" s="31">
        <v>0</v>
      </c>
      <c r="E2375" s="32">
        <v>297</v>
      </c>
      <c r="F2375" s="3">
        <v>0</v>
      </c>
      <c r="G2375" s="3">
        <v>0</v>
      </c>
      <c r="H2375" s="3">
        <v>0</v>
      </c>
      <c r="I2375" s="3">
        <v>0</v>
      </c>
      <c r="XES2375"/>
      <c r="XET2375"/>
      <c r="XEU2375"/>
      <c r="XEV2375"/>
      <c r="XEW2375"/>
      <c r="XEX2375"/>
    </row>
    <row r="2376" s="7" customFormat="1" ht="20" customHeight="1" spans="1:16378">
      <c r="A2376" s="9">
        <v>44724</v>
      </c>
      <c r="B2376" s="9" t="s">
        <v>879</v>
      </c>
      <c r="C2376" s="3" t="str">
        <f>VLOOKUP(B2376,全民泡泡超人主播名单!A:B,2,0)</f>
        <v>天津</v>
      </c>
      <c r="D2376" s="31">
        <v>0</v>
      </c>
      <c r="E2376" s="32">
        <v>46</v>
      </c>
      <c r="F2376" s="3">
        <v>0</v>
      </c>
      <c r="G2376" s="3">
        <v>0</v>
      </c>
      <c r="H2376" s="3">
        <v>0</v>
      </c>
      <c r="I2376" s="3">
        <v>0</v>
      </c>
      <c r="XES2376"/>
      <c r="XET2376"/>
      <c r="XEU2376"/>
      <c r="XEV2376"/>
      <c r="XEW2376"/>
      <c r="XEX2376"/>
    </row>
    <row r="2377" s="7" customFormat="1" ht="20" customHeight="1" spans="1:16378">
      <c r="A2377" s="9">
        <v>44724</v>
      </c>
      <c r="B2377" s="9" t="s">
        <v>884</v>
      </c>
      <c r="C2377" s="3" t="str">
        <f>VLOOKUP(B2377,全民泡泡超人主播名单!A:B,2,0)</f>
        <v>厂商</v>
      </c>
      <c r="D2377" s="31">
        <v>0</v>
      </c>
      <c r="E2377" s="32">
        <v>141</v>
      </c>
      <c r="F2377" s="3">
        <v>0</v>
      </c>
      <c r="G2377" s="3">
        <v>0</v>
      </c>
      <c r="H2377" s="3">
        <v>0</v>
      </c>
      <c r="I2377" s="3">
        <v>0</v>
      </c>
      <c r="XES2377"/>
      <c r="XET2377"/>
      <c r="XEU2377"/>
      <c r="XEV2377"/>
      <c r="XEW2377"/>
      <c r="XEX2377"/>
    </row>
    <row r="2378" s="7" customFormat="1" ht="20" customHeight="1" spans="1:16378">
      <c r="A2378" s="9">
        <v>44724</v>
      </c>
      <c r="B2378" s="9" t="s">
        <v>969</v>
      </c>
      <c r="C2378" s="3" t="str">
        <f>VLOOKUP(B2378,全民泡泡超人主播名单!A:B,2,0)</f>
        <v>厂商</v>
      </c>
      <c r="D2378" s="31">
        <v>0</v>
      </c>
      <c r="E2378" s="32">
        <v>0</v>
      </c>
      <c r="F2378" s="3">
        <v>0</v>
      </c>
      <c r="G2378" s="3">
        <v>0</v>
      </c>
      <c r="H2378" s="3">
        <v>0</v>
      </c>
      <c r="I2378" s="3">
        <v>1</v>
      </c>
      <c r="XES2378"/>
      <c r="XET2378"/>
      <c r="XEU2378"/>
      <c r="XEV2378"/>
      <c r="XEW2378"/>
      <c r="XEX2378"/>
    </row>
    <row r="2379" s="7" customFormat="1" ht="20" customHeight="1" spans="1:16378">
      <c r="A2379" s="9">
        <v>44724</v>
      </c>
      <c r="B2379" s="9" t="s">
        <v>860</v>
      </c>
      <c r="C2379" s="3" t="str">
        <f>VLOOKUP(B2379,全民泡泡超人主播名单!A:B,2,0)</f>
        <v>京游</v>
      </c>
      <c r="D2379" s="31">
        <v>0</v>
      </c>
      <c r="E2379" s="32">
        <v>0</v>
      </c>
      <c r="F2379" s="3">
        <v>0</v>
      </c>
      <c r="G2379" s="3">
        <v>0</v>
      </c>
      <c r="H2379" s="3">
        <v>0</v>
      </c>
      <c r="I2379" s="3">
        <v>3</v>
      </c>
      <c r="XES2379"/>
      <c r="XET2379"/>
      <c r="XEU2379"/>
      <c r="XEV2379"/>
      <c r="XEW2379"/>
      <c r="XEX2379"/>
    </row>
    <row r="2380" s="7" customFormat="1" ht="20" customHeight="1" spans="1:16378">
      <c r="A2380" s="9">
        <v>44724</v>
      </c>
      <c r="B2380" s="9" t="s">
        <v>996</v>
      </c>
      <c r="C2380" s="3" t="str">
        <f>VLOOKUP(B2380,全民泡泡超人主播名单!A:B,2,0)</f>
        <v>厂商</v>
      </c>
      <c r="D2380" s="31">
        <v>0</v>
      </c>
      <c r="E2380" s="32">
        <v>188</v>
      </c>
      <c r="F2380" s="3">
        <v>1</v>
      </c>
      <c r="G2380" s="3">
        <v>0</v>
      </c>
      <c r="H2380" s="3">
        <v>0</v>
      </c>
      <c r="I2380" s="3">
        <v>0</v>
      </c>
      <c r="XES2380"/>
      <c r="XET2380"/>
      <c r="XEU2380"/>
      <c r="XEV2380"/>
      <c r="XEW2380"/>
      <c r="XEX2380"/>
    </row>
    <row r="2381" s="7" customFormat="1" ht="20" customHeight="1" spans="1:16378">
      <c r="A2381" s="9">
        <v>44724</v>
      </c>
      <c r="B2381" s="9" t="s">
        <v>872</v>
      </c>
      <c r="C2381" s="3" t="str">
        <f>VLOOKUP(B2381,全民泡泡超人主播名单!A:B,2,0)</f>
        <v>京游</v>
      </c>
      <c r="D2381" s="31">
        <v>0</v>
      </c>
      <c r="E2381" s="32">
        <v>0</v>
      </c>
      <c r="F2381" s="3">
        <v>0</v>
      </c>
      <c r="G2381" s="3">
        <v>0</v>
      </c>
      <c r="H2381" s="3">
        <v>0</v>
      </c>
      <c r="I2381" s="3">
        <v>0</v>
      </c>
      <c r="XES2381"/>
      <c r="XET2381"/>
      <c r="XEU2381"/>
      <c r="XEV2381"/>
      <c r="XEW2381"/>
      <c r="XEX2381"/>
    </row>
    <row r="2382" s="7" customFormat="1" ht="20" customHeight="1" spans="1:16378">
      <c r="A2382" s="9">
        <v>44724</v>
      </c>
      <c r="B2382" s="9" t="s">
        <v>843</v>
      </c>
      <c r="C2382" s="3" t="str">
        <f>VLOOKUP(B2382,全民泡泡超人主播名单!A:B,2,0)</f>
        <v>厂商</v>
      </c>
      <c r="D2382" s="31">
        <v>0</v>
      </c>
      <c r="E2382" s="32">
        <v>270</v>
      </c>
      <c r="F2382" s="3">
        <v>0</v>
      </c>
      <c r="G2382" s="3">
        <v>0</v>
      </c>
      <c r="H2382" s="3">
        <v>0</v>
      </c>
      <c r="I2382" s="3">
        <v>0</v>
      </c>
      <c r="XES2382"/>
      <c r="XET2382"/>
      <c r="XEU2382"/>
      <c r="XEV2382"/>
      <c r="XEW2382"/>
      <c r="XEX2382"/>
    </row>
    <row r="2383" s="7" customFormat="1" ht="20" customHeight="1" spans="1:16378">
      <c r="A2383" s="9">
        <v>44724</v>
      </c>
      <c r="B2383" s="9" t="s">
        <v>983</v>
      </c>
      <c r="C2383" s="3" t="str">
        <f>VLOOKUP(B2383,全民泡泡超人主播名单!A:B,2,0)</f>
        <v>厂商</v>
      </c>
      <c r="D2383" s="31">
        <v>0</v>
      </c>
      <c r="E2383" s="32">
        <v>1418</v>
      </c>
      <c r="F2383" s="3">
        <v>0</v>
      </c>
      <c r="G2383" s="3">
        <v>0</v>
      </c>
      <c r="H2383" s="3">
        <v>0</v>
      </c>
      <c r="I2383" s="3">
        <v>0</v>
      </c>
      <c r="XES2383"/>
      <c r="XET2383"/>
      <c r="XEU2383"/>
      <c r="XEV2383"/>
      <c r="XEW2383"/>
      <c r="XEX2383"/>
    </row>
    <row r="2384" s="7" customFormat="1" ht="20" customHeight="1" spans="1:16378">
      <c r="A2384" s="9">
        <v>44724</v>
      </c>
      <c r="B2384" s="9" t="s">
        <v>810</v>
      </c>
      <c r="C2384" s="3" t="str">
        <f>VLOOKUP(B2384,全民泡泡超人主播名单!A:B,2,0)</f>
        <v>天津</v>
      </c>
      <c r="D2384" s="31">
        <v>0</v>
      </c>
      <c r="E2384" s="32">
        <v>474</v>
      </c>
      <c r="F2384" s="3">
        <v>3</v>
      </c>
      <c r="G2384" s="3">
        <v>0</v>
      </c>
      <c r="H2384" s="3">
        <v>0</v>
      </c>
      <c r="I2384" s="3">
        <v>7</v>
      </c>
      <c r="XES2384"/>
      <c r="XET2384"/>
      <c r="XEU2384"/>
      <c r="XEV2384"/>
      <c r="XEW2384"/>
      <c r="XEX2384"/>
    </row>
    <row r="2385" s="7" customFormat="1" ht="20" customHeight="1" spans="1:16378">
      <c r="A2385" s="9">
        <v>44724</v>
      </c>
      <c r="B2385" s="9" t="s">
        <v>907</v>
      </c>
      <c r="C2385" s="3" t="str">
        <f>VLOOKUP(B2385,全民泡泡超人主播名单!A:B,2,0)</f>
        <v>厂商</v>
      </c>
      <c r="D2385" s="31">
        <v>0</v>
      </c>
      <c r="E2385" s="32">
        <v>0</v>
      </c>
      <c r="F2385" s="3">
        <v>0</v>
      </c>
      <c r="G2385" s="3">
        <v>0</v>
      </c>
      <c r="H2385" s="3">
        <v>0</v>
      </c>
      <c r="I2385" s="3">
        <v>0</v>
      </c>
      <c r="XES2385"/>
      <c r="XET2385"/>
      <c r="XEU2385"/>
      <c r="XEV2385"/>
      <c r="XEW2385"/>
      <c r="XEX2385"/>
    </row>
    <row r="2386" s="7" customFormat="1" ht="20" customHeight="1" spans="1:16378">
      <c r="A2386" s="9">
        <v>44724</v>
      </c>
      <c r="B2386" s="9" t="s">
        <v>975</v>
      </c>
      <c r="C2386" s="3" t="str">
        <f>VLOOKUP(B2386,全民泡泡超人主播名单!A:B,2,0)</f>
        <v>厂商</v>
      </c>
      <c r="D2386" s="31">
        <v>0</v>
      </c>
      <c r="E2386" s="32">
        <v>0</v>
      </c>
      <c r="F2386" s="3">
        <v>0</v>
      </c>
      <c r="G2386" s="3">
        <v>0</v>
      </c>
      <c r="H2386" s="3">
        <v>0</v>
      </c>
      <c r="I2386" s="3">
        <v>1</v>
      </c>
      <c r="XES2386"/>
      <c r="XET2386"/>
      <c r="XEU2386"/>
      <c r="XEV2386"/>
      <c r="XEW2386"/>
      <c r="XEX2386"/>
    </row>
    <row r="2387" s="7" customFormat="1" ht="20" customHeight="1" spans="1:16378">
      <c r="A2387" s="9">
        <v>44724</v>
      </c>
      <c r="B2387" s="9" t="s">
        <v>822</v>
      </c>
      <c r="C2387" s="3" t="str">
        <f>VLOOKUP(B2387,全民泡泡超人主播名单!A:B,2,0)</f>
        <v>厂商</v>
      </c>
      <c r="D2387" s="31">
        <v>0</v>
      </c>
      <c r="E2387" s="32">
        <v>0</v>
      </c>
      <c r="F2387" s="3">
        <v>0</v>
      </c>
      <c r="G2387" s="3">
        <v>0</v>
      </c>
      <c r="H2387" s="3">
        <v>0</v>
      </c>
      <c r="I2387" s="3">
        <v>0</v>
      </c>
      <c r="XES2387"/>
      <c r="XET2387"/>
      <c r="XEU2387"/>
      <c r="XEV2387"/>
      <c r="XEW2387"/>
      <c r="XEX2387"/>
    </row>
    <row r="2388" s="7" customFormat="1" ht="20" customHeight="1" spans="1:16378">
      <c r="A2388" s="9">
        <v>44724</v>
      </c>
      <c r="B2388" s="9" t="s">
        <v>978</v>
      </c>
      <c r="C2388" s="3" t="str">
        <f>VLOOKUP(B2388,全民泡泡超人主播名单!A:B,2,0)</f>
        <v>厂商</v>
      </c>
      <c r="D2388" s="31">
        <v>0</v>
      </c>
      <c r="E2388" s="32">
        <v>895</v>
      </c>
      <c r="F2388" s="3">
        <v>0</v>
      </c>
      <c r="G2388" s="3">
        <v>0</v>
      </c>
      <c r="H2388" s="3">
        <v>0</v>
      </c>
      <c r="I2388" s="3">
        <v>0</v>
      </c>
      <c r="XES2388"/>
      <c r="XET2388"/>
      <c r="XEU2388"/>
      <c r="XEV2388"/>
      <c r="XEW2388"/>
      <c r="XEX2388"/>
    </row>
    <row r="2389" s="7" customFormat="1" ht="20" customHeight="1" spans="1:16378">
      <c r="A2389" s="9">
        <v>44724</v>
      </c>
      <c r="B2389" s="9" t="s">
        <v>881</v>
      </c>
      <c r="C2389" s="3" t="str">
        <f>VLOOKUP(B2389,全民泡泡超人主播名单!A:B,2,0)</f>
        <v>厂商</v>
      </c>
      <c r="D2389" s="31">
        <v>0</v>
      </c>
      <c r="E2389" s="32">
        <v>257</v>
      </c>
      <c r="F2389" s="3">
        <v>0</v>
      </c>
      <c r="G2389" s="3">
        <v>0</v>
      </c>
      <c r="H2389" s="3">
        <v>0</v>
      </c>
      <c r="I2389" s="3">
        <v>0</v>
      </c>
      <c r="XES2389"/>
      <c r="XET2389"/>
      <c r="XEU2389"/>
      <c r="XEV2389"/>
      <c r="XEW2389"/>
      <c r="XEX2389"/>
    </row>
    <row r="2390" s="7" customFormat="1" ht="20" customHeight="1" spans="1:16378">
      <c r="A2390" s="9">
        <v>44724</v>
      </c>
      <c r="B2390" s="9" t="s">
        <v>783</v>
      </c>
      <c r="C2390" s="3" t="str">
        <f>VLOOKUP(B2390,全民泡泡超人主播名单!A:B,2,0)</f>
        <v>天津</v>
      </c>
      <c r="D2390" s="31">
        <v>0</v>
      </c>
      <c r="E2390" s="32">
        <v>417</v>
      </c>
      <c r="F2390" s="3">
        <v>0</v>
      </c>
      <c r="G2390" s="3">
        <v>0</v>
      </c>
      <c r="H2390" s="3">
        <v>0</v>
      </c>
      <c r="I2390" s="3">
        <v>3</v>
      </c>
      <c r="XES2390"/>
      <c r="XET2390"/>
      <c r="XEU2390"/>
      <c r="XEV2390"/>
      <c r="XEW2390"/>
      <c r="XEX2390"/>
    </row>
    <row r="2391" s="7" customFormat="1" ht="20" customHeight="1" spans="1:16378">
      <c r="A2391" s="9">
        <v>44724</v>
      </c>
      <c r="B2391" s="9" t="s">
        <v>928</v>
      </c>
      <c r="C2391" s="3" t="str">
        <f>VLOOKUP(B2391,全民泡泡超人主播名单!A:B,2,0)</f>
        <v>厂商</v>
      </c>
      <c r="D2391" s="31">
        <v>0</v>
      </c>
      <c r="E2391" s="32">
        <v>24</v>
      </c>
      <c r="F2391" s="3">
        <v>0</v>
      </c>
      <c r="G2391" s="3">
        <v>0</v>
      </c>
      <c r="H2391" s="3">
        <v>0</v>
      </c>
      <c r="I2391" s="3">
        <v>0</v>
      </c>
      <c r="XES2391"/>
      <c r="XET2391"/>
      <c r="XEU2391"/>
      <c r="XEV2391"/>
      <c r="XEW2391"/>
      <c r="XEX2391"/>
    </row>
    <row r="2392" s="7" customFormat="1" ht="20" customHeight="1" spans="1:16378">
      <c r="A2392" s="9">
        <v>44724</v>
      </c>
      <c r="B2392" s="9" t="s">
        <v>875</v>
      </c>
      <c r="C2392" s="3" t="str">
        <f>VLOOKUP(B2392,全民泡泡超人主播名单!A:B,2,0)</f>
        <v>京游</v>
      </c>
      <c r="D2392" s="31">
        <v>0</v>
      </c>
      <c r="E2392" s="32">
        <v>0</v>
      </c>
      <c r="F2392" s="3">
        <v>0</v>
      </c>
      <c r="G2392" s="3">
        <v>0</v>
      </c>
      <c r="H2392" s="3">
        <v>0</v>
      </c>
      <c r="I2392" s="3">
        <v>1</v>
      </c>
      <c r="XES2392"/>
      <c r="XET2392"/>
      <c r="XEU2392"/>
      <c r="XEV2392"/>
      <c r="XEW2392"/>
      <c r="XEX2392"/>
    </row>
    <row r="2393" s="7" customFormat="1" ht="20" customHeight="1" spans="1:16378">
      <c r="A2393" s="9">
        <v>44724</v>
      </c>
      <c r="B2393" s="9" t="s">
        <v>957</v>
      </c>
      <c r="C2393" s="3" t="str">
        <f>VLOOKUP(B2393,全民泡泡超人主播名单!A:B,2,0)</f>
        <v>厂商</v>
      </c>
      <c r="D2393" s="31">
        <v>0</v>
      </c>
      <c r="E2393" s="32">
        <v>165</v>
      </c>
      <c r="F2393" s="3">
        <v>1</v>
      </c>
      <c r="G2393" s="3">
        <v>0</v>
      </c>
      <c r="H2393" s="3">
        <v>0</v>
      </c>
      <c r="I2393" s="3">
        <v>0</v>
      </c>
      <c r="XES2393"/>
      <c r="XET2393"/>
      <c r="XEU2393"/>
      <c r="XEV2393"/>
      <c r="XEW2393"/>
      <c r="XEX2393"/>
    </row>
    <row r="2394" s="7" customFormat="1" ht="20" customHeight="1" spans="1:16378">
      <c r="A2394" s="9">
        <v>44724</v>
      </c>
      <c r="B2394" s="9" t="s">
        <v>947</v>
      </c>
      <c r="C2394" s="3" t="str">
        <f>VLOOKUP(B2394,全民泡泡超人主播名单!A:B,2,0)</f>
        <v>京游</v>
      </c>
      <c r="D2394" s="31">
        <v>0</v>
      </c>
      <c r="E2394" s="32">
        <v>0</v>
      </c>
      <c r="F2394" s="3">
        <v>0</v>
      </c>
      <c r="G2394" s="3">
        <v>0</v>
      </c>
      <c r="H2394" s="3">
        <v>0</v>
      </c>
      <c r="I2394" s="3">
        <v>2</v>
      </c>
      <c r="XES2394"/>
      <c r="XET2394"/>
      <c r="XEU2394"/>
      <c r="XEV2394"/>
      <c r="XEW2394"/>
      <c r="XEX2394"/>
    </row>
    <row r="2395" s="7" customFormat="1" ht="20" customHeight="1" spans="1:16378">
      <c r="A2395" s="9">
        <v>44724</v>
      </c>
      <c r="B2395" s="9" t="s">
        <v>956</v>
      </c>
      <c r="C2395" s="3" t="str">
        <f>VLOOKUP(B2395,全民泡泡超人主播名单!A:B,2,0)</f>
        <v>厂商</v>
      </c>
      <c r="D2395" s="31">
        <v>0</v>
      </c>
      <c r="E2395" s="32">
        <v>266</v>
      </c>
      <c r="F2395" s="3">
        <v>1</v>
      </c>
      <c r="G2395" s="3">
        <v>0</v>
      </c>
      <c r="H2395" s="3">
        <v>0</v>
      </c>
      <c r="I2395" s="3">
        <v>0</v>
      </c>
      <c r="XES2395"/>
      <c r="XET2395"/>
      <c r="XEU2395"/>
      <c r="XEV2395"/>
      <c r="XEW2395"/>
      <c r="XEX2395"/>
    </row>
    <row r="2396" s="7" customFormat="1" ht="20" customHeight="1" spans="1:16378">
      <c r="A2396" s="9">
        <v>44724</v>
      </c>
      <c r="B2396" s="9" t="s">
        <v>815</v>
      </c>
      <c r="C2396" s="3" t="str">
        <f>VLOOKUP(B2396,全民泡泡超人主播名单!A:B,2,0)</f>
        <v>京游</v>
      </c>
      <c r="D2396" s="31">
        <v>0</v>
      </c>
      <c r="E2396" s="32">
        <v>0</v>
      </c>
      <c r="F2396" s="3">
        <v>0</v>
      </c>
      <c r="G2396" s="3">
        <v>0</v>
      </c>
      <c r="H2396" s="3">
        <v>0</v>
      </c>
      <c r="I2396" s="3">
        <v>2</v>
      </c>
      <c r="XES2396"/>
      <c r="XET2396"/>
      <c r="XEU2396"/>
      <c r="XEV2396"/>
      <c r="XEW2396"/>
      <c r="XEX2396"/>
    </row>
    <row r="2397" s="7" customFormat="1" ht="20" customHeight="1" spans="1:16378">
      <c r="A2397" s="9">
        <v>44724</v>
      </c>
      <c r="B2397" s="9" t="s">
        <v>883</v>
      </c>
      <c r="C2397" s="3" t="str">
        <f>VLOOKUP(B2397,全民泡泡超人主播名单!A:B,2,0)</f>
        <v>天津</v>
      </c>
      <c r="D2397" s="31">
        <v>0</v>
      </c>
      <c r="E2397" s="32">
        <v>255</v>
      </c>
      <c r="F2397" s="3">
        <v>1</v>
      </c>
      <c r="G2397" s="3">
        <v>0</v>
      </c>
      <c r="H2397" s="3">
        <v>0</v>
      </c>
      <c r="I2397" s="3">
        <v>1</v>
      </c>
      <c r="XES2397"/>
      <c r="XET2397"/>
      <c r="XEU2397"/>
      <c r="XEV2397"/>
      <c r="XEW2397"/>
      <c r="XEX2397"/>
    </row>
    <row r="2398" s="7" customFormat="1" ht="20" customHeight="1" spans="1:16378">
      <c r="A2398" s="9">
        <v>44724</v>
      </c>
      <c r="B2398" s="9" t="s">
        <v>980</v>
      </c>
      <c r="C2398" s="3" t="str">
        <f>VLOOKUP(B2398,全民泡泡超人主播名单!A:B,2,0)</f>
        <v>厂商</v>
      </c>
      <c r="D2398" s="31">
        <v>0</v>
      </c>
      <c r="E2398" s="32">
        <v>184</v>
      </c>
      <c r="F2398" s="3">
        <v>0</v>
      </c>
      <c r="G2398" s="3">
        <v>0</v>
      </c>
      <c r="H2398" s="3">
        <v>0</v>
      </c>
      <c r="I2398" s="3">
        <v>0</v>
      </c>
      <c r="XES2398"/>
      <c r="XET2398"/>
      <c r="XEU2398"/>
      <c r="XEV2398"/>
      <c r="XEW2398"/>
      <c r="XEX2398"/>
    </row>
    <row r="2399" s="7" customFormat="1" ht="20" customHeight="1" spans="1:16378">
      <c r="A2399" s="9">
        <v>44724</v>
      </c>
      <c r="B2399" s="9" t="s">
        <v>789</v>
      </c>
      <c r="C2399" s="3" t="str">
        <f>VLOOKUP(B2399,全民泡泡超人主播名单!A:B,2,0)</f>
        <v>厂商</v>
      </c>
      <c r="D2399" s="31">
        <v>0</v>
      </c>
      <c r="E2399" s="32">
        <v>0</v>
      </c>
      <c r="F2399" s="3">
        <v>0</v>
      </c>
      <c r="G2399" s="3">
        <v>0</v>
      </c>
      <c r="H2399" s="3">
        <v>0</v>
      </c>
      <c r="I2399" s="3">
        <v>2</v>
      </c>
      <c r="XES2399"/>
      <c r="XET2399"/>
      <c r="XEU2399"/>
      <c r="XEV2399"/>
      <c r="XEW2399"/>
      <c r="XEX2399"/>
    </row>
    <row r="2400" s="7" customFormat="1" ht="20" customHeight="1" spans="1:16378">
      <c r="A2400" s="9">
        <v>44724</v>
      </c>
      <c r="B2400" s="9" t="s">
        <v>838</v>
      </c>
      <c r="C2400" s="3" t="str">
        <f>VLOOKUP(B2400,全民泡泡超人主播名单!A:B,2,0)</f>
        <v>天津</v>
      </c>
      <c r="D2400" s="31">
        <v>0</v>
      </c>
      <c r="E2400" s="32">
        <v>256</v>
      </c>
      <c r="F2400" s="3">
        <v>3</v>
      </c>
      <c r="G2400" s="3">
        <v>0</v>
      </c>
      <c r="H2400" s="3">
        <v>0</v>
      </c>
      <c r="I2400" s="3">
        <v>2</v>
      </c>
      <c r="XES2400"/>
      <c r="XET2400"/>
      <c r="XEU2400"/>
      <c r="XEV2400"/>
      <c r="XEW2400"/>
      <c r="XEX2400"/>
    </row>
    <row r="2401" s="7" customFormat="1" ht="20" customHeight="1" spans="1:16378">
      <c r="A2401" s="9">
        <v>44724</v>
      </c>
      <c r="B2401" s="9" t="s">
        <v>1007</v>
      </c>
      <c r="C2401" s="3" t="str">
        <f>VLOOKUP(B2401,全民泡泡超人主播名单!A:B,2,0)</f>
        <v>厂商</v>
      </c>
      <c r="D2401" s="31">
        <v>0</v>
      </c>
      <c r="E2401" s="32">
        <v>46</v>
      </c>
      <c r="F2401" s="3">
        <v>0</v>
      </c>
      <c r="G2401" s="3">
        <v>0</v>
      </c>
      <c r="H2401" s="3">
        <v>0</v>
      </c>
      <c r="I2401" s="3">
        <v>0</v>
      </c>
      <c r="XES2401"/>
      <c r="XET2401"/>
      <c r="XEU2401"/>
      <c r="XEV2401"/>
      <c r="XEW2401"/>
      <c r="XEX2401"/>
    </row>
    <row r="2402" s="7" customFormat="1" ht="20" customHeight="1" spans="1:16378">
      <c r="A2402" s="9">
        <v>44724</v>
      </c>
      <c r="B2402" s="9" t="s">
        <v>968</v>
      </c>
      <c r="C2402" s="3" t="str">
        <f>VLOOKUP(B2402,全民泡泡超人主播名单!A:B,2,0)</f>
        <v>厂商</v>
      </c>
      <c r="D2402" s="31">
        <v>0</v>
      </c>
      <c r="E2402" s="32">
        <v>60</v>
      </c>
      <c r="F2402" s="3">
        <v>0</v>
      </c>
      <c r="G2402" s="3">
        <v>0</v>
      </c>
      <c r="H2402" s="3">
        <v>0</v>
      </c>
      <c r="I2402" s="3">
        <v>1</v>
      </c>
      <c r="XES2402"/>
      <c r="XET2402"/>
      <c r="XEU2402"/>
      <c r="XEV2402"/>
      <c r="XEW2402"/>
      <c r="XEX2402"/>
    </row>
    <row r="2403" s="7" customFormat="1" ht="20" customHeight="1" spans="1:16378">
      <c r="A2403" s="9">
        <v>44724</v>
      </c>
      <c r="B2403" s="9" t="s">
        <v>950</v>
      </c>
      <c r="C2403" s="3" t="str">
        <f>VLOOKUP(B2403,全民泡泡超人主播名单!A:B,2,0)</f>
        <v>天津</v>
      </c>
      <c r="D2403" s="31">
        <v>0</v>
      </c>
      <c r="E2403" s="32">
        <v>241</v>
      </c>
      <c r="F2403" s="3">
        <v>0</v>
      </c>
      <c r="G2403" s="3">
        <v>0</v>
      </c>
      <c r="H2403" s="3">
        <v>0</v>
      </c>
      <c r="I2403" s="3">
        <v>0</v>
      </c>
      <c r="XES2403"/>
      <c r="XET2403"/>
      <c r="XEU2403"/>
      <c r="XEV2403"/>
      <c r="XEW2403"/>
      <c r="XEX2403"/>
    </row>
    <row r="2404" s="7" customFormat="1" ht="20" customHeight="1" spans="1:16378">
      <c r="A2404" s="9">
        <v>44724</v>
      </c>
      <c r="B2404" s="9" t="s">
        <v>936</v>
      </c>
      <c r="C2404" s="3" t="str">
        <f>VLOOKUP(B2404,全民泡泡超人主播名单!A:B,2,0)</f>
        <v>厂商</v>
      </c>
      <c r="D2404" s="31">
        <v>0</v>
      </c>
      <c r="E2404" s="32">
        <v>840</v>
      </c>
      <c r="F2404" s="3">
        <v>0</v>
      </c>
      <c r="G2404" s="3">
        <v>0</v>
      </c>
      <c r="H2404" s="3">
        <v>0</v>
      </c>
      <c r="I2404" s="3">
        <v>0</v>
      </c>
      <c r="XES2404"/>
      <c r="XET2404"/>
      <c r="XEU2404"/>
      <c r="XEV2404"/>
      <c r="XEW2404"/>
      <c r="XEX2404"/>
    </row>
    <row r="2405" s="7" customFormat="1" ht="20" customHeight="1" spans="1:16378">
      <c r="A2405" s="9">
        <v>44724</v>
      </c>
      <c r="B2405" s="9" t="s">
        <v>1013</v>
      </c>
      <c r="C2405" s="3" t="str">
        <f>VLOOKUP(B2405,全民泡泡超人主播名单!A:B,2,0)</f>
        <v>天津</v>
      </c>
      <c r="D2405" s="31">
        <v>0</v>
      </c>
      <c r="E2405" s="32">
        <v>26</v>
      </c>
      <c r="F2405" s="3">
        <v>0</v>
      </c>
      <c r="G2405" s="3">
        <v>0</v>
      </c>
      <c r="H2405" s="3">
        <v>0</v>
      </c>
      <c r="I2405" s="3">
        <v>0</v>
      </c>
      <c r="XES2405"/>
      <c r="XET2405"/>
      <c r="XEU2405"/>
      <c r="XEV2405"/>
      <c r="XEW2405"/>
      <c r="XEX2405"/>
    </row>
    <row r="2406" s="7" customFormat="1" ht="20" customHeight="1" spans="1:16378">
      <c r="A2406" s="9">
        <v>44724</v>
      </c>
      <c r="B2406" s="9" t="s">
        <v>888</v>
      </c>
      <c r="C2406" s="3" t="str">
        <f>VLOOKUP(B2406,全民泡泡超人主播名单!A:B,2,0)</f>
        <v>京游</v>
      </c>
      <c r="D2406" s="31">
        <v>0</v>
      </c>
      <c r="E2406" s="32">
        <v>0</v>
      </c>
      <c r="F2406" s="3">
        <v>0</v>
      </c>
      <c r="G2406" s="3">
        <v>0</v>
      </c>
      <c r="H2406" s="3">
        <v>0</v>
      </c>
      <c r="I2406" s="3">
        <v>0</v>
      </c>
      <c r="XES2406"/>
      <c r="XET2406"/>
      <c r="XEU2406"/>
      <c r="XEV2406"/>
      <c r="XEW2406"/>
      <c r="XEX2406"/>
    </row>
    <row r="2407" s="7" customFormat="1" ht="20" customHeight="1" spans="1:16378">
      <c r="A2407" s="9">
        <v>44724</v>
      </c>
      <c r="B2407" s="9" t="s">
        <v>987</v>
      </c>
      <c r="C2407" s="3" t="str">
        <f>VLOOKUP(B2407,全民泡泡超人主播名单!A:B,2,0)</f>
        <v>天津</v>
      </c>
      <c r="D2407" s="31">
        <v>0</v>
      </c>
      <c r="E2407" s="32">
        <v>251</v>
      </c>
      <c r="F2407" s="3">
        <v>2</v>
      </c>
      <c r="G2407" s="3">
        <v>0</v>
      </c>
      <c r="H2407" s="3">
        <v>0</v>
      </c>
      <c r="I2407" s="3">
        <v>0</v>
      </c>
      <c r="XES2407"/>
      <c r="XET2407"/>
      <c r="XEU2407"/>
      <c r="XEV2407"/>
      <c r="XEW2407"/>
      <c r="XEX2407"/>
    </row>
    <row r="2408" s="7" customFormat="1" ht="20" customHeight="1" spans="1:16378">
      <c r="A2408" s="9">
        <v>44724</v>
      </c>
      <c r="B2408" s="9" t="s">
        <v>1014</v>
      </c>
      <c r="C2408" s="3" t="str">
        <f>VLOOKUP(B2408,全民泡泡超人主播名单!A:B,2,0)</f>
        <v>厂商</v>
      </c>
      <c r="D2408" s="31">
        <v>0</v>
      </c>
      <c r="E2408" s="32">
        <v>0</v>
      </c>
      <c r="F2408" s="3">
        <v>0</v>
      </c>
      <c r="G2408" s="3">
        <v>0</v>
      </c>
      <c r="H2408" s="3">
        <v>0</v>
      </c>
      <c r="I2408" s="3">
        <v>0</v>
      </c>
      <c r="XES2408"/>
      <c r="XET2408"/>
      <c r="XEU2408"/>
      <c r="XEV2408"/>
      <c r="XEW2408"/>
      <c r="XEX2408"/>
    </row>
    <row r="2409" s="7" customFormat="1" ht="20" customHeight="1" spans="1:16378">
      <c r="A2409" s="9">
        <v>44724</v>
      </c>
      <c r="B2409" s="9" t="s">
        <v>856</v>
      </c>
      <c r="C2409" s="3" t="str">
        <f>VLOOKUP(B2409,全民泡泡超人主播名单!A:B,2,0)</f>
        <v>京游</v>
      </c>
      <c r="D2409" s="31">
        <v>0</v>
      </c>
      <c r="E2409" s="32">
        <v>634</v>
      </c>
      <c r="F2409" s="3">
        <v>0</v>
      </c>
      <c r="G2409" s="3">
        <v>0</v>
      </c>
      <c r="H2409" s="3">
        <v>0</v>
      </c>
      <c r="I2409" s="3">
        <v>4</v>
      </c>
      <c r="XES2409"/>
      <c r="XET2409"/>
      <c r="XEU2409"/>
      <c r="XEV2409"/>
      <c r="XEW2409"/>
      <c r="XEX2409"/>
    </row>
    <row r="2410" s="7" customFormat="1" ht="20" customHeight="1" spans="1:16378">
      <c r="A2410" s="9">
        <v>44724</v>
      </c>
      <c r="B2410" s="9" t="s">
        <v>858</v>
      </c>
      <c r="C2410" s="3" t="str">
        <f>VLOOKUP(B2410,全民泡泡超人主播名单!A:B,2,0)</f>
        <v>京游</v>
      </c>
      <c r="D2410" s="31">
        <v>0</v>
      </c>
      <c r="E2410" s="32">
        <v>0</v>
      </c>
      <c r="F2410" s="3">
        <v>0</v>
      </c>
      <c r="G2410" s="3">
        <v>0</v>
      </c>
      <c r="H2410" s="3">
        <v>0</v>
      </c>
      <c r="I2410" s="3">
        <v>1</v>
      </c>
      <c r="XES2410"/>
      <c r="XET2410"/>
      <c r="XEU2410"/>
      <c r="XEV2410"/>
      <c r="XEW2410"/>
      <c r="XEX2410"/>
    </row>
    <row r="2411" s="7" customFormat="1" ht="20" customHeight="1" spans="1:16378">
      <c r="A2411" s="9">
        <v>44724</v>
      </c>
      <c r="B2411" s="9" t="s">
        <v>812</v>
      </c>
      <c r="C2411" s="3" t="str">
        <f>VLOOKUP(B2411,全民泡泡超人主播名单!A:B,2,0)</f>
        <v>厂商</v>
      </c>
      <c r="D2411" s="31">
        <v>0</v>
      </c>
      <c r="E2411" s="32">
        <v>287</v>
      </c>
      <c r="F2411" s="3">
        <v>0</v>
      </c>
      <c r="G2411" s="3">
        <v>0</v>
      </c>
      <c r="H2411" s="3">
        <v>0</v>
      </c>
      <c r="I2411" s="3">
        <v>0</v>
      </c>
      <c r="XES2411"/>
      <c r="XET2411"/>
      <c r="XEU2411"/>
      <c r="XEV2411"/>
      <c r="XEW2411"/>
      <c r="XEX2411"/>
    </row>
    <row r="2412" s="7" customFormat="1" ht="20" customHeight="1" spans="1:16378">
      <c r="A2412" s="9">
        <v>44724</v>
      </c>
      <c r="B2412" s="9" t="s">
        <v>1015</v>
      </c>
      <c r="C2412" s="3" t="str">
        <f>VLOOKUP(B2412,全民泡泡超人主播名单!A:B,2,0)</f>
        <v>京游</v>
      </c>
      <c r="D2412" s="31">
        <v>0</v>
      </c>
      <c r="E2412" s="32">
        <v>0</v>
      </c>
      <c r="F2412" s="3">
        <v>0</v>
      </c>
      <c r="G2412" s="3">
        <v>0</v>
      </c>
      <c r="H2412" s="3">
        <v>0</v>
      </c>
      <c r="I2412" s="3">
        <v>1</v>
      </c>
      <c r="XES2412"/>
      <c r="XET2412"/>
      <c r="XEU2412"/>
      <c r="XEV2412"/>
      <c r="XEW2412"/>
      <c r="XEX2412"/>
    </row>
    <row r="2413" s="7" customFormat="1" ht="20" customHeight="1" spans="1:16378">
      <c r="A2413" s="9">
        <v>44724</v>
      </c>
      <c r="B2413" s="9" t="s">
        <v>922</v>
      </c>
      <c r="C2413" s="3" t="str">
        <f>VLOOKUP(B2413,全民泡泡超人主播名单!A:B,2,0)</f>
        <v>京游</v>
      </c>
      <c r="D2413" s="31">
        <v>0</v>
      </c>
      <c r="E2413" s="32">
        <v>132</v>
      </c>
      <c r="F2413" s="3">
        <v>18</v>
      </c>
      <c r="G2413" s="3">
        <v>0</v>
      </c>
      <c r="H2413" s="3">
        <v>0</v>
      </c>
      <c r="I2413" s="3">
        <v>4</v>
      </c>
      <c r="XES2413"/>
      <c r="XET2413"/>
      <c r="XEU2413"/>
      <c r="XEV2413"/>
      <c r="XEW2413"/>
      <c r="XEX2413"/>
    </row>
    <row r="2414" s="7" customFormat="1" ht="20" customHeight="1" spans="1:16378">
      <c r="A2414" s="9">
        <v>44724</v>
      </c>
      <c r="B2414" s="9" t="s">
        <v>798</v>
      </c>
      <c r="C2414" s="3" t="str">
        <f>VLOOKUP(B2414,全民泡泡超人主播名单!A:B,2,0)</f>
        <v>京游</v>
      </c>
      <c r="D2414" s="31">
        <v>0</v>
      </c>
      <c r="E2414" s="32">
        <v>35</v>
      </c>
      <c r="F2414" s="3">
        <v>0</v>
      </c>
      <c r="G2414" s="3">
        <v>0</v>
      </c>
      <c r="H2414" s="3">
        <v>0</v>
      </c>
      <c r="I2414" s="3">
        <v>7</v>
      </c>
      <c r="XES2414"/>
      <c r="XET2414"/>
      <c r="XEU2414"/>
      <c r="XEV2414"/>
      <c r="XEW2414"/>
      <c r="XEX2414"/>
    </row>
    <row r="2415" s="7" customFormat="1" ht="20" customHeight="1" spans="1:16378">
      <c r="A2415" s="9">
        <v>44724</v>
      </c>
      <c r="B2415" s="9" t="s">
        <v>961</v>
      </c>
      <c r="C2415" s="3" t="str">
        <f>VLOOKUP(B2415,全民泡泡超人主播名单!A:B,2,0)</f>
        <v>天津</v>
      </c>
      <c r="D2415" s="31">
        <v>0</v>
      </c>
      <c r="E2415" s="32">
        <v>0</v>
      </c>
      <c r="F2415" s="3">
        <v>0</v>
      </c>
      <c r="G2415" s="3">
        <v>0</v>
      </c>
      <c r="H2415" s="3">
        <v>0</v>
      </c>
      <c r="I2415" s="3">
        <v>1</v>
      </c>
      <c r="XES2415"/>
      <c r="XET2415"/>
      <c r="XEU2415"/>
      <c r="XEV2415"/>
      <c r="XEW2415"/>
      <c r="XEX2415"/>
    </row>
    <row r="2416" s="7" customFormat="1" ht="20" customHeight="1" spans="1:16378">
      <c r="A2416" s="9">
        <v>44724</v>
      </c>
      <c r="B2416" s="9" t="s">
        <v>784</v>
      </c>
      <c r="C2416" s="3" t="str">
        <f>VLOOKUP(B2416,全民泡泡超人主播名单!A:B,2,0)</f>
        <v>京游</v>
      </c>
      <c r="D2416" s="31">
        <v>0</v>
      </c>
      <c r="E2416" s="32">
        <v>0</v>
      </c>
      <c r="F2416" s="3">
        <v>0</v>
      </c>
      <c r="G2416" s="3">
        <v>0</v>
      </c>
      <c r="H2416" s="3">
        <v>0</v>
      </c>
      <c r="I2416" s="3">
        <v>2</v>
      </c>
      <c r="XES2416"/>
      <c r="XET2416"/>
      <c r="XEU2416"/>
      <c r="XEV2416"/>
      <c r="XEW2416"/>
      <c r="XEX2416"/>
    </row>
    <row r="2417" s="7" customFormat="1" ht="20" customHeight="1" spans="1:16378">
      <c r="A2417" s="9">
        <v>44724</v>
      </c>
      <c r="B2417" s="9" t="s">
        <v>897</v>
      </c>
      <c r="C2417" s="3" t="str">
        <f>VLOOKUP(B2417,全民泡泡超人主播名单!A:B,2,0)</f>
        <v>厂商</v>
      </c>
      <c r="D2417" s="31">
        <v>0</v>
      </c>
      <c r="E2417" s="32">
        <v>277</v>
      </c>
      <c r="F2417" s="3">
        <v>0</v>
      </c>
      <c r="G2417" s="3">
        <v>0</v>
      </c>
      <c r="H2417" s="3">
        <v>0</v>
      </c>
      <c r="I2417" s="3">
        <v>0</v>
      </c>
      <c r="XES2417"/>
      <c r="XET2417"/>
      <c r="XEU2417"/>
      <c r="XEV2417"/>
      <c r="XEW2417"/>
      <c r="XEX2417"/>
    </row>
    <row r="2418" s="7" customFormat="1" ht="20" customHeight="1" spans="1:16378">
      <c r="A2418" s="9">
        <v>44724</v>
      </c>
      <c r="B2418" s="9" t="s">
        <v>790</v>
      </c>
      <c r="C2418" s="3" t="str">
        <f>VLOOKUP(B2418,全民泡泡超人主播名单!A:B,2,0)</f>
        <v>京游</v>
      </c>
      <c r="D2418" s="31">
        <v>0</v>
      </c>
      <c r="E2418" s="32">
        <v>139</v>
      </c>
      <c r="F2418" s="3">
        <v>0</v>
      </c>
      <c r="G2418" s="3">
        <v>0</v>
      </c>
      <c r="H2418" s="3">
        <v>0</v>
      </c>
      <c r="I2418" s="3">
        <v>2</v>
      </c>
      <c r="XES2418"/>
      <c r="XET2418"/>
      <c r="XEU2418"/>
      <c r="XEV2418"/>
      <c r="XEW2418"/>
      <c r="XEX2418"/>
    </row>
    <row r="2419" s="7" customFormat="1" ht="20" customHeight="1" spans="1:16378">
      <c r="A2419" s="9">
        <v>44724</v>
      </c>
      <c r="B2419" s="9" t="s">
        <v>781</v>
      </c>
      <c r="C2419" s="3" t="str">
        <f>VLOOKUP(B2419,全民泡泡超人主播名单!A:B,2,0)</f>
        <v>京游</v>
      </c>
      <c r="D2419" s="31">
        <v>0</v>
      </c>
      <c r="E2419" s="32">
        <v>232</v>
      </c>
      <c r="F2419" s="3">
        <v>0</v>
      </c>
      <c r="G2419" s="3">
        <v>0</v>
      </c>
      <c r="H2419" s="3">
        <v>0</v>
      </c>
      <c r="I2419" s="3">
        <v>5</v>
      </c>
      <c r="XES2419"/>
      <c r="XET2419"/>
      <c r="XEU2419"/>
      <c r="XEV2419"/>
      <c r="XEW2419"/>
      <c r="XEX2419"/>
    </row>
    <row r="2420" s="7" customFormat="1" ht="20" customHeight="1" spans="1:16378">
      <c r="A2420" s="9">
        <v>44724</v>
      </c>
      <c r="B2420" s="9" t="s">
        <v>901</v>
      </c>
      <c r="C2420" s="3" t="str">
        <f>VLOOKUP(B2420,全民泡泡超人主播名单!A:B,2,0)</f>
        <v>厂商</v>
      </c>
      <c r="D2420" s="31">
        <v>0</v>
      </c>
      <c r="E2420" s="32">
        <v>263</v>
      </c>
      <c r="F2420" s="3">
        <v>0</v>
      </c>
      <c r="G2420" s="3">
        <v>0</v>
      </c>
      <c r="H2420" s="3">
        <v>0</v>
      </c>
      <c r="I2420" s="3">
        <v>0</v>
      </c>
      <c r="XES2420"/>
      <c r="XET2420"/>
      <c r="XEU2420"/>
      <c r="XEV2420"/>
      <c r="XEW2420"/>
      <c r="XEX2420"/>
    </row>
    <row r="2421" s="7" customFormat="1" ht="20" customHeight="1" spans="1:16378">
      <c r="A2421" s="9">
        <v>44724</v>
      </c>
      <c r="B2421" s="9" t="s">
        <v>809</v>
      </c>
      <c r="C2421" s="3" t="str">
        <f>VLOOKUP(B2421,全民泡泡超人主播名单!A:B,2,0)</f>
        <v>京游</v>
      </c>
      <c r="D2421" s="31">
        <v>0</v>
      </c>
      <c r="E2421" s="32">
        <v>0</v>
      </c>
      <c r="F2421" s="3">
        <v>0</v>
      </c>
      <c r="G2421" s="3">
        <v>0</v>
      </c>
      <c r="H2421" s="3">
        <v>0</v>
      </c>
      <c r="I2421" s="3">
        <v>3</v>
      </c>
      <c r="XES2421"/>
      <c r="XET2421"/>
      <c r="XEU2421"/>
      <c r="XEV2421"/>
      <c r="XEW2421"/>
      <c r="XEX2421"/>
    </row>
    <row r="2422" s="7" customFormat="1" ht="20" customHeight="1" spans="1:16378">
      <c r="A2422" s="9">
        <v>44724</v>
      </c>
      <c r="B2422" s="9" t="s">
        <v>885</v>
      </c>
      <c r="C2422" s="3" t="str">
        <f>VLOOKUP(B2422,全民泡泡超人主播名单!A:B,2,0)</f>
        <v>京游</v>
      </c>
      <c r="D2422" s="31">
        <v>0</v>
      </c>
      <c r="E2422" s="32">
        <v>122</v>
      </c>
      <c r="F2422" s="3">
        <v>0</v>
      </c>
      <c r="G2422" s="3">
        <v>0</v>
      </c>
      <c r="H2422" s="3">
        <v>0</v>
      </c>
      <c r="I2422" s="3">
        <v>0</v>
      </c>
      <c r="XES2422"/>
      <c r="XET2422"/>
      <c r="XEU2422"/>
      <c r="XEV2422"/>
      <c r="XEW2422"/>
      <c r="XEX2422"/>
    </row>
    <row r="2423" s="7" customFormat="1" ht="20" customHeight="1" spans="1:16378">
      <c r="A2423" s="9">
        <v>44724</v>
      </c>
      <c r="B2423" s="9" t="s">
        <v>887</v>
      </c>
      <c r="C2423" s="3" t="str">
        <f>VLOOKUP(B2423,全民泡泡超人主播名单!A:B,2,0)</f>
        <v>京游</v>
      </c>
      <c r="D2423" s="31">
        <v>0</v>
      </c>
      <c r="E2423" s="32">
        <v>61</v>
      </c>
      <c r="F2423" s="3">
        <v>0</v>
      </c>
      <c r="G2423" s="3">
        <v>0</v>
      </c>
      <c r="H2423" s="3">
        <v>0</v>
      </c>
      <c r="I2423" s="3">
        <v>0</v>
      </c>
      <c r="XES2423"/>
      <c r="XET2423"/>
      <c r="XEU2423"/>
      <c r="XEV2423"/>
      <c r="XEW2423"/>
      <c r="XEX2423"/>
    </row>
    <row r="2424" s="7" customFormat="1" ht="20" customHeight="1" spans="1:16378">
      <c r="A2424" s="9">
        <v>44724</v>
      </c>
      <c r="B2424" s="9" t="s">
        <v>962</v>
      </c>
      <c r="C2424" s="3" t="str">
        <f>VLOOKUP(B2424,全民泡泡超人主播名单!A:B,2,0)</f>
        <v>天津</v>
      </c>
      <c r="D2424" s="31">
        <v>0</v>
      </c>
      <c r="E2424" s="32">
        <v>242</v>
      </c>
      <c r="F2424" s="3">
        <v>3</v>
      </c>
      <c r="G2424" s="3">
        <v>0</v>
      </c>
      <c r="H2424" s="3">
        <v>0</v>
      </c>
      <c r="I2424" s="3">
        <v>1</v>
      </c>
      <c r="XES2424"/>
      <c r="XET2424"/>
      <c r="XEU2424"/>
      <c r="XEV2424"/>
      <c r="XEW2424"/>
      <c r="XEX2424"/>
    </row>
    <row r="2425" s="7" customFormat="1" ht="20" customHeight="1" spans="1:16378">
      <c r="A2425" s="9">
        <v>44724</v>
      </c>
      <c r="B2425" s="9" t="s">
        <v>793</v>
      </c>
      <c r="C2425" s="3" t="str">
        <f>VLOOKUP(B2425,全民泡泡超人主播名单!A:B,2,0)</f>
        <v>京游</v>
      </c>
      <c r="D2425" s="31">
        <v>0</v>
      </c>
      <c r="E2425" s="32">
        <v>0</v>
      </c>
      <c r="F2425" s="3">
        <v>0</v>
      </c>
      <c r="G2425" s="3">
        <v>0</v>
      </c>
      <c r="H2425" s="3">
        <v>0</v>
      </c>
      <c r="I2425" s="3">
        <v>5</v>
      </c>
      <c r="XES2425"/>
      <c r="XET2425"/>
      <c r="XEU2425"/>
      <c r="XEV2425"/>
      <c r="XEW2425"/>
      <c r="XEX2425"/>
    </row>
    <row r="2426" s="7" customFormat="1" ht="20" customHeight="1" spans="1:16378">
      <c r="A2426" s="9">
        <v>44724</v>
      </c>
      <c r="B2426" s="9" t="s">
        <v>917</v>
      </c>
      <c r="C2426" s="3" t="str">
        <f>VLOOKUP(B2426,全民泡泡超人主播名单!A:B,2,0)</f>
        <v>厂商</v>
      </c>
      <c r="D2426" s="31">
        <v>0</v>
      </c>
      <c r="E2426" s="32">
        <v>242</v>
      </c>
      <c r="F2426" s="3">
        <v>0</v>
      </c>
      <c r="G2426" s="3">
        <v>0</v>
      </c>
      <c r="H2426" s="3">
        <v>0</v>
      </c>
      <c r="I2426" s="3">
        <v>0</v>
      </c>
      <c r="XES2426"/>
      <c r="XET2426"/>
      <c r="XEU2426"/>
      <c r="XEV2426"/>
      <c r="XEW2426"/>
      <c r="XEX2426"/>
    </row>
    <row r="2427" s="7" customFormat="1" ht="20" customHeight="1" spans="1:16378">
      <c r="A2427" s="9">
        <v>44724</v>
      </c>
      <c r="B2427" s="9" t="s">
        <v>993</v>
      </c>
      <c r="C2427" s="3" t="str">
        <f>VLOOKUP(B2427,全民泡泡超人主播名单!A:B,2,0)</f>
        <v>京游</v>
      </c>
      <c r="D2427" s="31">
        <v>0</v>
      </c>
      <c r="E2427" s="32">
        <v>0</v>
      </c>
      <c r="F2427" s="3">
        <v>0</v>
      </c>
      <c r="G2427" s="3">
        <v>0</v>
      </c>
      <c r="H2427" s="3">
        <v>0</v>
      </c>
      <c r="I2427" s="3">
        <v>1</v>
      </c>
      <c r="XES2427"/>
      <c r="XET2427"/>
      <c r="XEU2427"/>
      <c r="XEV2427"/>
      <c r="XEW2427"/>
      <c r="XEX2427"/>
    </row>
    <row r="2428" s="7" customFormat="1" ht="20" customHeight="1" spans="1:16378">
      <c r="A2428" s="9">
        <v>44724</v>
      </c>
      <c r="B2428" s="9" t="s">
        <v>930</v>
      </c>
      <c r="C2428" s="3" t="str">
        <f>VLOOKUP(B2428,全民泡泡超人主播名单!A:B,2,0)</f>
        <v>天津</v>
      </c>
      <c r="D2428" s="31">
        <v>0</v>
      </c>
      <c r="E2428" s="32">
        <v>0</v>
      </c>
      <c r="F2428" s="3">
        <v>0</v>
      </c>
      <c r="G2428" s="3">
        <v>0</v>
      </c>
      <c r="H2428" s="3">
        <v>0</v>
      </c>
      <c r="I2428" s="3">
        <v>1</v>
      </c>
      <c r="XES2428"/>
      <c r="XET2428"/>
      <c r="XEU2428"/>
      <c r="XEV2428"/>
      <c r="XEW2428"/>
      <c r="XEX2428"/>
    </row>
    <row r="2429" s="7" customFormat="1" ht="20" customHeight="1" spans="1:16378">
      <c r="A2429" s="9">
        <v>44724</v>
      </c>
      <c r="B2429" s="9" t="s">
        <v>825</v>
      </c>
      <c r="C2429" s="3" t="str">
        <f>VLOOKUP(B2429,全民泡泡超人主播名单!A:B,2,0)</f>
        <v>京游</v>
      </c>
      <c r="D2429" s="31">
        <v>0</v>
      </c>
      <c r="E2429" s="32">
        <v>0</v>
      </c>
      <c r="F2429" s="3">
        <v>0</v>
      </c>
      <c r="G2429" s="3">
        <v>0</v>
      </c>
      <c r="H2429" s="3">
        <v>0</v>
      </c>
      <c r="I2429" s="3">
        <v>2</v>
      </c>
      <c r="XES2429"/>
      <c r="XET2429"/>
      <c r="XEU2429"/>
      <c r="XEV2429"/>
      <c r="XEW2429"/>
      <c r="XEX2429"/>
    </row>
    <row r="2430" s="7" customFormat="1" ht="20" customHeight="1" spans="1:16378">
      <c r="A2430" s="9">
        <v>44724</v>
      </c>
      <c r="B2430" s="9" t="s">
        <v>1016</v>
      </c>
      <c r="C2430" s="3" t="str">
        <f>VLOOKUP(B2430,全民泡泡超人主播名单!A:B,2,0)</f>
        <v>京游</v>
      </c>
      <c r="D2430" s="31">
        <v>0</v>
      </c>
      <c r="E2430" s="32">
        <v>0</v>
      </c>
      <c r="F2430" s="3">
        <v>0</v>
      </c>
      <c r="G2430" s="3">
        <v>0</v>
      </c>
      <c r="H2430" s="3">
        <v>0</v>
      </c>
      <c r="I2430" s="3">
        <v>1</v>
      </c>
      <c r="XES2430"/>
      <c r="XET2430"/>
      <c r="XEU2430"/>
      <c r="XEV2430"/>
      <c r="XEW2430"/>
      <c r="XEX2430"/>
    </row>
    <row r="2431" s="7" customFormat="1" ht="20" customHeight="1" spans="1:16378">
      <c r="A2431" s="9">
        <v>44724</v>
      </c>
      <c r="B2431" s="9" t="s">
        <v>931</v>
      </c>
      <c r="C2431" s="3" t="str">
        <f>VLOOKUP(B2431,全民泡泡超人主播名单!A:B,2,0)</f>
        <v>天津</v>
      </c>
      <c r="D2431" s="31">
        <v>0</v>
      </c>
      <c r="E2431" s="32">
        <v>240</v>
      </c>
      <c r="F2431" s="3">
        <v>1</v>
      </c>
      <c r="G2431" s="3">
        <v>0</v>
      </c>
      <c r="H2431" s="3">
        <v>0</v>
      </c>
      <c r="I2431" s="3">
        <v>2</v>
      </c>
      <c r="XES2431"/>
      <c r="XET2431"/>
      <c r="XEU2431"/>
      <c r="XEV2431"/>
      <c r="XEW2431"/>
      <c r="XEX2431"/>
    </row>
    <row r="2432" s="7" customFormat="1" ht="20" customHeight="1" spans="1:16378">
      <c r="A2432" s="9">
        <v>44724</v>
      </c>
      <c r="B2432" s="9" t="s">
        <v>974</v>
      </c>
      <c r="C2432" s="3" t="str">
        <f>VLOOKUP(B2432,全民泡泡超人主播名单!A:B,2,0)</f>
        <v>厂商</v>
      </c>
      <c r="D2432" s="31">
        <v>0</v>
      </c>
      <c r="E2432" s="32">
        <v>240</v>
      </c>
      <c r="F2432" s="3">
        <v>0</v>
      </c>
      <c r="G2432" s="3">
        <v>0</v>
      </c>
      <c r="H2432" s="3">
        <v>0</v>
      </c>
      <c r="I2432" s="3">
        <v>0</v>
      </c>
      <c r="XES2432"/>
      <c r="XET2432"/>
      <c r="XEU2432"/>
      <c r="XEV2432"/>
      <c r="XEW2432"/>
      <c r="XEX2432"/>
    </row>
    <row r="2433" s="7" customFormat="1" ht="20" customHeight="1" spans="1:16378">
      <c r="A2433" s="17" t="s">
        <v>122</v>
      </c>
      <c r="B2433" s="18"/>
      <c r="C2433" s="19"/>
      <c r="D2433" s="24">
        <f t="shared" ref="D2433:I2433" si="35">SUM(D2351:D2432)</f>
        <v>233</v>
      </c>
      <c r="E2433" s="8">
        <f t="shared" si="35"/>
        <v>16140</v>
      </c>
      <c r="F2433" s="8">
        <f t="shared" si="35"/>
        <v>705</v>
      </c>
      <c r="G2433" s="8">
        <f t="shared" si="35"/>
        <v>115</v>
      </c>
      <c r="H2433" s="8">
        <f t="shared" si="35"/>
        <v>13</v>
      </c>
      <c r="I2433" s="8">
        <f t="shared" si="35"/>
        <v>461</v>
      </c>
      <c r="XES2433"/>
      <c r="XET2433"/>
      <c r="XEU2433"/>
      <c r="XEV2433"/>
      <c r="XEW2433"/>
      <c r="XEX2433"/>
    </row>
    <row r="2434" s="7" customFormat="1" ht="20" customHeight="1" spans="1:16378">
      <c r="A2434" s="9">
        <v>44723</v>
      </c>
      <c r="B2434" s="9" t="s">
        <v>833</v>
      </c>
      <c r="C2434" s="3" t="str">
        <f>VLOOKUP(B2434,全民泡泡超人主播名单!A:B,2,0)</f>
        <v>天津</v>
      </c>
      <c r="D2434" s="31">
        <v>265</v>
      </c>
      <c r="E2434" s="32">
        <v>490</v>
      </c>
      <c r="F2434" s="3">
        <v>177</v>
      </c>
      <c r="G2434" s="3">
        <v>53</v>
      </c>
      <c r="H2434" s="3">
        <v>11</v>
      </c>
      <c r="I2434" s="3">
        <v>166</v>
      </c>
      <c r="XES2434"/>
      <c r="XET2434"/>
      <c r="XEU2434"/>
      <c r="XEV2434"/>
      <c r="XEW2434"/>
      <c r="XEX2434"/>
    </row>
    <row r="2435" s="7" customFormat="1" ht="20" customHeight="1" spans="1:16378">
      <c r="A2435" s="9">
        <v>44723</v>
      </c>
      <c r="B2435" s="9" t="s">
        <v>783</v>
      </c>
      <c r="C2435" s="3" t="str">
        <f>VLOOKUP(B2435,全民泡泡超人主播名单!A:B,2,0)</f>
        <v>天津</v>
      </c>
      <c r="D2435" s="31">
        <v>198</v>
      </c>
      <c r="E2435" s="32">
        <v>417</v>
      </c>
      <c r="F2435" s="3">
        <v>0</v>
      </c>
      <c r="G2435" s="3">
        <v>0</v>
      </c>
      <c r="H2435" s="3">
        <v>1</v>
      </c>
      <c r="I2435" s="3">
        <v>1</v>
      </c>
      <c r="XES2435"/>
      <c r="XET2435"/>
      <c r="XEU2435"/>
      <c r="XEV2435"/>
      <c r="XEW2435"/>
      <c r="XEX2435"/>
    </row>
    <row r="2436" s="7" customFormat="1" ht="20" customHeight="1" spans="1:16378">
      <c r="A2436" s="9">
        <v>44723</v>
      </c>
      <c r="B2436" s="9" t="s">
        <v>797</v>
      </c>
      <c r="C2436" s="3" t="str">
        <f>VLOOKUP(B2436,全民泡泡超人主播名单!A:B,2,0)</f>
        <v>天津</v>
      </c>
      <c r="D2436" s="31">
        <v>46</v>
      </c>
      <c r="E2436" s="32">
        <v>317</v>
      </c>
      <c r="F2436" s="3">
        <v>15</v>
      </c>
      <c r="G2436" s="3">
        <v>6</v>
      </c>
      <c r="H2436" s="3">
        <v>1</v>
      </c>
      <c r="I2436" s="3">
        <v>10</v>
      </c>
      <c r="XES2436"/>
      <c r="XET2436"/>
      <c r="XEU2436"/>
      <c r="XEV2436"/>
      <c r="XEW2436"/>
      <c r="XEX2436"/>
    </row>
    <row r="2437" s="7" customFormat="1" ht="20" customHeight="1" spans="1:16378">
      <c r="A2437" s="9">
        <v>44723</v>
      </c>
      <c r="B2437" s="9" t="s">
        <v>951</v>
      </c>
      <c r="C2437" s="3" t="str">
        <f>VLOOKUP(B2437,全民泡泡超人主播名单!A:B,2,0)</f>
        <v>天津</v>
      </c>
      <c r="D2437" s="31">
        <v>36</v>
      </c>
      <c r="E2437" s="32">
        <v>241</v>
      </c>
      <c r="F2437" s="3">
        <v>1</v>
      </c>
      <c r="G2437" s="3">
        <v>1</v>
      </c>
      <c r="H2437" s="3">
        <v>1</v>
      </c>
      <c r="I2437" s="3">
        <v>1</v>
      </c>
      <c r="XES2437"/>
      <c r="XET2437"/>
      <c r="XEU2437"/>
      <c r="XEV2437"/>
      <c r="XEW2437"/>
      <c r="XEX2437"/>
    </row>
    <row r="2438" s="7" customFormat="1" ht="20" customHeight="1" spans="1:16378">
      <c r="A2438" s="9">
        <v>44723</v>
      </c>
      <c r="B2438" s="9" t="s">
        <v>796</v>
      </c>
      <c r="C2438" s="3" t="str">
        <f>VLOOKUP(B2438,全民泡泡超人主播名单!A:B,2,0)</f>
        <v>京游</v>
      </c>
      <c r="D2438" s="31">
        <v>30</v>
      </c>
      <c r="E2438" s="32">
        <v>0</v>
      </c>
      <c r="F2438" s="3">
        <v>1</v>
      </c>
      <c r="G2438" s="3">
        <v>0</v>
      </c>
      <c r="H2438" s="3">
        <v>1</v>
      </c>
      <c r="I2438" s="3">
        <v>12</v>
      </c>
      <c r="XES2438"/>
      <c r="XET2438"/>
      <c r="XEU2438"/>
      <c r="XEV2438"/>
      <c r="XEW2438"/>
      <c r="XEX2438"/>
    </row>
    <row r="2439" s="7" customFormat="1" ht="20" customHeight="1" spans="1:16378">
      <c r="A2439" s="9">
        <v>44723</v>
      </c>
      <c r="B2439" s="9" t="s">
        <v>931</v>
      </c>
      <c r="C2439" s="3" t="str">
        <f>VLOOKUP(B2439,全民泡泡超人主播名单!A:B,2,0)</f>
        <v>天津</v>
      </c>
      <c r="D2439" s="31">
        <v>30</v>
      </c>
      <c r="E2439" s="32">
        <v>241</v>
      </c>
      <c r="F2439" s="3">
        <v>0</v>
      </c>
      <c r="G2439" s="3">
        <v>0</v>
      </c>
      <c r="H2439" s="3">
        <v>1</v>
      </c>
      <c r="I2439" s="3">
        <v>2</v>
      </c>
      <c r="XES2439"/>
      <c r="XET2439"/>
      <c r="XEU2439"/>
      <c r="XEV2439"/>
      <c r="XEW2439"/>
      <c r="XEX2439"/>
    </row>
    <row r="2440" s="7" customFormat="1" ht="20" customHeight="1" spans="1:16378">
      <c r="A2440" s="9">
        <v>44723</v>
      </c>
      <c r="B2440" s="9" t="s">
        <v>776</v>
      </c>
      <c r="C2440" s="3" t="str">
        <f>VLOOKUP(B2440,全民泡泡超人主播名单!A:B,2,0)</f>
        <v>京游</v>
      </c>
      <c r="D2440" s="31">
        <v>9</v>
      </c>
      <c r="E2440" s="32">
        <v>0</v>
      </c>
      <c r="F2440" s="3">
        <v>0</v>
      </c>
      <c r="G2440" s="3">
        <v>3</v>
      </c>
      <c r="H2440" s="3">
        <v>2</v>
      </c>
      <c r="I2440" s="3">
        <v>80</v>
      </c>
      <c r="XES2440"/>
      <c r="XET2440"/>
      <c r="XEU2440"/>
      <c r="XEV2440"/>
      <c r="XEW2440"/>
      <c r="XEX2440"/>
    </row>
    <row r="2441" s="7" customFormat="1" ht="20" customHeight="1" spans="1:16378">
      <c r="A2441" s="9">
        <v>44723</v>
      </c>
      <c r="B2441" s="9" t="s">
        <v>815</v>
      </c>
      <c r="C2441" s="3" t="str">
        <f>VLOOKUP(B2441,全民泡泡超人主播名单!A:B,2,0)</f>
        <v>京游</v>
      </c>
      <c r="D2441" s="31">
        <v>6</v>
      </c>
      <c r="E2441" s="32">
        <v>0</v>
      </c>
      <c r="F2441" s="3">
        <v>0</v>
      </c>
      <c r="G2441" s="3">
        <v>0</v>
      </c>
      <c r="H2441" s="3">
        <v>1</v>
      </c>
      <c r="I2441" s="3">
        <v>1</v>
      </c>
      <c r="XES2441"/>
      <c r="XET2441"/>
      <c r="XEU2441"/>
      <c r="XEV2441"/>
      <c r="XEW2441"/>
      <c r="XEX2441"/>
    </row>
    <row r="2442" s="7" customFormat="1" ht="20" customHeight="1" spans="1:16378">
      <c r="A2442" s="9">
        <v>44723</v>
      </c>
      <c r="B2442" s="9" t="s">
        <v>858</v>
      </c>
      <c r="C2442" s="3" t="str">
        <f>VLOOKUP(B2442,全民泡泡超人主播名单!A:B,2,0)</f>
        <v>京游</v>
      </c>
      <c r="D2442" s="31">
        <v>6</v>
      </c>
      <c r="E2442" s="32">
        <v>0</v>
      </c>
      <c r="F2442" s="3">
        <v>0</v>
      </c>
      <c r="G2442" s="3">
        <v>0</v>
      </c>
      <c r="H2442" s="3">
        <v>1</v>
      </c>
      <c r="I2442" s="3">
        <v>3</v>
      </c>
      <c r="XES2442"/>
      <c r="XET2442"/>
      <c r="XEU2442"/>
      <c r="XEV2442"/>
      <c r="XEW2442"/>
      <c r="XEX2442"/>
    </row>
    <row r="2443" s="7" customFormat="1" ht="20" customHeight="1" spans="1:16378">
      <c r="A2443" s="9">
        <v>44723</v>
      </c>
      <c r="B2443" s="9" t="s">
        <v>799</v>
      </c>
      <c r="C2443" s="3" t="str">
        <f>VLOOKUP(B2443,全民泡泡超人主播名单!A:B,2,0)</f>
        <v>天津</v>
      </c>
      <c r="D2443" s="31">
        <v>6</v>
      </c>
      <c r="E2443" s="32">
        <v>0</v>
      </c>
      <c r="F2443" s="3">
        <v>0</v>
      </c>
      <c r="G2443" s="3">
        <v>0</v>
      </c>
      <c r="H2443" s="3">
        <v>1</v>
      </c>
      <c r="I2443" s="3">
        <v>4</v>
      </c>
      <c r="XES2443"/>
      <c r="XET2443"/>
      <c r="XEU2443"/>
      <c r="XEV2443"/>
      <c r="XEW2443"/>
      <c r="XEX2443"/>
    </row>
    <row r="2444" s="7" customFormat="1" ht="20" customHeight="1" spans="1:16378">
      <c r="A2444" s="9">
        <v>44723</v>
      </c>
      <c r="B2444" s="9" t="s">
        <v>808</v>
      </c>
      <c r="C2444" s="3" t="str">
        <f>VLOOKUP(B2444,全民泡泡超人主播名单!A:B,2,0)</f>
        <v>天津</v>
      </c>
      <c r="D2444" s="31">
        <v>1</v>
      </c>
      <c r="E2444" s="32">
        <v>242</v>
      </c>
      <c r="F2444" s="3">
        <v>2</v>
      </c>
      <c r="G2444" s="3">
        <v>1</v>
      </c>
      <c r="H2444" s="3">
        <v>1</v>
      </c>
      <c r="I2444" s="3">
        <v>4</v>
      </c>
      <c r="XES2444"/>
      <c r="XET2444"/>
      <c r="XEU2444"/>
      <c r="XEV2444"/>
      <c r="XEW2444"/>
      <c r="XEX2444"/>
    </row>
    <row r="2445" s="7" customFormat="1" ht="20" customHeight="1" spans="1:16378">
      <c r="A2445" s="9">
        <v>44723</v>
      </c>
      <c r="B2445" s="9" t="s">
        <v>839</v>
      </c>
      <c r="C2445" s="3" t="str">
        <f>VLOOKUP(B2445,全民泡泡超人主播名单!A:B,2,0)</f>
        <v>京游</v>
      </c>
      <c r="D2445" s="31">
        <v>0</v>
      </c>
      <c r="E2445" s="32">
        <v>568</v>
      </c>
      <c r="F2445" s="3">
        <v>67</v>
      </c>
      <c r="G2445" s="3">
        <v>7</v>
      </c>
      <c r="H2445" s="3">
        <v>0</v>
      </c>
      <c r="I2445" s="3">
        <v>8</v>
      </c>
      <c r="XES2445"/>
      <c r="XET2445"/>
      <c r="XEU2445"/>
      <c r="XEV2445"/>
      <c r="XEW2445"/>
      <c r="XEX2445"/>
    </row>
    <row r="2446" s="7" customFormat="1" ht="20" customHeight="1" spans="1:16378">
      <c r="A2446" s="9">
        <v>44723</v>
      </c>
      <c r="B2446" s="9" t="s">
        <v>1017</v>
      </c>
      <c r="C2446" s="3" t="str">
        <f>VLOOKUP(B2446,全民泡泡超人主播名单!A:B,2,0)</f>
        <v>厂商</v>
      </c>
      <c r="D2446" s="31">
        <v>0</v>
      </c>
      <c r="E2446" s="32">
        <v>254</v>
      </c>
      <c r="F2446" s="3">
        <v>10</v>
      </c>
      <c r="G2446" s="3">
        <v>6</v>
      </c>
      <c r="H2446" s="3">
        <v>0</v>
      </c>
      <c r="I2446" s="3">
        <v>6</v>
      </c>
      <c r="XES2446"/>
      <c r="XET2446"/>
      <c r="XEU2446"/>
      <c r="XEV2446"/>
      <c r="XEW2446"/>
      <c r="XEX2446"/>
    </row>
    <row r="2447" s="7" customFormat="1" ht="20" customHeight="1" spans="1:16378">
      <c r="A2447" s="9">
        <v>44723</v>
      </c>
      <c r="B2447" s="9" t="s">
        <v>820</v>
      </c>
      <c r="C2447" s="3" t="str">
        <f>VLOOKUP(B2447,全民泡泡超人主播名单!A:B,2,0)</f>
        <v>天津</v>
      </c>
      <c r="D2447" s="31">
        <v>0</v>
      </c>
      <c r="E2447" s="32">
        <v>262</v>
      </c>
      <c r="F2447" s="3">
        <v>7</v>
      </c>
      <c r="G2447" s="3">
        <v>4</v>
      </c>
      <c r="H2447" s="3">
        <v>0</v>
      </c>
      <c r="I2447" s="3">
        <v>4</v>
      </c>
      <c r="XES2447"/>
      <c r="XET2447"/>
      <c r="XEU2447"/>
      <c r="XEV2447"/>
      <c r="XEW2447"/>
      <c r="XEX2447"/>
    </row>
    <row r="2448" s="7" customFormat="1" ht="20" customHeight="1" spans="1:16378">
      <c r="A2448" s="9">
        <v>44723</v>
      </c>
      <c r="B2448" s="9" t="s">
        <v>922</v>
      </c>
      <c r="C2448" s="3" t="str">
        <f>VLOOKUP(B2448,全民泡泡超人主播名单!A:B,2,0)</f>
        <v>京游</v>
      </c>
      <c r="D2448" s="31">
        <v>0</v>
      </c>
      <c r="E2448" s="32">
        <v>148</v>
      </c>
      <c r="F2448" s="3">
        <v>31</v>
      </c>
      <c r="G2448" s="3">
        <v>3</v>
      </c>
      <c r="H2448" s="3">
        <v>0</v>
      </c>
      <c r="I2448" s="3">
        <v>10</v>
      </c>
      <c r="XES2448"/>
      <c r="XET2448"/>
      <c r="XEU2448"/>
      <c r="XEV2448"/>
      <c r="XEW2448"/>
      <c r="XEX2448"/>
    </row>
    <row r="2449" s="7" customFormat="1" ht="20" customHeight="1" spans="1:16378">
      <c r="A2449" s="9">
        <v>44723</v>
      </c>
      <c r="B2449" s="9" t="s">
        <v>819</v>
      </c>
      <c r="C2449" s="3" t="str">
        <f>VLOOKUP(B2449,全民泡泡超人主播名单!A:B,2,0)</f>
        <v>厂商</v>
      </c>
      <c r="D2449" s="31">
        <v>0</v>
      </c>
      <c r="E2449" s="32">
        <v>435</v>
      </c>
      <c r="F2449" s="3">
        <v>16</v>
      </c>
      <c r="G2449" s="3">
        <v>3</v>
      </c>
      <c r="H2449" s="3">
        <v>0</v>
      </c>
      <c r="I2449" s="3">
        <v>15</v>
      </c>
      <c r="XES2449"/>
      <c r="XET2449"/>
      <c r="XEU2449"/>
      <c r="XEV2449"/>
      <c r="XEW2449"/>
      <c r="XEX2449"/>
    </row>
    <row r="2450" s="7" customFormat="1" ht="20" customHeight="1" spans="1:16378">
      <c r="A2450" s="9">
        <v>44723</v>
      </c>
      <c r="B2450" s="9" t="s">
        <v>801</v>
      </c>
      <c r="C2450" s="3" t="str">
        <f>VLOOKUP(B2450,全民泡泡超人主播名单!A:B,2,0)</f>
        <v>厂商</v>
      </c>
      <c r="D2450" s="31">
        <v>0</v>
      </c>
      <c r="E2450" s="32">
        <v>183</v>
      </c>
      <c r="F2450" s="3">
        <v>10</v>
      </c>
      <c r="G2450" s="3">
        <v>2</v>
      </c>
      <c r="H2450" s="3">
        <v>0</v>
      </c>
      <c r="I2450" s="3">
        <v>15</v>
      </c>
      <c r="XES2450"/>
      <c r="XET2450"/>
      <c r="XEU2450"/>
      <c r="XEV2450"/>
      <c r="XEW2450"/>
      <c r="XEX2450"/>
    </row>
    <row r="2451" s="7" customFormat="1" ht="20" customHeight="1" spans="1:16378">
      <c r="A2451" s="9">
        <v>44723</v>
      </c>
      <c r="B2451" s="9" t="s">
        <v>902</v>
      </c>
      <c r="C2451" s="3" t="str">
        <f>VLOOKUP(B2451,全民泡泡超人主播名单!A:B,2,0)</f>
        <v>厂商</v>
      </c>
      <c r="D2451" s="31">
        <v>0</v>
      </c>
      <c r="E2451" s="32">
        <v>180</v>
      </c>
      <c r="F2451" s="3">
        <v>3</v>
      </c>
      <c r="G2451" s="3">
        <v>2</v>
      </c>
      <c r="H2451" s="3">
        <v>0</v>
      </c>
      <c r="I2451" s="3">
        <v>4</v>
      </c>
      <c r="XES2451"/>
      <c r="XET2451"/>
      <c r="XEU2451"/>
      <c r="XEV2451"/>
      <c r="XEW2451"/>
      <c r="XEX2451"/>
    </row>
    <row r="2452" s="7" customFormat="1" ht="20" customHeight="1" spans="1:16378">
      <c r="A2452" s="9">
        <v>44723</v>
      </c>
      <c r="B2452" s="9" t="s">
        <v>945</v>
      </c>
      <c r="C2452" s="3" t="str">
        <f>VLOOKUP(B2452,全民泡泡超人主播名单!A:B,2,0)</f>
        <v>天津</v>
      </c>
      <c r="D2452" s="31">
        <v>0</v>
      </c>
      <c r="E2452" s="32">
        <v>0</v>
      </c>
      <c r="F2452" s="3">
        <v>0</v>
      </c>
      <c r="G2452" s="3">
        <v>2</v>
      </c>
      <c r="H2452" s="3">
        <v>0</v>
      </c>
      <c r="I2452" s="3">
        <v>40</v>
      </c>
      <c r="XES2452"/>
      <c r="XET2452"/>
      <c r="XEU2452"/>
      <c r="XEV2452"/>
      <c r="XEW2452"/>
      <c r="XEX2452"/>
    </row>
    <row r="2453" s="7" customFormat="1" ht="20" customHeight="1" spans="1:16378">
      <c r="A2453" s="9">
        <v>44723</v>
      </c>
      <c r="B2453" s="9" t="s">
        <v>994</v>
      </c>
      <c r="C2453" s="3" t="str">
        <f>VLOOKUP(B2453,全民泡泡超人主播名单!A:B,2,0)</f>
        <v>厂商</v>
      </c>
      <c r="D2453" s="31">
        <v>0</v>
      </c>
      <c r="E2453" s="32">
        <v>483</v>
      </c>
      <c r="F2453" s="3">
        <v>4</v>
      </c>
      <c r="G2453" s="3">
        <v>2</v>
      </c>
      <c r="H2453" s="3">
        <v>0</v>
      </c>
      <c r="I2453" s="3">
        <v>3</v>
      </c>
      <c r="XES2453"/>
      <c r="XET2453"/>
      <c r="XEU2453"/>
      <c r="XEV2453"/>
      <c r="XEW2453"/>
      <c r="XEX2453"/>
    </row>
    <row r="2454" s="7" customFormat="1" ht="20" customHeight="1" spans="1:16378">
      <c r="A2454" s="9">
        <v>44723</v>
      </c>
      <c r="B2454" s="9" t="s">
        <v>883</v>
      </c>
      <c r="C2454" s="3" t="str">
        <f>VLOOKUP(B2454,全民泡泡超人主播名单!A:B,2,0)</f>
        <v>天津</v>
      </c>
      <c r="D2454" s="31">
        <v>0</v>
      </c>
      <c r="E2454" s="32">
        <v>240</v>
      </c>
      <c r="F2454" s="3">
        <v>4</v>
      </c>
      <c r="G2454" s="3">
        <v>1</v>
      </c>
      <c r="H2454" s="3">
        <v>0</v>
      </c>
      <c r="I2454" s="3">
        <v>1</v>
      </c>
      <c r="XES2454"/>
      <c r="XET2454"/>
      <c r="XEU2454"/>
      <c r="XEV2454"/>
      <c r="XEW2454"/>
      <c r="XEX2454"/>
    </row>
    <row r="2455" s="7" customFormat="1" ht="20" customHeight="1" spans="1:16378">
      <c r="A2455" s="9">
        <v>44723</v>
      </c>
      <c r="B2455" s="9" t="s">
        <v>791</v>
      </c>
      <c r="C2455" s="3" t="str">
        <f>VLOOKUP(B2455,全民泡泡超人主播名单!A:B,2,0)</f>
        <v>京游</v>
      </c>
      <c r="D2455" s="31">
        <v>0</v>
      </c>
      <c r="E2455" s="32">
        <v>0</v>
      </c>
      <c r="F2455" s="3">
        <v>0</v>
      </c>
      <c r="G2455" s="3">
        <v>1</v>
      </c>
      <c r="H2455" s="3">
        <v>0</v>
      </c>
      <c r="I2455" s="3">
        <v>11</v>
      </c>
      <c r="XES2455"/>
      <c r="XET2455"/>
      <c r="XEU2455"/>
      <c r="XEV2455"/>
      <c r="XEW2455"/>
      <c r="XEX2455"/>
    </row>
    <row r="2456" s="7" customFormat="1" ht="20" customHeight="1" spans="1:16378">
      <c r="A2456" s="9">
        <v>44723</v>
      </c>
      <c r="B2456" s="9" t="s">
        <v>898</v>
      </c>
      <c r="C2456" s="3" t="str">
        <f>VLOOKUP(B2456,全民泡泡超人主播名单!A:B,2,0)</f>
        <v>天津</v>
      </c>
      <c r="D2456" s="31">
        <v>0</v>
      </c>
      <c r="E2456" s="32">
        <v>241</v>
      </c>
      <c r="F2456" s="3">
        <v>3</v>
      </c>
      <c r="G2456" s="3">
        <v>1</v>
      </c>
      <c r="H2456" s="3">
        <v>0</v>
      </c>
      <c r="I2456" s="3">
        <v>1</v>
      </c>
      <c r="XES2456"/>
      <c r="XET2456"/>
      <c r="XEU2456"/>
      <c r="XEV2456"/>
      <c r="XEW2456"/>
      <c r="XEX2456"/>
    </row>
    <row r="2457" s="7" customFormat="1" ht="20" customHeight="1" spans="1:16378">
      <c r="A2457" s="9">
        <v>44723</v>
      </c>
      <c r="B2457" s="9" t="s">
        <v>1012</v>
      </c>
      <c r="C2457" s="3" t="str">
        <f>VLOOKUP(B2457,全民泡泡超人主播名单!A:B,2,0)</f>
        <v>厂商</v>
      </c>
      <c r="D2457" s="31">
        <v>0</v>
      </c>
      <c r="E2457" s="32">
        <v>370</v>
      </c>
      <c r="F2457" s="3">
        <v>3</v>
      </c>
      <c r="G2457" s="3">
        <v>1</v>
      </c>
      <c r="H2457" s="3">
        <v>0</v>
      </c>
      <c r="I2457" s="3">
        <v>2</v>
      </c>
      <c r="XES2457"/>
      <c r="XET2457"/>
      <c r="XEU2457"/>
      <c r="XEV2457"/>
      <c r="XEW2457"/>
      <c r="XEX2457"/>
    </row>
    <row r="2458" s="7" customFormat="1" ht="20" customHeight="1" spans="1:16378">
      <c r="A2458" s="9">
        <v>44723</v>
      </c>
      <c r="B2458" s="9" t="s">
        <v>978</v>
      </c>
      <c r="C2458" s="3" t="str">
        <f>VLOOKUP(B2458,全民泡泡超人主播名单!A:B,2,0)</f>
        <v>厂商</v>
      </c>
      <c r="D2458" s="31">
        <v>0</v>
      </c>
      <c r="E2458" s="32">
        <v>104</v>
      </c>
      <c r="F2458" s="3">
        <v>0</v>
      </c>
      <c r="G2458" s="3">
        <v>0</v>
      </c>
      <c r="H2458" s="3">
        <v>0</v>
      </c>
      <c r="I2458" s="3">
        <v>0</v>
      </c>
      <c r="XES2458"/>
      <c r="XET2458"/>
      <c r="XEU2458"/>
      <c r="XEV2458"/>
      <c r="XEW2458"/>
      <c r="XEX2458"/>
    </row>
    <row r="2459" s="7" customFormat="1" ht="20" customHeight="1" spans="1:16378">
      <c r="A2459" s="9">
        <v>44723</v>
      </c>
      <c r="B2459" s="9" t="s">
        <v>1004</v>
      </c>
      <c r="C2459" s="3" t="str">
        <f>VLOOKUP(B2459,全民泡泡超人主播名单!A:B,2,0)</f>
        <v>厂商</v>
      </c>
      <c r="D2459" s="31">
        <v>0</v>
      </c>
      <c r="E2459" s="32">
        <v>345</v>
      </c>
      <c r="F2459" s="3">
        <v>0</v>
      </c>
      <c r="G2459" s="3">
        <v>0</v>
      </c>
      <c r="H2459" s="3">
        <v>0</v>
      </c>
      <c r="I2459" s="3">
        <v>0</v>
      </c>
      <c r="XES2459"/>
      <c r="XET2459"/>
      <c r="XEU2459"/>
      <c r="XEV2459"/>
      <c r="XEW2459"/>
      <c r="XEX2459"/>
    </row>
    <row r="2460" s="7" customFormat="1" ht="20" customHeight="1" spans="1:16378">
      <c r="A2460" s="9">
        <v>44723</v>
      </c>
      <c r="B2460" s="9" t="s">
        <v>879</v>
      </c>
      <c r="C2460" s="3" t="str">
        <f>VLOOKUP(B2460,全民泡泡超人主播名单!A:B,2,0)</f>
        <v>天津</v>
      </c>
      <c r="D2460" s="31">
        <v>0</v>
      </c>
      <c r="E2460" s="32">
        <v>45</v>
      </c>
      <c r="F2460" s="3">
        <v>0</v>
      </c>
      <c r="G2460" s="3">
        <v>0</v>
      </c>
      <c r="H2460" s="3">
        <v>0</v>
      </c>
      <c r="I2460" s="3">
        <v>0</v>
      </c>
      <c r="XES2460"/>
      <c r="XET2460"/>
      <c r="XEU2460"/>
      <c r="XEV2460"/>
      <c r="XEW2460"/>
      <c r="XEX2460"/>
    </row>
    <row r="2461" s="7" customFormat="1" ht="20" customHeight="1" spans="1:16378">
      <c r="A2461" s="9">
        <v>44723</v>
      </c>
      <c r="B2461" s="9" t="s">
        <v>894</v>
      </c>
      <c r="C2461" s="3" t="str">
        <f>VLOOKUP(B2461,全民泡泡超人主播名单!A:B,2,0)</f>
        <v>京游</v>
      </c>
      <c r="D2461" s="31">
        <v>0</v>
      </c>
      <c r="E2461" s="32">
        <v>350</v>
      </c>
      <c r="F2461" s="3">
        <v>0</v>
      </c>
      <c r="G2461" s="3">
        <v>0</v>
      </c>
      <c r="H2461" s="3">
        <v>0</v>
      </c>
      <c r="I2461" s="3">
        <v>0</v>
      </c>
      <c r="XES2461"/>
      <c r="XET2461"/>
      <c r="XEU2461"/>
      <c r="XEV2461"/>
      <c r="XEW2461"/>
      <c r="XEX2461"/>
    </row>
    <row r="2462" s="7" customFormat="1" ht="20" customHeight="1" spans="1:16378">
      <c r="A2462" s="9">
        <v>44723</v>
      </c>
      <c r="B2462" s="9" t="s">
        <v>800</v>
      </c>
      <c r="C2462" s="3" t="str">
        <f>VLOOKUP(B2462,全民泡泡超人主播名单!A:B,2,0)</f>
        <v>京游</v>
      </c>
      <c r="D2462" s="31">
        <v>0</v>
      </c>
      <c r="E2462" s="32">
        <v>0</v>
      </c>
      <c r="F2462" s="3">
        <v>0</v>
      </c>
      <c r="G2462" s="3">
        <v>0</v>
      </c>
      <c r="H2462" s="3">
        <v>0</v>
      </c>
      <c r="I2462" s="3">
        <v>3</v>
      </c>
      <c r="XES2462"/>
      <c r="XET2462"/>
      <c r="XEU2462"/>
      <c r="XEV2462"/>
      <c r="XEW2462"/>
      <c r="XEX2462"/>
    </row>
    <row r="2463" s="7" customFormat="1" ht="20" customHeight="1" spans="1:16378">
      <c r="A2463" s="9">
        <v>44723</v>
      </c>
      <c r="B2463" s="9" t="s">
        <v>884</v>
      </c>
      <c r="C2463" s="3" t="str">
        <f>VLOOKUP(B2463,全民泡泡超人主播名单!A:B,2,0)</f>
        <v>厂商</v>
      </c>
      <c r="D2463" s="31">
        <v>0</v>
      </c>
      <c r="E2463" s="32">
        <v>112</v>
      </c>
      <c r="F2463" s="3">
        <v>0</v>
      </c>
      <c r="G2463" s="3">
        <v>0</v>
      </c>
      <c r="H2463" s="3">
        <v>0</v>
      </c>
      <c r="I2463" s="3">
        <v>0</v>
      </c>
      <c r="XES2463"/>
      <c r="XET2463"/>
      <c r="XEU2463"/>
      <c r="XEV2463"/>
      <c r="XEW2463"/>
      <c r="XEX2463"/>
    </row>
    <row r="2464" s="7" customFormat="1" ht="20" customHeight="1" spans="1:16378">
      <c r="A2464" s="9">
        <v>44723</v>
      </c>
      <c r="B2464" s="9" t="s">
        <v>969</v>
      </c>
      <c r="C2464" s="3" t="str">
        <f>VLOOKUP(B2464,全民泡泡超人主播名单!A:B,2,0)</f>
        <v>厂商</v>
      </c>
      <c r="D2464" s="31">
        <v>0</v>
      </c>
      <c r="E2464" s="32">
        <v>0</v>
      </c>
      <c r="F2464" s="3">
        <v>0</v>
      </c>
      <c r="G2464" s="3">
        <v>0</v>
      </c>
      <c r="H2464" s="3">
        <v>0</v>
      </c>
      <c r="I2464" s="3">
        <v>1</v>
      </c>
      <c r="XES2464"/>
      <c r="XET2464"/>
      <c r="XEU2464"/>
      <c r="XEV2464"/>
      <c r="XEW2464"/>
      <c r="XEX2464"/>
    </row>
    <row r="2465" s="7" customFormat="1" ht="20" customHeight="1" spans="1:16378">
      <c r="A2465" s="9">
        <v>44723</v>
      </c>
      <c r="B2465" s="9" t="s">
        <v>1005</v>
      </c>
      <c r="C2465" s="3" t="str">
        <f>VLOOKUP(B2465,全民泡泡超人主播名单!A:B,2,0)</f>
        <v>厂商</v>
      </c>
      <c r="D2465" s="31">
        <v>0</v>
      </c>
      <c r="E2465" s="32">
        <v>486</v>
      </c>
      <c r="F2465" s="3">
        <v>0</v>
      </c>
      <c r="G2465" s="3">
        <v>0</v>
      </c>
      <c r="H2465" s="3">
        <v>0</v>
      </c>
      <c r="I2465" s="3">
        <v>0</v>
      </c>
      <c r="XES2465"/>
      <c r="XET2465"/>
      <c r="XEU2465"/>
      <c r="XEV2465"/>
      <c r="XEW2465"/>
      <c r="XEX2465"/>
    </row>
    <row r="2466" s="7" customFormat="1" ht="20" customHeight="1" spans="1:16378">
      <c r="A2466" s="9">
        <v>44723</v>
      </c>
      <c r="B2466" s="9" t="s">
        <v>837</v>
      </c>
      <c r="C2466" s="3" t="str">
        <f>VLOOKUP(B2466,全民泡泡超人主播名单!A:B,2,0)</f>
        <v>厂商</v>
      </c>
      <c r="D2466" s="31">
        <v>0</v>
      </c>
      <c r="E2466" s="32">
        <v>718</v>
      </c>
      <c r="F2466" s="3">
        <v>0</v>
      </c>
      <c r="G2466" s="3">
        <v>0</v>
      </c>
      <c r="H2466" s="3">
        <v>0</v>
      </c>
      <c r="I2466" s="3">
        <v>2</v>
      </c>
      <c r="XES2466"/>
      <c r="XET2466"/>
      <c r="XEU2466"/>
      <c r="XEV2466"/>
      <c r="XEW2466"/>
      <c r="XEX2466"/>
    </row>
    <row r="2467" s="7" customFormat="1" ht="20" customHeight="1" spans="1:16378">
      <c r="A2467" s="9">
        <v>44723</v>
      </c>
      <c r="B2467" s="9" t="s">
        <v>840</v>
      </c>
      <c r="C2467" s="3" t="str">
        <f>VLOOKUP(B2467,全民泡泡超人主播名单!A:B,2,0)</f>
        <v>天津</v>
      </c>
      <c r="D2467" s="31">
        <v>0</v>
      </c>
      <c r="E2467" s="32">
        <v>491</v>
      </c>
      <c r="F2467" s="3">
        <v>22</v>
      </c>
      <c r="G2467" s="3">
        <v>0</v>
      </c>
      <c r="H2467" s="3">
        <v>0</v>
      </c>
      <c r="I2467" s="3">
        <v>1</v>
      </c>
      <c r="XES2467"/>
      <c r="XET2467"/>
      <c r="XEU2467"/>
      <c r="XEV2467"/>
      <c r="XEW2467"/>
      <c r="XEX2467"/>
    </row>
    <row r="2468" s="7" customFormat="1" ht="20" customHeight="1" spans="1:16378">
      <c r="A2468" s="9">
        <v>44723</v>
      </c>
      <c r="B2468" s="9" t="s">
        <v>860</v>
      </c>
      <c r="C2468" s="3" t="str">
        <f>VLOOKUP(B2468,全民泡泡超人主播名单!A:B,2,0)</f>
        <v>京游</v>
      </c>
      <c r="D2468" s="31">
        <v>0</v>
      </c>
      <c r="E2468" s="32">
        <v>307</v>
      </c>
      <c r="F2468" s="3">
        <v>0</v>
      </c>
      <c r="G2468" s="3">
        <v>0</v>
      </c>
      <c r="H2468" s="3">
        <v>0</v>
      </c>
      <c r="I2468" s="3">
        <v>2</v>
      </c>
      <c r="XES2468"/>
      <c r="XET2468"/>
      <c r="XEU2468"/>
      <c r="XEV2468"/>
      <c r="XEW2468"/>
      <c r="XEX2468"/>
    </row>
    <row r="2469" s="7" customFormat="1" ht="20" customHeight="1" spans="1:16378">
      <c r="A2469" s="9">
        <v>44723</v>
      </c>
      <c r="B2469" s="9" t="s">
        <v>995</v>
      </c>
      <c r="C2469" s="3" t="str">
        <f>VLOOKUP(B2469,全民泡泡超人主播名单!A:B,2,0)</f>
        <v>厂商</v>
      </c>
      <c r="D2469" s="31">
        <v>0</v>
      </c>
      <c r="E2469" s="32">
        <v>0</v>
      </c>
      <c r="F2469" s="3">
        <v>0</v>
      </c>
      <c r="G2469" s="3">
        <v>0</v>
      </c>
      <c r="H2469" s="3">
        <v>0</v>
      </c>
      <c r="I2469" s="3">
        <v>0</v>
      </c>
      <c r="XES2469"/>
      <c r="XET2469"/>
      <c r="XEU2469"/>
      <c r="XEV2469"/>
      <c r="XEW2469"/>
      <c r="XEX2469"/>
    </row>
    <row r="2470" s="7" customFormat="1" ht="20" customHeight="1" spans="1:16378">
      <c r="A2470" s="9">
        <v>44723</v>
      </c>
      <c r="B2470" s="9" t="s">
        <v>996</v>
      </c>
      <c r="C2470" s="3" t="str">
        <f>VLOOKUP(B2470,全民泡泡超人主播名单!A:B,2,0)</f>
        <v>厂商</v>
      </c>
      <c r="D2470" s="31">
        <v>0</v>
      </c>
      <c r="E2470" s="32">
        <v>10</v>
      </c>
      <c r="F2470" s="3">
        <v>0</v>
      </c>
      <c r="G2470" s="3">
        <v>0</v>
      </c>
      <c r="H2470" s="3">
        <v>0</v>
      </c>
      <c r="I2470" s="3">
        <v>0</v>
      </c>
      <c r="XES2470"/>
      <c r="XET2470"/>
      <c r="XEU2470"/>
      <c r="XEV2470"/>
      <c r="XEW2470"/>
      <c r="XEX2470"/>
    </row>
    <row r="2471" s="7" customFormat="1" ht="20" customHeight="1" spans="1:16378">
      <c r="A2471" s="9">
        <v>44723</v>
      </c>
      <c r="B2471" s="9" t="s">
        <v>843</v>
      </c>
      <c r="C2471" s="3" t="str">
        <f>VLOOKUP(B2471,全民泡泡超人主播名单!A:B,2,0)</f>
        <v>厂商</v>
      </c>
      <c r="D2471" s="31">
        <v>0</v>
      </c>
      <c r="E2471" s="32">
        <v>30</v>
      </c>
      <c r="F2471" s="3">
        <v>0</v>
      </c>
      <c r="G2471" s="3">
        <v>0</v>
      </c>
      <c r="H2471" s="3">
        <v>0</v>
      </c>
      <c r="I2471" s="3">
        <v>0</v>
      </c>
      <c r="XES2471"/>
      <c r="XET2471"/>
      <c r="XEU2471"/>
      <c r="XEV2471"/>
      <c r="XEW2471"/>
      <c r="XEX2471"/>
    </row>
    <row r="2472" s="7" customFormat="1" ht="20" customHeight="1" spans="1:16378">
      <c r="A2472" s="9">
        <v>44723</v>
      </c>
      <c r="B2472" s="9" t="s">
        <v>983</v>
      </c>
      <c r="C2472" s="3" t="str">
        <f>VLOOKUP(B2472,全民泡泡超人主播名单!A:B,2,0)</f>
        <v>厂商</v>
      </c>
      <c r="D2472" s="31">
        <v>0</v>
      </c>
      <c r="E2472" s="32">
        <v>946</v>
      </c>
      <c r="F2472" s="3">
        <v>0</v>
      </c>
      <c r="G2472" s="3">
        <v>0</v>
      </c>
      <c r="H2472" s="3">
        <v>0</v>
      </c>
      <c r="I2472" s="3">
        <v>0</v>
      </c>
      <c r="XES2472"/>
      <c r="XET2472"/>
      <c r="XEU2472"/>
      <c r="XEV2472"/>
      <c r="XEW2472"/>
      <c r="XEX2472"/>
    </row>
    <row r="2473" s="7" customFormat="1" ht="20" customHeight="1" spans="1:16378">
      <c r="A2473" s="9">
        <v>44723</v>
      </c>
      <c r="B2473" s="9" t="s">
        <v>810</v>
      </c>
      <c r="C2473" s="3" t="str">
        <f>VLOOKUP(B2473,全民泡泡超人主播名单!A:B,2,0)</f>
        <v>天津</v>
      </c>
      <c r="D2473" s="31">
        <v>0</v>
      </c>
      <c r="E2473" s="32">
        <v>351</v>
      </c>
      <c r="F2473" s="3">
        <v>1</v>
      </c>
      <c r="G2473" s="3">
        <v>0</v>
      </c>
      <c r="H2473" s="3">
        <v>0</v>
      </c>
      <c r="I2473" s="3">
        <v>4</v>
      </c>
      <c r="XES2473"/>
      <c r="XET2473"/>
      <c r="XEU2473"/>
      <c r="XEV2473"/>
      <c r="XEW2473"/>
      <c r="XEX2473"/>
    </row>
    <row r="2474" s="7" customFormat="1" ht="20" customHeight="1" spans="1:16378">
      <c r="A2474" s="9">
        <v>44723</v>
      </c>
      <c r="B2474" s="9" t="s">
        <v>907</v>
      </c>
      <c r="C2474" s="3" t="str">
        <f>VLOOKUP(B2474,全民泡泡超人主播名单!A:B,2,0)</f>
        <v>厂商</v>
      </c>
      <c r="D2474" s="31">
        <v>0</v>
      </c>
      <c r="E2474" s="32">
        <v>0</v>
      </c>
      <c r="F2474" s="3">
        <v>0</v>
      </c>
      <c r="G2474" s="3">
        <v>0</v>
      </c>
      <c r="H2474" s="3">
        <v>0</v>
      </c>
      <c r="I2474" s="3">
        <v>0</v>
      </c>
      <c r="XES2474"/>
      <c r="XET2474"/>
      <c r="XEU2474"/>
      <c r="XEV2474"/>
      <c r="XEW2474"/>
      <c r="XEX2474"/>
    </row>
    <row r="2475" s="7" customFormat="1" ht="20" customHeight="1" spans="1:16378">
      <c r="A2475" s="9">
        <v>44723</v>
      </c>
      <c r="B2475" s="9" t="s">
        <v>975</v>
      </c>
      <c r="C2475" s="3" t="str">
        <f>VLOOKUP(B2475,全民泡泡超人主播名单!A:B,2,0)</f>
        <v>厂商</v>
      </c>
      <c r="D2475" s="31">
        <v>0</v>
      </c>
      <c r="E2475" s="32">
        <v>0</v>
      </c>
      <c r="F2475" s="3">
        <v>0</v>
      </c>
      <c r="G2475" s="3">
        <v>0</v>
      </c>
      <c r="H2475" s="3">
        <v>0</v>
      </c>
      <c r="I2475" s="3">
        <v>3</v>
      </c>
      <c r="XES2475"/>
      <c r="XET2475"/>
      <c r="XEU2475"/>
      <c r="XEV2475"/>
      <c r="XEW2475"/>
      <c r="XEX2475"/>
    </row>
    <row r="2476" s="7" customFormat="1" ht="20" customHeight="1" spans="1:16378">
      <c r="A2476" s="9">
        <v>44723</v>
      </c>
      <c r="B2476" s="9" t="s">
        <v>822</v>
      </c>
      <c r="C2476" s="3" t="str">
        <f>VLOOKUP(B2476,全民泡泡超人主播名单!A:B,2,0)</f>
        <v>厂商</v>
      </c>
      <c r="D2476" s="31">
        <v>0</v>
      </c>
      <c r="E2476" s="32">
        <v>1404</v>
      </c>
      <c r="F2476" s="3">
        <v>0</v>
      </c>
      <c r="G2476" s="3">
        <v>0</v>
      </c>
      <c r="H2476" s="3">
        <v>0</v>
      </c>
      <c r="I2476" s="3">
        <v>0</v>
      </c>
      <c r="XES2476"/>
      <c r="XET2476"/>
      <c r="XEU2476"/>
      <c r="XEV2476"/>
      <c r="XEW2476"/>
      <c r="XEX2476"/>
    </row>
    <row r="2477" s="7" customFormat="1" ht="20" customHeight="1" spans="1:16378">
      <c r="A2477" s="9">
        <v>44723</v>
      </c>
      <c r="B2477" s="9" t="s">
        <v>881</v>
      </c>
      <c r="C2477" s="3" t="str">
        <f>VLOOKUP(B2477,全民泡泡超人主播名单!A:B,2,0)</f>
        <v>厂商</v>
      </c>
      <c r="D2477" s="31">
        <v>0</v>
      </c>
      <c r="E2477" s="32">
        <v>72</v>
      </c>
      <c r="F2477" s="3">
        <v>0</v>
      </c>
      <c r="G2477" s="3">
        <v>0</v>
      </c>
      <c r="H2477" s="3">
        <v>0</v>
      </c>
      <c r="I2477" s="3">
        <v>0</v>
      </c>
      <c r="XES2477"/>
      <c r="XET2477"/>
      <c r="XEU2477"/>
      <c r="XEV2477"/>
      <c r="XEW2477"/>
      <c r="XEX2477"/>
    </row>
    <row r="2478" s="7" customFormat="1" ht="20" customHeight="1" spans="1:16378">
      <c r="A2478" s="9">
        <v>44723</v>
      </c>
      <c r="B2478" s="9" t="s">
        <v>828</v>
      </c>
      <c r="C2478" s="3" t="str">
        <f>VLOOKUP(B2478,全民泡泡超人主播名单!A:B,2,0)</f>
        <v>京游</v>
      </c>
      <c r="D2478" s="31">
        <v>0</v>
      </c>
      <c r="E2478" s="32">
        <v>0</v>
      </c>
      <c r="F2478" s="3">
        <v>0</v>
      </c>
      <c r="G2478" s="3">
        <v>0</v>
      </c>
      <c r="H2478" s="3">
        <v>0</v>
      </c>
      <c r="I2478" s="3">
        <v>0</v>
      </c>
      <c r="XES2478"/>
      <c r="XET2478"/>
      <c r="XEU2478"/>
      <c r="XEV2478"/>
      <c r="XEW2478"/>
      <c r="XEX2478"/>
    </row>
    <row r="2479" s="7" customFormat="1" ht="20" customHeight="1" spans="1:16378">
      <c r="A2479" s="9">
        <v>44723</v>
      </c>
      <c r="B2479" s="9" t="s">
        <v>838</v>
      </c>
      <c r="C2479" s="3" t="str">
        <f>VLOOKUP(B2479,全民泡泡超人主播名单!A:B,2,0)</f>
        <v>天津</v>
      </c>
      <c r="D2479" s="31">
        <v>0</v>
      </c>
      <c r="E2479" s="32">
        <v>242</v>
      </c>
      <c r="F2479" s="3">
        <v>1</v>
      </c>
      <c r="G2479" s="3">
        <v>0</v>
      </c>
      <c r="H2479" s="3">
        <v>0</v>
      </c>
      <c r="I2479" s="3">
        <v>2</v>
      </c>
      <c r="XES2479"/>
      <c r="XET2479"/>
      <c r="XEU2479"/>
      <c r="XEV2479"/>
      <c r="XEW2479"/>
      <c r="XEX2479"/>
    </row>
    <row r="2480" s="7" customFormat="1" ht="20" customHeight="1" spans="1:16378">
      <c r="A2480" s="9">
        <v>44723</v>
      </c>
      <c r="B2480" s="9" t="s">
        <v>928</v>
      </c>
      <c r="C2480" s="3" t="str">
        <f>VLOOKUP(B2480,全民泡泡超人主播名单!A:B,2,0)</f>
        <v>厂商</v>
      </c>
      <c r="D2480" s="31">
        <v>0</v>
      </c>
      <c r="E2480" s="32">
        <v>40</v>
      </c>
      <c r="F2480" s="3">
        <v>0</v>
      </c>
      <c r="G2480" s="3">
        <v>0</v>
      </c>
      <c r="H2480" s="3">
        <v>0</v>
      </c>
      <c r="I2480" s="3">
        <v>0</v>
      </c>
      <c r="XES2480"/>
      <c r="XET2480"/>
      <c r="XEU2480"/>
      <c r="XEV2480"/>
      <c r="XEW2480"/>
      <c r="XEX2480"/>
    </row>
    <row r="2481" s="7" customFormat="1" ht="20" customHeight="1" spans="1:16378">
      <c r="A2481" s="9">
        <v>44723</v>
      </c>
      <c r="B2481" s="9" t="s">
        <v>875</v>
      </c>
      <c r="C2481" s="3" t="str">
        <f>VLOOKUP(B2481,全民泡泡超人主播名单!A:B,2,0)</f>
        <v>京游</v>
      </c>
      <c r="D2481" s="31">
        <v>0</v>
      </c>
      <c r="E2481" s="32">
        <v>0</v>
      </c>
      <c r="F2481" s="3">
        <v>0</v>
      </c>
      <c r="G2481" s="3">
        <v>0</v>
      </c>
      <c r="H2481" s="3">
        <v>0</v>
      </c>
      <c r="I2481" s="3">
        <v>1</v>
      </c>
      <c r="XES2481"/>
      <c r="XET2481"/>
      <c r="XEU2481"/>
      <c r="XEV2481"/>
      <c r="XEW2481"/>
      <c r="XEX2481"/>
    </row>
    <row r="2482" s="7" customFormat="1" ht="20" customHeight="1" spans="1:16378">
      <c r="A2482" s="9">
        <v>44723</v>
      </c>
      <c r="B2482" s="9" t="s">
        <v>957</v>
      </c>
      <c r="C2482" s="3" t="str">
        <f>VLOOKUP(B2482,全民泡泡超人主播名单!A:B,2,0)</f>
        <v>厂商</v>
      </c>
      <c r="D2482" s="31">
        <v>0</v>
      </c>
      <c r="E2482" s="32">
        <v>91</v>
      </c>
      <c r="F2482" s="3">
        <v>3</v>
      </c>
      <c r="G2482" s="3">
        <v>0</v>
      </c>
      <c r="H2482" s="3">
        <v>0</v>
      </c>
      <c r="I2482" s="3">
        <v>0</v>
      </c>
      <c r="XES2482"/>
      <c r="XET2482"/>
      <c r="XEU2482"/>
      <c r="XEV2482"/>
      <c r="XEW2482"/>
      <c r="XEX2482"/>
    </row>
    <row r="2483" s="7" customFormat="1" ht="20" customHeight="1" spans="1:16378">
      <c r="A2483" s="9">
        <v>44723</v>
      </c>
      <c r="B2483" s="9" t="s">
        <v>947</v>
      </c>
      <c r="C2483" s="3" t="str">
        <f>VLOOKUP(B2483,全民泡泡超人主播名单!A:B,2,0)</f>
        <v>京游</v>
      </c>
      <c r="D2483" s="31">
        <v>0</v>
      </c>
      <c r="E2483" s="32">
        <v>0</v>
      </c>
      <c r="F2483" s="3">
        <v>0</v>
      </c>
      <c r="G2483" s="3">
        <v>0</v>
      </c>
      <c r="H2483" s="3">
        <v>0</v>
      </c>
      <c r="I2483" s="3">
        <v>1</v>
      </c>
      <c r="XES2483"/>
      <c r="XET2483"/>
      <c r="XEU2483"/>
      <c r="XEV2483"/>
      <c r="XEW2483"/>
      <c r="XEX2483"/>
    </row>
    <row r="2484" s="7" customFormat="1" ht="20" customHeight="1" spans="1:16378">
      <c r="A2484" s="9">
        <v>44723</v>
      </c>
      <c r="B2484" s="9" t="s">
        <v>997</v>
      </c>
      <c r="C2484" s="3" t="str">
        <f>VLOOKUP(B2484,全民泡泡超人主播名单!A:B,2,0)</f>
        <v>厂商</v>
      </c>
      <c r="D2484" s="31">
        <v>0</v>
      </c>
      <c r="E2484" s="32">
        <v>483</v>
      </c>
      <c r="F2484" s="3">
        <v>0</v>
      </c>
      <c r="G2484" s="3">
        <v>0</v>
      </c>
      <c r="H2484" s="3">
        <v>0</v>
      </c>
      <c r="I2484" s="3">
        <v>0</v>
      </c>
      <c r="XES2484"/>
      <c r="XET2484"/>
      <c r="XEU2484"/>
      <c r="XEV2484"/>
      <c r="XEW2484"/>
      <c r="XEX2484"/>
    </row>
    <row r="2485" s="7" customFormat="1" ht="20" customHeight="1" spans="1:16378">
      <c r="A2485" s="9">
        <v>44723</v>
      </c>
      <c r="B2485" s="9" t="s">
        <v>956</v>
      </c>
      <c r="C2485" s="3" t="str">
        <f>VLOOKUP(B2485,全民泡泡超人主播名单!A:B,2,0)</f>
        <v>厂商</v>
      </c>
      <c r="D2485" s="31">
        <v>0</v>
      </c>
      <c r="E2485" s="32">
        <v>273</v>
      </c>
      <c r="F2485" s="3">
        <v>1</v>
      </c>
      <c r="G2485" s="3">
        <v>0</v>
      </c>
      <c r="H2485" s="3">
        <v>0</v>
      </c>
      <c r="I2485" s="3">
        <v>0</v>
      </c>
      <c r="XES2485"/>
      <c r="XET2485"/>
      <c r="XEU2485"/>
      <c r="XEV2485"/>
      <c r="XEW2485"/>
      <c r="XEX2485"/>
    </row>
    <row r="2486" s="7" customFormat="1" ht="20" customHeight="1" spans="1:16378">
      <c r="A2486" s="9">
        <v>44723</v>
      </c>
      <c r="B2486" s="9" t="s">
        <v>1018</v>
      </c>
      <c r="C2486" s="3" t="str">
        <f>VLOOKUP(B2486,全民泡泡超人主播名单!A:B,2,0)</f>
        <v>京游</v>
      </c>
      <c r="D2486" s="31">
        <v>0</v>
      </c>
      <c r="E2486" s="32">
        <v>152</v>
      </c>
      <c r="F2486" s="3">
        <v>0</v>
      </c>
      <c r="G2486" s="3">
        <v>0</v>
      </c>
      <c r="H2486" s="3">
        <v>0</v>
      </c>
      <c r="I2486" s="3">
        <v>0</v>
      </c>
      <c r="XES2486"/>
      <c r="XET2486"/>
      <c r="XEU2486"/>
      <c r="XEV2486"/>
      <c r="XEW2486"/>
      <c r="XEX2486"/>
    </row>
    <row r="2487" s="7" customFormat="1" ht="20" customHeight="1" spans="1:16378">
      <c r="A2487" s="9">
        <v>44723</v>
      </c>
      <c r="B2487" s="9" t="s">
        <v>987</v>
      </c>
      <c r="C2487" s="3" t="str">
        <f>VLOOKUP(B2487,全民泡泡超人主播名单!A:B,2,0)</f>
        <v>天津</v>
      </c>
      <c r="D2487" s="31">
        <v>0</v>
      </c>
      <c r="E2487" s="32">
        <v>250</v>
      </c>
      <c r="F2487" s="3">
        <v>1</v>
      </c>
      <c r="G2487" s="3">
        <v>0</v>
      </c>
      <c r="H2487" s="3">
        <v>0</v>
      </c>
      <c r="I2487" s="3">
        <v>0</v>
      </c>
      <c r="XES2487"/>
      <c r="XET2487"/>
      <c r="XEU2487"/>
      <c r="XEV2487"/>
      <c r="XEW2487"/>
      <c r="XEX2487"/>
    </row>
    <row r="2488" s="7" customFormat="1" ht="20" customHeight="1" spans="1:16378">
      <c r="A2488" s="9">
        <v>44723</v>
      </c>
      <c r="B2488" s="9" t="s">
        <v>980</v>
      </c>
      <c r="C2488" s="3" t="str">
        <f>VLOOKUP(B2488,全民泡泡超人主播名单!A:B,2,0)</f>
        <v>厂商</v>
      </c>
      <c r="D2488" s="31">
        <v>0</v>
      </c>
      <c r="E2488" s="32">
        <v>488</v>
      </c>
      <c r="F2488" s="3">
        <v>0</v>
      </c>
      <c r="G2488" s="3">
        <v>0</v>
      </c>
      <c r="H2488" s="3">
        <v>0</v>
      </c>
      <c r="I2488" s="3">
        <v>0</v>
      </c>
      <c r="XES2488"/>
      <c r="XET2488"/>
      <c r="XEU2488"/>
      <c r="XEV2488"/>
      <c r="XEW2488"/>
      <c r="XEX2488"/>
    </row>
    <row r="2489" s="7" customFormat="1" ht="20" customHeight="1" spans="1:16378">
      <c r="A2489" s="9">
        <v>44723</v>
      </c>
      <c r="B2489" s="9" t="s">
        <v>789</v>
      </c>
      <c r="C2489" s="3" t="str">
        <f>VLOOKUP(B2489,全民泡泡超人主播名单!A:B,2,0)</f>
        <v>厂商</v>
      </c>
      <c r="D2489" s="31">
        <v>0</v>
      </c>
      <c r="E2489" s="32">
        <v>0</v>
      </c>
      <c r="F2489" s="3">
        <v>0</v>
      </c>
      <c r="G2489" s="3">
        <v>0</v>
      </c>
      <c r="H2489" s="3">
        <v>0</v>
      </c>
      <c r="I2489" s="3">
        <v>1</v>
      </c>
      <c r="XES2489"/>
      <c r="XET2489"/>
      <c r="XEU2489"/>
      <c r="XEV2489"/>
      <c r="XEW2489"/>
      <c r="XEX2489"/>
    </row>
    <row r="2490" s="7" customFormat="1" ht="20" customHeight="1" spans="1:16378">
      <c r="A2490" s="9">
        <v>44723</v>
      </c>
      <c r="B2490" s="9" t="s">
        <v>798</v>
      </c>
      <c r="C2490" s="3" t="str">
        <f>VLOOKUP(B2490,全民泡泡超人主播名单!A:B,2,0)</f>
        <v>京游</v>
      </c>
      <c r="D2490" s="31">
        <v>0</v>
      </c>
      <c r="E2490" s="32">
        <v>0</v>
      </c>
      <c r="F2490" s="3">
        <v>0</v>
      </c>
      <c r="G2490" s="3">
        <v>0</v>
      </c>
      <c r="H2490" s="3">
        <v>0</v>
      </c>
      <c r="I2490" s="3">
        <v>10</v>
      </c>
      <c r="XES2490"/>
      <c r="XET2490"/>
      <c r="XEU2490"/>
      <c r="XEV2490"/>
      <c r="XEW2490"/>
      <c r="XEX2490"/>
    </row>
    <row r="2491" s="7" customFormat="1" ht="20" customHeight="1" spans="1:16378">
      <c r="A2491" s="9">
        <v>44723</v>
      </c>
      <c r="B2491" s="9" t="s">
        <v>998</v>
      </c>
      <c r="C2491" s="3" t="str">
        <f>VLOOKUP(B2491,全民泡泡超人主播名单!A:B,2,0)</f>
        <v>厂商</v>
      </c>
      <c r="D2491" s="31">
        <v>0</v>
      </c>
      <c r="E2491" s="32">
        <v>492</v>
      </c>
      <c r="F2491" s="3">
        <v>2</v>
      </c>
      <c r="G2491" s="3">
        <v>0</v>
      </c>
      <c r="H2491" s="3">
        <v>0</v>
      </c>
      <c r="I2491" s="3">
        <v>1</v>
      </c>
      <c r="XES2491"/>
      <c r="XET2491"/>
      <c r="XEU2491"/>
      <c r="XEV2491"/>
      <c r="XEW2491"/>
      <c r="XEX2491"/>
    </row>
    <row r="2492" s="7" customFormat="1" ht="20" customHeight="1" spans="1:16378">
      <c r="A2492" s="9">
        <v>44723</v>
      </c>
      <c r="B2492" s="9" t="s">
        <v>1007</v>
      </c>
      <c r="C2492" s="3" t="str">
        <f>VLOOKUP(B2492,全民泡泡超人主播名单!A:B,2,0)</f>
        <v>厂商</v>
      </c>
      <c r="D2492" s="31">
        <v>0</v>
      </c>
      <c r="E2492" s="32">
        <v>0</v>
      </c>
      <c r="F2492" s="3">
        <v>0</v>
      </c>
      <c r="G2492" s="3">
        <v>0</v>
      </c>
      <c r="H2492" s="3">
        <v>0</v>
      </c>
      <c r="I2492" s="3">
        <v>0</v>
      </c>
      <c r="XES2492"/>
      <c r="XET2492"/>
      <c r="XEU2492"/>
      <c r="XEV2492"/>
      <c r="XEW2492"/>
      <c r="XEX2492"/>
    </row>
    <row r="2493" s="7" customFormat="1" ht="20" customHeight="1" spans="1:16378">
      <c r="A2493" s="9">
        <v>44723</v>
      </c>
      <c r="B2493" s="9" t="s">
        <v>950</v>
      </c>
      <c r="C2493" s="3" t="str">
        <f>VLOOKUP(B2493,全民泡泡超人主播名单!A:B,2,0)</f>
        <v>天津</v>
      </c>
      <c r="D2493" s="31">
        <v>0</v>
      </c>
      <c r="E2493" s="32">
        <v>242</v>
      </c>
      <c r="F2493" s="3">
        <v>1</v>
      </c>
      <c r="G2493" s="3">
        <v>0</v>
      </c>
      <c r="H2493" s="3">
        <v>0</v>
      </c>
      <c r="I2493" s="3">
        <v>0</v>
      </c>
      <c r="XES2493"/>
      <c r="XET2493"/>
      <c r="XEU2493"/>
      <c r="XEV2493"/>
      <c r="XEW2493"/>
      <c r="XEX2493"/>
    </row>
    <row r="2494" s="7" customFormat="1" ht="20" customHeight="1" spans="1:16378">
      <c r="A2494" s="9">
        <v>44723</v>
      </c>
      <c r="B2494" s="9" t="s">
        <v>936</v>
      </c>
      <c r="C2494" s="3" t="str">
        <f>VLOOKUP(B2494,全民泡泡超人主播名单!A:B,2,0)</f>
        <v>厂商</v>
      </c>
      <c r="D2494" s="31">
        <v>0</v>
      </c>
      <c r="E2494" s="32">
        <v>989</v>
      </c>
      <c r="F2494" s="3">
        <v>0</v>
      </c>
      <c r="G2494" s="3">
        <v>0</v>
      </c>
      <c r="H2494" s="3">
        <v>0</v>
      </c>
      <c r="I2494" s="3">
        <v>0</v>
      </c>
      <c r="XES2494"/>
      <c r="XET2494"/>
      <c r="XEU2494"/>
      <c r="XEV2494"/>
      <c r="XEW2494"/>
      <c r="XEX2494"/>
    </row>
    <row r="2495" s="7" customFormat="1" ht="20" customHeight="1" spans="1:16378">
      <c r="A2495" s="9">
        <v>44723</v>
      </c>
      <c r="B2495" s="9" t="s">
        <v>897</v>
      </c>
      <c r="C2495" s="3" t="str">
        <f>VLOOKUP(B2495,全民泡泡超人主播名单!A:B,2,0)</f>
        <v>厂商</v>
      </c>
      <c r="D2495" s="31">
        <v>0</v>
      </c>
      <c r="E2495" s="32">
        <v>131</v>
      </c>
      <c r="F2495" s="3">
        <v>0</v>
      </c>
      <c r="G2495" s="3">
        <v>0</v>
      </c>
      <c r="H2495" s="3">
        <v>0</v>
      </c>
      <c r="I2495" s="3">
        <v>0</v>
      </c>
      <c r="XES2495"/>
      <c r="XET2495"/>
      <c r="XEU2495"/>
      <c r="XEV2495"/>
      <c r="XEW2495"/>
      <c r="XEX2495"/>
    </row>
    <row r="2496" s="7" customFormat="1" ht="20" customHeight="1" spans="1:16378">
      <c r="A2496" s="9">
        <v>44723</v>
      </c>
      <c r="B2496" s="9" t="s">
        <v>1014</v>
      </c>
      <c r="C2496" s="3" t="str">
        <f>VLOOKUP(B2496,全民泡泡超人主播名单!A:B,2,0)</f>
        <v>厂商</v>
      </c>
      <c r="D2496" s="31">
        <v>0</v>
      </c>
      <c r="E2496" s="32">
        <v>481</v>
      </c>
      <c r="F2496" s="3">
        <v>2</v>
      </c>
      <c r="G2496" s="3">
        <v>0</v>
      </c>
      <c r="H2496" s="3">
        <v>0</v>
      </c>
      <c r="I2496" s="3">
        <v>0</v>
      </c>
      <c r="XES2496"/>
      <c r="XET2496"/>
      <c r="XEU2496"/>
      <c r="XEV2496"/>
      <c r="XEW2496"/>
      <c r="XEX2496"/>
    </row>
    <row r="2497" s="7" customFormat="1" ht="20" customHeight="1" spans="1:16378">
      <c r="A2497" s="9">
        <v>44723</v>
      </c>
      <c r="B2497" s="9" t="s">
        <v>777</v>
      </c>
      <c r="C2497" s="3" t="s">
        <v>986</v>
      </c>
      <c r="D2497" s="31">
        <v>0</v>
      </c>
      <c r="E2497" s="32">
        <v>62</v>
      </c>
      <c r="F2497" s="3">
        <v>3</v>
      </c>
      <c r="G2497" s="3">
        <v>0</v>
      </c>
      <c r="H2497" s="3">
        <v>0</v>
      </c>
      <c r="I2497" s="3">
        <v>1</v>
      </c>
      <c r="XES2497"/>
      <c r="XET2497"/>
      <c r="XEU2497"/>
      <c r="XEV2497"/>
      <c r="XEW2497"/>
      <c r="XEX2497"/>
    </row>
    <row r="2498" s="7" customFormat="1" ht="20" customHeight="1" spans="1:16378">
      <c r="A2498" s="9">
        <v>44723</v>
      </c>
      <c r="B2498" s="9" t="s">
        <v>856</v>
      </c>
      <c r="C2498" s="3" t="str">
        <f>VLOOKUP(B2498,全民泡泡超人主播名单!A:B,2,0)</f>
        <v>京游</v>
      </c>
      <c r="D2498" s="31">
        <v>0</v>
      </c>
      <c r="E2498" s="32">
        <v>262</v>
      </c>
      <c r="F2498" s="3">
        <v>0</v>
      </c>
      <c r="G2498" s="3">
        <v>0</v>
      </c>
      <c r="H2498" s="3">
        <v>0</v>
      </c>
      <c r="I2498" s="3">
        <v>4</v>
      </c>
      <c r="XES2498"/>
      <c r="XET2498"/>
      <c r="XEU2498"/>
      <c r="XEV2498"/>
      <c r="XEW2498"/>
      <c r="XEX2498"/>
    </row>
    <row r="2499" s="7" customFormat="1" ht="20" customHeight="1" spans="1:16378">
      <c r="A2499" s="9">
        <v>44723</v>
      </c>
      <c r="B2499" s="9" t="s">
        <v>812</v>
      </c>
      <c r="C2499" s="3" t="str">
        <f>VLOOKUP(B2499,全民泡泡超人主播名单!A:B,2,0)</f>
        <v>厂商</v>
      </c>
      <c r="D2499" s="31">
        <v>0</v>
      </c>
      <c r="E2499" s="32">
        <v>323</v>
      </c>
      <c r="F2499" s="3">
        <v>0</v>
      </c>
      <c r="G2499" s="3">
        <v>0</v>
      </c>
      <c r="H2499" s="3">
        <v>0</v>
      </c>
      <c r="I2499" s="3">
        <v>0</v>
      </c>
      <c r="XES2499"/>
      <c r="XET2499"/>
      <c r="XEU2499"/>
      <c r="XEV2499"/>
      <c r="XEW2499"/>
      <c r="XEX2499"/>
    </row>
    <row r="2500" s="7" customFormat="1" ht="20" customHeight="1" spans="1:16378">
      <c r="A2500" s="9">
        <v>44723</v>
      </c>
      <c r="B2500" s="9" t="s">
        <v>989</v>
      </c>
      <c r="C2500" s="3" t="str">
        <f>VLOOKUP(B2500,全民泡泡超人主播名单!A:B,2,0)</f>
        <v>厂商</v>
      </c>
      <c r="D2500" s="31">
        <v>0</v>
      </c>
      <c r="E2500" s="32">
        <v>481</v>
      </c>
      <c r="F2500" s="3">
        <v>0</v>
      </c>
      <c r="G2500" s="3">
        <v>0</v>
      </c>
      <c r="H2500" s="3">
        <v>0</v>
      </c>
      <c r="I2500" s="3">
        <v>0</v>
      </c>
      <c r="XES2500"/>
      <c r="XET2500"/>
      <c r="XEU2500"/>
      <c r="XEV2500"/>
      <c r="XEW2500"/>
      <c r="XEX2500"/>
    </row>
    <row r="2501" s="7" customFormat="1" ht="20" customHeight="1" spans="1:16378">
      <c r="A2501" s="9">
        <v>44723</v>
      </c>
      <c r="B2501" s="9" t="s">
        <v>999</v>
      </c>
      <c r="C2501" s="3" t="str">
        <f>VLOOKUP(B2501,全民泡泡超人主播名单!A:B,2,0)</f>
        <v>京游</v>
      </c>
      <c r="D2501" s="31">
        <v>0</v>
      </c>
      <c r="E2501" s="32">
        <v>0</v>
      </c>
      <c r="F2501" s="3">
        <v>0</v>
      </c>
      <c r="G2501" s="3">
        <v>0</v>
      </c>
      <c r="H2501" s="3">
        <v>0</v>
      </c>
      <c r="I2501" s="3">
        <v>1</v>
      </c>
      <c r="XES2501"/>
      <c r="XET2501"/>
      <c r="XEU2501"/>
      <c r="XEV2501"/>
      <c r="XEW2501"/>
      <c r="XEX2501"/>
    </row>
    <row r="2502" s="7" customFormat="1" ht="20" customHeight="1" spans="1:16378">
      <c r="A2502" s="9">
        <v>44723</v>
      </c>
      <c r="B2502" s="9" t="s">
        <v>990</v>
      </c>
      <c r="C2502" s="3" t="str">
        <f>VLOOKUP(B2502,全民泡泡超人主播名单!A:B,2,0)</f>
        <v>厂商</v>
      </c>
      <c r="D2502" s="31">
        <v>0</v>
      </c>
      <c r="E2502" s="32">
        <v>242</v>
      </c>
      <c r="F2502" s="3">
        <v>2</v>
      </c>
      <c r="G2502" s="3">
        <v>0</v>
      </c>
      <c r="H2502" s="3">
        <v>0</v>
      </c>
      <c r="I2502" s="3">
        <v>1</v>
      </c>
      <c r="XES2502"/>
      <c r="XET2502"/>
      <c r="XEU2502"/>
      <c r="XEV2502"/>
      <c r="XEW2502"/>
      <c r="XEX2502"/>
    </row>
    <row r="2503" s="7" customFormat="1" ht="20" customHeight="1" spans="1:16378">
      <c r="A2503" s="9">
        <v>44723</v>
      </c>
      <c r="B2503" s="9" t="s">
        <v>785</v>
      </c>
      <c r="C2503" s="3" t="str">
        <f>VLOOKUP(B2503,全民泡泡超人主播名单!A:B,2,0)</f>
        <v>天津</v>
      </c>
      <c r="D2503" s="31">
        <v>0</v>
      </c>
      <c r="E2503" s="32">
        <v>244</v>
      </c>
      <c r="F2503" s="3">
        <v>4</v>
      </c>
      <c r="G2503" s="3">
        <v>0</v>
      </c>
      <c r="H2503" s="3">
        <v>0</v>
      </c>
      <c r="I2503" s="3">
        <v>7</v>
      </c>
      <c r="XES2503"/>
      <c r="XET2503"/>
      <c r="XEU2503"/>
      <c r="XEV2503"/>
      <c r="XEW2503"/>
      <c r="XEX2503"/>
    </row>
    <row r="2504" s="7" customFormat="1" ht="20" customHeight="1" spans="1:16378">
      <c r="A2504" s="9">
        <v>44723</v>
      </c>
      <c r="B2504" s="9" t="s">
        <v>961</v>
      </c>
      <c r="C2504" s="3" t="str">
        <f>VLOOKUP(B2504,全民泡泡超人主播名单!A:B,2,0)</f>
        <v>天津</v>
      </c>
      <c r="D2504" s="31">
        <v>0</v>
      </c>
      <c r="E2504" s="32">
        <v>0</v>
      </c>
      <c r="F2504" s="3">
        <v>0</v>
      </c>
      <c r="G2504" s="3">
        <v>0</v>
      </c>
      <c r="H2504" s="3">
        <v>0</v>
      </c>
      <c r="I2504" s="3">
        <v>2</v>
      </c>
      <c r="XES2504"/>
      <c r="XET2504"/>
      <c r="XEU2504"/>
      <c r="XEV2504"/>
      <c r="XEW2504"/>
      <c r="XEX2504"/>
    </row>
    <row r="2505" s="7" customFormat="1" ht="20" customHeight="1" spans="1:16378">
      <c r="A2505" s="9">
        <v>44723</v>
      </c>
      <c r="B2505" s="9" t="s">
        <v>784</v>
      </c>
      <c r="C2505" s="3" t="str">
        <f>VLOOKUP(B2505,全民泡泡超人主播名单!A:B,2,0)</f>
        <v>京游</v>
      </c>
      <c r="D2505" s="31">
        <v>0</v>
      </c>
      <c r="E2505" s="32">
        <v>0</v>
      </c>
      <c r="F2505" s="3">
        <v>0</v>
      </c>
      <c r="G2505" s="3">
        <v>0</v>
      </c>
      <c r="H2505" s="3">
        <v>0</v>
      </c>
      <c r="I2505" s="3">
        <v>1</v>
      </c>
      <c r="XES2505"/>
      <c r="XET2505"/>
      <c r="XEU2505"/>
      <c r="XEV2505"/>
      <c r="XEW2505"/>
      <c r="XEX2505"/>
    </row>
    <row r="2506" s="7" customFormat="1" ht="20" customHeight="1" spans="1:16378">
      <c r="A2506" s="9">
        <v>44723</v>
      </c>
      <c r="B2506" s="9" t="s">
        <v>885</v>
      </c>
      <c r="C2506" s="3" t="str">
        <f>VLOOKUP(B2506,全民泡泡超人主播名单!A:B,2,0)</f>
        <v>京游</v>
      </c>
      <c r="D2506" s="31">
        <v>0</v>
      </c>
      <c r="E2506" s="32">
        <v>120</v>
      </c>
      <c r="F2506" s="3">
        <v>0</v>
      </c>
      <c r="G2506" s="3">
        <v>0</v>
      </c>
      <c r="H2506" s="3">
        <v>0</v>
      </c>
      <c r="I2506" s="3">
        <v>0</v>
      </c>
      <c r="XES2506"/>
      <c r="XET2506"/>
      <c r="XEU2506"/>
      <c r="XEV2506"/>
      <c r="XEW2506"/>
      <c r="XEX2506"/>
    </row>
    <row r="2507" s="7" customFormat="1" ht="20" customHeight="1" spans="1:16378">
      <c r="A2507" s="9">
        <v>44723</v>
      </c>
      <c r="B2507" s="9" t="s">
        <v>1009</v>
      </c>
      <c r="C2507" s="3" t="str">
        <f>VLOOKUP(B2507,全民泡泡超人主播名单!A:B,2,0)</f>
        <v>厂商</v>
      </c>
      <c r="D2507" s="31">
        <v>0</v>
      </c>
      <c r="E2507" s="32">
        <v>0</v>
      </c>
      <c r="F2507" s="3">
        <v>0</v>
      </c>
      <c r="G2507" s="3">
        <v>0</v>
      </c>
      <c r="H2507" s="3">
        <v>0</v>
      </c>
      <c r="I2507" s="3">
        <v>1</v>
      </c>
      <c r="XES2507"/>
      <c r="XET2507"/>
      <c r="XEU2507"/>
      <c r="XEV2507"/>
      <c r="XEW2507"/>
      <c r="XEX2507"/>
    </row>
    <row r="2508" s="7" customFormat="1" ht="20" customHeight="1" spans="1:16378">
      <c r="A2508" s="9">
        <v>44723</v>
      </c>
      <c r="B2508" s="9" t="s">
        <v>790</v>
      </c>
      <c r="C2508" s="3" t="str">
        <f>VLOOKUP(B2508,全民泡泡超人主播名单!A:B,2,0)</f>
        <v>京游</v>
      </c>
      <c r="D2508" s="31">
        <v>0</v>
      </c>
      <c r="E2508" s="32">
        <v>313</v>
      </c>
      <c r="F2508" s="3">
        <v>0</v>
      </c>
      <c r="G2508" s="3">
        <v>0</v>
      </c>
      <c r="H2508" s="3">
        <v>0</v>
      </c>
      <c r="I2508" s="3">
        <v>2</v>
      </c>
      <c r="XES2508"/>
      <c r="XET2508"/>
      <c r="XEU2508"/>
      <c r="XEV2508"/>
      <c r="XEW2508"/>
      <c r="XEX2508"/>
    </row>
    <row r="2509" s="7" customFormat="1" ht="20" customHeight="1" spans="1:16378">
      <c r="A2509" s="9">
        <v>44723</v>
      </c>
      <c r="B2509" s="9" t="s">
        <v>781</v>
      </c>
      <c r="C2509" s="3" t="str">
        <f>VLOOKUP(B2509,全民泡泡超人主播名单!A:B,2,0)</f>
        <v>京游</v>
      </c>
      <c r="D2509" s="31">
        <v>0</v>
      </c>
      <c r="E2509" s="32">
        <v>274</v>
      </c>
      <c r="F2509" s="3">
        <v>0</v>
      </c>
      <c r="G2509" s="3">
        <v>0</v>
      </c>
      <c r="H2509" s="3">
        <v>0</v>
      </c>
      <c r="I2509" s="3">
        <v>3</v>
      </c>
      <c r="XES2509"/>
      <c r="XET2509"/>
      <c r="XEU2509"/>
      <c r="XEV2509"/>
      <c r="XEW2509"/>
      <c r="XEX2509"/>
    </row>
    <row r="2510" s="7" customFormat="1" ht="20" customHeight="1" spans="1:16378">
      <c r="A2510" s="9">
        <v>44723</v>
      </c>
      <c r="B2510" s="9" t="s">
        <v>901</v>
      </c>
      <c r="C2510" s="3" t="str">
        <f>VLOOKUP(B2510,全民泡泡超人主播名单!A:B,2,0)</f>
        <v>厂商</v>
      </c>
      <c r="D2510" s="31">
        <v>0</v>
      </c>
      <c r="E2510" s="32">
        <v>315</v>
      </c>
      <c r="F2510" s="3">
        <v>0</v>
      </c>
      <c r="G2510" s="3">
        <v>0</v>
      </c>
      <c r="H2510" s="3">
        <v>0</v>
      </c>
      <c r="I2510" s="3">
        <v>0</v>
      </c>
      <c r="XES2510"/>
      <c r="XET2510"/>
      <c r="XEU2510"/>
      <c r="XEV2510"/>
      <c r="XEW2510"/>
      <c r="XEX2510"/>
    </row>
    <row r="2511" s="7" customFormat="1" ht="20" customHeight="1" spans="1:16378">
      <c r="A2511" s="9">
        <v>44723</v>
      </c>
      <c r="B2511" s="9" t="s">
        <v>809</v>
      </c>
      <c r="C2511" s="3" t="str">
        <f>VLOOKUP(B2511,全民泡泡超人主播名单!A:B,2,0)</f>
        <v>京游</v>
      </c>
      <c r="D2511" s="31">
        <v>0</v>
      </c>
      <c r="E2511" s="32">
        <v>0</v>
      </c>
      <c r="F2511" s="3">
        <v>0</v>
      </c>
      <c r="G2511" s="3">
        <v>0</v>
      </c>
      <c r="H2511" s="3">
        <v>0</v>
      </c>
      <c r="I2511" s="3">
        <v>4</v>
      </c>
      <c r="XES2511"/>
      <c r="XET2511"/>
      <c r="XEU2511"/>
      <c r="XEV2511"/>
      <c r="XEW2511"/>
      <c r="XEX2511"/>
    </row>
    <row r="2512" s="7" customFormat="1" ht="20" customHeight="1" spans="1:16378">
      <c r="A2512" s="9">
        <v>44723</v>
      </c>
      <c r="B2512" s="9" t="s">
        <v>793</v>
      </c>
      <c r="C2512" s="3" t="str">
        <f>VLOOKUP(B2512,全民泡泡超人主播名单!A:B,2,0)</f>
        <v>京游</v>
      </c>
      <c r="D2512" s="31">
        <v>0</v>
      </c>
      <c r="E2512" s="32">
        <v>0</v>
      </c>
      <c r="F2512" s="3">
        <v>0</v>
      </c>
      <c r="G2512" s="3">
        <v>0</v>
      </c>
      <c r="H2512" s="3">
        <v>0</v>
      </c>
      <c r="I2512" s="3">
        <v>3</v>
      </c>
      <c r="XES2512"/>
      <c r="XET2512"/>
      <c r="XEU2512"/>
      <c r="XEV2512"/>
      <c r="XEW2512"/>
      <c r="XEX2512"/>
    </row>
    <row r="2513" s="7" customFormat="1" ht="20" customHeight="1" spans="1:16378">
      <c r="A2513" s="9">
        <v>44723</v>
      </c>
      <c r="B2513" s="9" t="s">
        <v>1011</v>
      </c>
      <c r="C2513" s="3" t="str">
        <f>VLOOKUP(B2513,全民泡泡超人主播名单!A:B,2,0)</f>
        <v>厂商</v>
      </c>
      <c r="D2513" s="31">
        <v>0</v>
      </c>
      <c r="E2513" s="32">
        <v>484</v>
      </c>
      <c r="F2513" s="3">
        <v>1</v>
      </c>
      <c r="G2513" s="3">
        <v>0</v>
      </c>
      <c r="H2513" s="3">
        <v>0</v>
      </c>
      <c r="I2513" s="3">
        <v>0</v>
      </c>
      <c r="XES2513"/>
      <c r="XET2513"/>
      <c r="XEU2513"/>
      <c r="XEV2513"/>
      <c r="XEW2513"/>
      <c r="XEX2513"/>
    </row>
    <row r="2514" s="7" customFormat="1" ht="20" customHeight="1" spans="1:16378">
      <c r="A2514" s="9">
        <v>44723</v>
      </c>
      <c r="B2514" s="9" t="s">
        <v>962</v>
      </c>
      <c r="C2514" s="3" t="str">
        <f>VLOOKUP(B2514,全民泡泡超人主播名单!A:B,2,0)</f>
        <v>天津</v>
      </c>
      <c r="D2514" s="31">
        <v>0</v>
      </c>
      <c r="E2514" s="32">
        <v>254</v>
      </c>
      <c r="F2514" s="3">
        <v>2</v>
      </c>
      <c r="G2514" s="3">
        <v>0</v>
      </c>
      <c r="H2514" s="3">
        <v>0</v>
      </c>
      <c r="I2514" s="3">
        <v>2</v>
      </c>
      <c r="XES2514"/>
      <c r="XET2514"/>
      <c r="XEU2514"/>
      <c r="XEV2514"/>
      <c r="XEW2514"/>
      <c r="XEX2514"/>
    </row>
    <row r="2515" s="7" customFormat="1" ht="20" customHeight="1" spans="1:16378">
      <c r="A2515" s="9">
        <v>44723</v>
      </c>
      <c r="B2515" s="9" t="s">
        <v>825</v>
      </c>
      <c r="C2515" s="3" t="str">
        <f>VLOOKUP(B2515,全民泡泡超人主播名单!A:B,2,0)</f>
        <v>京游</v>
      </c>
      <c r="D2515" s="31">
        <v>0</v>
      </c>
      <c r="E2515" s="32">
        <v>0</v>
      </c>
      <c r="F2515" s="3">
        <v>0</v>
      </c>
      <c r="G2515" s="3">
        <v>0</v>
      </c>
      <c r="H2515" s="3">
        <v>0</v>
      </c>
      <c r="I2515" s="3">
        <v>2</v>
      </c>
      <c r="XES2515"/>
      <c r="XET2515"/>
      <c r="XEU2515"/>
      <c r="XEV2515"/>
      <c r="XEW2515"/>
      <c r="XEX2515"/>
    </row>
    <row r="2516" s="7" customFormat="1" ht="20" customHeight="1" spans="1:16378">
      <c r="A2516" s="9">
        <v>44723</v>
      </c>
      <c r="B2516" s="9" t="s">
        <v>930</v>
      </c>
      <c r="C2516" s="3" t="str">
        <f>VLOOKUP(B2516,全民泡泡超人主播名单!A:B,2,0)</f>
        <v>天津</v>
      </c>
      <c r="D2516" s="31">
        <v>0</v>
      </c>
      <c r="E2516" s="32">
        <v>0</v>
      </c>
      <c r="F2516" s="3">
        <v>0</v>
      </c>
      <c r="G2516" s="3">
        <v>0</v>
      </c>
      <c r="H2516" s="3">
        <v>0</v>
      </c>
      <c r="I2516" s="3">
        <v>1</v>
      </c>
      <c r="XES2516"/>
      <c r="XET2516"/>
      <c r="XEU2516"/>
      <c r="XEV2516"/>
      <c r="XEW2516"/>
      <c r="XEX2516"/>
    </row>
    <row r="2517" s="7" customFormat="1" ht="20" customHeight="1" spans="1:16378">
      <c r="A2517" s="9">
        <v>44723</v>
      </c>
      <c r="B2517" s="9" t="s">
        <v>1019</v>
      </c>
      <c r="C2517" s="3" t="str">
        <f>VLOOKUP(B2517,全民泡泡超人主播名单!A:B,2,0)</f>
        <v>厂商</v>
      </c>
      <c r="D2517" s="31">
        <v>0</v>
      </c>
      <c r="E2517" s="32">
        <v>0</v>
      </c>
      <c r="F2517" s="3">
        <v>0</v>
      </c>
      <c r="G2517" s="3">
        <v>0</v>
      </c>
      <c r="H2517" s="3">
        <v>0</v>
      </c>
      <c r="I2517" s="3">
        <v>1</v>
      </c>
      <c r="XES2517"/>
      <c r="XET2517"/>
      <c r="XEU2517"/>
      <c r="XEV2517"/>
      <c r="XEW2517"/>
      <c r="XEX2517"/>
    </row>
    <row r="2518" s="7" customFormat="1" ht="20" customHeight="1" spans="1:16378">
      <c r="A2518" s="9">
        <v>44723</v>
      </c>
      <c r="B2518" s="9" t="s">
        <v>1020</v>
      </c>
      <c r="C2518" s="3" t="str">
        <f>VLOOKUP(B2518,全民泡泡超人主播名单!A:B,2,0)</f>
        <v>厂商</v>
      </c>
      <c r="D2518" s="31">
        <v>0</v>
      </c>
      <c r="E2518" s="32">
        <v>482</v>
      </c>
      <c r="F2518" s="3">
        <v>0</v>
      </c>
      <c r="G2518" s="3">
        <v>0</v>
      </c>
      <c r="H2518" s="3">
        <v>0</v>
      </c>
      <c r="I2518" s="3">
        <v>0</v>
      </c>
      <c r="XES2518"/>
      <c r="XET2518"/>
      <c r="XEU2518"/>
      <c r="XEV2518"/>
      <c r="XEW2518"/>
      <c r="XEX2518"/>
    </row>
    <row r="2519" s="7" customFormat="1" ht="20" customHeight="1" spans="1:16378">
      <c r="A2519" s="9">
        <v>44723</v>
      </c>
      <c r="B2519" s="9" t="s">
        <v>1010</v>
      </c>
      <c r="C2519" s="3" t="str">
        <f>VLOOKUP(B2519,全民泡泡超人主播名单!A:B,2,0)</f>
        <v>厂商</v>
      </c>
      <c r="D2519" s="31">
        <v>0</v>
      </c>
      <c r="E2519" s="32">
        <v>240</v>
      </c>
      <c r="F2519" s="3">
        <v>1</v>
      </c>
      <c r="G2519" s="3">
        <v>0</v>
      </c>
      <c r="H2519" s="3">
        <v>0</v>
      </c>
      <c r="I2519" s="3">
        <v>0</v>
      </c>
      <c r="XES2519"/>
      <c r="XET2519"/>
      <c r="XEU2519"/>
      <c r="XEV2519"/>
      <c r="XEW2519"/>
      <c r="XEX2519"/>
    </row>
    <row r="2520" s="7" customFormat="1" ht="20" customHeight="1" spans="1:16378">
      <c r="A2520" s="9">
        <v>44723</v>
      </c>
      <c r="B2520" s="9" t="s">
        <v>1021</v>
      </c>
      <c r="C2520" s="3" t="str">
        <f>VLOOKUP(B2520,全民泡泡超人主播名单!A:B,2,0)</f>
        <v>京游</v>
      </c>
      <c r="D2520" s="31">
        <v>0</v>
      </c>
      <c r="E2520" s="32">
        <v>0</v>
      </c>
      <c r="F2520" s="3">
        <v>0</v>
      </c>
      <c r="G2520" s="3">
        <v>0</v>
      </c>
      <c r="H2520" s="3">
        <v>0</v>
      </c>
      <c r="I2520" s="3">
        <v>2</v>
      </c>
      <c r="XES2520"/>
      <c r="XET2520"/>
      <c r="XEU2520"/>
      <c r="XEV2520"/>
      <c r="XEW2520"/>
      <c r="XEX2520"/>
    </row>
    <row r="2521" s="7" customFormat="1" ht="20" customHeight="1" spans="1:16378">
      <c r="A2521" s="9">
        <v>44723</v>
      </c>
      <c r="B2521" s="9" t="s">
        <v>827</v>
      </c>
      <c r="C2521" s="3" t="str">
        <f>VLOOKUP(B2521,全民泡泡超人主播名单!A:B,2,0)</f>
        <v>京游</v>
      </c>
      <c r="D2521" s="31">
        <v>0</v>
      </c>
      <c r="E2521" s="32">
        <v>0</v>
      </c>
      <c r="F2521" s="3">
        <v>0</v>
      </c>
      <c r="G2521" s="3">
        <v>0</v>
      </c>
      <c r="H2521" s="3">
        <v>0</v>
      </c>
      <c r="I2521" s="3">
        <v>1</v>
      </c>
      <c r="XES2521"/>
      <c r="XET2521"/>
      <c r="XEU2521"/>
      <c r="XEV2521"/>
      <c r="XEW2521"/>
      <c r="XEX2521"/>
    </row>
    <row r="2522" s="7" customFormat="1" ht="20" customHeight="1" spans="1:16378">
      <c r="A2522" s="9">
        <v>44723</v>
      </c>
      <c r="B2522" s="9" t="s">
        <v>974</v>
      </c>
      <c r="C2522" s="3" t="str">
        <f>VLOOKUP(B2522,全民泡泡超人主播名单!A:B,2,0)</f>
        <v>厂商</v>
      </c>
      <c r="D2522" s="31">
        <v>0</v>
      </c>
      <c r="E2522" s="32">
        <v>0</v>
      </c>
      <c r="F2522" s="3">
        <v>0</v>
      </c>
      <c r="G2522" s="3">
        <v>0</v>
      </c>
      <c r="H2522" s="3">
        <v>0</v>
      </c>
      <c r="I2522" s="3">
        <v>0</v>
      </c>
      <c r="XES2522"/>
      <c r="XET2522"/>
      <c r="XEU2522"/>
      <c r="XEV2522"/>
      <c r="XEW2522"/>
      <c r="XEX2522"/>
    </row>
    <row r="2523" s="7" customFormat="1" ht="20" customHeight="1" spans="1:16378">
      <c r="A2523" s="17" t="s">
        <v>123</v>
      </c>
      <c r="B2523" s="18"/>
      <c r="C2523" s="19"/>
      <c r="D2523" s="24">
        <f t="shared" ref="D2523:I2523" si="36">SUM(D2434:D2522)</f>
        <v>633</v>
      </c>
      <c r="E2523" s="8">
        <f t="shared" si="36"/>
        <v>19533</v>
      </c>
      <c r="F2523" s="8">
        <f t="shared" si="36"/>
        <v>401</v>
      </c>
      <c r="G2523" s="8">
        <f t="shared" si="36"/>
        <v>99</v>
      </c>
      <c r="H2523" s="8">
        <f t="shared" si="36"/>
        <v>22</v>
      </c>
      <c r="I2523" s="8">
        <f t="shared" si="36"/>
        <v>475</v>
      </c>
      <c r="XES2523"/>
      <c r="XET2523"/>
      <c r="XEU2523"/>
      <c r="XEV2523"/>
      <c r="XEW2523"/>
      <c r="XEX2523"/>
    </row>
    <row r="2524" s="7" customFormat="1" ht="20" customHeight="1" spans="1:16378">
      <c r="A2524" s="9">
        <v>44722</v>
      </c>
      <c r="B2524" s="9" t="s">
        <v>833</v>
      </c>
      <c r="C2524" s="3" t="str">
        <f>VLOOKUP(B2524,全民泡泡超人主播名单!A:B,2,0)</f>
        <v>天津</v>
      </c>
      <c r="D2524" s="31">
        <v>526</v>
      </c>
      <c r="E2524" s="32">
        <v>490</v>
      </c>
      <c r="F2524" s="3">
        <v>296</v>
      </c>
      <c r="G2524" s="3">
        <v>79</v>
      </c>
      <c r="H2524" s="3">
        <v>8</v>
      </c>
      <c r="I2524" s="3">
        <v>194</v>
      </c>
      <c r="XES2524"/>
      <c r="XET2524"/>
      <c r="XEU2524"/>
      <c r="XEV2524"/>
      <c r="XEW2524"/>
      <c r="XEX2524"/>
    </row>
    <row r="2525" s="7" customFormat="1" ht="20" customHeight="1" spans="1:16378">
      <c r="A2525" s="9">
        <v>44722</v>
      </c>
      <c r="B2525" s="9" t="s">
        <v>776</v>
      </c>
      <c r="C2525" s="3" t="str">
        <f>VLOOKUP(B2525,全民泡泡超人主播名单!A:B,2,0)</f>
        <v>京游</v>
      </c>
      <c r="D2525" s="31">
        <v>52</v>
      </c>
      <c r="E2525" s="32">
        <v>0</v>
      </c>
      <c r="F2525" s="3">
        <v>0</v>
      </c>
      <c r="G2525" s="3">
        <v>0</v>
      </c>
      <c r="H2525" s="3">
        <v>3</v>
      </c>
      <c r="I2525" s="3">
        <v>91</v>
      </c>
      <c r="XES2525"/>
      <c r="XET2525"/>
      <c r="XEU2525"/>
      <c r="XEV2525"/>
      <c r="XEW2525"/>
      <c r="XEX2525"/>
    </row>
    <row r="2526" s="7" customFormat="1" ht="20" customHeight="1" spans="1:16378">
      <c r="A2526" s="9">
        <v>44722</v>
      </c>
      <c r="B2526" s="9" t="s">
        <v>815</v>
      </c>
      <c r="C2526" s="3" t="str">
        <f>VLOOKUP(B2526,全民泡泡超人主播名单!A:B,2,0)</f>
        <v>京游</v>
      </c>
      <c r="D2526" s="31">
        <v>33</v>
      </c>
      <c r="E2526" s="32">
        <v>0</v>
      </c>
      <c r="F2526" s="3">
        <v>0</v>
      </c>
      <c r="G2526" s="3">
        <v>0</v>
      </c>
      <c r="H2526" s="3">
        <v>1</v>
      </c>
      <c r="I2526" s="3">
        <v>4</v>
      </c>
      <c r="XES2526"/>
      <c r="XET2526"/>
      <c r="XEU2526"/>
      <c r="XEV2526"/>
      <c r="XEW2526"/>
      <c r="XEX2526"/>
    </row>
    <row r="2527" s="7" customFormat="1" ht="20" customHeight="1" spans="1:16378">
      <c r="A2527" s="9">
        <v>44722</v>
      </c>
      <c r="B2527" s="9" t="s">
        <v>931</v>
      </c>
      <c r="C2527" s="3" t="str">
        <f>VLOOKUP(B2527,全民泡泡超人主播名单!A:B,2,0)</f>
        <v>天津</v>
      </c>
      <c r="D2527" s="31">
        <v>18</v>
      </c>
      <c r="E2527" s="32">
        <v>240</v>
      </c>
      <c r="F2527" s="3">
        <v>3</v>
      </c>
      <c r="G2527" s="3">
        <v>1</v>
      </c>
      <c r="H2527" s="3">
        <v>1</v>
      </c>
      <c r="I2527" s="3">
        <v>3</v>
      </c>
      <c r="XES2527"/>
      <c r="XET2527"/>
      <c r="XEU2527"/>
      <c r="XEV2527"/>
      <c r="XEW2527"/>
      <c r="XEX2527"/>
    </row>
    <row r="2528" s="7" customFormat="1" ht="20" customHeight="1" spans="1:16378">
      <c r="A2528" s="9">
        <v>44722</v>
      </c>
      <c r="B2528" s="9" t="s">
        <v>820</v>
      </c>
      <c r="C2528" s="3" t="str">
        <f>VLOOKUP(B2528,全民泡泡超人主播名单!A:B,2,0)</f>
        <v>天津</v>
      </c>
      <c r="D2528" s="31">
        <v>12</v>
      </c>
      <c r="E2528" s="32">
        <v>398</v>
      </c>
      <c r="F2528" s="3">
        <v>4</v>
      </c>
      <c r="G2528" s="3">
        <v>3</v>
      </c>
      <c r="H2528" s="3">
        <v>2</v>
      </c>
      <c r="I2528" s="3">
        <v>3</v>
      </c>
      <c r="XES2528"/>
      <c r="XET2528"/>
      <c r="XEU2528"/>
      <c r="XEV2528"/>
      <c r="XEW2528"/>
      <c r="XEX2528"/>
    </row>
    <row r="2529" s="7" customFormat="1" ht="20" customHeight="1" spans="1:16378">
      <c r="A2529" s="9">
        <v>44722</v>
      </c>
      <c r="B2529" s="9" t="s">
        <v>987</v>
      </c>
      <c r="C2529" s="3" t="str">
        <f>VLOOKUP(B2529,全民泡泡超人主播名单!A:B,2,0)</f>
        <v>天津</v>
      </c>
      <c r="D2529" s="31">
        <v>6</v>
      </c>
      <c r="E2529" s="32">
        <v>247</v>
      </c>
      <c r="F2529" s="3">
        <v>6</v>
      </c>
      <c r="G2529" s="3">
        <v>1</v>
      </c>
      <c r="H2529" s="3">
        <v>1</v>
      </c>
      <c r="I2529" s="3">
        <v>1</v>
      </c>
      <c r="XES2529"/>
      <c r="XET2529"/>
      <c r="XEU2529"/>
      <c r="XEV2529"/>
      <c r="XEW2529"/>
      <c r="XEX2529"/>
    </row>
    <row r="2530" s="7" customFormat="1" ht="20" customHeight="1" spans="1:16378">
      <c r="A2530" s="9">
        <v>44722</v>
      </c>
      <c r="B2530" s="9" t="s">
        <v>808</v>
      </c>
      <c r="C2530" s="3" t="str">
        <f>VLOOKUP(B2530,全民泡泡超人主播名单!A:B,2,0)</f>
        <v>天津</v>
      </c>
      <c r="D2530" s="31">
        <v>6</v>
      </c>
      <c r="E2530" s="32">
        <v>242</v>
      </c>
      <c r="F2530" s="3">
        <v>1</v>
      </c>
      <c r="G2530" s="3">
        <v>1</v>
      </c>
      <c r="H2530" s="3">
        <v>1</v>
      </c>
      <c r="I2530" s="3">
        <v>3</v>
      </c>
      <c r="XES2530"/>
      <c r="XET2530"/>
      <c r="XEU2530"/>
      <c r="XEV2530"/>
      <c r="XEW2530"/>
      <c r="XEX2530"/>
    </row>
    <row r="2531" s="7" customFormat="1" ht="20" customHeight="1" spans="1:16378">
      <c r="A2531" s="9">
        <v>44722</v>
      </c>
      <c r="B2531" s="9" t="s">
        <v>781</v>
      </c>
      <c r="C2531" s="3" t="str">
        <f>VLOOKUP(B2531,全民泡泡超人主播名单!A:B,2,0)</f>
        <v>京游</v>
      </c>
      <c r="D2531" s="31">
        <v>6</v>
      </c>
      <c r="E2531" s="32">
        <v>113</v>
      </c>
      <c r="F2531" s="3">
        <v>0</v>
      </c>
      <c r="G2531" s="3">
        <v>0</v>
      </c>
      <c r="H2531" s="3">
        <v>1</v>
      </c>
      <c r="I2531" s="3">
        <v>6</v>
      </c>
      <c r="XES2531"/>
      <c r="XET2531"/>
      <c r="XEU2531"/>
      <c r="XEV2531"/>
      <c r="XEW2531"/>
      <c r="XEX2531"/>
    </row>
    <row r="2532" s="7" customFormat="1" ht="20" customHeight="1" spans="1:16378">
      <c r="A2532" s="9">
        <v>44722</v>
      </c>
      <c r="B2532" s="9" t="s">
        <v>840</v>
      </c>
      <c r="C2532" s="3" t="str">
        <f>VLOOKUP(B2532,全民泡泡超人主播名单!A:B,2,0)</f>
        <v>天津</v>
      </c>
      <c r="D2532" s="31">
        <v>6</v>
      </c>
      <c r="E2532" s="32">
        <v>480</v>
      </c>
      <c r="F2532" s="3">
        <v>9</v>
      </c>
      <c r="G2532" s="3">
        <v>0</v>
      </c>
      <c r="H2532" s="3">
        <v>1</v>
      </c>
      <c r="I2532" s="3">
        <v>3</v>
      </c>
      <c r="XES2532"/>
      <c r="XET2532"/>
      <c r="XEU2532"/>
      <c r="XEV2532"/>
      <c r="XEW2532"/>
      <c r="XEX2532"/>
    </row>
    <row r="2533" s="7" customFormat="1" ht="20" customHeight="1" spans="1:16378">
      <c r="A2533" s="9">
        <v>44722</v>
      </c>
      <c r="B2533" s="9" t="s">
        <v>839</v>
      </c>
      <c r="C2533" s="3" t="str">
        <f>VLOOKUP(B2533,全民泡泡超人主播名单!A:B,2,0)</f>
        <v>京游</v>
      </c>
      <c r="D2533" s="31">
        <v>0</v>
      </c>
      <c r="E2533" s="32">
        <v>611</v>
      </c>
      <c r="F2533" s="3">
        <v>126</v>
      </c>
      <c r="G2533" s="3">
        <v>15</v>
      </c>
      <c r="H2533" s="3">
        <v>0</v>
      </c>
      <c r="I2533" s="3">
        <v>16</v>
      </c>
      <c r="XES2533"/>
      <c r="XET2533"/>
      <c r="XEU2533"/>
      <c r="XEV2533"/>
      <c r="XEW2533"/>
      <c r="XEX2533"/>
    </row>
    <row r="2534" s="7" customFormat="1" ht="20" customHeight="1" spans="1:16378">
      <c r="A2534" s="9">
        <v>44722</v>
      </c>
      <c r="B2534" s="9" t="s">
        <v>797</v>
      </c>
      <c r="C2534" s="3" t="str">
        <f>VLOOKUP(B2534,全民泡泡超人主播名单!A:B,2,0)</f>
        <v>天津</v>
      </c>
      <c r="D2534" s="31">
        <v>0</v>
      </c>
      <c r="E2534" s="32">
        <v>404</v>
      </c>
      <c r="F2534" s="3">
        <v>33</v>
      </c>
      <c r="G2534" s="3">
        <v>5</v>
      </c>
      <c r="H2534" s="3">
        <v>0</v>
      </c>
      <c r="I2534" s="3">
        <v>10</v>
      </c>
      <c r="XES2534"/>
      <c r="XET2534"/>
      <c r="XEU2534"/>
      <c r="XEV2534"/>
      <c r="XEW2534"/>
      <c r="XEX2534"/>
    </row>
    <row r="2535" s="7" customFormat="1" ht="20" customHeight="1" spans="1:16378">
      <c r="A2535" s="9">
        <v>44722</v>
      </c>
      <c r="B2535" s="9" t="s">
        <v>819</v>
      </c>
      <c r="C2535" s="3" t="str">
        <f>VLOOKUP(B2535,全民泡泡超人主播名单!A:B,2,0)</f>
        <v>厂商</v>
      </c>
      <c r="D2535" s="31">
        <v>0</v>
      </c>
      <c r="E2535" s="32">
        <v>492</v>
      </c>
      <c r="F2535" s="3">
        <v>16</v>
      </c>
      <c r="G2535" s="3">
        <v>4</v>
      </c>
      <c r="H2535" s="3">
        <v>0</v>
      </c>
      <c r="I2535" s="3">
        <v>13</v>
      </c>
      <c r="XES2535"/>
      <c r="XET2535"/>
      <c r="XEU2535"/>
      <c r="XEV2535"/>
      <c r="XEW2535"/>
      <c r="XEX2535"/>
    </row>
    <row r="2536" s="7" customFormat="1" ht="20" customHeight="1" spans="1:16378">
      <c r="A2536" s="9">
        <v>44722</v>
      </c>
      <c r="B2536" s="9" t="s">
        <v>945</v>
      </c>
      <c r="C2536" s="3" t="str">
        <f>VLOOKUP(B2536,全民泡泡超人主播名单!A:B,2,0)</f>
        <v>天津</v>
      </c>
      <c r="D2536" s="31">
        <v>0</v>
      </c>
      <c r="E2536" s="32">
        <v>0</v>
      </c>
      <c r="F2536" s="3">
        <v>0</v>
      </c>
      <c r="G2536" s="3">
        <v>3</v>
      </c>
      <c r="H2536" s="3">
        <v>0</v>
      </c>
      <c r="I2536" s="3">
        <v>26</v>
      </c>
      <c r="XES2536"/>
      <c r="XET2536"/>
      <c r="XEU2536"/>
      <c r="XEV2536"/>
      <c r="XEW2536"/>
      <c r="XEX2536"/>
    </row>
    <row r="2537" s="7" customFormat="1" ht="20" customHeight="1" spans="1:16378">
      <c r="A2537" s="9">
        <v>44722</v>
      </c>
      <c r="B2537" s="9" t="s">
        <v>810</v>
      </c>
      <c r="C2537" s="3" t="str">
        <f>VLOOKUP(B2537,全民泡泡超人主播名单!A:B,2,0)</f>
        <v>天津</v>
      </c>
      <c r="D2537" s="31">
        <v>0</v>
      </c>
      <c r="E2537" s="32">
        <v>226</v>
      </c>
      <c r="F2537" s="3">
        <v>3</v>
      </c>
      <c r="G2537" s="3">
        <v>3</v>
      </c>
      <c r="H2537" s="3">
        <v>0</v>
      </c>
      <c r="I2537" s="3">
        <v>4</v>
      </c>
      <c r="XES2537"/>
      <c r="XET2537"/>
      <c r="XEU2537"/>
      <c r="XEV2537"/>
      <c r="XEW2537"/>
      <c r="XEX2537"/>
    </row>
    <row r="2538" s="7" customFormat="1" ht="20" customHeight="1" spans="1:16378">
      <c r="A2538" s="9">
        <v>44722</v>
      </c>
      <c r="B2538" s="9" t="s">
        <v>801</v>
      </c>
      <c r="C2538" s="3" t="str">
        <f>VLOOKUP(B2538,全民泡泡超人主播名单!A:B,2,0)</f>
        <v>厂商</v>
      </c>
      <c r="D2538" s="31">
        <v>0</v>
      </c>
      <c r="E2538" s="32">
        <v>181</v>
      </c>
      <c r="F2538" s="3">
        <v>6</v>
      </c>
      <c r="G2538" s="3">
        <v>2</v>
      </c>
      <c r="H2538" s="3">
        <v>0</v>
      </c>
      <c r="I2538" s="3">
        <v>18</v>
      </c>
      <c r="XES2538"/>
      <c r="XET2538"/>
      <c r="XEU2538"/>
      <c r="XEV2538"/>
      <c r="XEW2538"/>
      <c r="XEX2538"/>
    </row>
    <row r="2539" s="7" customFormat="1" ht="20" customHeight="1" spans="1:16378">
      <c r="A2539" s="9">
        <v>44722</v>
      </c>
      <c r="B2539" s="9" t="s">
        <v>998</v>
      </c>
      <c r="C2539" s="3" t="str">
        <f>VLOOKUP(B2539,全民泡泡超人主播名单!A:B,2,0)</f>
        <v>厂商</v>
      </c>
      <c r="D2539" s="31">
        <v>0</v>
      </c>
      <c r="E2539" s="32">
        <v>509</v>
      </c>
      <c r="F2539" s="3">
        <v>3</v>
      </c>
      <c r="G2539" s="3">
        <v>2</v>
      </c>
      <c r="H2539" s="3">
        <v>0</v>
      </c>
      <c r="I2539" s="3">
        <v>3</v>
      </c>
      <c r="XES2539"/>
      <c r="XET2539"/>
      <c r="XEU2539"/>
      <c r="XEV2539"/>
      <c r="XEW2539"/>
      <c r="XEX2539"/>
    </row>
    <row r="2540" s="7" customFormat="1" ht="20" customHeight="1" spans="1:16378">
      <c r="A2540" s="9">
        <v>44722</v>
      </c>
      <c r="B2540" s="9" t="s">
        <v>1014</v>
      </c>
      <c r="C2540" s="3" t="str">
        <f>VLOOKUP(B2540,全民泡泡超人主播名单!A:B,2,0)</f>
        <v>厂商</v>
      </c>
      <c r="D2540" s="31">
        <v>0</v>
      </c>
      <c r="E2540" s="32">
        <v>483</v>
      </c>
      <c r="F2540" s="3">
        <v>2</v>
      </c>
      <c r="G2540" s="3">
        <v>1</v>
      </c>
      <c r="H2540" s="3">
        <v>0</v>
      </c>
      <c r="I2540" s="3">
        <v>1</v>
      </c>
      <c r="XES2540"/>
      <c r="XET2540"/>
      <c r="XEU2540"/>
      <c r="XEV2540"/>
      <c r="XEW2540"/>
      <c r="XEX2540"/>
    </row>
    <row r="2541" s="7" customFormat="1" ht="20" customHeight="1" spans="1:16378">
      <c r="A2541" s="9">
        <v>44722</v>
      </c>
      <c r="B2541" s="9" t="s">
        <v>856</v>
      </c>
      <c r="C2541" s="3" t="str">
        <f>VLOOKUP(B2541,全民泡泡超人主播名单!A:B,2,0)</f>
        <v>京游</v>
      </c>
      <c r="D2541" s="31">
        <v>0</v>
      </c>
      <c r="E2541" s="32">
        <v>195</v>
      </c>
      <c r="F2541" s="3">
        <v>0</v>
      </c>
      <c r="G2541" s="3">
        <v>1</v>
      </c>
      <c r="H2541" s="3">
        <v>0</v>
      </c>
      <c r="I2541" s="3">
        <v>7</v>
      </c>
      <c r="XES2541"/>
      <c r="XET2541"/>
      <c r="XEU2541"/>
      <c r="XEV2541"/>
      <c r="XEW2541"/>
      <c r="XEX2541"/>
    </row>
    <row r="2542" s="7" customFormat="1" ht="20" customHeight="1" spans="1:16378">
      <c r="A2542" s="9">
        <v>44722</v>
      </c>
      <c r="B2542" s="9" t="s">
        <v>1004</v>
      </c>
      <c r="C2542" s="3" t="str">
        <f>VLOOKUP(B2542,全民泡泡超人主播名单!A:B,2,0)</f>
        <v>厂商</v>
      </c>
      <c r="D2542" s="31">
        <v>0</v>
      </c>
      <c r="E2542" s="32">
        <v>351</v>
      </c>
      <c r="F2542" s="3">
        <v>0</v>
      </c>
      <c r="G2542" s="3">
        <v>1</v>
      </c>
      <c r="H2542" s="3">
        <v>0</v>
      </c>
      <c r="I2542" s="3">
        <v>1</v>
      </c>
      <c r="XES2542"/>
      <c r="XET2542"/>
      <c r="XEU2542"/>
      <c r="XEV2542"/>
      <c r="XEW2542"/>
      <c r="XEX2542"/>
    </row>
    <row r="2543" s="7" customFormat="1" ht="20" customHeight="1" spans="1:16378">
      <c r="A2543" s="9">
        <v>44722</v>
      </c>
      <c r="B2543" s="9" t="s">
        <v>1021</v>
      </c>
      <c r="C2543" s="3" t="str">
        <f>VLOOKUP(B2543,全民泡泡超人主播名单!A:B,2,0)</f>
        <v>京游</v>
      </c>
      <c r="D2543" s="31">
        <v>0</v>
      </c>
      <c r="E2543" s="32">
        <v>0</v>
      </c>
      <c r="F2543" s="3">
        <v>0</v>
      </c>
      <c r="G2543" s="3">
        <v>1</v>
      </c>
      <c r="H2543" s="3">
        <v>0</v>
      </c>
      <c r="I2543" s="3">
        <v>5</v>
      </c>
      <c r="XES2543"/>
      <c r="XET2543"/>
      <c r="XEU2543"/>
      <c r="XEV2543"/>
      <c r="XEW2543"/>
      <c r="XEX2543"/>
    </row>
    <row r="2544" s="7" customFormat="1" ht="20" customHeight="1" spans="1:16378">
      <c r="A2544" s="9">
        <v>44722</v>
      </c>
      <c r="B2544" s="9" t="s">
        <v>1012</v>
      </c>
      <c r="C2544" s="3" t="str">
        <f>VLOOKUP(B2544,全民泡泡超人主播名单!A:B,2,0)</f>
        <v>厂商</v>
      </c>
      <c r="D2544" s="31">
        <v>0</v>
      </c>
      <c r="E2544" s="32">
        <v>336</v>
      </c>
      <c r="F2544" s="3">
        <v>4</v>
      </c>
      <c r="G2544" s="3">
        <v>1</v>
      </c>
      <c r="H2544" s="3">
        <v>0</v>
      </c>
      <c r="I2544" s="3">
        <v>2</v>
      </c>
      <c r="XES2544"/>
      <c r="XET2544"/>
      <c r="XEU2544"/>
      <c r="XEV2544"/>
      <c r="XEW2544"/>
      <c r="XEX2544"/>
    </row>
    <row r="2545" s="7" customFormat="1" ht="20" customHeight="1" spans="1:16378">
      <c r="A2545" s="9">
        <v>44722</v>
      </c>
      <c r="B2545" s="9" t="s">
        <v>990</v>
      </c>
      <c r="C2545" s="3" t="str">
        <f>VLOOKUP(B2545,全民泡泡超人主播名单!A:B,2,0)</f>
        <v>厂商</v>
      </c>
      <c r="D2545" s="31">
        <v>0</v>
      </c>
      <c r="E2545" s="32">
        <v>241</v>
      </c>
      <c r="F2545" s="3">
        <v>1</v>
      </c>
      <c r="G2545" s="3">
        <v>1</v>
      </c>
      <c r="H2545" s="3">
        <v>0</v>
      </c>
      <c r="I2545" s="3">
        <v>1</v>
      </c>
      <c r="XES2545"/>
      <c r="XET2545"/>
      <c r="XEU2545"/>
      <c r="XEV2545"/>
      <c r="XEW2545"/>
      <c r="XEX2545"/>
    </row>
    <row r="2546" s="7" customFormat="1" ht="20" customHeight="1" spans="1:16378">
      <c r="A2546" s="9">
        <v>44722</v>
      </c>
      <c r="B2546" s="9" t="s">
        <v>902</v>
      </c>
      <c r="C2546" s="3" t="str">
        <f>VLOOKUP(B2546,全民泡泡超人主播名单!A:B,2,0)</f>
        <v>厂商</v>
      </c>
      <c r="D2546" s="31">
        <v>0</v>
      </c>
      <c r="E2546" s="32">
        <v>182</v>
      </c>
      <c r="F2546" s="3">
        <v>8</v>
      </c>
      <c r="G2546" s="3">
        <v>1</v>
      </c>
      <c r="H2546" s="3">
        <v>0</v>
      </c>
      <c r="I2546" s="3">
        <v>3</v>
      </c>
      <c r="XES2546"/>
      <c r="XET2546"/>
      <c r="XEU2546"/>
      <c r="XEV2546"/>
      <c r="XEW2546"/>
      <c r="XEX2546"/>
    </row>
    <row r="2547" s="7" customFormat="1" ht="20" customHeight="1" spans="1:16378">
      <c r="A2547" s="9">
        <v>44722</v>
      </c>
      <c r="B2547" s="9" t="s">
        <v>1003</v>
      </c>
      <c r="C2547" s="3" t="str">
        <f>VLOOKUP(B2547,全民泡泡超人主播名单!A:B,2,0)</f>
        <v>京游</v>
      </c>
      <c r="D2547" s="31">
        <v>0</v>
      </c>
      <c r="E2547" s="32">
        <v>0</v>
      </c>
      <c r="F2547" s="3">
        <v>0</v>
      </c>
      <c r="G2547" s="3">
        <v>1</v>
      </c>
      <c r="H2547" s="3">
        <v>0</v>
      </c>
      <c r="I2547" s="3">
        <v>1</v>
      </c>
      <c r="XES2547"/>
      <c r="XET2547"/>
      <c r="XEU2547"/>
      <c r="XEV2547"/>
      <c r="XEW2547"/>
      <c r="XEX2547"/>
    </row>
    <row r="2548" s="7" customFormat="1" ht="20" customHeight="1" spans="1:16378">
      <c r="A2548" s="9">
        <v>44722</v>
      </c>
      <c r="B2548" s="9" t="s">
        <v>1022</v>
      </c>
      <c r="C2548" s="3" t="str">
        <f>VLOOKUP(B2548,全民泡泡超人主播名单!A:B,2,0)</f>
        <v>京游</v>
      </c>
      <c r="D2548" s="31">
        <v>0</v>
      </c>
      <c r="E2548" s="32">
        <v>0</v>
      </c>
      <c r="F2548" s="3">
        <v>0</v>
      </c>
      <c r="G2548" s="3">
        <v>0</v>
      </c>
      <c r="H2548" s="3">
        <v>0</v>
      </c>
      <c r="I2548" s="3">
        <v>1</v>
      </c>
      <c r="XES2548"/>
      <c r="XET2548"/>
      <c r="XEU2548"/>
      <c r="XEV2548"/>
      <c r="XEW2548"/>
      <c r="XEX2548"/>
    </row>
    <row r="2549" s="7" customFormat="1" ht="20" customHeight="1" spans="1:16378">
      <c r="A2549" s="9">
        <v>44722</v>
      </c>
      <c r="B2549" s="9" t="s">
        <v>798</v>
      </c>
      <c r="C2549" s="3" t="str">
        <f>VLOOKUP(B2549,全民泡泡超人主播名单!A:B,2,0)</f>
        <v>京游</v>
      </c>
      <c r="D2549" s="31">
        <v>0</v>
      </c>
      <c r="E2549" s="32">
        <v>0</v>
      </c>
      <c r="F2549" s="3">
        <v>0</v>
      </c>
      <c r="G2549" s="3">
        <v>0</v>
      </c>
      <c r="H2549" s="3">
        <v>0</v>
      </c>
      <c r="I2549" s="3">
        <v>8</v>
      </c>
      <c r="XES2549"/>
      <c r="XET2549"/>
      <c r="XEU2549"/>
      <c r="XEV2549"/>
      <c r="XEW2549"/>
      <c r="XEX2549"/>
    </row>
    <row r="2550" s="7" customFormat="1" ht="20" customHeight="1" spans="1:16378">
      <c r="A2550" s="9">
        <v>44722</v>
      </c>
      <c r="B2550" s="9" t="s">
        <v>907</v>
      </c>
      <c r="C2550" s="3" t="str">
        <f>VLOOKUP(B2550,全民泡泡超人主播名单!A:B,2,0)</f>
        <v>厂商</v>
      </c>
      <c r="D2550" s="31">
        <v>0</v>
      </c>
      <c r="E2550" s="32">
        <v>129</v>
      </c>
      <c r="F2550" s="3">
        <v>0</v>
      </c>
      <c r="G2550" s="3">
        <v>0</v>
      </c>
      <c r="H2550" s="3">
        <v>0</v>
      </c>
      <c r="I2550" s="3">
        <v>0</v>
      </c>
      <c r="XES2550"/>
      <c r="XET2550"/>
      <c r="XEU2550"/>
      <c r="XEV2550"/>
      <c r="XEW2550"/>
      <c r="XEX2550"/>
    </row>
    <row r="2551" s="7" customFormat="1" ht="20" customHeight="1" spans="1:16378">
      <c r="A2551" s="9">
        <v>44722</v>
      </c>
      <c r="B2551" s="9" t="s">
        <v>858</v>
      </c>
      <c r="C2551" s="3" t="str">
        <f>VLOOKUP(B2551,全民泡泡超人主播名单!A:B,2,0)</f>
        <v>京游</v>
      </c>
      <c r="D2551" s="31">
        <v>0</v>
      </c>
      <c r="E2551" s="32">
        <v>0</v>
      </c>
      <c r="F2551" s="3">
        <v>0</v>
      </c>
      <c r="G2551" s="3">
        <v>0</v>
      </c>
      <c r="H2551" s="3">
        <v>0</v>
      </c>
      <c r="I2551" s="3">
        <v>1</v>
      </c>
      <c r="XES2551"/>
      <c r="XET2551"/>
      <c r="XEU2551"/>
      <c r="XEV2551"/>
      <c r="XEW2551"/>
      <c r="XEX2551"/>
    </row>
    <row r="2552" s="7" customFormat="1" ht="20" customHeight="1" spans="1:16378">
      <c r="A2552" s="9">
        <v>44722</v>
      </c>
      <c r="B2552" s="9" t="s">
        <v>799</v>
      </c>
      <c r="C2552" s="3" t="str">
        <f>VLOOKUP(B2552,全民泡泡超人主播名单!A:B,2,0)</f>
        <v>天津</v>
      </c>
      <c r="D2552" s="31">
        <v>0</v>
      </c>
      <c r="E2552" s="32">
        <v>0</v>
      </c>
      <c r="F2552" s="3">
        <v>0</v>
      </c>
      <c r="G2552" s="3">
        <v>0</v>
      </c>
      <c r="H2552" s="3">
        <v>0</v>
      </c>
      <c r="I2552" s="3">
        <v>3</v>
      </c>
      <c r="XES2552"/>
      <c r="XET2552"/>
      <c r="XEU2552"/>
      <c r="XEV2552"/>
      <c r="XEW2552"/>
      <c r="XEX2552"/>
    </row>
    <row r="2553" s="7" customFormat="1" ht="20" customHeight="1" spans="1:16378">
      <c r="A2553" s="9">
        <v>44722</v>
      </c>
      <c r="B2553" s="9" t="s">
        <v>872</v>
      </c>
      <c r="C2553" s="3" t="str">
        <f>VLOOKUP(B2553,全民泡泡超人主播名单!A:B,2,0)</f>
        <v>京游</v>
      </c>
      <c r="D2553" s="31">
        <v>0</v>
      </c>
      <c r="E2553" s="32">
        <v>0</v>
      </c>
      <c r="F2553" s="3">
        <v>0</v>
      </c>
      <c r="G2553" s="3">
        <v>0</v>
      </c>
      <c r="H2553" s="3">
        <v>0</v>
      </c>
      <c r="I2553" s="3">
        <v>1</v>
      </c>
      <c r="XES2553"/>
      <c r="XET2553"/>
      <c r="XEU2553"/>
      <c r="XEV2553"/>
      <c r="XEW2553"/>
      <c r="XEX2553"/>
    </row>
    <row r="2554" s="7" customFormat="1" ht="20" customHeight="1" spans="1:16378">
      <c r="A2554" s="9">
        <v>44722</v>
      </c>
      <c r="B2554" s="9" t="s">
        <v>785</v>
      </c>
      <c r="C2554" s="3" t="str">
        <f>VLOOKUP(B2554,全民泡泡超人主播名单!A:B,2,0)</f>
        <v>天津</v>
      </c>
      <c r="D2554" s="31">
        <v>0</v>
      </c>
      <c r="E2554" s="32">
        <v>264</v>
      </c>
      <c r="F2554" s="3">
        <v>5</v>
      </c>
      <c r="G2554" s="3">
        <v>0</v>
      </c>
      <c r="H2554" s="3">
        <v>0</v>
      </c>
      <c r="I2554" s="3">
        <v>10</v>
      </c>
      <c r="XES2554"/>
      <c r="XET2554"/>
      <c r="XEU2554"/>
      <c r="XEV2554"/>
      <c r="XEW2554"/>
      <c r="XEX2554"/>
    </row>
    <row r="2555" s="7" customFormat="1" ht="20" customHeight="1" spans="1:16378">
      <c r="A2555" s="9">
        <v>44722</v>
      </c>
      <c r="B2555" s="9" t="s">
        <v>784</v>
      </c>
      <c r="C2555" s="3" t="str">
        <f>VLOOKUP(B2555,全民泡泡超人主播名单!A:B,2,0)</f>
        <v>京游</v>
      </c>
      <c r="D2555" s="31">
        <v>0</v>
      </c>
      <c r="E2555" s="32">
        <v>0</v>
      </c>
      <c r="F2555" s="3">
        <v>0</v>
      </c>
      <c r="G2555" s="3">
        <v>0</v>
      </c>
      <c r="H2555" s="3">
        <v>0</v>
      </c>
      <c r="I2555" s="3">
        <v>5</v>
      </c>
      <c r="XES2555"/>
      <c r="XET2555"/>
      <c r="XEU2555"/>
      <c r="XEV2555"/>
      <c r="XEW2555"/>
      <c r="XEX2555"/>
    </row>
    <row r="2556" s="7" customFormat="1" ht="20" customHeight="1" spans="1:16378">
      <c r="A2556" s="9">
        <v>44722</v>
      </c>
      <c r="B2556" s="9" t="s">
        <v>894</v>
      </c>
      <c r="C2556" s="3" t="str">
        <f>VLOOKUP(B2556,全民泡泡超人主播名单!A:B,2,0)</f>
        <v>京游</v>
      </c>
      <c r="D2556" s="31">
        <v>0</v>
      </c>
      <c r="E2556" s="32">
        <v>253</v>
      </c>
      <c r="F2556" s="3">
        <v>0</v>
      </c>
      <c r="G2556" s="3">
        <v>0</v>
      </c>
      <c r="H2556" s="3">
        <v>0</v>
      </c>
      <c r="I2556" s="3">
        <v>0</v>
      </c>
      <c r="XES2556"/>
      <c r="XET2556"/>
      <c r="XEU2556"/>
      <c r="XEV2556"/>
      <c r="XEW2556"/>
      <c r="XEX2556"/>
    </row>
    <row r="2557" s="7" customFormat="1" ht="20" customHeight="1" spans="1:16378">
      <c r="A2557" s="9">
        <v>44722</v>
      </c>
      <c r="B2557" s="9" t="s">
        <v>962</v>
      </c>
      <c r="C2557" s="3" t="str">
        <f>VLOOKUP(B2557,全民泡泡超人主播名单!A:B,2,0)</f>
        <v>天津</v>
      </c>
      <c r="D2557" s="31">
        <v>0</v>
      </c>
      <c r="E2557" s="32">
        <v>0</v>
      </c>
      <c r="F2557" s="3">
        <v>0</v>
      </c>
      <c r="G2557" s="3">
        <v>0</v>
      </c>
      <c r="H2557" s="3">
        <v>0</v>
      </c>
      <c r="I2557" s="3">
        <v>2</v>
      </c>
      <c r="XES2557"/>
      <c r="XET2557"/>
      <c r="XEU2557"/>
      <c r="XEV2557"/>
      <c r="XEW2557"/>
      <c r="XEX2557"/>
    </row>
    <row r="2558" s="7" customFormat="1" ht="20" customHeight="1" spans="1:16378">
      <c r="A2558" s="9">
        <v>44722</v>
      </c>
      <c r="B2558" s="9" t="s">
        <v>993</v>
      </c>
      <c r="C2558" s="3" t="str">
        <f>VLOOKUP(B2558,全民泡泡超人主播名单!A:B,2,0)</f>
        <v>京游</v>
      </c>
      <c r="D2558" s="31">
        <v>0</v>
      </c>
      <c r="E2558" s="32">
        <v>0</v>
      </c>
      <c r="F2558" s="3">
        <v>0</v>
      </c>
      <c r="G2558" s="3">
        <v>0</v>
      </c>
      <c r="H2558" s="3">
        <v>0</v>
      </c>
      <c r="I2558" s="3">
        <v>2</v>
      </c>
      <c r="XES2558"/>
      <c r="XET2558"/>
      <c r="XEU2558"/>
      <c r="XEV2558"/>
      <c r="XEW2558"/>
      <c r="XEX2558"/>
    </row>
    <row r="2559" s="7" customFormat="1" ht="20" customHeight="1" spans="1:16378">
      <c r="A2559" s="9">
        <v>44722</v>
      </c>
      <c r="B2559" s="9" t="s">
        <v>848</v>
      </c>
      <c r="C2559" s="3" t="str">
        <f>VLOOKUP(B2559,全民泡泡超人主播名单!A:B,2,0)</f>
        <v>厂商</v>
      </c>
      <c r="D2559" s="31">
        <v>0</v>
      </c>
      <c r="E2559" s="32">
        <v>0</v>
      </c>
      <c r="F2559" s="3">
        <v>0</v>
      </c>
      <c r="G2559" s="3">
        <v>0</v>
      </c>
      <c r="H2559" s="3">
        <v>0</v>
      </c>
      <c r="I2559" s="3">
        <v>0</v>
      </c>
      <c r="XES2559"/>
      <c r="XET2559"/>
      <c r="XEU2559"/>
      <c r="XEV2559"/>
      <c r="XEW2559"/>
      <c r="XEX2559"/>
    </row>
    <row r="2560" s="7" customFormat="1" ht="20" customHeight="1" spans="1:16378">
      <c r="A2560" s="9">
        <v>44722</v>
      </c>
      <c r="B2560" s="9" t="s">
        <v>860</v>
      </c>
      <c r="C2560" s="3" t="str">
        <f>VLOOKUP(B2560,全民泡泡超人主播名单!A:B,2,0)</f>
        <v>京游</v>
      </c>
      <c r="D2560" s="31">
        <v>0</v>
      </c>
      <c r="E2560" s="32">
        <v>289</v>
      </c>
      <c r="F2560" s="3">
        <v>0</v>
      </c>
      <c r="G2560" s="3">
        <v>0</v>
      </c>
      <c r="H2560" s="3">
        <v>0</v>
      </c>
      <c r="I2560" s="3">
        <v>5</v>
      </c>
      <c r="XES2560"/>
      <c r="XET2560"/>
      <c r="XEU2560"/>
      <c r="XEV2560"/>
      <c r="XEW2560"/>
      <c r="XEX2560"/>
    </row>
    <row r="2561" s="7" customFormat="1" ht="20" customHeight="1" spans="1:16378">
      <c r="A2561" s="9">
        <v>44722</v>
      </c>
      <c r="B2561" s="9" t="s">
        <v>825</v>
      </c>
      <c r="C2561" s="3" t="str">
        <f>VLOOKUP(B2561,全民泡泡超人主播名单!A:B,2,0)</f>
        <v>京游</v>
      </c>
      <c r="D2561" s="31">
        <v>0</v>
      </c>
      <c r="E2561" s="32">
        <v>0</v>
      </c>
      <c r="F2561" s="3">
        <v>0</v>
      </c>
      <c r="G2561" s="3">
        <v>0</v>
      </c>
      <c r="H2561" s="3">
        <v>0</v>
      </c>
      <c r="I2561" s="3">
        <v>2</v>
      </c>
      <c r="XES2561"/>
      <c r="XET2561"/>
      <c r="XEU2561"/>
      <c r="XEV2561"/>
      <c r="XEW2561"/>
      <c r="XEX2561"/>
    </row>
    <row r="2562" s="7" customFormat="1" ht="20" customHeight="1" spans="1:16378">
      <c r="A2562" s="9">
        <v>44722</v>
      </c>
      <c r="B2562" s="9" t="s">
        <v>793</v>
      </c>
      <c r="C2562" s="3" t="str">
        <f>VLOOKUP(B2562,全民泡泡超人主播名单!A:B,2,0)</f>
        <v>京游</v>
      </c>
      <c r="D2562" s="31">
        <v>0</v>
      </c>
      <c r="E2562" s="32">
        <v>0</v>
      </c>
      <c r="F2562" s="3">
        <v>0</v>
      </c>
      <c r="G2562" s="3">
        <v>0</v>
      </c>
      <c r="H2562" s="3">
        <v>0</v>
      </c>
      <c r="I2562" s="3">
        <v>4</v>
      </c>
      <c r="XES2562"/>
      <c r="XET2562"/>
      <c r="XEU2562"/>
      <c r="XEV2562"/>
      <c r="XEW2562"/>
      <c r="XEX2562"/>
    </row>
    <row r="2563" s="7" customFormat="1" ht="20" customHeight="1" spans="1:16378">
      <c r="A2563" s="9">
        <v>44722</v>
      </c>
      <c r="B2563" s="9" t="s">
        <v>887</v>
      </c>
      <c r="C2563" s="3" t="str">
        <f>VLOOKUP(B2563,全民泡泡超人主播名单!A:B,2,0)</f>
        <v>京游</v>
      </c>
      <c r="D2563" s="31">
        <v>0</v>
      </c>
      <c r="E2563" s="32">
        <v>0</v>
      </c>
      <c r="F2563" s="3">
        <v>0</v>
      </c>
      <c r="G2563" s="3">
        <v>0</v>
      </c>
      <c r="H2563" s="3">
        <v>0</v>
      </c>
      <c r="I2563" s="3">
        <v>0</v>
      </c>
      <c r="XES2563"/>
      <c r="XET2563"/>
      <c r="XEU2563"/>
      <c r="XEV2563"/>
      <c r="XEW2563"/>
      <c r="XEX2563"/>
    </row>
    <row r="2564" s="7" customFormat="1" ht="20" customHeight="1" spans="1:16378">
      <c r="A2564" s="9">
        <v>44722</v>
      </c>
      <c r="B2564" s="9" t="s">
        <v>1023</v>
      </c>
      <c r="C2564" s="3" t="str">
        <f>VLOOKUP(B2564,全民泡泡超人主播名单!A:B,2,0)</f>
        <v>京游</v>
      </c>
      <c r="D2564" s="31">
        <v>0</v>
      </c>
      <c r="E2564" s="32">
        <v>0</v>
      </c>
      <c r="F2564" s="3">
        <v>0</v>
      </c>
      <c r="G2564" s="3">
        <v>0</v>
      </c>
      <c r="H2564" s="3">
        <v>0</v>
      </c>
      <c r="I2564" s="3">
        <v>1</v>
      </c>
      <c r="XES2564"/>
      <c r="XET2564"/>
      <c r="XEU2564"/>
      <c r="XEV2564"/>
      <c r="XEW2564"/>
      <c r="XEX2564"/>
    </row>
    <row r="2565" s="7" customFormat="1" ht="20" customHeight="1" spans="1:16378">
      <c r="A2565" s="9">
        <v>44722</v>
      </c>
      <c r="B2565" s="9" t="s">
        <v>975</v>
      </c>
      <c r="C2565" s="3" t="str">
        <f>VLOOKUP(B2565,全民泡泡超人主播名单!A:B,2,0)</f>
        <v>厂商</v>
      </c>
      <c r="D2565" s="31">
        <v>0</v>
      </c>
      <c r="E2565" s="32">
        <v>0</v>
      </c>
      <c r="F2565" s="3">
        <v>0</v>
      </c>
      <c r="G2565" s="3">
        <v>0</v>
      </c>
      <c r="H2565" s="3">
        <v>0</v>
      </c>
      <c r="I2565" s="3">
        <v>2</v>
      </c>
      <c r="XES2565"/>
      <c r="XET2565"/>
      <c r="XEU2565"/>
      <c r="XEV2565"/>
      <c r="XEW2565"/>
      <c r="XEX2565"/>
    </row>
    <row r="2566" s="7" customFormat="1" ht="20" customHeight="1" spans="1:16378">
      <c r="A2566" s="9">
        <v>44722</v>
      </c>
      <c r="B2566" s="9" t="s">
        <v>982</v>
      </c>
      <c r="C2566" s="3" t="str">
        <f>VLOOKUP(B2566,全民泡泡超人主播名单!A:B,2,0)</f>
        <v>厂商</v>
      </c>
      <c r="D2566" s="31">
        <v>0</v>
      </c>
      <c r="E2566" s="32">
        <v>0</v>
      </c>
      <c r="F2566" s="3">
        <v>0</v>
      </c>
      <c r="G2566" s="3">
        <v>0</v>
      </c>
      <c r="H2566" s="3">
        <v>0</v>
      </c>
      <c r="I2566" s="3">
        <v>2</v>
      </c>
      <c r="XES2566"/>
      <c r="XET2566"/>
      <c r="XEU2566"/>
      <c r="XEV2566"/>
      <c r="XEW2566"/>
      <c r="XEX2566"/>
    </row>
    <row r="2567" s="7" customFormat="1" ht="20" customHeight="1" spans="1:16378">
      <c r="A2567" s="9">
        <v>44722</v>
      </c>
      <c r="B2567" s="9" t="s">
        <v>1018</v>
      </c>
      <c r="C2567" s="3" t="str">
        <f>VLOOKUP(B2567,全民泡泡超人主播名单!A:B,2,0)</f>
        <v>京游</v>
      </c>
      <c r="D2567" s="31">
        <v>0</v>
      </c>
      <c r="E2567" s="32">
        <v>126</v>
      </c>
      <c r="F2567" s="3">
        <v>0</v>
      </c>
      <c r="G2567" s="3">
        <v>0</v>
      </c>
      <c r="H2567" s="3">
        <v>0</v>
      </c>
      <c r="I2567" s="3">
        <v>0</v>
      </c>
      <c r="XES2567"/>
      <c r="XET2567"/>
      <c r="XEU2567"/>
      <c r="XEV2567"/>
      <c r="XEW2567"/>
      <c r="XEX2567"/>
    </row>
    <row r="2568" s="7" customFormat="1" ht="20" customHeight="1" spans="1:16378">
      <c r="A2568" s="9">
        <v>44722</v>
      </c>
      <c r="B2568" s="9" t="s">
        <v>989</v>
      </c>
      <c r="C2568" s="3" t="str">
        <f>VLOOKUP(B2568,全民泡泡超人主播名单!A:B,2,0)</f>
        <v>厂商</v>
      </c>
      <c r="D2568" s="31">
        <v>0</v>
      </c>
      <c r="E2568" s="32">
        <v>481</v>
      </c>
      <c r="F2568" s="3">
        <v>0</v>
      </c>
      <c r="G2568" s="3">
        <v>0</v>
      </c>
      <c r="H2568" s="3">
        <v>0</v>
      </c>
      <c r="I2568" s="3">
        <v>0</v>
      </c>
      <c r="XES2568"/>
      <c r="XET2568"/>
      <c r="XEU2568"/>
      <c r="XEV2568"/>
      <c r="XEW2568"/>
      <c r="XEX2568"/>
    </row>
    <row r="2569" s="7" customFormat="1" ht="20" customHeight="1" spans="1:16378">
      <c r="A2569" s="9">
        <v>44722</v>
      </c>
      <c r="B2569" s="9" t="s">
        <v>1011</v>
      </c>
      <c r="C2569" s="3" t="str">
        <f>VLOOKUP(B2569,全民泡泡超人主播名单!A:B,2,0)</f>
        <v>厂商</v>
      </c>
      <c r="D2569" s="31">
        <v>0</v>
      </c>
      <c r="E2569" s="32">
        <v>482</v>
      </c>
      <c r="F2569" s="3">
        <v>0</v>
      </c>
      <c r="G2569" s="3">
        <v>0</v>
      </c>
      <c r="H2569" s="3">
        <v>0</v>
      </c>
      <c r="I2569" s="3">
        <v>0</v>
      </c>
      <c r="XES2569"/>
      <c r="XET2569"/>
      <c r="XEU2569"/>
      <c r="XEV2569"/>
      <c r="XEW2569"/>
      <c r="XEX2569"/>
    </row>
    <row r="2570" s="7" customFormat="1" ht="20" customHeight="1" spans="1:16378">
      <c r="A2570" s="9">
        <v>44722</v>
      </c>
      <c r="B2570" s="9" t="s">
        <v>969</v>
      </c>
      <c r="C2570" s="3" t="str">
        <f>VLOOKUP(B2570,全民泡泡超人主播名单!A:B,2,0)</f>
        <v>厂商</v>
      </c>
      <c r="D2570" s="31">
        <v>0</v>
      </c>
      <c r="E2570" s="32">
        <v>0</v>
      </c>
      <c r="F2570" s="3">
        <v>0</v>
      </c>
      <c r="G2570" s="3">
        <v>0</v>
      </c>
      <c r="H2570" s="3">
        <v>0</v>
      </c>
      <c r="I2570" s="3">
        <v>1</v>
      </c>
      <c r="XES2570"/>
      <c r="XET2570"/>
      <c r="XEU2570"/>
      <c r="XEV2570"/>
      <c r="XEW2570"/>
      <c r="XEX2570"/>
    </row>
    <row r="2571" s="7" customFormat="1" ht="20" customHeight="1" spans="1:16378">
      <c r="A2571" s="9">
        <v>44722</v>
      </c>
      <c r="B2571" s="9" t="s">
        <v>800</v>
      </c>
      <c r="C2571" s="3" t="str">
        <f>VLOOKUP(B2571,全民泡泡超人主播名单!A:B,2,0)</f>
        <v>京游</v>
      </c>
      <c r="D2571" s="31">
        <v>0</v>
      </c>
      <c r="E2571" s="32">
        <v>0</v>
      </c>
      <c r="F2571" s="3">
        <v>0</v>
      </c>
      <c r="G2571" s="3">
        <v>0</v>
      </c>
      <c r="H2571" s="3">
        <v>0</v>
      </c>
      <c r="I2571" s="3">
        <v>2</v>
      </c>
      <c r="XES2571"/>
      <c r="XET2571"/>
      <c r="XEU2571"/>
      <c r="XEV2571"/>
      <c r="XEW2571"/>
      <c r="XEX2571"/>
    </row>
    <row r="2572" s="7" customFormat="1" ht="20" customHeight="1" spans="1:16378">
      <c r="A2572" s="9">
        <v>44722</v>
      </c>
      <c r="B2572" s="9" t="s">
        <v>1020</v>
      </c>
      <c r="C2572" s="3" t="str">
        <f>VLOOKUP(B2572,全民泡泡超人主播名单!A:B,2,0)</f>
        <v>厂商</v>
      </c>
      <c r="D2572" s="31">
        <v>0</v>
      </c>
      <c r="E2572" s="32">
        <v>481</v>
      </c>
      <c r="F2572" s="3">
        <v>1</v>
      </c>
      <c r="G2572" s="3">
        <v>0</v>
      </c>
      <c r="H2572" s="3">
        <v>0</v>
      </c>
      <c r="I2572" s="3">
        <v>0</v>
      </c>
      <c r="XES2572"/>
      <c r="XET2572"/>
      <c r="XEU2572"/>
      <c r="XEV2572"/>
      <c r="XEW2572"/>
      <c r="XEX2572"/>
    </row>
    <row r="2573" s="7" customFormat="1" ht="20" customHeight="1" spans="1:16378">
      <c r="A2573" s="9">
        <v>44722</v>
      </c>
      <c r="B2573" s="9" t="s">
        <v>879</v>
      </c>
      <c r="C2573" s="3" t="str">
        <f>VLOOKUP(B2573,全民泡泡超人主播名单!A:B,2,0)</f>
        <v>天津</v>
      </c>
      <c r="D2573" s="31">
        <v>0</v>
      </c>
      <c r="E2573" s="32">
        <v>63</v>
      </c>
      <c r="F2573" s="3">
        <v>0</v>
      </c>
      <c r="G2573" s="3">
        <v>0</v>
      </c>
      <c r="H2573" s="3">
        <v>0</v>
      </c>
      <c r="I2573" s="3">
        <v>0</v>
      </c>
      <c r="XES2573"/>
      <c r="XET2573"/>
      <c r="XEU2573"/>
      <c r="XEV2573"/>
      <c r="XEW2573"/>
      <c r="XEX2573"/>
    </row>
    <row r="2574" s="7" customFormat="1" ht="20" customHeight="1" spans="1:16378">
      <c r="A2574" s="9">
        <v>44722</v>
      </c>
      <c r="B2574" s="9" t="s">
        <v>791</v>
      </c>
      <c r="C2574" s="3" t="str">
        <f>VLOOKUP(B2574,全民泡泡超人主播名单!A:B,2,0)</f>
        <v>京游</v>
      </c>
      <c r="D2574" s="31">
        <v>0</v>
      </c>
      <c r="E2574" s="32">
        <v>0</v>
      </c>
      <c r="F2574" s="3">
        <v>0</v>
      </c>
      <c r="G2574" s="3">
        <v>0</v>
      </c>
      <c r="H2574" s="3">
        <v>0</v>
      </c>
      <c r="I2574" s="3">
        <v>7</v>
      </c>
      <c r="XES2574"/>
      <c r="XET2574"/>
      <c r="XEU2574"/>
      <c r="XEV2574"/>
      <c r="XEW2574"/>
      <c r="XEX2574"/>
    </row>
    <row r="2575" s="7" customFormat="1" ht="20" customHeight="1" spans="1:16378">
      <c r="A2575" s="9">
        <v>44722</v>
      </c>
      <c r="B2575" s="9" t="s">
        <v>947</v>
      </c>
      <c r="C2575" s="3" t="str">
        <f>VLOOKUP(B2575,全民泡泡超人主播名单!A:B,2,0)</f>
        <v>京游</v>
      </c>
      <c r="D2575" s="31">
        <v>0</v>
      </c>
      <c r="E2575" s="32">
        <v>0</v>
      </c>
      <c r="F2575" s="3">
        <v>0</v>
      </c>
      <c r="G2575" s="3">
        <v>0</v>
      </c>
      <c r="H2575" s="3">
        <v>0</v>
      </c>
      <c r="I2575" s="3">
        <v>1</v>
      </c>
      <c r="XES2575"/>
      <c r="XET2575"/>
      <c r="XEU2575"/>
      <c r="XEV2575"/>
      <c r="XEW2575"/>
      <c r="XEX2575"/>
    </row>
    <row r="2576" s="7" customFormat="1" ht="20" customHeight="1" spans="1:16378">
      <c r="A2576" s="9">
        <v>44722</v>
      </c>
      <c r="B2576" s="9" t="s">
        <v>997</v>
      </c>
      <c r="C2576" s="3" t="str">
        <f>VLOOKUP(B2576,全民泡泡超人主播名单!A:B,2,0)</f>
        <v>厂商</v>
      </c>
      <c r="D2576" s="31">
        <v>0</v>
      </c>
      <c r="E2576" s="32">
        <v>319</v>
      </c>
      <c r="F2576" s="3">
        <v>1</v>
      </c>
      <c r="G2576" s="3">
        <v>0</v>
      </c>
      <c r="H2576" s="3">
        <v>0</v>
      </c>
      <c r="I2576" s="3">
        <v>0</v>
      </c>
      <c r="XES2576"/>
      <c r="XET2576"/>
      <c r="XEU2576"/>
      <c r="XEV2576"/>
      <c r="XEW2576"/>
      <c r="XEX2576"/>
    </row>
    <row r="2577" s="7" customFormat="1" ht="20" customHeight="1" spans="1:16378">
      <c r="A2577" s="9">
        <v>44722</v>
      </c>
      <c r="B2577" s="9" t="s">
        <v>883</v>
      </c>
      <c r="C2577" s="3" t="str">
        <f>VLOOKUP(B2577,全民泡泡超人主播名单!A:B,2,0)</f>
        <v>天津</v>
      </c>
      <c r="D2577" s="31">
        <v>0</v>
      </c>
      <c r="E2577" s="32">
        <v>240</v>
      </c>
      <c r="F2577" s="3">
        <v>2</v>
      </c>
      <c r="G2577" s="3">
        <v>0</v>
      </c>
      <c r="H2577" s="3">
        <v>0</v>
      </c>
      <c r="I2577" s="3">
        <v>0</v>
      </c>
      <c r="XES2577"/>
      <c r="XET2577"/>
      <c r="XEU2577"/>
      <c r="XEV2577"/>
      <c r="XEW2577"/>
      <c r="XEX2577"/>
    </row>
    <row r="2578" s="7" customFormat="1" ht="20" customHeight="1" spans="1:16378">
      <c r="A2578" s="9">
        <v>44722</v>
      </c>
      <c r="B2578" s="9" t="s">
        <v>980</v>
      </c>
      <c r="C2578" s="3" t="str">
        <f>VLOOKUP(B2578,全民泡泡超人主播名单!A:B,2,0)</f>
        <v>厂商</v>
      </c>
      <c r="D2578" s="31">
        <v>0</v>
      </c>
      <c r="E2578" s="32">
        <v>495</v>
      </c>
      <c r="F2578" s="3">
        <v>0</v>
      </c>
      <c r="G2578" s="3">
        <v>0</v>
      </c>
      <c r="H2578" s="3">
        <v>0</v>
      </c>
      <c r="I2578" s="3">
        <v>0</v>
      </c>
      <c r="XES2578"/>
      <c r="XET2578"/>
      <c r="XEU2578"/>
      <c r="XEV2578"/>
      <c r="XEW2578"/>
      <c r="XEX2578"/>
    </row>
    <row r="2579" s="7" customFormat="1" ht="20" customHeight="1" spans="1:16378">
      <c r="A2579" s="9">
        <v>44722</v>
      </c>
      <c r="B2579" s="9" t="s">
        <v>811</v>
      </c>
      <c r="C2579" s="3" t="str">
        <f>VLOOKUP(B2579,全民泡泡超人主播名单!A:B,2,0)</f>
        <v>天津</v>
      </c>
      <c r="D2579" s="31">
        <v>0</v>
      </c>
      <c r="E2579" s="32">
        <v>0</v>
      </c>
      <c r="F2579" s="3">
        <v>0</v>
      </c>
      <c r="G2579" s="3">
        <v>0</v>
      </c>
      <c r="H2579" s="3">
        <v>0</v>
      </c>
      <c r="I2579" s="3">
        <v>2</v>
      </c>
      <c r="XES2579"/>
      <c r="XET2579"/>
      <c r="XEU2579"/>
      <c r="XEV2579"/>
      <c r="XEW2579"/>
      <c r="XEX2579"/>
    </row>
    <row r="2580" s="7" customFormat="1" ht="20" customHeight="1" spans="1:16378">
      <c r="A2580" s="9">
        <v>44722</v>
      </c>
      <c r="B2580" s="9" t="s">
        <v>936</v>
      </c>
      <c r="C2580" s="3" t="str">
        <f>VLOOKUP(B2580,全民泡泡超人主播名单!A:B,2,0)</f>
        <v>厂商</v>
      </c>
      <c r="D2580" s="31">
        <v>0</v>
      </c>
      <c r="E2580" s="32">
        <v>950</v>
      </c>
      <c r="F2580" s="3">
        <v>0</v>
      </c>
      <c r="G2580" s="3">
        <v>0</v>
      </c>
      <c r="H2580" s="3">
        <v>0</v>
      </c>
      <c r="I2580" s="3">
        <v>0</v>
      </c>
      <c r="XES2580"/>
      <c r="XET2580"/>
      <c r="XEU2580"/>
      <c r="XEV2580"/>
      <c r="XEW2580"/>
      <c r="XEX2580"/>
    </row>
    <row r="2581" s="7" customFormat="1" ht="20" customHeight="1" spans="1:16378">
      <c r="A2581" s="9">
        <v>44722</v>
      </c>
      <c r="B2581" s="9" t="s">
        <v>809</v>
      </c>
      <c r="C2581" s="3" t="str">
        <f>VLOOKUP(B2581,全民泡泡超人主播名单!A:B,2,0)</f>
        <v>京游</v>
      </c>
      <c r="D2581" s="31">
        <v>0</v>
      </c>
      <c r="E2581" s="32">
        <v>0</v>
      </c>
      <c r="F2581" s="3">
        <v>0</v>
      </c>
      <c r="G2581" s="3">
        <v>0</v>
      </c>
      <c r="H2581" s="3">
        <v>0</v>
      </c>
      <c r="I2581" s="3">
        <v>3</v>
      </c>
      <c r="XES2581"/>
      <c r="XET2581"/>
      <c r="XEU2581"/>
      <c r="XEV2581"/>
      <c r="XEW2581"/>
      <c r="XEX2581"/>
    </row>
    <row r="2582" s="7" customFormat="1" ht="20" customHeight="1" spans="1:16378">
      <c r="A2582" s="9">
        <v>44722</v>
      </c>
      <c r="B2582" s="9" t="s">
        <v>777</v>
      </c>
      <c r="C2582" s="3" t="s">
        <v>986</v>
      </c>
      <c r="D2582" s="31">
        <v>0</v>
      </c>
      <c r="E2582" s="32">
        <v>119</v>
      </c>
      <c r="F2582" s="3">
        <v>0</v>
      </c>
      <c r="G2582" s="3">
        <v>0</v>
      </c>
      <c r="H2582" s="3">
        <v>0</v>
      </c>
      <c r="I2582" s="3">
        <v>2</v>
      </c>
      <c r="XES2582"/>
      <c r="XET2582"/>
      <c r="XEU2582"/>
      <c r="XEV2582"/>
      <c r="XEW2582"/>
      <c r="XEX2582"/>
    </row>
    <row r="2583" s="7" customFormat="1" ht="20" customHeight="1" spans="1:16378">
      <c r="A2583" s="9">
        <v>44722</v>
      </c>
      <c r="B2583" s="9" t="s">
        <v>812</v>
      </c>
      <c r="C2583" s="3" t="str">
        <f>VLOOKUP(B2583,全民泡泡超人主播名单!A:B,2,0)</f>
        <v>厂商</v>
      </c>
      <c r="D2583" s="31">
        <v>0</v>
      </c>
      <c r="E2583" s="32">
        <v>266</v>
      </c>
      <c r="F2583" s="3">
        <v>0</v>
      </c>
      <c r="G2583" s="3">
        <v>0</v>
      </c>
      <c r="H2583" s="3">
        <v>0</v>
      </c>
      <c r="I2583" s="3">
        <v>0</v>
      </c>
      <c r="XES2583"/>
      <c r="XET2583"/>
      <c r="XEU2583"/>
      <c r="XEV2583"/>
      <c r="XEW2583"/>
      <c r="XEX2583"/>
    </row>
    <row r="2584" s="7" customFormat="1" ht="20" customHeight="1" spans="1:16378">
      <c r="A2584" s="9">
        <v>44722</v>
      </c>
      <c r="B2584" s="9" t="s">
        <v>930</v>
      </c>
      <c r="C2584" s="3" t="str">
        <f>VLOOKUP(B2584,全民泡泡超人主播名单!A:B,2,0)</f>
        <v>天津</v>
      </c>
      <c r="D2584" s="31">
        <v>0</v>
      </c>
      <c r="E2584" s="32">
        <v>0</v>
      </c>
      <c r="F2584" s="3">
        <v>0</v>
      </c>
      <c r="G2584" s="3">
        <v>0</v>
      </c>
      <c r="H2584" s="3">
        <v>0</v>
      </c>
      <c r="I2584" s="3">
        <v>0</v>
      </c>
      <c r="XES2584"/>
      <c r="XET2584"/>
      <c r="XEU2584"/>
      <c r="XEV2584"/>
      <c r="XEW2584"/>
      <c r="XEX2584"/>
    </row>
    <row r="2585" s="7" customFormat="1" ht="20" customHeight="1" spans="1:16378">
      <c r="A2585" s="9">
        <v>44722</v>
      </c>
      <c r="B2585" s="9" t="s">
        <v>961</v>
      </c>
      <c r="C2585" s="3" t="str">
        <f>VLOOKUP(B2585,全民泡泡超人主播名单!A:B,2,0)</f>
        <v>天津</v>
      </c>
      <c r="D2585" s="31">
        <v>0</v>
      </c>
      <c r="E2585" s="32">
        <v>0</v>
      </c>
      <c r="F2585" s="3">
        <v>0</v>
      </c>
      <c r="G2585" s="3">
        <v>0</v>
      </c>
      <c r="H2585" s="3">
        <v>0</v>
      </c>
      <c r="I2585" s="3">
        <v>2</v>
      </c>
      <c r="XES2585"/>
      <c r="XET2585"/>
      <c r="XEU2585"/>
      <c r="XEV2585"/>
      <c r="XEW2585"/>
      <c r="XEX2585"/>
    </row>
    <row r="2586" s="7" customFormat="1" ht="20" customHeight="1" spans="1:16378">
      <c r="A2586" s="9">
        <v>44722</v>
      </c>
      <c r="B2586" s="9" t="s">
        <v>827</v>
      </c>
      <c r="C2586" s="3" t="str">
        <f>VLOOKUP(B2586,全民泡泡超人主播名单!A:B,2,0)</f>
        <v>京游</v>
      </c>
      <c r="D2586" s="31">
        <v>0</v>
      </c>
      <c r="E2586" s="32">
        <v>0</v>
      </c>
      <c r="F2586" s="3">
        <v>0</v>
      </c>
      <c r="G2586" s="3">
        <v>0</v>
      </c>
      <c r="H2586" s="3">
        <v>0</v>
      </c>
      <c r="I2586" s="3">
        <v>1</v>
      </c>
      <c r="XES2586"/>
      <c r="XET2586"/>
      <c r="XEU2586"/>
      <c r="XEV2586"/>
      <c r="XEW2586"/>
      <c r="XEX2586"/>
    </row>
    <row r="2587" s="7" customFormat="1" ht="20" customHeight="1" spans="1:16378">
      <c r="A2587" s="9">
        <v>44722</v>
      </c>
      <c r="B2587" s="9" t="s">
        <v>1024</v>
      </c>
      <c r="C2587" s="3" t="str">
        <f>VLOOKUP(B2587,全民泡泡超人主播名单!A:B,2,0)</f>
        <v>厂商</v>
      </c>
      <c r="D2587" s="31">
        <v>0</v>
      </c>
      <c r="E2587" s="32">
        <v>169</v>
      </c>
      <c r="F2587" s="3">
        <v>1</v>
      </c>
      <c r="G2587" s="3">
        <v>0</v>
      </c>
      <c r="H2587" s="3">
        <v>0</v>
      </c>
      <c r="I2587" s="3">
        <v>0</v>
      </c>
      <c r="XES2587"/>
      <c r="XET2587"/>
      <c r="XEU2587"/>
      <c r="XEV2587"/>
      <c r="XEW2587"/>
      <c r="XEX2587"/>
    </row>
    <row r="2588" s="7" customFormat="1" ht="20" customHeight="1" spans="1:16378">
      <c r="A2588" s="9">
        <v>44722</v>
      </c>
      <c r="B2588" s="9" t="s">
        <v>796</v>
      </c>
      <c r="C2588" s="3" t="str">
        <f>VLOOKUP(B2588,全民泡泡超人主播名单!A:B,2,0)</f>
        <v>京游</v>
      </c>
      <c r="D2588" s="31">
        <v>0</v>
      </c>
      <c r="E2588" s="32">
        <v>0</v>
      </c>
      <c r="F2588" s="3">
        <v>0</v>
      </c>
      <c r="G2588" s="3">
        <v>0</v>
      </c>
      <c r="H2588" s="3">
        <v>0</v>
      </c>
      <c r="I2588" s="3">
        <v>10</v>
      </c>
      <c r="XES2588"/>
      <c r="XET2588"/>
      <c r="XEU2588"/>
      <c r="XEV2588"/>
      <c r="XEW2588"/>
      <c r="XEX2588"/>
    </row>
    <row r="2589" s="7" customFormat="1" ht="20" customHeight="1" spans="1:16378">
      <c r="A2589" s="9">
        <v>44722</v>
      </c>
      <c r="B2589" s="9" t="s">
        <v>1019</v>
      </c>
      <c r="C2589" s="3" t="str">
        <f>VLOOKUP(B2589,全民泡泡超人主播名单!A:B,2,0)</f>
        <v>厂商</v>
      </c>
      <c r="D2589" s="31">
        <v>0</v>
      </c>
      <c r="E2589" s="32">
        <v>0</v>
      </c>
      <c r="F2589" s="3">
        <v>0</v>
      </c>
      <c r="G2589" s="3">
        <v>0</v>
      </c>
      <c r="H2589" s="3">
        <v>0</v>
      </c>
      <c r="I2589" s="3">
        <v>1</v>
      </c>
      <c r="XES2589"/>
      <c r="XET2589"/>
      <c r="XEU2589"/>
      <c r="XEV2589"/>
      <c r="XEW2589"/>
      <c r="XEX2589"/>
    </row>
    <row r="2590" s="7" customFormat="1" ht="20" customHeight="1" spans="1:16378">
      <c r="A2590" s="9">
        <v>44722</v>
      </c>
      <c r="B2590" s="9" t="s">
        <v>885</v>
      </c>
      <c r="C2590" s="3" t="str">
        <f>VLOOKUP(B2590,全民泡泡超人主播名单!A:B,2,0)</f>
        <v>京游</v>
      </c>
      <c r="D2590" s="31">
        <v>0</v>
      </c>
      <c r="E2590" s="32">
        <v>120</v>
      </c>
      <c r="F2590" s="3">
        <v>0</v>
      </c>
      <c r="G2590" s="3">
        <v>0</v>
      </c>
      <c r="H2590" s="3">
        <v>0</v>
      </c>
      <c r="I2590" s="3">
        <v>0</v>
      </c>
      <c r="XES2590"/>
      <c r="XET2590"/>
      <c r="XEU2590"/>
      <c r="XEV2590"/>
      <c r="XEW2590"/>
      <c r="XEX2590"/>
    </row>
    <row r="2591" s="7" customFormat="1" ht="20" customHeight="1" spans="1:16378">
      <c r="A2591" s="9">
        <v>44722</v>
      </c>
      <c r="B2591" s="9" t="s">
        <v>1025</v>
      </c>
      <c r="C2591" s="3" t="str">
        <f>VLOOKUP(B2591,全民泡泡超人主播名单!A:B,2,0)</f>
        <v>厂商</v>
      </c>
      <c r="D2591" s="31">
        <v>0</v>
      </c>
      <c r="E2591" s="32">
        <v>0</v>
      </c>
      <c r="F2591" s="3">
        <v>0</v>
      </c>
      <c r="G2591" s="3">
        <v>0</v>
      </c>
      <c r="H2591" s="3">
        <v>0</v>
      </c>
      <c r="I2591" s="3">
        <v>0</v>
      </c>
      <c r="XES2591"/>
      <c r="XET2591"/>
      <c r="XEU2591"/>
      <c r="XEV2591"/>
      <c r="XEW2591"/>
      <c r="XEX2591"/>
    </row>
    <row r="2592" s="7" customFormat="1" ht="20" customHeight="1" spans="1:16378">
      <c r="A2592" s="9">
        <v>44722</v>
      </c>
      <c r="B2592" s="9" t="s">
        <v>818</v>
      </c>
      <c r="C2592" s="3" t="str">
        <f>VLOOKUP(B2592,全民泡泡超人主播名单!A:B,2,0)</f>
        <v>天津</v>
      </c>
      <c r="D2592" s="31">
        <v>0</v>
      </c>
      <c r="E2592" s="32">
        <v>0</v>
      </c>
      <c r="F2592" s="3">
        <v>0</v>
      </c>
      <c r="G2592" s="3">
        <v>0</v>
      </c>
      <c r="H2592" s="3">
        <v>0</v>
      </c>
      <c r="I2592" s="3">
        <v>2</v>
      </c>
      <c r="XES2592"/>
      <c r="XET2592"/>
      <c r="XEU2592"/>
      <c r="XEV2592"/>
      <c r="XEW2592"/>
      <c r="XEX2592"/>
    </row>
    <row r="2593" s="7" customFormat="1" ht="20" customHeight="1" spans="1:16378">
      <c r="A2593" s="9">
        <v>44722</v>
      </c>
      <c r="B2593" s="9" t="s">
        <v>838</v>
      </c>
      <c r="C2593" s="3" t="str">
        <f>VLOOKUP(B2593,全民泡泡超人主播名单!A:B,2,0)</f>
        <v>天津</v>
      </c>
      <c r="D2593" s="31">
        <v>0</v>
      </c>
      <c r="E2593" s="32">
        <v>277</v>
      </c>
      <c r="F2593" s="3">
        <v>0</v>
      </c>
      <c r="G2593" s="3">
        <v>0</v>
      </c>
      <c r="H2593" s="3">
        <v>0</v>
      </c>
      <c r="I2593" s="3">
        <v>0</v>
      </c>
      <c r="XES2593"/>
      <c r="XET2593"/>
      <c r="XEU2593"/>
      <c r="XEV2593"/>
      <c r="XEW2593"/>
      <c r="XEX2593"/>
    </row>
    <row r="2594" s="7" customFormat="1" ht="20" customHeight="1" spans="1:16378">
      <c r="A2594" s="9">
        <v>44722</v>
      </c>
      <c r="B2594" s="9" t="s">
        <v>1013</v>
      </c>
      <c r="C2594" s="3" t="str">
        <f>VLOOKUP(B2594,全民泡泡超人主播名单!A:B,2,0)</f>
        <v>天津</v>
      </c>
      <c r="D2594" s="31">
        <v>0</v>
      </c>
      <c r="E2594" s="32">
        <v>250</v>
      </c>
      <c r="F2594" s="3">
        <v>0</v>
      </c>
      <c r="G2594" s="3">
        <v>0</v>
      </c>
      <c r="H2594" s="3">
        <v>0</v>
      </c>
      <c r="I2594" s="3">
        <v>0</v>
      </c>
      <c r="XES2594"/>
      <c r="XET2594"/>
      <c r="XEU2594"/>
      <c r="XEV2594"/>
      <c r="XEW2594"/>
      <c r="XEX2594"/>
    </row>
    <row r="2595" s="7" customFormat="1" ht="20" customHeight="1" spans="1:16378">
      <c r="A2595" s="9">
        <v>44722</v>
      </c>
      <c r="B2595" s="9" t="s">
        <v>968</v>
      </c>
      <c r="C2595" s="3" t="str">
        <f>VLOOKUP(B2595,全民泡泡超人主播名单!A:B,2,0)</f>
        <v>厂商</v>
      </c>
      <c r="D2595" s="31">
        <v>0</v>
      </c>
      <c r="E2595" s="32">
        <v>0</v>
      </c>
      <c r="F2595" s="3">
        <v>0</v>
      </c>
      <c r="G2595" s="3">
        <v>0</v>
      </c>
      <c r="H2595" s="3">
        <v>0</v>
      </c>
      <c r="I2595" s="3">
        <v>1</v>
      </c>
      <c r="XES2595"/>
      <c r="XET2595"/>
      <c r="XEU2595"/>
      <c r="XEV2595"/>
      <c r="XEW2595"/>
      <c r="XEX2595"/>
    </row>
    <row r="2596" s="7" customFormat="1" ht="20" customHeight="1" spans="1:16378">
      <c r="A2596" s="9">
        <v>44722</v>
      </c>
      <c r="B2596" s="9" t="s">
        <v>1005</v>
      </c>
      <c r="C2596" s="3" t="str">
        <f>VLOOKUP(B2596,全民泡泡超人主播名单!A:B,2,0)</f>
        <v>厂商</v>
      </c>
      <c r="D2596" s="31">
        <v>0</v>
      </c>
      <c r="E2596" s="32">
        <v>480</v>
      </c>
      <c r="F2596" s="3">
        <v>0</v>
      </c>
      <c r="G2596" s="3">
        <v>0</v>
      </c>
      <c r="H2596" s="3">
        <v>0</v>
      </c>
      <c r="I2596" s="3">
        <v>0</v>
      </c>
      <c r="XES2596"/>
      <c r="XET2596"/>
      <c r="XEU2596"/>
      <c r="XEV2596"/>
      <c r="XEW2596"/>
      <c r="XEX2596"/>
    </row>
    <row r="2597" s="7" customFormat="1" ht="20" customHeight="1" spans="1:16378">
      <c r="A2597" s="9">
        <v>44722</v>
      </c>
      <c r="B2597" s="9" t="s">
        <v>884</v>
      </c>
      <c r="C2597" s="3" t="str">
        <f>VLOOKUP(B2597,全民泡泡超人主播名单!A:B,2,0)</f>
        <v>厂商</v>
      </c>
      <c r="D2597" s="31">
        <v>0</v>
      </c>
      <c r="E2597" s="32">
        <v>176</v>
      </c>
      <c r="F2597" s="3">
        <v>0</v>
      </c>
      <c r="G2597" s="3">
        <v>0</v>
      </c>
      <c r="H2597" s="3">
        <v>0</v>
      </c>
      <c r="I2597" s="3">
        <v>0</v>
      </c>
      <c r="XES2597"/>
      <c r="XET2597"/>
      <c r="XEU2597"/>
      <c r="XEV2597"/>
      <c r="XEW2597"/>
      <c r="XEX2597"/>
    </row>
    <row r="2598" s="7" customFormat="1" ht="20" customHeight="1" spans="1:16378">
      <c r="A2598" s="9">
        <v>44722</v>
      </c>
      <c r="B2598" s="9" t="s">
        <v>789</v>
      </c>
      <c r="C2598" s="3" t="str">
        <f>VLOOKUP(B2598,全民泡泡超人主播名单!A:B,2,0)</f>
        <v>厂商</v>
      </c>
      <c r="D2598" s="31">
        <v>0</v>
      </c>
      <c r="E2598" s="32">
        <v>0</v>
      </c>
      <c r="F2598" s="3">
        <v>0</v>
      </c>
      <c r="G2598" s="3">
        <v>0</v>
      </c>
      <c r="H2598" s="3">
        <v>0</v>
      </c>
      <c r="I2598" s="3">
        <v>1</v>
      </c>
      <c r="XES2598"/>
      <c r="XET2598"/>
      <c r="XEU2598"/>
      <c r="XEV2598"/>
      <c r="XEW2598"/>
      <c r="XEX2598"/>
    </row>
    <row r="2599" s="7" customFormat="1" ht="20" customHeight="1" spans="1:16378">
      <c r="A2599" s="9">
        <v>44722</v>
      </c>
      <c r="B2599" s="9" t="s">
        <v>906</v>
      </c>
      <c r="C2599" s="3" t="str">
        <f>VLOOKUP(B2599,全民泡泡超人主播名单!A:B,2,0)</f>
        <v>厂商</v>
      </c>
      <c r="D2599" s="31">
        <v>0</v>
      </c>
      <c r="E2599" s="32">
        <v>0</v>
      </c>
      <c r="F2599" s="3">
        <v>0</v>
      </c>
      <c r="G2599" s="3">
        <v>0</v>
      </c>
      <c r="H2599" s="3">
        <v>0</v>
      </c>
      <c r="I2599" s="3">
        <v>0</v>
      </c>
      <c r="XES2599"/>
      <c r="XET2599"/>
      <c r="XEU2599"/>
      <c r="XEV2599"/>
      <c r="XEW2599"/>
      <c r="XEX2599"/>
    </row>
    <row r="2600" s="7" customFormat="1" ht="20" customHeight="1" spans="1:16378">
      <c r="A2600" s="9">
        <v>44722</v>
      </c>
      <c r="B2600" s="9" t="s">
        <v>881</v>
      </c>
      <c r="C2600" s="3" t="str">
        <f>VLOOKUP(B2600,全民泡泡超人主播名单!A:B,2,0)</f>
        <v>厂商</v>
      </c>
      <c r="D2600" s="31">
        <v>0</v>
      </c>
      <c r="E2600" s="32">
        <v>124</v>
      </c>
      <c r="F2600" s="3">
        <v>0</v>
      </c>
      <c r="G2600" s="3">
        <v>0</v>
      </c>
      <c r="H2600" s="3">
        <v>0</v>
      </c>
      <c r="I2600" s="3">
        <v>0</v>
      </c>
      <c r="XES2600"/>
      <c r="XET2600"/>
      <c r="XEU2600"/>
      <c r="XEV2600"/>
      <c r="XEW2600"/>
      <c r="XEX2600"/>
    </row>
    <row r="2601" s="7" customFormat="1" ht="20" customHeight="1" spans="1:16378">
      <c r="A2601" s="9">
        <v>44722</v>
      </c>
      <c r="B2601" s="9" t="s">
        <v>837</v>
      </c>
      <c r="C2601" s="3" t="str">
        <f>VLOOKUP(B2601,全民泡泡超人主播名单!A:B,2,0)</f>
        <v>厂商</v>
      </c>
      <c r="D2601" s="31">
        <v>0</v>
      </c>
      <c r="E2601" s="32">
        <v>587</v>
      </c>
      <c r="F2601" s="3">
        <v>0</v>
      </c>
      <c r="G2601" s="3">
        <v>0</v>
      </c>
      <c r="H2601" s="3">
        <v>0</v>
      </c>
      <c r="I2601" s="3">
        <v>1</v>
      </c>
      <c r="XES2601"/>
      <c r="XET2601"/>
      <c r="XEU2601"/>
      <c r="XEV2601"/>
      <c r="XEW2601"/>
      <c r="XEX2601"/>
    </row>
    <row r="2602" s="7" customFormat="1" ht="20" customHeight="1" spans="1:16378">
      <c r="A2602" s="9">
        <v>44722</v>
      </c>
      <c r="B2602" s="9" t="s">
        <v>978</v>
      </c>
      <c r="C2602" s="3" t="str">
        <f>VLOOKUP(B2602,全民泡泡超人主播名单!A:B,2,0)</f>
        <v>厂商</v>
      </c>
      <c r="D2602" s="31">
        <v>0</v>
      </c>
      <c r="E2602" s="32">
        <v>73</v>
      </c>
      <c r="F2602" s="3">
        <v>0</v>
      </c>
      <c r="G2602" s="3">
        <v>0</v>
      </c>
      <c r="H2602" s="3">
        <v>0</v>
      </c>
      <c r="I2602" s="3">
        <v>0</v>
      </c>
      <c r="XES2602"/>
      <c r="XET2602"/>
      <c r="XEU2602"/>
      <c r="XEV2602"/>
      <c r="XEW2602"/>
      <c r="XEX2602"/>
    </row>
    <row r="2603" s="7" customFormat="1" ht="20" customHeight="1" spans="1:16378">
      <c r="A2603" s="9">
        <v>44722</v>
      </c>
      <c r="B2603" s="9" t="s">
        <v>983</v>
      </c>
      <c r="C2603" s="3" t="str">
        <f>VLOOKUP(B2603,全民泡泡超人主播名单!A:B,2,0)</f>
        <v>厂商</v>
      </c>
      <c r="D2603" s="31">
        <v>0</v>
      </c>
      <c r="E2603" s="32">
        <v>802</v>
      </c>
      <c r="F2603" s="3">
        <v>0</v>
      </c>
      <c r="G2603" s="3">
        <v>0</v>
      </c>
      <c r="H2603" s="3">
        <v>0</v>
      </c>
      <c r="I2603" s="3">
        <v>0</v>
      </c>
      <c r="XES2603"/>
      <c r="XET2603"/>
      <c r="XEU2603"/>
      <c r="XEV2603"/>
      <c r="XEW2603"/>
      <c r="XEX2603"/>
    </row>
    <row r="2604" s="7" customFormat="1" ht="20" customHeight="1" spans="1:16378">
      <c r="A2604" s="9">
        <v>44722</v>
      </c>
      <c r="B2604" s="9" t="s">
        <v>951</v>
      </c>
      <c r="C2604" s="3" t="str">
        <f>VLOOKUP(B2604,全民泡泡超人主播名单!A:B,2,0)</f>
        <v>天津</v>
      </c>
      <c r="D2604" s="31">
        <v>0</v>
      </c>
      <c r="E2604" s="32">
        <v>246</v>
      </c>
      <c r="F2604" s="3">
        <v>0</v>
      </c>
      <c r="G2604" s="3">
        <v>0</v>
      </c>
      <c r="H2604" s="3">
        <v>0</v>
      </c>
      <c r="I2604" s="3">
        <v>0</v>
      </c>
      <c r="XES2604"/>
      <c r="XET2604"/>
      <c r="XEU2604"/>
      <c r="XEV2604"/>
      <c r="XEW2604"/>
      <c r="XEX2604"/>
    </row>
    <row r="2605" s="7" customFormat="1" ht="20" customHeight="1" spans="1:16378">
      <c r="A2605" s="9">
        <v>44722</v>
      </c>
      <c r="B2605" s="9" t="s">
        <v>996</v>
      </c>
      <c r="C2605" s="3" t="str">
        <f>VLOOKUP(B2605,全民泡泡超人主播名单!A:B,2,0)</f>
        <v>厂商</v>
      </c>
      <c r="D2605" s="31">
        <v>0</v>
      </c>
      <c r="E2605" s="32">
        <v>99</v>
      </c>
      <c r="F2605" s="3">
        <v>1</v>
      </c>
      <c r="G2605" s="3">
        <v>0</v>
      </c>
      <c r="H2605" s="3">
        <v>0</v>
      </c>
      <c r="I2605" s="3">
        <v>0</v>
      </c>
      <c r="XES2605"/>
      <c r="XET2605"/>
      <c r="XEU2605"/>
      <c r="XEV2605"/>
      <c r="XEW2605"/>
      <c r="XEX2605"/>
    </row>
    <row r="2606" s="7" customFormat="1" ht="20" customHeight="1" spans="1:16378">
      <c r="A2606" s="9">
        <v>44722</v>
      </c>
      <c r="B2606" s="9" t="s">
        <v>783</v>
      </c>
      <c r="C2606" s="3" t="str">
        <f>VLOOKUP(B2606,全民泡泡超人主播名单!A:B,2,0)</f>
        <v>天津</v>
      </c>
      <c r="D2606" s="31">
        <v>0</v>
      </c>
      <c r="E2606" s="32">
        <v>306</v>
      </c>
      <c r="F2606" s="3">
        <v>0</v>
      </c>
      <c r="G2606" s="3">
        <v>0</v>
      </c>
      <c r="H2606" s="3">
        <v>0</v>
      </c>
      <c r="I2606" s="3">
        <v>3</v>
      </c>
      <c r="XES2606"/>
      <c r="XET2606"/>
      <c r="XEU2606"/>
      <c r="XEV2606"/>
      <c r="XEW2606"/>
      <c r="XEX2606"/>
    </row>
    <row r="2607" s="7" customFormat="1" ht="20" customHeight="1" spans="1:16378">
      <c r="A2607" s="9">
        <v>44722</v>
      </c>
      <c r="B2607" s="9" t="s">
        <v>828</v>
      </c>
      <c r="C2607" s="3" t="str">
        <f>VLOOKUP(B2607,全民泡泡超人主播名单!A:B,2,0)</f>
        <v>京游</v>
      </c>
      <c r="D2607" s="31">
        <v>0</v>
      </c>
      <c r="E2607" s="32">
        <v>0</v>
      </c>
      <c r="F2607" s="3">
        <v>0</v>
      </c>
      <c r="G2607" s="3">
        <v>0</v>
      </c>
      <c r="H2607" s="3">
        <v>0</v>
      </c>
      <c r="I2607" s="3">
        <v>1</v>
      </c>
      <c r="XES2607"/>
      <c r="XET2607"/>
      <c r="XEU2607"/>
      <c r="XEV2607"/>
      <c r="XEW2607"/>
      <c r="XEX2607"/>
    </row>
    <row r="2608" s="7" customFormat="1" ht="20" customHeight="1" spans="1:16378">
      <c r="A2608" s="9">
        <v>44722</v>
      </c>
      <c r="B2608" s="9" t="s">
        <v>994</v>
      </c>
      <c r="C2608" s="3" t="str">
        <f>VLOOKUP(B2608,全民泡泡超人主播名单!A:B,2,0)</f>
        <v>厂商</v>
      </c>
      <c r="D2608" s="31">
        <v>0</v>
      </c>
      <c r="E2608" s="32">
        <v>483</v>
      </c>
      <c r="F2608" s="3">
        <v>2</v>
      </c>
      <c r="G2608" s="3">
        <v>0</v>
      </c>
      <c r="H2608" s="3">
        <v>0</v>
      </c>
      <c r="I2608" s="3">
        <v>1</v>
      </c>
      <c r="XES2608"/>
      <c r="XET2608"/>
      <c r="XEU2608"/>
      <c r="XEV2608"/>
      <c r="XEW2608"/>
      <c r="XEX2608"/>
    </row>
    <row r="2609" s="7" customFormat="1" ht="20" customHeight="1" spans="1:16378">
      <c r="A2609" s="9">
        <v>44722</v>
      </c>
      <c r="B2609" s="9" t="s">
        <v>1026</v>
      </c>
      <c r="C2609" s="3" t="str">
        <f>VLOOKUP(B2609,全民泡泡超人主播名单!A:B,2,0)</f>
        <v>厂商</v>
      </c>
      <c r="D2609" s="31">
        <v>0</v>
      </c>
      <c r="E2609" s="32">
        <v>0</v>
      </c>
      <c r="F2609" s="3">
        <v>0</v>
      </c>
      <c r="G2609" s="3">
        <v>0</v>
      </c>
      <c r="H2609" s="3">
        <v>0</v>
      </c>
      <c r="I2609" s="3">
        <v>0</v>
      </c>
      <c r="XES2609"/>
      <c r="XET2609"/>
      <c r="XEU2609"/>
      <c r="XEV2609"/>
      <c r="XEW2609"/>
      <c r="XEX2609"/>
    </row>
    <row r="2610" s="7" customFormat="1" ht="20" customHeight="1" spans="1:16378">
      <c r="A2610" s="9">
        <v>44722</v>
      </c>
      <c r="B2610" s="9" t="s">
        <v>1002</v>
      </c>
      <c r="C2610" s="3" t="str">
        <f>VLOOKUP(B2610,全民泡泡超人主播名单!A:B,2,0)</f>
        <v>厂商</v>
      </c>
      <c r="D2610" s="31">
        <v>0</v>
      </c>
      <c r="E2610" s="32">
        <v>481</v>
      </c>
      <c r="F2610" s="3">
        <v>0</v>
      </c>
      <c r="G2610" s="3">
        <v>0</v>
      </c>
      <c r="H2610" s="3">
        <v>0</v>
      </c>
      <c r="I2610" s="3">
        <v>0</v>
      </c>
      <c r="XES2610"/>
      <c r="XET2610"/>
      <c r="XEU2610"/>
      <c r="XEV2610"/>
      <c r="XEW2610"/>
      <c r="XEX2610"/>
    </row>
    <row r="2611" s="7" customFormat="1" ht="20" customHeight="1" spans="1:16378">
      <c r="A2611" s="9">
        <v>44722</v>
      </c>
      <c r="B2611" s="9" t="s">
        <v>1027</v>
      </c>
      <c r="C2611" s="3" t="str">
        <f>VLOOKUP(B2611,全民泡泡超人主播名单!A:B,2,0)</f>
        <v>京游</v>
      </c>
      <c r="D2611" s="31">
        <v>0</v>
      </c>
      <c r="E2611" s="32">
        <v>0</v>
      </c>
      <c r="F2611" s="3">
        <v>0</v>
      </c>
      <c r="G2611" s="3">
        <v>0</v>
      </c>
      <c r="H2611" s="3">
        <v>0</v>
      </c>
      <c r="I2611" s="3">
        <v>1</v>
      </c>
      <c r="XES2611"/>
      <c r="XET2611"/>
      <c r="XEU2611"/>
      <c r="XEV2611"/>
      <c r="XEW2611"/>
      <c r="XEX2611"/>
    </row>
    <row r="2612" s="7" customFormat="1" ht="20" customHeight="1" spans="1:16378">
      <c r="A2612" s="9">
        <v>44722</v>
      </c>
      <c r="B2612" s="9" t="s">
        <v>999</v>
      </c>
      <c r="C2612" s="3" t="str">
        <f>VLOOKUP(B2612,全民泡泡超人主播名单!A:B,2,0)</f>
        <v>京游</v>
      </c>
      <c r="D2612" s="31">
        <v>0</v>
      </c>
      <c r="E2612" s="32">
        <v>0</v>
      </c>
      <c r="F2612" s="3">
        <v>0</v>
      </c>
      <c r="G2612" s="3">
        <v>0</v>
      </c>
      <c r="H2612" s="3">
        <v>0</v>
      </c>
      <c r="I2612" s="3">
        <v>2</v>
      </c>
      <c r="XES2612"/>
      <c r="XET2612"/>
      <c r="XEU2612"/>
      <c r="XEV2612"/>
      <c r="XEW2612"/>
      <c r="XEX2612"/>
    </row>
    <row r="2613" s="7" customFormat="1" ht="20" customHeight="1" spans="1:16378">
      <c r="A2613" s="9">
        <v>44722</v>
      </c>
      <c r="B2613" s="9" t="s">
        <v>898</v>
      </c>
      <c r="C2613" s="3" t="str">
        <f>VLOOKUP(B2613,全民泡泡超人主播名单!A:B,2,0)</f>
        <v>天津</v>
      </c>
      <c r="D2613" s="31">
        <v>0</v>
      </c>
      <c r="E2613" s="32">
        <v>240</v>
      </c>
      <c r="F2613" s="3">
        <v>1</v>
      </c>
      <c r="G2613" s="3">
        <v>0</v>
      </c>
      <c r="H2613" s="3">
        <v>0</v>
      </c>
      <c r="I2613" s="3">
        <v>0</v>
      </c>
      <c r="XES2613"/>
      <c r="XET2613"/>
      <c r="XEU2613"/>
      <c r="XEV2613"/>
      <c r="XEW2613"/>
      <c r="XEX2613"/>
    </row>
    <row r="2614" s="7" customFormat="1" ht="20" customHeight="1" spans="1:16378">
      <c r="A2614" s="9">
        <v>44722</v>
      </c>
      <c r="B2614" s="9" t="s">
        <v>790</v>
      </c>
      <c r="C2614" s="3" t="str">
        <f>VLOOKUP(B2614,全民泡泡超人主播名单!A:B,2,0)</f>
        <v>京游</v>
      </c>
      <c r="D2614" s="31">
        <v>0</v>
      </c>
      <c r="E2614" s="32">
        <v>269</v>
      </c>
      <c r="F2614" s="3">
        <v>0</v>
      </c>
      <c r="G2614" s="3">
        <v>0</v>
      </c>
      <c r="H2614" s="3">
        <v>0</v>
      </c>
      <c r="I2614" s="3">
        <v>4</v>
      </c>
      <c r="XES2614"/>
      <c r="XET2614"/>
      <c r="XEU2614"/>
      <c r="XEV2614"/>
      <c r="XEW2614"/>
      <c r="XEX2614"/>
    </row>
    <row r="2615" s="7" customFormat="1" ht="20" customHeight="1" spans="1:16378">
      <c r="A2615" s="9">
        <v>44722</v>
      </c>
      <c r="B2615" s="9" t="s">
        <v>901</v>
      </c>
      <c r="C2615" s="3" t="str">
        <f>VLOOKUP(B2615,全民泡泡超人主播名单!A:B,2,0)</f>
        <v>厂商</v>
      </c>
      <c r="D2615" s="31">
        <v>0</v>
      </c>
      <c r="E2615" s="32">
        <v>166</v>
      </c>
      <c r="F2615" s="3">
        <v>0</v>
      </c>
      <c r="G2615" s="3">
        <v>0</v>
      </c>
      <c r="H2615" s="3">
        <v>0</v>
      </c>
      <c r="I2615" s="3">
        <v>0</v>
      </c>
      <c r="XES2615"/>
      <c r="XET2615"/>
      <c r="XEU2615"/>
      <c r="XEV2615"/>
      <c r="XEW2615"/>
      <c r="XEX2615"/>
    </row>
    <row r="2616" s="7" customFormat="1" ht="20" customHeight="1" spans="1:16378">
      <c r="A2616" s="9">
        <v>44722</v>
      </c>
      <c r="B2616" s="9" t="s">
        <v>897</v>
      </c>
      <c r="C2616" s="3" t="str">
        <f>VLOOKUP(B2616,全民泡泡超人主播名单!A:B,2,0)</f>
        <v>厂商</v>
      </c>
      <c r="D2616" s="31">
        <v>0</v>
      </c>
      <c r="E2616" s="32">
        <v>272</v>
      </c>
      <c r="F2616" s="3">
        <v>0</v>
      </c>
      <c r="G2616" s="3">
        <v>0</v>
      </c>
      <c r="H2616" s="3">
        <v>0</v>
      </c>
      <c r="I2616" s="3">
        <v>0</v>
      </c>
      <c r="XES2616"/>
      <c r="XET2616"/>
      <c r="XEU2616"/>
      <c r="XEV2616"/>
      <c r="XEW2616"/>
      <c r="XEX2616"/>
    </row>
    <row r="2617" s="7" customFormat="1" ht="20" customHeight="1" spans="1:16378">
      <c r="A2617" s="9">
        <v>44722</v>
      </c>
      <c r="B2617" s="9" t="s">
        <v>922</v>
      </c>
      <c r="C2617" s="3" t="str">
        <f>VLOOKUP(B2617,全民泡泡超人主播名单!A:B,2,0)</f>
        <v>京游</v>
      </c>
      <c r="D2617" s="31">
        <v>0</v>
      </c>
      <c r="E2617" s="32">
        <v>234</v>
      </c>
      <c r="F2617" s="3">
        <v>5</v>
      </c>
      <c r="G2617" s="3">
        <v>0</v>
      </c>
      <c r="H2617" s="3">
        <v>0</v>
      </c>
      <c r="I2617" s="3">
        <v>4</v>
      </c>
      <c r="XES2617"/>
      <c r="XET2617"/>
      <c r="XEU2617"/>
      <c r="XEV2617"/>
      <c r="XEW2617"/>
      <c r="XEX2617"/>
    </row>
    <row r="2618" s="7" customFormat="1" ht="20" customHeight="1" spans="1:16378">
      <c r="A2618" s="9">
        <v>44722</v>
      </c>
      <c r="B2618" s="9" t="s">
        <v>1010</v>
      </c>
      <c r="C2618" s="3" t="str">
        <f>VLOOKUP(B2618,全民泡泡超人主播名单!A:B,2,0)</f>
        <v>厂商</v>
      </c>
      <c r="D2618" s="31">
        <v>0</v>
      </c>
      <c r="E2618" s="32">
        <v>247</v>
      </c>
      <c r="F2618" s="3">
        <v>1</v>
      </c>
      <c r="G2618" s="3">
        <v>0</v>
      </c>
      <c r="H2618" s="3">
        <v>0</v>
      </c>
      <c r="I2618" s="3">
        <v>0</v>
      </c>
      <c r="XES2618"/>
      <c r="XET2618"/>
      <c r="XEU2618"/>
      <c r="XEV2618"/>
      <c r="XEW2618"/>
      <c r="XEX2618"/>
    </row>
    <row r="2619" s="7" customFormat="1" ht="20" customHeight="1" spans="1:16378">
      <c r="A2619" s="9">
        <v>44722</v>
      </c>
      <c r="B2619" s="9" t="s">
        <v>822</v>
      </c>
      <c r="C2619" s="3" t="str">
        <f>VLOOKUP(B2619,全民泡泡超人主播名单!A:B,2,0)</f>
        <v>厂商</v>
      </c>
      <c r="D2619" s="31">
        <v>0</v>
      </c>
      <c r="E2619" s="32">
        <v>1392</v>
      </c>
      <c r="F2619" s="3">
        <v>0</v>
      </c>
      <c r="G2619" s="3">
        <v>0</v>
      </c>
      <c r="H2619" s="3">
        <v>0</v>
      </c>
      <c r="I2619" s="3">
        <v>0</v>
      </c>
      <c r="XES2619"/>
      <c r="XET2619"/>
      <c r="XEU2619"/>
      <c r="XEV2619"/>
      <c r="XEW2619"/>
      <c r="XEX2619"/>
    </row>
    <row r="2620" s="7" customFormat="1" ht="20" customHeight="1" spans="1:16378">
      <c r="A2620" s="17" t="s">
        <v>124</v>
      </c>
      <c r="B2620" s="18"/>
      <c r="C2620" s="19"/>
      <c r="D2620" s="24">
        <f t="shared" ref="D2620:I2620" si="37">SUM(D2524:D2619)</f>
        <v>665</v>
      </c>
      <c r="E2620" s="8">
        <f t="shared" si="37"/>
        <v>18871</v>
      </c>
      <c r="F2620" s="8">
        <f t="shared" si="37"/>
        <v>541</v>
      </c>
      <c r="G2620" s="8">
        <f t="shared" si="37"/>
        <v>127</v>
      </c>
      <c r="H2620" s="8">
        <f t="shared" si="37"/>
        <v>19</v>
      </c>
      <c r="I2620" s="8">
        <f t="shared" si="37"/>
        <v>521</v>
      </c>
      <c r="XES2620"/>
      <c r="XET2620"/>
      <c r="XEU2620"/>
      <c r="XEV2620"/>
      <c r="XEW2620"/>
      <c r="XEX2620"/>
    </row>
    <row r="2621" s="7" customFormat="1" ht="20" customHeight="1" spans="1:16378">
      <c r="A2621" s="9">
        <v>44721</v>
      </c>
      <c r="B2621" s="9" t="s">
        <v>839</v>
      </c>
      <c r="C2621" s="3" t="str">
        <f>VLOOKUP(B2621,全民泡泡超人主播名单!A:B,2,0)</f>
        <v>京游</v>
      </c>
      <c r="D2621" s="31">
        <v>0</v>
      </c>
      <c r="E2621" s="32">
        <v>602</v>
      </c>
      <c r="F2621" s="3">
        <v>90</v>
      </c>
      <c r="G2621" s="3">
        <v>10</v>
      </c>
      <c r="H2621" s="3">
        <v>0</v>
      </c>
      <c r="I2621" s="3">
        <v>11</v>
      </c>
      <c r="XES2621"/>
      <c r="XET2621"/>
      <c r="XEU2621"/>
      <c r="XEV2621"/>
      <c r="XEW2621"/>
      <c r="XEX2621"/>
    </row>
    <row r="2622" s="7" customFormat="1" ht="20" customHeight="1" spans="1:16378">
      <c r="A2622" s="9">
        <v>44721</v>
      </c>
      <c r="B2622" s="9" t="s">
        <v>776</v>
      </c>
      <c r="C2622" s="3" t="str">
        <f>VLOOKUP(B2622,全民泡泡超人主播名单!A:B,2,0)</f>
        <v>京游</v>
      </c>
      <c r="D2622" s="31">
        <v>111</v>
      </c>
      <c r="E2622" s="32">
        <v>28</v>
      </c>
      <c r="F2622" s="3">
        <v>0</v>
      </c>
      <c r="G2622" s="3">
        <v>9</v>
      </c>
      <c r="H2622" s="3">
        <v>4</v>
      </c>
      <c r="I2622" s="3">
        <v>114</v>
      </c>
      <c r="XES2622"/>
      <c r="XET2622"/>
      <c r="XEU2622"/>
      <c r="XEV2622"/>
      <c r="XEW2622"/>
      <c r="XEX2622"/>
    </row>
    <row r="2623" s="7" customFormat="1" ht="20" customHeight="1" spans="1:16378">
      <c r="A2623" s="9">
        <v>44721</v>
      </c>
      <c r="B2623" s="9" t="s">
        <v>801</v>
      </c>
      <c r="C2623" s="3" t="str">
        <f>VLOOKUP(B2623,全民泡泡超人主播名单!A:B,2,0)</f>
        <v>厂商</v>
      </c>
      <c r="D2623" s="31">
        <v>6</v>
      </c>
      <c r="E2623" s="32">
        <v>188</v>
      </c>
      <c r="F2623" s="3">
        <v>16</v>
      </c>
      <c r="G2623" s="3">
        <v>5</v>
      </c>
      <c r="H2623" s="3">
        <v>1</v>
      </c>
      <c r="I2623" s="3">
        <v>23</v>
      </c>
      <c r="XES2623"/>
      <c r="XET2623"/>
      <c r="XEU2623"/>
      <c r="XEV2623"/>
      <c r="XEW2623"/>
      <c r="XEX2623"/>
    </row>
    <row r="2624" s="7" customFormat="1" ht="20" customHeight="1" spans="1:16378">
      <c r="A2624" s="9">
        <v>44721</v>
      </c>
      <c r="B2624" s="9" t="s">
        <v>1028</v>
      </c>
      <c r="C2624" s="3" t="str">
        <f>VLOOKUP(B2624,全民泡泡超人主播名单!A:B,2,0)</f>
        <v>厂商</v>
      </c>
      <c r="D2624" s="31">
        <v>0</v>
      </c>
      <c r="E2624" s="32">
        <v>0</v>
      </c>
      <c r="F2624" s="3">
        <v>0</v>
      </c>
      <c r="G2624" s="3">
        <v>5</v>
      </c>
      <c r="H2624" s="3">
        <v>0</v>
      </c>
      <c r="I2624" s="3">
        <v>7</v>
      </c>
      <c r="XES2624"/>
      <c r="XET2624"/>
      <c r="XEU2624"/>
      <c r="XEV2624"/>
      <c r="XEW2624"/>
      <c r="XEX2624"/>
    </row>
    <row r="2625" s="7" customFormat="1" ht="20" customHeight="1" spans="1:16378">
      <c r="A2625" s="9">
        <v>44721</v>
      </c>
      <c r="B2625" s="9" t="s">
        <v>790</v>
      </c>
      <c r="C2625" s="3" t="str">
        <f>VLOOKUP(B2625,全民泡泡超人主播名单!A:B,2,0)</f>
        <v>京游</v>
      </c>
      <c r="D2625" s="31">
        <v>0</v>
      </c>
      <c r="E2625" s="32">
        <v>0</v>
      </c>
      <c r="F2625" s="3">
        <v>0</v>
      </c>
      <c r="G2625" s="3">
        <v>3</v>
      </c>
      <c r="H2625" s="3">
        <v>0</v>
      </c>
      <c r="I2625" s="3">
        <v>6</v>
      </c>
      <c r="XES2625"/>
      <c r="XET2625"/>
      <c r="XEU2625"/>
      <c r="XEV2625"/>
      <c r="XEW2625"/>
      <c r="XEX2625"/>
    </row>
    <row r="2626" s="7" customFormat="1" ht="20" customHeight="1" spans="1:16378">
      <c r="A2626" s="9">
        <v>44721</v>
      </c>
      <c r="B2626" s="9" t="s">
        <v>797</v>
      </c>
      <c r="C2626" s="3" t="str">
        <f>VLOOKUP(B2626,全民泡泡超人主播名单!A:B,2,0)</f>
        <v>天津</v>
      </c>
      <c r="D2626" s="31">
        <v>6</v>
      </c>
      <c r="E2626" s="32">
        <v>375</v>
      </c>
      <c r="F2626" s="3">
        <v>11</v>
      </c>
      <c r="G2626" s="3">
        <v>3</v>
      </c>
      <c r="H2626" s="3">
        <v>1</v>
      </c>
      <c r="I2626" s="3">
        <v>8</v>
      </c>
      <c r="XES2626"/>
      <c r="XET2626"/>
      <c r="XEU2626"/>
      <c r="XEV2626"/>
      <c r="XEW2626"/>
      <c r="XEX2626"/>
    </row>
    <row r="2627" s="7" customFormat="1" ht="20" customHeight="1" spans="1:16378">
      <c r="A2627" s="9">
        <v>44721</v>
      </c>
      <c r="B2627" s="9" t="s">
        <v>998</v>
      </c>
      <c r="C2627" s="3" t="str">
        <f>VLOOKUP(B2627,全民泡泡超人主播名单!A:B,2,0)</f>
        <v>厂商</v>
      </c>
      <c r="D2627" s="31">
        <v>6</v>
      </c>
      <c r="E2627" s="32">
        <v>245</v>
      </c>
      <c r="F2627" s="3">
        <v>5</v>
      </c>
      <c r="G2627" s="3">
        <v>3</v>
      </c>
      <c r="H2627" s="3">
        <v>1</v>
      </c>
      <c r="I2627" s="3">
        <v>4</v>
      </c>
      <c r="XES2627"/>
      <c r="XET2627"/>
      <c r="XEU2627"/>
      <c r="XEV2627"/>
      <c r="XEW2627"/>
      <c r="XEX2627"/>
    </row>
    <row r="2628" s="7" customFormat="1" ht="20" customHeight="1" spans="1:16378">
      <c r="A2628" s="9">
        <v>44721</v>
      </c>
      <c r="B2628" s="9" t="s">
        <v>997</v>
      </c>
      <c r="C2628" s="3" t="str">
        <f>VLOOKUP(B2628,全民泡泡超人主播名单!A:B,2,0)</f>
        <v>厂商</v>
      </c>
      <c r="D2628" s="31">
        <v>0</v>
      </c>
      <c r="E2628" s="32">
        <v>438</v>
      </c>
      <c r="F2628" s="3">
        <v>1</v>
      </c>
      <c r="G2628" s="3">
        <v>2</v>
      </c>
      <c r="H2628" s="3">
        <v>0</v>
      </c>
      <c r="I2628" s="3">
        <v>2</v>
      </c>
      <c r="XES2628"/>
      <c r="XET2628"/>
      <c r="XEU2628"/>
      <c r="XEV2628"/>
      <c r="XEW2628"/>
      <c r="XEX2628"/>
    </row>
    <row r="2629" s="7" customFormat="1" ht="20" customHeight="1" spans="1:16378">
      <c r="A2629" s="9">
        <v>44721</v>
      </c>
      <c r="B2629" s="9" t="s">
        <v>808</v>
      </c>
      <c r="C2629" s="3" t="str">
        <f>VLOOKUP(B2629,全民泡泡超人主播名单!A:B,2,0)</f>
        <v>天津</v>
      </c>
      <c r="D2629" s="31">
        <v>0</v>
      </c>
      <c r="E2629" s="32">
        <v>240</v>
      </c>
      <c r="F2629" s="3">
        <v>4</v>
      </c>
      <c r="G2629" s="3">
        <v>2</v>
      </c>
      <c r="H2629" s="3">
        <v>0</v>
      </c>
      <c r="I2629" s="3">
        <v>4</v>
      </c>
      <c r="XES2629"/>
      <c r="XET2629"/>
      <c r="XEU2629"/>
      <c r="XEV2629"/>
      <c r="XEW2629"/>
      <c r="XEX2629"/>
    </row>
    <row r="2630" s="7" customFormat="1" ht="20" customHeight="1" spans="1:16378">
      <c r="A2630" s="9">
        <v>44721</v>
      </c>
      <c r="B2630" s="9" t="s">
        <v>1029</v>
      </c>
      <c r="C2630" s="3" t="str">
        <f>VLOOKUP(B2630,全民泡泡超人主播名单!A:B,2,0)</f>
        <v>厂商</v>
      </c>
      <c r="D2630" s="31">
        <v>0</v>
      </c>
      <c r="E2630" s="32">
        <v>0</v>
      </c>
      <c r="F2630" s="3">
        <v>0</v>
      </c>
      <c r="G2630" s="3">
        <v>2</v>
      </c>
      <c r="H2630" s="3">
        <v>0</v>
      </c>
      <c r="I2630" s="3">
        <v>2</v>
      </c>
      <c r="XES2630"/>
      <c r="XET2630"/>
      <c r="XEU2630"/>
      <c r="XEV2630"/>
      <c r="XEW2630"/>
      <c r="XEX2630"/>
    </row>
    <row r="2631" s="7" customFormat="1" ht="20" customHeight="1" spans="1:16378">
      <c r="A2631" s="9">
        <v>44721</v>
      </c>
      <c r="B2631" s="9" t="s">
        <v>1030</v>
      </c>
      <c r="C2631" s="3" t="str">
        <f>VLOOKUP(B2631,全民泡泡超人主播名单!A:B,2,0)</f>
        <v>天津</v>
      </c>
      <c r="D2631" s="31">
        <v>0</v>
      </c>
      <c r="E2631" s="32">
        <v>549</v>
      </c>
      <c r="F2631" s="3">
        <v>19</v>
      </c>
      <c r="G2631" s="3">
        <v>2</v>
      </c>
      <c r="H2631" s="3">
        <v>0</v>
      </c>
      <c r="I2631" s="3">
        <v>8</v>
      </c>
      <c r="XES2631"/>
      <c r="XET2631"/>
      <c r="XEU2631"/>
      <c r="XEV2631"/>
      <c r="XEW2631"/>
      <c r="XEX2631"/>
    </row>
    <row r="2632" s="7" customFormat="1" ht="20" customHeight="1" spans="1:16378">
      <c r="A2632" s="9">
        <v>44721</v>
      </c>
      <c r="B2632" s="9" t="s">
        <v>922</v>
      </c>
      <c r="C2632" s="3" t="str">
        <f>VLOOKUP(B2632,全民泡泡超人主播名单!A:B,2,0)</f>
        <v>京游</v>
      </c>
      <c r="D2632" s="31">
        <v>0</v>
      </c>
      <c r="E2632" s="32">
        <v>146</v>
      </c>
      <c r="F2632" s="3">
        <v>5</v>
      </c>
      <c r="G2632" s="3">
        <v>2</v>
      </c>
      <c r="H2632" s="3">
        <v>0</v>
      </c>
      <c r="I2632" s="3">
        <v>7</v>
      </c>
      <c r="XES2632"/>
      <c r="XET2632"/>
      <c r="XEU2632"/>
      <c r="XEV2632"/>
      <c r="XEW2632"/>
      <c r="XEX2632"/>
    </row>
    <row r="2633" s="7" customFormat="1" ht="20" customHeight="1" spans="1:16378">
      <c r="A2633" s="9">
        <v>44721</v>
      </c>
      <c r="B2633" s="9" t="s">
        <v>785</v>
      </c>
      <c r="C2633" s="3" t="str">
        <f>VLOOKUP(B2633,全民泡泡超人主播名单!A:B,2,0)</f>
        <v>天津</v>
      </c>
      <c r="D2633" s="31">
        <v>76</v>
      </c>
      <c r="E2633" s="32">
        <v>242</v>
      </c>
      <c r="F2633" s="3">
        <v>4</v>
      </c>
      <c r="G2633" s="3">
        <v>2</v>
      </c>
      <c r="H2633" s="3">
        <v>3</v>
      </c>
      <c r="I2633" s="3">
        <v>11</v>
      </c>
      <c r="XES2633"/>
      <c r="XET2633"/>
      <c r="XEU2633"/>
      <c r="XEV2633"/>
      <c r="XEW2633"/>
      <c r="XEX2633"/>
    </row>
    <row r="2634" s="7" customFormat="1" ht="20" customHeight="1" spans="1:16378">
      <c r="A2634" s="9">
        <v>44721</v>
      </c>
      <c r="B2634" s="9" t="s">
        <v>1031</v>
      </c>
      <c r="C2634" s="3" t="str">
        <f>VLOOKUP(B2634,全民泡泡超人主播名单!A:B,2,0)</f>
        <v>厂商</v>
      </c>
      <c r="D2634" s="31">
        <v>0</v>
      </c>
      <c r="E2634" s="32">
        <v>0</v>
      </c>
      <c r="F2634" s="3">
        <v>0</v>
      </c>
      <c r="G2634" s="3">
        <v>2</v>
      </c>
      <c r="H2634" s="3">
        <v>0</v>
      </c>
      <c r="I2634" s="3">
        <v>3</v>
      </c>
      <c r="XES2634"/>
      <c r="XET2634"/>
      <c r="XEU2634"/>
      <c r="XEV2634"/>
      <c r="XEW2634"/>
      <c r="XEX2634"/>
    </row>
    <row r="2635" s="7" customFormat="1" ht="20" customHeight="1" spans="1:16378">
      <c r="A2635" s="9">
        <v>44721</v>
      </c>
      <c r="B2635" s="9" t="s">
        <v>809</v>
      </c>
      <c r="C2635" s="3" t="str">
        <f>VLOOKUP(B2635,全民泡泡超人主播名单!A:B,2,0)</f>
        <v>京游</v>
      </c>
      <c r="D2635" s="31">
        <v>0</v>
      </c>
      <c r="E2635" s="32">
        <v>0</v>
      </c>
      <c r="F2635" s="3">
        <v>0</v>
      </c>
      <c r="G2635" s="3">
        <v>1</v>
      </c>
      <c r="H2635" s="3">
        <v>0</v>
      </c>
      <c r="I2635" s="3">
        <v>4</v>
      </c>
      <c r="XES2635"/>
      <c r="XET2635"/>
      <c r="XEU2635"/>
      <c r="XEV2635"/>
      <c r="XEW2635"/>
      <c r="XEX2635"/>
    </row>
    <row r="2636" s="7" customFormat="1" ht="20" customHeight="1" spans="1:16378">
      <c r="A2636" s="9">
        <v>44721</v>
      </c>
      <c r="B2636" s="9" t="s">
        <v>1032</v>
      </c>
      <c r="C2636" s="3" t="str">
        <f>VLOOKUP(B2636,全民泡泡超人主播名单!A:B,2,0)</f>
        <v>京游</v>
      </c>
      <c r="D2636" s="31">
        <v>0</v>
      </c>
      <c r="E2636" s="32">
        <v>46</v>
      </c>
      <c r="F2636" s="3">
        <v>21</v>
      </c>
      <c r="G2636" s="3">
        <v>1</v>
      </c>
      <c r="H2636" s="3">
        <v>0</v>
      </c>
      <c r="I2636" s="3">
        <v>1</v>
      </c>
      <c r="XES2636"/>
      <c r="XET2636"/>
      <c r="XEU2636"/>
      <c r="XEV2636"/>
      <c r="XEW2636"/>
      <c r="XEX2636"/>
    </row>
    <row r="2637" s="7" customFormat="1" ht="20" customHeight="1" spans="1:16378">
      <c r="A2637" s="9">
        <v>44721</v>
      </c>
      <c r="B2637" s="9" t="s">
        <v>951</v>
      </c>
      <c r="C2637" s="3" t="str">
        <f>VLOOKUP(B2637,全民泡泡超人主播名单!A:B,2,0)</f>
        <v>天津</v>
      </c>
      <c r="D2637" s="31">
        <v>0</v>
      </c>
      <c r="E2637" s="32">
        <v>240</v>
      </c>
      <c r="F2637" s="3">
        <v>1</v>
      </c>
      <c r="G2637" s="3">
        <v>1</v>
      </c>
      <c r="H2637" s="3">
        <v>0</v>
      </c>
      <c r="I2637" s="3">
        <v>1</v>
      </c>
      <c r="XES2637"/>
      <c r="XET2637"/>
      <c r="XEU2637"/>
      <c r="XEV2637"/>
      <c r="XEW2637"/>
      <c r="XEX2637"/>
    </row>
    <row r="2638" s="7" customFormat="1" ht="20" customHeight="1" spans="1:16378">
      <c r="A2638" s="9">
        <v>44721</v>
      </c>
      <c r="B2638" s="9" t="s">
        <v>810</v>
      </c>
      <c r="C2638" s="3" t="str">
        <f>VLOOKUP(B2638,全民泡泡超人主播名单!A:B,2,0)</f>
        <v>天津</v>
      </c>
      <c r="D2638" s="31">
        <v>0</v>
      </c>
      <c r="E2638" s="32">
        <v>439</v>
      </c>
      <c r="F2638" s="3">
        <v>4</v>
      </c>
      <c r="G2638" s="3">
        <v>1</v>
      </c>
      <c r="H2638" s="3">
        <v>0</v>
      </c>
      <c r="I2638" s="3">
        <v>4</v>
      </c>
      <c r="XES2638"/>
      <c r="XET2638"/>
      <c r="XEU2638"/>
      <c r="XEV2638"/>
      <c r="XEW2638"/>
      <c r="XEX2638"/>
    </row>
    <row r="2639" s="7" customFormat="1" ht="20" customHeight="1" spans="1:16378">
      <c r="A2639" s="9">
        <v>44721</v>
      </c>
      <c r="B2639" s="9" t="s">
        <v>1033</v>
      </c>
      <c r="C2639" s="3" t="str">
        <f>VLOOKUP(B2639,全民泡泡超人主播名单!A:B,2,0)</f>
        <v>厂商</v>
      </c>
      <c r="D2639" s="31">
        <v>0</v>
      </c>
      <c r="E2639" s="32">
        <v>0</v>
      </c>
      <c r="F2639" s="3">
        <v>0</v>
      </c>
      <c r="G2639" s="3">
        <v>1</v>
      </c>
      <c r="H2639" s="3">
        <v>0</v>
      </c>
      <c r="I2639" s="3">
        <v>2</v>
      </c>
      <c r="XES2639"/>
      <c r="XET2639"/>
      <c r="XEU2639"/>
      <c r="XEV2639"/>
      <c r="XEW2639"/>
      <c r="XEX2639"/>
    </row>
    <row r="2640" s="7" customFormat="1" ht="20" customHeight="1" spans="1:16378">
      <c r="A2640" s="9">
        <v>44721</v>
      </c>
      <c r="B2640" s="9" t="s">
        <v>815</v>
      </c>
      <c r="C2640" s="3" t="str">
        <f>VLOOKUP(B2640,全民泡泡超人主播名单!A:B,2,0)</f>
        <v>京游</v>
      </c>
      <c r="D2640" s="31">
        <v>0</v>
      </c>
      <c r="E2640" s="32">
        <v>0</v>
      </c>
      <c r="F2640" s="3">
        <v>0</v>
      </c>
      <c r="G2640" s="3">
        <v>1</v>
      </c>
      <c r="H2640" s="3">
        <v>0</v>
      </c>
      <c r="I2640" s="3">
        <v>4</v>
      </c>
      <c r="XES2640"/>
      <c r="XET2640"/>
      <c r="XEU2640"/>
      <c r="XEV2640"/>
      <c r="XEW2640"/>
      <c r="XEX2640"/>
    </row>
    <row r="2641" s="7" customFormat="1" ht="20" customHeight="1" spans="1:16378">
      <c r="A2641" s="9">
        <v>44721</v>
      </c>
      <c r="B2641" s="9" t="s">
        <v>989</v>
      </c>
      <c r="C2641" s="3" t="str">
        <f>VLOOKUP(B2641,全民泡泡超人主播名单!A:B,2,0)</f>
        <v>厂商</v>
      </c>
      <c r="D2641" s="31">
        <v>0</v>
      </c>
      <c r="E2641" s="32">
        <v>486</v>
      </c>
      <c r="F2641" s="3">
        <v>2</v>
      </c>
      <c r="G2641" s="3">
        <v>1</v>
      </c>
      <c r="H2641" s="3">
        <v>0</v>
      </c>
      <c r="I2641" s="3">
        <v>1</v>
      </c>
      <c r="XES2641"/>
      <c r="XET2641"/>
      <c r="XEU2641"/>
      <c r="XEV2641"/>
      <c r="XEW2641"/>
      <c r="XEX2641"/>
    </row>
    <row r="2642" s="7" customFormat="1" ht="20" customHeight="1" spans="1:16378">
      <c r="A2642" s="9">
        <v>44721</v>
      </c>
      <c r="B2642" s="9" t="s">
        <v>856</v>
      </c>
      <c r="C2642" s="3" t="str">
        <f>VLOOKUP(B2642,全民泡泡超人主播名单!A:B,2,0)</f>
        <v>京游</v>
      </c>
      <c r="D2642" s="31">
        <v>0</v>
      </c>
      <c r="E2642" s="32">
        <v>489</v>
      </c>
      <c r="F2642" s="3">
        <v>0</v>
      </c>
      <c r="G2642" s="3">
        <v>1</v>
      </c>
      <c r="H2642" s="3">
        <v>0</v>
      </c>
      <c r="I2642" s="3">
        <v>10</v>
      </c>
      <c r="XES2642"/>
      <c r="XET2642"/>
      <c r="XEU2642"/>
      <c r="XEV2642"/>
      <c r="XEW2642"/>
      <c r="XEX2642"/>
    </row>
    <row r="2643" s="7" customFormat="1" ht="20" customHeight="1" spans="1:16378">
      <c r="A2643" s="9">
        <v>44721</v>
      </c>
      <c r="B2643" s="9" t="s">
        <v>820</v>
      </c>
      <c r="C2643" s="3" t="str">
        <f>VLOOKUP(B2643,全民泡泡超人主播名单!A:B,2,0)</f>
        <v>天津</v>
      </c>
      <c r="D2643" s="31">
        <v>0</v>
      </c>
      <c r="E2643" s="32">
        <v>257</v>
      </c>
      <c r="F2643" s="3">
        <v>2</v>
      </c>
      <c r="G2643" s="3">
        <v>1</v>
      </c>
      <c r="H2643" s="3">
        <v>0</v>
      </c>
      <c r="I2643" s="3">
        <v>2</v>
      </c>
      <c r="XES2643"/>
      <c r="XET2643"/>
      <c r="XEU2643"/>
      <c r="XEV2643"/>
      <c r="XEW2643"/>
      <c r="XEX2643"/>
    </row>
    <row r="2644" s="7" customFormat="1" ht="20" customHeight="1" spans="1:16378">
      <c r="A2644" s="9">
        <v>44721</v>
      </c>
      <c r="B2644" s="9" t="s">
        <v>898</v>
      </c>
      <c r="C2644" s="3" t="str">
        <f>VLOOKUP(B2644,全民泡泡超人主播名单!A:B,2,0)</f>
        <v>天津</v>
      </c>
      <c r="D2644" s="31">
        <v>6</v>
      </c>
      <c r="E2644" s="32">
        <v>241</v>
      </c>
      <c r="F2644" s="3">
        <v>3</v>
      </c>
      <c r="G2644" s="3">
        <v>1</v>
      </c>
      <c r="H2644" s="3">
        <v>1</v>
      </c>
      <c r="I2644" s="3">
        <v>1</v>
      </c>
      <c r="XES2644"/>
      <c r="XET2644"/>
      <c r="XEU2644"/>
      <c r="XEV2644"/>
      <c r="XEW2644"/>
      <c r="XEX2644"/>
    </row>
    <row r="2645" s="7" customFormat="1" ht="20" customHeight="1" spans="1:16378">
      <c r="A2645" s="9">
        <v>44721</v>
      </c>
      <c r="B2645" s="9" t="s">
        <v>781</v>
      </c>
      <c r="C2645" s="3" t="str">
        <f>VLOOKUP(B2645,全民泡泡超人主播名单!A:B,2,0)</f>
        <v>京游</v>
      </c>
      <c r="D2645" s="31">
        <v>0</v>
      </c>
      <c r="E2645" s="32">
        <v>274</v>
      </c>
      <c r="F2645" s="3">
        <v>0</v>
      </c>
      <c r="G2645" s="3">
        <v>1</v>
      </c>
      <c r="H2645" s="3">
        <v>0</v>
      </c>
      <c r="I2645" s="3">
        <v>10</v>
      </c>
      <c r="XES2645"/>
      <c r="XET2645"/>
      <c r="XEU2645"/>
      <c r="XEV2645"/>
      <c r="XEW2645"/>
      <c r="XEX2645"/>
    </row>
    <row r="2646" s="7" customFormat="1" ht="20" customHeight="1" spans="1:16378">
      <c r="A2646" s="9">
        <v>44721</v>
      </c>
      <c r="B2646" s="9" t="s">
        <v>902</v>
      </c>
      <c r="C2646" s="3" t="str">
        <f>VLOOKUP(B2646,全民泡泡超人主播名单!A:B,2,0)</f>
        <v>厂商</v>
      </c>
      <c r="D2646" s="31">
        <v>0</v>
      </c>
      <c r="E2646" s="32">
        <v>180</v>
      </c>
      <c r="F2646" s="3">
        <v>8</v>
      </c>
      <c r="G2646" s="3">
        <v>1</v>
      </c>
      <c r="H2646" s="3">
        <v>0</v>
      </c>
      <c r="I2646" s="3">
        <v>4</v>
      </c>
      <c r="XES2646"/>
      <c r="XET2646"/>
      <c r="XEU2646"/>
      <c r="XEV2646"/>
      <c r="XEW2646"/>
      <c r="XEX2646"/>
    </row>
    <row r="2647" s="7" customFormat="1" ht="20" customHeight="1" spans="1:16378">
      <c r="A2647" s="9">
        <v>44721</v>
      </c>
      <c r="B2647" s="9" t="s">
        <v>1010</v>
      </c>
      <c r="C2647" s="3" t="str">
        <f>VLOOKUP(B2647,全民泡泡超人主播名单!A:B,2,0)</f>
        <v>厂商</v>
      </c>
      <c r="D2647" s="31">
        <v>0</v>
      </c>
      <c r="E2647" s="32">
        <v>240</v>
      </c>
      <c r="F2647" s="3">
        <v>1</v>
      </c>
      <c r="G2647" s="3">
        <v>1</v>
      </c>
      <c r="H2647" s="3">
        <v>0</v>
      </c>
      <c r="I2647" s="3">
        <v>1</v>
      </c>
      <c r="XES2647"/>
      <c r="XET2647"/>
      <c r="XEU2647"/>
      <c r="XEV2647"/>
      <c r="XEW2647"/>
      <c r="XEX2647"/>
    </row>
    <row r="2648" s="7" customFormat="1" ht="20" customHeight="1" spans="1:16378">
      <c r="A2648" s="9">
        <v>44721</v>
      </c>
      <c r="B2648" s="9" t="s">
        <v>793</v>
      </c>
      <c r="C2648" s="3" t="str">
        <f>VLOOKUP(B2648,全民泡泡超人主播名单!A:B,2,0)</f>
        <v>京游</v>
      </c>
      <c r="D2648" s="31">
        <v>0</v>
      </c>
      <c r="E2648" s="32">
        <v>0</v>
      </c>
      <c r="F2648" s="3">
        <v>0</v>
      </c>
      <c r="G2648" s="3">
        <v>0</v>
      </c>
      <c r="H2648" s="3">
        <v>0</v>
      </c>
      <c r="I2648" s="3">
        <v>4</v>
      </c>
      <c r="XES2648"/>
      <c r="XET2648"/>
      <c r="XEU2648"/>
      <c r="XEV2648"/>
      <c r="XEW2648"/>
      <c r="XEX2648"/>
    </row>
    <row r="2649" s="7" customFormat="1" ht="20" customHeight="1" spans="1:16378">
      <c r="A2649" s="9">
        <v>44721</v>
      </c>
      <c r="B2649" s="9" t="s">
        <v>1034</v>
      </c>
      <c r="C2649" s="3" t="str">
        <f>VLOOKUP(B2649,全民泡泡超人主播名单!A:B,2,0)</f>
        <v>厂商</v>
      </c>
      <c r="D2649" s="31">
        <v>0</v>
      </c>
      <c r="E2649" s="32">
        <v>0</v>
      </c>
      <c r="F2649" s="3">
        <v>0</v>
      </c>
      <c r="G2649" s="3">
        <v>0</v>
      </c>
      <c r="H2649" s="3">
        <v>0</v>
      </c>
      <c r="I2649" s="3">
        <v>0</v>
      </c>
      <c r="XES2649"/>
      <c r="XET2649"/>
      <c r="XEU2649"/>
      <c r="XEV2649"/>
      <c r="XEW2649"/>
      <c r="XEX2649"/>
    </row>
    <row r="2650" s="7" customFormat="1" ht="20" customHeight="1" spans="1:16378">
      <c r="A2650" s="9">
        <v>44721</v>
      </c>
      <c r="B2650" s="9" t="s">
        <v>822</v>
      </c>
      <c r="C2650" s="3" t="str">
        <f>VLOOKUP(B2650,全民泡泡超人主播名单!A:B,2,0)</f>
        <v>厂商</v>
      </c>
      <c r="D2650" s="31">
        <v>0</v>
      </c>
      <c r="E2650" s="32">
        <v>1324</v>
      </c>
      <c r="F2650" s="3">
        <v>0</v>
      </c>
      <c r="G2650" s="3">
        <v>0</v>
      </c>
      <c r="H2650" s="3">
        <v>0</v>
      </c>
      <c r="I2650" s="3">
        <v>0</v>
      </c>
      <c r="XES2650"/>
      <c r="XET2650"/>
      <c r="XEU2650"/>
      <c r="XEV2650"/>
      <c r="XEW2650"/>
      <c r="XEX2650"/>
    </row>
    <row r="2651" s="7" customFormat="1" ht="20" customHeight="1" spans="1:16378">
      <c r="A2651" s="9">
        <v>44721</v>
      </c>
      <c r="B2651" s="9" t="s">
        <v>1035</v>
      </c>
      <c r="C2651" s="3" t="str">
        <f>VLOOKUP(B2651,全民泡泡超人主播名单!A:B,2,0)</f>
        <v>厂商</v>
      </c>
      <c r="D2651" s="31">
        <v>0</v>
      </c>
      <c r="E2651" s="32">
        <v>241</v>
      </c>
      <c r="F2651" s="3">
        <v>0</v>
      </c>
      <c r="G2651" s="3">
        <v>0</v>
      </c>
      <c r="H2651" s="3">
        <v>0</v>
      </c>
      <c r="I2651" s="3">
        <v>0</v>
      </c>
      <c r="XES2651"/>
      <c r="XET2651"/>
      <c r="XEU2651"/>
      <c r="XEV2651"/>
      <c r="XEW2651"/>
      <c r="XEX2651"/>
    </row>
    <row r="2652" s="7" customFormat="1" ht="20" customHeight="1" spans="1:16378">
      <c r="A2652" s="9">
        <v>44721</v>
      </c>
      <c r="B2652" s="9" t="s">
        <v>858</v>
      </c>
      <c r="C2652" s="3" t="str">
        <f>VLOOKUP(B2652,全民泡泡超人主播名单!A:B,2,0)</f>
        <v>京游</v>
      </c>
      <c r="D2652" s="31">
        <v>0</v>
      </c>
      <c r="E2652" s="32">
        <v>0</v>
      </c>
      <c r="F2652" s="3">
        <v>0</v>
      </c>
      <c r="G2652" s="3">
        <v>0</v>
      </c>
      <c r="H2652" s="3">
        <v>0</v>
      </c>
      <c r="I2652" s="3">
        <v>1</v>
      </c>
      <c r="XES2652"/>
      <c r="XET2652"/>
      <c r="XEU2652"/>
      <c r="XEV2652"/>
      <c r="XEW2652"/>
      <c r="XEX2652"/>
    </row>
    <row r="2653" s="7" customFormat="1" ht="20" customHeight="1" spans="1:16378">
      <c r="A2653" s="9">
        <v>44721</v>
      </c>
      <c r="B2653" s="9" t="s">
        <v>799</v>
      </c>
      <c r="C2653" s="3" t="str">
        <f>VLOOKUP(B2653,全民泡泡超人主播名单!A:B,2,0)</f>
        <v>天津</v>
      </c>
      <c r="D2653" s="31">
        <v>0</v>
      </c>
      <c r="E2653" s="32">
        <v>0</v>
      </c>
      <c r="F2653" s="3">
        <v>0</v>
      </c>
      <c r="G2653" s="3">
        <v>0</v>
      </c>
      <c r="H2653" s="3">
        <v>0</v>
      </c>
      <c r="I2653" s="3">
        <v>1</v>
      </c>
      <c r="XES2653"/>
      <c r="XET2653"/>
      <c r="XEU2653"/>
      <c r="XEV2653"/>
      <c r="XEW2653"/>
      <c r="XEX2653"/>
    </row>
    <row r="2654" s="7" customFormat="1" ht="20" customHeight="1" spans="1:16378">
      <c r="A2654" s="9">
        <v>44721</v>
      </c>
      <c r="B2654" s="9" t="s">
        <v>1003</v>
      </c>
      <c r="C2654" s="3" t="str">
        <f>VLOOKUP(B2654,全民泡泡超人主播名单!A:B,2,0)</f>
        <v>京游</v>
      </c>
      <c r="D2654" s="31">
        <v>0</v>
      </c>
      <c r="E2654" s="32">
        <v>0</v>
      </c>
      <c r="F2654" s="3">
        <v>0</v>
      </c>
      <c r="G2654" s="3">
        <v>0</v>
      </c>
      <c r="H2654" s="3">
        <v>0</v>
      </c>
      <c r="I2654" s="3">
        <v>0</v>
      </c>
      <c r="XES2654"/>
      <c r="XET2654"/>
      <c r="XEU2654"/>
      <c r="XEV2654"/>
      <c r="XEW2654"/>
      <c r="XEX2654"/>
    </row>
    <row r="2655" s="7" customFormat="1" ht="20" customHeight="1" spans="1:16378">
      <c r="A2655" s="9">
        <v>44721</v>
      </c>
      <c r="B2655" s="9" t="s">
        <v>1006</v>
      </c>
      <c r="C2655" s="3" t="str">
        <f>VLOOKUP(B2655,全民泡泡超人主播名单!A:B,2,0)</f>
        <v>天津</v>
      </c>
      <c r="D2655" s="31">
        <v>0</v>
      </c>
      <c r="E2655" s="32">
        <v>60</v>
      </c>
      <c r="F2655" s="3">
        <v>0</v>
      </c>
      <c r="G2655" s="3">
        <v>0</v>
      </c>
      <c r="H2655" s="3">
        <v>0</v>
      </c>
      <c r="I2655" s="3">
        <v>0</v>
      </c>
      <c r="XES2655"/>
      <c r="XET2655"/>
      <c r="XEU2655"/>
      <c r="XEV2655"/>
      <c r="XEW2655"/>
      <c r="XEX2655"/>
    </row>
    <row r="2656" s="7" customFormat="1" ht="20" customHeight="1" spans="1:16378">
      <c r="A2656" s="9">
        <v>44721</v>
      </c>
      <c r="B2656" s="9" t="s">
        <v>784</v>
      </c>
      <c r="C2656" s="3" t="str">
        <f>VLOOKUP(B2656,全民泡泡超人主播名单!A:B,2,0)</f>
        <v>京游</v>
      </c>
      <c r="D2656" s="31">
        <v>0</v>
      </c>
      <c r="E2656" s="32">
        <v>0</v>
      </c>
      <c r="F2656" s="3">
        <v>0</v>
      </c>
      <c r="G2656" s="3">
        <v>0</v>
      </c>
      <c r="H2656" s="3">
        <v>0</v>
      </c>
      <c r="I2656" s="3">
        <v>5</v>
      </c>
      <c r="XES2656"/>
      <c r="XET2656"/>
      <c r="XEU2656"/>
      <c r="XEV2656"/>
      <c r="XEW2656"/>
      <c r="XEX2656"/>
    </row>
    <row r="2657" s="7" customFormat="1" ht="20" customHeight="1" spans="1:16378">
      <c r="A2657" s="9">
        <v>44721</v>
      </c>
      <c r="B2657" s="9" t="s">
        <v>945</v>
      </c>
      <c r="C2657" s="3" t="str">
        <f>VLOOKUP(B2657,全民泡泡超人主播名单!A:B,2,0)</f>
        <v>天津</v>
      </c>
      <c r="D2657" s="31">
        <v>0</v>
      </c>
      <c r="E2657" s="32">
        <v>0</v>
      </c>
      <c r="F2657" s="3">
        <v>0</v>
      </c>
      <c r="G2657" s="3">
        <v>0</v>
      </c>
      <c r="H2657" s="3">
        <v>0</v>
      </c>
      <c r="I2657" s="3">
        <v>28</v>
      </c>
      <c r="XES2657"/>
      <c r="XET2657"/>
      <c r="XEU2657"/>
      <c r="XEV2657"/>
      <c r="XEW2657"/>
      <c r="XEX2657"/>
    </row>
    <row r="2658" s="7" customFormat="1" ht="20" customHeight="1" spans="1:16378">
      <c r="A2658" s="9">
        <v>44721</v>
      </c>
      <c r="B2658" s="9" t="s">
        <v>872</v>
      </c>
      <c r="C2658" s="3" t="str">
        <f>VLOOKUP(B2658,全民泡泡超人主播名单!A:B,2,0)</f>
        <v>京游</v>
      </c>
      <c r="D2658" s="31">
        <v>0</v>
      </c>
      <c r="E2658" s="32">
        <v>0</v>
      </c>
      <c r="F2658" s="3">
        <v>0</v>
      </c>
      <c r="G2658" s="3">
        <v>0</v>
      </c>
      <c r="H2658" s="3">
        <v>0</v>
      </c>
      <c r="I2658" s="3">
        <v>0</v>
      </c>
      <c r="XES2658"/>
      <c r="XET2658"/>
      <c r="XEU2658"/>
      <c r="XEV2658"/>
      <c r="XEW2658"/>
      <c r="XEX2658"/>
    </row>
    <row r="2659" s="7" customFormat="1" ht="20" customHeight="1" spans="1:16378">
      <c r="A2659" s="9">
        <v>44721</v>
      </c>
      <c r="B2659" s="9" t="s">
        <v>894</v>
      </c>
      <c r="C2659" s="3" t="str">
        <f>VLOOKUP(B2659,全民泡泡超人主播名单!A:B,2,0)</f>
        <v>京游</v>
      </c>
      <c r="D2659" s="31">
        <v>0</v>
      </c>
      <c r="E2659" s="32">
        <v>335</v>
      </c>
      <c r="F2659" s="3">
        <v>0</v>
      </c>
      <c r="G2659" s="3">
        <v>0</v>
      </c>
      <c r="H2659" s="3">
        <v>0</v>
      </c>
      <c r="I2659" s="3">
        <v>0</v>
      </c>
      <c r="XES2659"/>
      <c r="XET2659"/>
      <c r="XEU2659"/>
      <c r="XEV2659"/>
      <c r="XEW2659"/>
      <c r="XEX2659"/>
    </row>
    <row r="2660" s="7" customFormat="1" ht="20" customHeight="1" spans="1:16378">
      <c r="A2660" s="9">
        <v>44721</v>
      </c>
      <c r="B2660" s="9" t="s">
        <v>962</v>
      </c>
      <c r="C2660" s="3" t="str">
        <f>VLOOKUP(B2660,全民泡泡超人主播名单!A:B,2,0)</f>
        <v>天津</v>
      </c>
      <c r="D2660" s="31">
        <v>0</v>
      </c>
      <c r="E2660" s="32">
        <v>0</v>
      </c>
      <c r="F2660" s="3">
        <v>0</v>
      </c>
      <c r="G2660" s="3">
        <v>0</v>
      </c>
      <c r="H2660" s="3">
        <v>0</v>
      </c>
      <c r="I2660" s="3">
        <v>2</v>
      </c>
      <c r="XES2660"/>
      <c r="XET2660"/>
      <c r="XEU2660"/>
      <c r="XEV2660"/>
      <c r="XEW2660"/>
      <c r="XEX2660"/>
    </row>
    <row r="2661" s="7" customFormat="1" ht="20" customHeight="1" spans="1:16378">
      <c r="A2661" s="9">
        <v>44721</v>
      </c>
      <c r="B2661" s="9" t="s">
        <v>848</v>
      </c>
      <c r="C2661" s="3" t="str">
        <f>VLOOKUP(B2661,全民泡泡超人主播名单!A:B,2,0)</f>
        <v>厂商</v>
      </c>
      <c r="D2661" s="31">
        <v>0</v>
      </c>
      <c r="E2661" s="32">
        <v>0</v>
      </c>
      <c r="F2661" s="3">
        <v>0</v>
      </c>
      <c r="G2661" s="3">
        <v>0</v>
      </c>
      <c r="H2661" s="3">
        <v>0</v>
      </c>
      <c r="I2661" s="3">
        <v>0</v>
      </c>
      <c r="XES2661"/>
      <c r="XET2661"/>
      <c r="XEU2661"/>
      <c r="XEV2661"/>
      <c r="XEW2661"/>
      <c r="XEX2661"/>
    </row>
    <row r="2662" s="7" customFormat="1" ht="20" customHeight="1" spans="1:16378">
      <c r="A2662" s="9">
        <v>44721</v>
      </c>
      <c r="B2662" s="9" t="s">
        <v>1036</v>
      </c>
      <c r="C2662" s="3" t="str">
        <f>VLOOKUP(B2662,全民泡泡超人主播名单!A:B,2,0)</f>
        <v>厂商</v>
      </c>
      <c r="D2662" s="31">
        <v>0</v>
      </c>
      <c r="E2662" s="32">
        <v>240</v>
      </c>
      <c r="F2662" s="3">
        <v>0</v>
      </c>
      <c r="G2662" s="3">
        <v>0</v>
      </c>
      <c r="H2662" s="3">
        <v>0</v>
      </c>
      <c r="I2662" s="3">
        <v>0</v>
      </c>
      <c r="XES2662"/>
      <c r="XET2662"/>
      <c r="XEU2662"/>
      <c r="XEV2662"/>
      <c r="XEW2662"/>
      <c r="XEX2662"/>
    </row>
    <row r="2663" s="7" customFormat="1" ht="20" customHeight="1" spans="1:16378">
      <c r="A2663" s="9">
        <v>44721</v>
      </c>
      <c r="B2663" s="9" t="s">
        <v>931</v>
      </c>
      <c r="C2663" s="3" t="str">
        <f>VLOOKUP(B2663,全民泡泡超人主播名单!A:B,2,0)</f>
        <v>天津</v>
      </c>
      <c r="D2663" s="31">
        <v>216</v>
      </c>
      <c r="E2663" s="32">
        <v>240</v>
      </c>
      <c r="F2663" s="3">
        <v>1</v>
      </c>
      <c r="G2663" s="3">
        <v>0</v>
      </c>
      <c r="H2663" s="3">
        <v>1</v>
      </c>
      <c r="I2663" s="3">
        <v>2</v>
      </c>
      <c r="XES2663"/>
      <c r="XET2663"/>
      <c r="XEU2663"/>
      <c r="XEV2663"/>
      <c r="XEW2663"/>
      <c r="XEX2663"/>
    </row>
    <row r="2664" s="7" customFormat="1" ht="20" customHeight="1" spans="1:16378">
      <c r="A2664" s="9">
        <v>44721</v>
      </c>
      <c r="B2664" s="9" t="s">
        <v>1021</v>
      </c>
      <c r="C2664" s="3" t="str">
        <f>VLOOKUP(B2664,全民泡泡超人主播名单!A:B,2,0)</f>
        <v>京游</v>
      </c>
      <c r="D2664" s="31">
        <v>0</v>
      </c>
      <c r="E2664" s="32">
        <v>0</v>
      </c>
      <c r="F2664" s="3">
        <v>0</v>
      </c>
      <c r="G2664" s="3">
        <v>0</v>
      </c>
      <c r="H2664" s="3">
        <v>0</v>
      </c>
      <c r="I2664" s="3">
        <v>1</v>
      </c>
      <c r="XES2664"/>
      <c r="XET2664"/>
      <c r="XEU2664"/>
      <c r="XEV2664"/>
      <c r="XEW2664"/>
      <c r="XEX2664"/>
    </row>
    <row r="2665" s="7" customFormat="1" ht="20" customHeight="1" spans="1:16378">
      <c r="A2665" s="9">
        <v>44721</v>
      </c>
      <c r="B2665" s="9" t="s">
        <v>897</v>
      </c>
      <c r="C2665" s="3" t="str">
        <f>VLOOKUP(B2665,全民泡泡超人主播名单!A:B,2,0)</f>
        <v>厂商</v>
      </c>
      <c r="D2665" s="31">
        <v>0</v>
      </c>
      <c r="E2665" s="32">
        <v>282</v>
      </c>
      <c r="F2665" s="3">
        <v>0</v>
      </c>
      <c r="G2665" s="3">
        <v>0</v>
      </c>
      <c r="H2665" s="3">
        <v>0</v>
      </c>
      <c r="I2665" s="3">
        <v>0</v>
      </c>
      <c r="XES2665"/>
      <c r="XET2665"/>
      <c r="XEU2665"/>
      <c r="XEV2665"/>
      <c r="XEW2665"/>
      <c r="XEX2665"/>
    </row>
    <row r="2666" s="7" customFormat="1" ht="20" customHeight="1" spans="1:16378">
      <c r="A2666" s="9">
        <v>44721</v>
      </c>
      <c r="B2666" s="9" t="s">
        <v>860</v>
      </c>
      <c r="C2666" s="3" t="str">
        <f>VLOOKUP(B2666,全民泡泡超人主播名单!A:B,2,0)</f>
        <v>京游</v>
      </c>
      <c r="D2666" s="31">
        <v>6</v>
      </c>
      <c r="E2666" s="32">
        <v>180</v>
      </c>
      <c r="F2666" s="3">
        <v>0</v>
      </c>
      <c r="G2666" s="3">
        <v>0</v>
      </c>
      <c r="H2666" s="3">
        <v>1</v>
      </c>
      <c r="I2666" s="3">
        <v>3</v>
      </c>
      <c r="XES2666"/>
      <c r="XET2666"/>
      <c r="XEU2666"/>
      <c r="XEV2666"/>
      <c r="XEW2666"/>
      <c r="XEX2666"/>
    </row>
    <row r="2667" s="7" customFormat="1" ht="20" customHeight="1" spans="1:16378">
      <c r="A2667" s="9">
        <v>44721</v>
      </c>
      <c r="B2667" s="9" t="s">
        <v>982</v>
      </c>
      <c r="C2667" s="3" t="str">
        <f>VLOOKUP(B2667,全民泡泡超人主播名单!A:B,2,0)</f>
        <v>厂商</v>
      </c>
      <c r="D2667" s="31">
        <v>0</v>
      </c>
      <c r="E2667" s="32">
        <v>0</v>
      </c>
      <c r="F2667" s="3">
        <v>0</v>
      </c>
      <c r="G2667" s="3">
        <v>0</v>
      </c>
      <c r="H2667" s="3">
        <v>0</v>
      </c>
      <c r="I2667" s="3">
        <v>1</v>
      </c>
      <c r="XES2667"/>
      <c r="XET2667"/>
      <c r="XEU2667"/>
      <c r="XEV2667"/>
      <c r="XEW2667"/>
      <c r="XEX2667"/>
    </row>
    <row r="2668" s="7" customFormat="1" ht="20" customHeight="1" spans="1:16378">
      <c r="A2668" s="9">
        <v>44721</v>
      </c>
      <c r="B2668" s="9" t="s">
        <v>1023</v>
      </c>
      <c r="C2668" s="3" t="str">
        <f>VLOOKUP(B2668,全民泡泡超人主播名单!A:B,2,0)</f>
        <v>京游</v>
      </c>
      <c r="D2668" s="31">
        <v>0</v>
      </c>
      <c r="E2668" s="32">
        <v>0</v>
      </c>
      <c r="F2668" s="3">
        <v>0</v>
      </c>
      <c r="G2668" s="3">
        <v>0</v>
      </c>
      <c r="H2668" s="3">
        <v>0</v>
      </c>
      <c r="I2668" s="3">
        <v>1</v>
      </c>
      <c r="XES2668"/>
      <c r="XET2668"/>
      <c r="XEU2668"/>
      <c r="XEV2668"/>
      <c r="XEW2668"/>
      <c r="XEX2668"/>
    </row>
    <row r="2669" s="7" customFormat="1" ht="20" customHeight="1" spans="1:16378">
      <c r="A2669" s="9">
        <v>44721</v>
      </c>
      <c r="B2669" s="9" t="s">
        <v>798</v>
      </c>
      <c r="C2669" s="3" t="str">
        <f>VLOOKUP(B2669,全民泡泡超人主播名单!A:B,2,0)</f>
        <v>京游</v>
      </c>
      <c r="D2669" s="31">
        <v>28</v>
      </c>
      <c r="E2669" s="32">
        <v>0</v>
      </c>
      <c r="F2669" s="3">
        <v>0</v>
      </c>
      <c r="G2669" s="3">
        <v>0</v>
      </c>
      <c r="H2669" s="3">
        <v>1</v>
      </c>
      <c r="I2669" s="3">
        <v>8</v>
      </c>
      <c r="XES2669"/>
      <c r="XET2669"/>
      <c r="XEU2669"/>
      <c r="XEV2669"/>
      <c r="XEW2669"/>
      <c r="XEX2669"/>
    </row>
    <row r="2670" s="7" customFormat="1" ht="20" customHeight="1" spans="1:16378">
      <c r="A2670" s="9">
        <v>44721</v>
      </c>
      <c r="B2670" s="9" t="s">
        <v>975</v>
      </c>
      <c r="C2670" s="3" t="str">
        <f>VLOOKUP(B2670,全民泡泡超人主播名单!A:B,2,0)</f>
        <v>厂商</v>
      </c>
      <c r="D2670" s="31">
        <v>0</v>
      </c>
      <c r="E2670" s="32">
        <v>0</v>
      </c>
      <c r="F2670" s="3">
        <v>0</v>
      </c>
      <c r="G2670" s="3">
        <v>0</v>
      </c>
      <c r="H2670" s="3">
        <v>0</v>
      </c>
      <c r="I2670" s="3">
        <v>3</v>
      </c>
      <c r="XES2670"/>
      <c r="XET2670"/>
      <c r="XEU2670"/>
      <c r="XEV2670"/>
      <c r="XEW2670"/>
      <c r="XEX2670"/>
    </row>
    <row r="2671" s="7" customFormat="1" ht="20" customHeight="1" spans="1:16378">
      <c r="A2671" s="9">
        <v>44721</v>
      </c>
      <c r="B2671" s="9" t="s">
        <v>1037</v>
      </c>
      <c r="C2671" s="3" t="str">
        <f>VLOOKUP(B2671,全民泡泡超人主播名单!A:B,2,0)</f>
        <v>天津</v>
      </c>
      <c r="D2671" s="31">
        <v>0</v>
      </c>
      <c r="E2671" s="32">
        <v>242</v>
      </c>
      <c r="F2671" s="3">
        <v>0</v>
      </c>
      <c r="G2671" s="3">
        <v>0</v>
      </c>
      <c r="H2671" s="3">
        <v>0</v>
      </c>
      <c r="I2671" s="3">
        <v>0</v>
      </c>
      <c r="XES2671"/>
      <c r="XET2671"/>
      <c r="XEU2671"/>
      <c r="XEV2671"/>
      <c r="XEW2671"/>
      <c r="XEX2671"/>
    </row>
    <row r="2672" s="7" customFormat="1" ht="20" customHeight="1" spans="1:16378">
      <c r="A2672" s="9">
        <v>44721</v>
      </c>
      <c r="B2672" s="9" t="s">
        <v>987</v>
      </c>
      <c r="C2672" s="3" t="str">
        <f>VLOOKUP(B2672,全民泡泡超人主播名单!A:B,2,0)</f>
        <v>天津</v>
      </c>
      <c r="D2672" s="31">
        <v>0</v>
      </c>
      <c r="E2672" s="32">
        <v>241</v>
      </c>
      <c r="F2672" s="3">
        <v>0</v>
      </c>
      <c r="G2672" s="3">
        <v>0</v>
      </c>
      <c r="H2672" s="3">
        <v>0</v>
      </c>
      <c r="I2672" s="3">
        <v>0</v>
      </c>
      <c r="XES2672"/>
      <c r="XET2672"/>
      <c r="XEU2672"/>
      <c r="XEV2672"/>
      <c r="XEW2672"/>
      <c r="XEX2672"/>
    </row>
    <row r="2673" s="7" customFormat="1" ht="20" customHeight="1" spans="1:16378">
      <c r="A2673" s="9">
        <v>44721</v>
      </c>
      <c r="B2673" s="9" t="s">
        <v>1011</v>
      </c>
      <c r="C2673" s="3" t="str">
        <f>VLOOKUP(B2673,全民泡泡超人主播名单!A:B,2,0)</f>
        <v>厂商</v>
      </c>
      <c r="D2673" s="31">
        <v>0</v>
      </c>
      <c r="E2673" s="32">
        <v>241</v>
      </c>
      <c r="F2673" s="3">
        <v>0</v>
      </c>
      <c r="G2673" s="3">
        <v>0</v>
      </c>
      <c r="H2673" s="3">
        <v>0</v>
      </c>
      <c r="I2673" s="3">
        <v>0</v>
      </c>
      <c r="XES2673"/>
      <c r="XET2673"/>
      <c r="XEU2673"/>
      <c r="XEV2673"/>
      <c r="XEW2673"/>
      <c r="XEX2673"/>
    </row>
    <row r="2674" s="7" customFormat="1" ht="20" customHeight="1" spans="1:16378">
      <c r="A2674" s="9">
        <v>44721</v>
      </c>
      <c r="B2674" s="9" t="s">
        <v>1020</v>
      </c>
      <c r="C2674" s="3" t="str">
        <f>VLOOKUP(B2674,全民泡泡超人主播名单!A:B,2,0)</f>
        <v>厂商</v>
      </c>
      <c r="D2674" s="31">
        <v>0</v>
      </c>
      <c r="E2674" s="32">
        <v>240</v>
      </c>
      <c r="F2674" s="3">
        <v>1</v>
      </c>
      <c r="G2674" s="3">
        <v>0</v>
      </c>
      <c r="H2674" s="3">
        <v>0</v>
      </c>
      <c r="I2674" s="3">
        <v>0</v>
      </c>
      <c r="XES2674"/>
      <c r="XET2674"/>
      <c r="XEU2674"/>
      <c r="XEV2674"/>
      <c r="XEW2674"/>
      <c r="XEX2674"/>
    </row>
    <row r="2675" s="7" customFormat="1" ht="20" customHeight="1" spans="1:16378">
      <c r="A2675" s="9">
        <v>44721</v>
      </c>
      <c r="B2675" s="9" t="s">
        <v>791</v>
      </c>
      <c r="C2675" s="3" t="str">
        <f>VLOOKUP(B2675,全民泡泡超人主播名单!A:B,2,0)</f>
        <v>京游</v>
      </c>
      <c r="D2675" s="31">
        <v>0</v>
      </c>
      <c r="E2675" s="32">
        <v>0</v>
      </c>
      <c r="F2675" s="3">
        <v>0</v>
      </c>
      <c r="G2675" s="3">
        <v>0</v>
      </c>
      <c r="H2675" s="3">
        <v>0</v>
      </c>
      <c r="I2675" s="3">
        <v>16</v>
      </c>
      <c r="XES2675"/>
      <c r="XET2675"/>
      <c r="XEU2675"/>
      <c r="XEV2675"/>
      <c r="XEW2675"/>
      <c r="XEX2675"/>
    </row>
    <row r="2676" s="7" customFormat="1" ht="20" customHeight="1" spans="1:16378">
      <c r="A2676" s="9">
        <v>44721</v>
      </c>
      <c r="B2676" s="9" t="s">
        <v>1038</v>
      </c>
      <c r="C2676" s="3" t="str">
        <f>VLOOKUP(B2676,全民泡泡超人主播名单!A:B,2,0)</f>
        <v>厂商</v>
      </c>
      <c r="D2676" s="31">
        <v>0</v>
      </c>
      <c r="E2676" s="32">
        <v>241</v>
      </c>
      <c r="F2676" s="3">
        <v>0</v>
      </c>
      <c r="G2676" s="3">
        <v>0</v>
      </c>
      <c r="H2676" s="3">
        <v>0</v>
      </c>
      <c r="I2676" s="3">
        <v>0</v>
      </c>
      <c r="XES2676"/>
      <c r="XET2676"/>
      <c r="XEU2676"/>
      <c r="XEV2676"/>
      <c r="XEW2676"/>
      <c r="XEX2676"/>
    </row>
    <row r="2677" s="7" customFormat="1" ht="20" customHeight="1" spans="1:16378">
      <c r="A2677" s="9">
        <v>44721</v>
      </c>
      <c r="B2677" s="9" t="s">
        <v>969</v>
      </c>
      <c r="C2677" s="3" t="str">
        <f>VLOOKUP(B2677,全民泡泡超人主播名单!A:B,2,0)</f>
        <v>厂商</v>
      </c>
      <c r="D2677" s="31">
        <v>0</v>
      </c>
      <c r="E2677" s="32">
        <v>241</v>
      </c>
      <c r="F2677" s="3">
        <v>0</v>
      </c>
      <c r="G2677" s="3">
        <v>0</v>
      </c>
      <c r="H2677" s="3">
        <v>0</v>
      </c>
      <c r="I2677" s="3">
        <v>1</v>
      </c>
      <c r="XES2677"/>
      <c r="XET2677"/>
      <c r="XEU2677"/>
      <c r="XEV2677"/>
      <c r="XEW2677"/>
      <c r="XEX2677"/>
    </row>
    <row r="2678" s="7" customFormat="1" ht="20" customHeight="1" spans="1:16378">
      <c r="A2678" s="9">
        <v>44721</v>
      </c>
      <c r="B2678" s="9" t="s">
        <v>800</v>
      </c>
      <c r="C2678" s="3" t="str">
        <f>VLOOKUP(B2678,全民泡泡超人主播名单!A:B,2,0)</f>
        <v>京游</v>
      </c>
      <c r="D2678" s="31">
        <v>0</v>
      </c>
      <c r="E2678" s="32">
        <v>0</v>
      </c>
      <c r="F2678" s="3">
        <v>0</v>
      </c>
      <c r="G2678" s="3">
        <v>0</v>
      </c>
      <c r="H2678" s="3">
        <v>0</v>
      </c>
      <c r="I2678" s="3">
        <v>1</v>
      </c>
      <c r="XES2678"/>
      <c r="XET2678"/>
      <c r="XEU2678"/>
      <c r="XEV2678"/>
      <c r="XEW2678"/>
      <c r="XEX2678"/>
    </row>
    <row r="2679" s="7" customFormat="1" ht="20" customHeight="1" spans="1:16378">
      <c r="A2679" s="9">
        <v>44721</v>
      </c>
      <c r="B2679" s="9" t="s">
        <v>879</v>
      </c>
      <c r="C2679" s="3" t="str">
        <f>VLOOKUP(B2679,全民泡泡超人主播名单!A:B,2,0)</f>
        <v>天津</v>
      </c>
      <c r="D2679" s="31">
        <v>0</v>
      </c>
      <c r="E2679" s="32">
        <v>101</v>
      </c>
      <c r="F2679" s="3">
        <v>0</v>
      </c>
      <c r="G2679" s="3">
        <v>0</v>
      </c>
      <c r="H2679" s="3">
        <v>0</v>
      </c>
      <c r="I2679" s="3">
        <v>0</v>
      </c>
      <c r="XES2679"/>
      <c r="XET2679"/>
      <c r="XEU2679"/>
      <c r="XEV2679"/>
      <c r="XEW2679"/>
      <c r="XEX2679"/>
    </row>
    <row r="2680" s="7" customFormat="1" ht="20" customHeight="1" spans="1:16378">
      <c r="A2680" s="9">
        <v>44721</v>
      </c>
      <c r="B2680" s="9" t="s">
        <v>811</v>
      </c>
      <c r="C2680" s="3" t="str">
        <f>VLOOKUP(B2680,全民泡泡超人主播名单!A:B,2,0)</f>
        <v>天津</v>
      </c>
      <c r="D2680" s="31">
        <v>0</v>
      </c>
      <c r="E2680" s="32">
        <v>0</v>
      </c>
      <c r="F2680" s="3">
        <v>0</v>
      </c>
      <c r="G2680" s="3">
        <v>0</v>
      </c>
      <c r="H2680" s="3">
        <v>0</v>
      </c>
      <c r="I2680" s="3">
        <v>1</v>
      </c>
      <c r="XES2680"/>
      <c r="XET2680"/>
      <c r="XEU2680"/>
      <c r="XEV2680"/>
      <c r="XEW2680"/>
      <c r="XEX2680"/>
    </row>
    <row r="2681" s="7" customFormat="1" ht="20" customHeight="1" spans="1:16378">
      <c r="A2681" s="9">
        <v>44721</v>
      </c>
      <c r="B2681" s="9" t="s">
        <v>1039</v>
      </c>
      <c r="C2681" s="3" t="str">
        <f>VLOOKUP(B2681,全民泡泡超人主播名单!A:B,2,0)</f>
        <v>厂商</v>
      </c>
      <c r="D2681" s="31">
        <v>0</v>
      </c>
      <c r="E2681" s="32">
        <v>83</v>
      </c>
      <c r="F2681" s="3">
        <v>0</v>
      </c>
      <c r="G2681" s="3">
        <v>0</v>
      </c>
      <c r="H2681" s="3">
        <v>0</v>
      </c>
      <c r="I2681" s="3">
        <v>0</v>
      </c>
      <c r="XES2681"/>
      <c r="XET2681"/>
      <c r="XEU2681"/>
      <c r="XEV2681"/>
      <c r="XEW2681"/>
      <c r="XEX2681"/>
    </row>
    <row r="2682" s="7" customFormat="1" ht="20" customHeight="1" spans="1:16378">
      <c r="A2682" s="9">
        <v>44721</v>
      </c>
      <c r="B2682" s="9" t="s">
        <v>947</v>
      </c>
      <c r="C2682" s="3" t="str">
        <f>VLOOKUP(B2682,全民泡泡超人主播名单!A:B,2,0)</f>
        <v>京游</v>
      </c>
      <c r="D2682" s="31">
        <v>0</v>
      </c>
      <c r="E2682" s="32">
        <v>0</v>
      </c>
      <c r="F2682" s="3">
        <v>0</v>
      </c>
      <c r="G2682" s="3">
        <v>0</v>
      </c>
      <c r="H2682" s="3">
        <v>0</v>
      </c>
      <c r="I2682" s="3">
        <v>2</v>
      </c>
      <c r="XES2682"/>
      <c r="XET2682"/>
      <c r="XEU2682"/>
      <c r="XEV2682"/>
      <c r="XEW2682"/>
      <c r="XEX2682"/>
    </row>
    <row r="2683" s="7" customFormat="1" ht="20" customHeight="1" spans="1:16378">
      <c r="A2683" s="9">
        <v>44721</v>
      </c>
      <c r="B2683" s="9" t="s">
        <v>875</v>
      </c>
      <c r="C2683" s="3" t="str">
        <f>VLOOKUP(B2683,全民泡泡超人主播名单!A:B,2,0)</f>
        <v>京游</v>
      </c>
      <c r="D2683" s="31">
        <v>0</v>
      </c>
      <c r="E2683" s="32">
        <v>0</v>
      </c>
      <c r="F2683" s="3">
        <v>0</v>
      </c>
      <c r="G2683" s="3">
        <v>0</v>
      </c>
      <c r="H2683" s="3">
        <v>0</v>
      </c>
      <c r="I2683" s="3">
        <v>0</v>
      </c>
      <c r="XES2683"/>
      <c r="XET2683"/>
      <c r="XEU2683"/>
      <c r="XEV2683"/>
      <c r="XEW2683"/>
      <c r="XEX2683"/>
    </row>
    <row r="2684" s="7" customFormat="1" ht="20" customHeight="1" spans="1:16378">
      <c r="A2684" s="9">
        <v>44721</v>
      </c>
      <c r="B2684" s="9" t="s">
        <v>877</v>
      </c>
      <c r="C2684" s="3" t="str">
        <f>VLOOKUP(B2684,全民泡泡超人主播名单!A:B,2,0)</f>
        <v>厂商</v>
      </c>
      <c r="D2684" s="31">
        <v>0</v>
      </c>
      <c r="E2684" s="32">
        <v>377</v>
      </c>
      <c r="F2684" s="3">
        <v>0</v>
      </c>
      <c r="G2684" s="3">
        <v>0</v>
      </c>
      <c r="H2684" s="3">
        <v>0</v>
      </c>
      <c r="I2684" s="3">
        <v>0</v>
      </c>
      <c r="XES2684"/>
      <c r="XET2684"/>
      <c r="XEU2684"/>
      <c r="XEV2684"/>
      <c r="XEW2684"/>
      <c r="XEX2684"/>
    </row>
    <row r="2685" s="7" customFormat="1" ht="20" customHeight="1" spans="1:16378">
      <c r="A2685" s="9">
        <v>44721</v>
      </c>
      <c r="B2685" s="9" t="s">
        <v>883</v>
      </c>
      <c r="C2685" s="3" t="str">
        <f>VLOOKUP(B2685,全民泡泡超人主播名单!A:B,2,0)</f>
        <v>天津</v>
      </c>
      <c r="D2685" s="31">
        <v>0</v>
      </c>
      <c r="E2685" s="32">
        <v>241</v>
      </c>
      <c r="F2685" s="3">
        <v>1</v>
      </c>
      <c r="G2685" s="3">
        <v>0</v>
      </c>
      <c r="H2685" s="3">
        <v>0</v>
      </c>
      <c r="I2685" s="3">
        <v>1</v>
      </c>
      <c r="XES2685"/>
      <c r="XET2685"/>
      <c r="XEU2685"/>
      <c r="XEV2685"/>
      <c r="XEW2685"/>
      <c r="XEX2685"/>
    </row>
    <row r="2686" s="7" customFormat="1" ht="20" customHeight="1" spans="1:16378">
      <c r="A2686" s="9">
        <v>44721</v>
      </c>
      <c r="B2686" s="9" t="s">
        <v>980</v>
      </c>
      <c r="C2686" s="3" t="str">
        <f>VLOOKUP(B2686,全民泡泡超人主播名单!A:B,2,0)</f>
        <v>厂商</v>
      </c>
      <c r="D2686" s="31">
        <v>0</v>
      </c>
      <c r="E2686" s="32">
        <v>496</v>
      </c>
      <c r="F2686" s="3">
        <v>0</v>
      </c>
      <c r="G2686" s="3">
        <v>0</v>
      </c>
      <c r="H2686" s="3">
        <v>0</v>
      </c>
      <c r="I2686" s="3">
        <v>0</v>
      </c>
      <c r="XES2686"/>
      <c r="XET2686"/>
      <c r="XEU2686"/>
      <c r="XEV2686"/>
      <c r="XEW2686"/>
      <c r="XEX2686"/>
    </row>
    <row r="2687" s="7" customFormat="1" ht="20" customHeight="1" spans="1:16378">
      <c r="A2687" s="9">
        <v>44721</v>
      </c>
      <c r="B2687" s="9" t="s">
        <v>936</v>
      </c>
      <c r="C2687" s="3" t="str">
        <f>VLOOKUP(B2687,全民泡泡超人主播名单!A:B,2,0)</f>
        <v>厂商</v>
      </c>
      <c r="D2687" s="31">
        <v>0</v>
      </c>
      <c r="E2687" s="32">
        <v>917</v>
      </c>
      <c r="F2687" s="3">
        <v>0</v>
      </c>
      <c r="G2687" s="3">
        <v>0</v>
      </c>
      <c r="H2687" s="3">
        <v>0</v>
      </c>
      <c r="I2687" s="3">
        <v>0</v>
      </c>
      <c r="XES2687"/>
      <c r="XET2687"/>
      <c r="XEU2687"/>
      <c r="XEV2687"/>
      <c r="XEW2687"/>
      <c r="XEX2687"/>
    </row>
    <row r="2688" s="7" customFormat="1" ht="20" customHeight="1" spans="1:16378">
      <c r="A2688" s="9">
        <v>44721</v>
      </c>
      <c r="B2688" s="9" t="s">
        <v>961</v>
      </c>
      <c r="C2688" s="3" t="str">
        <f>VLOOKUP(B2688,全民泡泡超人主播名单!A:B,2,0)</f>
        <v>天津</v>
      </c>
      <c r="D2688" s="31">
        <v>0</v>
      </c>
      <c r="E2688" s="32">
        <v>0</v>
      </c>
      <c r="F2688" s="3">
        <v>0</v>
      </c>
      <c r="G2688" s="3">
        <v>0</v>
      </c>
      <c r="H2688" s="3">
        <v>0</v>
      </c>
      <c r="I2688" s="3">
        <v>2</v>
      </c>
      <c r="XES2688"/>
      <c r="XET2688"/>
      <c r="XEU2688"/>
      <c r="XEV2688"/>
      <c r="XEW2688"/>
      <c r="XEX2688"/>
    </row>
    <row r="2689" s="7" customFormat="1" ht="20" customHeight="1" spans="1:16378">
      <c r="A2689" s="9">
        <v>44721</v>
      </c>
      <c r="B2689" s="9" t="s">
        <v>777</v>
      </c>
      <c r="C2689" s="3" t="s">
        <v>986</v>
      </c>
      <c r="D2689" s="31">
        <v>0</v>
      </c>
      <c r="E2689" s="32">
        <v>432</v>
      </c>
      <c r="F2689" s="3">
        <v>0</v>
      </c>
      <c r="G2689" s="3">
        <v>0</v>
      </c>
      <c r="H2689" s="3">
        <v>0</v>
      </c>
      <c r="I2689" s="3">
        <v>2</v>
      </c>
      <c r="XES2689"/>
      <c r="XET2689"/>
      <c r="XEU2689"/>
      <c r="XEV2689"/>
      <c r="XEW2689"/>
      <c r="XEX2689"/>
    </row>
    <row r="2690" s="7" customFormat="1" ht="20" customHeight="1" spans="1:16378">
      <c r="A2690" s="9">
        <v>44721</v>
      </c>
      <c r="B2690" s="9" t="s">
        <v>1014</v>
      </c>
      <c r="C2690" s="3" t="str">
        <f>VLOOKUP(B2690,全民泡泡超人主播名单!A:B,2,0)</f>
        <v>厂商</v>
      </c>
      <c r="D2690" s="31">
        <v>0</v>
      </c>
      <c r="E2690" s="32">
        <v>240</v>
      </c>
      <c r="F2690" s="3">
        <v>0</v>
      </c>
      <c r="G2690" s="3">
        <v>0</v>
      </c>
      <c r="H2690" s="3">
        <v>0</v>
      </c>
      <c r="I2690" s="3">
        <v>0</v>
      </c>
      <c r="XES2690"/>
      <c r="XET2690"/>
      <c r="XEU2690"/>
      <c r="XEV2690"/>
      <c r="XEW2690"/>
      <c r="XEX2690"/>
    </row>
    <row r="2691" s="7" customFormat="1" ht="20" customHeight="1" spans="1:16378">
      <c r="A2691" s="9">
        <v>44721</v>
      </c>
      <c r="B2691" s="9" t="s">
        <v>812</v>
      </c>
      <c r="C2691" s="3" t="str">
        <f>VLOOKUP(B2691,全民泡泡超人主播名单!A:B,2,0)</f>
        <v>厂商</v>
      </c>
      <c r="D2691" s="31">
        <v>0</v>
      </c>
      <c r="E2691" s="32">
        <v>270</v>
      </c>
      <c r="F2691" s="3">
        <v>0</v>
      </c>
      <c r="G2691" s="3">
        <v>0</v>
      </c>
      <c r="H2691" s="3">
        <v>0</v>
      </c>
      <c r="I2691" s="3">
        <v>0</v>
      </c>
      <c r="XES2691"/>
      <c r="XET2691"/>
      <c r="XEU2691"/>
      <c r="XEV2691"/>
      <c r="XEW2691"/>
      <c r="XEX2691"/>
    </row>
    <row r="2692" s="7" customFormat="1" ht="20" customHeight="1" spans="1:16378">
      <c r="A2692" s="9">
        <v>44721</v>
      </c>
      <c r="B2692" s="9" t="s">
        <v>1013</v>
      </c>
      <c r="C2692" s="3" t="str">
        <f>VLOOKUP(B2692,全民泡泡超人主播名单!A:B,2,0)</f>
        <v>天津</v>
      </c>
      <c r="D2692" s="31">
        <v>0</v>
      </c>
      <c r="E2692" s="32">
        <v>243</v>
      </c>
      <c r="F2692" s="3">
        <v>1</v>
      </c>
      <c r="G2692" s="3">
        <v>0</v>
      </c>
      <c r="H2692" s="3">
        <v>0</v>
      </c>
      <c r="I2692" s="3">
        <v>0</v>
      </c>
      <c r="XES2692"/>
      <c r="XET2692"/>
      <c r="XEU2692"/>
      <c r="XEV2692"/>
      <c r="XEW2692"/>
      <c r="XEX2692"/>
    </row>
    <row r="2693" s="7" customFormat="1" ht="20" customHeight="1" spans="1:16378">
      <c r="A2693" s="9">
        <v>44721</v>
      </c>
      <c r="B2693" s="9" t="s">
        <v>930</v>
      </c>
      <c r="C2693" s="3" t="str">
        <f>VLOOKUP(B2693,全民泡泡超人主播名单!A:B,2,0)</f>
        <v>天津</v>
      </c>
      <c r="D2693" s="31">
        <v>0</v>
      </c>
      <c r="E2693" s="32">
        <v>0</v>
      </c>
      <c r="F2693" s="3">
        <v>0</v>
      </c>
      <c r="G2693" s="3">
        <v>0</v>
      </c>
      <c r="H2693" s="3">
        <v>0</v>
      </c>
      <c r="I2693" s="3">
        <v>1</v>
      </c>
      <c r="XES2693"/>
      <c r="XET2693"/>
      <c r="XEU2693"/>
      <c r="XEV2693"/>
      <c r="XEW2693"/>
      <c r="XEX2693"/>
    </row>
    <row r="2694" s="7" customFormat="1" ht="20" customHeight="1" spans="1:16378">
      <c r="A2694" s="9">
        <v>44721</v>
      </c>
      <c r="B2694" s="9" t="s">
        <v>904</v>
      </c>
      <c r="C2694" s="3" t="str">
        <f>VLOOKUP(B2694,全民泡泡超人主播名单!A:B,2,0)</f>
        <v>京游</v>
      </c>
      <c r="D2694" s="31">
        <v>0</v>
      </c>
      <c r="E2694" s="32">
        <v>0</v>
      </c>
      <c r="F2694" s="3">
        <v>0</v>
      </c>
      <c r="G2694" s="3">
        <v>0</v>
      </c>
      <c r="H2694" s="3">
        <v>0</v>
      </c>
      <c r="I2694" s="3">
        <v>2</v>
      </c>
      <c r="XES2694"/>
      <c r="XET2694"/>
      <c r="XEU2694"/>
      <c r="XEV2694"/>
      <c r="XEW2694"/>
      <c r="XEX2694"/>
    </row>
    <row r="2695" s="7" customFormat="1" ht="20" customHeight="1" spans="1:16378">
      <c r="A2695" s="9">
        <v>44721</v>
      </c>
      <c r="B2695" s="9" t="s">
        <v>796</v>
      </c>
      <c r="C2695" s="3" t="str">
        <f>VLOOKUP(B2695,全民泡泡超人主播名单!A:B,2,0)</f>
        <v>京游</v>
      </c>
      <c r="D2695" s="31">
        <v>6</v>
      </c>
      <c r="E2695" s="32">
        <v>0</v>
      </c>
      <c r="F2695" s="3">
        <v>0</v>
      </c>
      <c r="G2695" s="3">
        <v>0</v>
      </c>
      <c r="H2695" s="3">
        <v>1</v>
      </c>
      <c r="I2695" s="3">
        <v>13</v>
      </c>
      <c r="XES2695"/>
      <c r="XET2695"/>
      <c r="XEU2695"/>
      <c r="XEV2695"/>
      <c r="XEW2695"/>
      <c r="XEX2695"/>
    </row>
    <row r="2696" s="7" customFormat="1" ht="20" customHeight="1" spans="1:16378">
      <c r="A2696" s="9">
        <v>44721</v>
      </c>
      <c r="B2696" s="9" t="s">
        <v>1019</v>
      </c>
      <c r="C2696" s="3" t="str">
        <f>VLOOKUP(B2696,全民泡泡超人主播名单!A:B,2,0)</f>
        <v>厂商</v>
      </c>
      <c r="D2696" s="31">
        <v>0</v>
      </c>
      <c r="E2696" s="32">
        <v>240</v>
      </c>
      <c r="F2696" s="3">
        <v>0</v>
      </c>
      <c r="G2696" s="3">
        <v>0</v>
      </c>
      <c r="H2696" s="3">
        <v>0</v>
      </c>
      <c r="I2696" s="3">
        <v>0</v>
      </c>
      <c r="XES2696"/>
      <c r="XET2696"/>
      <c r="XEU2696"/>
      <c r="XEV2696"/>
      <c r="XEW2696"/>
      <c r="XEX2696"/>
    </row>
    <row r="2697" s="7" customFormat="1" ht="20" customHeight="1" spans="1:16378">
      <c r="A2697" s="9">
        <v>44721</v>
      </c>
      <c r="B2697" s="9" t="s">
        <v>885</v>
      </c>
      <c r="C2697" s="3" t="str">
        <f>VLOOKUP(B2697,全民泡泡超人主播名单!A:B,2,0)</f>
        <v>京游</v>
      </c>
      <c r="D2697" s="31">
        <v>0</v>
      </c>
      <c r="E2697" s="32">
        <v>102</v>
      </c>
      <c r="F2697" s="3">
        <v>0</v>
      </c>
      <c r="G2697" s="3">
        <v>0</v>
      </c>
      <c r="H2697" s="3">
        <v>0</v>
      </c>
      <c r="I2697" s="3">
        <v>0</v>
      </c>
      <c r="XES2697"/>
      <c r="XET2697"/>
      <c r="XEU2697"/>
      <c r="XEV2697"/>
      <c r="XEW2697"/>
      <c r="XEX2697"/>
    </row>
    <row r="2698" s="7" customFormat="1" ht="20" customHeight="1" spans="1:16378">
      <c r="A2698" s="9">
        <v>44721</v>
      </c>
      <c r="B2698" s="9" t="s">
        <v>1025</v>
      </c>
      <c r="C2698" s="3" t="str">
        <f>VLOOKUP(B2698,全民泡泡超人主播名单!A:B,2,0)</f>
        <v>厂商</v>
      </c>
      <c r="D2698" s="31">
        <v>0</v>
      </c>
      <c r="E2698" s="32">
        <v>0</v>
      </c>
      <c r="F2698" s="3">
        <v>0</v>
      </c>
      <c r="G2698" s="3">
        <v>0</v>
      </c>
      <c r="H2698" s="3">
        <v>0</v>
      </c>
      <c r="I2698" s="3">
        <v>0</v>
      </c>
      <c r="XES2698"/>
      <c r="XET2698"/>
      <c r="XEU2698"/>
      <c r="XEV2698"/>
      <c r="XEW2698"/>
      <c r="XEX2698"/>
    </row>
    <row r="2699" s="7" customFormat="1" ht="20" customHeight="1" spans="1:16378">
      <c r="A2699" s="9">
        <v>44721</v>
      </c>
      <c r="B2699" s="9" t="s">
        <v>1040</v>
      </c>
      <c r="C2699" s="3" t="str">
        <f>VLOOKUP(B2699,全民泡泡超人主播名单!A:B,2,0)</f>
        <v>厂商</v>
      </c>
      <c r="D2699" s="31">
        <v>0</v>
      </c>
      <c r="E2699" s="32">
        <v>240</v>
      </c>
      <c r="F2699" s="3">
        <v>0</v>
      </c>
      <c r="G2699" s="3">
        <v>0</v>
      </c>
      <c r="H2699" s="3">
        <v>0</v>
      </c>
      <c r="I2699" s="3">
        <v>0</v>
      </c>
      <c r="XES2699"/>
      <c r="XET2699"/>
      <c r="XEU2699"/>
      <c r="XEV2699"/>
      <c r="XEW2699"/>
      <c r="XEX2699"/>
    </row>
    <row r="2700" s="7" customFormat="1" ht="20" customHeight="1" spans="1:16378">
      <c r="A2700" s="9">
        <v>44721</v>
      </c>
      <c r="B2700" s="9" t="s">
        <v>818</v>
      </c>
      <c r="C2700" s="3" t="str">
        <f>VLOOKUP(B2700,全民泡泡超人主播名单!A:B,2,0)</f>
        <v>天津</v>
      </c>
      <c r="D2700" s="31">
        <v>0</v>
      </c>
      <c r="E2700" s="32">
        <v>0</v>
      </c>
      <c r="F2700" s="3">
        <v>0</v>
      </c>
      <c r="G2700" s="3">
        <v>0</v>
      </c>
      <c r="H2700" s="3">
        <v>0</v>
      </c>
      <c r="I2700" s="3">
        <v>2</v>
      </c>
      <c r="XES2700"/>
      <c r="XET2700"/>
      <c r="XEU2700"/>
      <c r="XEV2700"/>
      <c r="XEW2700"/>
      <c r="XEX2700"/>
    </row>
    <row r="2701" s="7" customFormat="1" ht="20" customHeight="1" spans="1:16378">
      <c r="A2701" s="9">
        <v>44721</v>
      </c>
      <c r="B2701" s="9" t="s">
        <v>838</v>
      </c>
      <c r="C2701" s="3" t="str">
        <f>VLOOKUP(B2701,全民泡泡超人主播名单!A:B,2,0)</f>
        <v>天津</v>
      </c>
      <c r="D2701" s="31">
        <v>0</v>
      </c>
      <c r="E2701" s="32">
        <v>527</v>
      </c>
      <c r="F2701" s="3">
        <v>0</v>
      </c>
      <c r="G2701" s="3">
        <v>0</v>
      </c>
      <c r="H2701" s="3">
        <v>0</v>
      </c>
      <c r="I2701" s="3">
        <v>2</v>
      </c>
      <c r="XES2701"/>
      <c r="XET2701"/>
      <c r="XEU2701"/>
      <c r="XEV2701"/>
      <c r="XEW2701"/>
      <c r="XEX2701"/>
    </row>
    <row r="2702" s="7" customFormat="1" ht="20" customHeight="1" spans="1:16378">
      <c r="A2702" s="9">
        <v>44721</v>
      </c>
      <c r="B2702" s="9" t="s">
        <v>991</v>
      </c>
      <c r="C2702" s="3" t="str">
        <f>VLOOKUP(B2702,全民泡泡超人主播名单!A:B,2,0)</f>
        <v>京游</v>
      </c>
      <c r="D2702" s="31">
        <v>0</v>
      </c>
      <c r="E2702" s="32">
        <v>0</v>
      </c>
      <c r="F2702" s="3">
        <v>0</v>
      </c>
      <c r="G2702" s="3">
        <v>0</v>
      </c>
      <c r="H2702" s="3">
        <v>0</v>
      </c>
      <c r="I2702" s="3">
        <v>1</v>
      </c>
      <c r="XES2702"/>
      <c r="XET2702"/>
      <c r="XEU2702"/>
      <c r="XEV2702"/>
      <c r="XEW2702"/>
      <c r="XEX2702"/>
    </row>
    <row r="2703" s="7" customFormat="1" ht="20" customHeight="1" spans="1:16378">
      <c r="A2703" s="9">
        <v>44721</v>
      </c>
      <c r="B2703" s="9" t="s">
        <v>968</v>
      </c>
      <c r="C2703" s="3" t="str">
        <f>VLOOKUP(B2703,全民泡泡超人主播名单!A:B,2,0)</f>
        <v>厂商</v>
      </c>
      <c r="D2703" s="31">
        <v>0</v>
      </c>
      <c r="E2703" s="32">
        <v>169</v>
      </c>
      <c r="F2703" s="3">
        <v>0</v>
      </c>
      <c r="G2703" s="3">
        <v>0</v>
      </c>
      <c r="H2703" s="3">
        <v>0</v>
      </c>
      <c r="I2703" s="3">
        <v>1</v>
      </c>
      <c r="XES2703"/>
      <c r="XET2703"/>
      <c r="XEU2703"/>
      <c r="XEV2703"/>
      <c r="XEW2703"/>
      <c r="XEX2703"/>
    </row>
    <row r="2704" s="7" customFormat="1" ht="20" customHeight="1" spans="1:16378">
      <c r="A2704" s="9">
        <v>44721</v>
      </c>
      <c r="B2704" s="9" t="s">
        <v>1007</v>
      </c>
      <c r="C2704" s="3" t="str">
        <f>VLOOKUP(B2704,全民泡泡超人主播名单!A:B,2,0)</f>
        <v>厂商</v>
      </c>
      <c r="D2704" s="31">
        <v>0</v>
      </c>
      <c r="E2704" s="32">
        <v>71</v>
      </c>
      <c r="F2704" s="3">
        <v>0</v>
      </c>
      <c r="G2704" s="3">
        <v>0</v>
      </c>
      <c r="H2704" s="3">
        <v>0</v>
      </c>
      <c r="I2704" s="3">
        <v>0</v>
      </c>
      <c r="XES2704"/>
      <c r="XET2704"/>
      <c r="XEU2704"/>
      <c r="XEV2704"/>
      <c r="XEW2704"/>
      <c r="XEX2704"/>
    </row>
    <row r="2705" s="7" customFormat="1" ht="20" customHeight="1" spans="1:16378">
      <c r="A2705" s="9">
        <v>44721</v>
      </c>
      <c r="B2705" s="9" t="s">
        <v>1005</v>
      </c>
      <c r="C2705" s="3" t="str">
        <f>VLOOKUP(B2705,全民泡泡超人主播名单!A:B,2,0)</f>
        <v>厂商</v>
      </c>
      <c r="D2705" s="31">
        <v>0</v>
      </c>
      <c r="E2705" s="32">
        <v>242</v>
      </c>
      <c r="F2705" s="3">
        <v>0</v>
      </c>
      <c r="G2705" s="3">
        <v>0</v>
      </c>
      <c r="H2705" s="3">
        <v>0</v>
      </c>
      <c r="I2705" s="3">
        <v>0</v>
      </c>
      <c r="XES2705"/>
      <c r="XET2705"/>
      <c r="XEU2705"/>
      <c r="XEV2705"/>
      <c r="XEW2705"/>
      <c r="XEX2705"/>
    </row>
    <row r="2706" s="7" customFormat="1" ht="20" customHeight="1" spans="1:16378">
      <c r="A2706" s="9">
        <v>44721</v>
      </c>
      <c r="B2706" s="9" t="s">
        <v>884</v>
      </c>
      <c r="C2706" s="3" t="str">
        <f>VLOOKUP(B2706,全民泡泡超人主播名单!A:B,2,0)</f>
        <v>厂商</v>
      </c>
      <c r="D2706" s="31">
        <v>0</v>
      </c>
      <c r="E2706" s="32">
        <v>93</v>
      </c>
      <c r="F2706" s="3">
        <v>0</v>
      </c>
      <c r="G2706" s="3">
        <v>0</v>
      </c>
      <c r="H2706" s="3">
        <v>0</v>
      </c>
      <c r="I2706" s="3">
        <v>0</v>
      </c>
      <c r="XES2706"/>
      <c r="XET2706"/>
      <c r="XEU2706"/>
      <c r="XEV2706"/>
      <c r="XEW2706"/>
      <c r="XEX2706"/>
    </row>
    <row r="2707" s="7" customFormat="1" ht="20" customHeight="1" spans="1:16378">
      <c r="A2707" s="9">
        <v>44721</v>
      </c>
      <c r="B2707" s="9" t="s">
        <v>840</v>
      </c>
      <c r="C2707" s="3" t="str">
        <f>VLOOKUP(B2707,全民泡泡超人主播名单!A:B,2,0)</f>
        <v>天津</v>
      </c>
      <c r="D2707" s="31">
        <v>0</v>
      </c>
      <c r="E2707" s="32">
        <v>485</v>
      </c>
      <c r="F2707" s="3">
        <v>12</v>
      </c>
      <c r="G2707" s="3">
        <v>0</v>
      </c>
      <c r="H2707" s="3">
        <v>0</v>
      </c>
      <c r="I2707" s="3">
        <v>2</v>
      </c>
      <c r="XES2707"/>
      <c r="XET2707"/>
      <c r="XEU2707"/>
      <c r="XEV2707"/>
      <c r="XEW2707"/>
      <c r="XEX2707"/>
    </row>
    <row r="2708" s="7" customFormat="1" ht="20" customHeight="1" spans="1:16378">
      <c r="A2708" s="9">
        <v>44721</v>
      </c>
      <c r="B2708" s="9" t="s">
        <v>789</v>
      </c>
      <c r="C2708" s="3" t="str">
        <f>VLOOKUP(B2708,全民泡泡超人主播名单!A:B,2,0)</f>
        <v>厂商</v>
      </c>
      <c r="D2708" s="31">
        <v>0</v>
      </c>
      <c r="E2708" s="32">
        <v>0</v>
      </c>
      <c r="F2708" s="3">
        <v>0</v>
      </c>
      <c r="G2708" s="3">
        <v>0</v>
      </c>
      <c r="H2708" s="3">
        <v>0</v>
      </c>
      <c r="I2708" s="3">
        <v>1</v>
      </c>
      <c r="XES2708"/>
      <c r="XET2708"/>
      <c r="XEU2708"/>
      <c r="XEV2708"/>
      <c r="XEW2708"/>
      <c r="XEX2708"/>
    </row>
    <row r="2709" s="7" customFormat="1" ht="20" customHeight="1" spans="1:16378">
      <c r="A2709" s="9">
        <v>44721</v>
      </c>
      <c r="B2709" s="9" t="s">
        <v>906</v>
      </c>
      <c r="C2709" s="3" t="str">
        <f>VLOOKUP(B2709,全民泡泡超人主播名单!A:B,2,0)</f>
        <v>厂商</v>
      </c>
      <c r="D2709" s="31">
        <v>0</v>
      </c>
      <c r="E2709" s="32">
        <v>0</v>
      </c>
      <c r="F2709" s="3">
        <v>0</v>
      </c>
      <c r="G2709" s="3">
        <v>0</v>
      </c>
      <c r="H2709" s="3">
        <v>0</v>
      </c>
      <c r="I2709" s="3">
        <v>1</v>
      </c>
      <c r="XES2709"/>
      <c r="XET2709"/>
      <c r="XEU2709"/>
      <c r="XEV2709"/>
      <c r="XEW2709"/>
      <c r="XEX2709"/>
    </row>
    <row r="2710" s="7" customFormat="1" ht="20" customHeight="1" spans="1:16378">
      <c r="A2710" s="9">
        <v>44721</v>
      </c>
      <c r="B2710" s="9" t="s">
        <v>837</v>
      </c>
      <c r="C2710" s="3" t="str">
        <f>VLOOKUP(B2710,全民泡泡超人主播名单!A:B,2,0)</f>
        <v>厂商</v>
      </c>
      <c r="D2710" s="31">
        <v>0</v>
      </c>
      <c r="E2710" s="32">
        <v>596</v>
      </c>
      <c r="F2710" s="3">
        <v>0</v>
      </c>
      <c r="G2710" s="3">
        <v>0</v>
      </c>
      <c r="H2710" s="3">
        <v>0</v>
      </c>
      <c r="I2710" s="3">
        <v>1</v>
      </c>
      <c r="XES2710"/>
      <c r="XET2710"/>
      <c r="XEU2710"/>
      <c r="XEV2710"/>
      <c r="XEW2710"/>
      <c r="XEX2710"/>
    </row>
    <row r="2711" s="7" customFormat="1" ht="20" customHeight="1" spans="1:16378">
      <c r="A2711" s="9">
        <v>44721</v>
      </c>
      <c r="B2711" s="9" t="s">
        <v>881</v>
      </c>
      <c r="C2711" s="3" t="str">
        <f>VLOOKUP(B2711,全民泡泡超人主播名单!A:B,2,0)</f>
        <v>厂商</v>
      </c>
      <c r="D2711" s="31">
        <v>0</v>
      </c>
      <c r="E2711" s="32">
        <v>102</v>
      </c>
      <c r="F2711" s="3">
        <v>0</v>
      </c>
      <c r="G2711" s="3">
        <v>0</v>
      </c>
      <c r="H2711" s="3">
        <v>0</v>
      </c>
      <c r="I2711" s="3">
        <v>1</v>
      </c>
      <c r="XES2711"/>
      <c r="XET2711"/>
      <c r="XEU2711"/>
      <c r="XEV2711"/>
      <c r="XEW2711"/>
      <c r="XEX2711"/>
    </row>
    <row r="2712" s="7" customFormat="1" ht="20" customHeight="1" spans="1:16378">
      <c r="A2712" s="9">
        <v>44721</v>
      </c>
      <c r="B2712" s="9" t="s">
        <v>978</v>
      </c>
      <c r="C2712" s="3" t="str">
        <f>VLOOKUP(B2712,全民泡泡超人主播名单!A:B,2,0)</f>
        <v>厂商</v>
      </c>
      <c r="D2712" s="31">
        <v>0</v>
      </c>
      <c r="E2712" s="32">
        <v>72</v>
      </c>
      <c r="F2712" s="3">
        <v>0</v>
      </c>
      <c r="G2712" s="3">
        <v>0</v>
      </c>
      <c r="H2712" s="3">
        <v>0</v>
      </c>
      <c r="I2712" s="3">
        <v>0</v>
      </c>
      <c r="XES2712"/>
      <c r="XET2712"/>
      <c r="XEU2712"/>
      <c r="XEV2712"/>
      <c r="XEW2712"/>
      <c r="XEX2712"/>
    </row>
    <row r="2713" s="7" customFormat="1" ht="20" customHeight="1" spans="1:16378">
      <c r="A2713" s="9">
        <v>44721</v>
      </c>
      <c r="B2713" s="9" t="s">
        <v>983</v>
      </c>
      <c r="C2713" s="3" t="str">
        <f>VLOOKUP(B2713,全民泡泡超人主播名单!A:B,2,0)</f>
        <v>厂商</v>
      </c>
      <c r="D2713" s="31">
        <v>0</v>
      </c>
      <c r="E2713" s="32">
        <v>27</v>
      </c>
      <c r="F2713" s="3">
        <v>0</v>
      </c>
      <c r="G2713" s="3">
        <v>0</v>
      </c>
      <c r="H2713" s="3">
        <v>0</v>
      </c>
      <c r="I2713" s="3">
        <v>0</v>
      </c>
      <c r="XES2713"/>
      <c r="XET2713"/>
      <c r="XEU2713"/>
      <c r="XEV2713"/>
      <c r="XEW2713"/>
      <c r="XEX2713"/>
    </row>
    <row r="2714" s="7" customFormat="1" ht="20" customHeight="1" spans="1:16378">
      <c r="A2714" s="9">
        <v>44721</v>
      </c>
      <c r="B2714" s="9" t="s">
        <v>996</v>
      </c>
      <c r="C2714" s="3" t="str">
        <f>VLOOKUP(B2714,全民泡泡超人主播名单!A:B,2,0)</f>
        <v>厂商</v>
      </c>
      <c r="D2714" s="31">
        <v>0</v>
      </c>
      <c r="E2714" s="32">
        <v>244</v>
      </c>
      <c r="F2714" s="3">
        <v>0</v>
      </c>
      <c r="G2714" s="3">
        <v>0</v>
      </c>
      <c r="H2714" s="3">
        <v>0</v>
      </c>
      <c r="I2714" s="3">
        <v>0</v>
      </c>
      <c r="XES2714"/>
      <c r="XET2714"/>
      <c r="XEU2714"/>
      <c r="XEV2714"/>
      <c r="XEW2714"/>
      <c r="XEX2714"/>
    </row>
    <row r="2715" s="7" customFormat="1" ht="20" customHeight="1" spans="1:16378">
      <c r="A2715" s="9">
        <v>44721</v>
      </c>
      <c r="B2715" s="9" t="s">
        <v>783</v>
      </c>
      <c r="C2715" s="3" t="str">
        <f>VLOOKUP(B2715,全民泡泡超人主播名单!A:B,2,0)</f>
        <v>天津</v>
      </c>
      <c r="D2715" s="31">
        <v>0</v>
      </c>
      <c r="E2715" s="32">
        <v>404</v>
      </c>
      <c r="F2715" s="3">
        <v>0</v>
      </c>
      <c r="G2715" s="3">
        <v>0</v>
      </c>
      <c r="H2715" s="3">
        <v>0</v>
      </c>
      <c r="I2715" s="3">
        <v>3</v>
      </c>
      <c r="XES2715"/>
      <c r="XET2715"/>
      <c r="XEU2715"/>
      <c r="XEV2715"/>
      <c r="XEW2715"/>
      <c r="XEX2715"/>
    </row>
    <row r="2716" s="7" customFormat="1" ht="20" customHeight="1" spans="1:16378">
      <c r="A2716" s="9">
        <v>44721</v>
      </c>
      <c r="B2716" s="9" t="s">
        <v>828</v>
      </c>
      <c r="C2716" s="3" t="str">
        <f>VLOOKUP(B2716,全民泡泡超人主播名单!A:B,2,0)</f>
        <v>京游</v>
      </c>
      <c r="D2716" s="31">
        <v>0</v>
      </c>
      <c r="E2716" s="32">
        <v>0</v>
      </c>
      <c r="F2716" s="3">
        <v>0</v>
      </c>
      <c r="G2716" s="3">
        <v>0</v>
      </c>
      <c r="H2716" s="3">
        <v>0</v>
      </c>
      <c r="I2716" s="3">
        <v>1</v>
      </c>
      <c r="XES2716"/>
      <c r="XET2716"/>
      <c r="XEU2716"/>
      <c r="XEV2716"/>
      <c r="XEW2716"/>
      <c r="XEX2716"/>
    </row>
    <row r="2717" s="7" customFormat="1" ht="20" customHeight="1" spans="1:16378">
      <c r="A2717" s="9">
        <v>44721</v>
      </c>
      <c r="B2717" s="9" t="s">
        <v>994</v>
      </c>
      <c r="C2717" s="3" t="str">
        <f>VLOOKUP(B2717,全民泡泡超人主播名单!A:B,2,0)</f>
        <v>厂商</v>
      </c>
      <c r="D2717" s="31">
        <v>0</v>
      </c>
      <c r="E2717" s="32">
        <v>240</v>
      </c>
      <c r="F2717" s="3">
        <v>0</v>
      </c>
      <c r="G2717" s="3">
        <v>0</v>
      </c>
      <c r="H2717" s="3">
        <v>0</v>
      </c>
      <c r="I2717" s="3">
        <v>0</v>
      </c>
      <c r="XES2717"/>
      <c r="XET2717"/>
      <c r="XEU2717"/>
      <c r="XEV2717"/>
      <c r="XEW2717"/>
      <c r="XEX2717"/>
    </row>
    <row r="2718" s="7" customFormat="1" ht="20" customHeight="1" spans="1:16378">
      <c r="A2718" s="9">
        <v>44721</v>
      </c>
      <c r="B2718" s="9" t="s">
        <v>1002</v>
      </c>
      <c r="C2718" s="3" t="str">
        <f>VLOOKUP(B2718,全民泡泡超人主播名单!A:B,2,0)</f>
        <v>厂商</v>
      </c>
      <c r="D2718" s="31">
        <v>0</v>
      </c>
      <c r="E2718" s="32">
        <v>241</v>
      </c>
      <c r="F2718" s="3">
        <v>0</v>
      </c>
      <c r="G2718" s="3">
        <v>0</v>
      </c>
      <c r="H2718" s="3">
        <v>0</v>
      </c>
      <c r="I2718" s="3">
        <v>0</v>
      </c>
      <c r="XES2718"/>
      <c r="XET2718"/>
      <c r="XEU2718"/>
      <c r="XEV2718"/>
      <c r="XEW2718"/>
      <c r="XEX2718"/>
    </row>
    <row r="2719" s="7" customFormat="1" ht="20" customHeight="1" spans="1:16378">
      <c r="A2719" s="9">
        <v>44721</v>
      </c>
      <c r="B2719" s="9" t="s">
        <v>1027</v>
      </c>
      <c r="C2719" s="3" t="str">
        <f>VLOOKUP(B2719,全民泡泡超人主播名单!A:B,2,0)</f>
        <v>京游</v>
      </c>
      <c r="D2719" s="31">
        <v>0</v>
      </c>
      <c r="E2719" s="32">
        <v>0</v>
      </c>
      <c r="F2719" s="3">
        <v>0</v>
      </c>
      <c r="G2719" s="3">
        <v>0</v>
      </c>
      <c r="H2719" s="3">
        <v>0</v>
      </c>
      <c r="I2719" s="3">
        <v>1</v>
      </c>
      <c r="XES2719"/>
      <c r="XET2719"/>
      <c r="XEU2719"/>
      <c r="XEV2719"/>
      <c r="XEW2719"/>
      <c r="XEX2719"/>
    </row>
    <row r="2720" s="7" customFormat="1" ht="20" customHeight="1" spans="1:16378">
      <c r="A2720" s="9">
        <v>44721</v>
      </c>
      <c r="B2720" s="9" t="s">
        <v>1041</v>
      </c>
      <c r="C2720" s="3" t="str">
        <f>VLOOKUP(B2720,全民泡泡超人主播名单!A:B,2,0)</f>
        <v>厂商</v>
      </c>
      <c r="D2720" s="31">
        <v>0</v>
      </c>
      <c r="E2720" s="32">
        <v>243</v>
      </c>
      <c r="F2720" s="3">
        <v>2</v>
      </c>
      <c r="G2720" s="3">
        <v>0</v>
      </c>
      <c r="H2720" s="3">
        <v>0</v>
      </c>
      <c r="I2720" s="3">
        <v>0</v>
      </c>
      <c r="XES2720"/>
      <c r="XET2720"/>
      <c r="XEU2720"/>
      <c r="XEV2720"/>
      <c r="XEW2720"/>
      <c r="XEX2720"/>
    </row>
    <row r="2721" s="7" customFormat="1" ht="20" customHeight="1" spans="1:16378">
      <c r="A2721" s="9">
        <v>44721</v>
      </c>
      <c r="B2721" s="9" t="s">
        <v>900</v>
      </c>
      <c r="C2721" s="3" t="str">
        <f>VLOOKUP(B2721,全民泡泡超人主播名单!A:B,2,0)</f>
        <v>京游</v>
      </c>
      <c r="D2721" s="31">
        <v>0</v>
      </c>
      <c r="E2721" s="32">
        <v>55</v>
      </c>
      <c r="F2721" s="3">
        <v>0</v>
      </c>
      <c r="G2721" s="3">
        <v>0</v>
      </c>
      <c r="H2721" s="3">
        <v>0</v>
      </c>
      <c r="I2721" s="3">
        <v>0</v>
      </c>
      <c r="XES2721"/>
      <c r="XET2721"/>
      <c r="XEU2721"/>
      <c r="XEV2721"/>
      <c r="XEW2721"/>
      <c r="XEX2721"/>
    </row>
    <row r="2722" s="7" customFormat="1" ht="20" customHeight="1" spans="1:16378">
      <c r="A2722" s="9">
        <v>44721</v>
      </c>
      <c r="B2722" s="9" t="s">
        <v>901</v>
      </c>
      <c r="C2722" s="3" t="str">
        <f>VLOOKUP(B2722,全民泡泡超人主播名单!A:B,2,0)</f>
        <v>厂商</v>
      </c>
      <c r="D2722" s="31">
        <v>0</v>
      </c>
      <c r="E2722" s="32">
        <v>200</v>
      </c>
      <c r="F2722" s="3">
        <v>0</v>
      </c>
      <c r="G2722" s="3">
        <v>0</v>
      </c>
      <c r="H2722" s="3">
        <v>0</v>
      </c>
      <c r="I2722" s="3">
        <v>0</v>
      </c>
      <c r="XES2722"/>
      <c r="XET2722"/>
      <c r="XEU2722"/>
      <c r="XEV2722"/>
      <c r="XEW2722"/>
      <c r="XEX2722"/>
    </row>
    <row r="2723" s="7" customFormat="1" ht="20" customHeight="1" spans="1:16378">
      <c r="A2723" s="9">
        <v>44721</v>
      </c>
      <c r="B2723" s="9" t="s">
        <v>887</v>
      </c>
      <c r="C2723" s="3" t="str">
        <f>VLOOKUP(B2723,全民泡泡超人主播名单!A:B,2,0)</f>
        <v>京游</v>
      </c>
      <c r="D2723" s="31">
        <v>0</v>
      </c>
      <c r="E2723" s="32">
        <v>42</v>
      </c>
      <c r="F2723" s="3">
        <v>0</v>
      </c>
      <c r="G2723" s="3">
        <v>0</v>
      </c>
      <c r="H2723" s="3">
        <v>0</v>
      </c>
      <c r="I2723" s="3">
        <v>0</v>
      </c>
      <c r="XES2723"/>
      <c r="XET2723"/>
      <c r="XEU2723"/>
      <c r="XEV2723"/>
      <c r="XEW2723"/>
      <c r="XEX2723"/>
    </row>
    <row r="2724" s="7" customFormat="1" ht="20" customHeight="1" spans="1:16378">
      <c r="A2724" s="9">
        <v>44721</v>
      </c>
      <c r="B2724" s="9" t="s">
        <v>825</v>
      </c>
      <c r="C2724" s="3" t="str">
        <f>VLOOKUP(B2724,全民泡泡超人主播名单!A:B,2,0)</f>
        <v>京游</v>
      </c>
      <c r="D2724" s="31">
        <v>0</v>
      </c>
      <c r="E2724" s="32">
        <v>72</v>
      </c>
      <c r="F2724" s="3">
        <v>0</v>
      </c>
      <c r="G2724" s="3">
        <v>0</v>
      </c>
      <c r="H2724" s="3">
        <v>0</v>
      </c>
      <c r="I2724" s="3">
        <v>0</v>
      </c>
      <c r="XES2724"/>
      <c r="XET2724"/>
      <c r="XEU2724"/>
      <c r="XEV2724"/>
      <c r="XEW2724"/>
      <c r="XEX2724"/>
    </row>
    <row r="2725" s="7" customFormat="1" ht="20" customHeight="1" spans="1:16378">
      <c r="A2725" s="9">
        <v>44721</v>
      </c>
      <c r="B2725" s="9" t="s">
        <v>907</v>
      </c>
      <c r="C2725" s="3" t="str">
        <f>VLOOKUP(B2725,全民泡泡超人主播名单!A:B,2,0)</f>
        <v>厂商</v>
      </c>
      <c r="D2725" s="31">
        <v>0</v>
      </c>
      <c r="E2725" s="32">
        <v>171</v>
      </c>
      <c r="F2725" s="3">
        <v>0</v>
      </c>
      <c r="G2725" s="3">
        <v>0</v>
      </c>
      <c r="H2725" s="3">
        <v>0</v>
      </c>
      <c r="I2725" s="3">
        <v>0</v>
      </c>
      <c r="XES2725"/>
      <c r="XET2725"/>
      <c r="XEU2725"/>
      <c r="XEV2725"/>
      <c r="XEW2725"/>
      <c r="XEX2725"/>
    </row>
    <row r="2726" s="7" customFormat="1" ht="20" customHeight="1" spans="1:16378">
      <c r="A2726" s="17" t="s">
        <v>125</v>
      </c>
      <c r="B2726" s="18"/>
      <c r="C2726" s="19"/>
      <c r="D2726" s="24">
        <f t="shared" ref="D2726:I2726" si="38">SUM(D2621:D2725)</f>
        <v>467</v>
      </c>
      <c r="E2726" s="8">
        <f t="shared" si="38"/>
        <v>18571</v>
      </c>
      <c r="F2726" s="8">
        <f t="shared" si="38"/>
        <v>215</v>
      </c>
      <c r="G2726" s="8">
        <f t="shared" si="38"/>
        <v>65</v>
      </c>
      <c r="H2726" s="8">
        <f t="shared" si="38"/>
        <v>15</v>
      </c>
      <c r="I2726" s="8">
        <f t="shared" si="38"/>
        <v>374</v>
      </c>
      <c r="XES2726"/>
      <c r="XET2726"/>
      <c r="XEU2726"/>
      <c r="XEV2726"/>
      <c r="XEW2726"/>
      <c r="XEX2726"/>
    </row>
    <row r="2727" s="7" customFormat="1" ht="20" customHeight="1" spans="1:16378">
      <c r="A2727" s="9">
        <v>44720</v>
      </c>
      <c r="B2727" s="9" t="s">
        <v>776</v>
      </c>
      <c r="C2727" s="3" t="str">
        <f>VLOOKUP(B2727,全民泡泡超人主播名单!A:B,2,0)</f>
        <v>京游</v>
      </c>
      <c r="D2727" s="31">
        <v>43</v>
      </c>
      <c r="E2727" s="32">
        <v>349</v>
      </c>
      <c r="F2727" s="3">
        <v>31</v>
      </c>
      <c r="G2727" s="3">
        <v>20</v>
      </c>
      <c r="H2727" s="3">
        <v>3</v>
      </c>
      <c r="I2727" s="3">
        <v>135</v>
      </c>
      <c r="XES2727"/>
      <c r="XET2727"/>
      <c r="XEU2727"/>
      <c r="XEV2727"/>
      <c r="XEW2727"/>
      <c r="XEX2727"/>
    </row>
    <row r="2728" s="7" customFormat="1" ht="20" customHeight="1" spans="1:16378">
      <c r="A2728" s="9">
        <v>44720</v>
      </c>
      <c r="B2728" s="9" t="s">
        <v>801</v>
      </c>
      <c r="C2728" s="3" t="str">
        <f>VLOOKUP(B2728,全民泡泡超人主播名单!A:B,2,0)</f>
        <v>厂商</v>
      </c>
      <c r="D2728" s="31">
        <v>30</v>
      </c>
      <c r="E2728" s="32">
        <v>181</v>
      </c>
      <c r="F2728" s="3">
        <v>4</v>
      </c>
      <c r="G2728" s="3">
        <v>10</v>
      </c>
      <c r="H2728" s="3">
        <v>5</v>
      </c>
      <c r="I2728" s="3">
        <v>21</v>
      </c>
      <c r="XES2728"/>
      <c r="XET2728"/>
      <c r="XEU2728"/>
      <c r="XEV2728"/>
      <c r="XEW2728"/>
      <c r="XEX2728"/>
    </row>
    <row r="2729" s="7" customFormat="1" ht="20" customHeight="1" spans="1:16378">
      <c r="A2729" s="9">
        <v>44720</v>
      </c>
      <c r="B2729" s="9" t="s">
        <v>785</v>
      </c>
      <c r="C2729" s="3" t="str">
        <f>VLOOKUP(B2729,全民泡泡超人主播名单!A:B,2,0)</f>
        <v>天津</v>
      </c>
      <c r="D2729" s="31">
        <v>104</v>
      </c>
      <c r="E2729" s="32">
        <v>327</v>
      </c>
      <c r="F2729" s="3">
        <v>6</v>
      </c>
      <c r="G2729" s="3">
        <v>4</v>
      </c>
      <c r="H2729" s="3">
        <v>2</v>
      </c>
      <c r="I2729" s="3">
        <v>14</v>
      </c>
      <c r="XES2729"/>
      <c r="XET2729"/>
      <c r="XEU2729"/>
      <c r="XEV2729"/>
      <c r="XEW2729"/>
      <c r="XEX2729"/>
    </row>
    <row r="2730" s="7" customFormat="1" ht="20" customHeight="1" spans="1:16378">
      <c r="A2730" s="9">
        <v>44720</v>
      </c>
      <c r="B2730" s="9" t="s">
        <v>1028</v>
      </c>
      <c r="C2730" s="3" t="str">
        <f>VLOOKUP(B2730,全民泡泡超人主播名单!A:B,2,0)</f>
        <v>厂商</v>
      </c>
      <c r="D2730" s="31">
        <v>0</v>
      </c>
      <c r="E2730" s="32">
        <v>0</v>
      </c>
      <c r="F2730" s="3">
        <v>0</v>
      </c>
      <c r="G2730" s="3">
        <v>4</v>
      </c>
      <c r="H2730" s="3">
        <v>0</v>
      </c>
      <c r="I2730" s="3">
        <v>7</v>
      </c>
      <c r="XES2730"/>
      <c r="XET2730"/>
      <c r="XEU2730"/>
      <c r="XEV2730"/>
      <c r="XEW2730"/>
      <c r="XEX2730"/>
    </row>
    <row r="2731" s="7" customFormat="1" ht="20" customHeight="1" spans="1:16378">
      <c r="A2731" s="9">
        <v>44720</v>
      </c>
      <c r="B2731" s="9" t="s">
        <v>945</v>
      </c>
      <c r="C2731" s="3" t="str">
        <f>VLOOKUP(B2731,全民泡泡超人主播名单!A:B,2,0)</f>
        <v>天津</v>
      </c>
      <c r="D2731" s="31">
        <v>0</v>
      </c>
      <c r="E2731" s="32">
        <v>0</v>
      </c>
      <c r="F2731" s="3">
        <v>0</v>
      </c>
      <c r="G2731" s="3">
        <v>3</v>
      </c>
      <c r="H2731" s="3">
        <v>0</v>
      </c>
      <c r="I2731" s="3">
        <v>29</v>
      </c>
      <c r="XES2731"/>
      <c r="XET2731"/>
      <c r="XEU2731"/>
      <c r="XEV2731"/>
      <c r="XEW2731"/>
      <c r="XEX2731"/>
    </row>
    <row r="2732" s="7" customFormat="1" ht="20" customHeight="1" spans="1:16378">
      <c r="A2732" s="9">
        <v>44720</v>
      </c>
      <c r="B2732" s="9" t="s">
        <v>839</v>
      </c>
      <c r="C2732" s="3" t="str">
        <f>VLOOKUP(B2732,全民泡泡超人主播名单!A:B,2,0)</f>
        <v>京游</v>
      </c>
      <c r="D2732" s="31">
        <v>0</v>
      </c>
      <c r="E2732" s="32">
        <v>410</v>
      </c>
      <c r="F2732" s="3">
        <v>57</v>
      </c>
      <c r="G2732" s="3">
        <v>3</v>
      </c>
      <c r="H2732" s="3">
        <v>0</v>
      </c>
      <c r="I2732" s="3">
        <v>4</v>
      </c>
      <c r="XES2732"/>
      <c r="XET2732"/>
      <c r="XEU2732"/>
      <c r="XEV2732"/>
      <c r="XEW2732"/>
      <c r="XEX2732"/>
    </row>
    <row r="2733" s="7" customFormat="1" ht="20" customHeight="1" spans="1:16378">
      <c r="A2733" s="9">
        <v>44720</v>
      </c>
      <c r="B2733" s="9" t="s">
        <v>840</v>
      </c>
      <c r="C2733" s="3" t="str">
        <f>VLOOKUP(B2733,全民泡泡超人主播名单!A:B,2,0)</f>
        <v>天津</v>
      </c>
      <c r="D2733" s="31">
        <v>0</v>
      </c>
      <c r="E2733" s="32">
        <v>487</v>
      </c>
      <c r="F2733" s="3">
        <v>14</v>
      </c>
      <c r="G2733" s="3">
        <v>2</v>
      </c>
      <c r="H2733" s="3">
        <v>0</v>
      </c>
      <c r="I2733" s="3">
        <v>2</v>
      </c>
      <c r="XES2733"/>
      <c r="XET2733"/>
      <c r="XEU2733"/>
      <c r="XEV2733"/>
      <c r="XEW2733"/>
      <c r="XEX2733"/>
    </row>
    <row r="2734" s="7" customFormat="1" ht="20" customHeight="1" spans="1:16378">
      <c r="A2734" s="9">
        <v>44720</v>
      </c>
      <c r="B2734" s="9" t="s">
        <v>808</v>
      </c>
      <c r="C2734" s="3" t="str">
        <f>VLOOKUP(B2734,全民泡泡超人主播名单!A:B,2,0)</f>
        <v>天津</v>
      </c>
      <c r="D2734" s="31">
        <v>0</v>
      </c>
      <c r="E2734" s="32">
        <v>258</v>
      </c>
      <c r="F2734" s="3">
        <v>5</v>
      </c>
      <c r="G2734" s="3">
        <v>2</v>
      </c>
      <c r="H2734" s="3">
        <v>0</v>
      </c>
      <c r="I2734" s="3">
        <v>3</v>
      </c>
      <c r="XES2734"/>
      <c r="XET2734"/>
      <c r="XEU2734"/>
      <c r="XEV2734"/>
      <c r="XEW2734"/>
      <c r="XEX2734"/>
    </row>
    <row r="2735" s="7" customFormat="1" ht="20" customHeight="1" spans="1:16378">
      <c r="A2735" s="9">
        <v>44720</v>
      </c>
      <c r="B2735" s="9" t="s">
        <v>1030</v>
      </c>
      <c r="C2735" s="3" t="str">
        <f>VLOOKUP(B2735,全民泡泡超人主播名单!A:B,2,0)</f>
        <v>天津</v>
      </c>
      <c r="D2735" s="31">
        <v>0</v>
      </c>
      <c r="E2735" s="32">
        <v>200</v>
      </c>
      <c r="F2735" s="3">
        <v>0</v>
      </c>
      <c r="G2735" s="3">
        <v>2</v>
      </c>
      <c r="H2735" s="3">
        <v>0</v>
      </c>
      <c r="I2735" s="3">
        <v>7</v>
      </c>
      <c r="XES2735"/>
      <c r="XET2735"/>
      <c r="XEU2735"/>
      <c r="XEV2735"/>
      <c r="XEW2735"/>
      <c r="XEX2735"/>
    </row>
    <row r="2736" s="7" customFormat="1" ht="20" customHeight="1" spans="1:16378">
      <c r="A2736" s="9">
        <v>44720</v>
      </c>
      <c r="B2736" s="9" t="s">
        <v>1033</v>
      </c>
      <c r="C2736" s="3" t="str">
        <f>VLOOKUP(B2736,全民泡泡超人主播名单!A:B,2,0)</f>
        <v>厂商</v>
      </c>
      <c r="D2736" s="31">
        <v>0</v>
      </c>
      <c r="E2736" s="32">
        <v>0</v>
      </c>
      <c r="F2736" s="3">
        <v>0</v>
      </c>
      <c r="G2736" s="3">
        <v>2</v>
      </c>
      <c r="H2736" s="3">
        <v>0</v>
      </c>
      <c r="I2736" s="3">
        <v>2</v>
      </c>
      <c r="XES2736"/>
      <c r="XET2736"/>
      <c r="XEU2736"/>
      <c r="XEV2736"/>
      <c r="XEW2736"/>
      <c r="XEX2736"/>
    </row>
    <row r="2737" s="7" customFormat="1" ht="20" customHeight="1" spans="1:16378">
      <c r="A2737" s="9">
        <v>44720</v>
      </c>
      <c r="B2737" s="9" t="s">
        <v>1012</v>
      </c>
      <c r="C2737" s="3" t="str">
        <f>VLOOKUP(B2737,全民泡泡超人主播名单!A:B,2,0)</f>
        <v>厂商</v>
      </c>
      <c r="D2737" s="31">
        <v>0</v>
      </c>
      <c r="E2737" s="32">
        <v>443</v>
      </c>
      <c r="F2737" s="3">
        <v>5</v>
      </c>
      <c r="G2737" s="3">
        <v>1</v>
      </c>
      <c r="H2737" s="3">
        <v>0</v>
      </c>
      <c r="I2737" s="3">
        <v>2</v>
      </c>
      <c r="XES2737"/>
      <c r="XET2737"/>
      <c r="XEU2737"/>
      <c r="XEV2737"/>
      <c r="XEW2737"/>
      <c r="XEX2737"/>
    </row>
    <row r="2738" s="7" customFormat="1" ht="20" customHeight="1" spans="1:16378">
      <c r="A2738" s="9">
        <v>44720</v>
      </c>
      <c r="B2738" s="9" t="s">
        <v>796</v>
      </c>
      <c r="C2738" s="3" t="str">
        <f>VLOOKUP(B2738,全民泡泡超人主播名单!A:B,2,0)</f>
        <v>京游</v>
      </c>
      <c r="D2738" s="31">
        <v>6</v>
      </c>
      <c r="E2738" s="32">
        <v>0</v>
      </c>
      <c r="F2738" s="3">
        <v>0</v>
      </c>
      <c r="G2738" s="3">
        <v>1</v>
      </c>
      <c r="H2738" s="3">
        <v>1</v>
      </c>
      <c r="I2738" s="3">
        <v>15</v>
      </c>
      <c r="XES2738"/>
      <c r="XET2738"/>
      <c r="XEU2738"/>
      <c r="XEV2738"/>
      <c r="XEW2738"/>
      <c r="XEX2738"/>
    </row>
    <row r="2739" s="7" customFormat="1" ht="20" customHeight="1" spans="1:16378">
      <c r="A2739" s="9">
        <v>44720</v>
      </c>
      <c r="B2739" s="9" t="s">
        <v>998</v>
      </c>
      <c r="C2739" s="3" t="str">
        <f>VLOOKUP(B2739,全民泡泡超人主播名单!A:B,2,0)</f>
        <v>厂商</v>
      </c>
      <c r="D2739" s="31">
        <v>0</v>
      </c>
      <c r="E2739" s="32">
        <v>489</v>
      </c>
      <c r="F2739" s="3">
        <v>4</v>
      </c>
      <c r="G2739" s="3">
        <v>1</v>
      </c>
      <c r="H2739" s="3">
        <v>0</v>
      </c>
      <c r="I2739" s="3">
        <v>2</v>
      </c>
      <c r="XES2739"/>
      <c r="XET2739"/>
      <c r="XEU2739"/>
      <c r="XEV2739"/>
      <c r="XEW2739"/>
      <c r="XEX2739"/>
    </row>
    <row r="2740" s="7" customFormat="1" ht="20" customHeight="1" spans="1:16378">
      <c r="A2740" s="9">
        <v>44720</v>
      </c>
      <c r="B2740" s="9" t="s">
        <v>994</v>
      </c>
      <c r="C2740" s="3" t="str">
        <f>VLOOKUP(B2740,全民泡泡超人主播名单!A:B,2,0)</f>
        <v>厂商</v>
      </c>
      <c r="D2740" s="31">
        <v>0</v>
      </c>
      <c r="E2740" s="32">
        <v>481</v>
      </c>
      <c r="F2740" s="3">
        <v>2</v>
      </c>
      <c r="G2740" s="3">
        <v>1</v>
      </c>
      <c r="H2740" s="3">
        <v>0</v>
      </c>
      <c r="I2740" s="3">
        <v>2</v>
      </c>
      <c r="XES2740"/>
      <c r="XET2740"/>
      <c r="XEU2740"/>
      <c r="XEV2740"/>
      <c r="XEW2740"/>
      <c r="XEX2740"/>
    </row>
    <row r="2741" s="7" customFormat="1" ht="20" customHeight="1" spans="1:16378">
      <c r="A2741" s="9">
        <v>44720</v>
      </c>
      <c r="B2741" s="9" t="s">
        <v>838</v>
      </c>
      <c r="C2741" s="3" t="str">
        <f>VLOOKUP(B2741,全民泡泡超人主播名单!A:B,2,0)</f>
        <v>天津</v>
      </c>
      <c r="D2741" s="31">
        <v>6</v>
      </c>
      <c r="E2741" s="32">
        <v>250</v>
      </c>
      <c r="F2741" s="3">
        <v>2</v>
      </c>
      <c r="G2741" s="3">
        <v>1</v>
      </c>
      <c r="H2741" s="3">
        <v>1</v>
      </c>
      <c r="I2741" s="3">
        <v>3</v>
      </c>
      <c r="XES2741"/>
      <c r="XET2741"/>
      <c r="XEU2741"/>
      <c r="XEV2741"/>
      <c r="XEW2741"/>
      <c r="XEX2741"/>
    </row>
    <row r="2742" s="7" customFormat="1" ht="20" customHeight="1" spans="1:16378">
      <c r="A2742" s="9">
        <v>44720</v>
      </c>
      <c r="B2742" s="9" t="s">
        <v>1013</v>
      </c>
      <c r="C2742" s="3" t="str">
        <f>VLOOKUP(B2742,全民泡泡超人主播名单!A:B,2,0)</f>
        <v>天津</v>
      </c>
      <c r="D2742" s="31">
        <v>0</v>
      </c>
      <c r="E2742" s="32">
        <v>248</v>
      </c>
      <c r="F2742" s="3">
        <v>3</v>
      </c>
      <c r="G2742" s="3">
        <v>1</v>
      </c>
      <c r="H2742" s="3">
        <v>0</v>
      </c>
      <c r="I2742" s="3">
        <v>1</v>
      </c>
      <c r="XES2742"/>
      <c r="XET2742"/>
      <c r="XEU2742"/>
      <c r="XEV2742"/>
      <c r="XEW2742"/>
      <c r="XEX2742"/>
    </row>
    <row r="2743" s="7" customFormat="1" ht="20" customHeight="1" spans="1:16378">
      <c r="A2743" s="9">
        <v>44720</v>
      </c>
      <c r="B2743" s="9" t="s">
        <v>1031</v>
      </c>
      <c r="C2743" s="3" t="str">
        <f>VLOOKUP(B2743,全民泡泡超人主播名单!A:B,2,0)</f>
        <v>厂商</v>
      </c>
      <c r="D2743" s="31">
        <v>0</v>
      </c>
      <c r="E2743" s="32">
        <v>0</v>
      </c>
      <c r="F2743" s="3">
        <v>0</v>
      </c>
      <c r="G2743" s="3">
        <v>1</v>
      </c>
      <c r="H2743" s="3">
        <v>0</v>
      </c>
      <c r="I2743" s="3">
        <v>2</v>
      </c>
      <c r="XES2743"/>
      <c r="XET2743"/>
      <c r="XEU2743"/>
      <c r="XEV2743"/>
      <c r="XEW2743"/>
      <c r="XEX2743"/>
    </row>
    <row r="2744" s="7" customFormat="1" ht="20" customHeight="1" spans="1:16378">
      <c r="A2744" s="9">
        <v>44720</v>
      </c>
      <c r="B2744" s="9" t="s">
        <v>1042</v>
      </c>
      <c r="C2744" s="3" t="str">
        <f>VLOOKUP(B2744,全民泡泡超人主播名单!A:B,2,0)</f>
        <v>厂商</v>
      </c>
      <c r="D2744" s="31">
        <v>0</v>
      </c>
      <c r="E2744" s="32">
        <v>482</v>
      </c>
      <c r="F2744" s="3">
        <v>1</v>
      </c>
      <c r="G2744" s="3">
        <v>1</v>
      </c>
      <c r="H2744" s="3">
        <v>0</v>
      </c>
      <c r="I2744" s="3">
        <v>1</v>
      </c>
      <c r="XES2744"/>
      <c r="XET2744"/>
      <c r="XEU2744"/>
      <c r="XEV2744"/>
      <c r="XEW2744"/>
      <c r="XEX2744"/>
    </row>
    <row r="2745" s="7" customFormat="1" ht="20" customHeight="1" spans="1:16378">
      <c r="A2745" s="9">
        <v>44720</v>
      </c>
      <c r="B2745" s="9" t="s">
        <v>815</v>
      </c>
      <c r="C2745" s="3" t="str">
        <f>VLOOKUP(B2745,全民泡泡超人主播名单!A:B,2,0)</f>
        <v>京游</v>
      </c>
      <c r="D2745" s="31">
        <v>0</v>
      </c>
      <c r="E2745" s="32">
        <v>2</v>
      </c>
      <c r="F2745" s="3">
        <v>0</v>
      </c>
      <c r="G2745" s="3">
        <v>1</v>
      </c>
      <c r="H2745" s="3">
        <v>0</v>
      </c>
      <c r="I2745" s="3">
        <v>2</v>
      </c>
      <c r="XES2745"/>
      <c r="XET2745"/>
      <c r="XEU2745"/>
      <c r="XEV2745"/>
      <c r="XEW2745"/>
      <c r="XEX2745"/>
    </row>
    <row r="2746" s="7" customFormat="1" ht="20" customHeight="1" spans="1:16378">
      <c r="A2746" s="9">
        <v>44720</v>
      </c>
      <c r="B2746" s="9" t="s">
        <v>922</v>
      </c>
      <c r="C2746" s="3" t="str">
        <f>VLOOKUP(B2746,全民泡泡超人主播名单!A:B,2,0)</f>
        <v>京游</v>
      </c>
      <c r="D2746" s="31">
        <v>0</v>
      </c>
      <c r="E2746" s="32">
        <v>146</v>
      </c>
      <c r="F2746" s="3">
        <v>2</v>
      </c>
      <c r="G2746" s="3">
        <v>1</v>
      </c>
      <c r="H2746" s="3">
        <v>0</v>
      </c>
      <c r="I2746" s="3">
        <v>5</v>
      </c>
      <c r="XES2746"/>
      <c r="XET2746"/>
      <c r="XEU2746"/>
      <c r="XEV2746"/>
      <c r="XEW2746"/>
      <c r="XEX2746"/>
    </row>
    <row r="2747" s="7" customFormat="1" ht="20" customHeight="1" spans="1:16378">
      <c r="A2747" s="9">
        <v>44720</v>
      </c>
      <c r="B2747" s="9" t="s">
        <v>989</v>
      </c>
      <c r="C2747" s="3" t="str">
        <f>VLOOKUP(B2747,全民泡泡超人主播名单!A:B,2,0)</f>
        <v>厂商</v>
      </c>
      <c r="D2747" s="31">
        <v>0</v>
      </c>
      <c r="E2747" s="32">
        <v>488</v>
      </c>
      <c r="F2747" s="3">
        <v>1</v>
      </c>
      <c r="G2747" s="3">
        <v>1</v>
      </c>
      <c r="H2747" s="3">
        <v>0</v>
      </c>
      <c r="I2747" s="3">
        <v>1</v>
      </c>
      <c r="XES2747"/>
      <c r="XET2747"/>
      <c r="XEU2747"/>
      <c r="XEV2747"/>
      <c r="XEW2747"/>
      <c r="XEX2747"/>
    </row>
    <row r="2748" s="7" customFormat="1" ht="20" customHeight="1" spans="1:16378">
      <c r="A2748" s="9">
        <v>44720</v>
      </c>
      <c r="B2748" s="9" t="s">
        <v>902</v>
      </c>
      <c r="C2748" s="3" t="str">
        <f>VLOOKUP(B2748,全民泡泡超人主播名单!A:B,2,0)</f>
        <v>厂商</v>
      </c>
      <c r="D2748" s="31">
        <v>0</v>
      </c>
      <c r="E2748" s="32">
        <v>181</v>
      </c>
      <c r="F2748" s="3">
        <v>7</v>
      </c>
      <c r="G2748" s="3">
        <v>1</v>
      </c>
      <c r="H2748" s="3">
        <v>0</v>
      </c>
      <c r="I2748" s="3">
        <v>4</v>
      </c>
      <c r="XES2748"/>
      <c r="XET2748"/>
      <c r="XEU2748"/>
      <c r="XEV2748"/>
      <c r="XEW2748"/>
      <c r="XEX2748"/>
    </row>
    <row r="2749" s="7" customFormat="1" ht="20" customHeight="1" spans="1:16378">
      <c r="A2749" s="9">
        <v>44720</v>
      </c>
      <c r="B2749" s="9" t="s">
        <v>898</v>
      </c>
      <c r="C2749" s="3" t="str">
        <f>VLOOKUP(B2749,全民泡泡超人主播名单!A:B,2,0)</f>
        <v>天津</v>
      </c>
      <c r="D2749" s="31">
        <v>6</v>
      </c>
      <c r="E2749" s="32">
        <v>240</v>
      </c>
      <c r="F2749" s="3">
        <v>1</v>
      </c>
      <c r="G2749" s="3">
        <v>1</v>
      </c>
      <c r="H2749" s="3">
        <v>1</v>
      </c>
      <c r="I2749" s="3">
        <v>1</v>
      </c>
      <c r="XES2749"/>
      <c r="XET2749"/>
      <c r="XEU2749"/>
      <c r="XEV2749"/>
      <c r="XEW2749"/>
      <c r="XEX2749"/>
    </row>
    <row r="2750" s="7" customFormat="1" ht="20" customHeight="1" spans="1:16378">
      <c r="A2750" s="9">
        <v>44720</v>
      </c>
      <c r="B2750" s="9" t="s">
        <v>783</v>
      </c>
      <c r="C2750" s="3" t="str">
        <f>VLOOKUP(B2750,全民泡泡超人主播名单!A:B,2,0)</f>
        <v>天津</v>
      </c>
      <c r="D2750" s="31">
        <v>0</v>
      </c>
      <c r="E2750" s="32">
        <v>403</v>
      </c>
      <c r="F2750" s="3">
        <v>0</v>
      </c>
      <c r="G2750" s="3">
        <v>1</v>
      </c>
      <c r="H2750" s="3">
        <v>0</v>
      </c>
      <c r="I2750" s="3">
        <v>4</v>
      </c>
      <c r="XES2750"/>
      <c r="XET2750"/>
      <c r="XEU2750"/>
      <c r="XEV2750"/>
      <c r="XEW2750"/>
      <c r="XEX2750"/>
    </row>
    <row r="2751" s="7" customFormat="1" ht="20" customHeight="1" spans="1:16378">
      <c r="A2751" s="9">
        <v>44720</v>
      </c>
      <c r="B2751" s="9" t="s">
        <v>860</v>
      </c>
      <c r="C2751" s="3" t="str">
        <f>VLOOKUP(B2751,全民泡泡超人主播名单!A:B,2,0)</f>
        <v>京游</v>
      </c>
      <c r="D2751" s="31">
        <v>0</v>
      </c>
      <c r="E2751" s="32">
        <v>131</v>
      </c>
      <c r="F2751" s="3">
        <v>0</v>
      </c>
      <c r="G2751" s="3">
        <v>1</v>
      </c>
      <c r="H2751" s="3">
        <v>0</v>
      </c>
      <c r="I2751" s="3">
        <v>3</v>
      </c>
      <c r="XES2751"/>
      <c r="XET2751"/>
      <c r="XEU2751"/>
      <c r="XEV2751"/>
      <c r="XEW2751"/>
      <c r="XEX2751"/>
    </row>
    <row r="2752" s="7" customFormat="1" ht="20" customHeight="1" spans="1:16378">
      <c r="A2752" s="9">
        <v>44720</v>
      </c>
      <c r="B2752" s="9" t="s">
        <v>834</v>
      </c>
      <c r="C2752" s="3" t="str">
        <f>VLOOKUP(B2752,全民泡泡超人主播名单!A:B,2,0)</f>
        <v>京游</v>
      </c>
      <c r="D2752" s="31">
        <v>0</v>
      </c>
      <c r="E2752" s="32">
        <v>0</v>
      </c>
      <c r="F2752" s="3">
        <v>0</v>
      </c>
      <c r="G2752" s="3">
        <v>1</v>
      </c>
      <c r="H2752" s="3">
        <v>0</v>
      </c>
      <c r="I2752" s="3">
        <v>5</v>
      </c>
      <c r="XES2752"/>
      <c r="XET2752"/>
      <c r="XEU2752"/>
      <c r="XEV2752"/>
      <c r="XEW2752"/>
      <c r="XEX2752"/>
    </row>
    <row r="2753" s="7" customFormat="1" ht="20" customHeight="1" spans="1:16378">
      <c r="A2753" s="9">
        <v>44720</v>
      </c>
      <c r="B2753" s="9" t="s">
        <v>818</v>
      </c>
      <c r="C2753" s="3" t="str">
        <f>VLOOKUP(B2753,全民泡泡超人主播名单!A:B,2,0)</f>
        <v>天津</v>
      </c>
      <c r="D2753" s="31">
        <v>0</v>
      </c>
      <c r="E2753" s="32">
        <v>0</v>
      </c>
      <c r="F2753" s="3">
        <v>0</v>
      </c>
      <c r="G2753" s="3">
        <v>1</v>
      </c>
      <c r="H2753" s="3">
        <v>0</v>
      </c>
      <c r="I2753" s="3">
        <v>4</v>
      </c>
      <c r="XES2753"/>
      <c r="XET2753"/>
      <c r="XEU2753"/>
      <c r="XEV2753"/>
      <c r="XEW2753"/>
      <c r="XEX2753"/>
    </row>
    <row r="2754" s="7" customFormat="1" ht="20" customHeight="1" spans="1:16378">
      <c r="A2754" s="9">
        <v>44720</v>
      </c>
      <c r="B2754" s="9" t="s">
        <v>1021</v>
      </c>
      <c r="C2754" s="3" t="str">
        <f>VLOOKUP(B2754,全民泡泡超人主播名单!A:B,2,0)</f>
        <v>京游</v>
      </c>
      <c r="D2754" s="31">
        <v>0</v>
      </c>
      <c r="E2754" s="32">
        <v>0</v>
      </c>
      <c r="F2754" s="3">
        <v>0</v>
      </c>
      <c r="G2754" s="3">
        <v>0</v>
      </c>
      <c r="H2754" s="3">
        <v>0</v>
      </c>
      <c r="I2754" s="3">
        <v>1</v>
      </c>
      <c r="XES2754"/>
      <c r="XET2754"/>
      <c r="XEU2754"/>
      <c r="XEV2754"/>
      <c r="XEW2754"/>
      <c r="XEX2754"/>
    </row>
    <row r="2755" s="7" customFormat="1" ht="20" customHeight="1" spans="1:16378">
      <c r="A2755" s="9">
        <v>44720</v>
      </c>
      <c r="B2755" s="9" t="s">
        <v>897</v>
      </c>
      <c r="C2755" s="3" t="str">
        <f>VLOOKUP(B2755,全民泡泡超人主播名单!A:B,2,0)</f>
        <v>厂商</v>
      </c>
      <c r="D2755" s="31">
        <v>0</v>
      </c>
      <c r="E2755" s="32">
        <v>324</v>
      </c>
      <c r="F2755" s="3">
        <v>1</v>
      </c>
      <c r="G2755" s="3">
        <v>0</v>
      </c>
      <c r="H2755" s="3">
        <v>0</v>
      </c>
      <c r="I2755" s="3">
        <v>0</v>
      </c>
      <c r="XES2755"/>
      <c r="XET2755"/>
      <c r="XEU2755"/>
      <c r="XEV2755"/>
      <c r="XEW2755"/>
      <c r="XEX2755"/>
    </row>
    <row r="2756" s="7" customFormat="1" ht="20" customHeight="1" spans="1:16378">
      <c r="A2756" s="9">
        <v>44720</v>
      </c>
      <c r="B2756" s="9" t="s">
        <v>894</v>
      </c>
      <c r="C2756" s="3" t="str">
        <f>VLOOKUP(B2756,全民泡泡超人主播名单!A:B,2,0)</f>
        <v>京游</v>
      </c>
      <c r="D2756" s="31">
        <v>0</v>
      </c>
      <c r="E2756" s="32">
        <v>394</v>
      </c>
      <c r="F2756" s="3">
        <v>0</v>
      </c>
      <c r="G2756" s="3">
        <v>0</v>
      </c>
      <c r="H2756" s="3">
        <v>0</v>
      </c>
      <c r="I2756" s="3">
        <v>0</v>
      </c>
      <c r="XES2756"/>
      <c r="XET2756"/>
      <c r="XEU2756"/>
      <c r="XEV2756"/>
      <c r="XEW2756"/>
      <c r="XEX2756"/>
    </row>
    <row r="2757" s="7" customFormat="1" ht="20" customHeight="1" spans="1:16378">
      <c r="A2757" s="9">
        <v>44720</v>
      </c>
      <c r="B2757" s="9" t="s">
        <v>1006</v>
      </c>
      <c r="C2757" s="3" t="str">
        <f>VLOOKUP(B2757,全民泡泡超人主播名单!A:B,2,0)</f>
        <v>天津</v>
      </c>
      <c r="D2757" s="31">
        <v>0</v>
      </c>
      <c r="E2757" s="32">
        <v>251</v>
      </c>
      <c r="F2757" s="3">
        <v>2</v>
      </c>
      <c r="G2757" s="3">
        <v>0</v>
      </c>
      <c r="H2757" s="3">
        <v>0</v>
      </c>
      <c r="I2757" s="3">
        <v>0</v>
      </c>
      <c r="XES2757"/>
      <c r="XET2757"/>
      <c r="XEU2757"/>
      <c r="XEV2757"/>
      <c r="XEW2757"/>
      <c r="XEX2757"/>
    </row>
    <row r="2758" s="7" customFormat="1" ht="20" customHeight="1" spans="1:16378">
      <c r="A2758" s="9">
        <v>44720</v>
      </c>
      <c r="B2758" s="9" t="s">
        <v>907</v>
      </c>
      <c r="C2758" s="3" t="str">
        <f>VLOOKUP(B2758,全民泡泡超人主播名单!A:B,2,0)</f>
        <v>厂商</v>
      </c>
      <c r="D2758" s="31">
        <v>0</v>
      </c>
      <c r="E2758" s="32">
        <v>6</v>
      </c>
      <c r="F2758" s="3">
        <v>0</v>
      </c>
      <c r="G2758" s="3">
        <v>0</v>
      </c>
      <c r="H2758" s="3">
        <v>0</v>
      </c>
      <c r="I2758" s="3">
        <v>0</v>
      </c>
      <c r="XES2758"/>
      <c r="XET2758"/>
      <c r="XEU2758"/>
      <c r="XEV2758"/>
      <c r="XEW2758"/>
      <c r="XEX2758"/>
    </row>
    <row r="2759" s="7" customFormat="1" ht="20" customHeight="1" spans="1:16378">
      <c r="A2759" s="9">
        <v>44720</v>
      </c>
      <c r="B2759" s="9" t="s">
        <v>822</v>
      </c>
      <c r="C2759" s="3" t="str">
        <f>VLOOKUP(B2759,全民泡泡超人主播名单!A:B,2,0)</f>
        <v>厂商</v>
      </c>
      <c r="D2759" s="31">
        <v>0</v>
      </c>
      <c r="E2759" s="32">
        <v>912</v>
      </c>
      <c r="F2759" s="3">
        <v>0</v>
      </c>
      <c r="G2759" s="3">
        <v>0</v>
      </c>
      <c r="H2759" s="3">
        <v>0</v>
      </c>
      <c r="I2759" s="3">
        <v>0</v>
      </c>
      <c r="XES2759"/>
      <c r="XET2759"/>
      <c r="XEU2759"/>
      <c r="XEV2759"/>
      <c r="XEW2759"/>
      <c r="XEX2759"/>
    </row>
    <row r="2760" s="7" customFormat="1" ht="20" customHeight="1" spans="1:16378">
      <c r="A2760" s="9">
        <v>44720</v>
      </c>
      <c r="B2760" s="9" t="s">
        <v>956</v>
      </c>
      <c r="C2760" s="3" t="str">
        <f>VLOOKUP(B2760,全民泡泡超人主播名单!A:B,2,0)</f>
        <v>厂商</v>
      </c>
      <c r="D2760" s="31">
        <v>0</v>
      </c>
      <c r="E2760" s="32">
        <v>20</v>
      </c>
      <c r="F2760" s="3">
        <v>0</v>
      </c>
      <c r="G2760" s="3">
        <v>0</v>
      </c>
      <c r="H2760" s="3">
        <v>0</v>
      </c>
      <c r="I2760" s="3">
        <v>0</v>
      </c>
      <c r="XES2760"/>
      <c r="XET2760"/>
      <c r="XEU2760"/>
      <c r="XEV2760"/>
      <c r="XEW2760"/>
      <c r="XEX2760"/>
    </row>
    <row r="2761" s="7" customFormat="1" ht="20" customHeight="1" spans="1:16378">
      <c r="A2761" s="9">
        <v>44720</v>
      </c>
      <c r="B2761" s="9" t="s">
        <v>1043</v>
      </c>
      <c r="C2761" s="3" t="str">
        <f>VLOOKUP(B2761,全民泡泡超人主播名单!A:B,2,0)</f>
        <v>厂商</v>
      </c>
      <c r="D2761" s="31">
        <v>0</v>
      </c>
      <c r="E2761" s="32">
        <v>0</v>
      </c>
      <c r="F2761" s="3">
        <v>0</v>
      </c>
      <c r="G2761" s="3">
        <v>0</v>
      </c>
      <c r="H2761" s="3">
        <v>0</v>
      </c>
      <c r="I2761" s="3">
        <v>0</v>
      </c>
      <c r="XES2761"/>
      <c r="XET2761"/>
      <c r="XEU2761"/>
      <c r="XEV2761"/>
      <c r="XEW2761"/>
      <c r="XEX2761"/>
    </row>
    <row r="2762" s="7" customFormat="1" ht="20" customHeight="1" spans="1:16378">
      <c r="A2762" s="9">
        <v>44720</v>
      </c>
      <c r="B2762" s="9" t="s">
        <v>1035</v>
      </c>
      <c r="C2762" s="3" t="str">
        <f>VLOOKUP(B2762,全民泡泡超人主播名单!A:B,2,0)</f>
        <v>厂商</v>
      </c>
      <c r="D2762" s="31">
        <v>0</v>
      </c>
      <c r="E2762" s="32">
        <v>487</v>
      </c>
      <c r="F2762" s="3">
        <v>0</v>
      </c>
      <c r="G2762" s="3">
        <v>0</v>
      </c>
      <c r="H2762" s="3">
        <v>0</v>
      </c>
      <c r="I2762" s="3">
        <v>0</v>
      </c>
      <c r="XES2762"/>
      <c r="XET2762"/>
      <c r="XEU2762"/>
      <c r="XEV2762"/>
      <c r="XEW2762"/>
      <c r="XEX2762"/>
    </row>
    <row r="2763" s="7" customFormat="1" ht="20" customHeight="1" spans="1:16378">
      <c r="A2763" s="9">
        <v>44720</v>
      </c>
      <c r="B2763" s="9" t="s">
        <v>858</v>
      </c>
      <c r="C2763" s="3" t="str">
        <f>VLOOKUP(B2763,全民泡泡超人主播名单!A:B,2,0)</f>
        <v>京游</v>
      </c>
      <c r="D2763" s="31">
        <v>0</v>
      </c>
      <c r="E2763" s="32">
        <v>0</v>
      </c>
      <c r="F2763" s="3">
        <v>0</v>
      </c>
      <c r="G2763" s="3">
        <v>0</v>
      </c>
      <c r="H2763" s="3">
        <v>0</v>
      </c>
      <c r="I2763" s="3">
        <v>1</v>
      </c>
      <c r="XES2763"/>
      <c r="XET2763"/>
      <c r="XEU2763"/>
      <c r="XEV2763"/>
      <c r="XEW2763"/>
      <c r="XEX2763"/>
    </row>
    <row r="2764" s="7" customFormat="1" ht="20" customHeight="1" spans="1:16378">
      <c r="A2764" s="9">
        <v>44720</v>
      </c>
      <c r="B2764" s="9" t="s">
        <v>799</v>
      </c>
      <c r="C2764" s="3" t="str">
        <f>VLOOKUP(B2764,全民泡泡超人主播名单!A:B,2,0)</f>
        <v>天津</v>
      </c>
      <c r="D2764" s="31">
        <v>0</v>
      </c>
      <c r="E2764" s="32">
        <v>0</v>
      </c>
      <c r="F2764" s="3">
        <v>0</v>
      </c>
      <c r="G2764" s="3">
        <v>0</v>
      </c>
      <c r="H2764" s="3">
        <v>0</v>
      </c>
      <c r="I2764" s="3">
        <v>2</v>
      </c>
      <c r="XES2764"/>
      <c r="XET2764"/>
      <c r="XEU2764"/>
      <c r="XEV2764"/>
      <c r="XEW2764"/>
      <c r="XEX2764"/>
    </row>
    <row r="2765" s="7" customFormat="1" ht="20" customHeight="1" spans="1:16378">
      <c r="A2765" s="9">
        <v>44720</v>
      </c>
      <c r="B2765" s="9" t="s">
        <v>1003</v>
      </c>
      <c r="C2765" s="3" t="str">
        <f>VLOOKUP(B2765,全民泡泡超人主播名单!A:B,2,0)</f>
        <v>京游</v>
      </c>
      <c r="D2765" s="31">
        <v>0</v>
      </c>
      <c r="E2765" s="32">
        <v>0</v>
      </c>
      <c r="F2765" s="3">
        <v>0</v>
      </c>
      <c r="G2765" s="3">
        <v>0</v>
      </c>
      <c r="H2765" s="3">
        <v>0</v>
      </c>
      <c r="I2765" s="3">
        <v>0</v>
      </c>
      <c r="XES2765"/>
      <c r="XET2765"/>
      <c r="XEU2765"/>
      <c r="XEV2765"/>
      <c r="XEW2765"/>
      <c r="XEX2765"/>
    </row>
    <row r="2766" s="7" customFormat="1" ht="20" customHeight="1" spans="1:16378">
      <c r="A2766" s="9">
        <v>44720</v>
      </c>
      <c r="B2766" s="9" t="s">
        <v>1044</v>
      </c>
      <c r="C2766" s="3" t="str">
        <f>VLOOKUP(B2766,全民泡泡超人主播名单!A:B,2,0)</f>
        <v>厂商</v>
      </c>
      <c r="D2766" s="31">
        <v>0</v>
      </c>
      <c r="E2766" s="32">
        <v>132</v>
      </c>
      <c r="F2766" s="3">
        <v>0</v>
      </c>
      <c r="G2766" s="3">
        <v>0</v>
      </c>
      <c r="H2766" s="3">
        <v>0</v>
      </c>
      <c r="I2766" s="3">
        <v>0</v>
      </c>
      <c r="XES2766"/>
      <c r="XET2766"/>
      <c r="XEU2766"/>
      <c r="XEV2766"/>
      <c r="XEW2766"/>
      <c r="XEX2766"/>
    </row>
    <row r="2767" s="7" customFormat="1" ht="20" customHeight="1" spans="1:16378">
      <c r="A2767" s="9">
        <v>44720</v>
      </c>
      <c r="B2767" s="9" t="s">
        <v>784</v>
      </c>
      <c r="C2767" s="3" t="str">
        <f>VLOOKUP(B2767,全民泡泡超人主播名单!A:B,2,0)</f>
        <v>京游</v>
      </c>
      <c r="D2767" s="31">
        <v>0</v>
      </c>
      <c r="E2767" s="32">
        <v>0</v>
      </c>
      <c r="F2767" s="3">
        <v>0</v>
      </c>
      <c r="G2767" s="3">
        <v>0</v>
      </c>
      <c r="H2767" s="3">
        <v>0</v>
      </c>
      <c r="I2767" s="3">
        <v>5</v>
      </c>
      <c r="XES2767"/>
      <c r="XET2767"/>
      <c r="XEU2767"/>
      <c r="XEV2767"/>
      <c r="XEW2767"/>
      <c r="XEX2767"/>
    </row>
    <row r="2768" s="7" customFormat="1" ht="20" customHeight="1" spans="1:16378">
      <c r="A2768" s="9">
        <v>44720</v>
      </c>
      <c r="B2768" s="9" t="s">
        <v>797</v>
      </c>
      <c r="C2768" s="3" t="str">
        <f>VLOOKUP(B2768,全民泡泡超人主播名单!A:B,2,0)</f>
        <v>天津</v>
      </c>
      <c r="D2768" s="31">
        <v>0</v>
      </c>
      <c r="E2768" s="32">
        <v>230</v>
      </c>
      <c r="F2768" s="3">
        <v>1</v>
      </c>
      <c r="G2768" s="3">
        <v>0</v>
      </c>
      <c r="H2768" s="3">
        <v>0</v>
      </c>
      <c r="I2768" s="3">
        <v>7</v>
      </c>
      <c r="XES2768"/>
      <c r="XET2768"/>
      <c r="XEU2768"/>
      <c r="XEV2768"/>
      <c r="XEW2768"/>
      <c r="XEX2768"/>
    </row>
    <row r="2769" s="7" customFormat="1" ht="20" customHeight="1" spans="1:16378">
      <c r="A2769" s="9">
        <v>44720</v>
      </c>
      <c r="B2769" s="9" t="s">
        <v>781</v>
      </c>
      <c r="C2769" s="3" t="str">
        <f>VLOOKUP(B2769,全民泡泡超人主播名单!A:B,2,0)</f>
        <v>京游</v>
      </c>
      <c r="D2769" s="31">
        <v>6</v>
      </c>
      <c r="E2769" s="32">
        <v>173</v>
      </c>
      <c r="F2769" s="3">
        <v>0</v>
      </c>
      <c r="G2769" s="3">
        <v>0</v>
      </c>
      <c r="H2769" s="3">
        <v>1</v>
      </c>
      <c r="I2769" s="3">
        <v>8</v>
      </c>
      <c r="XES2769"/>
      <c r="XET2769"/>
      <c r="XEU2769"/>
      <c r="XEV2769"/>
      <c r="XEW2769"/>
      <c r="XEX2769"/>
    </row>
    <row r="2770" s="7" customFormat="1" ht="20" customHeight="1" spans="1:16378">
      <c r="A2770" s="9">
        <v>44720</v>
      </c>
      <c r="B2770" s="9" t="s">
        <v>962</v>
      </c>
      <c r="C2770" s="3" t="str">
        <f>VLOOKUP(B2770,全民泡泡超人主播名单!A:B,2,0)</f>
        <v>天津</v>
      </c>
      <c r="D2770" s="31">
        <v>0</v>
      </c>
      <c r="E2770" s="32">
        <v>70</v>
      </c>
      <c r="F2770" s="3">
        <v>0</v>
      </c>
      <c r="G2770" s="3">
        <v>0</v>
      </c>
      <c r="H2770" s="3">
        <v>0</v>
      </c>
      <c r="I2770" s="3">
        <v>2</v>
      </c>
      <c r="XES2770"/>
      <c r="XET2770"/>
      <c r="XEU2770"/>
      <c r="XEV2770"/>
      <c r="XEW2770"/>
      <c r="XEX2770"/>
    </row>
    <row r="2771" s="7" customFormat="1" ht="20" customHeight="1" spans="1:16378">
      <c r="A2771" s="9">
        <v>44720</v>
      </c>
      <c r="B2771" s="9" t="s">
        <v>1045</v>
      </c>
      <c r="C2771" s="3" t="str">
        <f>VLOOKUP(B2771,全民泡泡超人主播名单!A:B,2,0)</f>
        <v>厂商</v>
      </c>
      <c r="D2771" s="31">
        <v>0</v>
      </c>
      <c r="E2771" s="32">
        <v>0</v>
      </c>
      <c r="F2771" s="3">
        <v>0</v>
      </c>
      <c r="G2771" s="3">
        <v>0</v>
      </c>
      <c r="H2771" s="3">
        <v>0</v>
      </c>
      <c r="I2771" s="3">
        <v>2</v>
      </c>
      <c r="XES2771"/>
      <c r="XET2771"/>
      <c r="XEU2771"/>
      <c r="XEV2771"/>
      <c r="XEW2771"/>
      <c r="XEX2771"/>
    </row>
    <row r="2772" s="7" customFormat="1" ht="20" customHeight="1" spans="1:16378">
      <c r="A2772" s="9">
        <v>44720</v>
      </c>
      <c r="B2772" s="9" t="s">
        <v>903</v>
      </c>
      <c r="C2772" s="3" t="str">
        <f>VLOOKUP(B2772,全民泡泡超人主播名单!A:B,2,0)</f>
        <v>京游</v>
      </c>
      <c r="D2772" s="31">
        <v>0</v>
      </c>
      <c r="E2772" s="32">
        <v>62</v>
      </c>
      <c r="F2772" s="3">
        <v>0</v>
      </c>
      <c r="G2772" s="3">
        <v>0</v>
      </c>
      <c r="H2772" s="3">
        <v>0</v>
      </c>
      <c r="I2772" s="3">
        <v>0</v>
      </c>
      <c r="XES2772"/>
      <c r="XET2772"/>
      <c r="XEU2772"/>
      <c r="XEV2772"/>
      <c r="XEW2772"/>
      <c r="XEX2772"/>
    </row>
    <row r="2773" s="7" customFormat="1" ht="20" customHeight="1" spans="1:16378">
      <c r="A2773" s="9">
        <v>44720</v>
      </c>
      <c r="B2773" s="9" t="s">
        <v>848</v>
      </c>
      <c r="C2773" s="3" t="str">
        <f>VLOOKUP(B2773,全民泡泡超人主播名单!A:B,2,0)</f>
        <v>厂商</v>
      </c>
      <c r="D2773" s="31">
        <v>0</v>
      </c>
      <c r="E2773" s="32">
        <v>51</v>
      </c>
      <c r="F2773" s="3">
        <v>0</v>
      </c>
      <c r="G2773" s="3">
        <v>0</v>
      </c>
      <c r="H2773" s="3">
        <v>0</v>
      </c>
      <c r="I2773" s="3">
        <v>0</v>
      </c>
      <c r="XES2773"/>
      <c r="XET2773"/>
      <c r="XEU2773"/>
      <c r="XEV2773"/>
      <c r="XEW2773"/>
      <c r="XEX2773"/>
    </row>
    <row r="2774" s="7" customFormat="1" ht="20" customHeight="1" spans="1:16378">
      <c r="A2774" s="9">
        <v>44720</v>
      </c>
      <c r="B2774" s="9" t="s">
        <v>1036</v>
      </c>
      <c r="C2774" s="3" t="str">
        <f>VLOOKUP(B2774,全民泡泡超人主播名单!A:B,2,0)</f>
        <v>厂商</v>
      </c>
      <c r="D2774" s="31">
        <v>0</v>
      </c>
      <c r="E2774" s="32">
        <v>485</v>
      </c>
      <c r="F2774" s="3">
        <v>2</v>
      </c>
      <c r="G2774" s="3">
        <v>0</v>
      </c>
      <c r="H2774" s="3">
        <v>0</v>
      </c>
      <c r="I2774" s="3">
        <v>0</v>
      </c>
      <c r="XES2774"/>
      <c r="XET2774"/>
      <c r="XEU2774"/>
      <c r="XEV2774"/>
      <c r="XEW2774"/>
      <c r="XEX2774"/>
    </row>
    <row r="2775" s="7" customFormat="1" ht="20" customHeight="1" spans="1:16378">
      <c r="A2775" s="9">
        <v>44720</v>
      </c>
      <c r="B2775" s="9" t="s">
        <v>931</v>
      </c>
      <c r="C2775" s="3" t="str">
        <f>VLOOKUP(B2775,全民泡泡超人主播名单!A:B,2,0)</f>
        <v>天津</v>
      </c>
      <c r="D2775" s="31">
        <v>56</v>
      </c>
      <c r="E2775" s="32">
        <v>240</v>
      </c>
      <c r="F2775" s="3">
        <v>4</v>
      </c>
      <c r="G2775" s="3">
        <v>0</v>
      </c>
      <c r="H2775" s="3">
        <v>1</v>
      </c>
      <c r="I2775" s="3">
        <v>2</v>
      </c>
      <c r="XES2775"/>
      <c r="XET2775"/>
      <c r="XEU2775"/>
      <c r="XEV2775"/>
      <c r="XEW2775"/>
      <c r="XEX2775"/>
    </row>
    <row r="2776" s="7" customFormat="1" ht="20" customHeight="1" spans="1:16378">
      <c r="A2776" s="9">
        <v>44720</v>
      </c>
      <c r="B2776" s="9" t="s">
        <v>987</v>
      </c>
      <c r="C2776" s="3" t="str">
        <f>VLOOKUP(B2776,全民泡泡超人主播名单!A:B,2,0)</f>
        <v>天津</v>
      </c>
      <c r="D2776" s="31">
        <v>0</v>
      </c>
      <c r="E2776" s="32">
        <v>245</v>
      </c>
      <c r="F2776" s="3">
        <v>0</v>
      </c>
      <c r="G2776" s="3">
        <v>0</v>
      </c>
      <c r="H2776" s="3">
        <v>0</v>
      </c>
      <c r="I2776" s="3">
        <v>0</v>
      </c>
      <c r="XES2776"/>
      <c r="XET2776"/>
      <c r="XEU2776"/>
      <c r="XEV2776"/>
      <c r="XEW2776"/>
      <c r="XEX2776"/>
    </row>
    <row r="2777" s="7" customFormat="1" ht="20" customHeight="1" spans="1:16378">
      <c r="A2777" s="9">
        <v>44720</v>
      </c>
      <c r="B2777" s="9" t="s">
        <v>825</v>
      </c>
      <c r="C2777" s="3" t="str">
        <f>VLOOKUP(B2777,全民泡泡超人主播名单!A:B,2,0)</f>
        <v>京游</v>
      </c>
      <c r="D2777" s="31">
        <v>30</v>
      </c>
      <c r="E2777" s="32">
        <v>128</v>
      </c>
      <c r="F2777" s="3">
        <v>0</v>
      </c>
      <c r="G2777" s="3">
        <v>0</v>
      </c>
      <c r="H2777" s="3">
        <v>1</v>
      </c>
      <c r="I2777" s="3">
        <v>3</v>
      </c>
      <c r="XES2777"/>
      <c r="XET2777"/>
      <c r="XEU2777"/>
      <c r="XEV2777"/>
      <c r="XEW2777"/>
      <c r="XEX2777"/>
    </row>
    <row r="2778" s="7" customFormat="1" ht="20" customHeight="1" spans="1:16378">
      <c r="A2778" s="9">
        <v>44720</v>
      </c>
      <c r="B2778" s="9" t="s">
        <v>793</v>
      </c>
      <c r="C2778" s="3" t="str">
        <f>VLOOKUP(B2778,全民泡泡超人主播名单!A:B,2,0)</f>
        <v>京游</v>
      </c>
      <c r="D2778" s="31">
        <v>0</v>
      </c>
      <c r="E2778" s="32">
        <v>0</v>
      </c>
      <c r="F2778" s="3">
        <v>0</v>
      </c>
      <c r="G2778" s="3">
        <v>0</v>
      </c>
      <c r="H2778" s="3">
        <v>0</v>
      </c>
      <c r="I2778" s="3">
        <v>6</v>
      </c>
      <c r="XES2778"/>
      <c r="XET2778"/>
      <c r="XEU2778"/>
      <c r="XEV2778"/>
      <c r="XEW2778"/>
      <c r="XEX2778"/>
    </row>
    <row r="2779" s="7" customFormat="1" ht="20" customHeight="1" spans="1:16378">
      <c r="A2779" s="9">
        <v>44720</v>
      </c>
      <c r="B2779" s="9" t="s">
        <v>887</v>
      </c>
      <c r="C2779" s="3" t="str">
        <f>VLOOKUP(B2779,全民泡泡超人主播名单!A:B,2,0)</f>
        <v>京游</v>
      </c>
      <c r="D2779" s="31">
        <v>0</v>
      </c>
      <c r="E2779" s="32">
        <v>0</v>
      </c>
      <c r="F2779" s="3">
        <v>0</v>
      </c>
      <c r="G2779" s="3">
        <v>0</v>
      </c>
      <c r="H2779" s="3">
        <v>0</v>
      </c>
      <c r="I2779" s="3">
        <v>0</v>
      </c>
      <c r="XES2779"/>
      <c r="XET2779"/>
      <c r="XEU2779"/>
      <c r="XEV2779"/>
      <c r="XEW2779"/>
      <c r="XEX2779"/>
    </row>
    <row r="2780" s="7" customFormat="1" ht="20" customHeight="1" spans="1:16378">
      <c r="A2780" s="9">
        <v>44720</v>
      </c>
      <c r="B2780" s="9" t="s">
        <v>1023</v>
      </c>
      <c r="C2780" s="3" t="str">
        <f>VLOOKUP(B2780,全民泡泡超人主播名单!A:B,2,0)</f>
        <v>京游</v>
      </c>
      <c r="D2780" s="31">
        <v>0</v>
      </c>
      <c r="E2780" s="32">
        <v>0</v>
      </c>
      <c r="F2780" s="3">
        <v>0</v>
      </c>
      <c r="G2780" s="3">
        <v>0</v>
      </c>
      <c r="H2780" s="3">
        <v>0</v>
      </c>
      <c r="I2780" s="3">
        <v>1</v>
      </c>
      <c r="XES2780"/>
      <c r="XET2780"/>
      <c r="XEU2780"/>
      <c r="XEV2780"/>
      <c r="XEW2780"/>
      <c r="XEX2780"/>
    </row>
    <row r="2781" s="7" customFormat="1" ht="20" customHeight="1" spans="1:16378">
      <c r="A2781" s="9">
        <v>44720</v>
      </c>
      <c r="B2781" s="9" t="s">
        <v>1011</v>
      </c>
      <c r="C2781" s="3" t="str">
        <f>VLOOKUP(B2781,全民泡泡超人主播名单!A:B,2,0)</f>
        <v>厂商</v>
      </c>
      <c r="D2781" s="31">
        <v>0</v>
      </c>
      <c r="E2781" s="32">
        <v>487</v>
      </c>
      <c r="F2781" s="3">
        <v>0</v>
      </c>
      <c r="G2781" s="3">
        <v>0</v>
      </c>
      <c r="H2781" s="3">
        <v>0</v>
      </c>
      <c r="I2781" s="3">
        <v>0</v>
      </c>
      <c r="XES2781"/>
      <c r="XET2781"/>
      <c r="XEU2781"/>
      <c r="XEV2781"/>
      <c r="XEW2781"/>
      <c r="XEX2781"/>
    </row>
    <row r="2782" s="7" customFormat="1" ht="20" customHeight="1" spans="1:16378">
      <c r="A2782" s="9">
        <v>44720</v>
      </c>
      <c r="B2782" s="9" t="s">
        <v>798</v>
      </c>
      <c r="C2782" s="3" t="str">
        <f>VLOOKUP(B2782,全民泡泡超人主播名单!A:B,2,0)</f>
        <v>京游</v>
      </c>
      <c r="D2782" s="31">
        <v>0</v>
      </c>
      <c r="E2782" s="32">
        <v>0</v>
      </c>
      <c r="F2782" s="3">
        <v>0</v>
      </c>
      <c r="G2782" s="3">
        <v>0</v>
      </c>
      <c r="H2782" s="3">
        <v>0</v>
      </c>
      <c r="I2782" s="3">
        <v>12</v>
      </c>
      <c r="XES2782"/>
      <c r="XET2782"/>
      <c r="XEU2782"/>
      <c r="XEV2782"/>
      <c r="XEW2782"/>
      <c r="XEX2782"/>
    </row>
    <row r="2783" s="7" customFormat="1" ht="20" customHeight="1" spans="1:16378">
      <c r="A2783" s="9">
        <v>44720</v>
      </c>
      <c r="B2783" s="9" t="s">
        <v>791</v>
      </c>
      <c r="C2783" s="3" t="str">
        <f>VLOOKUP(B2783,全民泡泡超人主播名单!A:B,2,0)</f>
        <v>京游</v>
      </c>
      <c r="D2783" s="31">
        <v>0</v>
      </c>
      <c r="E2783" s="32">
        <v>0</v>
      </c>
      <c r="F2783" s="3">
        <v>0</v>
      </c>
      <c r="G2783" s="3">
        <v>0</v>
      </c>
      <c r="H2783" s="3">
        <v>0</v>
      </c>
      <c r="I2783" s="3">
        <v>11</v>
      </c>
      <c r="XES2783"/>
      <c r="XET2783"/>
      <c r="XEU2783"/>
      <c r="XEV2783"/>
      <c r="XEW2783"/>
      <c r="XEX2783"/>
    </row>
    <row r="2784" s="7" customFormat="1" ht="20" customHeight="1" spans="1:16378">
      <c r="A2784" s="9">
        <v>44720</v>
      </c>
      <c r="B2784" s="9" t="s">
        <v>1046</v>
      </c>
      <c r="C2784" s="3" t="str">
        <f>VLOOKUP(B2784,全民泡泡超人主播名单!A:B,2,0)</f>
        <v>天津</v>
      </c>
      <c r="D2784" s="31">
        <v>0</v>
      </c>
      <c r="E2784" s="32">
        <v>0</v>
      </c>
      <c r="F2784" s="3">
        <v>0</v>
      </c>
      <c r="G2784" s="3">
        <v>0</v>
      </c>
      <c r="H2784" s="3">
        <v>0</v>
      </c>
      <c r="I2784" s="3">
        <v>0</v>
      </c>
      <c r="XES2784"/>
      <c r="XET2784"/>
      <c r="XEU2784"/>
      <c r="XEV2784"/>
      <c r="XEW2784"/>
      <c r="XEX2784"/>
    </row>
    <row r="2785" s="7" customFormat="1" ht="20" customHeight="1" spans="1:16378">
      <c r="A2785" s="9">
        <v>44720</v>
      </c>
      <c r="B2785" s="9" t="s">
        <v>1037</v>
      </c>
      <c r="C2785" s="3" t="str">
        <f>VLOOKUP(B2785,全民泡泡超人主播名单!A:B,2,0)</f>
        <v>天津</v>
      </c>
      <c r="D2785" s="31">
        <v>0</v>
      </c>
      <c r="E2785" s="32">
        <v>247</v>
      </c>
      <c r="F2785" s="3">
        <v>1</v>
      </c>
      <c r="G2785" s="3">
        <v>0</v>
      </c>
      <c r="H2785" s="3">
        <v>0</v>
      </c>
      <c r="I2785" s="3">
        <v>0</v>
      </c>
      <c r="XES2785"/>
      <c r="XET2785"/>
      <c r="XEU2785"/>
      <c r="XEV2785"/>
      <c r="XEW2785"/>
      <c r="XEX2785"/>
    </row>
    <row r="2786" s="7" customFormat="1" ht="20" customHeight="1" spans="1:16378">
      <c r="A2786" s="9">
        <v>44720</v>
      </c>
      <c r="B2786" s="9" t="s">
        <v>810</v>
      </c>
      <c r="C2786" s="3" t="str">
        <f>VLOOKUP(B2786,全民泡泡超人主播名单!A:B,2,0)</f>
        <v>天津</v>
      </c>
      <c r="D2786" s="31">
        <v>0</v>
      </c>
      <c r="E2786" s="32">
        <v>411</v>
      </c>
      <c r="F2786" s="3">
        <v>3</v>
      </c>
      <c r="G2786" s="3">
        <v>0</v>
      </c>
      <c r="H2786" s="3">
        <v>0</v>
      </c>
      <c r="I2786" s="3">
        <v>10</v>
      </c>
      <c r="XES2786"/>
      <c r="XET2786"/>
      <c r="XEU2786"/>
      <c r="XEV2786"/>
      <c r="XEW2786"/>
      <c r="XEX2786"/>
    </row>
    <row r="2787" s="7" customFormat="1" ht="20" customHeight="1" spans="1:16378">
      <c r="A2787" s="9">
        <v>44720</v>
      </c>
      <c r="B2787" s="9" t="s">
        <v>849</v>
      </c>
      <c r="C2787" s="3" t="str">
        <f>VLOOKUP(B2787,全民泡泡超人主播名单!A:B,2,0)</f>
        <v>厂商</v>
      </c>
      <c r="D2787" s="31">
        <v>0</v>
      </c>
      <c r="E2787" s="32">
        <v>93</v>
      </c>
      <c r="F2787" s="3">
        <v>0</v>
      </c>
      <c r="G2787" s="3">
        <v>0</v>
      </c>
      <c r="H2787" s="3">
        <v>0</v>
      </c>
      <c r="I2787" s="3">
        <v>0</v>
      </c>
      <c r="XES2787"/>
      <c r="XET2787"/>
      <c r="XEU2787"/>
      <c r="XEV2787"/>
      <c r="XEW2787"/>
      <c r="XEX2787"/>
    </row>
    <row r="2788" s="7" customFormat="1" ht="20" customHeight="1" spans="1:16378">
      <c r="A2788" s="9">
        <v>44720</v>
      </c>
      <c r="B2788" s="9" t="s">
        <v>811</v>
      </c>
      <c r="C2788" s="3" t="str">
        <f>VLOOKUP(B2788,全民泡泡超人主播名单!A:B,2,0)</f>
        <v>天津</v>
      </c>
      <c r="D2788" s="31">
        <v>0</v>
      </c>
      <c r="E2788" s="32">
        <v>0</v>
      </c>
      <c r="F2788" s="3">
        <v>0</v>
      </c>
      <c r="G2788" s="3">
        <v>0</v>
      </c>
      <c r="H2788" s="3">
        <v>0</v>
      </c>
      <c r="I2788" s="3">
        <v>1</v>
      </c>
      <c r="XES2788"/>
      <c r="XET2788"/>
      <c r="XEU2788"/>
      <c r="XEV2788"/>
      <c r="XEW2788"/>
      <c r="XEX2788"/>
    </row>
    <row r="2789" s="7" customFormat="1" ht="20" customHeight="1" spans="1:16378">
      <c r="A2789" s="9">
        <v>44720</v>
      </c>
      <c r="B2789" s="9" t="s">
        <v>969</v>
      </c>
      <c r="C2789" s="3" t="str">
        <f>VLOOKUP(B2789,全民泡泡超人主播名单!A:B,2,0)</f>
        <v>厂商</v>
      </c>
      <c r="D2789" s="31">
        <v>6</v>
      </c>
      <c r="E2789" s="32">
        <v>0</v>
      </c>
      <c r="F2789" s="3">
        <v>0</v>
      </c>
      <c r="G2789" s="3">
        <v>0</v>
      </c>
      <c r="H2789" s="3">
        <v>1</v>
      </c>
      <c r="I2789" s="3">
        <v>1</v>
      </c>
      <c r="XES2789"/>
      <c r="XET2789"/>
      <c r="XEU2789"/>
      <c r="XEV2789"/>
      <c r="XEW2789"/>
      <c r="XEX2789"/>
    </row>
    <row r="2790" s="7" customFormat="1" ht="20" customHeight="1" spans="1:16378">
      <c r="A2790" s="9">
        <v>44720</v>
      </c>
      <c r="B2790" s="9" t="s">
        <v>800</v>
      </c>
      <c r="C2790" s="3" t="str">
        <f>VLOOKUP(B2790,全民泡泡超人主播名单!A:B,2,0)</f>
        <v>京游</v>
      </c>
      <c r="D2790" s="31">
        <v>0</v>
      </c>
      <c r="E2790" s="32">
        <v>0</v>
      </c>
      <c r="F2790" s="3">
        <v>0</v>
      </c>
      <c r="G2790" s="3">
        <v>0</v>
      </c>
      <c r="H2790" s="3">
        <v>0</v>
      </c>
      <c r="I2790" s="3">
        <v>0</v>
      </c>
      <c r="XES2790"/>
      <c r="XET2790"/>
      <c r="XEU2790"/>
      <c r="XEV2790"/>
      <c r="XEW2790"/>
      <c r="XEX2790"/>
    </row>
    <row r="2791" s="7" customFormat="1" ht="20" customHeight="1" spans="1:16378">
      <c r="A2791" s="9">
        <v>44720</v>
      </c>
      <c r="B2791" s="9" t="s">
        <v>879</v>
      </c>
      <c r="C2791" s="3" t="str">
        <f>VLOOKUP(B2791,全民泡泡超人主播名单!A:B,2,0)</f>
        <v>天津</v>
      </c>
      <c r="D2791" s="31">
        <v>0</v>
      </c>
      <c r="E2791" s="32">
        <v>61</v>
      </c>
      <c r="F2791" s="3">
        <v>0</v>
      </c>
      <c r="G2791" s="3">
        <v>0</v>
      </c>
      <c r="H2791" s="3">
        <v>0</v>
      </c>
      <c r="I2791" s="3">
        <v>1</v>
      </c>
      <c r="XES2791"/>
      <c r="XET2791"/>
      <c r="XEU2791"/>
      <c r="XEV2791"/>
      <c r="XEW2791"/>
      <c r="XEX2791"/>
    </row>
    <row r="2792" s="7" customFormat="1" ht="20" customHeight="1" spans="1:16378">
      <c r="A2792" s="9">
        <v>44720</v>
      </c>
      <c r="B2792" s="9" t="s">
        <v>809</v>
      </c>
      <c r="C2792" s="3" t="str">
        <f>VLOOKUP(B2792,全民泡泡超人主播名单!A:B,2,0)</f>
        <v>京游</v>
      </c>
      <c r="D2792" s="31">
        <v>0</v>
      </c>
      <c r="E2792" s="32">
        <v>0</v>
      </c>
      <c r="F2792" s="3">
        <v>0</v>
      </c>
      <c r="G2792" s="3">
        <v>0</v>
      </c>
      <c r="H2792" s="3">
        <v>0</v>
      </c>
      <c r="I2792" s="3">
        <v>4</v>
      </c>
      <c r="XES2792"/>
      <c r="XET2792"/>
      <c r="XEU2792"/>
      <c r="XEV2792"/>
      <c r="XEW2792"/>
      <c r="XEX2792"/>
    </row>
    <row r="2793" s="7" customFormat="1" ht="20" customHeight="1" spans="1:16378">
      <c r="A2793" s="9">
        <v>44720</v>
      </c>
      <c r="B2793" s="9" t="s">
        <v>875</v>
      </c>
      <c r="C2793" s="3" t="str">
        <f>VLOOKUP(B2793,全民泡泡超人主播名单!A:B,2,0)</f>
        <v>京游</v>
      </c>
      <c r="D2793" s="31">
        <v>0</v>
      </c>
      <c r="E2793" s="32">
        <v>0</v>
      </c>
      <c r="F2793" s="3">
        <v>0</v>
      </c>
      <c r="G2793" s="3">
        <v>0</v>
      </c>
      <c r="H2793" s="3">
        <v>0</v>
      </c>
      <c r="I2793" s="3">
        <v>0</v>
      </c>
      <c r="XES2793"/>
      <c r="XET2793"/>
      <c r="XEU2793"/>
      <c r="XEV2793"/>
      <c r="XEW2793"/>
      <c r="XEX2793"/>
    </row>
    <row r="2794" s="7" customFormat="1" ht="20" customHeight="1" spans="1:16378">
      <c r="A2794" s="9">
        <v>44720</v>
      </c>
      <c r="B2794" s="9" t="s">
        <v>947</v>
      </c>
      <c r="C2794" s="3" t="str">
        <f>VLOOKUP(B2794,全民泡泡超人主播名单!A:B,2,0)</f>
        <v>京游</v>
      </c>
      <c r="D2794" s="31">
        <v>25</v>
      </c>
      <c r="E2794" s="32">
        <v>0</v>
      </c>
      <c r="F2794" s="3">
        <v>0</v>
      </c>
      <c r="G2794" s="3">
        <v>0</v>
      </c>
      <c r="H2794" s="3">
        <v>1</v>
      </c>
      <c r="I2794" s="3">
        <v>2</v>
      </c>
      <c r="XES2794"/>
      <c r="XET2794"/>
      <c r="XEU2794"/>
      <c r="XEV2794"/>
      <c r="XEW2794"/>
      <c r="XEX2794"/>
    </row>
    <row r="2795" s="7" customFormat="1" ht="20" customHeight="1" spans="1:16378">
      <c r="A2795" s="9">
        <v>44720</v>
      </c>
      <c r="B2795" s="9" t="s">
        <v>997</v>
      </c>
      <c r="C2795" s="3" t="str">
        <f>VLOOKUP(B2795,全民泡泡超人主播名单!A:B,2,0)</f>
        <v>厂商</v>
      </c>
      <c r="D2795" s="31">
        <v>0</v>
      </c>
      <c r="E2795" s="32">
        <v>485</v>
      </c>
      <c r="F2795" s="3">
        <v>1</v>
      </c>
      <c r="G2795" s="3">
        <v>0</v>
      </c>
      <c r="H2795" s="3">
        <v>0</v>
      </c>
      <c r="I2795" s="3">
        <v>0</v>
      </c>
      <c r="XES2795"/>
      <c r="XET2795"/>
      <c r="XEU2795"/>
      <c r="XEV2795"/>
      <c r="XEW2795"/>
      <c r="XEX2795"/>
    </row>
    <row r="2796" s="7" customFormat="1" ht="20" customHeight="1" spans="1:16378">
      <c r="A2796" s="9">
        <v>44720</v>
      </c>
      <c r="B2796" s="9" t="s">
        <v>883</v>
      </c>
      <c r="C2796" s="3" t="str">
        <f>VLOOKUP(B2796,全民泡泡超人主播名单!A:B,2,0)</f>
        <v>天津</v>
      </c>
      <c r="D2796" s="31">
        <v>0</v>
      </c>
      <c r="E2796" s="32">
        <v>244</v>
      </c>
      <c r="F2796" s="3">
        <v>2</v>
      </c>
      <c r="G2796" s="3">
        <v>0</v>
      </c>
      <c r="H2796" s="3">
        <v>0</v>
      </c>
      <c r="I2796" s="3">
        <v>1</v>
      </c>
      <c r="XES2796"/>
      <c r="XET2796"/>
      <c r="XEU2796"/>
      <c r="XEV2796"/>
      <c r="XEW2796"/>
      <c r="XEX2796"/>
    </row>
    <row r="2797" s="7" customFormat="1" ht="20" customHeight="1" spans="1:16378">
      <c r="A2797" s="9">
        <v>44720</v>
      </c>
      <c r="B2797" s="9" t="s">
        <v>980</v>
      </c>
      <c r="C2797" s="3" t="str">
        <f>VLOOKUP(B2797,全民泡泡超人主播名单!A:B,2,0)</f>
        <v>厂商</v>
      </c>
      <c r="D2797" s="31">
        <v>0</v>
      </c>
      <c r="E2797" s="32">
        <v>487</v>
      </c>
      <c r="F2797" s="3">
        <v>0</v>
      </c>
      <c r="G2797" s="3">
        <v>0</v>
      </c>
      <c r="H2797" s="3">
        <v>0</v>
      </c>
      <c r="I2797" s="3">
        <v>0</v>
      </c>
      <c r="XES2797"/>
      <c r="XET2797"/>
      <c r="XEU2797"/>
      <c r="XEV2797"/>
      <c r="XEW2797"/>
      <c r="XEX2797"/>
    </row>
    <row r="2798" s="7" customFormat="1" ht="20" customHeight="1" spans="1:16378">
      <c r="A2798" s="9">
        <v>44720</v>
      </c>
      <c r="B2798" s="9" t="s">
        <v>1039</v>
      </c>
      <c r="C2798" s="3" t="str">
        <f>VLOOKUP(B2798,全民泡泡超人主播名单!A:B,2,0)</f>
        <v>厂商</v>
      </c>
      <c r="D2798" s="31">
        <v>0</v>
      </c>
      <c r="E2798" s="32">
        <v>78</v>
      </c>
      <c r="F2798" s="3">
        <v>0</v>
      </c>
      <c r="G2798" s="3">
        <v>0</v>
      </c>
      <c r="H2798" s="3">
        <v>0</v>
      </c>
      <c r="I2798" s="3">
        <v>0</v>
      </c>
      <c r="XES2798"/>
      <c r="XET2798"/>
      <c r="XEU2798"/>
      <c r="XEV2798"/>
      <c r="XEW2798"/>
      <c r="XEX2798"/>
    </row>
    <row r="2799" s="7" customFormat="1" ht="20" customHeight="1" spans="1:16378">
      <c r="A2799" s="9">
        <v>44720</v>
      </c>
      <c r="B2799" s="9" t="s">
        <v>936</v>
      </c>
      <c r="C2799" s="3" t="str">
        <f>VLOOKUP(B2799,全民泡泡超人主播名单!A:B,2,0)</f>
        <v>厂商</v>
      </c>
      <c r="D2799" s="31">
        <v>0</v>
      </c>
      <c r="E2799" s="32">
        <v>891</v>
      </c>
      <c r="F2799" s="3">
        <v>0</v>
      </c>
      <c r="G2799" s="3">
        <v>0</v>
      </c>
      <c r="H2799" s="3">
        <v>0</v>
      </c>
      <c r="I2799" s="3">
        <v>0</v>
      </c>
      <c r="XES2799"/>
      <c r="XET2799"/>
      <c r="XEU2799"/>
      <c r="XEV2799"/>
      <c r="XEW2799"/>
      <c r="XEX2799"/>
    </row>
    <row r="2800" s="7" customFormat="1" ht="20" customHeight="1" spans="1:16378">
      <c r="A2800" s="9">
        <v>44720</v>
      </c>
      <c r="B2800" s="9" t="s">
        <v>777</v>
      </c>
      <c r="C2800" s="3" t="str">
        <f>VLOOKUP(B2800,全民泡泡超人主播名单!A:B,2,0)</f>
        <v>天津</v>
      </c>
      <c r="D2800" s="31">
        <v>0</v>
      </c>
      <c r="E2800" s="32">
        <v>25</v>
      </c>
      <c r="F2800" s="3">
        <v>0</v>
      </c>
      <c r="G2800" s="3">
        <v>0</v>
      </c>
      <c r="H2800" s="3">
        <v>0</v>
      </c>
      <c r="I2800" s="3">
        <v>1</v>
      </c>
      <c r="XES2800"/>
      <c r="XET2800"/>
      <c r="XEU2800"/>
      <c r="XEV2800"/>
      <c r="XEW2800"/>
      <c r="XEX2800"/>
    </row>
    <row r="2801" s="7" customFormat="1" ht="20" customHeight="1" spans="1:16378">
      <c r="A2801" s="9">
        <v>44720</v>
      </c>
      <c r="B2801" s="9" t="s">
        <v>1014</v>
      </c>
      <c r="C2801" s="3" t="str">
        <f>VLOOKUP(B2801,全民泡泡超人主播名单!A:B,2,0)</f>
        <v>厂商</v>
      </c>
      <c r="D2801" s="31">
        <v>0</v>
      </c>
      <c r="E2801" s="32">
        <v>483</v>
      </c>
      <c r="F2801" s="3">
        <v>2</v>
      </c>
      <c r="G2801" s="3">
        <v>0</v>
      </c>
      <c r="H2801" s="3">
        <v>0</v>
      </c>
      <c r="I2801" s="3">
        <v>0</v>
      </c>
      <c r="XES2801"/>
      <c r="XET2801"/>
      <c r="XEU2801"/>
      <c r="XEV2801"/>
      <c r="XEW2801"/>
      <c r="XEX2801"/>
    </row>
    <row r="2802" s="7" customFormat="1" ht="20" customHeight="1" spans="1:16378">
      <c r="A2802" s="9">
        <v>44720</v>
      </c>
      <c r="B2802" s="9" t="s">
        <v>812</v>
      </c>
      <c r="C2802" s="3" t="str">
        <f>VLOOKUP(B2802,全民泡泡超人主播名单!A:B,2,0)</f>
        <v>厂商</v>
      </c>
      <c r="D2802" s="31">
        <v>0</v>
      </c>
      <c r="E2802" s="32">
        <v>153</v>
      </c>
      <c r="F2802" s="3">
        <v>0</v>
      </c>
      <c r="G2802" s="3">
        <v>0</v>
      </c>
      <c r="H2802" s="3">
        <v>0</v>
      </c>
      <c r="I2802" s="3">
        <v>0</v>
      </c>
      <c r="XES2802"/>
      <c r="XET2802"/>
      <c r="XEU2802"/>
      <c r="XEV2802"/>
      <c r="XEW2802"/>
      <c r="XEX2802"/>
    </row>
    <row r="2803" s="7" customFormat="1" ht="20" customHeight="1" spans="1:16378">
      <c r="A2803" s="9">
        <v>44720</v>
      </c>
      <c r="B2803" s="9" t="s">
        <v>1009</v>
      </c>
      <c r="C2803" s="3" t="str">
        <f>VLOOKUP(B2803,全民泡泡超人主播名单!A:B,2,0)</f>
        <v>厂商</v>
      </c>
      <c r="D2803" s="31">
        <v>0</v>
      </c>
      <c r="E2803" s="32">
        <v>94</v>
      </c>
      <c r="F2803" s="3">
        <v>0</v>
      </c>
      <c r="G2803" s="3">
        <v>0</v>
      </c>
      <c r="H2803" s="3">
        <v>0</v>
      </c>
      <c r="I2803" s="3">
        <v>1</v>
      </c>
      <c r="XES2803"/>
      <c r="XET2803"/>
      <c r="XEU2803"/>
      <c r="XEV2803"/>
      <c r="XEW2803"/>
      <c r="XEX2803"/>
    </row>
    <row r="2804" s="7" customFormat="1" ht="20" customHeight="1" spans="1:16378">
      <c r="A2804" s="9">
        <v>44720</v>
      </c>
      <c r="B2804" s="9" t="s">
        <v>930</v>
      </c>
      <c r="C2804" s="3" t="str">
        <f>VLOOKUP(B2804,全民泡泡超人主播名单!A:B,2,0)</f>
        <v>天津</v>
      </c>
      <c r="D2804" s="31">
        <v>0</v>
      </c>
      <c r="E2804" s="32">
        <v>0</v>
      </c>
      <c r="F2804" s="3">
        <v>0</v>
      </c>
      <c r="G2804" s="3">
        <v>0</v>
      </c>
      <c r="H2804" s="3">
        <v>0</v>
      </c>
      <c r="I2804" s="3">
        <v>0</v>
      </c>
      <c r="XES2804"/>
      <c r="XET2804"/>
      <c r="XEU2804"/>
      <c r="XEV2804"/>
      <c r="XEW2804"/>
      <c r="XEX2804"/>
    </row>
    <row r="2805" s="7" customFormat="1" ht="20" customHeight="1" spans="1:16378">
      <c r="A2805" s="9">
        <v>44720</v>
      </c>
      <c r="B2805" s="9" t="s">
        <v>904</v>
      </c>
      <c r="C2805" s="3" t="str">
        <f>VLOOKUP(B2805,全民泡泡超人主播名单!A:B,2,0)</f>
        <v>京游</v>
      </c>
      <c r="D2805" s="31">
        <v>0</v>
      </c>
      <c r="E2805" s="32">
        <v>0</v>
      </c>
      <c r="F2805" s="3">
        <v>0</v>
      </c>
      <c r="G2805" s="3">
        <v>0</v>
      </c>
      <c r="H2805" s="3">
        <v>0</v>
      </c>
      <c r="I2805" s="3">
        <v>1</v>
      </c>
      <c r="XES2805"/>
      <c r="XET2805"/>
      <c r="XEU2805"/>
      <c r="XEV2805"/>
      <c r="XEW2805"/>
      <c r="XEX2805"/>
    </row>
    <row r="2806" s="7" customFormat="1" ht="20" customHeight="1" spans="1:16378">
      <c r="A2806" s="9">
        <v>44720</v>
      </c>
      <c r="B2806" s="9" t="s">
        <v>877</v>
      </c>
      <c r="C2806" s="3" t="str">
        <f>VLOOKUP(B2806,全民泡泡超人主播名单!A:B,2,0)</f>
        <v>厂商</v>
      </c>
      <c r="D2806" s="31">
        <v>0</v>
      </c>
      <c r="E2806" s="32">
        <v>460</v>
      </c>
      <c r="F2806" s="3">
        <v>0</v>
      </c>
      <c r="G2806" s="3">
        <v>0</v>
      </c>
      <c r="H2806" s="3">
        <v>0</v>
      </c>
      <c r="I2806" s="3">
        <v>0</v>
      </c>
      <c r="XES2806"/>
      <c r="XET2806"/>
      <c r="XEU2806"/>
      <c r="XEV2806"/>
      <c r="XEW2806"/>
      <c r="XEX2806"/>
    </row>
    <row r="2807" s="7" customFormat="1" ht="20" customHeight="1" spans="1:16378">
      <c r="A2807" s="9">
        <v>44720</v>
      </c>
      <c r="B2807" s="9" t="s">
        <v>961</v>
      </c>
      <c r="C2807" s="3" t="str">
        <f>VLOOKUP(B2807,全民泡泡超人主播名单!A:B,2,0)</f>
        <v>天津</v>
      </c>
      <c r="D2807" s="31">
        <v>0</v>
      </c>
      <c r="E2807" s="32">
        <v>0</v>
      </c>
      <c r="F2807" s="3">
        <v>0</v>
      </c>
      <c r="G2807" s="3">
        <v>0</v>
      </c>
      <c r="H2807" s="3">
        <v>0</v>
      </c>
      <c r="I2807" s="3">
        <v>1</v>
      </c>
      <c r="XES2807"/>
      <c r="XET2807"/>
      <c r="XEU2807"/>
      <c r="XEV2807"/>
      <c r="XEW2807"/>
      <c r="XEX2807"/>
    </row>
    <row r="2808" s="7" customFormat="1" ht="20" customHeight="1" spans="1:16378">
      <c r="A2808" s="9">
        <v>44720</v>
      </c>
      <c r="B2808" s="9" t="s">
        <v>885</v>
      </c>
      <c r="C2808" s="3" t="str">
        <f>VLOOKUP(B2808,全民泡泡超人主播名单!A:B,2,0)</f>
        <v>京游</v>
      </c>
      <c r="D2808" s="31">
        <v>0</v>
      </c>
      <c r="E2808" s="32">
        <v>67</v>
      </c>
      <c r="F2808" s="3">
        <v>0</v>
      </c>
      <c r="G2808" s="3">
        <v>0</v>
      </c>
      <c r="H2808" s="3">
        <v>0</v>
      </c>
      <c r="I2808" s="3">
        <v>0</v>
      </c>
      <c r="XES2808"/>
      <c r="XET2808"/>
      <c r="XEU2808"/>
      <c r="XEV2808"/>
      <c r="XEW2808"/>
      <c r="XEX2808"/>
    </row>
    <row r="2809" s="7" customFormat="1" ht="20" customHeight="1" spans="1:16378">
      <c r="A2809" s="9">
        <v>44720</v>
      </c>
      <c r="B2809" s="9" t="s">
        <v>1025</v>
      </c>
      <c r="C2809" s="3" t="str">
        <f>VLOOKUP(B2809,全民泡泡超人主播名单!A:B,2,0)</f>
        <v>厂商</v>
      </c>
      <c r="D2809" s="31">
        <v>0</v>
      </c>
      <c r="E2809" s="32">
        <v>0</v>
      </c>
      <c r="F2809" s="3">
        <v>0</v>
      </c>
      <c r="G2809" s="3">
        <v>0</v>
      </c>
      <c r="H2809" s="3">
        <v>0</v>
      </c>
      <c r="I2809" s="3">
        <v>1</v>
      </c>
      <c r="XES2809"/>
      <c r="XET2809"/>
      <c r="XEU2809"/>
      <c r="XEV2809"/>
      <c r="XEW2809"/>
      <c r="XEX2809"/>
    </row>
    <row r="2810" s="7" customFormat="1" ht="20" customHeight="1" spans="1:16378">
      <c r="A2810" s="9">
        <v>44720</v>
      </c>
      <c r="B2810" s="9" t="s">
        <v>856</v>
      </c>
      <c r="C2810" s="3" t="str">
        <f>VLOOKUP(B2810,全民泡泡超人主播名单!A:B,2,0)</f>
        <v>京游</v>
      </c>
      <c r="D2810" s="31">
        <v>0</v>
      </c>
      <c r="E2810" s="32">
        <v>73</v>
      </c>
      <c r="F2810" s="3">
        <v>0</v>
      </c>
      <c r="G2810" s="3">
        <v>0</v>
      </c>
      <c r="H2810" s="3">
        <v>0</v>
      </c>
      <c r="I2810" s="3">
        <v>10</v>
      </c>
      <c r="XES2810"/>
      <c r="XET2810"/>
      <c r="XEU2810"/>
      <c r="XEV2810"/>
      <c r="XEW2810"/>
      <c r="XEX2810"/>
    </row>
    <row r="2811" s="7" customFormat="1" ht="20" customHeight="1" spans="1:16378">
      <c r="A2811" s="9">
        <v>44720</v>
      </c>
      <c r="B2811" s="9" t="s">
        <v>888</v>
      </c>
      <c r="C2811" s="3" t="str">
        <f>VLOOKUP(B2811,全民泡泡超人主播名单!A:B,2,0)</f>
        <v>京游</v>
      </c>
      <c r="D2811" s="31">
        <v>0</v>
      </c>
      <c r="E2811" s="32">
        <v>0</v>
      </c>
      <c r="F2811" s="3">
        <v>0</v>
      </c>
      <c r="G2811" s="3">
        <v>0</v>
      </c>
      <c r="H2811" s="3">
        <v>0</v>
      </c>
      <c r="I2811" s="3">
        <v>1</v>
      </c>
      <c r="XES2811"/>
      <c r="XET2811"/>
      <c r="XEU2811"/>
      <c r="XEV2811"/>
      <c r="XEW2811"/>
      <c r="XEX2811"/>
    </row>
    <row r="2812" s="7" customFormat="1" ht="20" customHeight="1" spans="1:16378">
      <c r="A2812" s="9">
        <v>44720</v>
      </c>
      <c r="B2812" s="9" t="s">
        <v>991</v>
      </c>
      <c r="C2812" s="3" t="str">
        <f>VLOOKUP(B2812,全民泡泡超人主播名单!A:B,2,0)</f>
        <v>京游</v>
      </c>
      <c r="D2812" s="31">
        <v>0</v>
      </c>
      <c r="E2812" s="32">
        <v>0</v>
      </c>
      <c r="F2812" s="3">
        <v>0</v>
      </c>
      <c r="G2812" s="3">
        <v>0</v>
      </c>
      <c r="H2812" s="3">
        <v>0</v>
      </c>
      <c r="I2812" s="3">
        <v>1</v>
      </c>
      <c r="XES2812"/>
      <c r="XET2812"/>
      <c r="XEU2812"/>
      <c r="XEV2812"/>
      <c r="XEW2812"/>
      <c r="XEX2812"/>
    </row>
    <row r="2813" s="7" customFormat="1" ht="20" customHeight="1" spans="1:16378">
      <c r="A2813" s="9">
        <v>44720</v>
      </c>
      <c r="B2813" s="9" t="s">
        <v>1007</v>
      </c>
      <c r="C2813" s="3" t="str">
        <f>VLOOKUP(B2813,全民泡泡超人主播名单!A:B,2,0)</f>
        <v>厂商</v>
      </c>
      <c r="D2813" s="31">
        <v>0</v>
      </c>
      <c r="E2813" s="32">
        <v>36</v>
      </c>
      <c r="F2813" s="3">
        <v>0</v>
      </c>
      <c r="G2813" s="3">
        <v>0</v>
      </c>
      <c r="H2813" s="3">
        <v>0</v>
      </c>
      <c r="I2813" s="3">
        <v>0</v>
      </c>
      <c r="XES2813"/>
      <c r="XET2813"/>
      <c r="XEU2813"/>
      <c r="XEV2813"/>
      <c r="XEW2813"/>
      <c r="XEX2813"/>
    </row>
    <row r="2814" s="7" customFormat="1" ht="20" customHeight="1" spans="1:16378">
      <c r="A2814" s="9">
        <v>44720</v>
      </c>
      <c r="B2814" s="9" t="s">
        <v>1005</v>
      </c>
      <c r="C2814" s="3" t="str">
        <f>VLOOKUP(B2814,全民泡泡超人主播名单!A:B,2,0)</f>
        <v>厂商</v>
      </c>
      <c r="D2814" s="31">
        <v>0</v>
      </c>
      <c r="E2814" s="32">
        <v>240</v>
      </c>
      <c r="F2814" s="3">
        <v>0</v>
      </c>
      <c r="G2814" s="3">
        <v>0</v>
      </c>
      <c r="H2814" s="3">
        <v>0</v>
      </c>
      <c r="I2814" s="3">
        <v>1</v>
      </c>
      <c r="XES2814"/>
      <c r="XET2814"/>
      <c r="XEU2814"/>
      <c r="XEV2814"/>
      <c r="XEW2814"/>
      <c r="XEX2814"/>
    </row>
    <row r="2815" s="7" customFormat="1" ht="20" customHeight="1" spans="1:16378">
      <c r="A2815" s="9">
        <v>44720</v>
      </c>
      <c r="B2815" s="9" t="s">
        <v>884</v>
      </c>
      <c r="C2815" s="3" t="str">
        <f>VLOOKUP(B2815,全民泡泡超人主播名单!A:B,2,0)</f>
        <v>厂商</v>
      </c>
      <c r="D2815" s="31">
        <v>0</v>
      </c>
      <c r="E2815" s="32">
        <v>205</v>
      </c>
      <c r="F2815" s="3">
        <v>0</v>
      </c>
      <c r="G2815" s="3">
        <v>0</v>
      </c>
      <c r="H2815" s="3">
        <v>0</v>
      </c>
      <c r="I2815" s="3">
        <v>0</v>
      </c>
      <c r="XES2815"/>
      <c r="XET2815"/>
      <c r="XEU2815"/>
      <c r="XEV2815"/>
      <c r="XEW2815"/>
      <c r="XEX2815"/>
    </row>
    <row r="2816" s="7" customFormat="1" ht="20" customHeight="1" spans="1:16378">
      <c r="A2816" s="9">
        <v>44720</v>
      </c>
      <c r="B2816" s="9" t="s">
        <v>789</v>
      </c>
      <c r="C2816" s="3" t="str">
        <f>VLOOKUP(B2816,全民泡泡超人主播名单!A:B,2,0)</f>
        <v>厂商</v>
      </c>
      <c r="D2816" s="31">
        <v>0</v>
      </c>
      <c r="E2816" s="32">
        <v>0</v>
      </c>
      <c r="F2816" s="3">
        <v>0</v>
      </c>
      <c r="G2816" s="3">
        <v>0</v>
      </c>
      <c r="H2816" s="3">
        <v>0</v>
      </c>
      <c r="I2816" s="3">
        <v>2</v>
      </c>
      <c r="XES2816"/>
      <c r="XET2816"/>
      <c r="XEU2816"/>
      <c r="XEV2816"/>
      <c r="XEW2816"/>
      <c r="XEX2816"/>
    </row>
    <row r="2817" s="7" customFormat="1" ht="20" customHeight="1" spans="1:16378">
      <c r="A2817" s="9">
        <v>44720</v>
      </c>
      <c r="B2817" s="9" t="s">
        <v>820</v>
      </c>
      <c r="C2817" s="3" t="str">
        <f>VLOOKUP(B2817,全民泡泡超人主播名单!A:B,2,0)</f>
        <v>天津</v>
      </c>
      <c r="D2817" s="31">
        <v>0</v>
      </c>
      <c r="E2817" s="32">
        <v>370</v>
      </c>
      <c r="F2817" s="3">
        <v>2</v>
      </c>
      <c r="G2817" s="3">
        <v>0</v>
      </c>
      <c r="H2817" s="3">
        <v>0</v>
      </c>
      <c r="I2817" s="3">
        <v>2</v>
      </c>
      <c r="XES2817"/>
      <c r="XET2817"/>
      <c r="XEU2817"/>
      <c r="XEV2817"/>
      <c r="XEW2817"/>
      <c r="XEX2817"/>
    </row>
    <row r="2818" s="7" customFormat="1" ht="20" customHeight="1" spans="1:16378">
      <c r="A2818" s="9">
        <v>44720</v>
      </c>
      <c r="B2818" s="9" t="s">
        <v>1047</v>
      </c>
      <c r="C2818" s="3" t="str">
        <f>VLOOKUP(B2818,全民泡泡超人主播名单!A:B,2,0)</f>
        <v>厂商</v>
      </c>
      <c r="D2818" s="31">
        <v>0</v>
      </c>
      <c r="E2818" s="32">
        <v>66</v>
      </c>
      <c r="F2818" s="3">
        <v>0</v>
      </c>
      <c r="G2818" s="3">
        <v>0</v>
      </c>
      <c r="H2818" s="3">
        <v>0</v>
      </c>
      <c r="I2818" s="3">
        <v>0</v>
      </c>
      <c r="XES2818"/>
      <c r="XET2818"/>
      <c r="XEU2818"/>
      <c r="XEV2818"/>
      <c r="XEW2818"/>
      <c r="XEX2818"/>
    </row>
    <row r="2819" s="7" customFormat="1" ht="20" customHeight="1" spans="1:16378">
      <c r="A2819" s="9">
        <v>44720</v>
      </c>
      <c r="B2819" s="9" t="s">
        <v>837</v>
      </c>
      <c r="C2819" s="3" t="str">
        <f>VLOOKUP(B2819,全民泡泡超人主播名单!A:B,2,0)</f>
        <v>厂商</v>
      </c>
      <c r="D2819" s="31">
        <v>0</v>
      </c>
      <c r="E2819" s="32">
        <v>619</v>
      </c>
      <c r="F2819" s="3">
        <v>0</v>
      </c>
      <c r="G2819" s="3">
        <v>0</v>
      </c>
      <c r="H2819" s="3">
        <v>0</v>
      </c>
      <c r="I2819" s="3">
        <v>1</v>
      </c>
      <c r="XES2819"/>
      <c r="XET2819"/>
      <c r="XEU2819"/>
      <c r="XEV2819"/>
      <c r="XEW2819"/>
      <c r="XEX2819"/>
    </row>
    <row r="2820" s="7" customFormat="1" ht="20" customHeight="1" spans="1:16378">
      <c r="A2820" s="9">
        <v>44720</v>
      </c>
      <c r="B2820" s="9" t="s">
        <v>1048</v>
      </c>
      <c r="C2820" s="3" t="str">
        <f>VLOOKUP(B2820,全民泡泡超人主播名单!A:B,2,0)</f>
        <v>厂商</v>
      </c>
      <c r="D2820" s="31">
        <v>0</v>
      </c>
      <c r="E2820" s="32">
        <v>57</v>
      </c>
      <c r="F2820" s="3">
        <v>0</v>
      </c>
      <c r="G2820" s="3">
        <v>0</v>
      </c>
      <c r="H2820" s="3">
        <v>0</v>
      </c>
      <c r="I2820" s="3">
        <v>1</v>
      </c>
      <c r="XES2820"/>
      <c r="XET2820"/>
      <c r="XEU2820"/>
      <c r="XEV2820"/>
      <c r="XEW2820"/>
      <c r="XEX2820"/>
    </row>
    <row r="2821" s="7" customFormat="1" ht="20" customHeight="1" spans="1:16378">
      <c r="A2821" s="9">
        <v>44720</v>
      </c>
      <c r="B2821" s="9" t="s">
        <v>881</v>
      </c>
      <c r="C2821" s="3" t="str">
        <f>VLOOKUP(B2821,全民泡泡超人主播名单!A:B,2,0)</f>
        <v>厂商</v>
      </c>
      <c r="D2821" s="31">
        <v>0</v>
      </c>
      <c r="E2821" s="32">
        <v>116</v>
      </c>
      <c r="F2821" s="3">
        <v>0</v>
      </c>
      <c r="G2821" s="3">
        <v>0</v>
      </c>
      <c r="H2821" s="3">
        <v>0</v>
      </c>
      <c r="I2821" s="3">
        <v>0</v>
      </c>
      <c r="XES2821"/>
      <c r="XET2821"/>
      <c r="XEU2821"/>
      <c r="XEV2821"/>
      <c r="XEW2821"/>
      <c r="XEX2821"/>
    </row>
    <row r="2822" s="7" customFormat="1" ht="20" customHeight="1" spans="1:16378">
      <c r="A2822" s="9">
        <v>44720</v>
      </c>
      <c r="B2822" s="9" t="s">
        <v>951</v>
      </c>
      <c r="C2822" s="3" t="str">
        <f>VLOOKUP(B2822,全民泡泡超人主播名单!A:B,2,0)</f>
        <v>天津</v>
      </c>
      <c r="D2822" s="31">
        <v>0</v>
      </c>
      <c r="E2822" s="32">
        <v>240</v>
      </c>
      <c r="F2822" s="3">
        <v>3</v>
      </c>
      <c r="G2822" s="3">
        <v>0</v>
      </c>
      <c r="H2822" s="3">
        <v>0</v>
      </c>
      <c r="I2822" s="3">
        <v>1</v>
      </c>
      <c r="XES2822"/>
      <c r="XET2822"/>
      <c r="XEU2822"/>
      <c r="XEV2822"/>
      <c r="XEW2822"/>
      <c r="XEX2822"/>
    </row>
    <row r="2823" s="7" customFormat="1" ht="20" customHeight="1" spans="1:16378">
      <c r="A2823" s="9">
        <v>44720</v>
      </c>
      <c r="B2823" s="9" t="s">
        <v>978</v>
      </c>
      <c r="C2823" s="3" t="str">
        <f>VLOOKUP(B2823,全民泡泡超人主播名单!A:B,2,0)</f>
        <v>厂商</v>
      </c>
      <c r="D2823" s="31">
        <v>0</v>
      </c>
      <c r="E2823" s="32">
        <v>27</v>
      </c>
      <c r="F2823" s="3">
        <v>0</v>
      </c>
      <c r="G2823" s="3">
        <v>0</v>
      </c>
      <c r="H2823" s="3">
        <v>0</v>
      </c>
      <c r="I2823" s="3">
        <v>0</v>
      </c>
      <c r="XES2823"/>
      <c r="XET2823"/>
      <c r="XEU2823"/>
      <c r="XEV2823"/>
      <c r="XEW2823"/>
      <c r="XEX2823"/>
    </row>
    <row r="2824" s="7" customFormat="1" ht="20" customHeight="1" spans="1:16378">
      <c r="A2824" s="9">
        <v>44720</v>
      </c>
      <c r="B2824" s="9" t="s">
        <v>828</v>
      </c>
      <c r="C2824" s="3" t="str">
        <f>VLOOKUP(B2824,全民泡泡超人主播名单!A:B,2,0)</f>
        <v>京游</v>
      </c>
      <c r="D2824" s="31">
        <v>0</v>
      </c>
      <c r="E2824" s="32">
        <v>0</v>
      </c>
      <c r="F2824" s="3">
        <v>0</v>
      </c>
      <c r="G2824" s="3">
        <v>0</v>
      </c>
      <c r="H2824" s="3">
        <v>0</v>
      </c>
      <c r="I2824" s="3">
        <v>2</v>
      </c>
      <c r="XES2824"/>
      <c r="XET2824"/>
      <c r="XEU2824"/>
      <c r="XEV2824"/>
      <c r="XEW2824"/>
      <c r="XEX2824"/>
    </row>
    <row r="2825" s="7" customFormat="1" ht="20" customHeight="1" spans="1:16378">
      <c r="A2825" s="9">
        <v>44720</v>
      </c>
      <c r="B2825" s="9" t="s">
        <v>983</v>
      </c>
      <c r="C2825" s="3" t="str">
        <f>VLOOKUP(B2825,全民泡泡超人主播名单!A:B,2,0)</f>
        <v>厂商</v>
      </c>
      <c r="D2825" s="31">
        <v>0</v>
      </c>
      <c r="E2825" s="32">
        <v>341</v>
      </c>
      <c r="F2825" s="3">
        <v>0</v>
      </c>
      <c r="G2825" s="3">
        <v>0</v>
      </c>
      <c r="H2825" s="3">
        <v>0</v>
      </c>
      <c r="I2825" s="3">
        <v>0</v>
      </c>
      <c r="XES2825"/>
      <c r="XET2825"/>
      <c r="XEU2825"/>
      <c r="XEV2825"/>
      <c r="XEW2825"/>
      <c r="XEX2825"/>
    </row>
    <row r="2826" s="7" customFormat="1" ht="20" customHeight="1" spans="1:16378">
      <c r="A2826" s="9">
        <v>44720</v>
      </c>
      <c r="B2826" s="9" t="s">
        <v>790</v>
      </c>
      <c r="C2826" s="3" t="str">
        <f>VLOOKUP(B2826,全民泡泡超人主播名单!A:B,2,0)</f>
        <v>京游</v>
      </c>
      <c r="D2826" s="31">
        <v>1</v>
      </c>
      <c r="E2826" s="32">
        <v>200</v>
      </c>
      <c r="F2826" s="3">
        <v>0</v>
      </c>
      <c r="G2826" s="3">
        <v>0</v>
      </c>
      <c r="H2826" s="3">
        <v>1</v>
      </c>
      <c r="I2826" s="3">
        <v>2</v>
      </c>
      <c r="XES2826"/>
      <c r="XET2826"/>
      <c r="XEU2826"/>
      <c r="XEV2826"/>
      <c r="XEW2826"/>
      <c r="XEX2826"/>
    </row>
    <row r="2827" s="7" customFormat="1" ht="20" customHeight="1" spans="1:16378">
      <c r="A2827" s="9">
        <v>44720</v>
      </c>
      <c r="B2827" s="9" t="s">
        <v>901</v>
      </c>
      <c r="C2827" s="3" t="str">
        <f>VLOOKUP(B2827,全民泡泡超人主播名单!A:B,2,0)</f>
        <v>厂商</v>
      </c>
      <c r="D2827" s="31">
        <v>0</v>
      </c>
      <c r="E2827" s="32">
        <v>140</v>
      </c>
      <c r="F2827" s="3">
        <v>0</v>
      </c>
      <c r="G2827" s="3">
        <v>0</v>
      </c>
      <c r="H2827" s="3">
        <v>0</v>
      </c>
      <c r="I2827" s="3">
        <v>0</v>
      </c>
      <c r="XES2827"/>
      <c r="XET2827"/>
      <c r="XEU2827"/>
      <c r="XEV2827"/>
      <c r="XEW2827"/>
      <c r="XEX2827"/>
    </row>
    <row r="2828" s="7" customFormat="1" ht="20" customHeight="1" spans="1:16378">
      <c r="A2828" s="9">
        <v>44720</v>
      </c>
      <c r="B2828" s="9" t="s">
        <v>1049</v>
      </c>
      <c r="C2828" s="3" t="str">
        <f>VLOOKUP(B2828,全民泡泡超人主播名单!A:B,2,0)</f>
        <v>天津</v>
      </c>
      <c r="D2828" s="31">
        <v>0</v>
      </c>
      <c r="E2828" s="32">
        <v>0</v>
      </c>
      <c r="F2828" s="3">
        <v>0</v>
      </c>
      <c r="G2828" s="3">
        <v>0</v>
      </c>
      <c r="H2828" s="3">
        <v>0</v>
      </c>
      <c r="I2828" s="3">
        <v>1</v>
      </c>
      <c r="XES2828"/>
      <c r="XET2828"/>
      <c r="XEU2828"/>
      <c r="XEV2828"/>
      <c r="XEW2828"/>
      <c r="XEX2828"/>
    </row>
    <row r="2829" s="7" customFormat="1" ht="20" customHeight="1" spans="1:16378">
      <c r="A2829" s="9">
        <v>44720</v>
      </c>
      <c r="B2829" s="9" t="s">
        <v>1050</v>
      </c>
      <c r="C2829" s="3" t="str">
        <f>VLOOKUP(B2829,全民泡泡超人主播名单!A:B,2,0)</f>
        <v>厂商</v>
      </c>
      <c r="D2829" s="31">
        <v>0</v>
      </c>
      <c r="E2829" s="32">
        <v>29</v>
      </c>
      <c r="F2829" s="3">
        <v>0</v>
      </c>
      <c r="G2829" s="3">
        <v>0</v>
      </c>
      <c r="H2829" s="3">
        <v>0</v>
      </c>
      <c r="I2829" s="3">
        <v>0</v>
      </c>
      <c r="XES2829"/>
      <c r="XET2829"/>
      <c r="XEU2829"/>
      <c r="XEV2829"/>
      <c r="XEW2829"/>
      <c r="XEX2829"/>
    </row>
    <row r="2830" s="7" customFormat="1" ht="20" customHeight="1" spans="1:16378">
      <c r="A2830" s="9">
        <v>44720</v>
      </c>
      <c r="B2830" s="9" t="s">
        <v>982</v>
      </c>
      <c r="C2830" s="3" t="str">
        <f>VLOOKUP(B2830,全民泡泡超人主播名单!A:B,2,0)</f>
        <v>厂商</v>
      </c>
      <c r="D2830" s="31">
        <v>0</v>
      </c>
      <c r="E2830" s="32">
        <v>0</v>
      </c>
      <c r="F2830" s="3">
        <v>0</v>
      </c>
      <c r="G2830" s="3">
        <v>0</v>
      </c>
      <c r="H2830" s="3">
        <v>0</v>
      </c>
      <c r="I2830" s="3">
        <v>1</v>
      </c>
      <c r="XES2830"/>
      <c r="XET2830"/>
      <c r="XEU2830"/>
      <c r="XEV2830"/>
      <c r="XEW2830"/>
      <c r="XEX2830"/>
    </row>
    <row r="2831" s="7" customFormat="1" ht="20" customHeight="1" spans="1:16378">
      <c r="A2831" s="9">
        <v>44720</v>
      </c>
      <c r="B2831" s="9" t="s">
        <v>939</v>
      </c>
      <c r="C2831" s="3" t="str">
        <f>VLOOKUP(B2831,全民泡泡超人主播名单!A:B,2,0)</f>
        <v>厂商</v>
      </c>
      <c r="D2831" s="31">
        <v>0</v>
      </c>
      <c r="E2831" s="32">
        <v>2</v>
      </c>
      <c r="F2831" s="3">
        <v>0</v>
      </c>
      <c r="G2831" s="3">
        <v>0</v>
      </c>
      <c r="H2831" s="3">
        <v>0</v>
      </c>
      <c r="I2831" s="3">
        <v>0</v>
      </c>
      <c r="XES2831"/>
      <c r="XET2831"/>
      <c r="XEU2831"/>
      <c r="XEV2831"/>
      <c r="XEW2831"/>
      <c r="XEX2831"/>
    </row>
    <row r="2832" s="7" customFormat="1" ht="20" customHeight="1" spans="1:16378">
      <c r="A2832" s="9">
        <v>44720</v>
      </c>
      <c r="B2832" s="9" t="s">
        <v>1010</v>
      </c>
      <c r="C2832" s="3" t="str">
        <f>VLOOKUP(B2832,全民泡泡超人主播名单!A:B,2,0)</f>
        <v>厂商</v>
      </c>
      <c r="D2832" s="31">
        <v>0</v>
      </c>
      <c r="E2832" s="32">
        <v>240</v>
      </c>
      <c r="F2832" s="3">
        <v>0</v>
      </c>
      <c r="G2832" s="3">
        <v>0</v>
      </c>
      <c r="H2832" s="3">
        <v>0</v>
      </c>
      <c r="I2832" s="3">
        <v>0</v>
      </c>
      <c r="XES2832"/>
      <c r="XET2832"/>
      <c r="XEU2832"/>
      <c r="XEV2832"/>
      <c r="XEW2832"/>
      <c r="XEX2832"/>
    </row>
    <row r="2833" s="7" customFormat="1" ht="20" customHeight="1" spans="1:16378">
      <c r="A2833" s="9">
        <v>44720</v>
      </c>
      <c r="B2833" s="9" t="s">
        <v>872</v>
      </c>
      <c r="C2833" s="3" t="str">
        <f>VLOOKUP(B2833,全民泡泡超人主播名单!A:B,2,0)</f>
        <v>京游</v>
      </c>
      <c r="D2833" s="31">
        <v>0</v>
      </c>
      <c r="E2833" s="32">
        <v>0</v>
      </c>
      <c r="F2833" s="3">
        <v>1</v>
      </c>
      <c r="G2833" s="3">
        <v>0</v>
      </c>
      <c r="H2833" s="3">
        <v>0</v>
      </c>
      <c r="I2833" s="3">
        <v>0</v>
      </c>
      <c r="XES2833"/>
      <c r="XET2833"/>
      <c r="XEU2833"/>
      <c r="XEV2833"/>
      <c r="XEW2833"/>
      <c r="XEX2833"/>
    </row>
    <row r="2834" s="7" customFormat="1" ht="20" customHeight="1" spans="1:16378">
      <c r="A2834" s="17" t="s">
        <v>126</v>
      </c>
      <c r="B2834" s="18"/>
      <c r="C2834" s="19"/>
      <c r="D2834" s="24">
        <f t="shared" ref="D2834:I2834" si="39">SUM(D2727:D2833)</f>
        <v>319</v>
      </c>
      <c r="E2834" s="8">
        <f t="shared" si="39"/>
        <v>18173</v>
      </c>
      <c r="F2834" s="8">
        <f t="shared" si="39"/>
        <v>170</v>
      </c>
      <c r="G2834" s="8">
        <f t="shared" si="39"/>
        <v>69</v>
      </c>
      <c r="H2834" s="8">
        <f t="shared" si="39"/>
        <v>19</v>
      </c>
      <c r="I2834" s="8">
        <f t="shared" si="39"/>
        <v>395</v>
      </c>
      <c r="XES2834"/>
      <c r="XET2834"/>
      <c r="XEU2834"/>
      <c r="XEV2834"/>
      <c r="XEW2834"/>
      <c r="XEX2834"/>
    </row>
    <row r="2835" s="7" customFormat="1" ht="20" customHeight="1" spans="1:16378">
      <c r="A2835" s="9">
        <v>44719</v>
      </c>
      <c r="B2835" s="9" t="s">
        <v>776</v>
      </c>
      <c r="C2835" s="3" t="str">
        <f>VLOOKUP(B2835,全民泡泡超人主播名单!A:B,2,0)</f>
        <v>京游</v>
      </c>
      <c r="D2835" s="31">
        <v>164</v>
      </c>
      <c r="E2835" s="32">
        <v>327</v>
      </c>
      <c r="F2835" s="3">
        <v>391</v>
      </c>
      <c r="G2835" s="3">
        <v>83</v>
      </c>
      <c r="H2835" s="3">
        <v>6</v>
      </c>
      <c r="I2835" s="3">
        <v>197</v>
      </c>
      <c r="XES2835"/>
      <c r="XET2835"/>
      <c r="XEU2835"/>
      <c r="XEV2835"/>
      <c r="XEW2835"/>
      <c r="XEX2835"/>
    </row>
    <row r="2836" s="7" customFormat="1" ht="20" customHeight="1" spans="1:16378">
      <c r="A2836" s="9">
        <v>44719</v>
      </c>
      <c r="B2836" s="9" t="s">
        <v>856</v>
      </c>
      <c r="C2836" s="3" t="str">
        <f>VLOOKUP(B2836,全民泡泡超人主播名单!A:B,2,0)</f>
        <v>京游</v>
      </c>
      <c r="D2836" s="31">
        <v>0</v>
      </c>
      <c r="E2836" s="32">
        <v>131</v>
      </c>
      <c r="F2836" s="3">
        <v>66</v>
      </c>
      <c r="G2836" s="3">
        <v>21</v>
      </c>
      <c r="H2836" s="3">
        <v>0</v>
      </c>
      <c r="I2836" s="3">
        <v>33</v>
      </c>
      <c r="XES2836"/>
      <c r="XET2836"/>
      <c r="XEU2836"/>
      <c r="XEV2836"/>
      <c r="XEW2836"/>
      <c r="XEX2836"/>
    </row>
    <row r="2837" s="7" customFormat="1" ht="20" customHeight="1" spans="1:16378">
      <c r="A2837" s="9">
        <v>44719</v>
      </c>
      <c r="B2837" s="9" t="s">
        <v>839</v>
      </c>
      <c r="C2837" s="3" t="str">
        <f>VLOOKUP(B2837,全民泡泡超人主播名单!A:B,2,0)</f>
        <v>京游</v>
      </c>
      <c r="D2837" s="31">
        <v>0</v>
      </c>
      <c r="E2837" s="32">
        <v>569</v>
      </c>
      <c r="F2837" s="3">
        <v>87</v>
      </c>
      <c r="G2837" s="3">
        <v>15</v>
      </c>
      <c r="H2837" s="3">
        <v>0</v>
      </c>
      <c r="I2837" s="3">
        <v>17</v>
      </c>
      <c r="XES2837"/>
      <c r="XET2837"/>
      <c r="XEU2837"/>
      <c r="XEV2837"/>
      <c r="XEW2837"/>
      <c r="XEX2837"/>
    </row>
    <row r="2838" s="7" customFormat="1" ht="20" customHeight="1" spans="1:16378">
      <c r="A2838" s="9">
        <v>44719</v>
      </c>
      <c r="B2838" s="9" t="s">
        <v>796</v>
      </c>
      <c r="C2838" s="3" t="str">
        <f>VLOOKUP(B2838,全民泡泡超人主播名单!A:B,2,0)</f>
        <v>京游</v>
      </c>
      <c r="D2838" s="31">
        <v>6</v>
      </c>
      <c r="E2838" s="32">
        <v>303</v>
      </c>
      <c r="F2838" s="3">
        <v>35</v>
      </c>
      <c r="G2838" s="3">
        <v>13</v>
      </c>
      <c r="H2838" s="3">
        <v>1</v>
      </c>
      <c r="I2838" s="3">
        <v>23</v>
      </c>
      <c r="XES2838"/>
      <c r="XET2838"/>
      <c r="XEU2838"/>
      <c r="XEV2838"/>
      <c r="XEW2838"/>
      <c r="XEX2838"/>
    </row>
    <row r="2839" s="7" customFormat="1" ht="20" customHeight="1" spans="1:16378">
      <c r="A2839" s="9">
        <v>44719</v>
      </c>
      <c r="B2839" s="9" t="s">
        <v>801</v>
      </c>
      <c r="C2839" s="3" t="str">
        <f>VLOOKUP(B2839,全民泡泡超人主播名单!A:B,2,0)</f>
        <v>厂商</v>
      </c>
      <c r="D2839" s="31">
        <v>54</v>
      </c>
      <c r="E2839" s="32">
        <v>145</v>
      </c>
      <c r="F2839" s="3">
        <v>9</v>
      </c>
      <c r="G2839" s="3">
        <v>10</v>
      </c>
      <c r="H2839" s="3">
        <v>9</v>
      </c>
      <c r="I2839" s="3">
        <v>15</v>
      </c>
      <c r="XES2839"/>
      <c r="XET2839"/>
      <c r="XEU2839"/>
      <c r="XEV2839"/>
      <c r="XEW2839"/>
      <c r="XEX2839"/>
    </row>
    <row r="2840" s="7" customFormat="1" ht="20" customHeight="1" spans="1:16378">
      <c r="A2840" s="9">
        <v>44719</v>
      </c>
      <c r="B2840" s="9" t="s">
        <v>837</v>
      </c>
      <c r="C2840" s="3" t="str">
        <f>VLOOKUP(B2840,全民泡泡超人主播名单!A:B,2,0)</f>
        <v>厂商</v>
      </c>
      <c r="D2840" s="31">
        <v>0</v>
      </c>
      <c r="E2840" s="32">
        <v>484</v>
      </c>
      <c r="F2840" s="3">
        <v>32</v>
      </c>
      <c r="G2840" s="3">
        <v>9</v>
      </c>
      <c r="H2840" s="3">
        <v>0</v>
      </c>
      <c r="I2840" s="3">
        <v>10</v>
      </c>
      <c r="XES2840"/>
      <c r="XET2840"/>
      <c r="XEU2840"/>
      <c r="XEV2840"/>
      <c r="XEW2840"/>
      <c r="XEX2840"/>
    </row>
    <row r="2841" s="7" customFormat="1" ht="20" customHeight="1" spans="1:16378">
      <c r="A2841" s="9">
        <v>44719</v>
      </c>
      <c r="B2841" s="9" t="s">
        <v>1028</v>
      </c>
      <c r="C2841" s="3" t="str">
        <f>VLOOKUP(B2841,全民泡泡超人主播名单!A:B,2,0)</f>
        <v>厂商</v>
      </c>
      <c r="D2841" s="31">
        <v>0</v>
      </c>
      <c r="E2841" s="32">
        <v>0</v>
      </c>
      <c r="F2841" s="3">
        <v>0</v>
      </c>
      <c r="G2841" s="3">
        <v>4</v>
      </c>
      <c r="H2841" s="3">
        <v>0</v>
      </c>
      <c r="I2841" s="3">
        <v>7</v>
      </c>
      <c r="XES2841"/>
      <c r="XET2841"/>
      <c r="XEU2841"/>
      <c r="XEV2841"/>
      <c r="XEW2841"/>
      <c r="XEX2841"/>
    </row>
    <row r="2842" s="7" customFormat="1" ht="20" customHeight="1" spans="1:16378">
      <c r="A2842" s="9">
        <v>44719</v>
      </c>
      <c r="B2842" s="9" t="s">
        <v>797</v>
      </c>
      <c r="C2842" s="3" t="str">
        <f>VLOOKUP(B2842,全民泡泡超人主播名单!A:B,2,0)</f>
        <v>天津</v>
      </c>
      <c r="D2842" s="31">
        <v>0</v>
      </c>
      <c r="E2842" s="32">
        <v>493</v>
      </c>
      <c r="F2842" s="3">
        <v>31</v>
      </c>
      <c r="G2842" s="3">
        <v>4</v>
      </c>
      <c r="H2842" s="3">
        <v>0</v>
      </c>
      <c r="I2842" s="3">
        <v>10</v>
      </c>
      <c r="XES2842"/>
      <c r="XET2842"/>
      <c r="XEU2842"/>
      <c r="XEV2842"/>
      <c r="XEW2842"/>
      <c r="XEX2842"/>
    </row>
    <row r="2843" s="7" customFormat="1" ht="20" customHeight="1" spans="1:16378">
      <c r="A2843" s="9">
        <v>44719</v>
      </c>
      <c r="B2843" s="9" t="s">
        <v>808</v>
      </c>
      <c r="C2843" s="3" t="str">
        <f>VLOOKUP(B2843,全民泡泡超人主播名单!A:B,2,0)</f>
        <v>天津</v>
      </c>
      <c r="D2843" s="31">
        <v>6</v>
      </c>
      <c r="E2843" s="32">
        <v>240</v>
      </c>
      <c r="F2843" s="3">
        <v>10</v>
      </c>
      <c r="G2843" s="3">
        <v>3</v>
      </c>
      <c r="H2843" s="3">
        <v>1</v>
      </c>
      <c r="I2843" s="3">
        <v>3</v>
      </c>
      <c r="XES2843"/>
      <c r="XET2843"/>
      <c r="XEU2843"/>
      <c r="XEV2843"/>
      <c r="XEW2843"/>
      <c r="XEX2843"/>
    </row>
    <row r="2844" s="7" customFormat="1" ht="20" customHeight="1" spans="1:16378">
      <c r="A2844" s="9">
        <v>44719</v>
      </c>
      <c r="B2844" s="9" t="s">
        <v>902</v>
      </c>
      <c r="C2844" s="3" t="str">
        <f>VLOOKUP(B2844,全民泡泡超人主播名单!A:B,2,0)</f>
        <v>厂商</v>
      </c>
      <c r="D2844" s="31">
        <v>0</v>
      </c>
      <c r="E2844" s="32">
        <v>120</v>
      </c>
      <c r="F2844" s="3">
        <v>2</v>
      </c>
      <c r="G2844" s="3">
        <v>3</v>
      </c>
      <c r="H2844" s="3">
        <v>0</v>
      </c>
      <c r="I2844" s="3">
        <v>5</v>
      </c>
      <c r="XES2844"/>
      <c r="XET2844"/>
      <c r="XEU2844"/>
      <c r="XEV2844"/>
      <c r="XEW2844"/>
      <c r="XEX2844"/>
    </row>
    <row r="2845" s="7" customFormat="1" ht="20" customHeight="1" spans="1:16378">
      <c r="A2845" s="9">
        <v>44719</v>
      </c>
      <c r="B2845" s="9" t="s">
        <v>1046</v>
      </c>
      <c r="C2845" s="3" t="str">
        <f>VLOOKUP(B2845,全民泡泡超人主播名单!A:B,2,0)</f>
        <v>天津</v>
      </c>
      <c r="D2845" s="31">
        <v>0</v>
      </c>
      <c r="E2845" s="32">
        <v>130</v>
      </c>
      <c r="F2845" s="3">
        <v>6</v>
      </c>
      <c r="G2845" s="3">
        <v>2</v>
      </c>
      <c r="H2845" s="3">
        <v>0</v>
      </c>
      <c r="I2845" s="3">
        <v>2</v>
      </c>
      <c r="XES2845"/>
      <c r="XET2845"/>
      <c r="XEU2845"/>
      <c r="XEV2845"/>
      <c r="XEW2845"/>
      <c r="XEX2845"/>
    </row>
    <row r="2846" s="7" customFormat="1" ht="20" customHeight="1" spans="1:16378">
      <c r="A2846" s="9">
        <v>44719</v>
      </c>
      <c r="B2846" s="9" t="s">
        <v>1030</v>
      </c>
      <c r="C2846" s="3" t="str">
        <f>VLOOKUP(B2846,全民泡泡超人主播名单!A:B,2,0)</f>
        <v>天津</v>
      </c>
      <c r="D2846" s="31">
        <v>0</v>
      </c>
      <c r="E2846" s="32">
        <v>420</v>
      </c>
      <c r="F2846" s="3">
        <v>20</v>
      </c>
      <c r="G2846" s="3">
        <v>2</v>
      </c>
      <c r="H2846" s="3">
        <v>0</v>
      </c>
      <c r="I2846" s="3">
        <v>6</v>
      </c>
      <c r="XES2846"/>
      <c r="XET2846"/>
      <c r="XEU2846"/>
      <c r="XEV2846"/>
      <c r="XEW2846"/>
      <c r="XEX2846"/>
    </row>
    <row r="2847" s="7" customFormat="1" ht="20" customHeight="1" spans="1:16378">
      <c r="A2847" s="9">
        <v>44719</v>
      </c>
      <c r="B2847" s="9" t="s">
        <v>1051</v>
      </c>
      <c r="C2847" s="3" t="str">
        <f>VLOOKUP(B2847,全民泡泡超人主播名单!A:B,2,0)</f>
        <v>厂商</v>
      </c>
      <c r="D2847" s="31">
        <v>0</v>
      </c>
      <c r="E2847" s="32">
        <v>50</v>
      </c>
      <c r="F2847" s="3">
        <v>40</v>
      </c>
      <c r="G2847" s="3">
        <v>2</v>
      </c>
      <c r="H2847" s="3">
        <v>0</v>
      </c>
      <c r="I2847" s="3">
        <v>2</v>
      </c>
      <c r="XES2847"/>
      <c r="XET2847"/>
      <c r="XEU2847"/>
      <c r="XEV2847"/>
      <c r="XEW2847"/>
      <c r="XEX2847"/>
    </row>
    <row r="2848" s="7" customFormat="1" ht="20" customHeight="1" spans="1:16378">
      <c r="A2848" s="9">
        <v>44719</v>
      </c>
      <c r="B2848" s="9" t="s">
        <v>860</v>
      </c>
      <c r="C2848" s="3" t="str">
        <f>VLOOKUP(B2848,全民泡泡超人主播名单!A:B,2,0)</f>
        <v>京游</v>
      </c>
      <c r="D2848" s="31">
        <v>0</v>
      </c>
      <c r="E2848" s="32">
        <v>258</v>
      </c>
      <c r="F2848" s="3">
        <v>14</v>
      </c>
      <c r="G2848" s="3">
        <v>2</v>
      </c>
      <c r="H2848" s="3">
        <v>0</v>
      </c>
      <c r="I2848" s="3">
        <v>3</v>
      </c>
      <c r="XES2848"/>
      <c r="XET2848"/>
      <c r="XEU2848"/>
      <c r="XEV2848"/>
      <c r="XEW2848"/>
      <c r="XEX2848"/>
    </row>
    <row r="2849" s="7" customFormat="1" ht="20" customHeight="1" spans="1:16378">
      <c r="A2849" s="9">
        <v>44719</v>
      </c>
      <c r="B2849" s="9" t="s">
        <v>785</v>
      </c>
      <c r="C2849" s="3" t="str">
        <f>VLOOKUP(B2849,全民泡泡超人主播名单!A:B,2,0)</f>
        <v>天津</v>
      </c>
      <c r="D2849" s="31">
        <v>159</v>
      </c>
      <c r="E2849" s="32">
        <v>0</v>
      </c>
      <c r="F2849" s="3">
        <v>0</v>
      </c>
      <c r="G2849" s="3">
        <v>1</v>
      </c>
      <c r="H2849" s="3">
        <v>4</v>
      </c>
      <c r="I2849" s="3">
        <v>11</v>
      </c>
      <c r="XES2849"/>
      <c r="XET2849"/>
      <c r="XEU2849"/>
      <c r="XEV2849"/>
      <c r="XEW2849"/>
      <c r="XEX2849"/>
    </row>
    <row r="2850" s="7" customFormat="1" ht="20" customHeight="1" spans="1:16378">
      <c r="A2850" s="9">
        <v>44719</v>
      </c>
      <c r="B2850" s="9" t="s">
        <v>975</v>
      </c>
      <c r="C2850" s="3" t="str">
        <f>VLOOKUP(B2850,全民泡泡超人主播名单!A:B,2,0)</f>
        <v>厂商</v>
      </c>
      <c r="D2850" s="31">
        <v>0</v>
      </c>
      <c r="E2850" s="32">
        <v>0</v>
      </c>
      <c r="F2850" s="3">
        <v>0</v>
      </c>
      <c r="G2850" s="3">
        <v>1</v>
      </c>
      <c r="H2850" s="3">
        <v>0</v>
      </c>
      <c r="I2850" s="3">
        <v>4</v>
      </c>
      <c r="XES2850"/>
      <c r="XET2850"/>
      <c r="XEU2850"/>
      <c r="XEV2850"/>
      <c r="XEW2850"/>
      <c r="XEX2850"/>
    </row>
    <row r="2851" s="7" customFormat="1" ht="20" customHeight="1" spans="1:16378">
      <c r="A2851" s="9">
        <v>44719</v>
      </c>
      <c r="B2851" s="9" t="s">
        <v>987</v>
      </c>
      <c r="C2851" s="3" t="str">
        <f>VLOOKUP(B2851,全民泡泡超人主播名单!A:B,2,0)</f>
        <v>天津</v>
      </c>
      <c r="D2851" s="31">
        <v>12</v>
      </c>
      <c r="E2851" s="32">
        <v>241</v>
      </c>
      <c r="F2851" s="3">
        <v>4</v>
      </c>
      <c r="G2851" s="3">
        <v>1</v>
      </c>
      <c r="H2851" s="3">
        <v>2</v>
      </c>
      <c r="I2851" s="3">
        <v>2</v>
      </c>
      <c r="XES2851"/>
      <c r="XET2851"/>
      <c r="XEU2851"/>
      <c r="XEV2851"/>
      <c r="XEW2851"/>
      <c r="XEX2851"/>
    </row>
    <row r="2852" s="7" customFormat="1" ht="20" customHeight="1" spans="1:16378">
      <c r="A2852" s="9">
        <v>44719</v>
      </c>
      <c r="B2852" s="9" t="s">
        <v>1052</v>
      </c>
      <c r="C2852" s="3" t="str">
        <f>VLOOKUP(B2852,全民泡泡超人主播名单!A:B,2,0)</f>
        <v>厂商</v>
      </c>
      <c r="D2852" s="31">
        <v>0</v>
      </c>
      <c r="E2852" s="32">
        <v>419</v>
      </c>
      <c r="F2852" s="3">
        <v>0</v>
      </c>
      <c r="G2852" s="3">
        <v>1</v>
      </c>
      <c r="H2852" s="3">
        <v>0</v>
      </c>
      <c r="I2852" s="3">
        <v>2</v>
      </c>
      <c r="XES2852"/>
      <c r="XET2852"/>
      <c r="XEU2852"/>
      <c r="XEV2852"/>
      <c r="XEW2852"/>
      <c r="XEX2852"/>
    </row>
    <row r="2853" s="7" customFormat="1" ht="20" customHeight="1" spans="1:16378">
      <c r="A2853" s="9">
        <v>44719</v>
      </c>
      <c r="B2853" s="9" t="s">
        <v>998</v>
      </c>
      <c r="C2853" s="3" t="str">
        <f>VLOOKUP(B2853,全民泡泡超人主播名单!A:B,2,0)</f>
        <v>厂商</v>
      </c>
      <c r="D2853" s="31">
        <v>0</v>
      </c>
      <c r="E2853" s="32">
        <v>481</v>
      </c>
      <c r="F2853" s="3">
        <v>1</v>
      </c>
      <c r="G2853" s="3">
        <v>1</v>
      </c>
      <c r="H2853" s="3">
        <v>0</v>
      </c>
      <c r="I2853" s="3">
        <v>1</v>
      </c>
      <c r="XES2853"/>
      <c r="XET2853"/>
      <c r="XEU2853"/>
      <c r="XEV2853"/>
      <c r="XEW2853"/>
      <c r="XEX2853"/>
    </row>
    <row r="2854" s="7" customFormat="1" ht="20" customHeight="1" spans="1:16378">
      <c r="A2854" s="9">
        <v>44719</v>
      </c>
      <c r="B2854" s="9" t="s">
        <v>969</v>
      </c>
      <c r="C2854" s="3" t="str">
        <f>VLOOKUP(B2854,全民泡泡超人主播名单!A:B,2,0)</f>
        <v>厂商</v>
      </c>
      <c r="D2854" s="31">
        <v>0</v>
      </c>
      <c r="E2854" s="32">
        <v>53</v>
      </c>
      <c r="F2854" s="3">
        <v>1</v>
      </c>
      <c r="G2854" s="3">
        <v>1</v>
      </c>
      <c r="H2854" s="3">
        <v>0</v>
      </c>
      <c r="I2854" s="3">
        <v>1</v>
      </c>
      <c r="XES2854"/>
      <c r="XET2854"/>
      <c r="XEU2854"/>
      <c r="XEV2854"/>
      <c r="XEW2854"/>
      <c r="XEX2854"/>
    </row>
    <row r="2855" s="7" customFormat="1" ht="20" customHeight="1" spans="1:16378">
      <c r="A2855" s="9">
        <v>44719</v>
      </c>
      <c r="B2855" s="9" t="s">
        <v>1009</v>
      </c>
      <c r="C2855" s="3" t="str">
        <f>VLOOKUP(B2855,全民泡泡超人主播名单!A:B,2,0)</f>
        <v>厂商</v>
      </c>
      <c r="D2855" s="31">
        <v>0</v>
      </c>
      <c r="E2855" s="32">
        <v>240</v>
      </c>
      <c r="F2855" s="3">
        <v>1</v>
      </c>
      <c r="G2855" s="3">
        <v>1</v>
      </c>
      <c r="H2855" s="3">
        <v>0</v>
      </c>
      <c r="I2855" s="3">
        <v>1</v>
      </c>
      <c r="XES2855"/>
      <c r="XET2855"/>
      <c r="XEU2855"/>
      <c r="XEV2855"/>
      <c r="XEW2855"/>
      <c r="XEX2855"/>
    </row>
    <row r="2856" s="7" customFormat="1" ht="20" customHeight="1" spans="1:16378">
      <c r="A2856" s="9">
        <v>44719</v>
      </c>
      <c r="B2856" s="9" t="s">
        <v>818</v>
      </c>
      <c r="C2856" s="3" t="str">
        <f>VLOOKUP(B2856,全民泡泡超人主播名单!A:B,2,0)</f>
        <v>天津</v>
      </c>
      <c r="D2856" s="31">
        <v>0</v>
      </c>
      <c r="E2856" s="32">
        <v>0</v>
      </c>
      <c r="F2856" s="3">
        <v>0</v>
      </c>
      <c r="G2856" s="3">
        <v>1</v>
      </c>
      <c r="H2856" s="3">
        <v>0</v>
      </c>
      <c r="I2856" s="3">
        <v>5</v>
      </c>
      <c r="XES2856"/>
      <c r="XET2856"/>
      <c r="XEU2856"/>
      <c r="XEV2856"/>
      <c r="XEW2856"/>
      <c r="XEX2856"/>
    </row>
    <row r="2857" s="7" customFormat="1" ht="20" customHeight="1" spans="1:16378">
      <c r="A2857" s="9">
        <v>44719</v>
      </c>
      <c r="B2857" s="9" t="s">
        <v>838</v>
      </c>
      <c r="C2857" s="3" t="str">
        <f>VLOOKUP(B2857,全民泡泡超人主播名单!A:B,2,0)</f>
        <v>天津</v>
      </c>
      <c r="D2857" s="31">
        <v>6</v>
      </c>
      <c r="E2857" s="32">
        <v>704</v>
      </c>
      <c r="F2857" s="3">
        <v>3</v>
      </c>
      <c r="G2857" s="3">
        <v>1</v>
      </c>
      <c r="H2857" s="3">
        <v>1</v>
      </c>
      <c r="I2857" s="3">
        <v>4</v>
      </c>
      <c r="XES2857"/>
      <c r="XET2857"/>
      <c r="XEU2857"/>
      <c r="XEV2857"/>
      <c r="XEW2857"/>
      <c r="XEX2857"/>
    </row>
    <row r="2858" s="7" customFormat="1" ht="20" customHeight="1" spans="1:16378">
      <c r="A2858" s="9">
        <v>44719</v>
      </c>
      <c r="B2858" s="9" t="s">
        <v>945</v>
      </c>
      <c r="C2858" s="3" t="str">
        <f>VLOOKUP(B2858,全民泡泡超人主播名单!A:B,2,0)</f>
        <v>天津</v>
      </c>
      <c r="D2858" s="31">
        <v>0</v>
      </c>
      <c r="E2858" s="32">
        <v>0</v>
      </c>
      <c r="F2858" s="3">
        <v>0</v>
      </c>
      <c r="G2858" s="3">
        <v>1</v>
      </c>
      <c r="H2858" s="3">
        <v>0</v>
      </c>
      <c r="I2858" s="3">
        <v>42</v>
      </c>
      <c r="XES2858"/>
      <c r="XET2858"/>
      <c r="XEU2858"/>
      <c r="XEV2858"/>
      <c r="XEW2858"/>
      <c r="XEX2858"/>
    </row>
    <row r="2859" s="7" customFormat="1" ht="20" customHeight="1" spans="1:16378">
      <c r="A2859" s="9">
        <v>44719</v>
      </c>
      <c r="B2859" s="9" t="s">
        <v>1005</v>
      </c>
      <c r="C2859" s="3" t="str">
        <f>VLOOKUP(B2859,全民泡泡超人主播名单!A:B,2,0)</f>
        <v>厂商</v>
      </c>
      <c r="D2859" s="31">
        <v>0</v>
      </c>
      <c r="E2859" s="32">
        <v>381</v>
      </c>
      <c r="F2859" s="3">
        <v>1</v>
      </c>
      <c r="G2859" s="3">
        <v>1</v>
      </c>
      <c r="H2859" s="3">
        <v>0</v>
      </c>
      <c r="I2859" s="3">
        <v>2</v>
      </c>
      <c r="XES2859"/>
      <c r="XET2859"/>
      <c r="XEU2859"/>
      <c r="XEV2859"/>
      <c r="XEW2859"/>
      <c r="XEX2859"/>
    </row>
    <row r="2860" s="7" customFormat="1" ht="20" customHeight="1" spans="1:16378">
      <c r="A2860" s="9">
        <v>44719</v>
      </c>
      <c r="B2860" s="9" t="s">
        <v>1033</v>
      </c>
      <c r="C2860" s="3" t="str">
        <f>VLOOKUP(B2860,全民泡泡超人主播名单!A:B,2,0)</f>
        <v>厂商</v>
      </c>
      <c r="D2860" s="31">
        <v>0</v>
      </c>
      <c r="E2860" s="32">
        <v>0</v>
      </c>
      <c r="F2860" s="3">
        <v>0</v>
      </c>
      <c r="G2860" s="3">
        <v>1</v>
      </c>
      <c r="H2860" s="3">
        <v>0</v>
      </c>
      <c r="I2860" s="3">
        <v>1</v>
      </c>
      <c r="XES2860"/>
      <c r="XET2860"/>
      <c r="XEU2860"/>
      <c r="XEV2860"/>
      <c r="XEW2860"/>
      <c r="XEX2860"/>
    </row>
    <row r="2861" s="7" customFormat="1" ht="20" customHeight="1" spans="1:16378">
      <c r="A2861" s="9">
        <v>44719</v>
      </c>
      <c r="B2861" s="9" t="s">
        <v>881</v>
      </c>
      <c r="C2861" s="3" t="str">
        <f>VLOOKUP(B2861,全民泡泡超人主播名单!A:B,2,0)</f>
        <v>厂商</v>
      </c>
      <c r="D2861" s="31">
        <v>0</v>
      </c>
      <c r="E2861" s="32">
        <v>78</v>
      </c>
      <c r="F2861" s="3">
        <v>10</v>
      </c>
      <c r="G2861" s="3">
        <v>1</v>
      </c>
      <c r="H2861" s="3">
        <v>0</v>
      </c>
      <c r="I2861" s="3">
        <v>1</v>
      </c>
      <c r="XES2861"/>
      <c r="XET2861"/>
      <c r="XEU2861"/>
      <c r="XEV2861"/>
      <c r="XEW2861"/>
      <c r="XEX2861"/>
    </row>
    <row r="2862" s="7" customFormat="1" ht="20" customHeight="1" spans="1:16378">
      <c r="A2862" s="9">
        <v>44719</v>
      </c>
      <c r="B2862" s="9" t="s">
        <v>828</v>
      </c>
      <c r="C2862" s="3" t="str">
        <f>VLOOKUP(B2862,全民泡泡超人主播名单!A:B,2,0)</f>
        <v>京游</v>
      </c>
      <c r="D2862" s="31">
        <v>0</v>
      </c>
      <c r="E2862" s="32">
        <v>0</v>
      </c>
      <c r="F2862" s="3">
        <v>0</v>
      </c>
      <c r="G2862" s="3">
        <v>1</v>
      </c>
      <c r="H2862" s="3">
        <v>0</v>
      </c>
      <c r="I2862" s="3">
        <v>2</v>
      </c>
      <c r="XES2862"/>
      <c r="XET2862"/>
      <c r="XEU2862"/>
      <c r="XEV2862"/>
      <c r="XEW2862"/>
      <c r="XEX2862"/>
    </row>
    <row r="2863" s="7" customFormat="1" ht="20" customHeight="1" spans="1:16378">
      <c r="A2863" s="9">
        <v>44719</v>
      </c>
      <c r="B2863" s="9" t="s">
        <v>931</v>
      </c>
      <c r="C2863" s="3" t="str">
        <f>VLOOKUP(B2863,全民泡泡超人主播名单!A:B,2,0)</f>
        <v>天津</v>
      </c>
      <c r="D2863" s="31">
        <v>196</v>
      </c>
      <c r="E2863" s="32">
        <v>240</v>
      </c>
      <c r="F2863" s="3">
        <v>1</v>
      </c>
      <c r="G2863" s="3">
        <v>1</v>
      </c>
      <c r="H2863" s="3">
        <v>1</v>
      </c>
      <c r="I2863" s="3">
        <v>3</v>
      </c>
      <c r="XES2863"/>
      <c r="XET2863"/>
      <c r="XEU2863"/>
      <c r="XEV2863"/>
      <c r="XEW2863"/>
      <c r="XEX2863"/>
    </row>
    <row r="2864" s="7" customFormat="1" ht="20" customHeight="1" spans="1:16378">
      <c r="A2864" s="9">
        <v>44719</v>
      </c>
      <c r="B2864" s="9" t="s">
        <v>962</v>
      </c>
      <c r="C2864" s="3" t="str">
        <f>VLOOKUP(B2864,全民泡泡超人主播名单!A:B,2,0)</f>
        <v>天津</v>
      </c>
      <c r="D2864" s="31">
        <v>6</v>
      </c>
      <c r="E2864" s="32">
        <v>250</v>
      </c>
      <c r="F2864" s="3">
        <v>3</v>
      </c>
      <c r="G2864" s="3">
        <v>1</v>
      </c>
      <c r="H2864" s="3">
        <v>1</v>
      </c>
      <c r="I2864" s="3">
        <v>3</v>
      </c>
      <c r="XES2864"/>
      <c r="XET2864"/>
      <c r="XEU2864"/>
      <c r="XEV2864"/>
      <c r="XEW2864"/>
      <c r="XEX2864"/>
    </row>
    <row r="2865" s="7" customFormat="1" ht="20" customHeight="1" spans="1:16378">
      <c r="A2865" s="9">
        <v>44719</v>
      </c>
      <c r="B2865" s="9" t="s">
        <v>790</v>
      </c>
      <c r="C2865" s="3" t="str">
        <f>VLOOKUP(B2865,全民泡泡超人主播名单!A:B,2,0)</f>
        <v>京游</v>
      </c>
      <c r="D2865" s="31">
        <v>1</v>
      </c>
      <c r="E2865" s="32">
        <v>306</v>
      </c>
      <c r="F2865" s="3">
        <v>0</v>
      </c>
      <c r="G2865" s="3">
        <v>1</v>
      </c>
      <c r="H2865" s="3">
        <v>1</v>
      </c>
      <c r="I2865" s="3">
        <v>7</v>
      </c>
      <c r="XES2865"/>
      <c r="XET2865"/>
      <c r="XEU2865"/>
      <c r="XEV2865"/>
      <c r="XEW2865"/>
      <c r="XEX2865"/>
    </row>
    <row r="2866" s="7" customFormat="1" ht="20" customHeight="1" spans="1:16378">
      <c r="A2866" s="9">
        <v>44719</v>
      </c>
      <c r="B2866" s="9" t="s">
        <v>781</v>
      </c>
      <c r="C2866" s="3" t="str">
        <f>VLOOKUP(B2866,全民泡泡超人主播名单!A:B,2,0)</f>
        <v>京游</v>
      </c>
      <c r="D2866" s="31">
        <v>0</v>
      </c>
      <c r="E2866" s="32">
        <v>190</v>
      </c>
      <c r="F2866" s="3">
        <v>3</v>
      </c>
      <c r="G2866" s="3">
        <v>1</v>
      </c>
      <c r="H2866" s="3">
        <v>0</v>
      </c>
      <c r="I2866" s="3">
        <v>9</v>
      </c>
      <c r="XES2866"/>
      <c r="XET2866"/>
      <c r="XEU2866"/>
      <c r="XEV2866"/>
      <c r="XEW2866"/>
      <c r="XEX2866"/>
    </row>
    <row r="2867" s="7" customFormat="1" ht="20" customHeight="1" spans="1:16378">
      <c r="A2867" s="9">
        <v>44719</v>
      </c>
      <c r="B2867" s="9" t="s">
        <v>982</v>
      </c>
      <c r="C2867" s="3" t="str">
        <f>VLOOKUP(B2867,全民泡泡超人主播名单!A:B,2,0)</f>
        <v>厂商</v>
      </c>
      <c r="D2867" s="31">
        <v>0</v>
      </c>
      <c r="E2867" s="32">
        <v>0</v>
      </c>
      <c r="F2867" s="3">
        <v>0</v>
      </c>
      <c r="G2867" s="3">
        <v>1</v>
      </c>
      <c r="H2867" s="3">
        <v>0</v>
      </c>
      <c r="I2867" s="3">
        <v>2</v>
      </c>
      <c r="XES2867"/>
      <c r="XET2867"/>
      <c r="XEU2867"/>
      <c r="XEV2867"/>
      <c r="XEW2867"/>
      <c r="XEX2867"/>
    </row>
    <row r="2868" s="7" customFormat="1" ht="20" customHeight="1" spans="1:16378">
      <c r="A2868" s="9">
        <v>44719</v>
      </c>
      <c r="B2868" s="9" t="s">
        <v>883</v>
      </c>
      <c r="C2868" s="3" t="str">
        <f>VLOOKUP(B2868,全民泡泡超人主播名单!A:B,2,0)</f>
        <v>天津</v>
      </c>
      <c r="D2868" s="31">
        <v>0</v>
      </c>
      <c r="E2868" s="32">
        <v>240</v>
      </c>
      <c r="F2868" s="3">
        <v>2</v>
      </c>
      <c r="G2868" s="3">
        <v>1</v>
      </c>
      <c r="H2868" s="3">
        <v>0</v>
      </c>
      <c r="I2868" s="3">
        <v>2</v>
      </c>
      <c r="XES2868"/>
      <c r="XET2868"/>
      <c r="XEU2868"/>
      <c r="XEV2868"/>
      <c r="XEW2868"/>
      <c r="XEX2868"/>
    </row>
    <row r="2869" s="7" customFormat="1" ht="20" customHeight="1" spans="1:16378">
      <c r="A2869" s="9">
        <v>44719</v>
      </c>
      <c r="B2869" s="9" t="s">
        <v>1023</v>
      </c>
      <c r="C2869" s="3" t="str">
        <f>VLOOKUP(B2869,全民泡泡超人主播名单!A:B,2,0)</f>
        <v>京游</v>
      </c>
      <c r="D2869" s="31">
        <v>0</v>
      </c>
      <c r="E2869" s="32">
        <v>0</v>
      </c>
      <c r="F2869" s="3">
        <v>0</v>
      </c>
      <c r="G2869" s="3">
        <v>0</v>
      </c>
      <c r="H2869" s="3">
        <v>0</v>
      </c>
      <c r="I2869" s="3">
        <v>1</v>
      </c>
      <c r="XES2869"/>
      <c r="XET2869"/>
      <c r="XEU2869"/>
      <c r="XEV2869"/>
      <c r="XEW2869"/>
      <c r="XEX2869"/>
    </row>
    <row r="2870" s="7" customFormat="1" ht="20" customHeight="1" spans="1:16378">
      <c r="A2870" s="9">
        <v>44719</v>
      </c>
      <c r="B2870" s="9" t="s">
        <v>897</v>
      </c>
      <c r="C2870" s="3" t="str">
        <f>VLOOKUP(B2870,全民泡泡超人主播名单!A:B,2,0)</f>
        <v>厂商</v>
      </c>
      <c r="D2870" s="31">
        <v>0</v>
      </c>
      <c r="E2870" s="32">
        <v>259</v>
      </c>
      <c r="F2870" s="3">
        <v>2</v>
      </c>
      <c r="G2870" s="3">
        <v>0</v>
      </c>
      <c r="H2870" s="3">
        <v>0</v>
      </c>
      <c r="I2870" s="3">
        <v>0</v>
      </c>
      <c r="XES2870"/>
      <c r="XET2870"/>
      <c r="XEU2870"/>
      <c r="XEV2870"/>
      <c r="XEW2870"/>
      <c r="XEX2870"/>
    </row>
    <row r="2871" s="7" customFormat="1" ht="20" customHeight="1" spans="1:16378">
      <c r="A2871" s="9">
        <v>44719</v>
      </c>
      <c r="B2871" s="9" t="s">
        <v>784</v>
      </c>
      <c r="C2871" s="3" t="str">
        <f>VLOOKUP(B2871,全民泡泡超人主播名单!A:B,2,0)</f>
        <v>京游</v>
      </c>
      <c r="D2871" s="31">
        <v>0</v>
      </c>
      <c r="E2871" s="32">
        <v>0</v>
      </c>
      <c r="F2871" s="3">
        <v>0</v>
      </c>
      <c r="G2871" s="3">
        <v>0</v>
      </c>
      <c r="H2871" s="3">
        <v>0</v>
      </c>
      <c r="I2871" s="3">
        <v>4</v>
      </c>
      <c r="XES2871"/>
      <c r="XET2871"/>
      <c r="XEU2871"/>
      <c r="XEV2871"/>
      <c r="XEW2871"/>
      <c r="XEX2871"/>
    </row>
    <row r="2872" s="7" customFormat="1" ht="20" customHeight="1" spans="1:16378">
      <c r="A2872" s="9">
        <v>44719</v>
      </c>
      <c r="B2872" s="9" t="s">
        <v>799</v>
      </c>
      <c r="C2872" s="3" t="str">
        <f>VLOOKUP(B2872,全民泡泡超人主播名单!A:B,2,0)</f>
        <v>天津</v>
      </c>
      <c r="D2872" s="31">
        <v>0</v>
      </c>
      <c r="E2872" s="32">
        <v>0</v>
      </c>
      <c r="F2872" s="3">
        <v>0</v>
      </c>
      <c r="G2872" s="3">
        <v>0</v>
      </c>
      <c r="H2872" s="3">
        <v>0</v>
      </c>
      <c r="I2872" s="3">
        <v>4</v>
      </c>
      <c r="XES2872"/>
      <c r="XET2872"/>
      <c r="XEU2872"/>
      <c r="XEV2872"/>
      <c r="XEW2872"/>
      <c r="XEX2872"/>
    </row>
    <row r="2873" s="7" customFormat="1" ht="20" customHeight="1" spans="1:16378">
      <c r="A2873" s="9">
        <v>44719</v>
      </c>
      <c r="B2873" s="9"/>
      <c r="C2873" s="3" t="e">
        <f>VLOOKUP(B2873,全民泡泡超人主播名单!A:B,2,0)</f>
        <v>#N/A</v>
      </c>
      <c r="D2873" s="31">
        <v>0</v>
      </c>
      <c r="E2873" s="32">
        <v>61</v>
      </c>
      <c r="F2873" s="3">
        <v>3</v>
      </c>
      <c r="G2873" s="3">
        <v>0</v>
      </c>
      <c r="H2873" s="3">
        <v>0</v>
      </c>
      <c r="I2873" s="3">
        <v>0</v>
      </c>
      <c r="XES2873"/>
      <c r="XET2873"/>
      <c r="XEU2873"/>
      <c r="XEV2873"/>
      <c r="XEW2873"/>
      <c r="XEX2873"/>
    </row>
    <row r="2874" s="7" customFormat="1" ht="20" customHeight="1" spans="1:16378">
      <c r="A2874" s="9">
        <v>44719</v>
      </c>
      <c r="B2874" s="9" t="s">
        <v>1035</v>
      </c>
      <c r="C2874" s="3" t="str">
        <f>VLOOKUP(B2874,全民泡泡超人主播名单!A:B,2,0)</f>
        <v>厂商</v>
      </c>
      <c r="D2874" s="31">
        <v>0</v>
      </c>
      <c r="E2874" s="32">
        <v>477</v>
      </c>
      <c r="F2874" s="3">
        <v>1</v>
      </c>
      <c r="G2874" s="3">
        <v>0</v>
      </c>
      <c r="H2874" s="3">
        <v>0</v>
      </c>
      <c r="I2874" s="3">
        <v>0</v>
      </c>
      <c r="XES2874"/>
      <c r="XET2874"/>
      <c r="XEU2874"/>
      <c r="XEV2874"/>
      <c r="XEW2874"/>
      <c r="XEX2874"/>
    </row>
    <row r="2875" s="7" customFormat="1" ht="20" customHeight="1" spans="1:16378">
      <c r="A2875" s="9">
        <v>44719</v>
      </c>
      <c r="B2875" s="9" t="s">
        <v>848</v>
      </c>
      <c r="C2875" s="3" t="str">
        <f>VLOOKUP(B2875,全民泡泡超人主播名单!A:B,2,0)</f>
        <v>厂商</v>
      </c>
      <c r="D2875" s="31">
        <v>0</v>
      </c>
      <c r="E2875" s="32">
        <v>0</v>
      </c>
      <c r="F2875" s="3">
        <v>0</v>
      </c>
      <c r="G2875" s="3">
        <v>0</v>
      </c>
      <c r="H2875" s="3">
        <v>0</v>
      </c>
      <c r="I2875" s="3">
        <v>0</v>
      </c>
      <c r="XES2875"/>
      <c r="XET2875"/>
      <c r="XEU2875"/>
      <c r="XEV2875"/>
      <c r="XEW2875"/>
      <c r="XEX2875"/>
    </row>
    <row r="2876" s="7" customFormat="1" ht="20" customHeight="1" spans="1:16378">
      <c r="A2876" s="9">
        <v>44719</v>
      </c>
      <c r="B2876" s="9" t="s">
        <v>1053</v>
      </c>
      <c r="C2876" s="3" t="str">
        <f>VLOOKUP(B2876,全民泡泡超人主播名单!A:B,2,0)</f>
        <v>厂商</v>
      </c>
      <c r="D2876" s="31">
        <v>0</v>
      </c>
      <c r="E2876" s="32">
        <v>321</v>
      </c>
      <c r="F2876" s="3">
        <v>1</v>
      </c>
      <c r="G2876" s="3">
        <v>0</v>
      </c>
      <c r="H2876" s="3">
        <v>0</v>
      </c>
      <c r="I2876" s="3">
        <v>0</v>
      </c>
      <c r="XES2876"/>
      <c r="XET2876"/>
      <c r="XEU2876"/>
      <c r="XEV2876"/>
      <c r="XEW2876"/>
      <c r="XEX2876"/>
    </row>
    <row r="2877" s="7" customFormat="1" ht="20" customHeight="1" spans="1:16378">
      <c r="A2877" s="9">
        <v>44719</v>
      </c>
      <c r="B2877" s="9" t="s">
        <v>1021</v>
      </c>
      <c r="C2877" s="3" t="str">
        <f>VLOOKUP(B2877,全民泡泡超人主播名单!A:B,2,0)</f>
        <v>京游</v>
      </c>
      <c r="D2877" s="31">
        <v>0</v>
      </c>
      <c r="E2877" s="32">
        <v>0</v>
      </c>
      <c r="F2877" s="3">
        <v>0</v>
      </c>
      <c r="G2877" s="3">
        <v>0</v>
      </c>
      <c r="H2877" s="3">
        <v>0</v>
      </c>
      <c r="I2877" s="3">
        <v>5</v>
      </c>
      <c r="XES2877"/>
      <c r="XET2877"/>
      <c r="XEU2877"/>
      <c r="XEV2877"/>
      <c r="XEW2877"/>
      <c r="XEX2877"/>
    </row>
    <row r="2878" s="7" customFormat="1" ht="20" customHeight="1" spans="1:16378">
      <c r="A2878" s="9">
        <v>44719</v>
      </c>
      <c r="B2878" s="9" t="s">
        <v>1054</v>
      </c>
      <c r="C2878" s="3" t="str">
        <f>VLOOKUP(B2878,全民泡泡超人主播名单!A:B,2,0)</f>
        <v>厂商</v>
      </c>
      <c r="D2878" s="31">
        <v>0</v>
      </c>
      <c r="E2878" s="32">
        <v>0</v>
      </c>
      <c r="F2878" s="3">
        <v>0</v>
      </c>
      <c r="G2878" s="3">
        <v>0</v>
      </c>
      <c r="H2878" s="3">
        <v>0</v>
      </c>
      <c r="I2878" s="3">
        <v>0</v>
      </c>
      <c r="XES2878"/>
      <c r="XET2878"/>
      <c r="XEU2878"/>
      <c r="XEV2878"/>
      <c r="XEW2878"/>
      <c r="XEX2878"/>
    </row>
    <row r="2879" s="7" customFormat="1" ht="20" customHeight="1" spans="1:16378">
      <c r="A2879" s="9">
        <v>44719</v>
      </c>
      <c r="B2879" s="9" t="s">
        <v>825</v>
      </c>
      <c r="C2879" s="3" t="str">
        <f>VLOOKUP(B2879,全民泡泡超人主播名单!A:B,2,0)</f>
        <v>京游</v>
      </c>
      <c r="D2879" s="31">
        <v>0</v>
      </c>
      <c r="E2879" s="32">
        <v>0</v>
      </c>
      <c r="F2879" s="3">
        <v>0</v>
      </c>
      <c r="G2879" s="3">
        <v>0</v>
      </c>
      <c r="H2879" s="3">
        <v>0</v>
      </c>
      <c r="I2879" s="3">
        <v>3</v>
      </c>
      <c r="XES2879"/>
      <c r="XET2879"/>
      <c r="XEU2879"/>
      <c r="XEV2879"/>
      <c r="XEW2879"/>
      <c r="XEX2879"/>
    </row>
    <row r="2880" s="7" customFormat="1" ht="20" customHeight="1" spans="1:16378">
      <c r="A2880" s="9">
        <v>44719</v>
      </c>
      <c r="B2880" s="9" t="s">
        <v>793</v>
      </c>
      <c r="C2880" s="3" t="str">
        <f>VLOOKUP(B2880,全民泡泡超人主播名单!A:B,2,0)</f>
        <v>京游</v>
      </c>
      <c r="D2880" s="31">
        <v>0</v>
      </c>
      <c r="E2880" s="32">
        <v>0</v>
      </c>
      <c r="F2880" s="3">
        <v>0</v>
      </c>
      <c r="G2880" s="3">
        <v>0</v>
      </c>
      <c r="H2880" s="3">
        <v>0</v>
      </c>
      <c r="I2880" s="3">
        <v>4</v>
      </c>
      <c r="XES2880"/>
      <c r="XET2880"/>
      <c r="XEU2880"/>
      <c r="XEV2880"/>
      <c r="XEW2880"/>
      <c r="XEX2880"/>
    </row>
    <row r="2881" s="7" customFormat="1" ht="20" customHeight="1" spans="1:16378">
      <c r="A2881" s="9">
        <v>44719</v>
      </c>
      <c r="B2881" s="9" t="s">
        <v>887</v>
      </c>
      <c r="C2881" s="3" t="str">
        <f>VLOOKUP(B2881,全民泡泡超人主播名单!A:B,2,0)</f>
        <v>京游</v>
      </c>
      <c r="D2881" s="31">
        <v>0</v>
      </c>
      <c r="E2881" s="32">
        <v>0</v>
      </c>
      <c r="F2881" s="3">
        <v>0</v>
      </c>
      <c r="G2881" s="3">
        <v>0</v>
      </c>
      <c r="H2881" s="3">
        <v>0</v>
      </c>
      <c r="I2881" s="3">
        <v>0</v>
      </c>
      <c r="XES2881"/>
      <c r="XET2881"/>
      <c r="XEU2881"/>
      <c r="XEV2881"/>
      <c r="XEW2881"/>
      <c r="XEX2881"/>
    </row>
    <row r="2882" s="7" customFormat="1" ht="20" customHeight="1" spans="1:16378">
      <c r="A2882" s="9">
        <v>44719</v>
      </c>
      <c r="B2882" s="9" t="s">
        <v>822</v>
      </c>
      <c r="C2882" s="3" t="str">
        <f>VLOOKUP(B2882,全民泡泡超人主播名单!A:B,2,0)</f>
        <v>厂商</v>
      </c>
      <c r="D2882" s="31">
        <v>0</v>
      </c>
      <c r="E2882" s="32">
        <v>1417</v>
      </c>
      <c r="F2882" s="3">
        <v>4</v>
      </c>
      <c r="G2882" s="3">
        <v>0</v>
      </c>
      <c r="H2882" s="3">
        <v>0</v>
      </c>
      <c r="I2882" s="3">
        <v>0</v>
      </c>
      <c r="XES2882"/>
      <c r="XET2882"/>
      <c r="XEU2882"/>
      <c r="XEV2882"/>
      <c r="XEW2882"/>
      <c r="XEX2882"/>
    </row>
    <row r="2883" s="7" customFormat="1" ht="20" customHeight="1" spans="1:16378">
      <c r="A2883" s="9">
        <v>44719</v>
      </c>
      <c r="B2883" s="9" t="s">
        <v>988</v>
      </c>
      <c r="C2883" s="3" t="str">
        <f>VLOOKUP(B2883,全民泡泡超人主播名单!A:B,2,0)</f>
        <v>厂商</v>
      </c>
      <c r="D2883" s="31">
        <v>0</v>
      </c>
      <c r="E2883" s="32">
        <v>37</v>
      </c>
      <c r="F2883" s="3">
        <v>0</v>
      </c>
      <c r="G2883" s="3">
        <v>0</v>
      </c>
      <c r="H2883" s="3">
        <v>0</v>
      </c>
      <c r="I2883" s="3">
        <v>0</v>
      </c>
      <c r="XES2883"/>
      <c r="XET2883"/>
      <c r="XEU2883"/>
      <c r="XEV2883"/>
      <c r="XEW2883"/>
      <c r="XEX2883"/>
    </row>
    <row r="2884" s="7" customFormat="1" ht="20" customHeight="1" spans="1:16378">
      <c r="A2884" s="9">
        <v>44719</v>
      </c>
      <c r="B2884" s="9" t="s">
        <v>798</v>
      </c>
      <c r="C2884" s="3" t="str">
        <f>VLOOKUP(B2884,全民泡泡超人主播名单!A:B,2,0)</f>
        <v>京游</v>
      </c>
      <c r="D2884" s="31">
        <v>6</v>
      </c>
      <c r="E2884" s="32">
        <v>0</v>
      </c>
      <c r="F2884" s="3">
        <v>0</v>
      </c>
      <c r="G2884" s="3">
        <v>0</v>
      </c>
      <c r="H2884" s="3">
        <v>1</v>
      </c>
      <c r="I2884" s="3">
        <v>15</v>
      </c>
      <c r="XES2884"/>
      <c r="XET2884"/>
      <c r="XEU2884"/>
      <c r="XEV2884"/>
      <c r="XEW2884"/>
      <c r="XEX2884"/>
    </row>
    <row r="2885" s="7" customFormat="1" ht="20" customHeight="1" spans="1:16378">
      <c r="A2885" s="9">
        <v>44719</v>
      </c>
      <c r="B2885" s="9" t="s">
        <v>922</v>
      </c>
      <c r="C2885" s="3" t="str">
        <f>VLOOKUP(B2885,全民泡泡超人主播名单!A:B,2,0)</f>
        <v>京游</v>
      </c>
      <c r="D2885" s="31">
        <v>0</v>
      </c>
      <c r="E2885" s="32">
        <v>246</v>
      </c>
      <c r="F2885" s="3">
        <v>4</v>
      </c>
      <c r="G2885" s="3">
        <v>0</v>
      </c>
      <c r="H2885" s="3">
        <v>0</v>
      </c>
      <c r="I2885" s="3">
        <v>5</v>
      </c>
      <c r="XES2885"/>
      <c r="XET2885"/>
      <c r="XEU2885"/>
      <c r="XEV2885"/>
      <c r="XEW2885"/>
      <c r="XEX2885"/>
    </row>
    <row r="2886" s="7" customFormat="1" ht="20" customHeight="1" spans="1:16378">
      <c r="A2886" s="9">
        <v>44719</v>
      </c>
      <c r="B2886" s="9" t="s">
        <v>907</v>
      </c>
      <c r="C2886" s="3" t="str">
        <f>VLOOKUP(B2886,全民泡泡超人主播名单!A:B,2,0)</f>
        <v>厂商</v>
      </c>
      <c r="D2886" s="31">
        <v>0</v>
      </c>
      <c r="E2886" s="32">
        <v>141</v>
      </c>
      <c r="F2886" s="3">
        <v>1</v>
      </c>
      <c r="G2886" s="3">
        <v>0</v>
      </c>
      <c r="H2886" s="3">
        <v>0</v>
      </c>
      <c r="I2886" s="3">
        <v>0</v>
      </c>
      <c r="XES2886"/>
      <c r="XET2886"/>
      <c r="XEU2886"/>
      <c r="XEV2886"/>
      <c r="XEW2886"/>
      <c r="XEX2886"/>
    </row>
    <row r="2887" s="7" customFormat="1" ht="20" customHeight="1" spans="1:16378">
      <c r="A2887" s="9">
        <v>44719</v>
      </c>
      <c r="B2887" s="9" t="s">
        <v>1037</v>
      </c>
      <c r="C2887" s="3" t="str">
        <f>VLOOKUP(B2887,全民泡泡超人主播名单!A:B,2,0)</f>
        <v>天津</v>
      </c>
      <c r="D2887" s="31">
        <v>0</v>
      </c>
      <c r="E2887" s="32">
        <v>248</v>
      </c>
      <c r="F2887" s="3">
        <v>0</v>
      </c>
      <c r="G2887" s="3">
        <v>0</v>
      </c>
      <c r="H2887" s="3">
        <v>0</v>
      </c>
      <c r="I2887" s="3">
        <v>0</v>
      </c>
      <c r="XES2887"/>
      <c r="XET2887"/>
      <c r="XEU2887"/>
      <c r="XEV2887"/>
      <c r="XEW2887"/>
      <c r="XEX2887"/>
    </row>
    <row r="2888" s="7" customFormat="1" ht="20" customHeight="1" spans="1:16378">
      <c r="A2888" s="9">
        <v>44719</v>
      </c>
      <c r="B2888" s="9" t="s">
        <v>1055</v>
      </c>
      <c r="C2888" s="3" t="str">
        <f>VLOOKUP(B2888,全民泡泡超人主播名单!A:B,2,0)</f>
        <v>厂商</v>
      </c>
      <c r="D2888" s="31">
        <v>0</v>
      </c>
      <c r="E2888" s="32">
        <v>0</v>
      </c>
      <c r="F2888" s="3">
        <v>0</v>
      </c>
      <c r="G2888" s="3">
        <v>0</v>
      </c>
      <c r="H2888" s="3">
        <v>0</v>
      </c>
      <c r="I2888" s="3">
        <v>0</v>
      </c>
      <c r="XES2888"/>
      <c r="XET2888"/>
      <c r="XEU2888"/>
      <c r="XEV2888"/>
      <c r="XEW2888"/>
      <c r="XEX2888"/>
    </row>
    <row r="2889" s="7" customFormat="1" ht="20" customHeight="1" spans="1:16378">
      <c r="A2889" s="9">
        <v>44719</v>
      </c>
      <c r="B2889" s="9" t="s">
        <v>815</v>
      </c>
      <c r="C2889" s="3" t="str">
        <f>VLOOKUP(B2889,全民泡泡超人主播名单!A:B,2,0)</f>
        <v>京游</v>
      </c>
      <c r="D2889" s="31">
        <v>0</v>
      </c>
      <c r="E2889" s="32">
        <v>232</v>
      </c>
      <c r="F2889" s="3">
        <v>1</v>
      </c>
      <c r="G2889" s="3">
        <v>0</v>
      </c>
      <c r="H2889" s="3">
        <v>0</v>
      </c>
      <c r="I2889" s="3">
        <v>6</v>
      </c>
      <c r="XES2889"/>
      <c r="XET2889"/>
      <c r="XEU2889"/>
      <c r="XEV2889"/>
      <c r="XEW2889"/>
      <c r="XEX2889"/>
    </row>
    <row r="2890" s="7" customFormat="1" ht="20" customHeight="1" spans="1:16378">
      <c r="A2890" s="9">
        <v>44719</v>
      </c>
      <c r="B2890" s="9" t="s">
        <v>995</v>
      </c>
      <c r="C2890" s="3" t="str">
        <f>VLOOKUP(B2890,全民泡泡超人主播名单!A:B,2,0)</f>
        <v>厂商</v>
      </c>
      <c r="D2890" s="31">
        <v>0</v>
      </c>
      <c r="E2890" s="32">
        <v>31</v>
      </c>
      <c r="F2890" s="3">
        <v>0</v>
      </c>
      <c r="G2890" s="3">
        <v>0</v>
      </c>
      <c r="H2890" s="3">
        <v>0</v>
      </c>
      <c r="I2890" s="3">
        <v>0</v>
      </c>
      <c r="XES2890"/>
      <c r="XET2890"/>
      <c r="XEU2890"/>
      <c r="XEV2890"/>
      <c r="XEW2890"/>
      <c r="XEX2890"/>
    </row>
    <row r="2891" s="7" customFormat="1" ht="20" customHeight="1" spans="1:16378">
      <c r="A2891" s="9">
        <v>44719</v>
      </c>
      <c r="B2891" s="9" t="s">
        <v>810</v>
      </c>
      <c r="C2891" s="3" t="str">
        <f>VLOOKUP(B2891,全民泡泡超人主播名单!A:B,2,0)</f>
        <v>天津</v>
      </c>
      <c r="D2891" s="31">
        <v>0</v>
      </c>
      <c r="E2891" s="32">
        <v>490</v>
      </c>
      <c r="F2891" s="3">
        <v>0</v>
      </c>
      <c r="G2891" s="3">
        <v>0</v>
      </c>
      <c r="H2891" s="3">
        <v>0</v>
      </c>
      <c r="I2891" s="3">
        <v>6</v>
      </c>
      <c r="XES2891"/>
      <c r="XET2891"/>
      <c r="XEU2891"/>
      <c r="XEV2891"/>
      <c r="XEW2891"/>
      <c r="XEX2891"/>
    </row>
    <row r="2892" s="7" customFormat="1" ht="20" customHeight="1" spans="1:16378">
      <c r="A2892" s="9">
        <v>44719</v>
      </c>
      <c r="B2892" s="9" t="s">
        <v>872</v>
      </c>
      <c r="C2892" s="3" t="str">
        <f>VLOOKUP(B2892,全民泡泡超人主播名单!A:B,2,0)</f>
        <v>京游</v>
      </c>
      <c r="D2892" s="31">
        <v>0</v>
      </c>
      <c r="E2892" s="32">
        <v>0</v>
      </c>
      <c r="F2892" s="3">
        <v>0</v>
      </c>
      <c r="G2892" s="3">
        <v>0</v>
      </c>
      <c r="H2892" s="3">
        <v>0</v>
      </c>
      <c r="I2892" s="3">
        <v>0</v>
      </c>
      <c r="XES2892"/>
      <c r="XET2892"/>
      <c r="XEU2892"/>
      <c r="XEV2892"/>
      <c r="XEW2892"/>
      <c r="XEX2892"/>
    </row>
    <row r="2893" s="7" customFormat="1" ht="20" customHeight="1" spans="1:16378">
      <c r="A2893" s="9">
        <v>44719</v>
      </c>
      <c r="B2893" s="9" t="s">
        <v>1056</v>
      </c>
      <c r="C2893" s="3" t="str">
        <f>VLOOKUP(B2893,全民泡泡超人主播名单!A:B,2,0)</f>
        <v>厂商</v>
      </c>
      <c r="D2893" s="31">
        <v>0</v>
      </c>
      <c r="E2893" s="32">
        <v>83</v>
      </c>
      <c r="F2893" s="3">
        <v>0</v>
      </c>
      <c r="G2893" s="3">
        <v>0</v>
      </c>
      <c r="H2893" s="3">
        <v>0</v>
      </c>
      <c r="I2893" s="3">
        <v>0</v>
      </c>
      <c r="XES2893"/>
      <c r="XET2893"/>
      <c r="XEU2893"/>
      <c r="XEV2893"/>
      <c r="XEW2893"/>
      <c r="XEX2893"/>
    </row>
    <row r="2894" s="7" customFormat="1" ht="20" customHeight="1" spans="1:16378">
      <c r="A2894" s="9">
        <v>44719</v>
      </c>
      <c r="B2894" s="9" t="s">
        <v>894</v>
      </c>
      <c r="C2894" s="3" t="str">
        <f>VLOOKUP(B2894,全民泡泡超人主播名单!A:B,2,0)</f>
        <v>京游</v>
      </c>
      <c r="D2894" s="31">
        <v>0</v>
      </c>
      <c r="E2894" s="32">
        <v>267</v>
      </c>
      <c r="F2894" s="3">
        <v>0</v>
      </c>
      <c r="G2894" s="3">
        <v>0</v>
      </c>
      <c r="H2894" s="3">
        <v>0</v>
      </c>
      <c r="I2894" s="3">
        <v>1</v>
      </c>
      <c r="XES2894"/>
      <c r="XET2894"/>
      <c r="XEU2894"/>
      <c r="XEV2894"/>
      <c r="XEW2894"/>
      <c r="XEX2894"/>
    </row>
    <row r="2895" s="7" customFormat="1" ht="20" customHeight="1" spans="1:16378">
      <c r="A2895" s="9">
        <v>44719</v>
      </c>
      <c r="B2895" s="9" t="s">
        <v>800</v>
      </c>
      <c r="C2895" s="3" t="str">
        <f>VLOOKUP(B2895,全民泡泡超人主播名单!A:B,2,0)</f>
        <v>京游</v>
      </c>
      <c r="D2895" s="31">
        <v>0</v>
      </c>
      <c r="E2895" s="32">
        <v>0</v>
      </c>
      <c r="F2895" s="3">
        <v>0</v>
      </c>
      <c r="G2895" s="3">
        <v>0</v>
      </c>
      <c r="H2895" s="3">
        <v>0</v>
      </c>
      <c r="I2895" s="3">
        <v>1</v>
      </c>
      <c r="XES2895"/>
      <c r="XET2895"/>
      <c r="XEU2895"/>
      <c r="XEV2895"/>
      <c r="XEW2895"/>
      <c r="XEX2895"/>
    </row>
    <row r="2896" s="7" customFormat="1" ht="20" customHeight="1" spans="1:16378">
      <c r="A2896" s="9">
        <v>44719</v>
      </c>
      <c r="B2896" s="9" t="s">
        <v>879</v>
      </c>
      <c r="C2896" s="3" t="str">
        <f>VLOOKUP(B2896,全民泡泡超人主播名单!A:B,2,0)</f>
        <v>天津</v>
      </c>
      <c r="D2896" s="31">
        <v>0</v>
      </c>
      <c r="E2896" s="32">
        <v>61</v>
      </c>
      <c r="F2896" s="3">
        <v>1</v>
      </c>
      <c r="G2896" s="3">
        <v>0</v>
      </c>
      <c r="H2896" s="3">
        <v>0</v>
      </c>
      <c r="I2896" s="3">
        <v>0</v>
      </c>
      <c r="XES2896"/>
      <c r="XET2896"/>
      <c r="XEU2896"/>
      <c r="XEV2896"/>
      <c r="XEW2896"/>
      <c r="XEX2896"/>
    </row>
    <row r="2897" s="7" customFormat="1" ht="20" customHeight="1" spans="1:16378">
      <c r="A2897" s="9">
        <v>44719</v>
      </c>
      <c r="B2897" s="9" t="s">
        <v>1057</v>
      </c>
      <c r="C2897" s="3" t="str">
        <f>VLOOKUP(B2897,全民泡泡超人主播名单!A:B,2,0)</f>
        <v>厂商</v>
      </c>
      <c r="D2897" s="31">
        <v>0</v>
      </c>
      <c r="E2897" s="32">
        <v>231</v>
      </c>
      <c r="F2897" s="3">
        <v>0</v>
      </c>
      <c r="G2897" s="3">
        <v>0</v>
      </c>
      <c r="H2897" s="3">
        <v>0</v>
      </c>
      <c r="I2897" s="3">
        <v>0</v>
      </c>
      <c r="XES2897"/>
      <c r="XET2897"/>
      <c r="XEU2897"/>
      <c r="XEV2897"/>
      <c r="XEW2897"/>
      <c r="XEX2897"/>
    </row>
    <row r="2898" s="7" customFormat="1" ht="20" customHeight="1" spans="1:16378">
      <c r="A2898" s="9">
        <v>44719</v>
      </c>
      <c r="B2898" s="9" t="s">
        <v>919</v>
      </c>
      <c r="C2898" s="3" t="str">
        <f>VLOOKUP(B2898,全民泡泡超人主播名单!A:B,2,0)</f>
        <v>天津</v>
      </c>
      <c r="D2898" s="31">
        <v>0</v>
      </c>
      <c r="E2898" s="32">
        <v>242</v>
      </c>
      <c r="F2898" s="3">
        <v>0</v>
      </c>
      <c r="G2898" s="3">
        <v>0</v>
      </c>
      <c r="H2898" s="3">
        <v>0</v>
      </c>
      <c r="I2898" s="3">
        <v>0</v>
      </c>
      <c r="XES2898"/>
      <c r="XET2898"/>
      <c r="XEU2898"/>
      <c r="XEV2898"/>
      <c r="XEW2898"/>
      <c r="XEX2898"/>
    </row>
    <row r="2899" s="7" customFormat="1" ht="20" customHeight="1" spans="1:16378">
      <c r="A2899" s="9">
        <v>44719</v>
      </c>
      <c r="B2899" s="9" t="s">
        <v>1058</v>
      </c>
      <c r="C2899" s="3" t="str">
        <f>VLOOKUP(B2899,全民泡泡超人主播名单!A:B,2,0)</f>
        <v>京游</v>
      </c>
      <c r="D2899" s="31">
        <v>0</v>
      </c>
      <c r="E2899" s="32">
        <v>181</v>
      </c>
      <c r="F2899" s="3">
        <v>0</v>
      </c>
      <c r="G2899" s="3">
        <v>0</v>
      </c>
      <c r="H2899" s="3">
        <v>0</v>
      </c>
      <c r="I2899" s="3">
        <v>0</v>
      </c>
      <c r="XES2899"/>
      <c r="XET2899"/>
      <c r="XEU2899"/>
      <c r="XEV2899"/>
      <c r="XEW2899"/>
      <c r="XEX2899"/>
    </row>
    <row r="2900" s="7" customFormat="1" ht="20" customHeight="1" spans="1:16378">
      <c r="A2900" s="9">
        <v>44719</v>
      </c>
      <c r="B2900" s="9" t="s">
        <v>947</v>
      </c>
      <c r="C2900" s="3" t="str">
        <f>VLOOKUP(B2900,全民泡泡超人主播名单!A:B,2,0)</f>
        <v>京游</v>
      </c>
      <c r="D2900" s="31">
        <v>0</v>
      </c>
      <c r="E2900" s="32">
        <v>0</v>
      </c>
      <c r="F2900" s="3">
        <v>0</v>
      </c>
      <c r="G2900" s="3">
        <v>0</v>
      </c>
      <c r="H2900" s="3">
        <v>0</v>
      </c>
      <c r="I2900" s="3">
        <v>4</v>
      </c>
      <c r="XES2900"/>
      <c r="XET2900"/>
      <c r="XEU2900"/>
      <c r="XEV2900"/>
      <c r="XEW2900"/>
      <c r="XEX2900"/>
    </row>
    <row r="2901" s="7" customFormat="1" ht="20" customHeight="1" spans="1:16378">
      <c r="A2901" s="9">
        <v>44719</v>
      </c>
      <c r="B2901" s="9" t="s">
        <v>875</v>
      </c>
      <c r="C2901" s="3" t="str">
        <f>VLOOKUP(B2901,全民泡泡超人主播名单!A:B,2,0)</f>
        <v>京游</v>
      </c>
      <c r="D2901" s="31">
        <v>0</v>
      </c>
      <c r="E2901" s="32">
        <v>0</v>
      </c>
      <c r="F2901" s="3">
        <v>0</v>
      </c>
      <c r="G2901" s="3">
        <v>0</v>
      </c>
      <c r="H2901" s="3">
        <v>0</v>
      </c>
      <c r="I2901" s="3">
        <v>0</v>
      </c>
      <c r="XES2901"/>
      <c r="XET2901"/>
      <c r="XEU2901"/>
      <c r="XEV2901"/>
      <c r="XEW2901"/>
      <c r="XEX2901"/>
    </row>
    <row r="2902" s="7" customFormat="1" ht="20" customHeight="1" spans="1:16378">
      <c r="A2902" s="9">
        <v>44719</v>
      </c>
      <c r="B2902" s="9" t="s">
        <v>997</v>
      </c>
      <c r="C2902" s="3" t="str">
        <f>VLOOKUP(B2902,全民泡泡超人主播名单!A:B,2,0)</f>
        <v>厂商</v>
      </c>
      <c r="D2902" s="31">
        <v>0</v>
      </c>
      <c r="E2902" s="32">
        <v>481</v>
      </c>
      <c r="F2902" s="3">
        <v>0</v>
      </c>
      <c r="G2902" s="3">
        <v>0</v>
      </c>
      <c r="H2902" s="3">
        <v>0</v>
      </c>
      <c r="I2902" s="3">
        <v>0</v>
      </c>
      <c r="XES2902"/>
      <c r="XET2902"/>
      <c r="XEU2902"/>
      <c r="XEV2902"/>
      <c r="XEW2902"/>
      <c r="XEX2902"/>
    </row>
    <row r="2903" s="7" customFormat="1" ht="20" customHeight="1" spans="1:16378">
      <c r="A2903" s="9">
        <v>44719</v>
      </c>
      <c r="B2903" s="9" t="s">
        <v>1018</v>
      </c>
      <c r="C2903" s="3" t="str">
        <f>VLOOKUP(B2903,全民泡泡超人主播名单!A:B,2,0)</f>
        <v>京游</v>
      </c>
      <c r="D2903" s="31">
        <v>0</v>
      </c>
      <c r="E2903" s="32">
        <v>0</v>
      </c>
      <c r="F2903" s="3">
        <v>0</v>
      </c>
      <c r="G2903" s="3">
        <v>0</v>
      </c>
      <c r="H2903" s="3">
        <v>0</v>
      </c>
      <c r="I2903" s="3">
        <v>0</v>
      </c>
      <c r="XES2903"/>
      <c r="XET2903"/>
      <c r="XEU2903"/>
      <c r="XEV2903"/>
      <c r="XEW2903"/>
      <c r="XEX2903"/>
    </row>
    <row r="2904" s="7" customFormat="1" ht="20" customHeight="1" spans="1:16378">
      <c r="A2904" s="9">
        <v>44719</v>
      </c>
      <c r="B2904" s="9" t="s">
        <v>980</v>
      </c>
      <c r="C2904" s="3" t="str">
        <f>VLOOKUP(B2904,全民泡泡超人主播名单!A:B,2,0)</f>
        <v>厂商</v>
      </c>
      <c r="D2904" s="31">
        <v>0</v>
      </c>
      <c r="E2904" s="32">
        <v>487</v>
      </c>
      <c r="F2904" s="3">
        <v>1</v>
      </c>
      <c r="G2904" s="3">
        <v>0</v>
      </c>
      <c r="H2904" s="3">
        <v>0</v>
      </c>
      <c r="I2904" s="3">
        <v>0</v>
      </c>
      <c r="XES2904"/>
      <c r="XET2904"/>
      <c r="XEU2904"/>
      <c r="XEV2904"/>
      <c r="XEW2904"/>
      <c r="XEX2904"/>
    </row>
    <row r="2905" s="7" customFormat="1" ht="20" customHeight="1" spans="1:16378">
      <c r="A2905" s="9">
        <v>44719</v>
      </c>
      <c r="B2905" s="9" t="s">
        <v>1059</v>
      </c>
      <c r="C2905" s="3" t="str">
        <f>VLOOKUP(B2905,全民泡泡超人主播名单!A:B,2,0)</f>
        <v>京游</v>
      </c>
      <c r="D2905" s="31">
        <v>0</v>
      </c>
      <c r="E2905" s="32">
        <v>0</v>
      </c>
      <c r="F2905" s="3">
        <v>0</v>
      </c>
      <c r="G2905" s="3">
        <v>0</v>
      </c>
      <c r="H2905" s="3">
        <v>0</v>
      </c>
      <c r="I2905" s="3">
        <v>0</v>
      </c>
      <c r="XES2905"/>
      <c r="XET2905"/>
      <c r="XEU2905"/>
      <c r="XEV2905"/>
      <c r="XEW2905"/>
      <c r="XEX2905"/>
    </row>
    <row r="2906" s="7" customFormat="1" ht="20" customHeight="1" spans="1:16378">
      <c r="A2906" s="9">
        <v>44719</v>
      </c>
      <c r="B2906" s="9" t="s">
        <v>936</v>
      </c>
      <c r="C2906" s="3" t="str">
        <f>VLOOKUP(B2906,全民泡泡超人主播名单!A:B,2,0)</f>
        <v>厂商</v>
      </c>
      <c r="D2906" s="31">
        <v>0</v>
      </c>
      <c r="E2906" s="32">
        <v>794</v>
      </c>
      <c r="F2906" s="3">
        <v>4</v>
      </c>
      <c r="G2906" s="3">
        <v>0</v>
      </c>
      <c r="H2906" s="3">
        <v>0</v>
      </c>
      <c r="I2906" s="3">
        <v>0</v>
      </c>
      <c r="XES2906"/>
      <c r="XET2906"/>
      <c r="XEU2906"/>
      <c r="XEV2906"/>
      <c r="XEW2906"/>
      <c r="XEX2906"/>
    </row>
    <row r="2907" s="7" customFormat="1" ht="20" customHeight="1" spans="1:16378">
      <c r="A2907" s="9">
        <v>44719</v>
      </c>
      <c r="B2907" s="9" t="s">
        <v>989</v>
      </c>
      <c r="C2907" s="3" t="str">
        <f>VLOOKUP(B2907,全民泡泡超人主播名单!A:B,2,0)</f>
        <v>厂商</v>
      </c>
      <c r="D2907" s="31">
        <v>0</v>
      </c>
      <c r="E2907" s="32">
        <v>444</v>
      </c>
      <c r="F2907" s="3">
        <v>3</v>
      </c>
      <c r="G2907" s="3">
        <v>0</v>
      </c>
      <c r="H2907" s="3">
        <v>0</v>
      </c>
      <c r="I2907" s="3">
        <v>0</v>
      </c>
      <c r="XES2907"/>
      <c r="XET2907"/>
      <c r="XEU2907"/>
      <c r="XEV2907"/>
      <c r="XEW2907"/>
      <c r="XEX2907"/>
    </row>
    <row r="2908" s="7" customFormat="1" ht="20" customHeight="1" spans="1:16378">
      <c r="A2908" s="9">
        <v>44719</v>
      </c>
      <c r="B2908" s="9" t="s">
        <v>777</v>
      </c>
      <c r="C2908" s="3" t="str">
        <f>VLOOKUP(B2908,全民泡泡超人主播名单!A:B,2,0)</f>
        <v>天津</v>
      </c>
      <c r="D2908" s="31">
        <v>0</v>
      </c>
      <c r="E2908" s="32">
        <v>488</v>
      </c>
      <c r="F2908" s="3">
        <v>15</v>
      </c>
      <c r="G2908" s="3">
        <v>0</v>
      </c>
      <c r="H2908" s="3">
        <v>0</v>
      </c>
      <c r="I2908" s="3">
        <v>1</v>
      </c>
      <c r="XES2908"/>
      <c r="XET2908"/>
      <c r="XEU2908"/>
      <c r="XEV2908"/>
      <c r="XEW2908"/>
      <c r="XEX2908"/>
    </row>
    <row r="2909" s="7" customFormat="1" ht="20" customHeight="1" spans="1:16378">
      <c r="A2909" s="9">
        <v>44719</v>
      </c>
      <c r="B2909" s="9" t="s">
        <v>1011</v>
      </c>
      <c r="C2909" s="3" t="str">
        <f>VLOOKUP(B2909,全民泡泡超人主播名单!A:B,2,0)</f>
        <v>厂商</v>
      </c>
      <c r="D2909" s="31">
        <v>0</v>
      </c>
      <c r="E2909" s="32">
        <v>487</v>
      </c>
      <c r="F2909" s="3">
        <v>1</v>
      </c>
      <c r="G2909" s="3">
        <v>0</v>
      </c>
      <c r="H2909" s="3">
        <v>0</v>
      </c>
      <c r="I2909" s="3">
        <v>0</v>
      </c>
      <c r="XES2909"/>
      <c r="XET2909"/>
      <c r="XEU2909"/>
      <c r="XEV2909"/>
      <c r="XEW2909"/>
      <c r="XEX2909"/>
    </row>
    <row r="2910" s="7" customFormat="1" ht="20" customHeight="1" spans="1:16378">
      <c r="A2910" s="9">
        <v>44719</v>
      </c>
      <c r="B2910" s="9" t="s">
        <v>812</v>
      </c>
      <c r="C2910" s="3" t="str">
        <f>VLOOKUP(B2910,全民泡泡超人主播名单!A:B,2,0)</f>
        <v>厂商</v>
      </c>
      <c r="D2910" s="31">
        <v>0</v>
      </c>
      <c r="E2910" s="32">
        <v>252</v>
      </c>
      <c r="F2910" s="3">
        <v>0</v>
      </c>
      <c r="G2910" s="3">
        <v>0</v>
      </c>
      <c r="H2910" s="3">
        <v>0</v>
      </c>
      <c r="I2910" s="3">
        <v>0</v>
      </c>
      <c r="XES2910"/>
      <c r="XET2910"/>
      <c r="XEU2910"/>
      <c r="XEV2910"/>
      <c r="XEW2910"/>
      <c r="XEX2910"/>
    </row>
    <row r="2911" s="7" customFormat="1" ht="20" customHeight="1" spans="1:16378">
      <c r="A2911" s="9">
        <v>44719</v>
      </c>
      <c r="B2911" s="9" t="s">
        <v>791</v>
      </c>
      <c r="C2911" s="3" t="str">
        <f>VLOOKUP(B2911,全民泡泡超人主播名单!A:B,2,0)</f>
        <v>京游</v>
      </c>
      <c r="D2911" s="31">
        <v>198</v>
      </c>
      <c r="E2911" s="32">
        <v>0</v>
      </c>
      <c r="F2911" s="3">
        <v>0</v>
      </c>
      <c r="G2911" s="3">
        <v>0</v>
      </c>
      <c r="H2911" s="3">
        <v>1</v>
      </c>
      <c r="I2911" s="3">
        <v>17</v>
      </c>
      <c r="XES2911"/>
      <c r="XET2911"/>
      <c r="XEU2911"/>
      <c r="XEV2911"/>
      <c r="XEW2911"/>
      <c r="XEX2911"/>
    </row>
    <row r="2912" s="7" customFormat="1" ht="20" customHeight="1" spans="1:16378">
      <c r="A2912" s="9">
        <v>44719</v>
      </c>
      <c r="B2912" s="9" t="s">
        <v>930</v>
      </c>
      <c r="C2912" s="3" t="str">
        <f>VLOOKUP(B2912,全民泡泡超人主播名单!A:B,2,0)</f>
        <v>天津</v>
      </c>
      <c r="D2912" s="31">
        <v>0</v>
      </c>
      <c r="E2912" s="32">
        <v>0</v>
      </c>
      <c r="F2912" s="3">
        <v>0</v>
      </c>
      <c r="G2912" s="3">
        <v>0</v>
      </c>
      <c r="H2912" s="3">
        <v>0</v>
      </c>
      <c r="I2912" s="3">
        <v>1</v>
      </c>
      <c r="XES2912"/>
      <c r="XET2912"/>
      <c r="XEU2912"/>
      <c r="XEV2912"/>
      <c r="XEW2912"/>
      <c r="XEX2912"/>
    </row>
    <row r="2913" s="7" customFormat="1" ht="20" customHeight="1" spans="1:16378">
      <c r="A2913" s="9">
        <v>44719</v>
      </c>
      <c r="B2913" s="9" t="s">
        <v>904</v>
      </c>
      <c r="C2913" s="3" t="str">
        <f>VLOOKUP(B2913,全民泡泡超人主播名单!A:B,2,0)</f>
        <v>京游</v>
      </c>
      <c r="D2913" s="31">
        <v>0</v>
      </c>
      <c r="E2913" s="32">
        <v>0</v>
      </c>
      <c r="F2913" s="3">
        <v>0</v>
      </c>
      <c r="G2913" s="3">
        <v>0</v>
      </c>
      <c r="H2913" s="3">
        <v>0</v>
      </c>
      <c r="I2913" s="3">
        <v>2</v>
      </c>
      <c r="XES2913"/>
      <c r="XET2913"/>
      <c r="XEU2913"/>
      <c r="XEV2913"/>
      <c r="XEW2913"/>
      <c r="XEX2913"/>
    </row>
    <row r="2914" s="7" customFormat="1" ht="20" customHeight="1" spans="1:16378">
      <c r="A2914" s="9">
        <v>44719</v>
      </c>
      <c r="B2914" s="9" t="s">
        <v>869</v>
      </c>
      <c r="C2914" s="3" t="str">
        <f>VLOOKUP(B2914,全民泡泡超人主播名单!A:B,2,0)</f>
        <v>京游</v>
      </c>
      <c r="D2914" s="31">
        <v>0</v>
      </c>
      <c r="E2914" s="32">
        <v>0</v>
      </c>
      <c r="F2914" s="3">
        <v>0</v>
      </c>
      <c r="G2914" s="3">
        <v>0</v>
      </c>
      <c r="H2914" s="3">
        <v>0</v>
      </c>
      <c r="I2914" s="3">
        <v>0</v>
      </c>
      <c r="XES2914"/>
      <c r="XET2914"/>
      <c r="XEU2914"/>
      <c r="XEV2914"/>
      <c r="XEW2914"/>
      <c r="XEX2914"/>
    </row>
    <row r="2915" s="7" customFormat="1" ht="20" customHeight="1" spans="1:16378">
      <c r="A2915" s="9">
        <v>44719</v>
      </c>
      <c r="B2915" s="9" t="s">
        <v>827</v>
      </c>
      <c r="C2915" s="3" t="str">
        <f>VLOOKUP(B2915,全民泡泡超人主播名单!A:B,2,0)</f>
        <v>京游</v>
      </c>
      <c r="D2915" s="31">
        <v>0</v>
      </c>
      <c r="E2915" s="32">
        <v>0</v>
      </c>
      <c r="F2915" s="3">
        <v>0</v>
      </c>
      <c r="G2915" s="3">
        <v>0</v>
      </c>
      <c r="H2915" s="3">
        <v>0</v>
      </c>
      <c r="I2915" s="3">
        <v>1</v>
      </c>
      <c r="XES2915"/>
      <c r="XET2915"/>
      <c r="XEU2915"/>
      <c r="XEV2915"/>
      <c r="XEW2915"/>
      <c r="XEX2915"/>
    </row>
    <row r="2916" s="7" customFormat="1" ht="20" customHeight="1" spans="1:16378">
      <c r="A2916" s="9">
        <v>44719</v>
      </c>
      <c r="B2916" s="9" t="s">
        <v>1031</v>
      </c>
      <c r="C2916" s="3" t="str">
        <f>VLOOKUP(B2916,全民泡泡超人主播名单!A:B,2,0)</f>
        <v>厂商</v>
      </c>
      <c r="D2916" s="31">
        <v>0</v>
      </c>
      <c r="E2916" s="32">
        <v>0</v>
      </c>
      <c r="F2916" s="3">
        <v>0</v>
      </c>
      <c r="G2916" s="3">
        <v>0</v>
      </c>
      <c r="H2916" s="3">
        <v>0</v>
      </c>
      <c r="I2916" s="3">
        <v>2</v>
      </c>
      <c r="XES2916"/>
      <c r="XET2916"/>
      <c r="XEU2916"/>
      <c r="XEV2916"/>
      <c r="XEW2916"/>
      <c r="XEX2916"/>
    </row>
    <row r="2917" s="7" customFormat="1" ht="20" customHeight="1" spans="1:16378">
      <c r="A2917" s="9">
        <v>44719</v>
      </c>
      <c r="B2917" s="9" t="s">
        <v>811</v>
      </c>
      <c r="C2917" s="3" t="str">
        <f>VLOOKUP(B2917,全民泡泡超人主播名单!A:B,2,0)</f>
        <v>天津</v>
      </c>
      <c r="D2917" s="31">
        <v>0</v>
      </c>
      <c r="E2917" s="32">
        <v>0</v>
      </c>
      <c r="F2917" s="3">
        <v>0</v>
      </c>
      <c r="G2917" s="3">
        <v>0</v>
      </c>
      <c r="H2917" s="3">
        <v>0</v>
      </c>
      <c r="I2917" s="3">
        <v>1</v>
      </c>
      <c r="XES2917"/>
      <c r="XET2917"/>
      <c r="XEU2917"/>
      <c r="XEV2917"/>
      <c r="XEW2917"/>
      <c r="XEX2917"/>
    </row>
    <row r="2918" s="7" customFormat="1" ht="20" customHeight="1" spans="1:16378">
      <c r="A2918" s="9">
        <v>44719</v>
      </c>
      <c r="B2918" s="9" t="s">
        <v>809</v>
      </c>
      <c r="C2918" s="3" t="str">
        <f>VLOOKUP(B2918,全民泡泡超人主播名单!A:B,2,0)</f>
        <v>京游</v>
      </c>
      <c r="D2918" s="31">
        <v>0</v>
      </c>
      <c r="E2918" s="32">
        <v>0</v>
      </c>
      <c r="F2918" s="3">
        <v>0</v>
      </c>
      <c r="G2918" s="3">
        <v>0</v>
      </c>
      <c r="H2918" s="3">
        <v>0</v>
      </c>
      <c r="I2918" s="3">
        <v>4</v>
      </c>
      <c r="XES2918"/>
      <c r="XET2918"/>
      <c r="XEU2918"/>
      <c r="XEV2918"/>
      <c r="XEW2918"/>
      <c r="XEX2918"/>
    </row>
    <row r="2919" s="7" customFormat="1" ht="20" customHeight="1" spans="1:16378">
      <c r="A2919" s="9">
        <v>44719</v>
      </c>
      <c r="B2919" s="9" t="s">
        <v>877</v>
      </c>
      <c r="C2919" s="3" t="str">
        <f>VLOOKUP(B2919,全民泡泡超人主播名单!A:B,2,0)</f>
        <v>厂商</v>
      </c>
      <c r="D2919" s="31">
        <v>0</v>
      </c>
      <c r="E2919" s="32">
        <v>618</v>
      </c>
      <c r="F2919" s="3">
        <v>1</v>
      </c>
      <c r="G2919" s="3">
        <v>0</v>
      </c>
      <c r="H2919" s="3">
        <v>0</v>
      </c>
      <c r="I2919" s="3">
        <v>0</v>
      </c>
      <c r="XES2919"/>
      <c r="XET2919"/>
      <c r="XEU2919"/>
      <c r="XEV2919"/>
      <c r="XEW2919"/>
      <c r="XEX2919"/>
    </row>
    <row r="2920" s="7" customFormat="1" ht="20" customHeight="1" spans="1:16378">
      <c r="A2920" s="9">
        <v>44719</v>
      </c>
      <c r="B2920" s="9" t="s">
        <v>961</v>
      </c>
      <c r="C2920" s="3" t="str">
        <f>VLOOKUP(B2920,全民泡泡超人主播名单!A:B,2,0)</f>
        <v>天津</v>
      </c>
      <c r="D2920" s="31">
        <v>0</v>
      </c>
      <c r="E2920" s="32">
        <v>0</v>
      </c>
      <c r="F2920" s="3">
        <v>0</v>
      </c>
      <c r="G2920" s="3">
        <v>0</v>
      </c>
      <c r="H2920" s="3">
        <v>0</v>
      </c>
      <c r="I2920" s="3">
        <v>1</v>
      </c>
      <c r="XES2920"/>
      <c r="XET2920"/>
      <c r="XEU2920"/>
      <c r="XEV2920"/>
      <c r="XEW2920"/>
      <c r="XEX2920"/>
    </row>
    <row r="2921" s="7" customFormat="1" ht="20" customHeight="1" spans="1:16378">
      <c r="A2921" s="9">
        <v>44719</v>
      </c>
      <c r="B2921" s="9" t="s">
        <v>888</v>
      </c>
      <c r="C2921" s="3" t="str">
        <f>VLOOKUP(B2921,全民泡泡超人主播名单!A:B,2,0)</f>
        <v>京游</v>
      </c>
      <c r="D2921" s="31">
        <v>0</v>
      </c>
      <c r="E2921" s="32">
        <v>0</v>
      </c>
      <c r="F2921" s="3">
        <v>0</v>
      </c>
      <c r="G2921" s="3">
        <v>0</v>
      </c>
      <c r="H2921" s="3">
        <v>0</v>
      </c>
      <c r="I2921" s="3">
        <v>1</v>
      </c>
      <c r="XES2921"/>
      <c r="XET2921"/>
      <c r="XEU2921"/>
      <c r="XEV2921"/>
      <c r="XEW2921"/>
      <c r="XEX2921"/>
    </row>
    <row r="2922" s="7" customFormat="1" ht="20" customHeight="1" spans="1:16378">
      <c r="A2922" s="9">
        <v>44719</v>
      </c>
      <c r="B2922" s="9" t="s">
        <v>1013</v>
      </c>
      <c r="C2922" s="3" t="str">
        <f>VLOOKUP(B2922,全民泡泡超人主播名单!A:B,2,0)</f>
        <v>天津</v>
      </c>
      <c r="D2922" s="31">
        <v>0</v>
      </c>
      <c r="E2922" s="32">
        <v>244</v>
      </c>
      <c r="F2922" s="3">
        <v>0</v>
      </c>
      <c r="G2922" s="3">
        <v>0</v>
      </c>
      <c r="H2922" s="3">
        <v>0</v>
      </c>
      <c r="I2922" s="3">
        <v>0</v>
      </c>
      <c r="XES2922"/>
      <c r="XET2922"/>
      <c r="XEU2922"/>
      <c r="XEV2922"/>
      <c r="XEW2922"/>
      <c r="XEX2922"/>
    </row>
    <row r="2923" s="7" customFormat="1" ht="20" customHeight="1" spans="1:16378">
      <c r="A2923" s="9">
        <v>44719</v>
      </c>
      <c r="B2923" s="9" t="s">
        <v>884</v>
      </c>
      <c r="C2923" s="3" t="str">
        <f>VLOOKUP(B2923,全民泡泡超人主播名单!A:B,2,0)</f>
        <v>厂商</v>
      </c>
      <c r="D2923" s="31">
        <v>0</v>
      </c>
      <c r="E2923" s="32">
        <v>126</v>
      </c>
      <c r="F2923" s="3">
        <v>0</v>
      </c>
      <c r="G2923" s="3">
        <v>0</v>
      </c>
      <c r="H2923" s="3">
        <v>0</v>
      </c>
      <c r="I2923" s="3">
        <v>0</v>
      </c>
      <c r="XES2923"/>
      <c r="XET2923"/>
      <c r="XEU2923"/>
      <c r="XEV2923"/>
      <c r="XEW2923"/>
      <c r="XEX2923"/>
    </row>
    <row r="2924" s="7" customFormat="1" ht="20" customHeight="1" spans="1:16378">
      <c r="A2924" s="9">
        <v>44719</v>
      </c>
      <c r="B2924" s="9" t="s">
        <v>840</v>
      </c>
      <c r="C2924" s="3" t="str">
        <f>VLOOKUP(B2924,全民泡泡超人主播名单!A:B,2,0)</f>
        <v>天津</v>
      </c>
      <c r="D2924" s="31">
        <v>0</v>
      </c>
      <c r="E2924" s="32">
        <v>484</v>
      </c>
      <c r="F2924" s="3">
        <v>8</v>
      </c>
      <c r="G2924" s="3">
        <v>0</v>
      </c>
      <c r="H2924" s="3">
        <v>0</v>
      </c>
      <c r="I2924" s="3">
        <v>1</v>
      </c>
      <c r="XES2924"/>
      <c r="XET2924"/>
      <c r="XEU2924"/>
      <c r="XEV2924"/>
      <c r="XEW2924"/>
      <c r="XEX2924"/>
    </row>
    <row r="2925" s="7" customFormat="1" ht="20" customHeight="1" spans="1:16378">
      <c r="A2925" s="9">
        <v>44719</v>
      </c>
      <c r="B2925" s="9" t="s">
        <v>1007</v>
      </c>
      <c r="C2925" s="3" t="str">
        <f>VLOOKUP(B2925,全民泡泡超人主播名单!A:B,2,0)</f>
        <v>厂商</v>
      </c>
      <c r="D2925" s="31">
        <v>0</v>
      </c>
      <c r="E2925" s="32">
        <v>69</v>
      </c>
      <c r="F2925" s="3">
        <v>12</v>
      </c>
      <c r="G2925" s="3">
        <v>0</v>
      </c>
      <c r="H2925" s="3">
        <v>0</v>
      </c>
      <c r="I2925" s="3">
        <v>0</v>
      </c>
      <c r="XES2925"/>
      <c r="XET2925"/>
      <c r="XEU2925"/>
      <c r="XEV2925"/>
      <c r="XEW2925"/>
      <c r="XEX2925"/>
    </row>
    <row r="2926" s="7" customFormat="1" ht="20" customHeight="1" spans="1:16378">
      <c r="A2926" s="9">
        <v>44719</v>
      </c>
      <c r="B2926" s="9" t="s">
        <v>991</v>
      </c>
      <c r="C2926" s="3" t="str">
        <f>VLOOKUP(B2926,全民泡泡超人主播名单!A:B,2,0)</f>
        <v>京游</v>
      </c>
      <c r="D2926" s="31">
        <v>0</v>
      </c>
      <c r="E2926" s="32">
        <v>0</v>
      </c>
      <c r="F2926" s="3">
        <v>0</v>
      </c>
      <c r="G2926" s="3">
        <v>0</v>
      </c>
      <c r="H2926" s="3">
        <v>0</v>
      </c>
      <c r="I2926" s="3">
        <v>1</v>
      </c>
      <c r="XES2926"/>
      <c r="XET2926"/>
      <c r="XEU2926"/>
      <c r="XEV2926"/>
      <c r="XEW2926"/>
      <c r="XEX2926"/>
    </row>
    <row r="2927" s="7" customFormat="1" ht="20" customHeight="1" spans="1:16378">
      <c r="A2927" s="9">
        <v>44719</v>
      </c>
      <c r="B2927" s="9" t="s">
        <v>789</v>
      </c>
      <c r="C2927" s="3" t="str">
        <f>VLOOKUP(B2927,全民泡泡超人主播名单!A:B,2,0)</f>
        <v>厂商</v>
      </c>
      <c r="D2927" s="31">
        <v>6</v>
      </c>
      <c r="E2927" s="32">
        <v>0</v>
      </c>
      <c r="F2927" s="3">
        <v>0</v>
      </c>
      <c r="G2927" s="3">
        <v>0</v>
      </c>
      <c r="H2927" s="3">
        <v>1</v>
      </c>
      <c r="I2927" s="3">
        <v>1</v>
      </c>
      <c r="XES2927"/>
      <c r="XET2927"/>
      <c r="XEU2927"/>
      <c r="XEV2927"/>
      <c r="XEW2927"/>
      <c r="XEX2927"/>
    </row>
    <row r="2928" s="7" customFormat="1" ht="20" customHeight="1" spans="1:16378">
      <c r="A2928" s="9">
        <v>44719</v>
      </c>
      <c r="B2928" s="9" t="s">
        <v>820</v>
      </c>
      <c r="C2928" s="3" t="str">
        <f>VLOOKUP(B2928,全民泡泡超人主播名单!A:B,2,0)</f>
        <v>天津</v>
      </c>
      <c r="D2928" s="31">
        <v>6</v>
      </c>
      <c r="E2928" s="32">
        <v>495</v>
      </c>
      <c r="F2928" s="3">
        <v>3</v>
      </c>
      <c r="G2928" s="3">
        <v>0</v>
      </c>
      <c r="H2928" s="3">
        <v>1</v>
      </c>
      <c r="I2928" s="3">
        <v>3</v>
      </c>
      <c r="XES2928"/>
      <c r="XET2928"/>
      <c r="XEU2928"/>
      <c r="XEV2928"/>
      <c r="XEW2928"/>
      <c r="XEX2928"/>
    </row>
    <row r="2929" s="7" customFormat="1" ht="20" customHeight="1" spans="1:16378">
      <c r="A2929" s="9">
        <v>44719</v>
      </c>
      <c r="B2929" s="9" t="s">
        <v>1048</v>
      </c>
      <c r="C2929" s="3" t="str">
        <f>VLOOKUP(B2929,全民泡泡超人主播名单!A:B,2,0)</f>
        <v>厂商</v>
      </c>
      <c r="D2929" s="31">
        <v>0</v>
      </c>
      <c r="E2929" s="32">
        <v>193</v>
      </c>
      <c r="F2929" s="3">
        <v>1</v>
      </c>
      <c r="G2929" s="3">
        <v>0</v>
      </c>
      <c r="H2929" s="3">
        <v>0</v>
      </c>
      <c r="I2929" s="3">
        <v>1</v>
      </c>
      <c r="XES2929"/>
      <c r="XET2929"/>
      <c r="XEU2929"/>
      <c r="XEV2929"/>
      <c r="XEW2929"/>
      <c r="XEX2929"/>
    </row>
    <row r="2930" s="7" customFormat="1" ht="20" customHeight="1" spans="1:16378">
      <c r="A2930" s="9">
        <v>44719</v>
      </c>
      <c r="B2930" s="9" t="s">
        <v>951</v>
      </c>
      <c r="C2930" s="3" t="str">
        <f>VLOOKUP(B2930,全民泡泡超人主播名单!A:B,2,0)</f>
        <v>天津</v>
      </c>
      <c r="D2930" s="31">
        <v>0</v>
      </c>
      <c r="E2930" s="32">
        <v>240</v>
      </c>
      <c r="F2930" s="3">
        <v>3</v>
      </c>
      <c r="G2930" s="3">
        <v>0</v>
      </c>
      <c r="H2930" s="3">
        <v>0</v>
      </c>
      <c r="I2930" s="3">
        <v>0</v>
      </c>
      <c r="XES2930"/>
      <c r="XET2930"/>
      <c r="XEU2930"/>
      <c r="XEV2930"/>
      <c r="XEW2930"/>
      <c r="XEX2930"/>
    </row>
    <row r="2931" s="7" customFormat="1" ht="20" customHeight="1" spans="1:16378">
      <c r="A2931" s="9">
        <v>44719</v>
      </c>
      <c r="B2931" s="9" t="s">
        <v>783</v>
      </c>
      <c r="C2931" s="3" t="str">
        <f>VLOOKUP(B2931,全民泡泡超人主播名单!A:B,2,0)</f>
        <v>天津</v>
      </c>
      <c r="D2931" s="31">
        <v>0</v>
      </c>
      <c r="E2931" s="32">
        <v>182</v>
      </c>
      <c r="F2931" s="3">
        <v>0</v>
      </c>
      <c r="G2931" s="3">
        <v>0</v>
      </c>
      <c r="H2931" s="3">
        <v>0</v>
      </c>
      <c r="I2931" s="3">
        <v>4</v>
      </c>
      <c r="XES2931"/>
      <c r="XET2931"/>
      <c r="XEU2931"/>
      <c r="XEV2931"/>
      <c r="XEW2931"/>
      <c r="XEX2931"/>
    </row>
    <row r="2932" s="7" customFormat="1" ht="20" customHeight="1" spans="1:16378">
      <c r="A2932" s="9">
        <v>44719</v>
      </c>
      <c r="B2932" s="9" t="s">
        <v>983</v>
      </c>
      <c r="C2932" s="3" t="str">
        <f>VLOOKUP(B2932,全民泡泡超人主播名单!A:B,2,0)</f>
        <v>厂商</v>
      </c>
      <c r="D2932" s="31">
        <v>0</v>
      </c>
      <c r="E2932" s="32">
        <v>689</v>
      </c>
      <c r="F2932" s="3">
        <v>0</v>
      </c>
      <c r="G2932" s="3">
        <v>0</v>
      </c>
      <c r="H2932" s="3">
        <v>0</v>
      </c>
      <c r="I2932" s="3">
        <v>0</v>
      </c>
      <c r="XES2932"/>
      <c r="XET2932"/>
      <c r="XEU2932"/>
      <c r="XEV2932"/>
      <c r="XEW2932"/>
      <c r="XEX2932"/>
    </row>
    <row r="2933" s="7" customFormat="1" ht="20" customHeight="1" spans="1:16378">
      <c r="A2933" s="9">
        <v>44719</v>
      </c>
      <c r="B2933" s="9" t="s">
        <v>1060</v>
      </c>
      <c r="C2933" s="3" t="str">
        <f>VLOOKUP(B2933,全民泡泡超人主播名单!A:B,2,0)</f>
        <v>厂商</v>
      </c>
      <c r="D2933" s="31">
        <v>0</v>
      </c>
      <c r="E2933" s="32">
        <v>0</v>
      </c>
      <c r="F2933" s="3">
        <v>0</v>
      </c>
      <c r="G2933" s="3">
        <v>0</v>
      </c>
      <c r="H2933" s="3">
        <v>0</v>
      </c>
      <c r="I2933" s="3">
        <v>0</v>
      </c>
      <c r="XES2933"/>
      <c r="XET2933"/>
      <c r="XEU2933"/>
      <c r="XEV2933"/>
      <c r="XEW2933"/>
      <c r="XEX2933"/>
    </row>
    <row r="2934" s="7" customFormat="1" ht="20" customHeight="1" spans="1:16378">
      <c r="A2934" s="9">
        <v>44719</v>
      </c>
      <c r="B2934" s="9" t="s">
        <v>1026</v>
      </c>
      <c r="C2934" s="3" t="str">
        <f>VLOOKUP(B2934,全民泡泡超人主播名单!A:B,2,0)</f>
        <v>厂商</v>
      </c>
      <c r="D2934" s="31">
        <v>0</v>
      </c>
      <c r="E2934" s="32">
        <v>0</v>
      </c>
      <c r="F2934" s="3">
        <v>0</v>
      </c>
      <c r="G2934" s="3">
        <v>0</v>
      </c>
      <c r="H2934" s="3">
        <v>0</v>
      </c>
      <c r="I2934" s="3">
        <v>0</v>
      </c>
      <c r="XES2934"/>
      <c r="XET2934"/>
      <c r="XEU2934"/>
      <c r="XEV2934"/>
      <c r="XEW2934"/>
      <c r="XEX2934"/>
    </row>
    <row r="2935" s="7" customFormat="1" ht="20" customHeight="1" spans="1:16378">
      <c r="A2935" s="9">
        <v>44719</v>
      </c>
      <c r="B2935" s="9" t="s">
        <v>898</v>
      </c>
      <c r="C2935" s="3" t="str">
        <f>VLOOKUP(B2935,全民泡泡超人主播名单!A:B,2,0)</f>
        <v>天津</v>
      </c>
      <c r="D2935" s="31">
        <v>0</v>
      </c>
      <c r="E2935" s="32">
        <v>63</v>
      </c>
      <c r="F2935" s="3">
        <v>1</v>
      </c>
      <c r="G2935" s="3">
        <v>0</v>
      </c>
      <c r="H2935" s="3">
        <v>0</v>
      </c>
      <c r="I2935" s="3">
        <v>0</v>
      </c>
      <c r="XES2935"/>
      <c r="XET2935"/>
      <c r="XEU2935"/>
      <c r="XEV2935"/>
      <c r="XEW2935"/>
      <c r="XEX2935"/>
    </row>
    <row r="2936" s="7" customFormat="1" ht="20" customHeight="1" spans="1:16378">
      <c r="A2936" s="9">
        <v>44719</v>
      </c>
      <c r="B2936" s="9" t="s">
        <v>994</v>
      </c>
      <c r="C2936" s="3" t="str">
        <f>VLOOKUP(B2936,全民泡泡超人主播名单!A:B,2,0)</f>
        <v>厂商</v>
      </c>
      <c r="D2936" s="31">
        <v>0</v>
      </c>
      <c r="E2936" s="32">
        <v>240</v>
      </c>
      <c r="F2936" s="3">
        <v>0</v>
      </c>
      <c r="G2936" s="3">
        <v>0</v>
      </c>
      <c r="H2936" s="3">
        <v>0</v>
      </c>
      <c r="I2936" s="3">
        <v>1</v>
      </c>
      <c r="XES2936"/>
      <c r="XET2936"/>
      <c r="XEU2936"/>
      <c r="XEV2936"/>
      <c r="XEW2936"/>
      <c r="XEX2936"/>
    </row>
    <row r="2937" s="7" customFormat="1" ht="20" customHeight="1" spans="1:16378">
      <c r="A2937" s="9">
        <v>44719</v>
      </c>
      <c r="B2937" s="9" t="s">
        <v>901</v>
      </c>
      <c r="C2937" s="3" t="str">
        <f>VLOOKUP(B2937,全民泡泡超人主播名单!A:B,2,0)</f>
        <v>厂商</v>
      </c>
      <c r="D2937" s="31">
        <v>0</v>
      </c>
      <c r="E2937" s="32">
        <v>125</v>
      </c>
      <c r="F2937" s="3">
        <v>1</v>
      </c>
      <c r="G2937" s="3">
        <v>0</v>
      </c>
      <c r="H2937" s="3">
        <v>0</v>
      </c>
      <c r="I2937" s="3">
        <v>0</v>
      </c>
      <c r="XES2937"/>
      <c r="XET2937"/>
      <c r="XEU2937"/>
      <c r="XEV2937"/>
      <c r="XEW2937"/>
      <c r="XEX2937"/>
    </row>
    <row r="2938" s="7" customFormat="1" ht="20" customHeight="1" spans="1:16378">
      <c r="A2938" s="9">
        <v>44719</v>
      </c>
      <c r="B2938" s="9" t="s">
        <v>1042</v>
      </c>
      <c r="C2938" s="3" t="str">
        <f>VLOOKUP(B2938,全民泡泡超人主播名单!A:B,2,0)</f>
        <v>厂商</v>
      </c>
      <c r="D2938" s="31">
        <v>0</v>
      </c>
      <c r="E2938" s="32">
        <v>480</v>
      </c>
      <c r="F2938" s="3">
        <v>1</v>
      </c>
      <c r="G2938" s="3">
        <v>0</v>
      </c>
      <c r="H2938" s="3">
        <v>0</v>
      </c>
      <c r="I2938" s="3">
        <v>0</v>
      </c>
      <c r="XES2938"/>
      <c r="XET2938"/>
      <c r="XEU2938"/>
      <c r="XEV2938"/>
      <c r="XEW2938"/>
      <c r="XEX2938"/>
    </row>
    <row r="2939" s="7" customFormat="1" ht="20" customHeight="1" spans="1:16378">
      <c r="A2939" s="9">
        <v>44719</v>
      </c>
      <c r="B2939" s="9" t="s">
        <v>1010</v>
      </c>
      <c r="C2939" s="3" t="str">
        <f>VLOOKUP(B2939,全民泡泡超人主播名单!A:B,2,0)</f>
        <v>厂商</v>
      </c>
      <c r="D2939" s="31">
        <v>0</v>
      </c>
      <c r="E2939" s="32">
        <v>240</v>
      </c>
      <c r="F2939" s="3">
        <v>1</v>
      </c>
      <c r="G2939" s="3">
        <v>0</v>
      </c>
      <c r="H2939" s="3">
        <v>0</v>
      </c>
      <c r="I2939" s="3">
        <v>0</v>
      </c>
      <c r="XES2939"/>
      <c r="XET2939"/>
      <c r="XEU2939"/>
      <c r="XEV2939"/>
      <c r="XEW2939"/>
      <c r="XEX2939"/>
    </row>
    <row r="2940" s="7" customFormat="1" ht="20" customHeight="1" spans="1:16378">
      <c r="A2940" s="9">
        <v>44719</v>
      </c>
      <c r="B2940" s="9" t="s">
        <v>1001</v>
      </c>
      <c r="C2940" s="3" t="str">
        <f>VLOOKUP(B2940,全民泡泡超人主播名单!A:B,2,0)</f>
        <v>京游</v>
      </c>
      <c r="D2940" s="31">
        <v>0</v>
      </c>
      <c r="E2940" s="32">
        <v>0</v>
      </c>
      <c r="F2940" s="3">
        <v>0</v>
      </c>
      <c r="G2940" s="3">
        <v>0</v>
      </c>
      <c r="H2940" s="3">
        <v>0</v>
      </c>
      <c r="I2940" s="3">
        <v>2</v>
      </c>
      <c r="XES2940"/>
      <c r="XET2940"/>
      <c r="XEU2940"/>
      <c r="XEV2940"/>
      <c r="XEW2940"/>
      <c r="XEX2940"/>
    </row>
    <row r="2941" s="7" customFormat="1" ht="20" customHeight="1" spans="1:16378">
      <c r="A2941" s="9">
        <v>44719</v>
      </c>
      <c r="B2941" s="9" t="s">
        <v>1003</v>
      </c>
      <c r="C2941" s="3" t="str">
        <f>VLOOKUP(B2941,全民泡泡超人主播名单!A:B,2,0)</f>
        <v>京游</v>
      </c>
      <c r="D2941" s="31">
        <v>0</v>
      </c>
      <c r="E2941" s="32">
        <v>3</v>
      </c>
      <c r="F2941" s="3">
        <v>0</v>
      </c>
      <c r="G2941" s="3">
        <v>0</v>
      </c>
      <c r="H2941" s="3">
        <v>0</v>
      </c>
      <c r="I2941" s="3">
        <v>0</v>
      </c>
      <c r="XES2941"/>
      <c r="XET2941"/>
      <c r="XEU2941"/>
      <c r="XEV2941"/>
      <c r="XEW2941"/>
      <c r="XEX2941"/>
    </row>
    <row r="2942" s="7" customFormat="1" ht="20" customHeight="1" spans="1:16378">
      <c r="A2942" s="17" t="s">
        <v>127</v>
      </c>
      <c r="B2942" s="18"/>
      <c r="C2942" s="19"/>
      <c r="D2942" s="24">
        <f t="shared" ref="D2942:I2942" si="40">SUM(D2835:D2941)</f>
        <v>826</v>
      </c>
      <c r="E2942" s="8">
        <f t="shared" si="40"/>
        <v>20442</v>
      </c>
      <c r="F2942" s="8">
        <f t="shared" si="40"/>
        <v>847</v>
      </c>
      <c r="G2942" s="8">
        <f t="shared" si="40"/>
        <v>193</v>
      </c>
      <c r="H2942" s="8">
        <f t="shared" si="40"/>
        <v>31</v>
      </c>
      <c r="I2942" s="8">
        <f t="shared" si="40"/>
        <v>542</v>
      </c>
      <c r="XES2942"/>
      <c r="XET2942"/>
      <c r="XEU2942"/>
      <c r="XEV2942"/>
      <c r="XEW2942"/>
      <c r="XEX2942"/>
    </row>
    <row r="2943" s="7" customFormat="1" ht="20" customHeight="1" spans="1:16378">
      <c r="A2943" s="9">
        <v>44718</v>
      </c>
      <c r="B2943" s="9" t="s">
        <v>776</v>
      </c>
      <c r="C2943" s="3" t="s">
        <v>222</v>
      </c>
      <c r="D2943" s="31">
        <v>242</v>
      </c>
      <c r="E2943" s="32">
        <v>486</v>
      </c>
      <c r="F2943" s="3">
        <v>384</v>
      </c>
      <c r="G2943" s="3">
        <v>84</v>
      </c>
      <c r="H2943" s="3">
        <v>6</v>
      </c>
      <c r="I2943" s="3">
        <v>205</v>
      </c>
      <c r="XES2943"/>
      <c r="XET2943"/>
      <c r="XEU2943"/>
      <c r="XEV2943"/>
      <c r="XEW2943"/>
      <c r="XEX2943"/>
    </row>
    <row r="2944" s="7" customFormat="1" ht="20" customHeight="1" spans="1:16378">
      <c r="A2944" s="9">
        <v>44718</v>
      </c>
      <c r="B2944" s="9" t="s">
        <v>833</v>
      </c>
      <c r="C2944" s="3" t="s">
        <v>986</v>
      </c>
      <c r="D2944" s="31">
        <v>230</v>
      </c>
      <c r="E2944" s="32">
        <v>467</v>
      </c>
      <c r="F2944" s="3">
        <v>186</v>
      </c>
      <c r="G2944" s="3">
        <v>100</v>
      </c>
      <c r="H2944" s="3">
        <v>9</v>
      </c>
      <c r="I2944" s="3">
        <v>172</v>
      </c>
      <c r="XES2944"/>
      <c r="XET2944"/>
      <c r="XEU2944"/>
      <c r="XEV2944"/>
      <c r="XEW2944"/>
      <c r="XEX2944"/>
    </row>
    <row r="2945" s="7" customFormat="1" ht="20" customHeight="1" spans="1:16378">
      <c r="A2945" s="9">
        <v>44718</v>
      </c>
      <c r="B2945" s="9" t="s">
        <v>931</v>
      </c>
      <c r="C2945" s="3" t="s">
        <v>986</v>
      </c>
      <c r="D2945" s="31">
        <v>129</v>
      </c>
      <c r="E2945" s="32">
        <v>241</v>
      </c>
      <c r="F2945" s="3">
        <v>1</v>
      </c>
      <c r="G2945" s="3">
        <v>1</v>
      </c>
      <c r="H2945" s="3">
        <v>1</v>
      </c>
      <c r="I2945" s="3">
        <v>2</v>
      </c>
      <c r="XES2945"/>
      <c r="XET2945"/>
      <c r="XEU2945"/>
      <c r="XEV2945"/>
      <c r="XEW2945"/>
      <c r="XEX2945"/>
    </row>
    <row r="2946" s="7" customFormat="1" ht="20" customHeight="1" spans="1:16378">
      <c r="A2946" s="9">
        <v>44718</v>
      </c>
      <c r="B2946" s="9" t="s">
        <v>798</v>
      </c>
      <c r="C2946" s="3" t="s">
        <v>222</v>
      </c>
      <c r="D2946" s="31">
        <v>36</v>
      </c>
      <c r="E2946" s="32">
        <v>0</v>
      </c>
      <c r="F2946" s="3">
        <v>0</v>
      </c>
      <c r="G2946" s="3">
        <v>0</v>
      </c>
      <c r="H2946" s="3">
        <v>2</v>
      </c>
      <c r="I2946" s="3">
        <v>16</v>
      </c>
      <c r="XES2946"/>
      <c r="XET2946"/>
      <c r="XEU2946"/>
      <c r="XEV2946"/>
      <c r="XEW2946"/>
      <c r="XEX2946"/>
    </row>
    <row r="2947" s="7" customFormat="1" ht="20" customHeight="1" spans="1:16378">
      <c r="A2947" s="9">
        <v>44718</v>
      </c>
      <c r="B2947" s="9" t="s">
        <v>951</v>
      </c>
      <c r="C2947" s="3" t="s">
        <v>986</v>
      </c>
      <c r="D2947" s="31">
        <v>30</v>
      </c>
      <c r="E2947" s="32">
        <v>247</v>
      </c>
      <c r="F2947" s="3">
        <v>2</v>
      </c>
      <c r="G2947" s="3">
        <v>1</v>
      </c>
      <c r="H2947" s="3">
        <v>1</v>
      </c>
      <c r="I2947" s="3">
        <v>2</v>
      </c>
      <c r="XES2947"/>
      <c r="XET2947"/>
      <c r="XEU2947"/>
      <c r="XEV2947"/>
      <c r="XEW2947"/>
      <c r="XEX2947"/>
    </row>
    <row r="2948" s="7" customFormat="1" ht="20" customHeight="1" spans="1:16378">
      <c r="A2948" s="9">
        <v>44718</v>
      </c>
      <c r="B2948" s="9" t="s">
        <v>801</v>
      </c>
      <c r="C2948" s="3" t="s">
        <v>804</v>
      </c>
      <c r="D2948" s="31">
        <v>18</v>
      </c>
      <c r="E2948" s="32">
        <v>309</v>
      </c>
      <c r="F2948" s="3">
        <v>8</v>
      </c>
      <c r="G2948" s="3">
        <v>4</v>
      </c>
      <c r="H2948" s="3">
        <v>3</v>
      </c>
      <c r="I2948" s="3">
        <v>6</v>
      </c>
      <c r="XES2948"/>
      <c r="XET2948"/>
      <c r="XEU2948"/>
      <c r="XEV2948"/>
      <c r="XEW2948"/>
      <c r="XEX2948"/>
    </row>
    <row r="2949" s="7" customFormat="1" ht="20" customHeight="1" spans="1:16378">
      <c r="A2949" s="9">
        <v>44718</v>
      </c>
      <c r="B2949" s="9" t="s">
        <v>945</v>
      </c>
      <c r="C2949" s="3" t="s">
        <v>986</v>
      </c>
      <c r="D2949" s="31">
        <v>13</v>
      </c>
      <c r="E2949" s="32">
        <v>0</v>
      </c>
      <c r="F2949" s="3">
        <v>1</v>
      </c>
      <c r="G2949" s="3">
        <v>2</v>
      </c>
      <c r="H2949" s="3">
        <v>1</v>
      </c>
      <c r="I2949" s="3">
        <v>43</v>
      </c>
      <c r="XES2949"/>
      <c r="XET2949"/>
      <c r="XEU2949"/>
      <c r="XEV2949"/>
      <c r="XEW2949"/>
      <c r="XEX2949"/>
    </row>
    <row r="2950" s="7" customFormat="1" ht="20" customHeight="1" spans="1:16378">
      <c r="A2950" s="9">
        <v>44718</v>
      </c>
      <c r="B2950" s="9" t="s">
        <v>856</v>
      </c>
      <c r="C2950" s="3" t="s">
        <v>222</v>
      </c>
      <c r="D2950" s="31">
        <v>6</v>
      </c>
      <c r="E2950" s="32">
        <v>212</v>
      </c>
      <c r="F2950" s="3">
        <v>125</v>
      </c>
      <c r="G2950" s="3">
        <v>28</v>
      </c>
      <c r="H2950" s="3">
        <v>1</v>
      </c>
      <c r="I2950" s="3">
        <v>34</v>
      </c>
      <c r="XES2950"/>
      <c r="XET2950"/>
      <c r="XEU2950"/>
      <c r="XEV2950"/>
      <c r="XEW2950"/>
      <c r="XEX2950"/>
    </row>
    <row r="2951" s="7" customFormat="1" ht="20" customHeight="1" spans="1:16378">
      <c r="A2951" s="9">
        <v>44718</v>
      </c>
      <c r="B2951" s="9" t="s">
        <v>994</v>
      </c>
      <c r="C2951" s="3" t="s">
        <v>804</v>
      </c>
      <c r="D2951" s="31">
        <v>6</v>
      </c>
      <c r="E2951" s="32">
        <v>393</v>
      </c>
      <c r="F2951" s="3">
        <v>2</v>
      </c>
      <c r="G2951" s="3">
        <v>1</v>
      </c>
      <c r="H2951" s="3">
        <v>1</v>
      </c>
      <c r="I2951" s="3">
        <v>1</v>
      </c>
      <c r="XES2951"/>
      <c r="XET2951"/>
      <c r="XEU2951"/>
      <c r="XEV2951"/>
      <c r="XEW2951"/>
      <c r="XEX2951"/>
    </row>
    <row r="2952" s="7" customFormat="1" ht="20" customHeight="1" spans="1:16378">
      <c r="A2952" s="9">
        <v>44718</v>
      </c>
      <c r="B2952" s="9" t="s">
        <v>820</v>
      </c>
      <c r="C2952" s="3" t="s">
        <v>986</v>
      </c>
      <c r="D2952" s="31">
        <v>6</v>
      </c>
      <c r="E2952" s="32">
        <v>297</v>
      </c>
      <c r="F2952" s="3">
        <v>2</v>
      </c>
      <c r="G2952" s="3">
        <v>1</v>
      </c>
      <c r="H2952" s="3">
        <v>1</v>
      </c>
      <c r="I2952" s="3">
        <v>5</v>
      </c>
      <c r="XES2952"/>
      <c r="XET2952"/>
      <c r="XEU2952"/>
      <c r="XEV2952"/>
      <c r="XEW2952"/>
      <c r="XEX2952"/>
    </row>
    <row r="2953" s="7" customFormat="1" ht="20" customHeight="1" spans="1:16378">
      <c r="A2953" s="9">
        <v>44718</v>
      </c>
      <c r="B2953" s="9" t="s">
        <v>815</v>
      </c>
      <c r="C2953" s="3" t="s">
        <v>222</v>
      </c>
      <c r="D2953" s="31">
        <v>6</v>
      </c>
      <c r="E2953" s="32">
        <v>0</v>
      </c>
      <c r="F2953" s="3">
        <v>0</v>
      </c>
      <c r="G2953" s="3">
        <v>1</v>
      </c>
      <c r="H2953" s="3">
        <v>1</v>
      </c>
      <c r="I2953" s="3">
        <v>9</v>
      </c>
      <c r="XES2953"/>
      <c r="XET2953"/>
      <c r="XEU2953"/>
      <c r="XEV2953"/>
      <c r="XEW2953"/>
      <c r="XEX2953"/>
    </row>
    <row r="2954" s="7" customFormat="1" ht="20" customHeight="1" spans="1:16378">
      <c r="A2954" s="9">
        <v>44718</v>
      </c>
      <c r="B2954" s="9" t="s">
        <v>808</v>
      </c>
      <c r="C2954" s="3" t="s">
        <v>986</v>
      </c>
      <c r="D2954" s="31">
        <v>6</v>
      </c>
      <c r="E2954" s="32">
        <v>251</v>
      </c>
      <c r="F2954" s="3">
        <v>3</v>
      </c>
      <c r="G2954" s="3">
        <v>1</v>
      </c>
      <c r="H2954" s="3">
        <v>1</v>
      </c>
      <c r="I2954" s="3">
        <v>2</v>
      </c>
      <c r="XES2954"/>
      <c r="XET2954"/>
      <c r="XEU2954"/>
      <c r="XEV2954"/>
      <c r="XEW2954"/>
      <c r="XEX2954"/>
    </row>
    <row r="2955" s="7" customFormat="1" ht="20" customHeight="1" spans="1:16378">
      <c r="A2955" s="9">
        <v>44718</v>
      </c>
      <c r="B2955" s="9" t="s">
        <v>789</v>
      </c>
      <c r="C2955" s="3" t="s">
        <v>804</v>
      </c>
      <c r="D2955" s="31">
        <v>6</v>
      </c>
      <c r="E2955" s="32">
        <v>0</v>
      </c>
      <c r="F2955" s="3">
        <v>0</v>
      </c>
      <c r="G2955" s="3">
        <v>0</v>
      </c>
      <c r="H2955" s="3">
        <v>1</v>
      </c>
      <c r="I2955" s="3">
        <v>1</v>
      </c>
      <c r="XES2955"/>
      <c r="XET2955"/>
      <c r="XEU2955"/>
      <c r="XEV2955"/>
      <c r="XEW2955"/>
      <c r="XEX2955"/>
    </row>
    <row r="2956" s="7" customFormat="1" ht="20" customHeight="1" spans="1:16378">
      <c r="A2956" s="9">
        <v>44718</v>
      </c>
      <c r="B2956" s="9" t="s">
        <v>838</v>
      </c>
      <c r="C2956" s="3" t="s">
        <v>986</v>
      </c>
      <c r="D2956" s="31">
        <v>6</v>
      </c>
      <c r="E2956" s="32">
        <v>242</v>
      </c>
      <c r="F2956" s="3">
        <v>2</v>
      </c>
      <c r="G2956" s="3">
        <v>0</v>
      </c>
      <c r="H2956" s="3">
        <v>1</v>
      </c>
      <c r="I2956" s="3">
        <v>3</v>
      </c>
      <c r="XES2956"/>
      <c r="XET2956"/>
      <c r="XEU2956"/>
      <c r="XEV2956"/>
      <c r="XEW2956"/>
      <c r="XEX2956"/>
    </row>
    <row r="2957" s="7" customFormat="1" ht="20" customHeight="1" spans="1:16378">
      <c r="A2957" s="9">
        <v>44718</v>
      </c>
      <c r="B2957" s="9" t="s">
        <v>840</v>
      </c>
      <c r="C2957" s="3" t="s">
        <v>986</v>
      </c>
      <c r="D2957" s="31">
        <v>6</v>
      </c>
      <c r="E2957" s="32">
        <v>483</v>
      </c>
      <c r="F2957" s="3">
        <v>4</v>
      </c>
      <c r="G2957" s="3">
        <v>0</v>
      </c>
      <c r="H2957" s="3">
        <v>1</v>
      </c>
      <c r="I2957" s="3">
        <v>1</v>
      </c>
      <c r="XES2957"/>
      <c r="XET2957"/>
      <c r="XEU2957"/>
      <c r="XEV2957"/>
      <c r="XEW2957"/>
      <c r="XEX2957"/>
    </row>
    <row r="2958" s="7" customFormat="1" ht="20" customHeight="1" spans="1:16378">
      <c r="A2958" s="9">
        <v>44718</v>
      </c>
      <c r="B2958" s="9" t="s">
        <v>839</v>
      </c>
      <c r="C2958" s="3" t="s">
        <v>222</v>
      </c>
      <c r="D2958" s="31">
        <v>0</v>
      </c>
      <c r="E2958" s="32">
        <v>574</v>
      </c>
      <c r="F2958" s="3">
        <v>76</v>
      </c>
      <c r="G2958" s="3">
        <v>10</v>
      </c>
      <c r="H2958" s="3">
        <v>0</v>
      </c>
      <c r="I2958" s="3">
        <v>10</v>
      </c>
      <c r="XES2958"/>
      <c r="XET2958"/>
      <c r="XEU2958"/>
      <c r="XEV2958"/>
      <c r="XEW2958"/>
      <c r="XEX2958"/>
    </row>
    <row r="2959" s="7" customFormat="1" ht="20" customHeight="1" spans="1:16378">
      <c r="A2959" s="9">
        <v>44718</v>
      </c>
      <c r="B2959" s="9" t="s">
        <v>837</v>
      </c>
      <c r="C2959" s="3" t="s">
        <v>804</v>
      </c>
      <c r="D2959" s="31">
        <v>0</v>
      </c>
      <c r="E2959" s="32">
        <v>592</v>
      </c>
      <c r="F2959" s="3">
        <v>49</v>
      </c>
      <c r="G2959" s="3">
        <v>10</v>
      </c>
      <c r="H2959" s="3">
        <v>0</v>
      </c>
      <c r="I2959" s="3">
        <v>13</v>
      </c>
      <c r="XES2959"/>
      <c r="XET2959"/>
      <c r="XEU2959"/>
      <c r="XEV2959"/>
      <c r="XEW2959"/>
      <c r="XEX2959"/>
    </row>
    <row r="2960" s="7" customFormat="1" ht="20" customHeight="1" spans="1:16378">
      <c r="A2960" s="9">
        <v>44718</v>
      </c>
      <c r="B2960" s="9" t="s">
        <v>796</v>
      </c>
      <c r="C2960" s="3" t="s">
        <v>222</v>
      </c>
      <c r="D2960" s="31">
        <v>0</v>
      </c>
      <c r="E2960" s="32">
        <v>231</v>
      </c>
      <c r="F2960" s="3">
        <v>155</v>
      </c>
      <c r="G2960" s="3">
        <v>5</v>
      </c>
      <c r="H2960" s="3">
        <v>0</v>
      </c>
      <c r="I2960" s="3">
        <v>19</v>
      </c>
      <c r="XES2960"/>
      <c r="XET2960"/>
      <c r="XEU2960"/>
      <c r="XEV2960"/>
      <c r="XEW2960"/>
      <c r="XEX2960"/>
    </row>
    <row r="2961" s="7" customFormat="1" ht="20" customHeight="1" spans="1:16378">
      <c r="A2961" s="9">
        <v>44718</v>
      </c>
      <c r="B2961" s="9" t="s">
        <v>777</v>
      </c>
      <c r="C2961" s="3" t="s">
        <v>222</v>
      </c>
      <c r="D2961" s="31">
        <v>0</v>
      </c>
      <c r="E2961" s="32">
        <v>464</v>
      </c>
      <c r="F2961" s="3">
        <v>88</v>
      </c>
      <c r="G2961" s="3">
        <v>3</v>
      </c>
      <c r="H2961" s="3">
        <v>0</v>
      </c>
      <c r="I2961" s="3">
        <v>5</v>
      </c>
      <c r="XES2961"/>
      <c r="XET2961"/>
      <c r="XEU2961"/>
      <c r="XEV2961"/>
      <c r="XEW2961"/>
      <c r="XEX2961"/>
    </row>
    <row r="2962" s="7" customFormat="1" ht="20" customHeight="1" spans="1:16378">
      <c r="A2962" s="9">
        <v>44718</v>
      </c>
      <c r="B2962" s="9" t="s">
        <v>810</v>
      </c>
      <c r="C2962" s="3" t="s">
        <v>986</v>
      </c>
      <c r="D2962" s="31">
        <v>0</v>
      </c>
      <c r="E2962" s="32">
        <v>729</v>
      </c>
      <c r="F2962" s="3">
        <v>5</v>
      </c>
      <c r="G2962" s="3">
        <v>3</v>
      </c>
      <c r="H2962" s="3">
        <v>0</v>
      </c>
      <c r="I2962" s="3">
        <v>7</v>
      </c>
      <c r="XES2962"/>
      <c r="XET2962"/>
      <c r="XEU2962"/>
      <c r="XEV2962"/>
      <c r="XEW2962"/>
      <c r="XEX2962"/>
    </row>
    <row r="2963" s="7" customFormat="1" ht="20" customHeight="1" spans="1:16378">
      <c r="A2963" s="9">
        <v>44718</v>
      </c>
      <c r="B2963" s="9" t="s">
        <v>835</v>
      </c>
      <c r="C2963" s="3" t="s">
        <v>804</v>
      </c>
      <c r="D2963" s="31">
        <v>0</v>
      </c>
      <c r="E2963" s="32">
        <v>377</v>
      </c>
      <c r="F2963" s="3">
        <v>8</v>
      </c>
      <c r="G2963" s="3">
        <v>3</v>
      </c>
      <c r="H2963" s="3">
        <v>0</v>
      </c>
      <c r="I2963" s="3">
        <v>5</v>
      </c>
      <c r="XES2963"/>
      <c r="XET2963"/>
      <c r="XEU2963"/>
      <c r="XEV2963"/>
      <c r="XEW2963"/>
      <c r="XEX2963"/>
    </row>
    <row r="2964" s="7" customFormat="1" ht="20" customHeight="1" spans="1:16378">
      <c r="A2964" s="9">
        <v>44718</v>
      </c>
      <c r="B2964" s="9" t="s">
        <v>791</v>
      </c>
      <c r="C2964" s="3" t="s">
        <v>222</v>
      </c>
      <c r="D2964" s="31">
        <v>0</v>
      </c>
      <c r="E2964" s="32">
        <v>0</v>
      </c>
      <c r="F2964" s="3">
        <v>0</v>
      </c>
      <c r="G2964" s="3">
        <v>3</v>
      </c>
      <c r="H2964" s="3">
        <v>0</v>
      </c>
      <c r="I2964" s="3">
        <v>22</v>
      </c>
      <c r="XES2964"/>
      <c r="XET2964"/>
      <c r="XEU2964"/>
      <c r="XEV2964"/>
      <c r="XEW2964"/>
      <c r="XEX2964"/>
    </row>
    <row r="2965" s="7" customFormat="1" ht="20" customHeight="1" spans="1:16378">
      <c r="A2965" s="9">
        <v>44718</v>
      </c>
      <c r="B2965" s="9" t="s">
        <v>1005</v>
      </c>
      <c r="C2965" s="3" t="s">
        <v>804</v>
      </c>
      <c r="D2965" s="31">
        <v>0</v>
      </c>
      <c r="E2965" s="32">
        <v>428</v>
      </c>
      <c r="F2965" s="3">
        <v>3</v>
      </c>
      <c r="G2965" s="3">
        <v>2</v>
      </c>
      <c r="H2965" s="3">
        <v>0</v>
      </c>
      <c r="I2965" s="3">
        <v>2</v>
      </c>
      <c r="XES2965"/>
      <c r="XET2965"/>
      <c r="XEU2965"/>
      <c r="XEV2965"/>
      <c r="XEW2965"/>
      <c r="XEX2965"/>
    </row>
    <row r="2966" s="7" customFormat="1" ht="20" customHeight="1" spans="1:16378">
      <c r="A2966" s="9">
        <v>44718</v>
      </c>
      <c r="B2966" s="9" t="s">
        <v>783</v>
      </c>
      <c r="C2966" s="3" t="s">
        <v>986</v>
      </c>
      <c r="D2966" s="31">
        <v>0</v>
      </c>
      <c r="E2966" s="32">
        <v>407</v>
      </c>
      <c r="F2966" s="3">
        <v>2</v>
      </c>
      <c r="G2966" s="3">
        <v>2</v>
      </c>
      <c r="H2966" s="3">
        <v>0</v>
      </c>
      <c r="I2966" s="3">
        <v>9</v>
      </c>
      <c r="XES2966"/>
      <c r="XET2966"/>
      <c r="XEU2966"/>
      <c r="XEV2966"/>
      <c r="XEW2966"/>
      <c r="XEX2966"/>
    </row>
    <row r="2967" s="7" customFormat="1" ht="20" customHeight="1" spans="1:16378">
      <c r="A2967" s="9">
        <v>44718</v>
      </c>
      <c r="B2967" s="9" t="s">
        <v>793</v>
      </c>
      <c r="C2967" s="3" t="s">
        <v>222</v>
      </c>
      <c r="D2967" s="31">
        <v>0</v>
      </c>
      <c r="E2967" s="32">
        <v>0</v>
      </c>
      <c r="F2967" s="3">
        <v>1</v>
      </c>
      <c r="G2967" s="3">
        <v>2</v>
      </c>
      <c r="H2967" s="3">
        <v>0</v>
      </c>
      <c r="I2967" s="3">
        <v>9</v>
      </c>
      <c r="XES2967"/>
      <c r="XET2967"/>
      <c r="XEU2967"/>
      <c r="XEV2967"/>
      <c r="XEW2967"/>
      <c r="XEX2967"/>
    </row>
    <row r="2968" s="7" customFormat="1" ht="20" customHeight="1" spans="1:16378">
      <c r="A2968" s="9">
        <v>44718</v>
      </c>
      <c r="B2968" s="9" t="s">
        <v>785</v>
      </c>
      <c r="C2968" s="3" t="s">
        <v>986</v>
      </c>
      <c r="D2968" s="31">
        <v>0</v>
      </c>
      <c r="E2968" s="32">
        <v>248</v>
      </c>
      <c r="F2968" s="3">
        <v>7</v>
      </c>
      <c r="G2968" s="3">
        <v>2</v>
      </c>
      <c r="H2968" s="3">
        <v>0</v>
      </c>
      <c r="I2968" s="3">
        <v>11</v>
      </c>
      <c r="XES2968"/>
      <c r="XET2968"/>
      <c r="XEU2968"/>
      <c r="XEV2968"/>
      <c r="XEW2968"/>
      <c r="XEX2968"/>
    </row>
    <row r="2969" s="7" customFormat="1" ht="20" customHeight="1" spans="1:16378">
      <c r="A2969" s="9">
        <v>44718</v>
      </c>
      <c r="B2969" s="9" t="s">
        <v>902</v>
      </c>
      <c r="C2969" s="3" t="s">
        <v>804</v>
      </c>
      <c r="D2969" s="31">
        <v>0</v>
      </c>
      <c r="E2969" s="32">
        <v>134</v>
      </c>
      <c r="F2969" s="3">
        <v>3</v>
      </c>
      <c r="G2969" s="3">
        <v>2</v>
      </c>
      <c r="H2969" s="3">
        <v>0</v>
      </c>
      <c r="I2969" s="3">
        <v>2</v>
      </c>
      <c r="XES2969"/>
      <c r="XET2969"/>
      <c r="XEU2969"/>
      <c r="XEV2969"/>
      <c r="XEW2969"/>
      <c r="XEX2969"/>
    </row>
    <row r="2970" s="7" customFormat="1" ht="20" customHeight="1" spans="1:16378">
      <c r="A2970" s="9">
        <v>44718</v>
      </c>
      <c r="B2970" s="9" t="s">
        <v>1061</v>
      </c>
      <c r="C2970" s="3" t="s">
        <v>804</v>
      </c>
      <c r="D2970" s="31">
        <v>0</v>
      </c>
      <c r="E2970" s="32">
        <v>149</v>
      </c>
      <c r="F2970" s="3">
        <v>2</v>
      </c>
      <c r="G2970" s="3">
        <v>1</v>
      </c>
      <c r="H2970" s="3">
        <v>0</v>
      </c>
      <c r="I2970" s="3">
        <v>1</v>
      </c>
      <c r="XES2970"/>
      <c r="XET2970"/>
      <c r="XEU2970"/>
      <c r="XEV2970"/>
      <c r="XEW2970"/>
      <c r="XEX2970"/>
    </row>
    <row r="2971" s="7" customFormat="1" ht="20" customHeight="1" spans="1:16378">
      <c r="A2971" s="9">
        <v>44718</v>
      </c>
      <c r="B2971" s="9" t="s">
        <v>962</v>
      </c>
      <c r="C2971" s="3" t="s">
        <v>986</v>
      </c>
      <c r="D2971" s="31">
        <v>0</v>
      </c>
      <c r="E2971" s="32">
        <v>243</v>
      </c>
      <c r="F2971" s="3">
        <v>5</v>
      </c>
      <c r="G2971" s="3">
        <v>1</v>
      </c>
      <c r="H2971" s="3">
        <v>0</v>
      </c>
      <c r="I2971" s="3">
        <v>1</v>
      </c>
      <c r="XES2971"/>
      <c r="XET2971"/>
      <c r="XEU2971"/>
      <c r="XEV2971"/>
      <c r="XEW2971"/>
      <c r="XEX2971"/>
    </row>
    <row r="2972" s="7" customFormat="1" ht="20" customHeight="1" spans="1:16378">
      <c r="A2972" s="9">
        <v>44718</v>
      </c>
      <c r="B2972" s="9" t="s">
        <v>1030</v>
      </c>
      <c r="C2972" s="3" t="s">
        <v>986</v>
      </c>
      <c r="D2972" s="31">
        <v>0</v>
      </c>
      <c r="E2972" s="32">
        <v>403</v>
      </c>
      <c r="F2972" s="3">
        <v>13</v>
      </c>
      <c r="G2972" s="3">
        <v>1</v>
      </c>
      <c r="H2972" s="3">
        <v>0</v>
      </c>
      <c r="I2972" s="3">
        <v>6</v>
      </c>
      <c r="XES2972"/>
      <c r="XET2972"/>
      <c r="XEU2972"/>
      <c r="XEV2972"/>
      <c r="XEW2972"/>
      <c r="XEX2972"/>
    </row>
    <row r="2973" s="7" customFormat="1" ht="20" customHeight="1" spans="1:16378">
      <c r="A2973" s="9">
        <v>44718</v>
      </c>
      <c r="B2973" s="9" t="s">
        <v>999</v>
      </c>
      <c r="C2973" s="3" t="s">
        <v>222</v>
      </c>
      <c r="D2973" s="31">
        <v>0</v>
      </c>
      <c r="E2973" s="32">
        <v>0</v>
      </c>
      <c r="F2973" s="3">
        <v>0</v>
      </c>
      <c r="G2973" s="3">
        <v>1</v>
      </c>
      <c r="H2973" s="3">
        <v>0</v>
      </c>
      <c r="I2973" s="3">
        <v>1</v>
      </c>
      <c r="XES2973"/>
      <c r="XET2973"/>
      <c r="XEU2973"/>
      <c r="XEV2973"/>
      <c r="XEW2973"/>
      <c r="XEX2973"/>
    </row>
    <row r="2974" s="7" customFormat="1" ht="20" customHeight="1" spans="1:16378">
      <c r="A2974" s="9">
        <v>44718</v>
      </c>
      <c r="B2974" s="9" t="s">
        <v>1062</v>
      </c>
      <c r="C2974" s="3" t="s">
        <v>804</v>
      </c>
      <c r="D2974" s="31">
        <v>0</v>
      </c>
      <c r="E2974" s="32">
        <v>230</v>
      </c>
      <c r="F2974" s="3">
        <v>2</v>
      </c>
      <c r="G2974" s="3">
        <v>1</v>
      </c>
      <c r="H2974" s="3">
        <v>0</v>
      </c>
      <c r="I2974" s="3">
        <v>2</v>
      </c>
      <c r="XES2974"/>
      <c r="XET2974"/>
      <c r="XEU2974"/>
      <c r="XEV2974"/>
      <c r="XEW2974"/>
      <c r="XEX2974"/>
    </row>
    <row r="2975" s="7" customFormat="1" ht="20" customHeight="1" spans="1:16378">
      <c r="A2975" s="9">
        <v>44718</v>
      </c>
      <c r="B2975" s="9" t="s">
        <v>987</v>
      </c>
      <c r="C2975" s="3" t="s">
        <v>986</v>
      </c>
      <c r="D2975" s="31">
        <v>0</v>
      </c>
      <c r="E2975" s="32">
        <v>243</v>
      </c>
      <c r="F2975" s="3">
        <v>2</v>
      </c>
      <c r="G2975" s="3">
        <v>1</v>
      </c>
      <c r="H2975" s="3">
        <v>0</v>
      </c>
      <c r="I2975" s="3">
        <v>1</v>
      </c>
      <c r="XES2975"/>
      <c r="XET2975"/>
      <c r="XEU2975"/>
      <c r="XEV2975"/>
      <c r="XEW2975"/>
      <c r="XEX2975"/>
    </row>
    <row r="2976" s="7" customFormat="1" ht="20" customHeight="1" spans="1:16378">
      <c r="A2976" s="9">
        <v>44718</v>
      </c>
      <c r="B2976" s="9" t="s">
        <v>1063</v>
      </c>
      <c r="C2976" s="3" t="s">
        <v>804</v>
      </c>
      <c r="D2976" s="31">
        <v>0</v>
      </c>
      <c r="E2976" s="32">
        <v>130</v>
      </c>
      <c r="F2976" s="3">
        <v>1</v>
      </c>
      <c r="G2976" s="3">
        <v>1</v>
      </c>
      <c r="H2976" s="3">
        <v>0</v>
      </c>
      <c r="I2976" s="3">
        <v>1</v>
      </c>
      <c r="XES2976"/>
      <c r="XET2976"/>
      <c r="XEU2976"/>
      <c r="XEV2976"/>
      <c r="XEW2976"/>
      <c r="XEX2976"/>
    </row>
    <row r="2977" s="7" customFormat="1" ht="20" customHeight="1" spans="1:16378">
      <c r="A2977" s="9">
        <v>44718</v>
      </c>
      <c r="B2977" s="9" t="s">
        <v>1064</v>
      </c>
      <c r="C2977" s="3" t="s">
        <v>804</v>
      </c>
      <c r="D2977" s="31">
        <v>0</v>
      </c>
      <c r="E2977" s="32">
        <v>201</v>
      </c>
      <c r="F2977" s="3">
        <v>1</v>
      </c>
      <c r="G2977" s="3">
        <v>1</v>
      </c>
      <c r="H2977" s="3">
        <v>0</v>
      </c>
      <c r="I2977" s="3">
        <v>1</v>
      </c>
      <c r="XES2977"/>
      <c r="XET2977"/>
      <c r="XEU2977"/>
      <c r="XEV2977"/>
      <c r="XEW2977"/>
      <c r="XEX2977"/>
    </row>
    <row r="2978" s="7" customFormat="1" ht="20" customHeight="1" spans="1:16378">
      <c r="A2978" s="9">
        <v>44718</v>
      </c>
      <c r="B2978" s="9" t="s">
        <v>930</v>
      </c>
      <c r="C2978" s="3" t="s">
        <v>986</v>
      </c>
      <c r="D2978" s="31">
        <v>0</v>
      </c>
      <c r="E2978" s="32">
        <v>0</v>
      </c>
      <c r="F2978" s="3">
        <v>0</v>
      </c>
      <c r="G2978" s="3">
        <v>1</v>
      </c>
      <c r="H2978" s="3">
        <v>0</v>
      </c>
      <c r="I2978" s="3">
        <v>2</v>
      </c>
      <c r="XES2978"/>
      <c r="XET2978"/>
      <c r="XEU2978"/>
      <c r="XEV2978"/>
      <c r="XEW2978"/>
      <c r="XEX2978"/>
    </row>
    <row r="2979" s="7" customFormat="1" ht="20" customHeight="1" spans="1:16378">
      <c r="A2979" s="9">
        <v>44718</v>
      </c>
      <c r="B2979" s="9" t="s">
        <v>1065</v>
      </c>
      <c r="C2979" s="3" t="s">
        <v>222</v>
      </c>
      <c r="D2979" s="31">
        <v>0</v>
      </c>
      <c r="E2979" s="32">
        <v>0</v>
      </c>
      <c r="F2979" s="3">
        <v>0</v>
      </c>
      <c r="G2979" s="3">
        <v>1</v>
      </c>
      <c r="H2979" s="3">
        <v>0</v>
      </c>
      <c r="I2979" s="3">
        <v>1</v>
      </c>
      <c r="XES2979"/>
      <c r="XET2979"/>
      <c r="XEU2979"/>
      <c r="XEV2979"/>
      <c r="XEW2979"/>
      <c r="XEX2979"/>
    </row>
    <row r="2980" s="7" customFormat="1" ht="20" customHeight="1" spans="1:16378">
      <c r="A2980" s="9">
        <v>44718</v>
      </c>
      <c r="B2980" s="9" t="s">
        <v>1007</v>
      </c>
      <c r="C2980" s="3" t="s">
        <v>804</v>
      </c>
      <c r="D2980" s="31">
        <v>0</v>
      </c>
      <c r="E2980" s="32">
        <v>55</v>
      </c>
      <c r="F2980" s="3">
        <v>9</v>
      </c>
      <c r="G2980" s="3">
        <v>1</v>
      </c>
      <c r="H2980" s="3">
        <v>0</v>
      </c>
      <c r="I2980" s="3">
        <v>1</v>
      </c>
      <c r="XES2980"/>
      <c r="XET2980"/>
      <c r="XEU2980"/>
      <c r="XEV2980"/>
      <c r="XEW2980"/>
      <c r="XEX2980"/>
    </row>
    <row r="2981" s="7" customFormat="1" ht="20" customHeight="1" spans="1:16378">
      <c r="A2981" s="9">
        <v>44718</v>
      </c>
      <c r="B2981" s="9" t="s">
        <v>1013</v>
      </c>
      <c r="C2981" s="3" t="s">
        <v>986</v>
      </c>
      <c r="D2981" s="31">
        <v>0</v>
      </c>
      <c r="E2981" s="32">
        <v>238</v>
      </c>
      <c r="F2981" s="3">
        <v>1</v>
      </c>
      <c r="G2981" s="3">
        <v>1</v>
      </c>
      <c r="H2981" s="3">
        <v>0</v>
      </c>
      <c r="I2981" s="3">
        <v>1</v>
      </c>
      <c r="XES2981"/>
      <c r="XET2981"/>
      <c r="XEU2981"/>
      <c r="XEV2981"/>
      <c r="XEW2981"/>
      <c r="XEX2981"/>
    </row>
    <row r="2982" s="7" customFormat="1" ht="20" customHeight="1" spans="1:16378">
      <c r="A2982" s="9">
        <v>44718</v>
      </c>
      <c r="B2982" s="9" t="s">
        <v>1001</v>
      </c>
      <c r="C2982" s="3" t="s">
        <v>222</v>
      </c>
      <c r="D2982" s="31">
        <v>0</v>
      </c>
      <c r="E2982" s="32">
        <v>0</v>
      </c>
      <c r="F2982" s="3">
        <v>0</v>
      </c>
      <c r="G2982" s="3">
        <v>1</v>
      </c>
      <c r="H2982" s="3">
        <v>0</v>
      </c>
      <c r="I2982" s="3">
        <v>1</v>
      </c>
      <c r="XES2982"/>
      <c r="XET2982"/>
      <c r="XEU2982"/>
      <c r="XEV2982"/>
      <c r="XEW2982"/>
      <c r="XEX2982"/>
    </row>
    <row r="2983" s="7" customFormat="1" ht="20" customHeight="1" spans="1:16378">
      <c r="A2983" s="9">
        <v>44718</v>
      </c>
      <c r="B2983" s="9" t="s">
        <v>887</v>
      </c>
      <c r="C2983" s="3" t="s">
        <v>222</v>
      </c>
      <c r="D2983" s="31">
        <v>0</v>
      </c>
      <c r="E2983" s="32">
        <v>0</v>
      </c>
      <c r="F2983" s="3">
        <v>0</v>
      </c>
      <c r="G2983" s="3">
        <v>1</v>
      </c>
      <c r="H2983" s="3">
        <v>0</v>
      </c>
      <c r="I2983" s="3">
        <v>1</v>
      </c>
      <c r="XES2983"/>
      <c r="XET2983"/>
      <c r="XEU2983"/>
      <c r="XEV2983"/>
      <c r="XEW2983"/>
      <c r="XEX2983"/>
    </row>
    <row r="2984" s="7" customFormat="1" ht="20" customHeight="1" spans="1:16378">
      <c r="A2984" s="9">
        <v>44718</v>
      </c>
      <c r="B2984" s="9" t="s">
        <v>1021</v>
      </c>
      <c r="C2984" s="3" t="s">
        <v>222</v>
      </c>
      <c r="D2984" s="31">
        <v>0</v>
      </c>
      <c r="E2984" s="32">
        <v>0</v>
      </c>
      <c r="F2984" s="3">
        <v>1</v>
      </c>
      <c r="G2984" s="3">
        <v>1</v>
      </c>
      <c r="H2984" s="3">
        <v>0</v>
      </c>
      <c r="I2984" s="3">
        <v>2</v>
      </c>
      <c r="XES2984"/>
      <c r="XET2984"/>
      <c r="XEU2984"/>
      <c r="XEV2984"/>
      <c r="XEW2984"/>
      <c r="XEX2984"/>
    </row>
    <row r="2985" s="7" customFormat="1" ht="20" customHeight="1" spans="1:16378">
      <c r="A2985" s="9">
        <v>44718</v>
      </c>
      <c r="B2985" s="9" t="s">
        <v>797</v>
      </c>
      <c r="C2985" s="3" t="s">
        <v>986</v>
      </c>
      <c r="D2985" s="31">
        <v>0</v>
      </c>
      <c r="E2985" s="32">
        <v>527</v>
      </c>
      <c r="F2985" s="3">
        <v>25</v>
      </c>
      <c r="G2985" s="3">
        <v>1</v>
      </c>
      <c r="H2985" s="3">
        <v>0</v>
      </c>
      <c r="I2985" s="3">
        <v>12</v>
      </c>
      <c r="XES2985"/>
      <c r="XET2985"/>
      <c r="XEU2985"/>
      <c r="XEV2985"/>
      <c r="XEW2985"/>
      <c r="XEX2985"/>
    </row>
    <row r="2986" s="7" customFormat="1" ht="20" customHeight="1" spans="1:16378">
      <c r="A2986" s="9">
        <v>44718</v>
      </c>
      <c r="B2986" s="9" t="s">
        <v>1031</v>
      </c>
      <c r="C2986" s="3" t="s">
        <v>804</v>
      </c>
      <c r="D2986" s="31">
        <v>0</v>
      </c>
      <c r="E2986" s="32">
        <v>0</v>
      </c>
      <c r="F2986" s="3">
        <v>0</v>
      </c>
      <c r="G2986" s="3">
        <v>0</v>
      </c>
      <c r="H2986" s="3">
        <v>0</v>
      </c>
      <c r="I2986" s="3">
        <v>1</v>
      </c>
      <c r="XES2986"/>
      <c r="XET2986"/>
      <c r="XEU2986"/>
      <c r="XEV2986"/>
      <c r="XEW2986"/>
      <c r="XEX2986"/>
    </row>
    <row r="2987" s="7" customFormat="1" ht="20" customHeight="1" spans="1:16378">
      <c r="A2987" s="9">
        <v>44718</v>
      </c>
      <c r="B2987" s="9" t="s">
        <v>1016</v>
      </c>
      <c r="C2987" s="3" t="s">
        <v>222</v>
      </c>
      <c r="D2987" s="31">
        <v>0</v>
      </c>
      <c r="E2987" s="32">
        <v>120</v>
      </c>
      <c r="F2987" s="3">
        <v>2</v>
      </c>
      <c r="G2987" s="3">
        <v>0</v>
      </c>
      <c r="H2987" s="3">
        <v>0</v>
      </c>
      <c r="I2987" s="3">
        <v>0</v>
      </c>
      <c r="XES2987"/>
      <c r="XET2987"/>
      <c r="XEU2987"/>
      <c r="XEV2987"/>
      <c r="XEW2987"/>
      <c r="XEX2987"/>
    </row>
    <row r="2988" s="7" customFormat="1" ht="20" customHeight="1" spans="1:16378">
      <c r="A2988" s="9">
        <v>44718</v>
      </c>
      <c r="B2988" s="9" t="s">
        <v>1066</v>
      </c>
      <c r="C2988" s="3" t="s">
        <v>986</v>
      </c>
      <c r="D2988" s="31">
        <v>0</v>
      </c>
      <c r="E2988" s="32">
        <v>0</v>
      </c>
      <c r="F2988" s="3">
        <v>0</v>
      </c>
      <c r="G2988" s="3">
        <v>0</v>
      </c>
      <c r="H2988" s="3">
        <v>0</v>
      </c>
      <c r="I2988" s="3">
        <v>9</v>
      </c>
      <c r="XES2988"/>
      <c r="XET2988"/>
      <c r="XEU2988"/>
      <c r="XEV2988"/>
      <c r="XEW2988"/>
      <c r="XEX2988"/>
    </row>
    <row r="2989" s="7" customFormat="1" ht="20" customHeight="1" spans="1:16378">
      <c r="A2989" s="9">
        <v>44718</v>
      </c>
      <c r="B2989" s="9" t="s">
        <v>784</v>
      </c>
      <c r="C2989" s="3" t="s">
        <v>222</v>
      </c>
      <c r="D2989" s="31">
        <v>0</v>
      </c>
      <c r="E2989" s="32">
        <v>0</v>
      </c>
      <c r="F2989" s="3">
        <v>0</v>
      </c>
      <c r="G2989" s="3">
        <v>0</v>
      </c>
      <c r="H2989" s="3">
        <v>0</v>
      </c>
      <c r="I2989" s="3">
        <v>3</v>
      </c>
      <c r="XES2989"/>
      <c r="XET2989"/>
      <c r="XEU2989"/>
      <c r="XEV2989"/>
      <c r="XEW2989"/>
      <c r="XEX2989"/>
    </row>
    <row r="2990" s="7" customFormat="1" ht="20" customHeight="1" spans="1:16378">
      <c r="A2990" s="9">
        <v>44718</v>
      </c>
      <c r="B2990" s="9" t="s">
        <v>799</v>
      </c>
      <c r="C2990" s="3" t="s">
        <v>986</v>
      </c>
      <c r="D2990" s="31">
        <v>0</v>
      </c>
      <c r="E2990" s="32">
        <v>0</v>
      </c>
      <c r="F2990" s="3">
        <v>1</v>
      </c>
      <c r="G2990" s="3">
        <v>0</v>
      </c>
      <c r="H2990" s="3">
        <v>0</v>
      </c>
      <c r="I2990" s="3">
        <v>6</v>
      </c>
      <c r="XES2990"/>
      <c r="XET2990"/>
      <c r="XEU2990"/>
      <c r="XEV2990"/>
      <c r="XEW2990"/>
      <c r="XEX2990"/>
    </row>
    <row r="2991" s="7" customFormat="1" ht="20" customHeight="1" spans="1:16378">
      <c r="A2991" s="9">
        <v>44718</v>
      </c>
      <c r="B2991" s="9" t="s">
        <v>1028</v>
      </c>
      <c r="C2991" s="3" t="s">
        <v>804</v>
      </c>
      <c r="D2991" s="31">
        <v>0</v>
      </c>
      <c r="E2991" s="32">
        <v>0</v>
      </c>
      <c r="F2991" s="3">
        <v>0</v>
      </c>
      <c r="G2991" s="3">
        <v>0</v>
      </c>
      <c r="H2991" s="3">
        <v>0</v>
      </c>
      <c r="I2991" s="3">
        <v>2</v>
      </c>
      <c r="XES2991"/>
      <c r="XET2991"/>
      <c r="XEU2991"/>
      <c r="XEV2991"/>
      <c r="XEW2991"/>
      <c r="XEX2991"/>
    </row>
    <row r="2992" s="7" customFormat="1" ht="20" customHeight="1" spans="1:16378">
      <c r="A2992" s="9">
        <v>44718</v>
      </c>
      <c r="B2992" s="9" t="s">
        <v>781</v>
      </c>
      <c r="C2992" s="3" t="s">
        <v>222</v>
      </c>
      <c r="D2992" s="31">
        <v>0</v>
      </c>
      <c r="E2992" s="32">
        <v>226</v>
      </c>
      <c r="F2992" s="3">
        <v>0</v>
      </c>
      <c r="G2992" s="3">
        <v>0</v>
      </c>
      <c r="H2992" s="3">
        <v>0</v>
      </c>
      <c r="I2992" s="3">
        <v>9</v>
      </c>
      <c r="XES2992"/>
      <c r="XET2992"/>
      <c r="XEU2992"/>
      <c r="XEV2992"/>
      <c r="XEW2992"/>
      <c r="XEX2992"/>
    </row>
    <row r="2993" s="7" customFormat="1" ht="20" customHeight="1" spans="1:16378">
      <c r="A2993" s="9">
        <v>44718</v>
      </c>
      <c r="B2993" s="9" t="s">
        <v>858</v>
      </c>
      <c r="C2993" s="3" t="s">
        <v>222</v>
      </c>
      <c r="D2993" s="31">
        <v>0</v>
      </c>
      <c r="E2993" s="32">
        <v>0</v>
      </c>
      <c r="F2993" s="3">
        <v>0</v>
      </c>
      <c r="G2993" s="3">
        <v>0</v>
      </c>
      <c r="H2993" s="3">
        <v>0</v>
      </c>
      <c r="I2993" s="3">
        <v>2</v>
      </c>
      <c r="XES2993"/>
      <c r="XET2993"/>
      <c r="XEU2993"/>
      <c r="XEV2993"/>
      <c r="XEW2993"/>
      <c r="XEX2993"/>
    </row>
    <row r="2994" s="7" customFormat="1" ht="20" customHeight="1" spans="1:16378">
      <c r="A2994" s="9">
        <v>44718</v>
      </c>
      <c r="B2994" s="9" t="s">
        <v>1035</v>
      </c>
      <c r="C2994" s="3" t="s">
        <v>804</v>
      </c>
      <c r="D2994" s="31">
        <v>0</v>
      </c>
      <c r="E2994" s="32">
        <v>401</v>
      </c>
      <c r="F2994" s="3">
        <v>1</v>
      </c>
      <c r="G2994" s="3">
        <v>0</v>
      </c>
      <c r="H2994" s="3">
        <v>0</v>
      </c>
      <c r="I2994" s="3">
        <v>0</v>
      </c>
      <c r="XES2994"/>
      <c r="XET2994"/>
      <c r="XEU2994"/>
      <c r="XEV2994"/>
      <c r="XEW2994"/>
      <c r="XEX2994"/>
    </row>
    <row r="2995" s="7" customFormat="1" ht="20" customHeight="1" spans="1:16378">
      <c r="A2995" s="9">
        <v>44718</v>
      </c>
      <c r="B2995" s="9" t="s">
        <v>993</v>
      </c>
      <c r="C2995" s="3" t="s">
        <v>222</v>
      </c>
      <c r="D2995" s="31">
        <v>0</v>
      </c>
      <c r="E2995" s="32">
        <v>241</v>
      </c>
      <c r="F2995" s="3">
        <v>2</v>
      </c>
      <c r="G2995" s="3">
        <v>0</v>
      </c>
      <c r="H2995" s="3">
        <v>0</v>
      </c>
      <c r="I2995" s="3">
        <v>2</v>
      </c>
      <c r="XES2995"/>
      <c r="XET2995"/>
      <c r="XEU2995"/>
      <c r="XEV2995"/>
      <c r="XEW2995"/>
      <c r="XEX2995"/>
    </row>
    <row r="2996" s="7" customFormat="1" ht="20" customHeight="1" spans="1:16378">
      <c r="A2996" s="9">
        <v>44718</v>
      </c>
      <c r="B2996" s="9" t="s">
        <v>848</v>
      </c>
      <c r="C2996" s="3" t="s">
        <v>804</v>
      </c>
      <c r="D2996" s="31">
        <v>0</v>
      </c>
      <c r="E2996" s="32">
        <v>128</v>
      </c>
      <c r="F2996" s="3">
        <v>24</v>
      </c>
      <c r="G2996" s="3">
        <v>0</v>
      </c>
      <c r="H2996" s="3">
        <v>0</v>
      </c>
      <c r="I2996" s="3">
        <v>0</v>
      </c>
      <c r="XES2996"/>
      <c r="XET2996"/>
      <c r="XEU2996"/>
      <c r="XEV2996"/>
      <c r="XEW2996"/>
      <c r="XEX2996"/>
    </row>
    <row r="2997" s="7" customFormat="1" ht="20" customHeight="1" spans="1:16378">
      <c r="A2997" s="9">
        <v>44718</v>
      </c>
      <c r="B2997" s="9" t="s">
        <v>1067</v>
      </c>
      <c r="C2997" s="3" t="s">
        <v>804</v>
      </c>
      <c r="D2997" s="31">
        <v>0</v>
      </c>
      <c r="E2997" s="32">
        <v>127</v>
      </c>
      <c r="F2997" s="3">
        <v>4</v>
      </c>
      <c r="G2997" s="3">
        <v>0</v>
      </c>
      <c r="H2997" s="3">
        <v>0</v>
      </c>
      <c r="I2997" s="3">
        <v>0</v>
      </c>
      <c r="XES2997"/>
      <c r="XET2997"/>
      <c r="XEU2997"/>
      <c r="XEV2997"/>
      <c r="XEW2997"/>
      <c r="XEX2997"/>
    </row>
    <row r="2998" s="7" customFormat="1" ht="20" customHeight="1" spans="1:16378">
      <c r="A2998" s="9">
        <v>44718</v>
      </c>
      <c r="B2998" s="9" t="s">
        <v>1068</v>
      </c>
      <c r="C2998" s="3" t="s">
        <v>222</v>
      </c>
      <c r="D2998" s="31">
        <v>0</v>
      </c>
      <c r="E2998" s="32">
        <v>0</v>
      </c>
      <c r="F2998" s="3">
        <v>0</v>
      </c>
      <c r="G2998" s="3">
        <v>0</v>
      </c>
      <c r="H2998" s="3">
        <v>0</v>
      </c>
      <c r="I2998" s="3">
        <v>0</v>
      </c>
      <c r="XES2998"/>
      <c r="XET2998"/>
      <c r="XEU2998"/>
      <c r="XEV2998"/>
      <c r="XEW2998"/>
      <c r="XEX2998"/>
    </row>
    <row r="2999" s="7" customFormat="1" ht="20" customHeight="1" spans="1:16378">
      <c r="A2999" s="9">
        <v>44718</v>
      </c>
      <c r="B2999" s="9" t="s">
        <v>825</v>
      </c>
      <c r="C2999" s="3" t="s">
        <v>222</v>
      </c>
      <c r="D2999" s="31">
        <v>0</v>
      </c>
      <c r="E2999" s="32">
        <v>0</v>
      </c>
      <c r="F2999" s="3">
        <v>0</v>
      </c>
      <c r="G2999" s="3">
        <v>0</v>
      </c>
      <c r="H2999" s="3">
        <v>0</v>
      </c>
      <c r="I2999" s="3">
        <v>2</v>
      </c>
      <c r="XES2999"/>
      <c r="XET2999"/>
      <c r="XEU2999"/>
      <c r="XEV2999"/>
      <c r="XEW2999"/>
      <c r="XEX2999"/>
    </row>
    <row r="3000" s="7" customFormat="1" ht="20" customHeight="1" spans="1:16378">
      <c r="A3000" s="9">
        <v>44718</v>
      </c>
      <c r="B3000" s="9" t="s">
        <v>1032</v>
      </c>
      <c r="C3000" s="3" t="s">
        <v>222</v>
      </c>
      <c r="D3000" s="31">
        <v>0</v>
      </c>
      <c r="E3000" s="32">
        <v>240</v>
      </c>
      <c r="F3000" s="3">
        <v>1</v>
      </c>
      <c r="G3000" s="3">
        <v>0</v>
      </c>
      <c r="H3000" s="3">
        <v>0</v>
      </c>
      <c r="I3000" s="3">
        <v>0</v>
      </c>
      <c r="XES3000"/>
      <c r="XET3000"/>
      <c r="XEU3000"/>
      <c r="XEV3000"/>
      <c r="XEW3000"/>
      <c r="XEX3000"/>
    </row>
    <row r="3001" s="7" customFormat="1" ht="20" customHeight="1" spans="1:16378">
      <c r="A3001" s="9">
        <v>44718</v>
      </c>
      <c r="B3001" s="9" t="s">
        <v>1053</v>
      </c>
      <c r="C3001" s="3" t="s">
        <v>804</v>
      </c>
      <c r="D3001" s="31">
        <v>0</v>
      </c>
      <c r="E3001" s="32">
        <v>199</v>
      </c>
      <c r="F3001" s="3">
        <v>0</v>
      </c>
      <c r="G3001" s="3">
        <v>0</v>
      </c>
      <c r="H3001" s="3">
        <v>0</v>
      </c>
      <c r="I3001" s="3">
        <v>0</v>
      </c>
      <c r="XES3001"/>
      <c r="XET3001"/>
      <c r="XEU3001"/>
      <c r="XEV3001"/>
      <c r="XEW3001"/>
      <c r="XEX3001"/>
    </row>
    <row r="3002" s="7" customFormat="1" ht="20" customHeight="1" spans="1:16378">
      <c r="A3002" s="9">
        <v>44718</v>
      </c>
      <c r="B3002" s="9" t="s">
        <v>822</v>
      </c>
      <c r="C3002" s="3" t="s">
        <v>804</v>
      </c>
      <c r="D3002" s="31">
        <v>0</v>
      </c>
      <c r="E3002" s="32">
        <v>1426</v>
      </c>
      <c r="F3002" s="3">
        <v>3</v>
      </c>
      <c r="G3002" s="3">
        <v>0</v>
      </c>
      <c r="H3002" s="3">
        <v>0</v>
      </c>
      <c r="I3002" s="3">
        <v>0</v>
      </c>
      <c r="XES3002"/>
      <c r="XET3002"/>
      <c r="XEU3002"/>
      <c r="XEV3002"/>
      <c r="XEW3002"/>
      <c r="XEX3002"/>
    </row>
    <row r="3003" s="7" customFormat="1" ht="20" customHeight="1" spans="1:16378">
      <c r="A3003" s="9">
        <v>44718</v>
      </c>
      <c r="B3003" s="9" t="s">
        <v>877</v>
      </c>
      <c r="C3003" s="3" t="s">
        <v>804</v>
      </c>
      <c r="D3003" s="31">
        <v>0</v>
      </c>
      <c r="E3003" s="32">
        <v>728</v>
      </c>
      <c r="F3003" s="3">
        <v>1</v>
      </c>
      <c r="G3003" s="3">
        <v>0</v>
      </c>
      <c r="H3003" s="3">
        <v>0</v>
      </c>
      <c r="I3003" s="3">
        <v>0</v>
      </c>
      <c r="XES3003"/>
      <c r="XET3003"/>
      <c r="XEU3003"/>
      <c r="XEV3003"/>
      <c r="XEW3003"/>
      <c r="XEX3003"/>
    </row>
    <row r="3004" s="7" customFormat="1" ht="20" customHeight="1" spans="1:16378">
      <c r="A3004" s="9">
        <v>44718</v>
      </c>
      <c r="B3004" s="9" t="s">
        <v>922</v>
      </c>
      <c r="C3004" s="3" t="s">
        <v>222</v>
      </c>
      <c r="D3004" s="31">
        <v>0</v>
      </c>
      <c r="E3004" s="32">
        <v>177</v>
      </c>
      <c r="F3004" s="3">
        <v>3</v>
      </c>
      <c r="G3004" s="3">
        <v>0</v>
      </c>
      <c r="H3004" s="3">
        <v>0</v>
      </c>
      <c r="I3004" s="3">
        <v>6</v>
      </c>
      <c r="XES3004"/>
      <c r="XET3004"/>
      <c r="XEU3004"/>
      <c r="XEV3004"/>
      <c r="XEW3004"/>
      <c r="XEX3004"/>
    </row>
    <row r="3005" s="7" customFormat="1" ht="20" customHeight="1" spans="1:16378">
      <c r="A3005" s="9">
        <v>44718</v>
      </c>
      <c r="B3005" s="9" t="s">
        <v>1037</v>
      </c>
      <c r="C3005" s="3" t="s">
        <v>986</v>
      </c>
      <c r="D3005" s="31">
        <v>0</v>
      </c>
      <c r="E3005" s="32">
        <v>251</v>
      </c>
      <c r="F3005" s="3">
        <v>0</v>
      </c>
      <c r="G3005" s="3">
        <v>0</v>
      </c>
      <c r="H3005" s="3">
        <v>0</v>
      </c>
      <c r="I3005" s="3">
        <v>0</v>
      </c>
      <c r="XES3005"/>
      <c r="XET3005"/>
      <c r="XEU3005"/>
      <c r="XEV3005"/>
      <c r="XEW3005"/>
      <c r="XEX3005"/>
    </row>
    <row r="3006" s="7" customFormat="1" ht="20" customHeight="1" spans="1:16378">
      <c r="A3006" s="9">
        <v>44718</v>
      </c>
      <c r="B3006" s="9" t="s">
        <v>852</v>
      </c>
      <c r="C3006" s="3" t="s">
        <v>804</v>
      </c>
      <c r="D3006" s="31">
        <v>0</v>
      </c>
      <c r="E3006" s="32">
        <v>129</v>
      </c>
      <c r="F3006" s="3">
        <v>36</v>
      </c>
      <c r="G3006" s="3">
        <v>0</v>
      </c>
      <c r="H3006" s="3">
        <v>0</v>
      </c>
      <c r="I3006" s="3">
        <v>0</v>
      </c>
      <c r="XES3006"/>
      <c r="XET3006"/>
      <c r="XEU3006"/>
      <c r="XEV3006"/>
      <c r="XEW3006"/>
      <c r="XEX3006"/>
    </row>
    <row r="3007" s="7" customFormat="1" ht="20" customHeight="1" spans="1:16378">
      <c r="A3007" s="9">
        <v>44718</v>
      </c>
      <c r="B3007" s="9" t="s">
        <v>907</v>
      </c>
      <c r="C3007" s="3" t="s">
        <v>804</v>
      </c>
      <c r="D3007" s="31">
        <v>0</v>
      </c>
      <c r="E3007" s="32">
        <v>0</v>
      </c>
      <c r="F3007" s="3">
        <v>0</v>
      </c>
      <c r="G3007" s="3">
        <v>0</v>
      </c>
      <c r="H3007" s="3">
        <v>0</v>
      </c>
      <c r="I3007" s="3">
        <v>0</v>
      </c>
      <c r="XES3007"/>
      <c r="XET3007"/>
      <c r="XEU3007"/>
      <c r="XEV3007"/>
      <c r="XEW3007"/>
      <c r="XEX3007"/>
    </row>
    <row r="3008" s="7" customFormat="1" ht="20" customHeight="1" spans="1:16378">
      <c r="A3008" s="9">
        <v>44718</v>
      </c>
      <c r="B3008" s="9" t="s">
        <v>961</v>
      </c>
      <c r="C3008" s="3" t="s">
        <v>986</v>
      </c>
      <c r="D3008" s="31">
        <v>0</v>
      </c>
      <c r="E3008" s="32">
        <v>0</v>
      </c>
      <c r="F3008" s="3">
        <v>0</v>
      </c>
      <c r="G3008" s="3">
        <v>0</v>
      </c>
      <c r="H3008" s="3">
        <v>0</v>
      </c>
      <c r="I3008" s="3">
        <v>1</v>
      </c>
      <c r="XES3008"/>
      <c r="XET3008"/>
      <c r="XEU3008"/>
      <c r="XEV3008"/>
      <c r="XEW3008"/>
      <c r="XEX3008"/>
    </row>
    <row r="3009" s="7" customFormat="1" ht="20" customHeight="1" spans="1:16378">
      <c r="A3009" s="9">
        <v>44718</v>
      </c>
      <c r="B3009" s="9" t="s">
        <v>1069</v>
      </c>
      <c r="C3009" s="3" t="s">
        <v>804</v>
      </c>
      <c r="D3009" s="31">
        <v>0</v>
      </c>
      <c r="E3009" s="32">
        <v>72</v>
      </c>
      <c r="F3009" s="3">
        <v>0</v>
      </c>
      <c r="G3009" s="3">
        <v>0</v>
      </c>
      <c r="H3009" s="3">
        <v>0</v>
      </c>
      <c r="I3009" s="3">
        <v>0</v>
      </c>
      <c r="XES3009"/>
      <c r="XET3009"/>
      <c r="XEU3009"/>
      <c r="XEV3009"/>
      <c r="XEW3009"/>
      <c r="XEX3009"/>
    </row>
    <row r="3010" s="7" customFormat="1" ht="20" customHeight="1" spans="1:16378">
      <c r="A3010" s="9">
        <v>44718</v>
      </c>
      <c r="B3010" s="9" t="s">
        <v>888</v>
      </c>
      <c r="C3010" s="3" t="s">
        <v>222</v>
      </c>
      <c r="D3010" s="31">
        <v>0</v>
      </c>
      <c r="E3010" s="32">
        <v>0</v>
      </c>
      <c r="F3010" s="3">
        <v>0</v>
      </c>
      <c r="G3010" s="3">
        <v>0</v>
      </c>
      <c r="H3010" s="3">
        <v>0</v>
      </c>
      <c r="I3010" s="3">
        <v>1</v>
      </c>
      <c r="XES3010"/>
      <c r="XET3010"/>
      <c r="XEU3010"/>
      <c r="XEV3010"/>
      <c r="XEW3010"/>
      <c r="XEX3010"/>
    </row>
    <row r="3011" s="7" customFormat="1" ht="20" customHeight="1" spans="1:16378">
      <c r="A3011" s="9">
        <v>44718</v>
      </c>
      <c r="B3011" s="9" t="s">
        <v>1070</v>
      </c>
      <c r="C3011" s="3" t="s">
        <v>804</v>
      </c>
      <c r="D3011" s="31">
        <v>0</v>
      </c>
      <c r="E3011" s="32">
        <v>382</v>
      </c>
      <c r="F3011" s="3">
        <v>0</v>
      </c>
      <c r="G3011" s="3">
        <v>0</v>
      </c>
      <c r="H3011" s="3">
        <v>0</v>
      </c>
      <c r="I3011" s="3">
        <v>0</v>
      </c>
      <c r="XES3011"/>
      <c r="XET3011"/>
      <c r="XEU3011"/>
      <c r="XEV3011"/>
      <c r="XEW3011"/>
      <c r="XEX3011"/>
    </row>
    <row r="3012" s="7" customFormat="1" ht="20" customHeight="1" spans="1:16378">
      <c r="A3012" s="9">
        <v>44718</v>
      </c>
      <c r="B3012" s="9" t="s">
        <v>809</v>
      </c>
      <c r="C3012" s="3" t="s">
        <v>222</v>
      </c>
      <c r="D3012" s="31">
        <v>0</v>
      </c>
      <c r="E3012" s="32">
        <v>0</v>
      </c>
      <c r="F3012" s="3">
        <v>0</v>
      </c>
      <c r="G3012" s="3">
        <v>0</v>
      </c>
      <c r="H3012" s="3">
        <v>0</v>
      </c>
      <c r="I3012" s="3">
        <v>3</v>
      </c>
      <c r="XES3012"/>
      <c r="XET3012"/>
      <c r="XEU3012"/>
      <c r="XEV3012"/>
      <c r="XEW3012"/>
      <c r="XEX3012"/>
    </row>
    <row r="3013" s="7" customFormat="1" ht="20" customHeight="1" spans="1:16378">
      <c r="A3013" s="9">
        <v>44718</v>
      </c>
      <c r="B3013" s="9" t="s">
        <v>800</v>
      </c>
      <c r="C3013" s="3" t="s">
        <v>222</v>
      </c>
      <c r="D3013" s="31">
        <v>0</v>
      </c>
      <c r="E3013" s="32">
        <v>0</v>
      </c>
      <c r="F3013" s="3">
        <v>0</v>
      </c>
      <c r="G3013" s="3">
        <v>0</v>
      </c>
      <c r="H3013" s="3">
        <v>0</v>
      </c>
      <c r="I3013" s="3">
        <v>3</v>
      </c>
      <c r="XES3013"/>
      <c r="XET3013"/>
      <c r="XEU3013"/>
      <c r="XEV3013"/>
      <c r="XEW3013"/>
      <c r="XEX3013"/>
    </row>
    <row r="3014" s="7" customFormat="1" ht="20" customHeight="1" spans="1:16378">
      <c r="A3014" s="9">
        <v>44718</v>
      </c>
      <c r="B3014" s="9" t="s">
        <v>879</v>
      </c>
      <c r="C3014" s="3" t="s">
        <v>986</v>
      </c>
      <c r="D3014" s="31">
        <v>0</v>
      </c>
      <c r="E3014" s="32">
        <v>98</v>
      </c>
      <c r="F3014" s="3">
        <v>9</v>
      </c>
      <c r="G3014" s="3">
        <v>0</v>
      </c>
      <c r="H3014" s="3">
        <v>0</v>
      </c>
      <c r="I3014" s="3">
        <v>2</v>
      </c>
      <c r="XES3014"/>
      <c r="XET3014"/>
      <c r="XEU3014"/>
      <c r="XEV3014"/>
      <c r="XEW3014"/>
      <c r="XEX3014"/>
    </row>
    <row r="3015" s="7" customFormat="1" ht="20" customHeight="1" spans="1:16378">
      <c r="A3015" s="9">
        <v>44718</v>
      </c>
      <c r="B3015" s="9" t="s">
        <v>991</v>
      </c>
      <c r="C3015" s="3" t="s">
        <v>222</v>
      </c>
      <c r="D3015" s="31">
        <v>0</v>
      </c>
      <c r="E3015" s="32">
        <v>0</v>
      </c>
      <c r="F3015" s="3">
        <v>0</v>
      </c>
      <c r="G3015" s="3">
        <v>0</v>
      </c>
      <c r="H3015" s="3">
        <v>0</v>
      </c>
      <c r="I3015" s="3">
        <v>1</v>
      </c>
      <c r="XES3015"/>
      <c r="XET3015"/>
      <c r="XEU3015"/>
      <c r="XEV3015"/>
      <c r="XEW3015"/>
      <c r="XEX3015"/>
    </row>
    <row r="3016" s="7" customFormat="1" ht="20" customHeight="1" spans="1:16378">
      <c r="A3016" s="9">
        <v>44718</v>
      </c>
      <c r="B3016" s="9" t="s">
        <v>1058</v>
      </c>
      <c r="C3016" s="3" t="s">
        <v>222</v>
      </c>
      <c r="D3016" s="31">
        <v>0</v>
      </c>
      <c r="E3016" s="32">
        <v>181</v>
      </c>
      <c r="F3016" s="3">
        <v>1</v>
      </c>
      <c r="G3016" s="3">
        <v>0</v>
      </c>
      <c r="H3016" s="3">
        <v>0</v>
      </c>
      <c r="I3016" s="3">
        <v>0</v>
      </c>
      <c r="XES3016"/>
      <c r="XET3016"/>
      <c r="XEU3016"/>
      <c r="XEV3016"/>
      <c r="XEW3016"/>
      <c r="XEX3016"/>
    </row>
    <row r="3017" s="7" customFormat="1" ht="20" customHeight="1" spans="1:16378">
      <c r="A3017" s="9">
        <v>44718</v>
      </c>
      <c r="B3017" s="9" t="s">
        <v>875</v>
      </c>
      <c r="C3017" s="3" t="s">
        <v>222</v>
      </c>
      <c r="D3017" s="31">
        <v>0</v>
      </c>
      <c r="E3017" s="32">
        <v>0</v>
      </c>
      <c r="F3017" s="3">
        <v>0</v>
      </c>
      <c r="G3017" s="3">
        <v>0</v>
      </c>
      <c r="H3017" s="3">
        <v>0</v>
      </c>
      <c r="I3017" s="3">
        <v>2</v>
      </c>
      <c r="XES3017"/>
      <c r="XET3017"/>
      <c r="XEU3017"/>
      <c r="XEV3017"/>
      <c r="XEW3017"/>
      <c r="XEX3017"/>
    </row>
    <row r="3018" s="7" customFormat="1" ht="20" customHeight="1" spans="1:16378">
      <c r="A3018" s="9">
        <v>44718</v>
      </c>
      <c r="B3018" s="9" t="s">
        <v>947</v>
      </c>
      <c r="C3018" s="3" t="s">
        <v>222</v>
      </c>
      <c r="D3018" s="31">
        <v>0</v>
      </c>
      <c r="E3018" s="32">
        <v>0</v>
      </c>
      <c r="F3018" s="3">
        <v>0</v>
      </c>
      <c r="G3018" s="3">
        <v>0</v>
      </c>
      <c r="H3018" s="3">
        <v>0</v>
      </c>
      <c r="I3018" s="3">
        <v>3</v>
      </c>
      <c r="XES3018"/>
      <c r="XET3018"/>
      <c r="XEU3018"/>
      <c r="XEV3018"/>
      <c r="XEW3018"/>
      <c r="XEX3018"/>
    </row>
    <row r="3019" s="7" customFormat="1" ht="20" customHeight="1" spans="1:16378">
      <c r="A3019" s="9">
        <v>44718</v>
      </c>
      <c r="B3019" s="9" t="s">
        <v>997</v>
      </c>
      <c r="C3019" s="3" t="s">
        <v>804</v>
      </c>
      <c r="D3019" s="31">
        <v>0</v>
      </c>
      <c r="E3019" s="32">
        <v>439</v>
      </c>
      <c r="F3019" s="3">
        <v>1</v>
      </c>
      <c r="G3019" s="3">
        <v>0</v>
      </c>
      <c r="H3019" s="3">
        <v>0</v>
      </c>
      <c r="I3019" s="3">
        <v>0</v>
      </c>
      <c r="XES3019"/>
      <c r="XET3019"/>
      <c r="XEU3019"/>
      <c r="XEV3019"/>
      <c r="XEW3019"/>
      <c r="XEX3019"/>
    </row>
    <row r="3020" s="7" customFormat="1" ht="20" customHeight="1" spans="1:16378">
      <c r="A3020" s="9">
        <v>44718</v>
      </c>
      <c r="B3020" s="9" t="s">
        <v>883</v>
      </c>
      <c r="C3020" s="3" t="s">
        <v>986</v>
      </c>
      <c r="D3020" s="31">
        <v>0</v>
      </c>
      <c r="E3020" s="32">
        <v>0</v>
      </c>
      <c r="F3020" s="3">
        <v>0</v>
      </c>
      <c r="G3020" s="3">
        <v>0</v>
      </c>
      <c r="H3020" s="3">
        <v>0</v>
      </c>
      <c r="I3020" s="3">
        <v>1</v>
      </c>
      <c r="XES3020"/>
      <c r="XET3020"/>
      <c r="XEU3020"/>
      <c r="XEV3020"/>
      <c r="XEW3020"/>
      <c r="XEX3020"/>
    </row>
    <row r="3021" s="7" customFormat="1" ht="20" customHeight="1" spans="1:16378">
      <c r="A3021" s="9">
        <v>44718</v>
      </c>
      <c r="B3021" s="9" t="s">
        <v>960</v>
      </c>
      <c r="C3021" s="3" t="s">
        <v>804</v>
      </c>
      <c r="D3021" s="31">
        <v>0</v>
      </c>
      <c r="E3021" s="32">
        <v>0</v>
      </c>
      <c r="F3021" s="3">
        <v>0</v>
      </c>
      <c r="G3021" s="3">
        <v>0</v>
      </c>
      <c r="H3021" s="3">
        <v>0</v>
      </c>
      <c r="I3021" s="3">
        <v>0</v>
      </c>
      <c r="XES3021"/>
      <c r="XET3021"/>
      <c r="XEU3021"/>
      <c r="XEV3021"/>
      <c r="XEW3021"/>
      <c r="XEX3021"/>
    </row>
    <row r="3022" s="7" customFormat="1" ht="20" customHeight="1" spans="1:16378">
      <c r="A3022" s="9">
        <v>44718</v>
      </c>
      <c r="B3022" s="9" t="s">
        <v>936</v>
      </c>
      <c r="C3022" s="3" t="s">
        <v>804</v>
      </c>
      <c r="D3022" s="31">
        <v>0</v>
      </c>
      <c r="E3022" s="32">
        <v>862</v>
      </c>
      <c r="F3022" s="3">
        <v>3</v>
      </c>
      <c r="G3022" s="3">
        <v>0</v>
      </c>
      <c r="H3022" s="3">
        <v>0</v>
      </c>
      <c r="I3022" s="3">
        <v>0</v>
      </c>
      <c r="XES3022"/>
      <c r="XET3022"/>
      <c r="XEU3022"/>
      <c r="XEV3022"/>
      <c r="XEW3022"/>
      <c r="XEX3022"/>
    </row>
    <row r="3023" s="7" customFormat="1" ht="20" customHeight="1" spans="1:16378">
      <c r="A3023" s="9">
        <v>44718</v>
      </c>
      <c r="B3023" s="9" t="s">
        <v>1071</v>
      </c>
      <c r="C3023" s="3" t="s">
        <v>804</v>
      </c>
      <c r="D3023" s="31">
        <v>0</v>
      </c>
      <c r="E3023" s="32">
        <v>240</v>
      </c>
      <c r="F3023" s="3">
        <v>6</v>
      </c>
      <c r="G3023" s="3">
        <v>0</v>
      </c>
      <c r="H3023" s="3">
        <v>0</v>
      </c>
      <c r="I3023" s="3">
        <v>0</v>
      </c>
      <c r="XES3023"/>
      <c r="XET3023"/>
      <c r="XEU3023"/>
      <c r="XEV3023"/>
      <c r="XEW3023"/>
      <c r="XEX3023"/>
    </row>
    <row r="3024" s="7" customFormat="1" ht="20" customHeight="1" spans="1:16378">
      <c r="A3024" s="9">
        <v>44718</v>
      </c>
      <c r="B3024" s="9" t="s">
        <v>812</v>
      </c>
      <c r="C3024" s="3" t="s">
        <v>804</v>
      </c>
      <c r="D3024" s="31">
        <v>0</v>
      </c>
      <c r="E3024" s="32">
        <v>268</v>
      </c>
      <c r="F3024" s="3">
        <v>0</v>
      </c>
      <c r="G3024" s="3">
        <v>0</v>
      </c>
      <c r="H3024" s="3">
        <v>0</v>
      </c>
      <c r="I3024" s="3">
        <v>0</v>
      </c>
      <c r="XES3024"/>
      <c r="XET3024"/>
      <c r="XEU3024"/>
      <c r="XEV3024"/>
      <c r="XEW3024"/>
      <c r="XEX3024"/>
    </row>
    <row r="3025" s="7" customFormat="1" ht="20" customHeight="1" spans="1:16378">
      <c r="A3025" s="9">
        <v>44718</v>
      </c>
      <c r="B3025" s="9" t="s">
        <v>1015</v>
      </c>
      <c r="C3025" s="3" t="s">
        <v>222</v>
      </c>
      <c r="D3025" s="31">
        <v>0</v>
      </c>
      <c r="E3025" s="32">
        <v>0</v>
      </c>
      <c r="F3025" s="3">
        <v>0</v>
      </c>
      <c r="G3025" s="3">
        <v>0</v>
      </c>
      <c r="H3025" s="3">
        <v>0</v>
      </c>
      <c r="I3025" s="3">
        <v>1</v>
      </c>
      <c r="XES3025"/>
      <c r="XET3025"/>
      <c r="XEU3025"/>
      <c r="XEV3025"/>
      <c r="XEW3025"/>
      <c r="XEX3025"/>
    </row>
    <row r="3026" s="7" customFormat="1" ht="20" customHeight="1" spans="1:16378">
      <c r="A3026" s="9">
        <v>44718</v>
      </c>
      <c r="B3026" s="9" t="s">
        <v>1009</v>
      </c>
      <c r="C3026" s="3" t="s">
        <v>986</v>
      </c>
      <c r="D3026" s="31">
        <v>0</v>
      </c>
      <c r="E3026" s="32">
        <v>247</v>
      </c>
      <c r="F3026" s="3">
        <v>1</v>
      </c>
      <c r="G3026" s="3">
        <v>0</v>
      </c>
      <c r="H3026" s="3">
        <v>0</v>
      </c>
      <c r="I3026" s="3">
        <v>0</v>
      </c>
      <c r="XES3026"/>
      <c r="XET3026"/>
      <c r="XEU3026"/>
      <c r="XEV3026"/>
      <c r="XEW3026"/>
      <c r="XEX3026"/>
    </row>
    <row r="3027" s="7" customFormat="1" ht="20" customHeight="1" spans="1:16378">
      <c r="A3027" s="9">
        <v>44718</v>
      </c>
      <c r="B3027" s="9" t="s">
        <v>872</v>
      </c>
      <c r="C3027" s="3" t="s">
        <v>222</v>
      </c>
      <c r="D3027" s="31">
        <v>0</v>
      </c>
      <c r="E3027" s="32">
        <v>0</v>
      </c>
      <c r="F3027" s="3">
        <v>0</v>
      </c>
      <c r="G3027" s="3">
        <v>0</v>
      </c>
      <c r="H3027" s="3">
        <v>0</v>
      </c>
      <c r="I3027" s="3">
        <v>1</v>
      </c>
      <c r="XES3027"/>
      <c r="XET3027"/>
      <c r="XEU3027"/>
      <c r="XEV3027"/>
      <c r="XEW3027"/>
      <c r="XEX3027"/>
    </row>
    <row r="3028" s="7" customFormat="1" ht="20" customHeight="1" spans="1:16378">
      <c r="A3028" s="9">
        <v>44718</v>
      </c>
      <c r="B3028" s="9" t="s">
        <v>1072</v>
      </c>
      <c r="C3028" s="3" t="s">
        <v>804</v>
      </c>
      <c r="D3028" s="31">
        <v>0</v>
      </c>
      <c r="E3028" s="32">
        <v>28</v>
      </c>
      <c r="F3028" s="3">
        <v>0</v>
      </c>
      <c r="G3028" s="3">
        <v>0</v>
      </c>
      <c r="H3028" s="3">
        <v>0</v>
      </c>
      <c r="I3028" s="3">
        <v>0</v>
      </c>
      <c r="XES3028"/>
      <c r="XET3028"/>
      <c r="XEU3028"/>
      <c r="XEV3028"/>
      <c r="XEW3028"/>
      <c r="XEX3028"/>
    </row>
    <row r="3029" s="7" customFormat="1" ht="20" customHeight="1" spans="1:16378">
      <c r="A3029" s="9">
        <v>44718</v>
      </c>
      <c r="B3029" s="9" t="s">
        <v>904</v>
      </c>
      <c r="C3029" s="3" t="s">
        <v>222</v>
      </c>
      <c r="D3029" s="31">
        <v>0</v>
      </c>
      <c r="E3029" s="32">
        <v>0</v>
      </c>
      <c r="F3029" s="3">
        <v>0</v>
      </c>
      <c r="G3029" s="3">
        <v>0</v>
      </c>
      <c r="H3029" s="3">
        <v>0</v>
      </c>
      <c r="I3029" s="3">
        <v>1</v>
      </c>
      <c r="XES3029"/>
      <c r="XET3029"/>
      <c r="XEU3029"/>
      <c r="XEV3029"/>
      <c r="XEW3029"/>
      <c r="XEX3029"/>
    </row>
    <row r="3030" s="7" customFormat="1" ht="20" customHeight="1" spans="1:16378">
      <c r="A3030" s="9">
        <v>44718</v>
      </c>
      <c r="B3030" s="9" t="s">
        <v>869</v>
      </c>
      <c r="C3030" s="3" t="s">
        <v>222</v>
      </c>
      <c r="D3030" s="31">
        <v>0</v>
      </c>
      <c r="E3030" s="32">
        <v>30</v>
      </c>
      <c r="F3030" s="3">
        <v>0</v>
      </c>
      <c r="G3030" s="3">
        <v>0</v>
      </c>
      <c r="H3030" s="3">
        <v>0</v>
      </c>
      <c r="I3030" s="3">
        <v>0</v>
      </c>
      <c r="XES3030"/>
      <c r="XET3030"/>
      <c r="XEU3030"/>
      <c r="XEV3030"/>
      <c r="XEW3030"/>
      <c r="XEX3030"/>
    </row>
    <row r="3031" s="7" customFormat="1" ht="20" customHeight="1" spans="1:16378">
      <c r="A3031" s="9">
        <v>44718</v>
      </c>
      <c r="B3031" s="9" t="s">
        <v>827</v>
      </c>
      <c r="C3031" s="3" t="s">
        <v>222</v>
      </c>
      <c r="D3031" s="31">
        <v>0</v>
      </c>
      <c r="E3031" s="32">
        <v>0</v>
      </c>
      <c r="F3031" s="3">
        <v>0</v>
      </c>
      <c r="G3031" s="3">
        <v>0</v>
      </c>
      <c r="H3031" s="3">
        <v>0</v>
      </c>
      <c r="I3031" s="3">
        <v>1</v>
      </c>
      <c r="XES3031"/>
      <c r="XET3031"/>
      <c r="XEU3031"/>
      <c r="XEV3031"/>
      <c r="XEW3031"/>
      <c r="XEX3031"/>
    </row>
    <row r="3032" s="7" customFormat="1" ht="20" customHeight="1" spans="1:16378">
      <c r="A3032" s="9">
        <v>44718</v>
      </c>
      <c r="B3032" s="9" t="s">
        <v>894</v>
      </c>
      <c r="C3032" s="3" t="s">
        <v>222</v>
      </c>
      <c r="D3032" s="31">
        <v>0</v>
      </c>
      <c r="E3032" s="32">
        <v>183</v>
      </c>
      <c r="F3032" s="3">
        <v>0</v>
      </c>
      <c r="G3032" s="3">
        <v>0</v>
      </c>
      <c r="H3032" s="3">
        <v>0</v>
      </c>
      <c r="I3032" s="3">
        <v>0</v>
      </c>
      <c r="XES3032"/>
      <c r="XET3032"/>
      <c r="XEU3032"/>
      <c r="XEV3032"/>
      <c r="XEW3032"/>
      <c r="XEX3032"/>
    </row>
    <row r="3033" s="7" customFormat="1" ht="20" customHeight="1" spans="1:16378">
      <c r="A3033" s="9">
        <v>44718</v>
      </c>
      <c r="B3033" s="9" t="s">
        <v>818</v>
      </c>
      <c r="C3033" s="3" t="s">
        <v>986</v>
      </c>
      <c r="D3033" s="31">
        <v>0</v>
      </c>
      <c r="E3033" s="32">
        <v>0</v>
      </c>
      <c r="F3033" s="3">
        <v>0</v>
      </c>
      <c r="G3033" s="3">
        <v>0</v>
      </c>
      <c r="H3033" s="3">
        <v>0</v>
      </c>
      <c r="I3033" s="3">
        <v>2</v>
      </c>
      <c r="XES3033"/>
      <c r="XET3033"/>
      <c r="XEU3033"/>
      <c r="XEV3033"/>
      <c r="XEW3033"/>
      <c r="XEX3033"/>
    </row>
    <row r="3034" s="7" customFormat="1" ht="20" customHeight="1" spans="1:16378">
      <c r="A3034" s="9">
        <v>44718</v>
      </c>
      <c r="B3034" s="9" t="s">
        <v>881</v>
      </c>
      <c r="C3034" s="3" t="s">
        <v>804</v>
      </c>
      <c r="D3034" s="31">
        <v>0</v>
      </c>
      <c r="E3034" s="32">
        <v>0</v>
      </c>
      <c r="F3034" s="3">
        <v>0</v>
      </c>
      <c r="G3034" s="3">
        <v>0</v>
      </c>
      <c r="H3034" s="3">
        <v>0</v>
      </c>
      <c r="I3034" s="3">
        <v>0</v>
      </c>
      <c r="XES3034"/>
      <c r="XET3034"/>
      <c r="XEU3034"/>
      <c r="XEV3034"/>
      <c r="XEW3034"/>
      <c r="XEX3034"/>
    </row>
    <row r="3035" s="7" customFormat="1" ht="20" customHeight="1" spans="1:16378">
      <c r="A3035" s="9">
        <v>44718</v>
      </c>
      <c r="B3035" s="9" t="s">
        <v>978</v>
      </c>
      <c r="C3035" s="3" t="s">
        <v>804</v>
      </c>
      <c r="D3035" s="31">
        <v>0</v>
      </c>
      <c r="E3035" s="32">
        <v>0</v>
      </c>
      <c r="F3035" s="3">
        <v>0</v>
      </c>
      <c r="G3035" s="3">
        <v>0</v>
      </c>
      <c r="H3035" s="3">
        <v>0</v>
      </c>
      <c r="I3035" s="3">
        <v>0</v>
      </c>
      <c r="XES3035"/>
      <c r="XET3035"/>
      <c r="XEU3035"/>
      <c r="XEV3035"/>
      <c r="XEW3035"/>
      <c r="XEX3035"/>
    </row>
    <row r="3036" s="7" customFormat="1" ht="20" customHeight="1" spans="1:16378">
      <c r="A3036" s="9">
        <v>44718</v>
      </c>
      <c r="B3036" s="9" t="s">
        <v>983</v>
      </c>
      <c r="C3036" s="3" t="s">
        <v>804</v>
      </c>
      <c r="D3036" s="31">
        <v>0</v>
      </c>
      <c r="E3036" s="32">
        <v>464</v>
      </c>
      <c r="F3036" s="3">
        <v>0</v>
      </c>
      <c r="G3036" s="3">
        <v>0</v>
      </c>
      <c r="H3036" s="3">
        <v>0</v>
      </c>
      <c r="I3036" s="3">
        <v>0</v>
      </c>
      <c r="XES3036"/>
      <c r="XET3036"/>
      <c r="XEU3036"/>
      <c r="XEV3036"/>
      <c r="XEW3036"/>
      <c r="XEX3036"/>
    </row>
    <row r="3037" s="7" customFormat="1" ht="20" customHeight="1" spans="1:16378">
      <c r="A3037" s="9">
        <v>44718</v>
      </c>
      <c r="B3037" s="9" t="s">
        <v>884</v>
      </c>
      <c r="C3037" s="3" t="s">
        <v>804</v>
      </c>
      <c r="D3037" s="31">
        <v>0</v>
      </c>
      <c r="E3037" s="32">
        <v>105</v>
      </c>
      <c r="F3037" s="3">
        <v>0</v>
      </c>
      <c r="G3037" s="3">
        <v>0</v>
      </c>
      <c r="H3037" s="3">
        <v>0</v>
      </c>
      <c r="I3037" s="3">
        <v>0</v>
      </c>
      <c r="XES3037"/>
      <c r="XET3037"/>
      <c r="XEU3037"/>
      <c r="XEV3037"/>
      <c r="XEW3037"/>
      <c r="XEX3037"/>
    </row>
    <row r="3038" s="7" customFormat="1" ht="20" customHeight="1" spans="1:16378">
      <c r="A3038" s="9">
        <v>44718</v>
      </c>
      <c r="B3038" s="9" t="s">
        <v>1027</v>
      </c>
      <c r="C3038" s="3" t="s">
        <v>222</v>
      </c>
      <c r="D3038" s="31">
        <v>0</v>
      </c>
      <c r="E3038" s="32">
        <v>0</v>
      </c>
      <c r="F3038" s="3">
        <v>0</v>
      </c>
      <c r="G3038" s="3">
        <v>0</v>
      </c>
      <c r="H3038" s="3">
        <v>0</v>
      </c>
      <c r="I3038" s="3">
        <v>1</v>
      </c>
      <c r="XES3038"/>
      <c r="XET3038"/>
      <c r="XEU3038"/>
      <c r="XEV3038"/>
      <c r="XEW3038"/>
      <c r="XEX3038"/>
    </row>
    <row r="3039" s="7" customFormat="1" ht="20" customHeight="1" spans="1:16378">
      <c r="A3039" s="9">
        <v>44718</v>
      </c>
      <c r="B3039" s="9" t="s">
        <v>860</v>
      </c>
      <c r="C3039" s="3" t="s">
        <v>222</v>
      </c>
      <c r="D3039" s="31">
        <v>0</v>
      </c>
      <c r="E3039" s="32">
        <v>0</v>
      </c>
      <c r="F3039" s="3">
        <v>0</v>
      </c>
      <c r="G3039" s="3">
        <v>0</v>
      </c>
      <c r="H3039" s="3">
        <v>0</v>
      </c>
      <c r="I3039" s="3">
        <v>2</v>
      </c>
      <c r="XES3039"/>
      <c r="XET3039"/>
      <c r="XEU3039"/>
      <c r="XEV3039"/>
      <c r="XEW3039"/>
      <c r="XEX3039"/>
    </row>
    <row r="3040" s="7" customFormat="1" ht="20" customHeight="1" spans="1:16378">
      <c r="A3040" s="9">
        <v>44718</v>
      </c>
      <c r="B3040" s="9" t="s">
        <v>1049</v>
      </c>
      <c r="C3040" s="3" t="s">
        <v>986</v>
      </c>
      <c r="D3040" s="31">
        <v>0</v>
      </c>
      <c r="E3040" s="32">
        <v>249</v>
      </c>
      <c r="F3040" s="3">
        <v>0</v>
      </c>
      <c r="G3040" s="3">
        <v>0</v>
      </c>
      <c r="H3040" s="3">
        <v>0</v>
      </c>
      <c r="I3040" s="3">
        <v>1</v>
      </c>
      <c r="XES3040"/>
      <c r="XET3040"/>
      <c r="XEU3040"/>
      <c r="XEV3040"/>
      <c r="XEW3040"/>
      <c r="XEX3040"/>
    </row>
    <row r="3041" s="7" customFormat="1" ht="20" customHeight="1" spans="1:16378">
      <c r="A3041" s="9">
        <v>44718</v>
      </c>
      <c r="B3041" s="9" t="s">
        <v>1073</v>
      </c>
      <c r="C3041" s="3" t="s">
        <v>804</v>
      </c>
      <c r="D3041" s="31">
        <v>0</v>
      </c>
      <c r="E3041" s="32">
        <v>250</v>
      </c>
      <c r="F3041" s="3">
        <v>0</v>
      </c>
      <c r="G3041" s="3">
        <v>0</v>
      </c>
      <c r="H3041" s="3">
        <v>0</v>
      </c>
      <c r="I3041" s="3">
        <v>0</v>
      </c>
      <c r="XES3041"/>
      <c r="XET3041"/>
      <c r="XEU3041"/>
      <c r="XEV3041"/>
      <c r="XEW3041"/>
      <c r="XEX3041"/>
    </row>
    <row r="3042" s="7" customFormat="1" ht="20" customHeight="1" spans="1:16378">
      <c r="A3042" s="9">
        <v>44718</v>
      </c>
      <c r="B3042" s="9" t="s">
        <v>1074</v>
      </c>
      <c r="C3042" s="3" t="s">
        <v>804</v>
      </c>
      <c r="D3042" s="31">
        <v>0</v>
      </c>
      <c r="E3042" s="32">
        <v>242</v>
      </c>
      <c r="F3042" s="3">
        <v>0</v>
      </c>
      <c r="G3042" s="3">
        <v>0</v>
      </c>
      <c r="H3042" s="3">
        <v>0</v>
      </c>
      <c r="I3042" s="3">
        <v>0</v>
      </c>
      <c r="XES3042"/>
      <c r="XET3042"/>
      <c r="XEU3042"/>
      <c r="XEV3042"/>
      <c r="XEW3042"/>
      <c r="XEX3042"/>
    </row>
    <row r="3043" s="7" customFormat="1" ht="20" customHeight="1" spans="1:16378">
      <c r="A3043" s="9">
        <v>44718</v>
      </c>
      <c r="B3043" s="9" t="s">
        <v>919</v>
      </c>
      <c r="C3043" s="3" t="s">
        <v>986</v>
      </c>
      <c r="D3043" s="31">
        <v>0</v>
      </c>
      <c r="E3043" s="32">
        <v>240</v>
      </c>
      <c r="F3043" s="3">
        <v>0</v>
      </c>
      <c r="G3043" s="3">
        <v>0</v>
      </c>
      <c r="H3043" s="3">
        <v>0</v>
      </c>
      <c r="I3043" s="3">
        <v>0</v>
      </c>
      <c r="XES3043"/>
      <c r="XET3043"/>
      <c r="XEU3043"/>
      <c r="XEV3043"/>
      <c r="XEW3043"/>
      <c r="XEX3043"/>
    </row>
    <row r="3044" s="7" customFormat="1" ht="20" customHeight="1" spans="1:16378">
      <c r="A3044" s="9">
        <v>44718</v>
      </c>
      <c r="B3044" s="9" t="s">
        <v>829</v>
      </c>
      <c r="C3044" s="3" t="s">
        <v>986</v>
      </c>
      <c r="D3044" s="31">
        <v>0</v>
      </c>
      <c r="E3044" s="32">
        <v>241</v>
      </c>
      <c r="F3044" s="3">
        <v>0</v>
      </c>
      <c r="G3044" s="3">
        <v>0</v>
      </c>
      <c r="H3044" s="3">
        <v>0</v>
      </c>
      <c r="I3044" s="3">
        <v>0</v>
      </c>
      <c r="XES3044"/>
      <c r="XET3044"/>
      <c r="XEU3044"/>
      <c r="XEV3044"/>
      <c r="XEW3044"/>
      <c r="XEX3044"/>
    </row>
    <row r="3045" s="7" customFormat="1" ht="20" customHeight="1" spans="1:16378">
      <c r="A3045" s="9">
        <v>44718</v>
      </c>
      <c r="B3045" s="9" t="s">
        <v>897</v>
      </c>
      <c r="C3045" s="3" t="s">
        <v>804</v>
      </c>
      <c r="D3045" s="31">
        <v>0</v>
      </c>
      <c r="E3045" s="32">
        <v>362</v>
      </c>
      <c r="F3045" s="3">
        <v>8</v>
      </c>
      <c r="G3045" s="3">
        <v>0</v>
      </c>
      <c r="H3045" s="3">
        <v>0</v>
      </c>
      <c r="I3045" s="3">
        <v>0</v>
      </c>
      <c r="XES3045"/>
      <c r="XET3045"/>
      <c r="XEU3045"/>
      <c r="XEV3045"/>
      <c r="XEW3045"/>
      <c r="XEX3045"/>
    </row>
    <row r="3046" s="7" customFormat="1" ht="20" customHeight="1" spans="1:16378">
      <c r="A3046" s="9">
        <v>44718</v>
      </c>
      <c r="B3046" s="9" t="s">
        <v>828</v>
      </c>
      <c r="C3046" s="3" t="s">
        <v>222</v>
      </c>
      <c r="D3046" s="31">
        <v>0</v>
      </c>
      <c r="E3046" s="32">
        <v>0</v>
      </c>
      <c r="F3046" s="3">
        <v>0</v>
      </c>
      <c r="G3046" s="3">
        <v>0</v>
      </c>
      <c r="H3046" s="3">
        <v>0</v>
      </c>
      <c r="I3046" s="3">
        <v>0</v>
      </c>
      <c r="XES3046"/>
      <c r="XET3046"/>
      <c r="XEU3046"/>
      <c r="XEV3046"/>
      <c r="XEW3046"/>
      <c r="XEX3046"/>
    </row>
    <row r="3047" s="7" customFormat="1" ht="20" customHeight="1" spans="1:16378">
      <c r="A3047" s="9">
        <v>44718</v>
      </c>
      <c r="B3047" s="9" t="s">
        <v>1060</v>
      </c>
      <c r="C3047" s="3" t="s">
        <v>804</v>
      </c>
      <c r="D3047" s="31">
        <v>0</v>
      </c>
      <c r="E3047" s="32">
        <v>0</v>
      </c>
      <c r="F3047" s="3">
        <v>0</v>
      </c>
      <c r="G3047" s="3">
        <v>0</v>
      </c>
      <c r="H3047" s="3">
        <v>0</v>
      </c>
      <c r="I3047" s="3">
        <v>0</v>
      </c>
      <c r="XES3047"/>
      <c r="XET3047"/>
      <c r="XEU3047"/>
      <c r="XEV3047"/>
      <c r="XEW3047"/>
      <c r="XEX3047"/>
    </row>
    <row r="3048" s="7" customFormat="1" ht="20" customHeight="1" spans="1:16378">
      <c r="A3048" s="9">
        <v>44718</v>
      </c>
      <c r="B3048" s="9" t="s">
        <v>1026</v>
      </c>
      <c r="C3048" s="3" t="s">
        <v>804</v>
      </c>
      <c r="D3048" s="31">
        <v>0</v>
      </c>
      <c r="E3048" s="32">
        <v>0</v>
      </c>
      <c r="F3048" s="3">
        <v>0</v>
      </c>
      <c r="G3048" s="3">
        <v>0</v>
      </c>
      <c r="H3048" s="3">
        <v>0</v>
      </c>
      <c r="I3048" s="3">
        <v>0</v>
      </c>
      <c r="XES3048"/>
      <c r="XET3048"/>
      <c r="XEU3048"/>
      <c r="XEV3048"/>
      <c r="XEW3048"/>
      <c r="XEX3048"/>
    </row>
    <row r="3049" s="7" customFormat="1" ht="20" customHeight="1" spans="1:16378">
      <c r="A3049" s="9">
        <v>44718</v>
      </c>
      <c r="B3049" s="9" t="s">
        <v>1059</v>
      </c>
      <c r="C3049" s="3" t="s">
        <v>222</v>
      </c>
      <c r="D3049" s="31">
        <v>0</v>
      </c>
      <c r="E3049" s="32">
        <v>0</v>
      </c>
      <c r="F3049" s="3">
        <v>0</v>
      </c>
      <c r="G3049" s="3">
        <v>0</v>
      </c>
      <c r="H3049" s="3">
        <v>0</v>
      </c>
      <c r="I3049" s="3">
        <v>0</v>
      </c>
      <c r="XES3049"/>
      <c r="XET3049"/>
      <c r="XEU3049"/>
      <c r="XEV3049"/>
      <c r="XEW3049"/>
      <c r="XEX3049"/>
    </row>
    <row r="3050" s="7" customFormat="1" ht="20" customHeight="1" spans="1:16378">
      <c r="A3050" s="9">
        <v>44718</v>
      </c>
      <c r="B3050" s="9" t="s">
        <v>898</v>
      </c>
      <c r="C3050" s="3" t="s">
        <v>986</v>
      </c>
      <c r="D3050" s="31">
        <v>0</v>
      </c>
      <c r="E3050" s="32">
        <v>240</v>
      </c>
      <c r="F3050" s="3">
        <v>0</v>
      </c>
      <c r="G3050" s="3">
        <v>0</v>
      </c>
      <c r="H3050" s="3">
        <v>0</v>
      </c>
      <c r="I3050" s="3">
        <v>0</v>
      </c>
      <c r="XES3050"/>
      <c r="XET3050"/>
      <c r="XEU3050"/>
      <c r="XEV3050"/>
      <c r="XEW3050"/>
      <c r="XEX3050"/>
    </row>
    <row r="3051" s="7" customFormat="1" ht="20" customHeight="1" spans="1:16378">
      <c r="A3051" s="9">
        <v>44718</v>
      </c>
      <c r="B3051" s="9" t="s">
        <v>1011</v>
      </c>
      <c r="C3051" s="3" t="s">
        <v>804</v>
      </c>
      <c r="D3051" s="31">
        <v>0</v>
      </c>
      <c r="E3051" s="32">
        <v>106</v>
      </c>
      <c r="F3051" s="3">
        <v>0</v>
      </c>
      <c r="G3051" s="3">
        <v>0</v>
      </c>
      <c r="H3051" s="3">
        <v>0</v>
      </c>
      <c r="I3051" s="3">
        <v>0</v>
      </c>
      <c r="XES3051"/>
      <c r="XET3051"/>
      <c r="XEU3051"/>
      <c r="XEV3051"/>
      <c r="XEW3051"/>
      <c r="XEX3051"/>
    </row>
    <row r="3052" s="7" customFormat="1" ht="20" customHeight="1" spans="1:16378">
      <c r="A3052" s="9">
        <v>44718</v>
      </c>
      <c r="B3052" s="9" t="s">
        <v>1075</v>
      </c>
      <c r="C3052" s="3" t="s">
        <v>222</v>
      </c>
      <c r="D3052" s="31">
        <v>0</v>
      </c>
      <c r="E3052" s="32">
        <v>10</v>
      </c>
      <c r="F3052" s="3">
        <v>0</v>
      </c>
      <c r="G3052" s="3">
        <v>0</v>
      </c>
      <c r="H3052" s="3">
        <v>0</v>
      </c>
      <c r="I3052" s="3">
        <v>0</v>
      </c>
      <c r="XES3052"/>
      <c r="XET3052"/>
      <c r="XEU3052"/>
      <c r="XEV3052"/>
      <c r="XEW3052"/>
      <c r="XEX3052"/>
    </row>
    <row r="3053" s="7" customFormat="1" ht="20" customHeight="1" spans="1:16378">
      <c r="A3053" s="9">
        <v>44718</v>
      </c>
      <c r="B3053" s="9" t="s">
        <v>790</v>
      </c>
      <c r="C3053" s="3" t="s">
        <v>222</v>
      </c>
      <c r="D3053" s="31">
        <v>0</v>
      </c>
      <c r="E3053" s="32">
        <v>194</v>
      </c>
      <c r="F3053" s="3">
        <v>0</v>
      </c>
      <c r="G3053" s="3">
        <v>0</v>
      </c>
      <c r="H3053" s="3">
        <v>0</v>
      </c>
      <c r="I3053" s="3">
        <v>5</v>
      </c>
      <c r="XES3053"/>
      <c r="XET3053"/>
      <c r="XEU3053"/>
      <c r="XEV3053"/>
      <c r="XEW3053"/>
      <c r="XEX3053"/>
    </row>
    <row r="3054" s="7" customFormat="1" ht="20" customHeight="1" spans="1:16378">
      <c r="A3054" s="9">
        <v>44718</v>
      </c>
      <c r="B3054" s="9" t="s">
        <v>900</v>
      </c>
      <c r="C3054" s="3" t="s">
        <v>222</v>
      </c>
      <c r="D3054" s="31">
        <v>0</v>
      </c>
      <c r="E3054" s="32">
        <v>15</v>
      </c>
      <c r="F3054" s="3">
        <v>0</v>
      </c>
      <c r="G3054" s="3">
        <v>0</v>
      </c>
      <c r="H3054" s="3">
        <v>0</v>
      </c>
      <c r="I3054" s="3">
        <v>0</v>
      </c>
      <c r="XES3054"/>
      <c r="XET3054"/>
      <c r="XEU3054"/>
      <c r="XEV3054"/>
      <c r="XEW3054"/>
      <c r="XEX3054"/>
    </row>
    <row r="3055" s="7" customFormat="1" ht="20" customHeight="1" spans="1:16378">
      <c r="A3055" s="9">
        <v>44718</v>
      </c>
      <c r="B3055" s="9" t="s">
        <v>901</v>
      </c>
      <c r="C3055" s="3" t="s">
        <v>804</v>
      </c>
      <c r="D3055" s="31">
        <v>0</v>
      </c>
      <c r="E3055" s="32">
        <v>213</v>
      </c>
      <c r="F3055" s="3">
        <v>0</v>
      </c>
      <c r="G3055" s="3">
        <v>0</v>
      </c>
      <c r="H3055" s="3">
        <v>0</v>
      </c>
      <c r="I3055" s="3">
        <v>0</v>
      </c>
      <c r="XES3055"/>
      <c r="XET3055"/>
      <c r="XEU3055"/>
      <c r="XEV3055"/>
      <c r="XEW3055"/>
      <c r="XEX3055"/>
    </row>
    <row r="3056" s="7" customFormat="1" ht="20" customHeight="1" spans="1:16378">
      <c r="A3056" s="9">
        <v>44718</v>
      </c>
      <c r="B3056" s="9" t="s">
        <v>811</v>
      </c>
      <c r="C3056" s="3" t="s">
        <v>986</v>
      </c>
      <c r="D3056" s="31">
        <v>0</v>
      </c>
      <c r="E3056" s="32">
        <v>0</v>
      </c>
      <c r="F3056" s="3">
        <v>0</v>
      </c>
      <c r="G3056" s="3">
        <v>0</v>
      </c>
      <c r="H3056" s="3">
        <v>0</v>
      </c>
      <c r="I3056" s="3">
        <v>3</v>
      </c>
      <c r="XES3056"/>
      <c r="XET3056"/>
      <c r="XEU3056"/>
      <c r="XEV3056"/>
      <c r="XEW3056"/>
      <c r="XEX3056"/>
    </row>
    <row r="3057" s="7" customFormat="1" ht="20" customHeight="1" spans="1:16378">
      <c r="A3057" s="9">
        <v>44718</v>
      </c>
      <c r="B3057" s="9" t="s">
        <v>834</v>
      </c>
      <c r="C3057" s="3" t="s">
        <v>222</v>
      </c>
      <c r="D3057" s="31">
        <v>0</v>
      </c>
      <c r="E3057" s="32">
        <v>0</v>
      </c>
      <c r="F3057" s="3">
        <v>0</v>
      </c>
      <c r="G3057" s="3">
        <v>0</v>
      </c>
      <c r="H3057" s="3">
        <v>0</v>
      </c>
      <c r="I3057" s="3">
        <v>5</v>
      </c>
      <c r="XES3057"/>
      <c r="XET3057"/>
      <c r="XEU3057"/>
      <c r="XEV3057"/>
      <c r="XEW3057"/>
      <c r="XEX3057"/>
    </row>
    <row r="3058" s="7" customFormat="1" ht="20" customHeight="1" spans="1:16378">
      <c r="A3058" s="9">
        <v>44718</v>
      </c>
      <c r="B3058" s="9" t="s">
        <v>1023</v>
      </c>
      <c r="C3058" s="3" t="s">
        <v>222</v>
      </c>
      <c r="D3058" s="31">
        <v>0</v>
      </c>
      <c r="E3058" s="32">
        <v>0</v>
      </c>
      <c r="F3058" s="3">
        <v>0</v>
      </c>
      <c r="G3058" s="3">
        <v>0</v>
      </c>
      <c r="H3058" s="3">
        <v>0</v>
      </c>
      <c r="I3058" s="3">
        <v>2</v>
      </c>
      <c r="XES3058"/>
      <c r="XET3058"/>
      <c r="XEU3058"/>
      <c r="XEV3058"/>
      <c r="XEW3058"/>
      <c r="XEX3058"/>
    </row>
    <row r="3059" s="7" customFormat="1" ht="20" customHeight="1" spans="1:16378">
      <c r="A3059" s="9">
        <v>44718</v>
      </c>
      <c r="B3059" s="9" t="s">
        <v>1003</v>
      </c>
      <c r="C3059" s="3" t="s">
        <v>222</v>
      </c>
      <c r="D3059" s="31">
        <v>0</v>
      </c>
      <c r="E3059" s="32">
        <v>119</v>
      </c>
      <c r="F3059" s="3">
        <v>0</v>
      </c>
      <c r="G3059" s="3">
        <v>0</v>
      </c>
      <c r="H3059" s="3">
        <v>0</v>
      </c>
      <c r="I3059" s="3">
        <v>0</v>
      </c>
      <c r="XES3059"/>
      <c r="XET3059"/>
      <c r="XEU3059"/>
      <c r="XEV3059"/>
      <c r="XEW3059"/>
      <c r="XEX3059"/>
    </row>
    <row r="3060" s="7" customFormat="1" ht="20" customHeight="1" spans="1:16378">
      <c r="A3060" s="17" t="s">
        <v>128</v>
      </c>
      <c r="B3060" s="18"/>
      <c r="C3060" s="19"/>
      <c r="D3060" s="24">
        <f t="shared" ref="D3060:I3060" si="41">SUM(D2943:D3059)</f>
        <v>746</v>
      </c>
      <c r="E3060" s="8">
        <f t="shared" si="41"/>
        <v>20704</v>
      </c>
      <c r="F3060" s="8">
        <f t="shared" si="41"/>
        <v>1286</v>
      </c>
      <c r="G3060" s="8">
        <f t="shared" si="41"/>
        <v>287</v>
      </c>
      <c r="H3060" s="8">
        <f t="shared" si="41"/>
        <v>31</v>
      </c>
      <c r="I3060" s="8">
        <f t="shared" si="41"/>
        <v>735</v>
      </c>
      <c r="XES3060"/>
      <c r="XET3060"/>
      <c r="XEU3060"/>
      <c r="XEV3060"/>
      <c r="XEW3060"/>
      <c r="XEX3060"/>
    </row>
    <row r="3061" s="7" customFormat="1" ht="20" customHeight="1" spans="1:16378">
      <c r="A3061" s="9">
        <v>44717</v>
      </c>
      <c r="B3061" s="9" t="s">
        <v>833</v>
      </c>
      <c r="C3061" s="3" t="s">
        <v>986</v>
      </c>
      <c r="D3061" s="31">
        <v>487</v>
      </c>
      <c r="E3061" s="32">
        <v>519</v>
      </c>
      <c r="F3061" s="3">
        <v>131</v>
      </c>
      <c r="G3061" s="3">
        <v>73</v>
      </c>
      <c r="H3061" s="3">
        <v>13</v>
      </c>
      <c r="I3061" s="3">
        <v>129</v>
      </c>
      <c r="XES3061"/>
      <c r="XET3061"/>
      <c r="XEU3061"/>
      <c r="XEV3061"/>
      <c r="XEW3061"/>
      <c r="XEX3061"/>
    </row>
    <row r="3062" s="7" customFormat="1" ht="20" customHeight="1" spans="1:16378">
      <c r="A3062" s="9">
        <v>44717</v>
      </c>
      <c r="B3062" s="9" t="s">
        <v>776</v>
      </c>
      <c r="C3062" s="3" t="s">
        <v>222</v>
      </c>
      <c r="D3062" s="31">
        <v>455</v>
      </c>
      <c r="E3062" s="32">
        <v>380</v>
      </c>
      <c r="F3062" s="3">
        <v>395</v>
      </c>
      <c r="G3062" s="3">
        <v>111</v>
      </c>
      <c r="H3062" s="3">
        <v>14</v>
      </c>
      <c r="I3062" s="3">
        <v>237</v>
      </c>
      <c r="XES3062"/>
      <c r="XET3062"/>
      <c r="XEU3062"/>
      <c r="XEV3062"/>
      <c r="XEW3062"/>
      <c r="XEX3062"/>
    </row>
    <row r="3063" s="7" customFormat="1" ht="20" customHeight="1" spans="1:16378">
      <c r="A3063" s="9">
        <v>44717</v>
      </c>
      <c r="B3063" s="9" t="s">
        <v>790</v>
      </c>
      <c r="C3063" s="3" t="s">
        <v>222</v>
      </c>
      <c r="D3063" s="31">
        <v>268</v>
      </c>
      <c r="E3063" s="32">
        <v>229</v>
      </c>
      <c r="F3063" s="3">
        <v>0</v>
      </c>
      <c r="G3063" s="3">
        <v>1</v>
      </c>
      <c r="H3063" s="3">
        <v>1</v>
      </c>
      <c r="I3063" s="3">
        <v>8</v>
      </c>
      <c r="XES3063"/>
      <c r="XET3063"/>
      <c r="XEU3063"/>
      <c r="XEV3063"/>
      <c r="XEW3063"/>
      <c r="XEX3063"/>
    </row>
    <row r="3064" s="7" customFormat="1" ht="20" customHeight="1" spans="1:16378">
      <c r="A3064" s="9">
        <v>44717</v>
      </c>
      <c r="B3064" s="9" t="s">
        <v>798</v>
      </c>
      <c r="C3064" s="3" t="s">
        <v>222</v>
      </c>
      <c r="D3064" s="31">
        <v>75</v>
      </c>
      <c r="E3064" s="32">
        <v>90</v>
      </c>
      <c r="F3064" s="3">
        <v>76</v>
      </c>
      <c r="G3064" s="3">
        <v>16</v>
      </c>
      <c r="H3064" s="3">
        <v>4</v>
      </c>
      <c r="I3064" s="3">
        <v>38</v>
      </c>
      <c r="XES3064"/>
      <c r="XET3064"/>
      <c r="XEU3064"/>
      <c r="XEV3064"/>
      <c r="XEW3064"/>
      <c r="XEX3064"/>
    </row>
    <row r="3065" s="7" customFormat="1" ht="20" customHeight="1" spans="1:16378">
      <c r="A3065" s="9">
        <v>44717</v>
      </c>
      <c r="B3065" s="9" t="s">
        <v>791</v>
      </c>
      <c r="C3065" s="3" t="s">
        <v>222</v>
      </c>
      <c r="D3065" s="31">
        <v>58</v>
      </c>
      <c r="E3065" s="32">
        <v>0</v>
      </c>
      <c r="F3065" s="3">
        <v>0</v>
      </c>
      <c r="G3065" s="3">
        <v>9</v>
      </c>
      <c r="H3065" s="3">
        <v>2</v>
      </c>
      <c r="I3065" s="3">
        <v>36</v>
      </c>
      <c r="XES3065"/>
      <c r="XET3065"/>
      <c r="XEU3065"/>
      <c r="XEV3065"/>
      <c r="XEW3065"/>
      <c r="XEX3065"/>
    </row>
    <row r="3066" s="7" customFormat="1" ht="20" customHeight="1" spans="1:16378">
      <c r="A3066" s="9">
        <v>44717</v>
      </c>
      <c r="B3066" s="9" t="s">
        <v>1066</v>
      </c>
      <c r="C3066" s="3" t="s">
        <v>986</v>
      </c>
      <c r="D3066" s="31">
        <v>40</v>
      </c>
      <c r="E3066" s="32">
        <v>0</v>
      </c>
      <c r="F3066" s="3">
        <v>0</v>
      </c>
      <c r="G3066" s="3">
        <v>2</v>
      </c>
      <c r="H3066" s="3">
        <v>1</v>
      </c>
      <c r="I3066" s="3">
        <v>10</v>
      </c>
      <c r="XES3066"/>
      <c r="XET3066"/>
      <c r="XEU3066"/>
      <c r="XEV3066"/>
      <c r="XEW3066"/>
      <c r="XEX3066"/>
    </row>
    <row r="3067" s="7" customFormat="1" ht="20" customHeight="1" spans="1:16378">
      <c r="A3067" s="9">
        <v>44717</v>
      </c>
      <c r="B3067" s="9" t="s">
        <v>785</v>
      </c>
      <c r="C3067" s="3" t="s">
        <v>986</v>
      </c>
      <c r="D3067" s="31">
        <v>36</v>
      </c>
      <c r="E3067" s="32">
        <v>241</v>
      </c>
      <c r="F3067" s="3">
        <v>5</v>
      </c>
      <c r="G3067" s="3">
        <v>1</v>
      </c>
      <c r="H3067" s="3">
        <v>2</v>
      </c>
      <c r="I3067" s="3">
        <v>11</v>
      </c>
      <c r="XES3067"/>
      <c r="XET3067"/>
      <c r="XEU3067"/>
      <c r="XEV3067"/>
      <c r="XEW3067"/>
      <c r="XEX3067"/>
    </row>
    <row r="3068" s="7" customFormat="1" ht="20" customHeight="1" spans="1:16378">
      <c r="A3068" s="9">
        <v>44717</v>
      </c>
      <c r="B3068" s="9" t="s">
        <v>1030</v>
      </c>
      <c r="C3068" s="3" t="s">
        <v>986</v>
      </c>
      <c r="D3068" s="31">
        <v>12</v>
      </c>
      <c r="E3068" s="32">
        <v>498</v>
      </c>
      <c r="F3068" s="3">
        <v>14</v>
      </c>
      <c r="G3068" s="3">
        <v>3</v>
      </c>
      <c r="H3068" s="3">
        <v>1</v>
      </c>
      <c r="I3068" s="3">
        <v>11</v>
      </c>
      <c r="XES3068"/>
      <c r="XET3068"/>
      <c r="XEU3068"/>
      <c r="XEV3068"/>
      <c r="XEW3068"/>
      <c r="XEX3068"/>
    </row>
    <row r="3069" s="7" customFormat="1" ht="20" customHeight="1" spans="1:16378">
      <c r="A3069" s="9">
        <v>44717</v>
      </c>
      <c r="B3069" s="9" t="s">
        <v>904</v>
      </c>
      <c r="C3069" s="3" t="s">
        <v>222</v>
      </c>
      <c r="D3069" s="31">
        <v>12</v>
      </c>
      <c r="E3069" s="32">
        <v>0</v>
      </c>
      <c r="F3069" s="3">
        <v>0</v>
      </c>
      <c r="G3069" s="3">
        <v>2</v>
      </c>
      <c r="H3069" s="3">
        <v>1</v>
      </c>
      <c r="I3069" s="3">
        <v>2</v>
      </c>
      <c r="XES3069"/>
      <c r="XET3069"/>
      <c r="XEU3069"/>
      <c r="XEV3069"/>
      <c r="XEW3069"/>
      <c r="XEX3069"/>
    </row>
    <row r="3070" s="7" customFormat="1" ht="20" customHeight="1" spans="1:16378">
      <c r="A3070" s="9">
        <v>44717</v>
      </c>
      <c r="B3070" s="9" t="s">
        <v>838</v>
      </c>
      <c r="C3070" s="3" t="s">
        <v>986</v>
      </c>
      <c r="D3070" s="31">
        <v>6</v>
      </c>
      <c r="E3070" s="32">
        <v>240</v>
      </c>
      <c r="F3070" s="3">
        <v>1</v>
      </c>
      <c r="G3070" s="3">
        <v>1</v>
      </c>
      <c r="H3070" s="3">
        <v>1</v>
      </c>
      <c r="I3070" s="3">
        <v>3</v>
      </c>
      <c r="XES3070"/>
      <c r="XET3070"/>
      <c r="XEU3070"/>
      <c r="XEV3070"/>
      <c r="XEW3070"/>
      <c r="XEX3070"/>
    </row>
    <row r="3071" s="7" customFormat="1" ht="20" customHeight="1" spans="1:16378">
      <c r="A3071" s="9">
        <v>44717</v>
      </c>
      <c r="B3071" s="9" t="s">
        <v>783</v>
      </c>
      <c r="C3071" s="3" t="s">
        <v>986</v>
      </c>
      <c r="D3071" s="31">
        <v>6</v>
      </c>
      <c r="E3071" s="32">
        <v>396</v>
      </c>
      <c r="F3071" s="3">
        <v>0</v>
      </c>
      <c r="G3071" s="3">
        <v>0</v>
      </c>
      <c r="H3071" s="3">
        <v>1</v>
      </c>
      <c r="I3071" s="3">
        <v>10</v>
      </c>
      <c r="XES3071"/>
      <c r="XET3071"/>
      <c r="XEU3071"/>
      <c r="XEV3071"/>
      <c r="XEW3071"/>
      <c r="XEX3071"/>
    </row>
    <row r="3072" s="7" customFormat="1" ht="20" customHeight="1" spans="1:16378">
      <c r="A3072" s="9">
        <v>44717</v>
      </c>
      <c r="B3072" s="9" t="s">
        <v>931</v>
      </c>
      <c r="C3072" s="3" t="s">
        <v>986</v>
      </c>
      <c r="D3072" s="31">
        <v>6</v>
      </c>
      <c r="E3072" s="32">
        <v>240</v>
      </c>
      <c r="F3072" s="3">
        <v>0</v>
      </c>
      <c r="G3072" s="3">
        <v>0</v>
      </c>
      <c r="H3072" s="3">
        <v>1</v>
      </c>
      <c r="I3072" s="3">
        <v>1</v>
      </c>
      <c r="XES3072"/>
      <c r="XET3072"/>
      <c r="XEU3072"/>
      <c r="XEV3072"/>
      <c r="XEW3072"/>
      <c r="XEX3072"/>
    </row>
    <row r="3073" s="7" customFormat="1" ht="20" customHeight="1" spans="1:16378">
      <c r="A3073" s="9">
        <v>44717</v>
      </c>
      <c r="B3073" s="9" t="s">
        <v>945</v>
      </c>
      <c r="C3073" s="3" t="s">
        <v>986</v>
      </c>
      <c r="D3073" s="31">
        <v>1</v>
      </c>
      <c r="E3073" s="32">
        <v>130</v>
      </c>
      <c r="F3073" s="3">
        <v>239</v>
      </c>
      <c r="G3073" s="3">
        <v>26</v>
      </c>
      <c r="H3073" s="3">
        <v>1</v>
      </c>
      <c r="I3073" s="3">
        <v>106</v>
      </c>
      <c r="XES3073"/>
      <c r="XET3073"/>
      <c r="XEU3073"/>
      <c r="XEV3073"/>
      <c r="XEW3073"/>
      <c r="XEX3073"/>
    </row>
    <row r="3074" s="7" customFormat="1" ht="20" customHeight="1" spans="1:16378">
      <c r="A3074" s="9">
        <v>44717</v>
      </c>
      <c r="B3074" s="9" t="s">
        <v>796</v>
      </c>
      <c r="C3074" s="3" t="s">
        <v>222</v>
      </c>
      <c r="D3074" s="31">
        <v>0</v>
      </c>
      <c r="E3074" s="32">
        <v>268</v>
      </c>
      <c r="F3074" s="3">
        <v>157</v>
      </c>
      <c r="G3074" s="3">
        <v>15</v>
      </c>
      <c r="H3074" s="3">
        <v>0</v>
      </c>
      <c r="I3074" s="3">
        <v>33</v>
      </c>
      <c r="XES3074"/>
      <c r="XET3074"/>
      <c r="XEU3074"/>
      <c r="XEV3074"/>
      <c r="XEW3074"/>
      <c r="XEX3074"/>
    </row>
    <row r="3075" s="7" customFormat="1" ht="20" customHeight="1" spans="1:16378">
      <c r="A3075" s="9">
        <v>44717</v>
      </c>
      <c r="B3075" s="9" t="s">
        <v>856</v>
      </c>
      <c r="C3075" s="3" t="s">
        <v>222</v>
      </c>
      <c r="D3075" s="31">
        <v>0</v>
      </c>
      <c r="E3075" s="32">
        <v>62</v>
      </c>
      <c r="F3075" s="3">
        <v>58</v>
      </c>
      <c r="G3075" s="3">
        <v>14</v>
      </c>
      <c r="H3075" s="3">
        <v>0</v>
      </c>
      <c r="I3075" s="3">
        <v>22</v>
      </c>
      <c r="XES3075"/>
      <c r="XET3075"/>
      <c r="XEU3075"/>
      <c r="XEV3075"/>
      <c r="XEW3075"/>
      <c r="XEX3075"/>
    </row>
    <row r="3076" s="7" customFormat="1" ht="20" customHeight="1" spans="1:16378">
      <c r="A3076" s="9">
        <v>44717</v>
      </c>
      <c r="B3076" s="9" t="s">
        <v>837</v>
      </c>
      <c r="C3076" s="3" t="s">
        <v>804</v>
      </c>
      <c r="D3076" s="31">
        <v>0</v>
      </c>
      <c r="E3076" s="32">
        <v>674</v>
      </c>
      <c r="F3076" s="3">
        <v>51</v>
      </c>
      <c r="G3076" s="3">
        <v>13</v>
      </c>
      <c r="H3076" s="3">
        <v>0</v>
      </c>
      <c r="I3076" s="3">
        <v>14</v>
      </c>
      <c r="XES3076"/>
      <c r="XET3076"/>
      <c r="XEU3076"/>
      <c r="XEV3076"/>
      <c r="XEW3076"/>
      <c r="XEX3076"/>
    </row>
    <row r="3077" s="7" customFormat="1" ht="20" customHeight="1" spans="1:16378">
      <c r="A3077" s="9">
        <v>44717</v>
      </c>
      <c r="B3077" s="9" t="s">
        <v>828</v>
      </c>
      <c r="C3077" s="3" t="s">
        <v>222</v>
      </c>
      <c r="D3077" s="31">
        <v>0</v>
      </c>
      <c r="E3077" s="32">
        <v>197</v>
      </c>
      <c r="F3077" s="3">
        <v>122</v>
      </c>
      <c r="G3077" s="3">
        <v>11</v>
      </c>
      <c r="H3077" s="3">
        <v>0</v>
      </c>
      <c r="I3077" s="3">
        <v>12</v>
      </c>
      <c r="XES3077"/>
      <c r="XET3077"/>
      <c r="XEU3077"/>
      <c r="XEV3077"/>
      <c r="XEW3077"/>
      <c r="XEX3077"/>
    </row>
    <row r="3078" s="7" customFormat="1" ht="20" customHeight="1" spans="1:16378">
      <c r="A3078" s="9">
        <v>44717</v>
      </c>
      <c r="B3078" s="9" t="s">
        <v>797</v>
      </c>
      <c r="C3078" s="3" t="s">
        <v>986</v>
      </c>
      <c r="D3078" s="31">
        <v>0</v>
      </c>
      <c r="E3078" s="32">
        <v>477</v>
      </c>
      <c r="F3078" s="3">
        <v>23</v>
      </c>
      <c r="G3078" s="3">
        <v>8</v>
      </c>
      <c r="H3078" s="3">
        <v>0</v>
      </c>
      <c r="I3078" s="3">
        <v>13</v>
      </c>
      <c r="XES3078"/>
      <c r="XET3078"/>
      <c r="XEU3078"/>
      <c r="XEV3078"/>
      <c r="XEW3078"/>
      <c r="XEX3078"/>
    </row>
    <row r="3079" s="7" customFormat="1" ht="20" customHeight="1" spans="1:16378">
      <c r="A3079" s="9">
        <v>44717</v>
      </c>
      <c r="B3079" s="9" t="s">
        <v>860</v>
      </c>
      <c r="C3079" s="3" t="s">
        <v>222</v>
      </c>
      <c r="D3079" s="31">
        <v>0</v>
      </c>
      <c r="E3079" s="32">
        <v>121</v>
      </c>
      <c r="F3079" s="3">
        <v>53</v>
      </c>
      <c r="G3079" s="3">
        <v>7</v>
      </c>
      <c r="H3079" s="3">
        <v>0</v>
      </c>
      <c r="I3079" s="3">
        <v>13</v>
      </c>
      <c r="XES3079"/>
      <c r="XET3079"/>
      <c r="XEU3079"/>
      <c r="XEV3079"/>
      <c r="XEW3079"/>
      <c r="XEX3079"/>
    </row>
    <row r="3080" s="7" customFormat="1" ht="20" customHeight="1" spans="1:16378">
      <c r="A3080" s="9">
        <v>44717</v>
      </c>
      <c r="B3080" s="9" t="s">
        <v>834</v>
      </c>
      <c r="C3080" s="3" t="s">
        <v>222</v>
      </c>
      <c r="D3080" s="31">
        <v>0</v>
      </c>
      <c r="E3080" s="32">
        <v>21</v>
      </c>
      <c r="F3080" s="3">
        <v>1</v>
      </c>
      <c r="G3080" s="3">
        <v>7</v>
      </c>
      <c r="H3080" s="3">
        <v>0</v>
      </c>
      <c r="I3080" s="3">
        <v>14</v>
      </c>
      <c r="XES3080"/>
      <c r="XET3080"/>
      <c r="XEU3080"/>
      <c r="XEV3080"/>
      <c r="XEW3080"/>
      <c r="XEX3080"/>
    </row>
    <row r="3081" s="7" customFormat="1" ht="20" customHeight="1" spans="1:16378">
      <c r="A3081" s="9">
        <v>44717</v>
      </c>
      <c r="B3081" s="9" t="s">
        <v>781</v>
      </c>
      <c r="C3081" s="3" t="s">
        <v>222</v>
      </c>
      <c r="D3081" s="31">
        <v>0</v>
      </c>
      <c r="E3081" s="32">
        <v>276</v>
      </c>
      <c r="F3081" s="3">
        <v>7</v>
      </c>
      <c r="G3081" s="3">
        <v>3</v>
      </c>
      <c r="H3081" s="3">
        <v>0</v>
      </c>
      <c r="I3081" s="3">
        <v>12</v>
      </c>
      <c r="XES3081"/>
      <c r="XET3081"/>
      <c r="XEU3081"/>
      <c r="XEV3081"/>
      <c r="XEW3081"/>
      <c r="XEX3081"/>
    </row>
    <row r="3082" s="7" customFormat="1" ht="20" customHeight="1" spans="1:16378">
      <c r="A3082" s="9">
        <v>44717</v>
      </c>
      <c r="B3082" s="9" t="s">
        <v>811</v>
      </c>
      <c r="C3082" s="3" t="s">
        <v>986</v>
      </c>
      <c r="D3082" s="31">
        <v>0</v>
      </c>
      <c r="E3082" s="32">
        <v>119</v>
      </c>
      <c r="F3082" s="3">
        <v>16</v>
      </c>
      <c r="G3082" s="3">
        <v>2</v>
      </c>
      <c r="H3082" s="3">
        <v>0</v>
      </c>
      <c r="I3082" s="3">
        <v>3</v>
      </c>
      <c r="XES3082"/>
      <c r="XET3082"/>
      <c r="XEU3082"/>
      <c r="XEV3082"/>
      <c r="XEW3082"/>
      <c r="XEX3082"/>
    </row>
    <row r="3083" s="7" customFormat="1" ht="20" customHeight="1" spans="1:16378">
      <c r="A3083" s="9">
        <v>44717</v>
      </c>
      <c r="B3083" s="9" t="s">
        <v>1031</v>
      </c>
      <c r="C3083" s="3" t="s">
        <v>804</v>
      </c>
      <c r="D3083" s="31">
        <v>0</v>
      </c>
      <c r="E3083" s="32">
        <v>0</v>
      </c>
      <c r="F3083" s="3">
        <v>0</v>
      </c>
      <c r="G3083" s="3">
        <v>2</v>
      </c>
      <c r="H3083" s="3">
        <v>0</v>
      </c>
      <c r="I3083" s="3">
        <v>2</v>
      </c>
      <c r="XES3083"/>
      <c r="XET3083"/>
      <c r="XEU3083"/>
      <c r="XEV3083"/>
      <c r="XEW3083"/>
      <c r="XEX3083"/>
    </row>
    <row r="3084" s="7" customFormat="1" ht="20" customHeight="1" spans="1:16378">
      <c r="A3084" s="9">
        <v>44717</v>
      </c>
      <c r="B3084" s="9" t="s">
        <v>1076</v>
      </c>
      <c r="C3084" s="3" t="s">
        <v>804</v>
      </c>
      <c r="D3084" s="31">
        <v>0</v>
      </c>
      <c r="E3084" s="32">
        <v>301</v>
      </c>
      <c r="F3084" s="3">
        <v>9</v>
      </c>
      <c r="G3084" s="3">
        <v>2</v>
      </c>
      <c r="H3084" s="3">
        <v>0</v>
      </c>
      <c r="I3084" s="3">
        <v>15</v>
      </c>
      <c r="XES3084"/>
      <c r="XET3084"/>
      <c r="XEU3084"/>
      <c r="XEV3084"/>
      <c r="XEW3084"/>
      <c r="XEX3084"/>
    </row>
    <row r="3085" s="7" customFormat="1" ht="20" customHeight="1" spans="1:16378">
      <c r="A3085" s="9">
        <v>44717</v>
      </c>
      <c r="B3085" s="9" t="s">
        <v>1021</v>
      </c>
      <c r="C3085" s="3" t="s">
        <v>222</v>
      </c>
      <c r="D3085" s="31">
        <v>0</v>
      </c>
      <c r="E3085" s="32">
        <v>0</v>
      </c>
      <c r="F3085" s="3">
        <v>1</v>
      </c>
      <c r="G3085" s="3">
        <v>2</v>
      </c>
      <c r="H3085" s="3">
        <v>0</v>
      </c>
      <c r="I3085" s="3">
        <v>4</v>
      </c>
      <c r="XES3085"/>
      <c r="XET3085"/>
      <c r="XEU3085"/>
      <c r="XEV3085"/>
      <c r="XEW3085"/>
      <c r="XEX3085"/>
    </row>
    <row r="3086" s="7" customFormat="1" ht="20" customHeight="1" spans="1:16378">
      <c r="A3086" s="9">
        <v>44717</v>
      </c>
      <c r="B3086" s="9" t="s">
        <v>820</v>
      </c>
      <c r="C3086" s="3" t="s">
        <v>986</v>
      </c>
      <c r="D3086" s="31">
        <v>0</v>
      </c>
      <c r="E3086" s="32">
        <v>419</v>
      </c>
      <c r="F3086" s="3">
        <v>4</v>
      </c>
      <c r="G3086" s="3">
        <v>2</v>
      </c>
      <c r="H3086" s="3">
        <v>0</v>
      </c>
      <c r="I3086" s="3">
        <v>3</v>
      </c>
      <c r="XES3086"/>
      <c r="XET3086"/>
      <c r="XEU3086"/>
      <c r="XEV3086"/>
      <c r="XEW3086"/>
      <c r="XEX3086"/>
    </row>
    <row r="3087" s="7" customFormat="1" ht="20" customHeight="1" spans="1:16378">
      <c r="A3087" s="9">
        <v>44717</v>
      </c>
      <c r="B3087" s="9" t="s">
        <v>835</v>
      </c>
      <c r="C3087" s="3" t="s">
        <v>804</v>
      </c>
      <c r="D3087" s="31">
        <v>0</v>
      </c>
      <c r="E3087" s="32">
        <v>260</v>
      </c>
      <c r="F3087" s="3">
        <v>19</v>
      </c>
      <c r="G3087" s="3">
        <v>2</v>
      </c>
      <c r="H3087" s="3">
        <v>0</v>
      </c>
      <c r="I3087" s="3">
        <v>5</v>
      </c>
      <c r="XES3087"/>
      <c r="XET3087"/>
      <c r="XEU3087"/>
      <c r="XEV3087"/>
      <c r="XEW3087"/>
      <c r="XEX3087"/>
    </row>
    <row r="3088" s="7" customFormat="1" ht="20" customHeight="1" spans="1:16378">
      <c r="A3088" s="9">
        <v>44717</v>
      </c>
      <c r="B3088" s="9" t="s">
        <v>799</v>
      </c>
      <c r="C3088" s="3" t="s">
        <v>986</v>
      </c>
      <c r="D3088" s="31">
        <v>0</v>
      </c>
      <c r="E3088" s="32">
        <v>0</v>
      </c>
      <c r="F3088" s="3">
        <v>0</v>
      </c>
      <c r="G3088" s="3">
        <v>2</v>
      </c>
      <c r="H3088" s="3">
        <v>0</v>
      </c>
      <c r="I3088" s="3">
        <v>15</v>
      </c>
      <c r="XES3088"/>
      <c r="XET3088"/>
      <c r="XEU3088"/>
      <c r="XEV3088"/>
      <c r="XEW3088"/>
      <c r="XEX3088"/>
    </row>
    <row r="3089" s="7" customFormat="1" ht="20" customHeight="1" spans="1:16378">
      <c r="A3089" s="9">
        <v>44717</v>
      </c>
      <c r="B3089" s="9" t="s">
        <v>1077</v>
      </c>
      <c r="C3089" s="3" t="s">
        <v>222</v>
      </c>
      <c r="D3089" s="31">
        <v>0</v>
      </c>
      <c r="E3089" s="32">
        <v>0</v>
      </c>
      <c r="F3089" s="3">
        <v>0</v>
      </c>
      <c r="G3089" s="3">
        <v>2</v>
      </c>
      <c r="H3089" s="3">
        <v>0</v>
      </c>
      <c r="I3089" s="3">
        <v>4</v>
      </c>
      <c r="XES3089"/>
      <c r="XET3089"/>
      <c r="XEU3089"/>
      <c r="XEV3089"/>
      <c r="XEW3089"/>
      <c r="XEX3089"/>
    </row>
    <row r="3090" s="7" customFormat="1" ht="20" customHeight="1" spans="1:16378">
      <c r="A3090" s="9">
        <v>44717</v>
      </c>
      <c r="B3090" s="9" t="s">
        <v>1023</v>
      </c>
      <c r="C3090" s="3" t="s">
        <v>222</v>
      </c>
      <c r="D3090" s="31">
        <v>0</v>
      </c>
      <c r="E3090" s="32">
        <v>0</v>
      </c>
      <c r="F3090" s="3">
        <v>0</v>
      </c>
      <c r="G3090" s="3">
        <v>2</v>
      </c>
      <c r="H3090" s="3">
        <v>0</v>
      </c>
      <c r="I3090" s="3">
        <v>3</v>
      </c>
      <c r="XES3090"/>
      <c r="XET3090"/>
      <c r="XEU3090"/>
      <c r="XEV3090"/>
      <c r="XEW3090"/>
      <c r="XEX3090"/>
    </row>
    <row r="3091" s="7" customFormat="1" ht="20" customHeight="1" spans="1:16378">
      <c r="A3091" s="9">
        <v>44717</v>
      </c>
      <c r="B3091" s="9" t="s">
        <v>793</v>
      </c>
      <c r="C3091" s="3" t="s">
        <v>222</v>
      </c>
      <c r="D3091" s="31">
        <v>0</v>
      </c>
      <c r="E3091" s="32">
        <v>0</v>
      </c>
      <c r="F3091" s="3">
        <v>0</v>
      </c>
      <c r="G3091" s="3">
        <v>1</v>
      </c>
      <c r="H3091" s="3">
        <v>0</v>
      </c>
      <c r="I3091" s="3">
        <v>10</v>
      </c>
      <c r="XES3091"/>
      <c r="XET3091"/>
      <c r="XEU3091"/>
      <c r="XEV3091"/>
      <c r="XEW3091"/>
      <c r="XEX3091"/>
    </row>
    <row r="3092" s="7" customFormat="1" ht="20" customHeight="1" spans="1:16378">
      <c r="A3092" s="9">
        <v>44717</v>
      </c>
      <c r="B3092" s="9" t="s">
        <v>848</v>
      </c>
      <c r="C3092" s="3" t="s">
        <v>804</v>
      </c>
      <c r="D3092" s="31">
        <v>0</v>
      </c>
      <c r="E3092" s="32">
        <v>133</v>
      </c>
      <c r="F3092" s="3">
        <v>44</v>
      </c>
      <c r="G3092" s="3">
        <v>1</v>
      </c>
      <c r="H3092" s="3">
        <v>0</v>
      </c>
      <c r="I3092" s="3">
        <v>1</v>
      </c>
      <c r="XES3092"/>
      <c r="XET3092"/>
      <c r="XEU3092"/>
      <c r="XEV3092"/>
      <c r="XEW3092"/>
      <c r="XEX3092"/>
    </row>
    <row r="3093" s="7" customFormat="1" ht="20" customHeight="1" spans="1:16378">
      <c r="A3093" s="9">
        <v>44717</v>
      </c>
      <c r="B3093" s="9" t="s">
        <v>898</v>
      </c>
      <c r="C3093" s="3" t="s">
        <v>986</v>
      </c>
      <c r="D3093" s="31">
        <v>0</v>
      </c>
      <c r="E3093" s="32">
        <v>243</v>
      </c>
      <c r="F3093" s="3">
        <v>1</v>
      </c>
      <c r="G3093" s="3">
        <v>1</v>
      </c>
      <c r="H3093" s="3">
        <v>0</v>
      </c>
      <c r="I3093" s="3">
        <v>1</v>
      </c>
      <c r="XES3093"/>
      <c r="XET3093"/>
      <c r="XEU3093"/>
      <c r="XEV3093"/>
      <c r="XEW3093"/>
      <c r="XEX3093"/>
    </row>
    <row r="3094" s="7" customFormat="1" ht="20" customHeight="1" spans="1:16378">
      <c r="A3094" s="9">
        <v>44717</v>
      </c>
      <c r="B3094" s="9" t="s">
        <v>840</v>
      </c>
      <c r="C3094" s="3" t="s">
        <v>986</v>
      </c>
      <c r="D3094" s="31">
        <v>0</v>
      </c>
      <c r="E3094" s="32">
        <v>482</v>
      </c>
      <c r="F3094" s="3">
        <v>5</v>
      </c>
      <c r="G3094" s="3">
        <v>1</v>
      </c>
      <c r="H3094" s="3">
        <v>0</v>
      </c>
      <c r="I3094" s="3">
        <v>2</v>
      </c>
      <c r="XES3094"/>
      <c r="XET3094"/>
      <c r="XEU3094"/>
      <c r="XEV3094"/>
      <c r="XEW3094"/>
      <c r="XEX3094"/>
    </row>
    <row r="3095" s="7" customFormat="1" ht="20" customHeight="1" spans="1:16378">
      <c r="A3095" s="9">
        <v>44717</v>
      </c>
      <c r="B3095" s="9" t="s">
        <v>881</v>
      </c>
      <c r="C3095" s="3" t="s">
        <v>804</v>
      </c>
      <c r="D3095" s="31">
        <v>0</v>
      </c>
      <c r="E3095" s="32">
        <v>263</v>
      </c>
      <c r="F3095" s="3">
        <v>74</v>
      </c>
      <c r="G3095" s="3">
        <v>1</v>
      </c>
      <c r="H3095" s="3">
        <v>0</v>
      </c>
      <c r="I3095" s="3">
        <v>2</v>
      </c>
      <c r="XES3095"/>
      <c r="XET3095"/>
      <c r="XEU3095"/>
      <c r="XEV3095"/>
      <c r="XEW3095"/>
      <c r="XEX3095"/>
    </row>
    <row r="3096" s="7" customFormat="1" ht="20" customHeight="1" spans="1:16378">
      <c r="A3096" s="9">
        <v>44717</v>
      </c>
      <c r="B3096" s="9" t="s">
        <v>789</v>
      </c>
      <c r="C3096" s="3" t="s">
        <v>804</v>
      </c>
      <c r="D3096" s="31">
        <v>0</v>
      </c>
      <c r="E3096" s="32">
        <v>0</v>
      </c>
      <c r="F3096" s="3">
        <v>0</v>
      </c>
      <c r="G3096" s="3">
        <v>1</v>
      </c>
      <c r="H3096" s="3">
        <v>0</v>
      </c>
      <c r="I3096" s="3">
        <v>3</v>
      </c>
      <c r="XES3096"/>
      <c r="XET3096"/>
      <c r="XEU3096"/>
      <c r="XEV3096"/>
      <c r="XEW3096"/>
      <c r="XEX3096"/>
    </row>
    <row r="3097" s="7" customFormat="1" ht="20" customHeight="1" spans="1:16378">
      <c r="A3097" s="9">
        <v>44717</v>
      </c>
      <c r="B3097" s="9" t="s">
        <v>1065</v>
      </c>
      <c r="C3097" s="3" t="s">
        <v>222</v>
      </c>
      <c r="D3097" s="31">
        <v>0</v>
      </c>
      <c r="E3097" s="32">
        <v>0</v>
      </c>
      <c r="F3097" s="3">
        <v>0</v>
      </c>
      <c r="G3097" s="3">
        <v>1</v>
      </c>
      <c r="H3097" s="3">
        <v>0</v>
      </c>
      <c r="I3097" s="3">
        <v>1</v>
      </c>
      <c r="XES3097"/>
      <c r="XET3097"/>
      <c r="XEU3097"/>
      <c r="XEV3097"/>
      <c r="XEW3097"/>
      <c r="XEX3097"/>
    </row>
    <row r="3098" s="7" customFormat="1" ht="20" customHeight="1" spans="1:16378">
      <c r="A3098" s="9">
        <v>44717</v>
      </c>
      <c r="B3098" s="9" t="s">
        <v>1078</v>
      </c>
      <c r="C3098" s="3" t="s">
        <v>986</v>
      </c>
      <c r="D3098" s="31">
        <v>0</v>
      </c>
      <c r="E3098" s="32">
        <v>240</v>
      </c>
      <c r="F3098" s="3">
        <v>2</v>
      </c>
      <c r="G3098" s="3">
        <v>1</v>
      </c>
      <c r="H3098" s="3">
        <v>0</v>
      </c>
      <c r="I3098" s="3">
        <v>3</v>
      </c>
      <c r="XES3098"/>
      <c r="XET3098"/>
      <c r="XEU3098"/>
      <c r="XEV3098"/>
      <c r="XEW3098"/>
      <c r="XEX3098"/>
    </row>
    <row r="3099" s="7" customFormat="1" ht="20" customHeight="1" spans="1:16378">
      <c r="A3099" s="9">
        <v>44717</v>
      </c>
      <c r="B3099" s="9" t="s">
        <v>777</v>
      </c>
      <c r="C3099" s="3" t="s">
        <v>222</v>
      </c>
      <c r="D3099" s="31">
        <v>0</v>
      </c>
      <c r="E3099" s="32">
        <v>0</v>
      </c>
      <c r="F3099" s="3">
        <v>1</v>
      </c>
      <c r="G3099" s="3">
        <v>1</v>
      </c>
      <c r="H3099" s="3">
        <v>0</v>
      </c>
      <c r="I3099" s="3">
        <v>2</v>
      </c>
      <c r="XES3099"/>
      <c r="XET3099"/>
      <c r="XEU3099"/>
      <c r="XEV3099"/>
      <c r="XEW3099"/>
      <c r="XEX3099"/>
    </row>
    <row r="3100" s="7" customFormat="1" ht="20" customHeight="1" spans="1:16378">
      <c r="A3100" s="9">
        <v>44717</v>
      </c>
      <c r="B3100" s="9" t="s">
        <v>947</v>
      </c>
      <c r="C3100" s="3" t="s">
        <v>222</v>
      </c>
      <c r="D3100" s="31">
        <v>0</v>
      </c>
      <c r="E3100" s="32">
        <v>0</v>
      </c>
      <c r="F3100" s="3">
        <v>0</v>
      </c>
      <c r="G3100" s="3">
        <v>1</v>
      </c>
      <c r="H3100" s="3">
        <v>0</v>
      </c>
      <c r="I3100" s="3">
        <v>2</v>
      </c>
      <c r="XES3100"/>
      <c r="XET3100"/>
      <c r="XEU3100"/>
      <c r="XEV3100"/>
      <c r="XEW3100"/>
      <c r="XEX3100"/>
    </row>
    <row r="3101" s="7" customFormat="1" ht="20" customHeight="1" spans="1:16378">
      <c r="A3101" s="9">
        <v>44717</v>
      </c>
      <c r="B3101" s="9" t="s">
        <v>800</v>
      </c>
      <c r="C3101" s="3" t="s">
        <v>222</v>
      </c>
      <c r="D3101" s="31">
        <v>0</v>
      </c>
      <c r="E3101" s="32">
        <v>0</v>
      </c>
      <c r="F3101" s="3">
        <v>1</v>
      </c>
      <c r="G3101" s="3">
        <v>1</v>
      </c>
      <c r="H3101" s="3">
        <v>0</v>
      </c>
      <c r="I3101" s="3">
        <v>7</v>
      </c>
      <c r="XES3101"/>
      <c r="XET3101"/>
      <c r="XEU3101"/>
      <c r="XEV3101"/>
      <c r="XEW3101"/>
      <c r="XEX3101"/>
    </row>
    <row r="3102" s="7" customFormat="1" ht="20" customHeight="1" spans="1:16378">
      <c r="A3102" s="9">
        <v>44717</v>
      </c>
      <c r="B3102" s="9" t="s">
        <v>1079</v>
      </c>
      <c r="C3102" s="3" t="s">
        <v>804</v>
      </c>
      <c r="D3102" s="31">
        <v>0</v>
      </c>
      <c r="E3102" s="32">
        <v>8</v>
      </c>
      <c r="F3102" s="3">
        <v>0</v>
      </c>
      <c r="G3102" s="3">
        <v>1</v>
      </c>
      <c r="H3102" s="3">
        <v>0</v>
      </c>
      <c r="I3102" s="3">
        <v>1</v>
      </c>
      <c r="XES3102"/>
      <c r="XET3102"/>
      <c r="XEU3102"/>
      <c r="XEV3102"/>
      <c r="XEW3102"/>
      <c r="XEX3102"/>
    </row>
    <row r="3103" s="7" customFormat="1" ht="20" customHeight="1" spans="1:16378">
      <c r="A3103" s="9">
        <v>44717</v>
      </c>
      <c r="B3103" s="9" t="s">
        <v>810</v>
      </c>
      <c r="C3103" s="3" t="s">
        <v>986</v>
      </c>
      <c r="D3103" s="31">
        <v>0</v>
      </c>
      <c r="E3103" s="32">
        <v>400</v>
      </c>
      <c r="F3103" s="3">
        <v>6</v>
      </c>
      <c r="G3103" s="3">
        <v>1</v>
      </c>
      <c r="H3103" s="3">
        <v>0</v>
      </c>
      <c r="I3103" s="3">
        <v>8</v>
      </c>
      <c r="XES3103"/>
      <c r="XET3103"/>
      <c r="XEU3103"/>
      <c r="XEV3103"/>
      <c r="XEW3103"/>
      <c r="XEX3103"/>
    </row>
    <row r="3104" s="7" customFormat="1" ht="20" customHeight="1" spans="1:16378">
      <c r="A3104" s="9">
        <v>44717</v>
      </c>
      <c r="B3104" s="9" t="s">
        <v>815</v>
      </c>
      <c r="C3104" s="3" t="s">
        <v>222</v>
      </c>
      <c r="D3104" s="31">
        <v>0</v>
      </c>
      <c r="E3104" s="32">
        <v>0</v>
      </c>
      <c r="F3104" s="3">
        <v>0</v>
      </c>
      <c r="G3104" s="3">
        <v>1</v>
      </c>
      <c r="H3104" s="3">
        <v>0</v>
      </c>
      <c r="I3104" s="3">
        <v>10</v>
      </c>
      <c r="XES3104"/>
      <c r="XET3104"/>
      <c r="XEU3104"/>
      <c r="XEV3104"/>
      <c r="XEW3104"/>
      <c r="XEX3104"/>
    </row>
    <row r="3105" s="7" customFormat="1" ht="20" customHeight="1" spans="1:16378">
      <c r="A3105" s="9">
        <v>44717</v>
      </c>
      <c r="B3105" s="9" t="s">
        <v>922</v>
      </c>
      <c r="C3105" s="3" t="s">
        <v>222</v>
      </c>
      <c r="D3105" s="31">
        <v>0</v>
      </c>
      <c r="E3105" s="32">
        <v>153</v>
      </c>
      <c r="F3105" s="3">
        <v>4</v>
      </c>
      <c r="G3105" s="3">
        <v>1</v>
      </c>
      <c r="H3105" s="3">
        <v>0</v>
      </c>
      <c r="I3105" s="3">
        <v>14</v>
      </c>
      <c r="XES3105"/>
      <c r="XET3105"/>
      <c r="XEU3105"/>
      <c r="XEV3105"/>
      <c r="XEW3105"/>
      <c r="XEX3105"/>
    </row>
    <row r="3106" s="7" customFormat="1" ht="20" customHeight="1" spans="1:16378">
      <c r="A3106" s="9">
        <v>44717</v>
      </c>
      <c r="B3106" s="9" t="s">
        <v>808</v>
      </c>
      <c r="C3106" s="3" t="s">
        <v>986</v>
      </c>
      <c r="D3106" s="31">
        <v>0</v>
      </c>
      <c r="E3106" s="32">
        <v>241</v>
      </c>
      <c r="F3106" s="3">
        <v>3</v>
      </c>
      <c r="G3106" s="3">
        <v>1</v>
      </c>
      <c r="H3106" s="3">
        <v>0</v>
      </c>
      <c r="I3106" s="3">
        <v>2</v>
      </c>
      <c r="XES3106"/>
      <c r="XET3106"/>
      <c r="XEU3106"/>
      <c r="XEV3106"/>
      <c r="XEW3106"/>
      <c r="XEX3106"/>
    </row>
    <row r="3107" s="7" customFormat="1" ht="20" customHeight="1" spans="1:16378">
      <c r="A3107" s="9">
        <v>44717</v>
      </c>
      <c r="B3107" s="9" t="s">
        <v>962</v>
      </c>
      <c r="C3107" s="3" t="s">
        <v>986</v>
      </c>
      <c r="D3107" s="31">
        <v>0</v>
      </c>
      <c r="E3107" s="32">
        <v>242</v>
      </c>
      <c r="F3107" s="3">
        <v>5</v>
      </c>
      <c r="G3107" s="3">
        <v>1</v>
      </c>
      <c r="H3107" s="3">
        <v>0</v>
      </c>
      <c r="I3107" s="3">
        <v>2</v>
      </c>
      <c r="XES3107"/>
      <c r="XET3107"/>
      <c r="XEU3107"/>
      <c r="XEV3107"/>
      <c r="XEW3107"/>
      <c r="XEX3107"/>
    </row>
    <row r="3108" s="7" customFormat="1" ht="20" customHeight="1" spans="1:16378">
      <c r="A3108" s="9">
        <v>44717</v>
      </c>
      <c r="B3108" s="9" t="s">
        <v>825</v>
      </c>
      <c r="C3108" s="3" t="s">
        <v>222</v>
      </c>
      <c r="D3108" s="31">
        <v>0</v>
      </c>
      <c r="E3108" s="32">
        <v>0</v>
      </c>
      <c r="F3108" s="3">
        <v>0</v>
      </c>
      <c r="G3108" s="3">
        <v>1</v>
      </c>
      <c r="H3108" s="3">
        <v>0</v>
      </c>
      <c r="I3108" s="3">
        <v>7</v>
      </c>
      <c r="XES3108"/>
      <c r="XET3108"/>
      <c r="XEU3108"/>
      <c r="XEV3108"/>
      <c r="XEW3108"/>
      <c r="XEX3108"/>
    </row>
    <row r="3109" s="7" customFormat="1" ht="20" customHeight="1" spans="1:16378">
      <c r="A3109" s="9">
        <v>44717</v>
      </c>
      <c r="B3109" s="9" t="s">
        <v>987</v>
      </c>
      <c r="C3109" s="3" t="s">
        <v>986</v>
      </c>
      <c r="D3109" s="31">
        <v>0</v>
      </c>
      <c r="E3109" s="32">
        <v>241</v>
      </c>
      <c r="F3109" s="3">
        <v>0</v>
      </c>
      <c r="G3109" s="3">
        <v>1</v>
      </c>
      <c r="H3109" s="3">
        <v>0</v>
      </c>
      <c r="I3109" s="3">
        <v>3</v>
      </c>
      <c r="XES3109"/>
      <c r="XET3109"/>
      <c r="XEU3109"/>
      <c r="XEV3109"/>
      <c r="XEW3109"/>
      <c r="XEX3109"/>
    </row>
    <row r="3110" s="7" customFormat="1" ht="20" customHeight="1" spans="1:16378">
      <c r="A3110" s="9">
        <v>44717</v>
      </c>
      <c r="B3110" s="9" t="s">
        <v>894</v>
      </c>
      <c r="C3110" s="3" t="s">
        <v>222</v>
      </c>
      <c r="D3110" s="31">
        <v>0</v>
      </c>
      <c r="E3110" s="32">
        <v>299</v>
      </c>
      <c r="F3110" s="3">
        <v>1</v>
      </c>
      <c r="G3110" s="3">
        <v>0</v>
      </c>
      <c r="H3110" s="3">
        <v>0</v>
      </c>
      <c r="I3110" s="3">
        <v>0</v>
      </c>
      <c r="XES3110"/>
      <c r="XET3110"/>
      <c r="XEU3110"/>
      <c r="XEV3110"/>
      <c r="XEW3110"/>
      <c r="XEX3110"/>
    </row>
    <row r="3111" s="7" customFormat="1" ht="20" customHeight="1" spans="1:16378">
      <c r="A3111" s="9">
        <v>44717</v>
      </c>
      <c r="B3111" s="9" t="s">
        <v>862</v>
      </c>
      <c r="C3111" s="3" t="s">
        <v>222</v>
      </c>
      <c r="D3111" s="31">
        <v>0</v>
      </c>
      <c r="E3111" s="32">
        <v>0</v>
      </c>
      <c r="F3111" s="3">
        <v>0</v>
      </c>
      <c r="G3111" s="3">
        <v>0</v>
      </c>
      <c r="H3111" s="3">
        <v>0</v>
      </c>
      <c r="I3111" s="3">
        <v>1</v>
      </c>
      <c r="XES3111"/>
      <c r="XET3111"/>
      <c r="XEU3111"/>
      <c r="XEV3111"/>
      <c r="XEW3111"/>
      <c r="XEX3111"/>
    </row>
    <row r="3112" s="7" customFormat="1" ht="20" customHeight="1" spans="1:16378">
      <c r="A3112" s="9">
        <v>44717</v>
      </c>
      <c r="B3112" s="9" t="s">
        <v>1080</v>
      </c>
      <c r="C3112" s="3" t="s">
        <v>804</v>
      </c>
      <c r="D3112" s="31">
        <v>0</v>
      </c>
      <c r="E3112" s="32">
        <v>44</v>
      </c>
      <c r="F3112" s="3">
        <v>0</v>
      </c>
      <c r="G3112" s="3">
        <v>0</v>
      </c>
      <c r="H3112" s="3">
        <v>0</v>
      </c>
      <c r="I3112" s="3">
        <v>0</v>
      </c>
      <c r="XES3112"/>
      <c r="XET3112"/>
      <c r="XEU3112"/>
      <c r="XEV3112"/>
      <c r="XEW3112"/>
      <c r="XEX3112"/>
    </row>
    <row r="3113" s="7" customFormat="1" ht="20" customHeight="1" spans="1:16378">
      <c r="A3113" s="9">
        <v>44717</v>
      </c>
      <c r="B3113" s="9" t="s">
        <v>1068</v>
      </c>
      <c r="C3113" s="3" t="s">
        <v>222</v>
      </c>
      <c r="D3113" s="31">
        <v>0</v>
      </c>
      <c r="E3113" s="32">
        <v>0</v>
      </c>
      <c r="F3113" s="3">
        <v>0</v>
      </c>
      <c r="G3113" s="3">
        <v>0</v>
      </c>
      <c r="H3113" s="3">
        <v>0</v>
      </c>
      <c r="I3113" s="3">
        <v>0</v>
      </c>
      <c r="XES3113"/>
      <c r="XET3113"/>
      <c r="XEU3113"/>
      <c r="XEV3113"/>
      <c r="XEW3113"/>
      <c r="XEX3113"/>
    </row>
    <row r="3114" s="7" customFormat="1" ht="20" customHeight="1" spans="1:16378">
      <c r="A3114" s="9">
        <v>44717</v>
      </c>
      <c r="B3114" s="9" t="s">
        <v>993</v>
      </c>
      <c r="C3114" s="3" t="s">
        <v>222</v>
      </c>
      <c r="D3114" s="31">
        <v>0</v>
      </c>
      <c r="E3114" s="32">
        <v>241</v>
      </c>
      <c r="F3114" s="3">
        <v>0</v>
      </c>
      <c r="G3114" s="3">
        <v>0</v>
      </c>
      <c r="H3114" s="3">
        <v>0</v>
      </c>
      <c r="I3114" s="3">
        <v>2</v>
      </c>
      <c r="XES3114"/>
      <c r="XET3114"/>
      <c r="XEU3114"/>
      <c r="XEV3114"/>
      <c r="XEW3114"/>
      <c r="XEX3114"/>
    </row>
    <row r="3115" s="7" customFormat="1" ht="20" customHeight="1" spans="1:16378">
      <c r="A3115" s="9">
        <v>44717</v>
      </c>
      <c r="B3115" s="9" t="s">
        <v>1059</v>
      </c>
      <c r="C3115" s="3" t="s">
        <v>222</v>
      </c>
      <c r="D3115" s="31">
        <v>0</v>
      </c>
      <c r="E3115" s="32">
        <v>0</v>
      </c>
      <c r="F3115" s="3">
        <v>0</v>
      </c>
      <c r="G3115" s="3">
        <v>0</v>
      </c>
      <c r="H3115" s="3">
        <v>0</v>
      </c>
      <c r="I3115" s="3">
        <v>0</v>
      </c>
      <c r="XES3115"/>
      <c r="XET3115"/>
      <c r="XEU3115"/>
      <c r="XEV3115"/>
      <c r="XEW3115"/>
      <c r="XEX3115"/>
    </row>
    <row r="3116" s="7" customFormat="1" ht="20" customHeight="1" spans="1:16378">
      <c r="A3116" s="9">
        <v>44717</v>
      </c>
      <c r="B3116" s="9" t="s">
        <v>897</v>
      </c>
      <c r="C3116" s="3" t="s">
        <v>804</v>
      </c>
      <c r="D3116" s="31">
        <v>0</v>
      </c>
      <c r="E3116" s="32">
        <v>282</v>
      </c>
      <c r="F3116" s="3">
        <v>9</v>
      </c>
      <c r="G3116" s="3">
        <v>0</v>
      </c>
      <c r="H3116" s="3">
        <v>0</v>
      </c>
      <c r="I3116" s="3">
        <v>0</v>
      </c>
      <c r="XES3116"/>
      <c r="XET3116"/>
      <c r="XEU3116"/>
      <c r="XEV3116"/>
      <c r="XEW3116"/>
      <c r="XEX3116"/>
    </row>
    <row r="3117" s="7" customFormat="1" ht="20" customHeight="1" spans="1:16378">
      <c r="A3117" s="9">
        <v>44717</v>
      </c>
      <c r="B3117" s="9" t="s">
        <v>809</v>
      </c>
      <c r="C3117" s="3" t="s">
        <v>222</v>
      </c>
      <c r="D3117" s="31">
        <v>0</v>
      </c>
      <c r="E3117" s="32">
        <v>0</v>
      </c>
      <c r="F3117" s="3">
        <v>0</v>
      </c>
      <c r="G3117" s="3">
        <v>0</v>
      </c>
      <c r="H3117" s="3">
        <v>0</v>
      </c>
      <c r="I3117" s="3">
        <v>4</v>
      </c>
      <c r="XES3117"/>
      <c r="XET3117"/>
      <c r="XEU3117"/>
      <c r="XEV3117"/>
      <c r="XEW3117"/>
      <c r="XEX3117"/>
    </row>
    <row r="3118" s="7" customFormat="1" ht="20" customHeight="1" spans="1:16378">
      <c r="A3118" s="9">
        <v>44717</v>
      </c>
      <c r="B3118" s="9" t="s">
        <v>1032</v>
      </c>
      <c r="C3118" s="3" t="s">
        <v>222</v>
      </c>
      <c r="D3118" s="31">
        <v>0</v>
      </c>
      <c r="E3118" s="32">
        <v>240</v>
      </c>
      <c r="F3118" s="3">
        <v>1</v>
      </c>
      <c r="G3118" s="3">
        <v>0</v>
      </c>
      <c r="H3118" s="3">
        <v>0</v>
      </c>
      <c r="I3118" s="3">
        <v>0</v>
      </c>
      <c r="XES3118"/>
      <c r="XET3118"/>
      <c r="XEU3118"/>
      <c r="XEV3118"/>
      <c r="XEW3118"/>
      <c r="XEX3118"/>
    </row>
    <row r="3119" s="7" customFormat="1" ht="20" customHeight="1" spans="1:16378">
      <c r="A3119" s="9">
        <v>44717</v>
      </c>
      <c r="B3119" s="9" t="s">
        <v>1057</v>
      </c>
      <c r="C3119" s="3" t="s">
        <v>804</v>
      </c>
      <c r="D3119" s="31">
        <v>0</v>
      </c>
      <c r="E3119" s="32">
        <v>25</v>
      </c>
      <c r="F3119" s="3">
        <v>0</v>
      </c>
      <c r="G3119" s="3">
        <v>0</v>
      </c>
      <c r="H3119" s="3">
        <v>0</v>
      </c>
      <c r="I3119" s="3">
        <v>0</v>
      </c>
      <c r="XES3119"/>
      <c r="XET3119"/>
      <c r="XEU3119"/>
      <c r="XEV3119"/>
      <c r="XEW3119"/>
      <c r="XEX3119"/>
    </row>
    <row r="3120" s="7" customFormat="1" ht="20" customHeight="1" spans="1:16378">
      <c r="A3120" s="9">
        <v>44717</v>
      </c>
      <c r="B3120" s="9" t="s">
        <v>1046</v>
      </c>
      <c r="C3120" s="3" t="s">
        <v>986</v>
      </c>
      <c r="D3120" s="31">
        <v>0</v>
      </c>
      <c r="E3120" s="32">
        <v>0</v>
      </c>
      <c r="F3120" s="3">
        <v>0</v>
      </c>
      <c r="G3120" s="3">
        <v>0</v>
      </c>
      <c r="H3120" s="3">
        <v>0</v>
      </c>
      <c r="I3120" s="3">
        <v>0</v>
      </c>
      <c r="XES3120"/>
      <c r="XET3120"/>
      <c r="XEU3120"/>
      <c r="XEV3120"/>
      <c r="XEW3120"/>
      <c r="XEX3120"/>
    </row>
    <row r="3121" s="7" customFormat="1" ht="20" customHeight="1" spans="1:16378">
      <c r="A3121" s="9">
        <v>44717</v>
      </c>
      <c r="B3121" s="9" t="s">
        <v>1037</v>
      </c>
      <c r="C3121" s="3" t="s">
        <v>986</v>
      </c>
      <c r="D3121" s="31">
        <v>0</v>
      </c>
      <c r="E3121" s="32">
        <v>244</v>
      </c>
      <c r="F3121" s="3">
        <v>0</v>
      </c>
      <c r="G3121" s="3">
        <v>0</v>
      </c>
      <c r="H3121" s="3">
        <v>0</v>
      </c>
      <c r="I3121" s="3">
        <v>0</v>
      </c>
      <c r="XES3121"/>
      <c r="XET3121"/>
      <c r="XEU3121"/>
      <c r="XEV3121"/>
      <c r="XEW3121"/>
      <c r="XEX3121"/>
    </row>
    <row r="3122" s="7" customFormat="1" ht="20" customHeight="1" spans="1:16378">
      <c r="A3122" s="9">
        <v>44717</v>
      </c>
      <c r="B3122" s="9" t="s">
        <v>852</v>
      </c>
      <c r="C3122" s="3" t="s">
        <v>804</v>
      </c>
      <c r="D3122" s="31">
        <v>0</v>
      </c>
      <c r="E3122" s="32">
        <v>253</v>
      </c>
      <c r="F3122" s="3">
        <v>1</v>
      </c>
      <c r="G3122" s="3">
        <v>0</v>
      </c>
      <c r="H3122" s="3">
        <v>0</v>
      </c>
      <c r="I3122" s="3">
        <v>0</v>
      </c>
      <c r="XES3122"/>
      <c r="XET3122"/>
      <c r="XEU3122"/>
      <c r="XEV3122"/>
      <c r="XEW3122"/>
      <c r="XEX3122"/>
    </row>
    <row r="3123" s="7" customFormat="1" ht="20" customHeight="1" spans="1:16378">
      <c r="A3123" s="9">
        <v>44717</v>
      </c>
      <c r="B3123" s="9" t="s">
        <v>877</v>
      </c>
      <c r="C3123" s="3" t="s">
        <v>804</v>
      </c>
      <c r="D3123" s="31">
        <v>0</v>
      </c>
      <c r="E3123" s="32">
        <v>222</v>
      </c>
      <c r="F3123" s="3">
        <v>0</v>
      </c>
      <c r="G3123" s="3">
        <v>0</v>
      </c>
      <c r="H3123" s="3">
        <v>0</v>
      </c>
      <c r="I3123" s="3">
        <v>0</v>
      </c>
      <c r="XES3123"/>
      <c r="XET3123"/>
      <c r="XEU3123"/>
      <c r="XEV3123"/>
      <c r="XEW3123"/>
      <c r="XEX3123"/>
    </row>
    <row r="3124" s="7" customFormat="1" ht="20" customHeight="1" spans="1:16378">
      <c r="A3124" s="9">
        <v>44717</v>
      </c>
      <c r="B3124" s="9" t="s">
        <v>1081</v>
      </c>
      <c r="C3124" s="3" t="s">
        <v>222</v>
      </c>
      <c r="D3124" s="31">
        <v>0</v>
      </c>
      <c r="E3124" s="32">
        <v>0</v>
      </c>
      <c r="F3124" s="3">
        <v>0</v>
      </c>
      <c r="G3124" s="3">
        <v>0</v>
      </c>
      <c r="H3124" s="3">
        <v>0</v>
      </c>
      <c r="I3124" s="3">
        <v>0</v>
      </c>
      <c r="XES3124"/>
      <c r="XET3124"/>
      <c r="XEU3124"/>
      <c r="XEV3124"/>
      <c r="XEW3124"/>
      <c r="XEX3124"/>
    </row>
    <row r="3125" s="7" customFormat="1" ht="20" customHeight="1" spans="1:16378">
      <c r="A3125" s="9">
        <v>44717</v>
      </c>
      <c r="B3125" s="9" t="s">
        <v>961</v>
      </c>
      <c r="C3125" s="3" t="s">
        <v>986</v>
      </c>
      <c r="D3125" s="31">
        <v>0</v>
      </c>
      <c r="E3125" s="32">
        <v>0</v>
      </c>
      <c r="F3125" s="3">
        <v>0</v>
      </c>
      <c r="G3125" s="3">
        <v>0</v>
      </c>
      <c r="H3125" s="3">
        <v>0</v>
      </c>
      <c r="I3125" s="3">
        <v>1</v>
      </c>
      <c r="XES3125"/>
      <c r="XET3125"/>
      <c r="XEU3125"/>
      <c r="XEV3125"/>
      <c r="XEW3125"/>
      <c r="XEX3125"/>
    </row>
    <row r="3126" s="7" customFormat="1" ht="20" customHeight="1" spans="1:16378">
      <c r="A3126" s="9">
        <v>44717</v>
      </c>
      <c r="B3126" s="9" t="s">
        <v>1028</v>
      </c>
      <c r="C3126" s="3" t="s">
        <v>804</v>
      </c>
      <c r="D3126" s="31">
        <v>0</v>
      </c>
      <c r="E3126" s="32">
        <v>0</v>
      </c>
      <c r="F3126" s="3">
        <v>0</v>
      </c>
      <c r="G3126" s="3">
        <v>0</v>
      </c>
      <c r="H3126" s="3">
        <v>0</v>
      </c>
      <c r="I3126" s="3">
        <v>1</v>
      </c>
      <c r="XES3126"/>
      <c r="XET3126"/>
      <c r="XEU3126"/>
      <c r="XEV3126"/>
      <c r="XEW3126"/>
      <c r="XEX3126"/>
    </row>
    <row r="3127" s="7" customFormat="1" ht="20" customHeight="1" spans="1:16378">
      <c r="A3127" s="9">
        <v>44717</v>
      </c>
      <c r="B3127" s="9" t="s">
        <v>1074</v>
      </c>
      <c r="C3127" s="3" t="s">
        <v>804</v>
      </c>
      <c r="D3127" s="31">
        <v>0</v>
      </c>
      <c r="E3127" s="32">
        <v>102</v>
      </c>
      <c r="F3127" s="3">
        <v>0</v>
      </c>
      <c r="G3127" s="3">
        <v>0</v>
      </c>
      <c r="H3127" s="3">
        <v>0</v>
      </c>
      <c r="I3127" s="3">
        <v>0</v>
      </c>
      <c r="XES3127"/>
      <c r="XET3127"/>
      <c r="XEU3127"/>
      <c r="XEV3127"/>
      <c r="XEW3127"/>
      <c r="XEX3127"/>
    </row>
    <row r="3128" s="7" customFormat="1" ht="20" customHeight="1" spans="1:16378">
      <c r="A3128" s="9">
        <v>44717</v>
      </c>
      <c r="B3128" s="9" t="s">
        <v>839</v>
      </c>
      <c r="C3128" s="3" t="s">
        <v>222</v>
      </c>
      <c r="D3128" s="31">
        <v>0</v>
      </c>
      <c r="E3128" s="32">
        <v>33</v>
      </c>
      <c r="F3128" s="3">
        <v>4</v>
      </c>
      <c r="G3128" s="3">
        <v>0</v>
      </c>
      <c r="H3128" s="3">
        <v>0</v>
      </c>
      <c r="I3128" s="3">
        <v>1</v>
      </c>
      <c r="XES3128"/>
      <c r="XET3128"/>
      <c r="XEU3128"/>
      <c r="XEV3128"/>
      <c r="XEW3128"/>
      <c r="XEX3128"/>
    </row>
    <row r="3129" s="7" customFormat="1" ht="20" customHeight="1" spans="1:16378">
      <c r="A3129" s="9">
        <v>44717</v>
      </c>
      <c r="B3129" s="9" t="s">
        <v>784</v>
      </c>
      <c r="C3129" s="3" t="s">
        <v>222</v>
      </c>
      <c r="D3129" s="31">
        <v>0</v>
      </c>
      <c r="E3129" s="32">
        <v>0</v>
      </c>
      <c r="F3129" s="3">
        <v>0</v>
      </c>
      <c r="G3129" s="3">
        <v>0</v>
      </c>
      <c r="H3129" s="3">
        <v>0</v>
      </c>
      <c r="I3129" s="3">
        <v>8</v>
      </c>
      <c r="XES3129"/>
      <c r="XET3129"/>
      <c r="XEU3129"/>
      <c r="XEV3129"/>
      <c r="XEW3129"/>
      <c r="XEX3129"/>
    </row>
    <row r="3130" s="7" customFormat="1" ht="20" customHeight="1" spans="1:16378">
      <c r="A3130" s="9">
        <v>44717</v>
      </c>
      <c r="B3130" s="9" t="s">
        <v>1003</v>
      </c>
      <c r="C3130" s="3" t="s">
        <v>222</v>
      </c>
      <c r="D3130" s="31">
        <v>0</v>
      </c>
      <c r="E3130" s="32">
        <v>0</v>
      </c>
      <c r="F3130" s="3">
        <v>0</v>
      </c>
      <c r="G3130" s="3">
        <v>0</v>
      </c>
      <c r="H3130" s="3">
        <v>0</v>
      </c>
      <c r="I3130" s="3">
        <v>1</v>
      </c>
      <c r="XES3130"/>
      <c r="XET3130"/>
      <c r="XEU3130"/>
      <c r="XEV3130"/>
      <c r="XEW3130"/>
      <c r="XEX3130"/>
    </row>
    <row r="3131" s="7" customFormat="1" ht="20" customHeight="1" spans="1:16378">
      <c r="A3131" s="9">
        <v>44717</v>
      </c>
      <c r="B3131" s="9" t="s">
        <v>879</v>
      </c>
      <c r="C3131" s="3" t="s">
        <v>986</v>
      </c>
      <c r="D3131" s="31">
        <v>0</v>
      </c>
      <c r="E3131" s="32">
        <v>65</v>
      </c>
      <c r="F3131" s="3">
        <v>7</v>
      </c>
      <c r="G3131" s="3">
        <v>0</v>
      </c>
      <c r="H3131" s="3">
        <v>0</v>
      </c>
      <c r="I3131" s="3">
        <v>3</v>
      </c>
      <c r="XES3131"/>
      <c r="XET3131"/>
      <c r="XEU3131"/>
      <c r="XEV3131"/>
      <c r="XEW3131"/>
      <c r="XEX3131"/>
    </row>
    <row r="3132" s="7" customFormat="1" ht="20" customHeight="1" spans="1:16378">
      <c r="A3132" s="9">
        <v>44717</v>
      </c>
      <c r="B3132" s="9" t="s">
        <v>1013</v>
      </c>
      <c r="C3132" s="3" t="s">
        <v>986</v>
      </c>
      <c r="D3132" s="31">
        <v>0</v>
      </c>
      <c r="E3132" s="32">
        <v>340</v>
      </c>
      <c r="F3132" s="3">
        <v>1</v>
      </c>
      <c r="G3132" s="3">
        <v>0</v>
      </c>
      <c r="H3132" s="3">
        <v>0</v>
      </c>
      <c r="I3132" s="3">
        <v>1</v>
      </c>
      <c r="XES3132"/>
      <c r="XET3132"/>
      <c r="XEU3132"/>
      <c r="XEV3132"/>
      <c r="XEW3132"/>
      <c r="XEX3132"/>
    </row>
    <row r="3133" s="7" customFormat="1" ht="20" customHeight="1" spans="1:16378">
      <c r="A3133" s="9">
        <v>44717</v>
      </c>
      <c r="B3133" s="9" t="s">
        <v>1058</v>
      </c>
      <c r="C3133" s="3" t="s">
        <v>222</v>
      </c>
      <c r="D3133" s="31">
        <v>0</v>
      </c>
      <c r="E3133" s="32">
        <v>180</v>
      </c>
      <c r="F3133" s="3">
        <v>1</v>
      </c>
      <c r="G3133" s="3">
        <v>0</v>
      </c>
      <c r="H3133" s="3">
        <v>0</v>
      </c>
      <c r="I3133" s="3">
        <v>0</v>
      </c>
      <c r="XES3133"/>
      <c r="XET3133"/>
      <c r="XEU3133"/>
      <c r="XEV3133"/>
      <c r="XEW3133"/>
      <c r="XEX3133"/>
    </row>
    <row r="3134" s="7" customFormat="1" ht="20" customHeight="1" spans="1:16378">
      <c r="A3134" s="9">
        <v>44717</v>
      </c>
      <c r="B3134" s="9" t="s">
        <v>875</v>
      </c>
      <c r="C3134" s="3" t="s">
        <v>222</v>
      </c>
      <c r="D3134" s="31">
        <v>0</v>
      </c>
      <c r="E3134" s="32">
        <v>0</v>
      </c>
      <c r="F3134" s="3">
        <v>0</v>
      </c>
      <c r="G3134" s="3">
        <v>0</v>
      </c>
      <c r="H3134" s="3">
        <v>0</v>
      </c>
      <c r="I3134" s="3">
        <v>3</v>
      </c>
      <c r="XES3134"/>
      <c r="XET3134"/>
      <c r="XEU3134"/>
      <c r="XEV3134"/>
      <c r="XEW3134"/>
      <c r="XEX3134"/>
    </row>
    <row r="3135" s="7" customFormat="1" ht="20" customHeight="1" spans="1:16378">
      <c r="A3135" s="9">
        <v>44717</v>
      </c>
      <c r="B3135" s="9" t="s">
        <v>883</v>
      </c>
      <c r="C3135" s="3" t="s">
        <v>986</v>
      </c>
      <c r="D3135" s="31">
        <v>0</v>
      </c>
      <c r="E3135" s="32">
        <v>241</v>
      </c>
      <c r="F3135" s="3">
        <v>2</v>
      </c>
      <c r="G3135" s="3">
        <v>0</v>
      </c>
      <c r="H3135" s="3">
        <v>0</v>
      </c>
      <c r="I3135" s="3">
        <v>0</v>
      </c>
      <c r="XES3135"/>
      <c r="XET3135"/>
      <c r="XEU3135"/>
      <c r="XEV3135"/>
      <c r="XEW3135"/>
      <c r="XEX3135"/>
    </row>
    <row r="3136" s="7" customFormat="1" ht="20" customHeight="1" spans="1:16378">
      <c r="A3136" s="9">
        <v>44717</v>
      </c>
      <c r="B3136" s="9" t="s">
        <v>960</v>
      </c>
      <c r="C3136" s="3" t="s">
        <v>804</v>
      </c>
      <c r="D3136" s="31">
        <v>0</v>
      </c>
      <c r="E3136" s="32">
        <v>0</v>
      </c>
      <c r="F3136" s="3">
        <v>0</v>
      </c>
      <c r="G3136" s="3">
        <v>0</v>
      </c>
      <c r="H3136" s="3">
        <v>0</v>
      </c>
      <c r="I3136" s="3">
        <v>0</v>
      </c>
      <c r="XES3136"/>
      <c r="XET3136"/>
      <c r="XEU3136"/>
      <c r="XEV3136"/>
      <c r="XEW3136"/>
      <c r="XEX3136"/>
    </row>
    <row r="3137" s="7" customFormat="1" ht="20" customHeight="1" spans="1:16378">
      <c r="A3137" s="9">
        <v>44717</v>
      </c>
      <c r="B3137" s="9" t="s">
        <v>936</v>
      </c>
      <c r="C3137" s="3" t="s">
        <v>804</v>
      </c>
      <c r="D3137" s="31">
        <v>0</v>
      </c>
      <c r="E3137" s="32">
        <v>917</v>
      </c>
      <c r="F3137" s="3">
        <v>7</v>
      </c>
      <c r="G3137" s="3">
        <v>0</v>
      </c>
      <c r="H3137" s="3">
        <v>0</v>
      </c>
      <c r="I3137" s="3">
        <v>0</v>
      </c>
      <c r="XES3137"/>
      <c r="XET3137"/>
      <c r="XEU3137"/>
      <c r="XEV3137"/>
      <c r="XEW3137"/>
      <c r="XEX3137"/>
    </row>
    <row r="3138" s="7" customFormat="1" ht="20" customHeight="1" spans="1:16378">
      <c r="A3138" s="9">
        <v>44717</v>
      </c>
      <c r="B3138" s="9" t="s">
        <v>812</v>
      </c>
      <c r="C3138" s="3" t="s">
        <v>804</v>
      </c>
      <c r="D3138" s="31">
        <v>0</v>
      </c>
      <c r="E3138" s="32">
        <v>247</v>
      </c>
      <c r="F3138" s="3">
        <v>0</v>
      </c>
      <c r="G3138" s="3">
        <v>0</v>
      </c>
      <c r="H3138" s="3">
        <v>0</v>
      </c>
      <c r="I3138" s="3">
        <v>0</v>
      </c>
      <c r="XES3138"/>
      <c r="XET3138"/>
      <c r="XEU3138"/>
      <c r="XEV3138"/>
      <c r="XEW3138"/>
      <c r="XEX3138"/>
    </row>
    <row r="3139" s="7" customFormat="1" ht="20" customHeight="1" spans="1:16378">
      <c r="A3139" s="9">
        <v>44717</v>
      </c>
      <c r="B3139" s="9" t="s">
        <v>1082</v>
      </c>
      <c r="C3139" s="3" t="s">
        <v>804</v>
      </c>
      <c r="D3139" s="31">
        <v>0</v>
      </c>
      <c r="E3139" s="32">
        <v>0</v>
      </c>
      <c r="F3139" s="3">
        <v>0</v>
      </c>
      <c r="G3139" s="3">
        <v>0</v>
      </c>
      <c r="H3139" s="3">
        <v>0</v>
      </c>
      <c r="I3139" s="3">
        <v>0</v>
      </c>
      <c r="XES3139"/>
      <c r="XET3139"/>
      <c r="XEU3139"/>
      <c r="XEV3139"/>
      <c r="XEW3139"/>
      <c r="XEX3139"/>
    </row>
    <row r="3140" s="7" customFormat="1" ht="20" customHeight="1" spans="1:16378">
      <c r="A3140" s="9">
        <v>44717</v>
      </c>
      <c r="B3140" s="9" t="s">
        <v>930</v>
      </c>
      <c r="C3140" s="3" t="s">
        <v>986</v>
      </c>
      <c r="D3140" s="31">
        <v>0</v>
      </c>
      <c r="E3140" s="32">
        <v>0</v>
      </c>
      <c r="F3140" s="3">
        <v>0</v>
      </c>
      <c r="G3140" s="3">
        <v>0</v>
      </c>
      <c r="H3140" s="3">
        <v>0</v>
      </c>
      <c r="I3140" s="3">
        <v>3</v>
      </c>
      <c r="XES3140"/>
      <c r="XET3140"/>
      <c r="XEU3140"/>
      <c r="XEV3140"/>
      <c r="XEW3140"/>
      <c r="XEX3140"/>
    </row>
    <row r="3141" s="7" customFormat="1" ht="20" customHeight="1" spans="1:16378">
      <c r="A3141" s="9">
        <v>44717</v>
      </c>
      <c r="B3141" s="9" t="s">
        <v>801</v>
      </c>
      <c r="C3141" s="3" t="s">
        <v>804</v>
      </c>
      <c r="D3141" s="31">
        <v>0</v>
      </c>
      <c r="E3141" s="32">
        <v>25</v>
      </c>
      <c r="F3141" s="3">
        <v>3</v>
      </c>
      <c r="G3141" s="3">
        <v>0</v>
      </c>
      <c r="H3141" s="3">
        <v>0</v>
      </c>
      <c r="I3141" s="3">
        <v>3</v>
      </c>
      <c r="XES3141"/>
      <c r="XET3141"/>
      <c r="XEU3141"/>
      <c r="XEV3141"/>
      <c r="XEW3141"/>
      <c r="XEX3141"/>
    </row>
    <row r="3142" s="7" customFormat="1" ht="20" customHeight="1" spans="1:16378">
      <c r="A3142" s="9">
        <v>44717</v>
      </c>
      <c r="B3142" s="9" t="s">
        <v>827</v>
      </c>
      <c r="C3142" s="3" t="s">
        <v>222</v>
      </c>
      <c r="D3142" s="31">
        <v>0</v>
      </c>
      <c r="E3142" s="32">
        <v>176</v>
      </c>
      <c r="F3142" s="3">
        <v>14</v>
      </c>
      <c r="G3142" s="3">
        <v>0</v>
      </c>
      <c r="H3142" s="3">
        <v>0</v>
      </c>
      <c r="I3142" s="3">
        <v>3</v>
      </c>
      <c r="XES3142"/>
      <c r="XET3142"/>
      <c r="XEU3142"/>
      <c r="XEV3142"/>
      <c r="XEW3142"/>
      <c r="XEX3142"/>
    </row>
    <row r="3143" s="7" customFormat="1" ht="20" customHeight="1" spans="1:16378">
      <c r="A3143" s="9">
        <v>44717</v>
      </c>
      <c r="B3143" s="9" t="s">
        <v>991</v>
      </c>
      <c r="C3143" s="3" t="s">
        <v>222</v>
      </c>
      <c r="D3143" s="31">
        <v>0</v>
      </c>
      <c r="E3143" s="32">
        <v>0</v>
      </c>
      <c r="F3143" s="3">
        <v>0</v>
      </c>
      <c r="G3143" s="3">
        <v>0</v>
      </c>
      <c r="H3143" s="3">
        <v>0</v>
      </c>
      <c r="I3143" s="3">
        <v>2</v>
      </c>
      <c r="XES3143"/>
      <c r="XET3143"/>
      <c r="XEU3143"/>
      <c r="XEV3143"/>
      <c r="XEW3143"/>
      <c r="XEX3143"/>
    </row>
    <row r="3144" s="7" customFormat="1" ht="20" customHeight="1" spans="1:16378">
      <c r="A3144" s="9">
        <v>44717</v>
      </c>
      <c r="B3144" s="9" t="s">
        <v>818</v>
      </c>
      <c r="C3144" s="3" t="s">
        <v>986</v>
      </c>
      <c r="D3144" s="31">
        <v>0</v>
      </c>
      <c r="E3144" s="32">
        <v>0</v>
      </c>
      <c r="F3144" s="3">
        <v>0</v>
      </c>
      <c r="G3144" s="3">
        <v>0</v>
      </c>
      <c r="H3144" s="3">
        <v>0</v>
      </c>
      <c r="I3144" s="3">
        <v>7</v>
      </c>
      <c r="XES3144"/>
      <c r="XET3144"/>
      <c r="XEU3144"/>
      <c r="XEV3144"/>
      <c r="XEW3144"/>
      <c r="XEX3144"/>
    </row>
    <row r="3145" s="7" customFormat="1" ht="20" customHeight="1" spans="1:16378">
      <c r="A3145" s="9">
        <v>44717</v>
      </c>
      <c r="B3145" s="9" t="s">
        <v>1067</v>
      </c>
      <c r="C3145" s="3" t="s">
        <v>804</v>
      </c>
      <c r="D3145" s="31">
        <v>0</v>
      </c>
      <c r="E3145" s="32">
        <v>193</v>
      </c>
      <c r="F3145" s="3">
        <v>0</v>
      </c>
      <c r="G3145" s="3">
        <v>0</v>
      </c>
      <c r="H3145" s="3">
        <v>0</v>
      </c>
      <c r="I3145" s="3">
        <v>0</v>
      </c>
      <c r="XES3145"/>
      <c r="XET3145"/>
      <c r="XEU3145"/>
      <c r="XEV3145"/>
      <c r="XEW3145"/>
      <c r="XEX3145"/>
    </row>
    <row r="3146" s="7" customFormat="1" ht="20" customHeight="1" spans="1:16378">
      <c r="A3146" s="9">
        <v>44717</v>
      </c>
      <c r="B3146" s="9" t="s">
        <v>822</v>
      </c>
      <c r="C3146" s="3" t="s">
        <v>804</v>
      </c>
      <c r="D3146" s="31">
        <v>0</v>
      </c>
      <c r="E3146" s="32">
        <v>0</v>
      </c>
      <c r="F3146" s="3">
        <v>5</v>
      </c>
      <c r="G3146" s="3">
        <v>0</v>
      </c>
      <c r="H3146" s="3">
        <v>0</v>
      </c>
      <c r="I3146" s="3">
        <v>0</v>
      </c>
      <c r="XES3146"/>
      <c r="XET3146"/>
      <c r="XEU3146"/>
      <c r="XEV3146"/>
      <c r="XEW3146"/>
      <c r="XEX3146"/>
    </row>
    <row r="3147" s="7" customFormat="1" ht="20" customHeight="1" spans="1:16378">
      <c r="A3147" s="9">
        <v>44717</v>
      </c>
      <c r="B3147" s="9" t="s">
        <v>927</v>
      </c>
      <c r="C3147" s="3" t="s">
        <v>222</v>
      </c>
      <c r="D3147" s="31">
        <v>0</v>
      </c>
      <c r="E3147" s="32">
        <v>114</v>
      </c>
      <c r="F3147" s="3">
        <v>2</v>
      </c>
      <c r="G3147" s="3">
        <v>0</v>
      </c>
      <c r="H3147" s="3">
        <v>0</v>
      </c>
      <c r="I3147" s="3">
        <v>0</v>
      </c>
      <c r="XES3147"/>
      <c r="XET3147"/>
      <c r="XEU3147"/>
      <c r="XEV3147"/>
      <c r="XEW3147"/>
      <c r="XEX3147"/>
    </row>
    <row r="3148" s="7" customFormat="1" ht="20" customHeight="1" spans="1:16378">
      <c r="A3148" s="9">
        <v>44717</v>
      </c>
      <c r="B3148" s="9" t="s">
        <v>907</v>
      </c>
      <c r="C3148" s="3" t="s">
        <v>804</v>
      </c>
      <c r="D3148" s="31">
        <v>0</v>
      </c>
      <c r="E3148" s="32">
        <v>495</v>
      </c>
      <c r="F3148" s="3">
        <v>4</v>
      </c>
      <c r="G3148" s="3">
        <v>0</v>
      </c>
      <c r="H3148" s="3">
        <v>0</v>
      </c>
      <c r="I3148" s="3">
        <v>0</v>
      </c>
      <c r="XES3148"/>
      <c r="XET3148"/>
      <c r="XEU3148"/>
      <c r="XEV3148"/>
      <c r="XEW3148"/>
      <c r="XEX3148"/>
    </row>
    <row r="3149" s="7" customFormat="1" ht="20" customHeight="1" spans="1:16378">
      <c r="A3149" s="9">
        <v>44717</v>
      </c>
      <c r="B3149" s="9" t="s">
        <v>1006</v>
      </c>
      <c r="C3149" s="3" t="s">
        <v>986</v>
      </c>
      <c r="D3149" s="31">
        <v>0</v>
      </c>
      <c r="E3149" s="32">
        <v>240</v>
      </c>
      <c r="F3149" s="3">
        <v>0</v>
      </c>
      <c r="G3149" s="3">
        <v>0</v>
      </c>
      <c r="H3149" s="3">
        <v>0</v>
      </c>
      <c r="I3149" s="3">
        <v>0</v>
      </c>
      <c r="XES3149"/>
      <c r="XET3149"/>
      <c r="XEU3149"/>
      <c r="XEV3149"/>
      <c r="XEW3149"/>
      <c r="XEX3149"/>
    </row>
    <row r="3150" s="7" customFormat="1" ht="20" customHeight="1" spans="1:16378">
      <c r="A3150" s="9">
        <v>44717</v>
      </c>
      <c r="B3150" s="9" t="s">
        <v>906</v>
      </c>
      <c r="C3150" s="3" t="s">
        <v>804</v>
      </c>
      <c r="D3150" s="31">
        <v>0</v>
      </c>
      <c r="E3150" s="32">
        <v>0</v>
      </c>
      <c r="F3150" s="3">
        <v>0</v>
      </c>
      <c r="G3150" s="3">
        <v>0</v>
      </c>
      <c r="H3150" s="3">
        <v>0</v>
      </c>
      <c r="I3150" s="3">
        <v>1</v>
      </c>
      <c r="XES3150"/>
      <c r="XET3150"/>
      <c r="XEU3150"/>
      <c r="XEV3150"/>
      <c r="XEW3150"/>
      <c r="XEX3150"/>
    </row>
    <row r="3151" s="7" customFormat="1" ht="20" customHeight="1" spans="1:16378">
      <c r="A3151" s="9">
        <v>44717</v>
      </c>
      <c r="B3151" s="9" t="s">
        <v>978</v>
      </c>
      <c r="C3151" s="3" t="s">
        <v>804</v>
      </c>
      <c r="D3151" s="31">
        <v>0</v>
      </c>
      <c r="E3151" s="32">
        <v>127</v>
      </c>
      <c r="F3151" s="3">
        <v>0</v>
      </c>
      <c r="G3151" s="3">
        <v>0</v>
      </c>
      <c r="H3151" s="3">
        <v>0</v>
      </c>
      <c r="I3151" s="3">
        <v>0</v>
      </c>
      <c r="XES3151"/>
      <c r="XET3151"/>
      <c r="XEU3151"/>
      <c r="XEV3151"/>
      <c r="XEW3151"/>
      <c r="XEX3151"/>
    </row>
    <row r="3152" s="7" customFormat="1" ht="20" customHeight="1" spans="1:16378">
      <c r="A3152" s="9">
        <v>44717</v>
      </c>
      <c r="B3152" s="9" t="s">
        <v>1083</v>
      </c>
      <c r="C3152" s="3" t="s">
        <v>804</v>
      </c>
      <c r="D3152" s="31">
        <v>0</v>
      </c>
      <c r="E3152" s="32">
        <v>0</v>
      </c>
      <c r="F3152" s="3">
        <v>0</v>
      </c>
      <c r="G3152" s="3">
        <v>0</v>
      </c>
      <c r="H3152" s="3">
        <v>0</v>
      </c>
      <c r="I3152" s="3">
        <v>1</v>
      </c>
      <c r="XES3152"/>
      <c r="XET3152"/>
      <c r="XEU3152"/>
      <c r="XEV3152"/>
      <c r="XEW3152"/>
      <c r="XEX3152"/>
    </row>
    <row r="3153" s="7" customFormat="1" ht="20" customHeight="1" spans="1:16378">
      <c r="A3153" s="9">
        <v>44717</v>
      </c>
      <c r="B3153" s="9" t="s">
        <v>983</v>
      </c>
      <c r="C3153" s="3" t="s">
        <v>804</v>
      </c>
      <c r="D3153" s="31">
        <v>0</v>
      </c>
      <c r="E3153" s="32">
        <v>805</v>
      </c>
      <c r="F3153" s="3">
        <v>0</v>
      </c>
      <c r="G3153" s="3">
        <v>0</v>
      </c>
      <c r="H3153" s="3">
        <v>0</v>
      </c>
      <c r="I3153" s="3">
        <v>0</v>
      </c>
      <c r="XES3153"/>
      <c r="XET3153"/>
      <c r="XEU3153"/>
      <c r="XEV3153"/>
      <c r="XEW3153"/>
      <c r="XEX3153"/>
    </row>
    <row r="3154" s="7" customFormat="1" ht="20" customHeight="1" spans="1:16378">
      <c r="A3154" s="9">
        <v>44717</v>
      </c>
      <c r="B3154" s="9" t="s">
        <v>1084</v>
      </c>
      <c r="C3154" s="3" t="s">
        <v>804</v>
      </c>
      <c r="D3154" s="31">
        <v>0</v>
      </c>
      <c r="E3154" s="32">
        <v>167</v>
      </c>
      <c r="F3154" s="3">
        <v>1</v>
      </c>
      <c r="G3154" s="3">
        <v>0</v>
      </c>
      <c r="H3154" s="3">
        <v>0</v>
      </c>
      <c r="I3154" s="3">
        <v>0</v>
      </c>
      <c r="XES3154"/>
      <c r="XET3154"/>
      <c r="XEU3154"/>
      <c r="XEV3154"/>
      <c r="XEW3154"/>
      <c r="XEX3154"/>
    </row>
    <row r="3155" s="7" customFormat="1" ht="20" customHeight="1" spans="1:16378">
      <c r="A3155" s="9">
        <v>44717</v>
      </c>
      <c r="B3155" s="9" t="s">
        <v>1073</v>
      </c>
      <c r="C3155" s="3" t="s">
        <v>804</v>
      </c>
      <c r="D3155" s="31">
        <v>0</v>
      </c>
      <c r="E3155" s="32">
        <v>242</v>
      </c>
      <c r="F3155" s="3">
        <v>2</v>
      </c>
      <c r="G3155" s="3">
        <v>0</v>
      </c>
      <c r="H3155" s="3">
        <v>0</v>
      </c>
      <c r="I3155" s="3">
        <v>0</v>
      </c>
      <c r="XES3155"/>
      <c r="XET3155"/>
      <c r="XEU3155"/>
      <c r="XEV3155"/>
      <c r="XEW3155"/>
      <c r="XEX3155"/>
    </row>
    <row r="3156" s="7" customFormat="1" ht="20" customHeight="1" spans="1:16378">
      <c r="A3156" s="9">
        <v>44717</v>
      </c>
      <c r="B3156" s="9" t="s">
        <v>951</v>
      </c>
      <c r="C3156" s="3" t="s">
        <v>986</v>
      </c>
      <c r="D3156" s="31">
        <v>0</v>
      </c>
      <c r="E3156" s="32">
        <v>242</v>
      </c>
      <c r="F3156" s="3">
        <v>5</v>
      </c>
      <c r="G3156" s="3">
        <v>0</v>
      </c>
      <c r="H3156" s="3">
        <v>0</v>
      </c>
      <c r="I3156" s="3">
        <v>0</v>
      </c>
      <c r="XES3156"/>
      <c r="XET3156"/>
      <c r="XEU3156"/>
      <c r="XEV3156"/>
      <c r="XEW3156"/>
      <c r="XEX3156"/>
    </row>
    <row r="3157" s="7" customFormat="1" ht="20" customHeight="1" spans="1:16378">
      <c r="A3157" s="9">
        <v>44717</v>
      </c>
      <c r="B3157" s="9" t="s">
        <v>1027</v>
      </c>
      <c r="C3157" s="3" t="s">
        <v>222</v>
      </c>
      <c r="D3157" s="31">
        <v>0</v>
      </c>
      <c r="E3157" s="32">
        <v>0</v>
      </c>
      <c r="F3157" s="3">
        <v>0</v>
      </c>
      <c r="G3157" s="3">
        <v>0</v>
      </c>
      <c r="H3157" s="3">
        <v>0</v>
      </c>
      <c r="I3157" s="3">
        <v>4</v>
      </c>
      <c r="XES3157"/>
      <c r="XET3157"/>
      <c r="XEU3157"/>
      <c r="XEV3157"/>
      <c r="XEW3157"/>
      <c r="XEX3157"/>
    </row>
    <row r="3158" s="7" customFormat="1" ht="20" customHeight="1" spans="1:16378">
      <c r="A3158" s="9">
        <v>44717</v>
      </c>
      <c r="B3158" s="9" t="s">
        <v>1049</v>
      </c>
      <c r="C3158" s="3" t="s">
        <v>986</v>
      </c>
      <c r="D3158" s="31">
        <v>0</v>
      </c>
      <c r="E3158" s="32">
        <v>257</v>
      </c>
      <c r="F3158" s="3">
        <v>1</v>
      </c>
      <c r="G3158" s="3">
        <v>0</v>
      </c>
      <c r="H3158" s="3">
        <v>0</v>
      </c>
      <c r="I3158" s="3">
        <v>1</v>
      </c>
      <c r="XES3158"/>
      <c r="XET3158"/>
      <c r="XEU3158"/>
      <c r="XEV3158"/>
      <c r="XEW3158"/>
      <c r="XEX3158"/>
    </row>
    <row r="3159" s="7" customFormat="1" ht="20" customHeight="1" spans="1:16378">
      <c r="A3159" s="9">
        <v>44717</v>
      </c>
      <c r="B3159" s="9" t="s">
        <v>1060</v>
      </c>
      <c r="C3159" s="3" t="s">
        <v>804</v>
      </c>
      <c r="D3159" s="31">
        <v>0</v>
      </c>
      <c r="E3159" s="32">
        <v>0</v>
      </c>
      <c r="F3159" s="3">
        <v>0</v>
      </c>
      <c r="G3159" s="3">
        <v>0</v>
      </c>
      <c r="H3159" s="3">
        <v>0</v>
      </c>
      <c r="I3159" s="3">
        <v>0</v>
      </c>
      <c r="XES3159"/>
      <c r="XET3159"/>
      <c r="XEU3159"/>
      <c r="XEV3159"/>
      <c r="XEW3159"/>
      <c r="XEX3159"/>
    </row>
    <row r="3160" s="7" customFormat="1" ht="20" customHeight="1" spans="1:16378">
      <c r="A3160" s="9">
        <v>44717</v>
      </c>
      <c r="B3160" s="9" t="s">
        <v>1062</v>
      </c>
      <c r="C3160" s="3" t="s">
        <v>804</v>
      </c>
      <c r="D3160" s="31">
        <v>0</v>
      </c>
      <c r="E3160" s="32">
        <v>41</v>
      </c>
      <c r="F3160" s="3">
        <v>0</v>
      </c>
      <c r="G3160" s="3">
        <v>0</v>
      </c>
      <c r="H3160" s="3">
        <v>0</v>
      </c>
      <c r="I3160" s="3">
        <v>1</v>
      </c>
      <c r="XES3160"/>
      <c r="XET3160"/>
      <c r="XEU3160"/>
      <c r="XEV3160"/>
      <c r="XEW3160"/>
      <c r="XEX3160"/>
    </row>
    <row r="3161" s="7" customFormat="1" ht="20" customHeight="1" spans="1:16378">
      <c r="A3161" s="9">
        <v>44717</v>
      </c>
      <c r="B3161" s="9" t="s">
        <v>872</v>
      </c>
      <c r="C3161" s="3" t="s">
        <v>222</v>
      </c>
      <c r="D3161" s="31">
        <v>0</v>
      </c>
      <c r="E3161" s="32">
        <v>0</v>
      </c>
      <c r="F3161" s="3">
        <v>0</v>
      </c>
      <c r="G3161" s="3">
        <v>0</v>
      </c>
      <c r="H3161" s="3">
        <v>0</v>
      </c>
      <c r="I3161" s="3">
        <v>0</v>
      </c>
      <c r="XES3161"/>
      <c r="XET3161"/>
      <c r="XEU3161"/>
      <c r="XEV3161"/>
      <c r="XEW3161"/>
      <c r="XEX3161"/>
    </row>
    <row r="3162" s="7" customFormat="1" ht="20" customHeight="1" spans="1:16378">
      <c r="A3162" s="9">
        <v>44717</v>
      </c>
      <c r="B3162" s="9" t="s">
        <v>999</v>
      </c>
      <c r="C3162" s="3" t="s">
        <v>222</v>
      </c>
      <c r="D3162" s="31">
        <v>0</v>
      </c>
      <c r="E3162" s="32">
        <v>70</v>
      </c>
      <c r="F3162" s="3">
        <v>0</v>
      </c>
      <c r="G3162" s="3">
        <v>0</v>
      </c>
      <c r="H3162" s="3">
        <v>0</v>
      </c>
      <c r="I3162" s="3">
        <v>1</v>
      </c>
      <c r="XES3162"/>
      <c r="XET3162"/>
      <c r="XEU3162"/>
      <c r="XEV3162"/>
      <c r="XEW3162"/>
      <c r="XEX3162"/>
    </row>
    <row r="3163" s="7" customFormat="1" ht="20" customHeight="1" spans="1:16378">
      <c r="A3163" s="9">
        <v>44717</v>
      </c>
      <c r="B3163" s="9" t="s">
        <v>995</v>
      </c>
      <c r="C3163" s="3" t="s">
        <v>804</v>
      </c>
      <c r="D3163" s="31">
        <v>0</v>
      </c>
      <c r="E3163" s="32">
        <v>51</v>
      </c>
      <c r="F3163" s="3">
        <v>0</v>
      </c>
      <c r="G3163" s="3">
        <v>0</v>
      </c>
      <c r="H3163" s="3">
        <v>0</v>
      </c>
      <c r="I3163" s="3">
        <v>0</v>
      </c>
      <c r="XES3163"/>
      <c r="XET3163"/>
      <c r="XEU3163"/>
      <c r="XEV3163"/>
      <c r="XEW3163"/>
      <c r="XEX3163"/>
    </row>
    <row r="3164" s="7" customFormat="1" ht="20" customHeight="1" spans="1:16378">
      <c r="A3164" s="9">
        <v>44717</v>
      </c>
      <c r="B3164" s="9" t="s">
        <v>900</v>
      </c>
      <c r="C3164" s="3" t="s">
        <v>222</v>
      </c>
      <c r="D3164" s="31">
        <v>0</v>
      </c>
      <c r="E3164" s="32">
        <v>132</v>
      </c>
      <c r="F3164" s="3">
        <v>3</v>
      </c>
      <c r="G3164" s="3">
        <v>0</v>
      </c>
      <c r="H3164" s="3">
        <v>0</v>
      </c>
      <c r="I3164" s="3">
        <v>0</v>
      </c>
      <c r="XES3164"/>
      <c r="XET3164"/>
      <c r="XEU3164"/>
      <c r="XEV3164"/>
      <c r="XEW3164"/>
      <c r="XEX3164"/>
    </row>
    <row r="3165" s="7" customFormat="1" ht="20" customHeight="1" spans="1:16378">
      <c r="A3165" s="9">
        <v>44717</v>
      </c>
      <c r="B3165" s="9" t="s">
        <v>901</v>
      </c>
      <c r="C3165" s="3" t="s">
        <v>804</v>
      </c>
      <c r="D3165" s="31">
        <v>0</v>
      </c>
      <c r="E3165" s="32">
        <v>208</v>
      </c>
      <c r="F3165" s="3">
        <v>4</v>
      </c>
      <c r="G3165" s="3">
        <v>0</v>
      </c>
      <c r="H3165" s="3">
        <v>0</v>
      </c>
      <c r="I3165" s="3">
        <v>0</v>
      </c>
      <c r="XES3165"/>
      <c r="XET3165"/>
      <c r="XEU3165"/>
      <c r="XEV3165"/>
      <c r="XEW3165"/>
      <c r="XEX3165"/>
    </row>
    <row r="3166" s="7" customFormat="1" ht="20" customHeight="1" spans="1:16378">
      <c r="A3166" s="9">
        <v>44717</v>
      </c>
      <c r="B3166" s="9" t="s">
        <v>902</v>
      </c>
      <c r="C3166" s="3" t="s">
        <v>804</v>
      </c>
      <c r="D3166" s="31">
        <v>0</v>
      </c>
      <c r="E3166" s="32">
        <v>8</v>
      </c>
      <c r="F3166" s="3">
        <v>0</v>
      </c>
      <c r="G3166" s="3">
        <v>0</v>
      </c>
      <c r="H3166" s="3">
        <v>0</v>
      </c>
      <c r="I3166" s="3">
        <v>0</v>
      </c>
      <c r="XES3166"/>
      <c r="XET3166"/>
      <c r="XEU3166"/>
      <c r="XEV3166"/>
      <c r="XEW3166"/>
      <c r="XEX3166"/>
    </row>
    <row r="3167" s="7" customFormat="1" ht="20" customHeight="1" spans="1:16378">
      <c r="A3167" s="9">
        <v>44717</v>
      </c>
      <c r="B3167" s="9" t="s">
        <v>887</v>
      </c>
      <c r="C3167" s="3" t="s">
        <v>222</v>
      </c>
      <c r="D3167" s="31">
        <v>0</v>
      </c>
      <c r="E3167" s="32">
        <v>0</v>
      </c>
      <c r="F3167" s="3">
        <v>0</v>
      </c>
      <c r="G3167" s="3">
        <v>0</v>
      </c>
      <c r="H3167" s="3">
        <v>0</v>
      </c>
      <c r="I3167" s="3">
        <v>0</v>
      </c>
      <c r="XES3167"/>
      <c r="XET3167"/>
      <c r="XEU3167"/>
      <c r="XEV3167"/>
      <c r="XEW3167"/>
      <c r="XEX3167"/>
    </row>
    <row r="3168" s="7" customFormat="1" ht="20" customHeight="1" spans="1:16378">
      <c r="A3168" s="9">
        <v>44717</v>
      </c>
      <c r="B3168" s="9" t="s">
        <v>1001</v>
      </c>
      <c r="C3168" s="3" t="s">
        <v>222</v>
      </c>
      <c r="D3168" s="31">
        <v>0</v>
      </c>
      <c r="E3168" s="32">
        <v>427</v>
      </c>
      <c r="F3168" s="3">
        <v>0</v>
      </c>
      <c r="G3168" s="3">
        <v>0</v>
      </c>
      <c r="H3168" s="3">
        <v>0</v>
      </c>
      <c r="I3168" s="3">
        <v>0</v>
      </c>
      <c r="XES3168"/>
      <c r="XET3168"/>
      <c r="XEU3168"/>
      <c r="XEV3168"/>
      <c r="XEW3168"/>
      <c r="XEX3168"/>
    </row>
    <row r="3169" s="7" customFormat="1" ht="20" customHeight="1" spans="1:16378">
      <c r="A3169" s="17" t="s">
        <v>129</v>
      </c>
      <c r="B3169" s="18"/>
      <c r="C3169" s="19"/>
      <c r="D3169" s="24">
        <f t="shared" ref="D3169:I3169" si="42">SUM(D3061:D3168)</f>
        <v>1462</v>
      </c>
      <c r="E3169" s="8">
        <f t="shared" si="42"/>
        <v>16799</v>
      </c>
      <c r="F3169" s="8">
        <f t="shared" si="42"/>
        <v>1606</v>
      </c>
      <c r="G3169" s="8">
        <f t="shared" si="42"/>
        <v>360</v>
      </c>
      <c r="H3169" s="8">
        <f t="shared" si="42"/>
        <v>43</v>
      </c>
      <c r="I3169" s="8">
        <f t="shared" si="42"/>
        <v>923</v>
      </c>
      <c r="XES3169"/>
      <c r="XET3169"/>
      <c r="XEU3169"/>
      <c r="XEV3169"/>
      <c r="XEW3169"/>
      <c r="XEX3169"/>
    </row>
    <row r="3170" s="7" customFormat="1" ht="20" customHeight="1" spans="1:16378">
      <c r="A3170" s="9">
        <v>44716</v>
      </c>
      <c r="B3170" s="9" t="s">
        <v>776</v>
      </c>
      <c r="C3170" s="3" t="s">
        <v>222</v>
      </c>
      <c r="D3170" s="31">
        <v>448</v>
      </c>
      <c r="E3170" s="32">
        <v>246</v>
      </c>
      <c r="F3170" s="3">
        <v>609</v>
      </c>
      <c r="G3170" s="3">
        <v>180</v>
      </c>
      <c r="H3170" s="3">
        <v>10</v>
      </c>
      <c r="I3170" s="3">
        <v>293</v>
      </c>
      <c r="XES3170"/>
      <c r="XET3170"/>
      <c r="XEU3170"/>
      <c r="XEV3170"/>
      <c r="XEW3170"/>
      <c r="XEX3170"/>
    </row>
    <row r="3171" s="7" customFormat="1" ht="20" customHeight="1" spans="1:16378">
      <c r="A3171" s="9">
        <v>44716</v>
      </c>
      <c r="B3171" s="9" t="s">
        <v>833</v>
      </c>
      <c r="C3171" s="3" t="s">
        <v>986</v>
      </c>
      <c r="D3171" s="31">
        <v>417</v>
      </c>
      <c r="E3171" s="32">
        <v>501</v>
      </c>
      <c r="F3171" s="3">
        <v>127</v>
      </c>
      <c r="G3171" s="3">
        <v>54</v>
      </c>
      <c r="H3171" s="3">
        <v>9</v>
      </c>
      <c r="I3171" s="3">
        <v>100</v>
      </c>
      <c r="XES3171"/>
      <c r="XET3171"/>
      <c r="XEU3171"/>
      <c r="XEV3171"/>
      <c r="XEW3171"/>
      <c r="XEX3171"/>
    </row>
    <row r="3172" s="7" customFormat="1" ht="20" customHeight="1" spans="1:16378">
      <c r="A3172" s="9">
        <v>44716</v>
      </c>
      <c r="B3172" s="9" t="s">
        <v>801</v>
      </c>
      <c r="C3172" s="3" t="s">
        <v>804</v>
      </c>
      <c r="D3172" s="31">
        <v>380</v>
      </c>
      <c r="E3172" s="32">
        <v>194</v>
      </c>
      <c r="F3172" s="3">
        <v>4</v>
      </c>
      <c r="G3172" s="3">
        <v>2</v>
      </c>
      <c r="H3172" s="3">
        <v>2</v>
      </c>
      <c r="I3172" s="3">
        <v>8</v>
      </c>
      <c r="XES3172"/>
      <c r="XET3172"/>
      <c r="XEU3172"/>
      <c r="XEV3172"/>
      <c r="XEW3172"/>
      <c r="XEX3172"/>
    </row>
    <row r="3173" s="7" customFormat="1" ht="20" customHeight="1" spans="1:16378">
      <c r="A3173" s="9">
        <v>44716</v>
      </c>
      <c r="B3173" s="9" t="s">
        <v>785</v>
      </c>
      <c r="C3173" s="3" t="s">
        <v>986</v>
      </c>
      <c r="D3173" s="31">
        <v>359</v>
      </c>
      <c r="E3173" s="32">
        <v>331</v>
      </c>
      <c r="F3173" s="3">
        <v>6</v>
      </c>
      <c r="G3173" s="3">
        <v>1</v>
      </c>
      <c r="H3173" s="3">
        <v>1</v>
      </c>
      <c r="I3173" s="3">
        <v>11</v>
      </c>
      <c r="XES3173"/>
      <c r="XET3173"/>
      <c r="XEU3173"/>
      <c r="XEV3173"/>
      <c r="XEW3173"/>
      <c r="XEX3173"/>
    </row>
    <row r="3174" s="7" customFormat="1" ht="20" customHeight="1" spans="1:16378">
      <c r="A3174" s="9">
        <v>44716</v>
      </c>
      <c r="B3174" s="9" t="s">
        <v>883</v>
      </c>
      <c r="C3174" s="3" t="s">
        <v>986</v>
      </c>
      <c r="D3174" s="31">
        <v>104</v>
      </c>
      <c r="E3174" s="32">
        <v>248</v>
      </c>
      <c r="F3174" s="3">
        <v>0</v>
      </c>
      <c r="G3174" s="3">
        <v>0</v>
      </c>
      <c r="H3174" s="3">
        <v>1</v>
      </c>
      <c r="I3174" s="3">
        <v>1</v>
      </c>
      <c r="XES3174"/>
      <c r="XET3174"/>
      <c r="XEU3174"/>
      <c r="XEV3174"/>
      <c r="XEW3174"/>
      <c r="XEX3174"/>
    </row>
    <row r="3175" s="7" customFormat="1" ht="20" customHeight="1" spans="1:16378">
      <c r="A3175" s="9">
        <v>44716</v>
      </c>
      <c r="B3175" s="9" t="s">
        <v>783</v>
      </c>
      <c r="C3175" s="3" t="s">
        <v>986</v>
      </c>
      <c r="D3175" s="31">
        <v>98</v>
      </c>
      <c r="E3175" s="32">
        <v>138</v>
      </c>
      <c r="F3175" s="3">
        <v>0</v>
      </c>
      <c r="G3175" s="3">
        <v>3</v>
      </c>
      <c r="H3175" s="3">
        <v>1</v>
      </c>
      <c r="I3175" s="3">
        <v>23</v>
      </c>
      <c r="XES3175"/>
      <c r="XET3175"/>
      <c r="XEU3175"/>
      <c r="XEV3175"/>
      <c r="XEW3175"/>
      <c r="XEX3175"/>
    </row>
    <row r="3176" s="7" customFormat="1" ht="20" customHeight="1" spans="1:16378">
      <c r="A3176" s="9">
        <v>44716</v>
      </c>
      <c r="B3176" s="9" t="s">
        <v>825</v>
      </c>
      <c r="C3176" s="3" t="s">
        <v>222</v>
      </c>
      <c r="D3176" s="31">
        <v>98</v>
      </c>
      <c r="E3176" s="32">
        <v>0</v>
      </c>
      <c r="F3176" s="3">
        <v>0</v>
      </c>
      <c r="G3176" s="3">
        <v>1</v>
      </c>
      <c r="H3176" s="3">
        <v>1</v>
      </c>
      <c r="I3176" s="3">
        <v>7</v>
      </c>
      <c r="XES3176"/>
      <c r="XET3176"/>
      <c r="XEU3176"/>
      <c r="XEV3176"/>
      <c r="XEW3176"/>
      <c r="XEX3176"/>
    </row>
    <row r="3177" s="7" customFormat="1" ht="20" customHeight="1" spans="1:16378">
      <c r="A3177" s="9">
        <v>44716</v>
      </c>
      <c r="B3177" s="9" t="s">
        <v>796</v>
      </c>
      <c r="C3177" s="3" t="s">
        <v>222</v>
      </c>
      <c r="D3177" s="31">
        <v>66</v>
      </c>
      <c r="E3177" s="32">
        <v>320</v>
      </c>
      <c r="F3177" s="3">
        <v>235</v>
      </c>
      <c r="G3177" s="3">
        <v>29</v>
      </c>
      <c r="H3177" s="3">
        <v>1</v>
      </c>
      <c r="I3177" s="3">
        <v>41</v>
      </c>
      <c r="XES3177"/>
      <c r="XET3177"/>
      <c r="XEU3177"/>
      <c r="XEV3177"/>
      <c r="XEW3177"/>
      <c r="XEX3177"/>
    </row>
    <row r="3178" s="7" customFormat="1" ht="20" customHeight="1" spans="1:16378">
      <c r="A3178" s="9">
        <v>44716</v>
      </c>
      <c r="B3178" s="9" t="s">
        <v>798</v>
      </c>
      <c r="C3178" s="3" t="s">
        <v>222</v>
      </c>
      <c r="D3178" s="31">
        <v>24</v>
      </c>
      <c r="E3178" s="32">
        <v>165</v>
      </c>
      <c r="F3178" s="3">
        <v>125</v>
      </c>
      <c r="G3178" s="3">
        <v>61</v>
      </c>
      <c r="H3178" s="3">
        <v>3</v>
      </c>
      <c r="I3178" s="3">
        <v>76</v>
      </c>
      <c r="XES3178"/>
      <c r="XET3178"/>
      <c r="XEU3178"/>
      <c r="XEV3178"/>
      <c r="XEW3178"/>
      <c r="XEX3178"/>
    </row>
    <row r="3179" s="7" customFormat="1" ht="20" customHeight="1" spans="1:16378">
      <c r="A3179" s="9">
        <v>44716</v>
      </c>
      <c r="B3179" s="9" t="s">
        <v>791</v>
      </c>
      <c r="C3179" s="3" t="s">
        <v>222</v>
      </c>
      <c r="D3179" s="31">
        <v>6</v>
      </c>
      <c r="E3179" s="32">
        <v>137</v>
      </c>
      <c r="F3179" s="3">
        <v>254</v>
      </c>
      <c r="G3179" s="3">
        <v>67</v>
      </c>
      <c r="H3179" s="3">
        <v>1</v>
      </c>
      <c r="I3179" s="3">
        <v>85</v>
      </c>
      <c r="XES3179"/>
      <c r="XET3179"/>
      <c r="XEU3179"/>
      <c r="XEV3179"/>
      <c r="XEW3179"/>
      <c r="XEX3179"/>
    </row>
    <row r="3180" s="7" customFormat="1" ht="20" customHeight="1" spans="1:16378">
      <c r="A3180" s="9">
        <v>44716</v>
      </c>
      <c r="B3180" s="9" t="s">
        <v>856</v>
      </c>
      <c r="C3180" s="3" t="s">
        <v>222</v>
      </c>
      <c r="D3180" s="31">
        <v>6</v>
      </c>
      <c r="E3180" s="32">
        <v>112</v>
      </c>
      <c r="F3180" s="3">
        <v>11</v>
      </c>
      <c r="G3180" s="3">
        <v>10</v>
      </c>
      <c r="H3180" s="3">
        <v>1</v>
      </c>
      <c r="I3180" s="3">
        <v>17</v>
      </c>
      <c r="XES3180"/>
      <c r="XET3180"/>
      <c r="XEU3180"/>
      <c r="XEV3180"/>
      <c r="XEW3180"/>
      <c r="XEX3180"/>
    </row>
    <row r="3181" s="7" customFormat="1" ht="20" customHeight="1" spans="1:16378">
      <c r="A3181" s="9">
        <v>44716</v>
      </c>
      <c r="B3181" s="9" t="s">
        <v>1066</v>
      </c>
      <c r="C3181" s="3" t="s">
        <v>986</v>
      </c>
      <c r="D3181" s="31">
        <v>6</v>
      </c>
      <c r="E3181" s="32">
        <v>0</v>
      </c>
      <c r="F3181" s="3">
        <v>0</v>
      </c>
      <c r="G3181" s="3">
        <v>5</v>
      </c>
      <c r="H3181" s="3">
        <v>1</v>
      </c>
      <c r="I3181" s="3">
        <v>15</v>
      </c>
      <c r="XES3181"/>
      <c r="XET3181"/>
      <c r="XEU3181"/>
      <c r="XEV3181"/>
      <c r="XEW3181"/>
      <c r="XEX3181"/>
    </row>
    <row r="3182" s="7" customFormat="1" ht="20" customHeight="1" spans="1:16378">
      <c r="A3182" s="9">
        <v>44716</v>
      </c>
      <c r="B3182" s="9" t="s">
        <v>1030</v>
      </c>
      <c r="C3182" s="3" t="s">
        <v>986</v>
      </c>
      <c r="D3182" s="31">
        <v>6</v>
      </c>
      <c r="E3182" s="32">
        <v>362</v>
      </c>
      <c r="F3182" s="3">
        <v>17</v>
      </c>
      <c r="G3182" s="3">
        <v>3</v>
      </c>
      <c r="H3182" s="3">
        <v>1</v>
      </c>
      <c r="I3182" s="3">
        <v>10</v>
      </c>
      <c r="XES3182"/>
      <c r="XET3182"/>
      <c r="XEU3182"/>
      <c r="XEV3182"/>
      <c r="XEW3182"/>
      <c r="XEX3182"/>
    </row>
    <row r="3183" s="7" customFormat="1" ht="20" customHeight="1" spans="1:16378">
      <c r="A3183" s="9">
        <v>44716</v>
      </c>
      <c r="B3183" s="9" t="s">
        <v>793</v>
      </c>
      <c r="C3183" s="3" t="s">
        <v>222</v>
      </c>
      <c r="D3183" s="31">
        <v>6</v>
      </c>
      <c r="E3183" s="32">
        <v>0</v>
      </c>
      <c r="F3183" s="3">
        <v>2</v>
      </c>
      <c r="G3183" s="3">
        <v>3</v>
      </c>
      <c r="H3183" s="3">
        <v>1</v>
      </c>
      <c r="I3183" s="3">
        <v>22</v>
      </c>
      <c r="XES3183"/>
      <c r="XET3183"/>
      <c r="XEU3183"/>
      <c r="XEV3183"/>
      <c r="XEW3183"/>
      <c r="XEX3183"/>
    </row>
    <row r="3184" s="7" customFormat="1" ht="20" customHeight="1" spans="1:16378">
      <c r="A3184" s="9">
        <v>44716</v>
      </c>
      <c r="B3184" s="9" t="s">
        <v>910</v>
      </c>
      <c r="C3184" s="3" t="s">
        <v>986</v>
      </c>
      <c r="D3184" s="31">
        <v>6</v>
      </c>
      <c r="E3184" s="32">
        <v>23</v>
      </c>
      <c r="F3184" s="3">
        <v>0</v>
      </c>
      <c r="G3184" s="3">
        <v>2</v>
      </c>
      <c r="H3184" s="3">
        <v>1</v>
      </c>
      <c r="I3184" s="3">
        <v>18</v>
      </c>
      <c r="XES3184"/>
      <c r="XET3184"/>
      <c r="XEU3184"/>
      <c r="XEV3184"/>
      <c r="XEW3184"/>
      <c r="XEX3184"/>
    </row>
    <row r="3185" s="7" customFormat="1" ht="20" customHeight="1" spans="1:16378">
      <c r="A3185" s="9">
        <v>44716</v>
      </c>
      <c r="B3185" s="9" t="s">
        <v>834</v>
      </c>
      <c r="C3185" s="3" t="s">
        <v>222</v>
      </c>
      <c r="D3185" s="31">
        <v>0</v>
      </c>
      <c r="E3185" s="32">
        <v>146</v>
      </c>
      <c r="F3185" s="3">
        <v>63</v>
      </c>
      <c r="G3185" s="3">
        <v>29</v>
      </c>
      <c r="H3185" s="3">
        <v>0</v>
      </c>
      <c r="I3185" s="3">
        <v>35</v>
      </c>
      <c r="XES3185"/>
      <c r="XET3185"/>
      <c r="XEU3185"/>
      <c r="XEV3185"/>
      <c r="XEW3185"/>
      <c r="XEX3185"/>
    </row>
    <row r="3186" s="7" customFormat="1" ht="20" customHeight="1" spans="1:16378">
      <c r="A3186" s="9">
        <v>44716</v>
      </c>
      <c r="B3186" s="9" t="s">
        <v>800</v>
      </c>
      <c r="C3186" s="3" t="s">
        <v>222</v>
      </c>
      <c r="D3186" s="31">
        <v>0</v>
      </c>
      <c r="E3186" s="32">
        <v>272</v>
      </c>
      <c r="F3186" s="3">
        <v>278</v>
      </c>
      <c r="G3186" s="3">
        <v>28</v>
      </c>
      <c r="H3186" s="3">
        <v>0</v>
      </c>
      <c r="I3186" s="3">
        <v>30</v>
      </c>
      <c r="XES3186"/>
      <c r="XET3186"/>
      <c r="XEU3186"/>
      <c r="XEV3186"/>
      <c r="XEW3186"/>
      <c r="XEX3186"/>
    </row>
    <row r="3187" s="7" customFormat="1" ht="20" customHeight="1" spans="1:16378">
      <c r="A3187" s="9">
        <v>44716</v>
      </c>
      <c r="B3187" s="9" t="s">
        <v>837</v>
      </c>
      <c r="C3187" s="3" t="s">
        <v>804</v>
      </c>
      <c r="D3187" s="31">
        <v>0</v>
      </c>
      <c r="E3187" s="32">
        <v>711</v>
      </c>
      <c r="F3187" s="3">
        <v>113</v>
      </c>
      <c r="G3187" s="3">
        <v>27</v>
      </c>
      <c r="H3187" s="3">
        <v>0</v>
      </c>
      <c r="I3187" s="3">
        <v>29</v>
      </c>
      <c r="XES3187"/>
      <c r="XET3187"/>
      <c r="XEU3187"/>
      <c r="XEV3187"/>
      <c r="XEW3187"/>
      <c r="XEX3187"/>
    </row>
    <row r="3188" s="7" customFormat="1" ht="20" customHeight="1" spans="1:16378">
      <c r="A3188" s="9">
        <v>44716</v>
      </c>
      <c r="B3188" s="9" t="s">
        <v>839</v>
      </c>
      <c r="C3188" s="3" t="s">
        <v>222</v>
      </c>
      <c r="D3188" s="31">
        <v>0</v>
      </c>
      <c r="E3188" s="32">
        <v>585</v>
      </c>
      <c r="F3188" s="3">
        <v>197</v>
      </c>
      <c r="G3188" s="3">
        <v>26</v>
      </c>
      <c r="H3188" s="3">
        <v>0</v>
      </c>
      <c r="I3188" s="3">
        <v>26</v>
      </c>
      <c r="XES3188"/>
      <c r="XET3188"/>
      <c r="XEU3188"/>
      <c r="XEV3188"/>
      <c r="XEW3188"/>
      <c r="XEX3188"/>
    </row>
    <row r="3189" s="7" customFormat="1" ht="20" customHeight="1" spans="1:16378">
      <c r="A3189" s="9">
        <v>44716</v>
      </c>
      <c r="B3189" s="9" t="s">
        <v>872</v>
      </c>
      <c r="C3189" s="3" t="s">
        <v>222</v>
      </c>
      <c r="D3189" s="31">
        <v>0</v>
      </c>
      <c r="E3189" s="32">
        <v>273</v>
      </c>
      <c r="F3189" s="3">
        <v>130</v>
      </c>
      <c r="G3189" s="3">
        <v>18</v>
      </c>
      <c r="H3189" s="3">
        <v>0</v>
      </c>
      <c r="I3189" s="3">
        <v>19</v>
      </c>
      <c r="XES3189"/>
      <c r="XET3189"/>
      <c r="XEU3189"/>
      <c r="XEV3189"/>
      <c r="XEW3189"/>
      <c r="XEX3189"/>
    </row>
    <row r="3190" s="7" customFormat="1" ht="20" customHeight="1" spans="1:16378">
      <c r="A3190" s="9">
        <v>44716</v>
      </c>
      <c r="B3190" s="9" t="s">
        <v>1003</v>
      </c>
      <c r="C3190" s="3" t="s">
        <v>222</v>
      </c>
      <c r="D3190" s="31">
        <v>0</v>
      </c>
      <c r="E3190" s="32">
        <v>209</v>
      </c>
      <c r="F3190" s="3">
        <v>70</v>
      </c>
      <c r="G3190" s="3">
        <v>16</v>
      </c>
      <c r="H3190" s="3">
        <v>0</v>
      </c>
      <c r="I3190" s="3">
        <v>18</v>
      </c>
      <c r="XES3190"/>
      <c r="XET3190"/>
      <c r="XEU3190"/>
      <c r="XEV3190"/>
      <c r="XEW3190"/>
      <c r="XEX3190"/>
    </row>
    <row r="3191" s="7" customFormat="1" ht="20" customHeight="1" spans="1:16378">
      <c r="A3191" s="9">
        <v>44716</v>
      </c>
      <c r="B3191" s="9" t="s">
        <v>945</v>
      </c>
      <c r="C3191" s="3" t="s">
        <v>986</v>
      </c>
      <c r="D3191" s="31">
        <v>0</v>
      </c>
      <c r="E3191" s="32">
        <v>0</v>
      </c>
      <c r="F3191" s="3">
        <v>1</v>
      </c>
      <c r="G3191" s="3">
        <v>11</v>
      </c>
      <c r="H3191" s="3">
        <v>0</v>
      </c>
      <c r="I3191" s="3">
        <v>103</v>
      </c>
      <c r="XES3191"/>
      <c r="XET3191"/>
      <c r="XEU3191"/>
      <c r="XEV3191"/>
      <c r="XEW3191"/>
      <c r="XEX3191"/>
    </row>
    <row r="3192" s="7" customFormat="1" ht="20" customHeight="1" spans="1:16378">
      <c r="A3192" s="9">
        <v>44716</v>
      </c>
      <c r="B3192" s="9" t="s">
        <v>811</v>
      </c>
      <c r="C3192" s="3" t="s">
        <v>986</v>
      </c>
      <c r="D3192" s="31">
        <v>0</v>
      </c>
      <c r="E3192" s="32">
        <v>122</v>
      </c>
      <c r="F3192" s="3">
        <v>38</v>
      </c>
      <c r="G3192" s="3">
        <v>8</v>
      </c>
      <c r="H3192" s="3">
        <v>0</v>
      </c>
      <c r="I3192" s="3">
        <v>12</v>
      </c>
      <c r="XES3192"/>
      <c r="XET3192"/>
      <c r="XEU3192"/>
      <c r="XEV3192"/>
      <c r="XEW3192"/>
      <c r="XEX3192"/>
    </row>
    <row r="3193" s="7" customFormat="1" ht="20" customHeight="1" spans="1:16378">
      <c r="A3193" s="9">
        <v>44716</v>
      </c>
      <c r="B3193" s="9" t="s">
        <v>999</v>
      </c>
      <c r="C3193" s="3" t="s">
        <v>222</v>
      </c>
      <c r="D3193" s="31">
        <v>0</v>
      </c>
      <c r="E3193" s="32">
        <v>194</v>
      </c>
      <c r="F3193" s="3">
        <v>18</v>
      </c>
      <c r="G3193" s="3">
        <v>7</v>
      </c>
      <c r="H3193" s="3">
        <v>0</v>
      </c>
      <c r="I3193" s="3">
        <v>7</v>
      </c>
      <c r="XES3193"/>
      <c r="XET3193"/>
      <c r="XEU3193"/>
      <c r="XEV3193"/>
      <c r="XEW3193"/>
      <c r="XEX3193"/>
    </row>
    <row r="3194" s="7" customFormat="1" ht="20" customHeight="1" spans="1:16378">
      <c r="A3194" s="9">
        <v>44716</v>
      </c>
      <c r="B3194" s="9" t="s">
        <v>797</v>
      </c>
      <c r="C3194" s="3" t="s">
        <v>986</v>
      </c>
      <c r="D3194" s="31">
        <v>0</v>
      </c>
      <c r="E3194" s="32">
        <v>560</v>
      </c>
      <c r="F3194" s="3">
        <v>17</v>
      </c>
      <c r="G3194" s="3">
        <v>5</v>
      </c>
      <c r="H3194" s="3">
        <v>0</v>
      </c>
      <c r="I3194" s="3">
        <v>10</v>
      </c>
      <c r="XES3194"/>
      <c r="XET3194"/>
      <c r="XEU3194"/>
      <c r="XEV3194"/>
      <c r="XEW3194"/>
      <c r="XEX3194"/>
    </row>
    <row r="3195" s="7" customFormat="1" ht="20" customHeight="1" spans="1:16378">
      <c r="A3195" s="9">
        <v>44716</v>
      </c>
      <c r="B3195" s="9" t="s">
        <v>1065</v>
      </c>
      <c r="C3195" s="3" t="s">
        <v>222</v>
      </c>
      <c r="D3195" s="31">
        <v>0</v>
      </c>
      <c r="E3195" s="32">
        <v>133</v>
      </c>
      <c r="F3195" s="3">
        <v>26</v>
      </c>
      <c r="G3195" s="3">
        <v>5</v>
      </c>
      <c r="H3195" s="3">
        <v>0</v>
      </c>
      <c r="I3195" s="3">
        <v>5</v>
      </c>
      <c r="XES3195"/>
      <c r="XET3195"/>
      <c r="XEU3195"/>
      <c r="XEV3195"/>
      <c r="XEW3195"/>
      <c r="XEX3195"/>
    </row>
    <row r="3196" s="7" customFormat="1" ht="20" customHeight="1" spans="1:16378">
      <c r="A3196" s="9">
        <v>44716</v>
      </c>
      <c r="B3196" s="9" t="s">
        <v>820</v>
      </c>
      <c r="C3196" s="3" t="s">
        <v>986</v>
      </c>
      <c r="D3196" s="31">
        <v>0</v>
      </c>
      <c r="E3196" s="32">
        <v>685</v>
      </c>
      <c r="F3196" s="3">
        <v>5</v>
      </c>
      <c r="G3196" s="3">
        <v>5</v>
      </c>
      <c r="H3196" s="3">
        <v>0</v>
      </c>
      <c r="I3196" s="3">
        <v>5</v>
      </c>
      <c r="XES3196"/>
      <c r="XET3196"/>
      <c r="XEU3196"/>
      <c r="XEV3196"/>
      <c r="XEW3196"/>
      <c r="XEX3196"/>
    </row>
    <row r="3197" s="7" customFormat="1" ht="20" customHeight="1" spans="1:16378">
      <c r="A3197" s="9">
        <v>44716</v>
      </c>
      <c r="B3197" s="9" t="s">
        <v>1076</v>
      </c>
      <c r="C3197" s="3" t="s">
        <v>804</v>
      </c>
      <c r="D3197" s="31">
        <v>0</v>
      </c>
      <c r="E3197" s="32">
        <v>302</v>
      </c>
      <c r="F3197" s="3">
        <v>20</v>
      </c>
      <c r="G3197" s="3">
        <v>5</v>
      </c>
      <c r="H3197" s="3">
        <v>0</v>
      </c>
      <c r="I3197" s="3">
        <v>21</v>
      </c>
      <c r="XES3197"/>
      <c r="XET3197"/>
      <c r="XEU3197"/>
      <c r="XEV3197"/>
      <c r="XEW3197"/>
      <c r="XEX3197"/>
    </row>
    <row r="3198" s="7" customFormat="1" ht="20" customHeight="1" spans="1:16378">
      <c r="A3198" s="9">
        <v>44716</v>
      </c>
      <c r="B3198" s="9" t="s">
        <v>781</v>
      </c>
      <c r="C3198" s="3" t="s">
        <v>222</v>
      </c>
      <c r="D3198" s="31">
        <v>0</v>
      </c>
      <c r="E3198" s="32">
        <v>154</v>
      </c>
      <c r="F3198" s="3">
        <v>16</v>
      </c>
      <c r="G3198" s="3">
        <v>5</v>
      </c>
      <c r="H3198" s="3">
        <v>0</v>
      </c>
      <c r="I3198" s="3">
        <v>12</v>
      </c>
      <c r="XES3198"/>
      <c r="XET3198"/>
      <c r="XEU3198"/>
      <c r="XEV3198"/>
      <c r="XEW3198"/>
      <c r="XEX3198"/>
    </row>
    <row r="3199" s="7" customFormat="1" ht="20" customHeight="1" spans="1:16378">
      <c r="A3199" s="9">
        <v>44716</v>
      </c>
      <c r="B3199" s="9" t="s">
        <v>777</v>
      </c>
      <c r="C3199" s="3" t="s">
        <v>222</v>
      </c>
      <c r="D3199" s="31">
        <v>0</v>
      </c>
      <c r="E3199" s="32">
        <v>413</v>
      </c>
      <c r="F3199" s="3">
        <v>207</v>
      </c>
      <c r="G3199" s="3">
        <v>5</v>
      </c>
      <c r="H3199" s="3">
        <v>0</v>
      </c>
      <c r="I3199" s="3">
        <v>7</v>
      </c>
      <c r="XES3199"/>
      <c r="XET3199"/>
      <c r="XEU3199"/>
      <c r="XEV3199"/>
      <c r="XEW3199"/>
      <c r="XEX3199"/>
    </row>
    <row r="3200" s="7" customFormat="1" ht="20" customHeight="1" spans="1:16378">
      <c r="A3200" s="9">
        <v>44716</v>
      </c>
      <c r="B3200" s="9" t="s">
        <v>887</v>
      </c>
      <c r="C3200" s="3" t="s">
        <v>222</v>
      </c>
      <c r="D3200" s="31">
        <v>0</v>
      </c>
      <c r="E3200" s="32">
        <v>121</v>
      </c>
      <c r="F3200" s="3">
        <v>50</v>
      </c>
      <c r="G3200" s="3">
        <v>3</v>
      </c>
      <c r="H3200" s="3">
        <v>0</v>
      </c>
      <c r="I3200" s="3">
        <v>3</v>
      </c>
      <c r="XES3200"/>
      <c r="XET3200"/>
      <c r="XEU3200"/>
      <c r="XEV3200"/>
      <c r="XEW3200"/>
      <c r="XEX3200"/>
    </row>
    <row r="3201" s="7" customFormat="1" ht="20" customHeight="1" spans="1:16378">
      <c r="A3201" s="9">
        <v>44716</v>
      </c>
      <c r="B3201" s="9" t="s">
        <v>810</v>
      </c>
      <c r="C3201" s="3" t="s">
        <v>986</v>
      </c>
      <c r="D3201" s="31">
        <v>0</v>
      </c>
      <c r="E3201" s="32">
        <v>541</v>
      </c>
      <c r="F3201" s="3">
        <v>7</v>
      </c>
      <c r="G3201" s="3">
        <v>2</v>
      </c>
      <c r="H3201" s="3">
        <v>0</v>
      </c>
      <c r="I3201" s="3">
        <v>10</v>
      </c>
      <c r="XES3201"/>
      <c r="XET3201"/>
      <c r="XEU3201"/>
      <c r="XEV3201"/>
      <c r="XEW3201"/>
      <c r="XEX3201"/>
    </row>
    <row r="3202" s="7" customFormat="1" ht="20" customHeight="1" spans="1:16378">
      <c r="A3202" s="9">
        <v>44716</v>
      </c>
      <c r="B3202" s="9" t="s">
        <v>1021</v>
      </c>
      <c r="C3202" s="3" t="s">
        <v>222</v>
      </c>
      <c r="D3202" s="31">
        <v>0</v>
      </c>
      <c r="E3202" s="32">
        <v>0</v>
      </c>
      <c r="F3202" s="3">
        <v>0</v>
      </c>
      <c r="G3202" s="3">
        <v>2</v>
      </c>
      <c r="H3202" s="3">
        <v>0</v>
      </c>
      <c r="I3202" s="3">
        <v>8</v>
      </c>
      <c r="XES3202"/>
      <c r="XET3202"/>
      <c r="XEU3202"/>
      <c r="XEV3202"/>
      <c r="XEW3202"/>
      <c r="XEX3202"/>
    </row>
    <row r="3203" s="7" customFormat="1" ht="20" customHeight="1" spans="1:16378">
      <c r="A3203" s="9">
        <v>44716</v>
      </c>
      <c r="B3203" s="9" t="s">
        <v>808</v>
      </c>
      <c r="C3203" s="3" t="s">
        <v>986</v>
      </c>
      <c r="D3203" s="31">
        <v>0</v>
      </c>
      <c r="E3203" s="32">
        <v>250</v>
      </c>
      <c r="F3203" s="3">
        <v>5</v>
      </c>
      <c r="G3203" s="3">
        <v>2</v>
      </c>
      <c r="H3203" s="3">
        <v>0</v>
      </c>
      <c r="I3203" s="3">
        <v>2</v>
      </c>
      <c r="XES3203"/>
      <c r="XET3203"/>
      <c r="XEU3203"/>
      <c r="XEV3203"/>
      <c r="XEW3203"/>
      <c r="XEX3203"/>
    </row>
    <row r="3204" s="7" customFormat="1" ht="20" customHeight="1" spans="1:16378">
      <c r="A3204" s="9">
        <v>44716</v>
      </c>
      <c r="B3204" s="9" t="s">
        <v>962</v>
      </c>
      <c r="C3204" s="3" t="s">
        <v>986</v>
      </c>
      <c r="D3204" s="31">
        <v>0</v>
      </c>
      <c r="E3204" s="32">
        <v>252</v>
      </c>
      <c r="F3204" s="3">
        <v>5</v>
      </c>
      <c r="G3204" s="3">
        <v>2</v>
      </c>
      <c r="H3204" s="3">
        <v>0</v>
      </c>
      <c r="I3204" s="3">
        <v>2</v>
      </c>
      <c r="XES3204"/>
      <c r="XET3204"/>
      <c r="XEU3204"/>
      <c r="XEV3204"/>
      <c r="XEW3204"/>
      <c r="XEX3204"/>
    </row>
    <row r="3205" s="7" customFormat="1" ht="20" customHeight="1" spans="1:16378">
      <c r="A3205" s="9">
        <v>44716</v>
      </c>
      <c r="B3205" s="9" t="s">
        <v>1023</v>
      </c>
      <c r="C3205" s="3" t="s">
        <v>222</v>
      </c>
      <c r="D3205" s="31">
        <v>0</v>
      </c>
      <c r="E3205" s="32">
        <v>0</v>
      </c>
      <c r="F3205" s="3">
        <v>0</v>
      </c>
      <c r="G3205" s="3">
        <v>2</v>
      </c>
      <c r="H3205" s="3">
        <v>0</v>
      </c>
      <c r="I3205" s="3">
        <v>3</v>
      </c>
      <c r="XES3205"/>
      <c r="XET3205"/>
      <c r="XEU3205"/>
      <c r="XEV3205"/>
      <c r="XEW3205"/>
      <c r="XEX3205"/>
    </row>
    <row r="3206" s="7" customFormat="1" ht="20" customHeight="1" spans="1:16378">
      <c r="A3206" s="9">
        <v>44716</v>
      </c>
      <c r="B3206" s="9" t="s">
        <v>922</v>
      </c>
      <c r="C3206" s="3" t="s">
        <v>222</v>
      </c>
      <c r="D3206" s="31">
        <v>0</v>
      </c>
      <c r="E3206" s="32">
        <v>324</v>
      </c>
      <c r="F3206" s="3">
        <v>22</v>
      </c>
      <c r="G3206" s="3">
        <v>2</v>
      </c>
      <c r="H3206" s="3">
        <v>0</v>
      </c>
      <c r="I3206" s="3">
        <v>19</v>
      </c>
      <c r="XES3206"/>
      <c r="XET3206"/>
      <c r="XEU3206"/>
      <c r="XEV3206"/>
      <c r="XEW3206"/>
      <c r="XEX3206"/>
    </row>
    <row r="3207" s="7" customFormat="1" ht="20" customHeight="1" spans="1:16378">
      <c r="A3207" s="9">
        <v>44716</v>
      </c>
      <c r="B3207" s="9" t="s">
        <v>835</v>
      </c>
      <c r="C3207" s="3" t="s">
        <v>804</v>
      </c>
      <c r="D3207" s="31">
        <v>0</v>
      </c>
      <c r="E3207" s="32">
        <v>225</v>
      </c>
      <c r="F3207" s="3">
        <v>10</v>
      </c>
      <c r="G3207" s="3">
        <v>2</v>
      </c>
      <c r="H3207" s="3">
        <v>0</v>
      </c>
      <c r="I3207" s="3">
        <v>3</v>
      </c>
      <c r="XES3207"/>
      <c r="XET3207"/>
      <c r="XEU3207"/>
      <c r="XEV3207"/>
      <c r="XEW3207"/>
      <c r="XEX3207"/>
    </row>
    <row r="3208" s="7" customFormat="1" ht="20" customHeight="1" spans="1:16378">
      <c r="A3208" s="9">
        <v>44716</v>
      </c>
      <c r="B3208" s="9" t="s">
        <v>1016</v>
      </c>
      <c r="C3208" s="3" t="s">
        <v>222</v>
      </c>
      <c r="D3208" s="31">
        <v>0</v>
      </c>
      <c r="E3208" s="32">
        <v>0</v>
      </c>
      <c r="F3208" s="3">
        <v>0</v>
      </c>
      <c r="G3208" s="3">
        <v>1</v>
      </c>
      <c r="H3208" s="3">
        <v>0</v>
      </c>
      <c r="I3208" s="3">
        <v>2</v>
      </c>
      <c r="XES3208"/>
      <c r="XET3208"/>
      <c r="XEU3208"/>
      <c r="XEV3208"/>
      <c r="XEW3208"/>
      <c r="XEX3208"/>
    </row>
    <row r="3209" s="7" customFormat="1" ht="20" customHeight="1" spans="1:16378">
      <c r="A3209" s="9">
        <v>44716</v>
      </c>
      <c r="B3209" s="9" t="s">
        <v>809</v>
      </c>
      <c r="C3209" s="3" t="s">
        <v>222</v>
      </c>
      <c r="D3209" s="31">
        <v>0</v>
      </c>
      <c r="E3209" s="32">
        <v>0</v>
      </c>
      <c r="F3209" s="3">
        <v>0</v>
      </c>
      <c r="G3209" s="3">
        <v>1</v>
      </c>
      <c r="H3209" s="3">
        <v>0</v>
      </c>
      <c r="I3209" s="3">
        <v>7</v>
      </c>
      <c r="XES3209"/>
      <c r="XET3209"/>
      <c r="XEU3209"/>
      <c r="XEV3209"/>
      <c r="XEW3209"/>
      <c r="XEX3209"/>
    </row>
    <row r="3210" s="7" customFormat="1" ht="20" customHeight="1" spans="1:16378">
      <c r="A3210" s="9">
        <v>44716</v>
      </c>
      <c r="B3210" s="9" t="s">
        <v>1001</v>
      </c>
      <c r="C3210" s="3" t="s">
        <v>222</v>
      </c>
      <c r="D3210" s="31">
        <v>0</v>
      </c>
      <c r="E3210" s="32">
        <v>165</v>
      </c>
      <c r="F3210" s="3">
        <v>1</v>
      </c>
      <c r="G3210" s="3">
        <v>1</v>
      </c>
      <c r="H3210" s="3">
        <v>0</v>
      </c>
      <c r="I3210" s="3">
        <v>1</v>
      </c>
      <c r="XES3210"/>
      <c r="XET3210"/>
      <c r="XEU3210"/>
      <c r="XEV3210"/>
      <c r="XEW3210"/>
      <c r="XEX3210"/>
    </row>
    <row r="3211" s="7" customFormat="1" ht="20" customHeight="1" spans="1:16378">
      <c r="A3211" s="9">
        <v>44716</v>
      </c>
      <c r="B3211" s="9" t="s">
        <v>858</v>
      </c>
      <c r="C3211" s="3" t="s">
        <v>222</v>
      </c>
      <c r="D3211" s="31">
        <v>0</v>
      </c>
      <c r="E3211" s="32">
        <v>0</v>
      </c>
      <c r="F3211" s="3">
        <v>0</v>
      </c>
      <c r="G3211" s="3">
        <v>1</v>
      </c>
      <c r="H3211" s="3">
        <v>0</v>
      </c>
      <c r="I3211" s="3">
        <v>10</v>
      </c>
      <c r="XES3211"/>
      <c r="XET3211"/>
      <c r="XEU3211"/>
      <c r="XEV3211"/>
      <c r="XEW3211"/>
      <c r="XEX3211"/>
    </row>
    <row r="3212" s="7" customFormat="1" ht="20" customHeight="1" spans="1:16378">
      <c r="A3212" s="9">
        <v>44716</v>
      </c>
      <c r="B3212" s="9" t="s">
        <v>902</v>
      </c>
      <c r="C3212" s="3" t="s">
        <v>804</v>
      </c>
      <c r="D3212" s="31">
        <v>0</v>
      </c>
      <c r="E3212" s="32">
        <v>339</v>
      </c>
      <c r="F3212" s="3">
        <v>2</v>
      </c>
      <c r="G3212" s="3">
        <v>1</v>
      </c>
      <c r="H3212" s="3">
        <v>0</v>
      </c>
      <c r="I3212" s="3">
        <v>1</v>
      </c>
      <c r="XES3212"/>
      <c r="XET3212"/>
      <c r="XEU3212"/>
      <c r="XEV3212"/>
      <c r="XEW3212"/>
      <c r="XEX3212"/>
    </row>
    <row r="3213" s="7" customFormat="1" ht="20" customHeight="1" spans="1:16378">
      <c r="A3213" s="9">
        <v>44716</v>
      </c>
      <c r="B3213" s="9" t="s">
        <v>898</v>
      </c>
      <c r="C3213" s="3" t="s">
        <v>986</v>
      </c>
      <c r="D3213" s="31">
        <v>0</v>
      </c>
      <c r="E3213" s="32">
        <v>247</v>
      </c>
      <c r="F3213" s="3">
        <v>2</v>
      </c>
      <c r="G3213" s="3">
        <v>1</v>
      </c>
      <c r="H3213" s="3">
        <v>0</v>
      </c>
      <c r="I3213" s="3">
        <v>1</v>
      </c>
      <c r="XES3213"/>
      <c r="XET3213"/>
      <c r="XEU3213"/>
      <c r="XEV3213"/>
      <c r="XEW3213"/>
      <c r="XEX3213"/>
    </row>
    <row r="3214" s="7" customFormat="1" ht="20" customHeight="1" spans="1:16378">
      <c r="A3214" s="9">
        <v>44716</v>
      </c>
      <c r="B3214" s="9" t="s">
        <v>1062</v>
      </c>
      <c r="C3214" s="3" t="s">
        <v>804</v>
      </c>
      <c r="D3214" s="31">
        <v>0</v>
      </c>
      <c r="E3214" s="32">
        <v>61</v>
      </c>
      <c r="F3214" s="3">
        <v>0</v>
      </c>
      <c r="G3214" s="3">
        <v>1</v>
      </c>
      <c r="H3214" s="3">
        <v>0</v>
      </c>
      <c r="I3214" s="3">
        <v>1</v>
      </c>
      <c r="XES3214"/>
      <c r="XET3214"/>
      <c r="XEU3214"/>
      <c r="XEV3214"/>
      <c r="XEW3214"/>
      <c r="XEX3214"/>
    </row>
    <row r="3215" s="7" customFormat="1" ht="20" customHeight="1" spans="1:16378">
      <c r="A3215" s="9">
        <v>44716</v>
      </c>
      <c r="B3215" s="9" t="s">
        <v>1060</v>
      </c>
      <c r="C3215" s="3" t="s">
        <v>804</v>
      </c>
      <c r="D3215" s="31">
        <v>0</v>
      </c>
      <c r="E3215" s="32">
        <v>0</v>
      </c>
      <c r="F3215" s="3">
        <v>0</v>
      </c>
      <c r="G3215" s="3">
        <v>1</v>
      </c>
      <c r="H3215" s="3">
        <v>0</v>
      </c>
      <c r="I3215" s="3">
        <v>1</v>
      </c>
      <c r="XES3215"/>
      <c r="XET3215"/>
      <c r="XEU3215"/>
      <c r="XEV3215"/>
      <c r="XEW3215"/>
      <c r="XEX3215"/>
    </row>
    <row r="3216" s="7" customFormat="1" ht="20" customHeight="1" spans="1:16378">
      <c r="A3216" s="9">
        <v>44716</v>
      </c>
      <c r="B3216" s="9" t="s">
        <v>1049</v>
      </c>
      <c r="C3216" s="3" t="s">
        <v>986</v>
      </c>
      <c r="D3216" s="31">
        <v>0</v>
      </c>
      <c r="E3216" s="32">
        <v>277</v>
      </c>
      <c r="F3216" s="3">
        <v>1</v>
      </c>
      <c r="G3216" s="3">
        <v>1</v>
      </c>
      <c r="H3216" s="3">
        <v>0</v>
      </c>
      <c r="I3216" s="3">
        <v>2</v>
      </c>
      <c r="XES3216"/>
      <c r="XET3216"/>
      <c r="XEU3216"/>
      <c r="XEV3216"/>
      <c r="XEW3216"/>
      <c r="XEX3216"/>
    </row>
    <row r="3217" s="7" customFormat="1" ht="20" customHeight="1" spans="1:16378">
      <c r="A3217" s="9">
        <v>44716</v>
      </c>
      <c r="B3217" s="9" t="s">
        <v>1028</v>
      </c>
      <c r="C3217" s="3" t="s">
        <v>804</v>
      </c>
      <c r="D3217" s="31">
        <v>0</v>
      </c>
      <c r="E3217" s="32">
        <v>0</v>
      </c>
      <c r="F3217" s="3">
        <v>0</v>
      </c>
      <c r="G3217" s="3">
        <v>1</v>
      </c>
      <c r="H3217" s="3">
        <v>0</v>
      </c>
      <c r="I3217" s="3">
        <v>2</v>
      </c>
      <c r="XES3217"/>
      <c r="XET3217"/>
      <c r="XEU3217"/>
      <c r="XEV3217"/>
      <c r="XEW3217"/>
      <c r="XEX3217"/>
    </row>
    <row r="3218" s="7" customFormat="1" ht="20" customHeight="1" spans="1:16378">
      <c r="A3218" s="9">
        <v>44716</v>
      </c>
      <c r="B3218" s="9" t="s">
        <v>1027</v>
      </c>
      <c r="C3218" s="3" t="s">
        <v>222</v>
      </c>
      <c r="D3218" s="31">
        <v>0</v>
      </c>
      <c r="E3218" s="32">
        <v>0</v>
      </c>
      <c r="F3218" s="3">
        <v>0</v>
      </c>
      <c r="G3218" s="3">
        <v>1</v>
      </c>
      <c r="H3218" s="3">
        <v>0</v>
      </c>
      <c r="I3218" s="3">
        <v>5</v>
      </c>
      <c r="XES3218"/>
      <c r="XET3218"/>
      <c r="XEU3218"/>
      <c r="XEV3218"/>
      <c r="XEW3218"/>
      <c r="XEX3218"/>
    </row>
    <row r="3219" s="7" customFormat="1" ht="20" customHeight="1" spans="1:16378">
      <c r="A3219" s="9">
        <v>44716</v>
      </c>
      <c r="B3219" s="9" t="s">
        <v>1083</v>
      </c>
      <c r="C3219" s="3" t="s">
        <v>804</v>
      </c>
      <c r="D3219" s="31">
        <v>0</v>
      </c>
      <c r="E3219" s="32">
        <v>0</v>
      </c>
      <c r="F3219" s="3">
        <v>0</v>
      </c>
      <c r="G3219" s="3">
        <v>1</v>
      </c>
      <c r="H3219" s="3">
        <v>0</v>
      </c>
      <c r="I3219" s="3">
        <v>1</v>
      </c>
      <c r="XES3219"/>
      <c r="XET3219"/>
      <c r="XEU3219"/>
      <c r="XEV3219"/>
      <c r="XEW3219"/>
      <c r="XEX3219"/>
    </row>
    <row r="3220" s="7" customFormat="1" ht="20" customHeight="1" spans="1:16378">
      <c r="A3220" s="9">
        <v>44716</v>
      </c>
      <c r="B3220" s="9" t="s">
        <v>840</v>
      </c>
      <c r="C3220" s="3" t="s">
        <v>986</v>
      </c>
      <c r="D3220" s="31">
        <v>0</v>
      </c>
      <c r="E3220" s="32">
        <v>482</v>
      </c>
      <c r="F3220" s="3">
        <v>3</v>
      </c>
      <c r="G3220" s="3">
        <v>1</v>
      </c>
      <c r="H3220" s="3">
        <v>0</v>
      </c>
      <c r="I3220" s="3">
        <v>2</v>
      </c>
      <c r="XES3220"/>
      <c r="XET3220"/>
      <c r="XEU3220"/>
      <c r="XEV3220"/>
      <c r="XEW3220"/>
      <c r="XEX3220"/>
    </row>
    <row r="3221" s="7" customFormat="1" ht="20" customHeight="1" spans="1:16378">
      <c r="A3221" s="9">
        <v>44716</v>
      </c>
      <c r="B3221" s="9" t="s">
        <v>928</v>
      </c>
      <c r="C3221" s="3" t="s">
        <v>804</v>
      </c>
      <c r="D3221" s="31">
        <v>0</v>
      </c>
      <c r="E3221" s="32">
        <v>32</v>
      </c>
      <c r="F3221" s="3">
        <v>7</v>
      </c>
      <c r="G3221" s="3">
        <v>1</v>
      </c>
      <c r="H3221" s="3">
        <v>0</v>
      </c>
      <c r="I3221" s="3">
        <v>1</v>
      </c>
      <c r="XES3221"/>
      <c r="XET3221"/>
      <c r="XEU3221"/>
      <c r="XEV3221"/>
      <c r="XEW3221"/>
      <c r="XEX3221"/>
    </row>
    <row r="3222" s="7" customFormat="1" ht="20" customHeight="1" spans="1:16378">
      <c r="A3222" s="9">
        <v>44716</v>
      </c>
      <c r="B3222" s="9" t="s">
        <v>931</v>
      </c>
      <c r="C3222" s="3" t="s">
        <v>986</v>
      </c>
      <c r="D3222" s="31">
        <v>0</v>
      </c>
      <c r="E3222" s="32">
        <v>240</v>
      </c>
      <c r="F3222" s="3">
        <v>1</v>
      </c>
      <c r="G3222" s="3">
        <v>1</v>
      </c>
      <c r="H3222" s="3">
        <v>0</v>
      </c>
      <c r="I3222" s="3">
        <v>1</v>
      </c>
      <c r="XES3222"/>
      <c r="XET3222"/>
      <c r="XEU3222"/>
      <c r="XEV3222"/>
      <c r="XEW3222"/>
      <c r="XEX3222"/>
    </row>
    <row r="3223" s="7" customFormat="1" ht="20" customHeight="1" spans="1:16378">
      <c r="A3223" s="9">
        <v>44716</v>
      </c>
      <c r="B3223" s="9" t="s">
        <v>860</v>
      </c>
      <c r="C3223" s="3" t="s">
        <v>222</v>
      </c>
      <c r="D3223" s="31">
        <v>0</v>
      </c>
      <c r="E3223" s="32">
        <v>0</v>
      </c>
      <c r="F3223" s="3">
        <v>0</v>
      </c>
      <c r="G3223" s="3">
        <v>1</v>
      </c>
      <c r="H3223" s="3">
        <v>0</v>
      </c>
      <c r="I3223" s="3">
        <v>9</v>
      </c>
      <c r="XES3223"/>
      <c r="XET3223"/>
      <c r="XEU3223"/>
      <c r="XEV3223"/>
      <c r="XEW3223"/>
      <c r="XEX3223"/>
    </row>
    <row r="3224" s="7" customFormat="1" ht="20" customHeight="1" spans="1:16378">
      <c r="A3224" s="9">
        <v>44716</v>
      </c>
      <c r="B3224" s="9" t="s">
        <v>1078</v>
      </c>
      <c r="C3224" s="3" t="s">
        <v>986</v>
      </c>
      <c r="D3224" s="31">
        <v>0</v>
      </c>
      <c r="E3224" s="32">
        <v>240</v>
      </c>
      <c r="F3224" s="3">
        <v>1</v>
      </c>
      <c r="G3224" s="3">
        <v>1</v>
      </c>
      <c r="H3224" s="3">
        <v>0</v>
      </c>
      <c r="I3224" s="3">
        <v>1</v>
      </c>
      <c r="XES3224"/>
      <c r="XET3224"/>
      <c r="XEU3224"/>
      <c r="XEV3224"/>
      <c r="XEW3224"/>
      <c r="XEX3224"/>
    </row>
    <row r="3225" s="7" customFormat="1" ht="20" customHeight="1" spans="1:16378">
      <c r="A3225" s="9">
        <v>44716</v>
      </c>
      <c r="B3225" s="9" t="s">
        <v>875</v>
      </c>
      <c r="C3225" s="3" t="s">
        <v>222</v>
      </c>
      <c r="D3225" s="31">
        <v>0</v>
      </c>
      <c r="E3225" s="32">
        <v>0</v>
      </c>
      <c r="F3225" s="3">
        <v>0</v>
      </c>
      <c r="G3225" s="3">
        <v>1</v>
      </c>
      <c r="H3225" s="3">
        <v>0</v>
      </c>
      <c r="I3225" s="3">
        <v>6</v>
      </c>
      <c r="XES3225"/>
      <c r="XET3225"/>
      <c r="XEU3225"/>
      <c r="XEV3225"/>
      <c r="XEW3225"/>
      <c r="XEX3225"/>
    </row>
    <row r="3226" s="7" customFormat="1" ht="20" customHeight="1" spans="1:16378">
      <c r="A3226" s="9">
        <v>44716</v>
      </c>
      <c r="B3226" s="9" t="s">
        <v>987</v>
      </c>
      <c r="C3226" s="3" t="s">
        <v>986</v>
      </c>
      <c r="D3226" s="31">
        <v>0</v>
      </c>
      <c r="E3226" s="32">
        <v>247</v>
      </c>
      <c r="F3226" s="3">
        <v>5</v>
      </c>
      <c r="G3226" s="3">
        <v>1</v>
      </c>
      <c r="H3226" s="3">
        <v>0</v>
      </c>
      <c r="I3226" s="3">
        <v>1</v>
      </c>
      <c r="XES3226"/>
      <c r="XET3226"/>
      <c r="XEU3226"/>
      <c r="XEV3226"/>
      <c r="XEW3226"/>
      <c r="XEX3226"/>
    </row>
    <row r="3227" s="7" customFormat="1" ht="20" customHeight="1" spans="1:16378">
      <c r="A3227" s="9">
        <v>44716</v>
      </c>
      <c r="B3227" s="9" t="s">
        <v>1059</v>
      </c>
      <c r="C3227" s="3" t="s">
        <v>222</v>
      </c>
      <c r="D3227" s="31">
        <v>0</v>
      </c>
      <c r="E3227" s="32">
        <v>0</v>
      </c>
      <c r="F3227" s="3">
        <v>1</v>
      </c>
      <c r="G3227" s="3">
        <v>1</v>
      </c>
      <c r="H3227" s="3">
        <v>0</v>
      </c>
      <c r="I3227" s="3">
        <v>2</v>
      </c>
      <c r="XES3227"/>
      <c r="XET3227"/>
      <c r="XEU3227"/>
      <c r="XEV3227"/>
      <c r="XEW3227"/>
      <c r="XEX3227"/>
    </row>
    <row r="3228" s="7" customFormat="1" ht="20" customHeight="1" spans="1:16378">
      <c r="A3228" s="9">
        <v>44716</v>
      </c>
      <c r="B3228" s="9" t="s">
        <v>991</v>
      </c>
      <c r="C3228" s="3" t="s">
        <v>222</v>
      </c>
      <c r="D3228" s="31">
        <v>0</v>
      </c>
      <c r="E3228" s="32">
        <v>0</v>
      </c>
      <c r="F3228" s="3">
        <v>0</v>
      </c>
      <c r="G3228" s="3">
        <v>1</v>
      </c>
      <c r="H3228" s="3">
        <v>0</v>
      </c>
      <c r="I3228" s="3">
        <v>4</v>
      </c>
      <c r="XES3228"/>
      <c r="XET3228"/>
      <c r="XEU3228"/>
      <c r="XEV3228"/>
      <c r="XEW3228"/>
      <c r="XEX3228"/>
    </row>
    <row r="3229" s="7" customFormat="1" ht="20" customHeight="1" spans="1:16378">
      <c r="A3229" s="9">
        <v>44716</v>
      </c>
      <c r="B3229" s="9" t="s">
        <v>815</v>
      </c>
      <c r="C3229" s="3" t="s">
        <v>222</v>
      </c>
      <c r="D3229" s="31">
        <v>0</v>
      </c>
      <c r="E3229" s="32">
        <v>0</v>
      </c>
      <c r="F3229" s="3">
        <v>0</v>
      </c>
      <c r="G3229" s="3">
        <v>1</v>
      </c>
      <c r="H3229" s="3">
        <v>0</v>
      </c>
      <c r="I3229" s="3">
        <v>10</v>
      </c>
      <c r="XES3229"/>
      <c r="XET3229"/>
      <c r="XEU3229"/>
      <c r="XEV3229"/>
      <c r="XEW3229"/>
      <c r="XEX3229"/>
    </row>
    <row r="3230" s="7" customFormat="1" ht="20" customHeight="1" spans="1:16378">
      <c r="A3230" s="9">
        <v>44716</v>
      </c>
      <c r="B3230" s="9" t="s">
        <v>822</v>
      </c>
      <c r="C3230" s="3" t="s">
        <v>804</v>
      </c>
      <c r="D3230" s="31">
        <v>0</v>
      </c>
      <c r="E3230" s="32">
        <v>1436</v>
      </c>
      <c r="F3230" s="3">
        <v>3</v>
      </c>
      <c r="G3230" s="3">
        <v>0</v>
      </c>
      <c r="H3230" s="3">
        <v>0</v>
      </c>
      <c r="I3230" s="3">
        <v>0</v>
      </c>
      <c r="XES3230"/>
      <c r="XET3230"/>
      <c r="XEU3230"/>
      <c r="XEV3230"/>
      <c r="XEW3230"/>
      <c r="XEX3230"/>
    </row>
    <row r="3231" s="7" customFormat="1" ht="20" customHeight="1" spans="1:16378">
      <c r="A3231" s="9">
        <v>44716</v>
      </c>
      <c r="B3231" s="9" t="s">
        <v>1032</v>
      </c>
      <c r="C3231" s="3" t="s">
        <v>222</v>
      </c>
      <c r="D3231" s="31">
        <v>0</v>
      </c>
      <c r="E3231" s="32">
        <v>240</v>
      </c>
      <c r="F3231" s="3">
        <v>0</v>
      </c>
      <c r="G3231" s="3">
        <v>0</v>
      </c>
      <c r="H3231" s="3">
        <v>0</v>
      </c>
      <c r="I3231" s="3">
        <v>0</v>
      </c>
      <c r="XES3231"/>
      <c r="XET3231"/>
      <c r="XEU3231"/>
      <c r="XEV3231"/>
      <c r="XEW3231"/>
      <c r="XEX3231"/>
    </row>
    <row r="3232" s="7" customFormat="1" ht="20" customHeight="1" spans="1:16378">
      <c r="A3232" s="9">
        <v>44716</v>
      </c>
      <c r="B3232" s="9" t="s">
        <v>1046</v>
      </c>
      <c r="C3232" s="3" t="s">
        <v>986</v>
      </c>
      <c r="D3232" s="31">
        <v>0</v>
      </c>
      <c r="E3232" s="32">
        <v>0</v>
      </c>
      <c r="F3232" s="3">
        <v>0</v>
      </c>
      <c r="G3232" s="3">
        <v>0</v>
      </c>
      <c r="H3232" s="3">
        <v>0</v>
      </c>
      <c r="I3232" s="3">
        <v>0</v>
      </c>
      <c r="XES3232"/>
      <c r="XET3232"/>
      <c r="XEU3232"/>
      <c r="XEV3232"/>
      <c r="XEW3232"/>
      <c r="XEX3232"/>
    </row>
    <row r="3233" s="7" customFormat="1" ht="20" customHeight="1" spans="1:16378">
      <c r="A3233" s="9">
        <v>44716</v>
      </c>
      <c r="B3233" s="9" t="s">
        <v>877</v>
      </c>
      <c r="C3233" s="3" t="s">
        <v>804</v>
      </c>
      <c r="D3233" s="31">
        <v>0</v>
      </c>
      <c r="E3233" s="32">
        <v>316</v>
      </c>
      <c r="F3233" s="3">
        <v>0</v>
      </c>
      <c r="G3233" s="3">
        <v>0</v>
      </c>
      <c r="H3233" s="3">
        <v>0</v>
      </c>
      <c r="I3233" s="3">
        <v>0</v>
      </c>
      <c r="XES3233"/>
      <c r="XET3233"/>
      <c r="XEU3233"/>
      <c r="XEV3233"/>
      <c r="XEW3233"/>
      <c r="XEX3233"/>
    </row>
    <row r="3234" s="7" customFormat="1" ht="20" customHeight="1" spans="1:16378">
      <c r="A3234" s="9">
        <v>44716</v>
      </c>
      <c r="B3234" s="9" t="s">
        <v>961</v>
      </c>
      <c r="C3234" s="3" t="s">
        <v>986</v>
      </c>
      <c r="D3234" s="31">
        <v>0</v>
      </c>
      <c r="E3234" s="32">
        <v>20</v>
      </c>
      <c r="F3234" s="3">
        <v>0</v>
      </c>
      <c r="G3234" s="3">
        <v>0</v>
      </c>
      <c r="H3234" s="3">
        <v>0</v>
      </c>
      <c r="I3234" s="3">
        <v>3</v>
      </c>
      <c r="XES3234"/>
      <c r="XET3234"/>
      <c r="XEU3234"/>
      <c r="XEV3234"/>
      <c r="XEW3234"/>
      <c r="XEX3234"/>
    </row>
    <row r="3235" s="7" customFormat="1" ht="20" customHeight="1" spans="1:16378">
      <c r="A3235" s="9">
        <v>44716</v>
      </c>
      <c r="B3235" s="9" t="s">
        <v>1079</v>
      </c>
      <c r="C3235" s="3" t="s">
        <v>804</v>
      </c>
      <c r="D3235" s="31">
        <v>0</v>
      </c>
      <c r="E3235" s="32">
        <v>179</v>
      </c>
      <c r="F3235" s="3">
        <v>1</v>
      </c>
      <c r="G3235" s="3">
        <v>0</v>
      </c>
      <c r="H3235" s="3">
        <v>0</v>
      </c>
      <c r="I3235" s="3">
        <v>0</v>
      </c>
      <c r="XES3235"/>
      <c r="XET3235"/>
      <c r="XEU3235"/>
      <c r="XEV3235"/>
      <c r="XEW3235"/>
      <c r="XEX3235"/>
    </row>
    <row r="3236" s="7" customFormat="1" ht="20" customHeight="1" spans="1:16378">
      <c r="A3236" s="9">
        <v>44716</v>
      </c>
      <c r="B3236" s="9" t="s">
        <v>888</v>
      </c>
      <c r="C3236" s="3" t="s">
        <v>222</v>
      </c>
      <c r="D3236" s="31">
        <v>0</v>
      </c>
      <c r="E3236" s="32">
        <v>0</v>
      </c>
      <c r="F3236" s="3">
        <v>0</v>
      </c>
      <c r="G3236" s="3">
        <v>0</v>
      </c>
      <c r="H3236" s="3">
        <v>0</v>
      </c>
      <c r="I3236" s="3">
        <v>1</v>
      </c>
      <c r="XES3236"/>
      <c r="XET3236"/>
      <c r="XEU3236"/>
      <c r="XEV3236"/>
      <c r="XEW3236"/>
      <c r="XEX3236"/>
    </row>
    <row r="3237" s="7" customFormat="1" ht="20" customHeight="1" spans="1:16378">
      <c r="A3237" s="9">
        <v>44716</v>
      </c>
      <c r="B3237" s="9" t="s">
        <v>1013</v>
      </c>
      <c r="C3237" s="3" t="s">
        <v>986</v>
      </c>
      <c r="D3237" s="31">
        <v>0</v>
      </c>
      <c r="E3237" s="32">
        <v>158</v>
      </c>
      <c r="F3237" s="3">
        <v>0</v>
      </c>
      <c r="G3237" s="3">
        <v>0</v>
      </c>
      <c r="H3237" s="3">
        <v>0</v>
      </c>
      <c r="I3237" s="3">
        <v>0</v>
      </c>
      <c r="XES3237"/>
      <c r="XET3237"/>
      <c r="XEU3237"/>
      <c r="XEV3237"/>
      <c r="XEW3237"/>
      <c r="XEX3237"/>
    </row>
    <row r="3238" s="7" customFormat="1" ht="20" customHeight="1" spans="1:16378">
      <c r="A3238" s="9">
        <v>44716</v>
      </c>
      <c r="B3238" s="9" t="s">
        <v>1085</v>
      </c>
      <c r="C3238" s="3" t="s">
        <v>222</v>
      </c>
      <c r="D3238" s="31">
        <v>0</v>
      </c>
      <c r="E3238" s="32">
        <v>0</v>
      </c>
      <c r="F3238" s="3">
        <v>0</v>
      </c>
      <c r="G3238" s="3">
        <v>0</v>
      </c>
      <c r="H3238" s="3">
        <v>0</v>
      </c>
      <c r="I3238" s="3">
        <v>1</v>
      </c>
      <c r="XES3238"/>
      <c r="XET3238"/>
      <c r="XEU3238"/>
      <c r="XEV3238"/>
      <c r="XEW3238"/>
      <c r="XEX3238"/>
    </row>
    <row r="3239" s="7" customFormat="1" ht="20" customHeight="1" spans="1:16378">
      <c r="A3239" s="9">
        <v>44716</v>
      </c>
      <c r="B3239" s="9" t="s">
        <v>879</v>
      </c>
      <c r="C3239" s="3" t="s">
        <v>986</v>
      </c>
      <c r="D3239" s="31">
        <v>0</v>
      </c>
      <c r="E3239" s="32">
        <v>69</v>
      </c>
      <c r="F3239" s="3">
        <v>38</v>
      </c>
      <c r="G3239" s="3">
        <v>0</v>
      </c>
      <c r="H3239" s="3">
        <v>0</v>
      </c>
      <c r="I3239" s="3">
        <v>3</v>
      </c>
      <c r="XES3239"/>
      <c r="XET3239"/>
      <c r="XEU3239"/>
      <c r="XEV3239"/>
      <c r="XEW3239"/>
      <c r="XEX3239"/>
    </row>
    <row r="3240" s="7" customFormat="1" ht="20" customHeight="1" spans="1:16378">
      <c r="A3240" s="9">
        <v>44716</v>
      </c>
      <c r="B3240" s="9" t="s">
        <v>1007</v>
      </c>
      <c r="C3240" s="3" t="s">
        <v>804</v>
      </c>
      <c r="D3240" s="31">
        <v>0</v>
      </c>
      <c r="E3240" s="32">
        <v>65</v>
      </c>
      <c r="F3240" s="3">
        <v>7</v>
      </c>
      <c r="G3240" s="3">
        <v>0</v>
      </c>
      <c r="H3240" s="3">
        <v>0</v>
      </c>
      <c r="I3240" s="3">
        <v>0</v>
      </c>
      <c r="XES3240"/>
      <c r="XET3240"/>
      <c r="XEU3240"/>
      <c r="XEV3240"/>
      <c r="XEW3240"/>
      <c r="XEX3240"/>
    </row>
    <row r="3241" s="7" customFormat="1" ht="20" customHeight="1" spans="1:16378">
      <c r="A3241" s="9">
        <v>44716</v>
      </c>
      <c r="B3241" s="9" t="s">
        <v>1058</v>
      </c>
      <c r="C3241" s="3" t="s">
        <v>222</v>
      </c>
      <c r="D3241" s="31">
        <v>0</v>
      </c>
      <c r="E3241" s="32">
        <v>181</v>
      </c>
      <c r="F3241" s="3">
        <v>4</v>
      </c>
      <c r="G3241" s="3">
        <v>0</v>
      </c>
      <c r="H3241" s="3">
        <v>0</v>
      </c>
      <c r="I3241" s="3">
        <v>0</v>
      </c>
      <c r="XES3241"/>
      <c r="XET3241"/>
      <c r="XEU3241"/>
      <c r="XEV3241"/>
      <c r="XEW3241"/>
      <c r="XEX3241"/>
    </row>
    <row r="3242" s="7" customFormat="1" ht="20" customHeight="1" spans="1:16378">
      <c r="A3242" s="9">
        <v>44716</v>
      </c>
      <c r="B3242" s="9" t="s">
        <v>947</v>
      </c>
      <c r="C3242" s="3" t="s">
        <v>222</v>
      </c>
      <c r="D3242" s="31">
        <v>0</v>
      </c>
      <c r="E3242" s="32">
        <v>0</v>
      </c>
      <c r="F3242" s="3">
        <v>0</v>
      </c>
      <c r="G3242" s="3">
        <v>0</v>
      </c>
      <c r="H3242" s="3">
        <v>0</v>
      </c>
      <c r="I3242" s="3">
        <v>3</v>
      </c>
      <c r="XES3242"/>
      <c r="XET3242"/>
      <c r="XEU3242"/>
      <c r="XEV3242"/>
      <c r="XEW3242"/>
      <c r="XEX3242"/>
    </row>
    <row r="3243" s="7" customFormat="1" ht="20" customHeight="1" spans="1:16378">
      <c r="A3243" s="9">
        <v>44716</v>
      </c>
      <c r="B3243" s="9" t="s">
        <v>1008</v>
      </c>
      <c r="C3243" s="3" t="s">
        <v>222</v>
      </c>
      <c r="D3243" s="31">
        <v>0</v>
      </c>
      <c r="E3243" s="32">
        <v>0</v>
      </c>
      <c r="F3243" s="3">
        <v>0</v>
      </c>
      <c r="G3243" s="3">
        <v>0</v>
      </c>
      <c r="H3243" s="3">
        <v>0</v>
      </c>
      <c r="I3243" s="3">
        <v>1</v>
      </c>
      <c r="XES3243"/>
      <c r="XET3243"/>
      <c r="XEU3243"/>
      <c r="XEV3243"/>
      <c r="XEW3243"/>
      <c r="XEX3243"/>
    </row>
    <row r="3244" s="7" customFormat="1" ht="20" customHeight="1" spans="1:16378">
      <c r="A3244" s="9">
        <v>44716</v>
      </c>
      <c r="B3244" s="9" t="s">
        <v>829</v>
      </c>
      <c r="C3244" s="3" t="s">
        <v>986</v>
      </c>
      <c r="D3244" s="31">
        <v>0</v>
      </c>
      <c r="E3244" s="32">
        <v>241</v>
      </c>
      <c r="F3244" s="3">
        <v>0</v>
      </c>
      <c r="G3244" s="3">
        <v>0</v>
      </c>
      <c r="H3244" s="3">
        <v>0</v>
      </c>
      <c r="I3244" s="3">
        <v>0</v>
      </c>
      <c r="XES3244"/>
      <c r="XET3244"/>
      <c r="XEU3244"/>
      <c r="XEV3244"/>
      <c r="XEW3244"/>
      <c r="XEX3244"/>
    </row>
    <row r="3245" s="7" customFormat="1" ht="20" customHeight="1" spans="1:16378">
      <c r="A3245" s="9">
        <v>44716</v>
      </c>
      <c r="B3245" s="9" t="s">
        <v>936</v>
      </c>
      <c r="C3245" s="3" t="s">
        <v>804</v>
      </c>
      <c r="D3245" s="31">
        <v>0</v>
      </c>
      <c r="E3245" s="32">
        <v>690</v>
      </c>
      <c r="F3245" s="3">
        <v>2</v>
      </c>
      <c r="G3245" s="3">
        <v>0</v>
      </c>
      <c r="H3245" s="3">
        <v>0</v>
      </c>
      <c r="I3245" s="3">
        <v>0</v>
      </c>
      <c r="XES3245"/>
      <c r="XET3245"/>
      <c r="XEU3245"/>
      <c r="XEV3245"/>
      <c r="XEW3245"/>
      <c r="XEX3245"/>
    </row>
    <row r="3246" s="7" customFormat="1" ht="20" customHeight="1" spans="1:16378">
      <c r="A3246" s="9">
        <v>44716</v>
      </c>
      <c r="B3246" s="9" t="s">
        <v>1086</v>
      </c>
      <c r="C3246" s="3" t="s">
        <v>222</v>
      </c>
      <c r="D3246" s="31">
        <v>0</v>
      </c>
      <c r="E3246" s="32">
        <v>125</v>
      </c>
      <c r="F3246" s="3">
        <v>2</v>
      </c>
      <c r="G3246" s="3">
        <v>0</v>
      </c>
      <c r="H3246" s="3">
        <v>0</v>
      </c>
      <c r="I3246" s="3">
        <v>0</v>
      </c>
      <c r="XES3246"/>
      <c r="XET3246"/>
      <c r="XEU3246"/>
      <c r="XEV3246"/>
      <c r="XEW3246"/>
      <c r="XEX3246"/>
    </row>
    <row r="3247" s="7" customFormat="1" ht="20" customHeight="1" spans="1:16378">
      <c r="A3247" s="9">
        <v>44716</v>
      </c>
      <c r="B3247" s="9" t="s">
        <v>789</v>
      </c>
      <c r="C3247" s="3" t="s">
        <v>804</v>
      </c>
      <c r="D3247" s="31">
        <v>0</v>
      </c>
      <c r="E3247" s="32">
        <v>0</v>
      </c>
      <c r="F3247" s="3">
        <v>0</v>
      </c>
      <c r="G3247" s="3">
        <v>0</v>
      </c>
      <c r="H3247" s="3">
        <v>0</v>
      </c>
      <c r="I3247" s="3">
        <v>2</v>
      </c>
      <c r="XES3247"/>
      <c r="XET3247"/>
      <c r="XEU3247"/>
      <c r="XEV3247"/>
      <c r="XEW3247"/>
      <c r="XEX3247"/>
    </row>
    <row r="3248" s="7" customFormat="1" ht="20" customHeight="1" spans="1:16378">
      <c r="A3248" s="9">
        <v>44716</v>
      </c>
      <c r="B3248" s="9" t="s">
        <v>919</v>
      </c>
      <c r="C3248" s="3" t="s">
        <v>986</v>
      </c>
      <c r="D3248" s="31">
        <v>0</v>
      </c>
      <c r="E3248" s="32">
        <v>241</v>
      </c>
      <c r="F3248" s="3">
        <v>1</v>
      </c>
      <c r="G3248" s="3">
        <v>0</v>
      </c>
      <c r="H3248" s="3">
        <v>0</v>
      </c>
      <c r="I3248" s="3">
        <v>0</v>
      </c>
      <c r="XES3248"/>
      <c r="XET3248"/>
      <c r="XEU3248"/>
      <c r="XEV3248"/>
      <c r="XEW3248"/>
      <c r="XEX3248"/>
    </row>
    <row r="3249" s="7" customFormat="1" ht="20" customHeight="1" spans="1:16378">
      <c r="A3249" s="9">
        <v>44716</v>
      </c>
      <c r="B3249" s="9" t="s">
        <v>812</v>
      </c>
      <c r="C3249" s="3" t="s">
        <v>804</v>
      </c>
      <c r="D3249" s="31">
        <v>0</v>
      </c>
      <c r="E3249" s="32">
        <v>290</v>
      </c>
      <c r="F3249" s="3">
        <v>0</v>
      </c>
      <c r="G3249" s="3">
        <v>0</v>
      </c>
      <c r="H3249" s="3">
        <v>0</v>
      </c>
      <c r="I3249" s="3">
        <v>1</v>
      </c>
      <c r="XES3249"/>
      <c r="XET3249"/>
      <c r="XEU3249"/>
      <c r="XEV3249"/>
      <c r="XEW3249"/>
      <c r="XEX3249"/>
    </row>
    <row r="3250" s="7" customFormat="1" ht="20" customHeight="1" spans="1:16378">
      <c r="A3250" s="9">
        <v>44716</v>
      </c>
      <c r="B3250" s="9" t="s">
        <v>1015</v>
      </c>
      <c r="C3250" s="3" t="s">
        <v>222</v>
      </c>
      <c r="D3250" s="31">
        <v>0</v>
      </c>
      <c r="E3250" s="32">
        <v>0</v>
      </c>
      <c r="F3250" s="3">
        <v>0</v>
      </c>
      <c r="G3250" s="3">
        <v>0</v>
      </c>
      <c r="H3250" s="3">
        <v>0</v>
      </c>
      <c r="I3250" s="3">
        <v>1</v>
      </c>
      <c r="XES3250"/>
      <c r="XET3250"/>
      <c r="XEU3250"/>
      <c r="XEV3250"/>
      <c r="XEW3250"/>
      <c r="XEX3250"/>
    </row>
    <row r="3251" s="7" customFormat="1" ht="20" customHeight="1" spans="1:16378">
      <c r="A3251" s="9">
        <v>44716</v>
      </c>
      <c r="B3251" s="9" t="s">
        <v>1087</v>
      </c>
      <c r="C3251" s="3" t="s">
        <v>804</v>
      </c>
      <c r="D3251" s="31">
        <v>0</v>
      </c>
      <c r="E3251" s="32">
        <v>190</v>
      </c>
      <c r="F3251" s="3">
        <v>0</v>
      </c>
      <c r="G3251" s="3">
        <v>0</v>
      </c>
      <c r="H3251" s="3">
        <v>0</v>
      </c>
      <c r="I3251" s="3">
        <v>0</v>
      </c>
      <c r="XES3251"/>
      <c r="XET3251"/>
      <c r="XEU3251"/>
      <c r="XEV3251"/>
      <c r="XEW3251"/>
      <c r="XEX3251"/>
    </row>
    <row r="3252" s="7" customFormat="1" ht="20" customHeight="1" spans="1:16378">
      <c r="A3252" s="9">
        <v>44716</v>
      </c>
      <c r="B3252" s="9" t="s">
        <v>930</v>
      </c>
      <c r="C3252" s="3" t="s">
        <v>986</v>
      </c>
      <c r="D3252" s="31">
        <v>0</v>
      </c>
      <c r="E3252" s="32">
        <v>0</v>
      </c>
      <c r="F3252" s="3">
        <v>0</v>
      </c>
      <c r="G3252" s="3">
        <v>0</v>
      </c>
      <c r="H3252" s="3">
        <v>0</v>
      </c>
      <c r="I3252" s="3">
        <v>5</v>
      </c>
      <c r="XES3252"/>
      <c r="XET3252"/>
      <c r="XEU3252"/>
      <c r="XEV3252"/>
      <c r="XEW3252"/>
      <c r="XEX3252"/>
    </row>
    <row r="3253" s="7" customFormat="1" ht="20" customHeight="1" spans="1:16378">
      <c r="A3253" s="9">
        <v>44716</v>
      </c>
      <c r="B3253" s="9" t="s">
        <v>827</v>
      </c>
      <c r="C3253" s="3" t="s">
        <v>222</v>
      </c>
      <c r="D3253" s="31">
        <v>0</v>
      </c>
      <c r="E3253" s="32">
        <v>288</v>
      </c>
      <c r="F3253" s="3">
        <v>18</v>
      </c>
      <c r="G3253" s="3">
        <v>0</v>
      </c>
      <c r="H3253" s="3">
        <v>0</v>
      </c>
      <c r="I3253" s="3">
        <v>4</v>
      </c>
      <c r="XES3253"/>
      <c r="XET3253"/>
      <c r="XEU3253"/>
      <c r="XEV3253"/>
      <c r="XEW3253"/>
      <c r="XEX3253"/>
    </row>
    <row r="3254" s="7" customFormat="1" ht="20" customHeight="1" spans="1:16378">
      <c r="A3254" s="9">
        <v>44716</v>
      </c>
      <c r="B3254" s="9" t="s">
        <v>848</v>
      </c>
      <c r="C3254" s="3" t="s">
        <v>804</v>
      </c>
      <c r="D3254" s="31">
        <v>0</v>
      </c>
      <c r="E3254" s="32">
        <v>104</v>
      </c>
      <c r="F3254" s="3">
        <v>31</v>
      </c>
      <c r="G3254" s="3">
        <v>0</v>
      </c>
      <c r="H3254" s="3">
        <v>0</v>
      </c>
      <c r="I3254" s="3">
        <v>0</v>
      </c>
      <c r="XES3254"/>
      <c r="XET3254"/>
      <c r="XEU3254"/>
      <c r="XEV3254"/>
      <c r="XEW3254"/>
      <c r="XEX3254"/>
    </row>
    <row r="3255" s="7" customFormat="1" ht="20" customHeight="1" spans="1:16378">
      <c r="A3255" s="9">
        <v>44716</v>
      </c>
      <c r="B3255" s="9" t="s">
        <v>1088</v>
      </c>
      <c r="C3255" s="3" t="s">
        <v>222</v>
      </c>
      <c r="D3255" s="31">
        <v>0</v>
      </c>
      <c r="E3255" s="32">
        <v>60</v>
      </c>
      <c r="F3255" s="3">
        <v>6</v>
      </c>
      <c r="G3255" s="3">
        <v>0</v>
      </c>
      <c r="H3255" s="3">
        <v>0</v>
      </c>
      <c r="I3255" s="3">
        <v>0</v>
      </c>
      <c r="XES3255"/>
      <c r="XET3255"/>
      <c r="XEU3255"/>
      <c r="XEV3255"/>
      <c r="XEW3255"/>
      <c r="XEX3255"/>
    </row>
    <row r="3256" s="7" customFormat="1" ht="20" customHeight="1" spans="1:16378">
      <c r="A3256" s="9">
        <v>44716</v>
      </c>
      <c r="B3256" s="9" t="s">
        <v>818</v>
      </c>
      <c r="C3256" s="3" t="s">
        <v>986</v>
      </c>
      <c r="D3256" s="31">
        <v>0</v>
      </c>
      <c r="E3256" s="32">
        <v>0</v>
      </c>
      <c r="F3256" s="3">
        <v>0</v>
      </c>
      <c r="G3256" s="3">
        <v>0</v>
      </c>
      <c r="H3256" s="3">
        <v>0</v>
      </c>
      <c r="I3256" s="3">
        <v>5</v>
      </c>
      <c r="XES3256"/>
      <c r="XET3256"/>
      <c r="XEU3256"/>
      <c r="XEV3256"/>
      <c r="XEW3256"/>
      <c r="XEX3256"/>
    </row>
    <row r="3257" s="7" customFormat="1" ht="20" customHeight="1" spans="1:16378">
      <c r="A3257" s="9">
        <v>44716</v>
      </c>
      <c r="B3257" s="9" t="s">
        <v>838</v>
      </c>
      <c r="C3257" s="3" t="s">
        <v>986</v>
      </c>
      <c r="D3257" s="31">
        <v>0</v>
      </c>
      <c r="E3257" s="32">
        <v>240</v>
      </c>
      <c r="F3257" s="3">
        <v>0</v>
      </c>
      <c r="G3257" s="3">
        <v>0</v>
      </c>
      <c r="H3257" s="3">
        <v>0</v>
      </c>
      <c r="I3257" s="3">
        <v>3</v>
      </c>
      <c r="XES3257"/>
      <c r="XET3257"/>
      <c r="XEU3257"/>
      <c r="XEV3257"/>
      <c r="XEW3257"/>
      <c r="XEX3257"/>
    </row>
    <row r="3258" s="7" customFormat="1" ht="20" customHeight="1" spans="1:16378">
      <c r="A3258" s="9">
        <v>44716</v>
      </c>
      <c r="B3258" s="9" t="s">
        <v>927</v>
      </c>
      <c r="C3258" s="3" t="s">
        <v>222</v>
      </c>
      <c r="D3258" s="31">
        <v>0</v>
      </c>
      <c r="E3258" s="32">
        <v>0</v>
      </c>
      <c r="F3258" s="3">
        <v>0</v>
      </c>
      <c r="G3258" s="3">
        <v>0</v>
      </c>
      <c r="H3258" s="3">
        <v>0</v>
      </c>
      <c r="I3258" s="3">
        <v>0</v>
      </c>
      <c r="XES3258"/>
      <c r="XET3258"/>
      <c r="XEU3258"/>
      <c r="XEV3258"/>
      <c r="XEW3258"/>
      <c r="XEX3258"/>
    </row>
    <row r="3259" s="7" customFormat="1" ht="20" customHeight="1" spans="1:16378">
      <c r="A3259" s="9">
        <v>44716</v>
      </c>
      <c r="B3259" s="9" t="s">
        <v>881</v>
      </c>
      <c r="C3259" s="3" t="s">
        <v>804</v>
      </c>
      <c r="D3259" s="31">
        <v>0</v>
      </c>
      <c r="E3259" s="32">
        <v>145</v>
      </c>
      <c r="F3259" s="3">
        <v>60</v>
      </c>
      <c r="G3259" s="3">
        <v>0</v>
      </c>
      <c r="H3259" s="3">
        <v>0</v>
      </c>
      <c r="I3259" s="3">
        <v>3</v>
      </c>
      <c r="XES3259"/>
      <c r="XET3259"/>
      <c r="XEU3259"/>
      <c r="XEV3259"/>
      <c r="XEW3259"/>
      <c r="XEX3259"/>
    </row>
    <row r="3260" s="7" customFormat="1" ht="20" customHeight="1" spans="1:16378">
      <c r="A3260" s="9">
        <v>44716</v>
      </c>
      <c r="B3260" s="9" t="s">
        <v>978</v>
      </c>
      <c r="C3260" s="3" t="s">
        <v>804</v>
      </c>
      <c r="D3260" s="31">
        <v>0</v>
      </c>
      <c r="E3260" s="32">
        <v>43</v>
      </c>
      <c r="F3260" s="3">
        <v>0</v>
      </c>
      <c r="G3260" s="3">
        <v>0</v>
      </c>
      <c r="H3260" s="3">
        <v>0</v>
      </c>
      <c r="I3260" s="3">
        <v>0</v>
      </c>
      <c r="XES3260"/>
      <c r="XET3260"/>
      <c r="XEU3260"/>
      <c r="XEV3260"/>
      <c r="XEW3260"/>
      <c r="XEX3260"/>
    </row>
    <row r="3261" s="7" customFormat="1" ht="20" customHeight="1" spans="1:16378">
      <c r="A3261" s="9">
        <v>44716</v>
      </c>
      <c r="B3261" s="9" t="s">
        <v>993</v>
      </c>
      <c r="C3261" s="3" t="s">
        <v>222</v>
      </c>
      <c r="D3261" s="31">
        <v>0</v>
      </c>
      <c r="E3261" s="32">
        <v>247</v>
      </c>
      <c r="F3261" s="3">
        <v>3</v>
      </c>
      <c r="G3261" s="3">
        <v>0</v>
      </c>
      <c r="H3261" s="3">
        <v>0</v>
      </c>
      <c r="I3261" s="3">
        <v>3</v>
      </c>
      <c r="XES3261"/>
      <c r="XET3261"/>
      <c r="XEU3261"/>
      <c r="XEV3261"/>
      <c r="XEW3261"/>
      <c r="XEX3261"/>
    </row>
    <row r="3262" s="7" customFormat="1" ht="20" customHeight="1" spans="1:16378">
      <c r="A3262" s="9">
        <v>44716</v>
      </c>
      <c r="B3262" s="9" t="s">
        <v>906</v>
      </c>
      <c r="C3262" s="3" t="s">
        <v>804</v>
      </c>
      <c r="D3262" s="31">
        <v>0</v>
      </c>
      <c r="E3262" s="32">
        <v>0</v>
      </c>
      <c r="F3262" s="3">
        <v>0</v>
      </c>
      <c r="G3262" s="3">
        <v>0</v>
      </c>
      <c r="H3262" s="3">
        <v>0</v>
      </c>
      <c r="I3262" s="3">
        <v>1</v>
      </c>
      <c r="XES3262"/>
      <c r="XET3262"/>
      <c r="XEU3262"/>
      <c r="XEV3262"/>
      <c r="XEW3262"/>
      <c r="XEX3262"/>
    </row>
    <row r="3263" s="7" customFormat="1" ht="20" customHeight="1" spans="1:16378">
      <c r="A3263" s="9">
        <v>44716</v>
      </c>
      <c r="B3263" s="9" t="s">
        <v>983</v>
      </c>
      <c r="C3263" s="3" t="s">
        <v>804</v>
      </c>
      <c r="D3263" s="31">
        <v>0</v>
      </c>
      <c r="E3263" s="32">
        <v>848</v>
      </c>
      <c r="F3263" s="3">
        <v>0</v>
      </c>
      <c r="G3263" s="3">
        <v>0</v>
      </c>
      <c r="H3263" s="3">
        <v>0</v>
      </c>
      <c r="I3263" s="3">
        <v>0</v>
      </c>
      <c r="XES3263"/>
      <c r="XET3263"/>
      <c r="XEU3263"/>
      <c r="XEV3263"/>
      <c r="XEW3263"/>
      <c r="XEX3263"/>
    </row>
    <row r="3264" s="7" customFormat="1" ht="20" customHeight="1" spans="1:16378">
      <c r="A3264" s="9">
        <v>44716</v>
      </c>
      <c r="B3264" s="9" t="s">
        <v>1084</v>
      </c>
      <c r="C3264" s="3" t="s">
        <v>804</v>
      </c>
      <c r="D3264" s="31">
        <v>0</v>
      </c>
      <c r="E3264" s="32">
        <v>135</v>
      </c>
      <c r="F3264" s="3">
        <v>1</v>
      </c>
      <c r="G3264" s="3">
        <v>0</v>
      </c>
      <c r="H3264" s="3">
        <v>0</v>
      </c>
      <c r="I3264" s="3">
        <v>0</v>
      </c>
      <c r="XES3264"/>
      <c r="XET3264"/>
      <c r="XEU3264"/>
      <c r="XEV3264"/>
      <c r="XEW3264"/>
      <c r="XEX3264"/>
    </row>
    <row r="3265" s="7" customFormat="1" ht="20" customHeight="1" spans="1:16378">
      <c r="A3265" s="9">
        <v>44716</v>
      </c>
      <c r="B3265" s="9" t="s">
        <v>951</v>
      </c>
      <c r="C3265" s="3" t="s">
        <v>986</v>
      </c>
      <c r="D3265" s="31">
        <v>0</v>
      </c>
      <c r="E3265" s="32">
        <v>240</v>
      </c>
      <c r="F3265" s="3">
        <v>0</v>
      </c>
      <c r="G3265" s="3">
        <v>0</v>
      </c>
      <c r="H3265" s="3">
        <v>0</v>
      </c>
      <c r="I3265" s="3">
        <v>0</v>
      </c>
      <c r="XES3265"/>
      <c r="XET3265"/>
      <c r="XEU3265"/>
      <c r="XEV3265"/>
      <c r="XEW3265"/>
      <c r="XEX3265"/>
    </row>
    <row r="3266" s="7" customFormat="1" ht="20" customHeight="1" spans="1:16378">
      <c r="A3266" s="9">
        <v>44716</v>
      </c>
      <c r="B3266" s="9" t="s">
        <v>894</v>
      </c>
      <c r="C3266" s="3" t="s">
        <v>222</v>
      </c>
      <c r="D3266" s="31">
        <v>0</v>
      </c>
      <c r="E3266" s="32">
        <v>324</v>
      </c>
      <c r="F3266" s="3">
        <v>0</v>
      </c>
      <c r="G3266" s="3">
        <v>0</v>
      </c>
      <c r="H3266" s="3">
        <v>0</v>
      </c>
      <c r="I3266" s="3">
        <v>1</v>
      </c>
      <c r="XES3266"/>
      <c r="XET3266"/>
      <c r="XEU3266"/>
      <c r="XEV3266"/>
      <c r="XEW3266"/>
      <c r="XEX3266"/>
    </row>
    <row r="3267" s="7" customFormat="1" ht="20" customHeight="1" spans="1:16378">
      <c r="A3267" s="9">
        <v>44716</v>
      </c>
      <c r="B3267" s="9" t="s">
        <v>828</v>
      </c>
      <c r="C3267" s="3" t="s">
        <v>222</v>
      </c>
      <c r="D3267" s="31">
        <v>0</v>
      </c>
      <c r="E3267" s="32">
        <v>0</v>
      </c>
      <c r="F3267" s="3">
        <v>0</v>
      </c>
      <c r="G3267" s="3">
        <v>0</v>
      </c>
      <c r="H3267" s="3">
        <v>0</v>
      </c>
      <c r="I3267" s="3">
        <v>4</v>
      </c>
      <c r="XES3267"/>
      <c r="XET3267"/>
      <c r="XEU3267"/>
      <c r="XEV3267"/>
      <c r="XEW3267"/>
      <c r="XEX3267"/>
    </row>
    <row r="3268" s="7" customFormat="1" ht="20" customHeight="1" spans="1:16378">
      <c r="A3268" s="9">
        <v>44716</v>
      </c>
      <c r="B3268" s="9" t="s">
        <v>1081</v>
      </c>
      <c r="C3268" s="3" t="s">
        <v>222</v>
      </c>
      <c r="D3268" s="31">
        <v>0</v>
      </c>
      <c r="E3268" s="32">
        <v>1</v>
      </c>
      <c r="F3268" s="3">
        <v>0</v>
      </c>
      <c r="G3268" s="3">
        <v>0</v>
      </c>
      <c r="H3268" s="3">
        <v>0</v>
      </c>
      <c r="I3268" s="3">
        <v>0</v>
      </c>
      <c r="XES3268"/>
      <c r="XET3268"/>
      <c r="XEU3268"/>
      <c r="XEV3268"/>
      <c r="XEW3268"/>
      <c r="XEX3268"/>
    </row>
    <row r="3269" s="7" customFormat="1" ht="20" customHeight="1" spans="1:16378">
      <c r="A3269" s="9">
        <v>44716</v>
      </c>
      <c r="B3269" s="9" t="s">
        <v>1089</v>
      </c>
      <c r="C3269" s="3" t="s">
        <v>804</v>
      </c>
      <c r="D3269" s="31">
        <v>0</v>
      </c>
      <c r="E3269" s="32">
        <v>1</v>
      </c>
      <c r="F3269" s="3">
        <v>0</v>
      </c>
      <c r="G3269" s="3">
        <v>0</v>
      </c>
      <c r="H3269" s="3">
        <v>0</v>
      </c>
      <c r="I3269" s="3">
        <v>0</v>
      </c>
      <c r="XES3269"/>
      <c r="XET3269"/>
      <c r="XEU3269"/>
      <c r="XEV3269"/>
      <c r="XEW3269"/>
      <c r="XEX3269"/>
    </row>
    <row r="3270" s="7" customFormat="1" ht="20" customHeight="1" spans="1:16378">
      <c r="A3270" s="9">
        <v>44716</v>
      </c>
      <c r="B3270" s="9" t="s">
        <v>995</v>
      </c>
      <c r="C3270" s="3" t="s">
        <v>804</v>
      </c>
      <c r="D3270" s="31">
        <v>0</v>
      </c>
      <c r="E3270" s="32">
        <v>37</v>
      </c>
      <c r="F3270" s="3">
        <v>0</v>
      </c>
      <c r="G3270" s="3">
        <v>0</v>
      </c>
      <c r="H3270" s="3">
        <v>0</v>
      </c>
      <c r="I3270" s="3">
        <v>0</v>
      </c>
      <c r="XES3270"/>
      <c r="XET3270"/>
      <c r="XEU3270"/>
      <c r="XEV3270"/>
      <c r="XEW3270"/>
      <c r="XEX3270"/>
    </row>
    <row r="3271" s="7" customFormat="1" ht="20" customHeight="1" spans="1:16378">
      <c r="A3271" s="9">
        <v>44716</v>
      </c>
      <c r="B3271" s="9" t="s">
        <v>784</v>
      </c>
      <c r="C3271" s="3" t="s">
        <v>222</v>
      </c>
      <c r="D3271" s="31">
        <v>0</v>
      </c>
      <c r="E3271" s="32">
        <v>0</v>
      </c>
      <c r="F3271" s="3">
        <v>0</v>
      </c>
      <c r="G3271" s="3">
        <v>0</v>
      </c>
      <c r="H3271" s="3">
        <v>0</v>
      </c>
      <c r="I3271" s="3">
        <v>10</v>
      </c>
      <c r="XES3271"/>
      <c r="XET3271"/>
      <c r="XEU3271"/>
      <c r="XEV3271"/>
      <c r="XEW3271"/>
      <c r="XEX3271"/>
    </row>
    <row r="3272" s="7" customFormat="1" ht="20" customHeight="1" spans="1:16378">
      <c r="A3272" s="9">
        <v>44716</v>
      </c>
      <c r="B3272" s="9" t="s">
        <v>897</v>
      </c>
      <c r="C3272" s="3" t="s">
        <v>804</v>
      </c>
      <c r="D3272" s="31">
        <v>0</v>
      </c>
      <c r="E3272" s="32">
        <v>313</v>
      </c>
      <c r="F3272" s="3">
        <v>5</v>
      </c>
      <c r="G3272" s="3">
        <v>0</v>
      </c>
      <c r="H3272" s="3">
        <v>0</v>
      </c>
      <c r="I3272" s="3">
        <v>0</v>
      </c>
      <c r="XES3272"/>
      <c r="XET3272"/>
      <c r="XEU3272"/>
      <c r="XEV3272"/>
      <c r="XEW3272"/>
      <c r="XEX3272"/>
    </row>
    <row r="3273" s="7" customFormat="1" ht="20" customHeight="1" spans="1:16378">
      <c r="A3273" s="9">
        <v>44716</v>
      </c>
      <c r="B3273" s="9" t="s">
        <v>907</v>
      </c>
      <c r="C3273" s="3" t="s">
        <v>804</v>
      </c>
      <c r="D3273" s="31">
        <v>0</v>
      </c>
      <c r="E3273" s="32">
        <v>286</v>
      </c>
      <c r="F3273" s="3">
        <v>1</v>
      </c>
      <c r="G3273" s="3">
        <v>0</v>
      </c>
      <c r="H3273" s="3">
        <v>0</v>
      </c>
      <c r="I3273" s="3">
        <v>0</v>
      </c>
      <c r="XES3273"/>
      <c r="XET3273"/>
      <c r="XEU3273"/>
      <c r="XEV3273"/>
      <c r="XEW3273"/>
      <c r="XEX3273"/>
    </row>
    <row r="3274" s="7" customFormat="1" ht="20" customHeight="1" spans="1:16378">
      <c r="A3274" s="9">
        <v>44716</v>
      </c>
      <c r="B3274" s="9" t="s">
        <v>790</v>
      </c>
      <c r="C3274" s="3" t="s">
        <v>222</v>
      </c>
      <c r="D3274" s="31">
        <v>0</v>
      </c>
      <c r="E3274" s="32">
        <v>193</v>
      </c>
      <c r="F3274" s="3">
        <v>0</v>
      </c>
      <c r="G3274" s="3">
        <v>0</v>
      </c>
      <c r="H3274" s="3">
        <v>0</v>
      </c>
      <c r="I3274" s="3">
        <v>7</v>
      </c>
      <c r="XES3274"/>
      <c r="XET3274"/>
      <c r="XEU3274"/>
      <c r="XEV3274"/>
      <c r="XEW3274"/>
      <c r="XEX3274"/>
    </row>
    <row r="3275" s="7" customFormat="1" ht="20" customHeight="1" spans="1:16378">
      <c r="A3275" s="9">
        <v>44716</v>
      </c>
      <c r="B3275" s="9" t="s">
        <v>901</v>
      </c>
      <c r="C3275" s="3" t="s">
        <v>804</v>
      </c>
      <c r="D3275" s="31">
        <v>0</v>
      </c>
      <c r="E3275" s="32">
        <v>255</v>
      </c>
      <c r="F3275" s="3">
        <v>0</v>
      </c>
      <c r="G3275" s="3">
        <v>0</v>
      </c>
      <c r="H3275" s="3">
        <v>0</v>
      </c>
      <c r="I3275" s="3">
        <v>0</v>
      </c>
      <c r="XES3275"/>
      <c r="XET3275"/>
      <c r="XEU3275"/>
      <c r="XEV3275"/>
      <c r="XEW3275"/>
      <c r="XEX3275"/>
    </row>
    <row r="3276" s="7" customFormat="1" ht="20" customHeight="1" spans="1:16378">
      <c r="A3276" s="9">
        <v>44716</v>
      </c>
      <c r="B3276" s="9" t="s">
        <v>988</v>
      </c>
      <c r="C3276" s="3" t="s">
        <v>804</v>
      </c>
      <c r="D3276" s="31">
        <v>0</v>
      </c>
      <c r="E3276" s="32">
        <v>0</v>
      </c>
      <c r="F3276" s="3">
        <v>0</v>
      </c>
      <c r="G3276" s="3">
        <v>0</v>
      </c>
      <c r="H3276" s="3">
        <v>0</v>
      </c>
      <c r="I3276" s="3">
        <v>0</v>
      </c>
      <c r="XES3276"/>
      <c r="XET3276"/>
      <c r="XEU3276"/>
      <c r="XEV3276"/>
      <c r="XEW3276"/>
      <c r="XEX3276"/>
    </row>
    <row r="3277" s="7" customFormat="1" ht="20" customHeight="1" spans="1:16378">
      <c r="A3277" s="9">
        <v>44716</v>
      </c>
      <c r="B3277" s="9" t="s">
        <v>985</v>
      </c>
      <c r="C3277" s="3" t="s">
        <v>222</v>
      </c>
      <c r="D3277" s="31">
        <v>0</v>
      </c>
      <c r="E3277" s="32">
        <v>271</v>
      </c>
      <c r="F3277" s="3">
        <v>0</v>
      </c>
      <c r="G3277" s="3">
        <v>0</v>
      </c>
      <c r="H3277" s="3">
        <v>0</v>
      </c>
      <c r="I3277" s="3">
        <v>0</v>
      </c>
      <c r="XES3277"/>
      <c r="XET3277"/>
      <c r="XEU3277"/>
      <c r="XEV3277"/>
      <c r="XEW3277"/>
      <c r="XEX3277"/>
    </row>
    <row r="3278" s="7" customFormat="1" ht="20" customHeight="1" spans="1:16378">
      <c r="A3278" s="9">
        <v>44716</v>
      </c>
      <c r="B3278" s="9" t="s">
        <v>1068</v>
      </c>
      <c r="C3278" s="3" t="s">
        <v>222</v>
      </c>
      <c r="D3278" s="31">
        <v>0</v>
      </c>
      <c r="E3278" s="32">
        <v>0</v>
      </c>
      <c r="F3278" s="3">
        <v>0</v>
      </c>
      <c r="G3278" s="3">
        <v>0</v>
      </c>
      <c r="H3278" s="3">
        <v>0</v>
      </c>
      <c r="I3278" s="3">
        <v>0</v>
      </c>
      <c r="XES3278"/>
      <c r="XET3278"/>
      <c r="XEU3278"/>
      <c r="XEV3278"/>
      <c r="XEW3278"/>
      <c r="XEX3278"/>
    </row>
    <row r="3279" s="7" customFormat="1" ht="20" customHeight="1" spans="1:16378">
      <c r="A3279" s="9">
        <v>44716</v>
      </c>
      <c r="B3279" s="9" t="s">
        <v>1037</v>
      </c>
      <c r="C3279" s="3" t="s">
        <v>986</v>
      </c>
      <c r="D3279" s="31">
        <v>0</v>
      </c>
      <c r="E3279" s="32">
        <v>254</v>
      </c>
      <c r="F3279" s="3">
        <v>1</v>
      </c>
      <c r="G3279" s="3">
        <v>0</v>
      </c>
      <c r="H3279" s="3">
        <v>0</v>
      </c>
      <c r="I3279" s="3">
        <v>0</v>
      </c>
      <c r="XES3279"/>
      <c r="XET3279"/>
      <c r="XEU3279"/>
      <c r="XEV3279"/>
      <c r="XEW3279"/>
      <c r="XEX3279"/>
    </row>
    <row r="3280" s="7" customFormat="1" ht="20" customHeight="1" spans="1:16378">
      <c r="A3280" s="17" t="s">
        <v>132</v>
      </c>
      <c r="B3280" s="18"/>
      <c r="C3280" s="19"/>
      <c r="D3280" s="24">
        <f t="shared" ref="D3280:I3280" si="43">SUM(D3170:D3279)</f>
        <v>2030</v>
      </c>
      <c r="E3280" s="8">
        <f t="shared" si="43"/>
        <v>20305</v>
      </c>
      <c r="F3280" s="8">
        <f t="shared" si="43"/>
        <v>2896</v>
      </c>
      <c r="G3280" s="8">
        <f t="shared" si="43"/>
        <v>660</v>
      </c>
      <c r="H3280" s="8">
        <f t="shared" si="43"/>
        <v>35</v>
      </c>
      <c r="I3280" s="8">
        <f t="shared" si="43"/>
        <v>1249</v>
      </c>
      <c r="XES3280"/>
      <c r="XET3280"/>
      <c r="XEU3280"/>
      <c r="XEV3280"/>
      <c r="XEW3280"/>
      <c r="XEX3280"/>
    </row>
    <row r="3281" s="7" customFormat="1" ht="20" customHeight="1" spans="1:16378">
      <c r="A3281" s="9">
        <v>44715</v>
      </c>
      <c r="B3281" s="9" t="s">
        <v>801</v>
      </c>
      <c r="C3281" s="3" t="s">
        <v>804</v>
      </c>
      <c r="D3281" s="31">
        <v>1240</v>
      </c>
      <c r="E3281" s="32">
        <v>168</v>
      </c>
      <c r="F3281" s="3">
        <v>6</v>
      </c>
      <c r="G3281" s="3">
        <v>4</v>
      </c>
      <c r="H3281" s="3">
        <v>2</v>
      </c>
      <c r="I3281" s="3">
        <v>8</v>
      </c>
      <c r="XES3281"/>
      <c r="XET3281"/>
      <c r="XEU3281"/>
      <c r="XEV3281"/>
      <c r="XEW3281"/>
      <c r="XEX3281"/>
    </row>
    <row r="3282" s="7" customFormat="1" ht="20" customHeight="1" spans="1:16378">
      <c r="A3282" s="9">
        <v>44715</v>
      </c>
      <c r="B3282" s="9" t="s">
        <v>785</v>
      </c>
      <c r="C3282" s="3" t="s">
        <v>986</v>
      </c>
      <c r="D3282" s="31">
        <v>607</v>
      </c>
      <c r="E3282" s="32">
        <v>253</v>
      </c>
      <c r="F3282" s="3">
        <v>13</v>
      </c>
      <c r="G3282" s="3">
        <v>7</v>
      </c>
      <c r="H3282" s="3">
        <v>6</v>
      </c>
      <c r="I3282" s="3">
        <v>17</v>
      </c>
      <c r="XES3282"/>
      <c r="XET3282"/>
      <c r="XEU3282"/>
      <c r="XEV3282"/>
      <c r="XEW3282"/>
      <c r="XEX3282"/>
    </row>
    <row r="3283" s="7" customFormat="1" ht="20" customHeight="1" spans="1:16378">
      <c r="A3283" s="9">
        <v>44715</v>
      </c>
      <c r="B3283" s="9" t="s">
        <v>825</v>
      </c>
      <c r="C3283" s="3" t="s">
        <v>222</v>
      </c>
      <c r="D3283" s="31">
        <v>202</v>
      </c>
      <c r="E3283" s="32">
        <v>141</v>
      </c>
      <c r="F3283" s="3">
        <v>54</v>
      </c>
      <c r="G3283" s="3">
        <v>10</v>
      </c>
      <c r="H3283" s="3">
        <v>2</v>
      </c>
      <c r="I3283" s="3">
        <v>14</v>
      </c>
      <c r="XES3283"/>
      <c r="XET3283"/>
      <c r="XEU3283"/>
      <c r="XEV3283"/>
      <c r="XEW3283"/>
      <c r="XEX3283"/>
    </row>
    <row r="3284" s="7" customFormat="1" ht="20" customHeight="1" spans="1:16378">
      <c r="A3284" s="9">
        <v>44715</v>
      </c>
      <c r="B3284" s="9" t="s">
        <v>776</v>
      </c>
      <c r="C3284" s="3" t="s">
        <v>222</v>
      </c>
      <c r="D3284" s="31">
        <v>195</v>
      </c>
      <c r="E3284" s="32">
        <v>197</v>
      </c>
      <c r="F3284" s="3">
        <v>805</v>
      </c>
      <c r="G3284" s="3">
        <v>200</v>
      </c>
      <c r="H3284" s="3">
        <v>8</v>
      </c>
      <c r="I3284" s="3">
        <v>265</v>
      </c>
      <c r="XES3284"/>
      <c r="XET3284"/>
      <c r="XEU3284"/>
      <c r="XEV3284"/>
      <c r="XEW3284"/>
      <c r="XEX3284"/>
    </row>
    <row r="3285" s="7" customFormat="1" ht="20" customHeight="1" spans="1:16378">
      <c r="A3285" s="9">
        <v>44715</v>
      </c>
      <c r="B3285" s="9" t="s">
        <v>833</v>
      </c>
      <c r="C3285" s="3" t="s">
        <v>986</v>
      </c>
      <c r="D3285" s="31">
        <v>140</v>
      </c>
      <c r="E3285" s="32">
        <v>495</v>
      </c>
      <c r="F3285" s="3">
        <v>112</v>
      </c>
      <c r="G3285" s="3">
        <v>54</v>
      </c>
      <c r="H3285" s="3">
        <v>2</v>
      </c>
      <c r="I3285" s="3">
        <v>79</v>
      </c>
      <c r="XES3285"/>
      <c r="XET3285"/>
      <c r="XEU3285"/>
      <c r="XEV3285"/>
      <c r="XEW3285"/>
      <c r="XEX3285"/>
    </row>
    <row r="3286" s="7" customFormat="1" ht="20" customHeight="1" spans="1:16378">
      <c r="A3286" s="9">
        <v>44715</v>
      </c>
      <c r="B3286" s="9" t="s">
        <v>791</v>
      </c>
      <c r="C3286" s="3" t="s">
        <v>222</v>
      </c>
      <c r="D3286" s="31">
        <v>46</v>
      </c>
      <c r="E3286" s="32">
        <v>151</v>
      </c>
      <c r="F3286" s="3">
        <v>202</v>
      </c>
      <c r="G3286" s="3">
        <v>58</v>
      </c>
      <c r="H3286" s="3">
        <v>2</v>
      </c>
      <c r="I3286" s="3">
        <v>72</v>
      </c>
      <c r="XES3286"/>
      <c r="XET3286"/>
      <c r="XEU3286"/>
      <c r="XEV3286"/>
      <c r="XEW3286"/>
      <c r="XEX3286"/>
    </row>
    <row r="3287" s="7" customFormat="1" ht="20" customHeight="1" spans="1:16378">
      <c r="A3287" s="9">
        <v>44715</v>
      </c>
      <c r="B3287" s="9" t="s">
        <v>947</v>
      </c>
      <c r="C3287" s="3" t="s">
        <v>222</v>
      </c>
      <c r="D3287" s="31">
        <v>42</v>
      </c>
      <c r="E3287" s="32">
        <v>0</v>
      </c>
      <c r="F3287" s="3">
        <v>0</v>
      </c>
      <c r="G3287" s="3">
        <v>1</v>
      </c>
      <c r="H3287" s="3">
        <v>2</v>
      </c>
      <c r="I3287" s="3">
        <v>6</v>
      </c>
      <c r="XES3287"/>
      <c r="XET3287"/>
      <c r="XEU3287"/>
      <c r="XEV3287"/>
      <c r="XEW3287"/>
      <c r="XEX3287"/>
    </row>
    <row r="3288" s="7" customFormat="1" ht="20" customHeight="1" spans="1:16378">
      <c r="A3288" s="9">
        <v>44715</v>
      </c>
      <c r="B3288" s="9" t="s">
        <v>799</v>
      </c>
      <c r="C3288" s="3" t="s">
        <v>986</v>
      </c>
      <c r="D3288" s="31">
        <v>12</v>
      </c>
      <c r="E3288" s="32">
        <v>184</v>
      </c>
      <c r="F3288" s="3">
        <v>284</v>
      </c>
      <c r="G3288" s="3">
        <v>29</v>
      </c>
      <c r="H3288" s="3">
        <v>1</v>
      </c>
      <c r="I3288" s="3">
        <v>40</v>
      </c>
      <c r="XES3288"/>
      <c r="XET3288"/>
      <c r="XEU3288"/>
      <c r="XEV3288"/>
      <c r="XEW3288"/>
      <c r="XEX3288"/>
    </row>
    <row r="3289" s="7" customFormat="1" ht="20" customHeight="1" spans="1:16378">
      <c r="A3289" s="9">
        <v>44715</v>
      </c>
      <c r="B3289" s="9" t="s">
        <v>793</v>
      </c>
      <c r="C3289" s="3" t="s">
        <v>222</v>
      </c>
      <c r="D3289" s="31">
        <v>6</v>
      </c>
      <c r="E3289" s="32">
        <v>200</v>
      </c>
      <c r="F3289" s="3">
        <v>75</v>
      </c>
      <c r="G3289" s="3">
        <v>51</v>
      </c>
      <c r="H3289" s="3">
        <v>1</v>
      </c>
      <c r="I3289" s="3">
        <v>76</v>
      </c>
      <c r="XES3289"/>
      <c r="XET3289"/>
      <c r="XEU3289"/>
      <c r="XEV3289"/>
      <c r="XEW3289"/>
      <c r="XEX3289"/>
    </row>
    <row r="3290" s="7" customFormat="1" ht="20" customHeight="1" spans="1:16378">
      <c r="A3290" s="9">
        <v>44715</v>
      </c>
      <c r="B3290" s="9" t="s">
        <v>796</v>
      </c>
      <c r="C3290" s="3" t="s">
        <v>222</v>
      </c>
      <c r="D3290" s="31">
        <v>6</v>
      </c>
      <c r="E3290" s="32">
        <v>233</v>
      </c>
      <c r="F3290" s="3">
        <v>245</v>
      </c>
      <c r="G3290" s="3">
        <v>29</v>
      </c>
      <c r="H3290" s="3">
        <v>1</v>
      </c>
      <c r="I3290" s="3">
        <v>39</v>
      </c>
      <c r="XES3290"/>
      <c r="XET3290"/>
      <c r="XEU3290"/>
      <c r="XEV3290"/>
      <c r="XEW3290"/>
      <c r="XEX3290"/>
    </row>
    <row r="3291" s="7" customFormat="1" ht="20" customHeight="1" spans="1:16378">
      <c r="A3291" s="9">
        <v>44715</v>
      </c>
      <c r="B3291" s="9" t="s">
        <v>1066</v>
      </c>
      <c r="C3291" s="3" t="s">
        <v>986</v>
      </c>
      <c r="D3291" s="31">
        <v>6</v>
      </c>
      <c r="E3291" s="32">
        <v>178</v>
      </c>
      <c r="F3291" s="3">
        <v>92</v>
      </c>
      <c r="G3291" s="3">
        <v>25</v>
      </c>
      <c r="H3291" s="3">
        <v>1</v>
      </c>
      <c r="I3291" s="3">
        <v>36</v>
      </c>
      <c r="XES3291"/>
      <c r="XET3291"/>
      <c r="XEU3291"/>
      <c r="XEV3291"/>
      <c r="XEW3291"/>
      <c r="XEX3291"/>
    </row>
    <row r="3292" s="7" customFormat="1" ht="20" customHeight="1" spans="1:16378">
      <c r="A3292" s="9">
        <v>44715</v>
      </c>
      <c r="B3292" s="9" t="s">
        <v>781</v>
      </c>
      <c r="C3292" s="3" t="s">
        <v>222</v>
      </c>
      <c r="D3292" s="31">
        <v>6</v>
      </c>
      <c r="E3292" s="32">
        <v>378</v>
      </c>
      <c r="F3292" s="3">
        <v>37</v>
      </c>
      <c r="G3292" s="3">
        <v>14</v>
      </c>
      <c r="H3292" s="3">
        <v>1</v>
      </c>
      <c r="I3292" s="3">
        <v>23</v>
      </c>
      <c r="XES3292"/>
      <c r="XET3292"/>
      <c r="XEU3292"/>
      <c r="XEV3292"/>
      <c r="XEW3292"/>
      <c r="XEX3292"/>
    </row>
    <row r="3293" s="7" customFormat="1" ht="20" customHeight="1" spans="1:16378">
      <c r="A3293" s="9">
        <v>44715</v>
      </c>
      <c r="B3293" s="9" t="s">
        <v>858</v>
      </c>
      <c r="C3293" s="3" t="s">
        <v>222</v>
      </c>
      <c r="D3293" s="31">
        <v>6</v>
      </c>
      <c r="E3293" s="32">
        <v>187</v>
      </c>
      <c r="F3293" s="3">
        <v>45</v>
      </c>
      <c r="G3293" s="3">
        <v>11</v>
      </c>
      <c r="H3293" s="3">
        <v>1</v>
      </c>
      <c r="I3293" s="3">
        <v>24</v>
      </c>
      <c r="XES3293"/>
      <c r="XET3293"/>
      <c r="XEU3293"/>
      <c r="XEV3293"/>
      <c r="XEW3293"/>
      <c r="XEX3293"/>
    </row>
    <row r="3294" s="7" customFormat="1" ht="20" customHeight="1" spans="1:16378">
      <c r="A3294" s="9">
        <v>44715</v>
      </c>
      <c r="B3294" s="9" t="s">
        <v>815</v>
      </c>
      <c r="C3294" s="3" t="s">
        <v>222</v>
      </c>
      <c r="D3294" s="31">
        <v>6</v>
      </c>
      <c r="E3294" s="32">
        <v>18</v>
      </c>
      <c r="F3294" s="3">
        <v>10</v>
      </c>
      <c r="G3294" s="3">
        <v>11</v>
      </c>
      <c r="H3294" s="3">
        <v>1</v>
      </c>
      <c r="I3294" s="3">
        <v>26</v>
      </c>
      <c r="XES3294"/>
      <c r="XET3294"/>
      <c r="XEU3294"/>
      <c r="XEV3294"/>
      <c r="XEW3294"/>
      <c r="XEX3294"/>
    </row>
    <row r="3295" s="7" customFormat="1" ht="20" customHeight="1" spans="1:16378">
      <c r="A3295" s="9">
        <v>44715</v>
      </c>
      <c r="B3295" s="9" t="s">
        <v>860</v>
      </c>
      <c r="C3295" s="3" t="s">
        <v>222</v>
      </c>
      <c r="D3295" s="31">
        <v>6</v>
      </c>
      <c r="E3295" s="32">
        <v>120</v>
      </c>
      <c r="F3295" s="3">
        <v>125</v>
      </c>
      <c r="G3295" s="3">
        <v>10</v>
      </c>
      <c r="H3295" s="3">
        <v>1</v>
      </c>
      <c r="I3295" s="3">
        <v>18</v>
      </c>
      <c r="XES3295"/>
      <c r="XET3295"/>
      <c r="XEU3295"/>
      <c r="XEV3295"/>
      <c r="XEW3295"/>
      <c r="XEX3295"/>
    </row>
    <row r="3296" s="7" customFormat="1" ht="20" customHeight="1" spans="1:16378">
      <c r="A3296" s="9">
        <v>44715</v>
      </c>
      <c r="B3296" s="9" t="s">
        <v>797</v>
      </c>
      <c r="C3296" s="3" t="s">
        <v>986</v>
      </c>
      <c r="D3296" s="31">
        <v>6</v>
      </c>
      <c r="E3296" s="32">
        <v>489</v>
      </c>
      <c r="F3296" s="3">
        <v>35</v>
      </c>
      <c r="G3296" s="3">
        <v>9</v>
      </c>
      <c r="H3296" s="3">
        <v>1</v>
      </c>
      <c r="I3296" s="3">
        <v>13</v>
      </c>
      <c r="XES3296"/>
      <c r="XET3296"/>
      <c r="XEU3296"/>
      <c r="XEV3296"/>
      <c r="XEW3296"/>
      <c r="XEX3296"/>
    </row>
    <row r="3297" s="7" customFormat="1" ht="20" customHeight="1" spans="1:16378">
      <c r="A3297" s="9">
        <v>44715</v>
      </c>
      <c r="B3297" s="9" t="s">
        <v>1030</v>
      </c>
      <c r="C3297" s="3" t="s">
        <v>986</v>
      </c>
      <c r="D3297" s="31">
        <v>6</v>
      </c>
      <c r="E3297" s="32">
        <v>451</v>
      </c>
      <c r="F3297" s="3">
        <v>21</v>
      </c>
      <c r="G3297" s="3">
        <v>6</v>
      </c>
      <c r="H3297" s="3">
        <v>1</v>
      </c>
      <c r="I3297" s="3">
        <v>11</v>
      </c>
      <c r="XES3297"/>
      <c r="XET3297"/>
      <c r="XEU3297"/>
      <c r="XEV3297"/>
      <c r="XEW3297"/>
      <c r="XEX3297"/>
    </row>
    <row r="3298" s="7" customFormat="1" ht="20" customHeight="1" spans="1:16378">
      <c r="A3298" s="9">
        <v>44715</v>
      </c>
      <c r="B3298" s="9" t="s">
        <v>820</v>
      </c>
      <c r="C3298" s="3" t="s">
        <v>986</v>
      </c>
      <c r="D3298" s="31">
        <v>6</v>
      </c>
      <c r="E3298" s="32">
        <v>256</v>
      </c>
      <c r="F3298" s="3">
        <v>2</v>
      </c>
      <c r="G3298" s="3">
        <v>1</v>
      </c>
      <c r="H3298" s="3">
        <v>1</v>
      </c>
      <c r="I3298" s="3">
        <v>2</v>
      </c>
      <c r="XES3298"/>
      <c r="XET3298"/>
      <c r="XEU3298"/>
      <c r="XEV3298"/>
      <c r="XEW3298"/>
      <c r="XEX3298"/>
    </row>
    <row r="3299" s="7" customFormat="1" ht="20" customHeight="1" spans="1:16378">
      <c r="A3299" s="9">
        <v>44715</v>
      </c>
      <c r="B3299" s="9" t="s">
        <v>1013</v>
      </c>
      <c r="C3299" s="3" t="s">
        <v>986</v>
      </c>
      <c r="D3299" s="31">
        <v>6</v>
      </c>
      <c r="E3299" s="32">
        <v>241</v>
      </c>
      <c r="F3299" s="3">
        <v>2</v>
      </c>
      <c r="G3299" s="3">
        <v>1</v>
      </c>
      <c r="H3299" s="3">
        <v>1</v>
      </c>
      <c r="I3299" s="3">
        <v>1</v>
      </c>
      <c r="XES3299"/>
      <c r="XET3299"/>
      <c r="XEU3299"/>
      <c r="XEV3299"/>
      <c r="XEW3299"/>
      <c r="XEX3299"/>
    </row>
    <row r="3300" s="7" customFormat="1" ht="20" customHeight="1" spans="1:16378">
      <c r="A3300" s="9">
        <v>44715</v>
      </c>
      <c r="B3300" s="9" t="s">
        <v>883</v>
      </c>
      <c r="C3300" s="3" t="s">
        <v>986</v>
      </c>
      <c r="D3300" s="31">
        <v>6</v>
      </c>
      <c r="E3300" s="32">
        <v>246</v>
      </c>
      <c r="F3300" s="3">
        <v>2</v>
      </c>
      <c r="G3300" s="3">
        <v>0</v>
      </c>
      <c r="H3300" s="3">
        <v>1</v>
      </c>
      <c r="I3300" s="3">
        <v>1</v>
      </c>
      <c r="XES3300"/>
      <c r="XET3300"/>
      <c r="XEU3300"/>
      <c r="XEV3300"/>
      <c r="XEW3300"/>
      <c r="XEX3300"/>
    </row>
    <row r="3301" s="7" customFormat="1" ht="20" customHeight="1" spans="1:16378">
      <c r="A3301" s="9">
        <v>44715</v>
      </c>
      <c r="B3301" s="9" t="s">
        <v>838</v>
      </c>
      <c r="C3301" s="3" t="s">
        <v>986</v>
      </c>
      <c r="D3301" s="31">
        <v>6</v>
      </c>
      <c r="E3301" s="32">
        <v>240</v>
      </c>
      <c r="F3301" s="3">
        <v>2</v>
      </c>
      <c r="G3301" s="3">
        <v>0</v>
      </c>
      <c r="H3301" s="3">
        <v>1</v>
      </c>
      <c r="I3301" s="3">
        <v>3</v>
      </c>
      <c r="XES3301"/>
      <c r="XET3301"/>
      <c r="XEU3301"/>
      <c r="XEV3301"/>
      <c r="XEW3301"/>
      <c r="XEX3301"/>
    </row>
    <row r="3302" s="7" customFormat="1" ht="20" customHeight="1" spans="1:16378">
      <c r="A3302" s="9">
        <v>44715</v>
      </c>
      <c r="B3302" s="9" t="s">
        <v>1021</v>
      </c>
      <c r="C3302" s="3" t="s">
        <v>222</v>
      </c>
      <c r="D3302" s="31">
        <v>0</v>
      </c>
      <c r="E3302" s="32">
        <v>275</v>
      </c>
      <c r="F3302" s="3">
        <v>683</v>
      </c>
      <c r="G3302" s="3">
        <v>125</v>
      </c>
      <c r="H3302" s="3">
        <v>0</v>
      </c>
      <c r="I3302" s="3">
        <v>131</v>
      </c>
      <c r="XES3302"/>
      <c r="XET3302"/>
      <c r="XEU3302"/>
      <c r="XEV3302"/>
      <c r="XEW3302"/>
      <c r="XEX3302"/>
    </row>
    <row r="3303" s="7" customFormat="1" ht="20" customHeight="1" spans="1:16378">
      <c r="A3303" s="9">
        <v>44715</v>
      </c>
      <c r="B3303" s="9" t="s">
        <v>945</v>
      </c>
      <c r="C3303" s="3" t="s">
        <v>986</v>
      </c>
      <c r="D3303" s="31">
        <v>0</v>
      </c>
      <c r="E3303" s="32">
        <v>197</v>
      </c>
      <c r="F3303" s="3">
        <v>395</v>
      </c>
      <c r="G3303" s="3">
        <v>79</v>
      </c>
      <c r="H3303" s="3">
        <v>0</v>
      </c>
      <c r="I3303" s="3">
        <v>200</v>
      </c>
      <c r="XES3303"/>
      <c r="XET3303"/>
      <c r="XEU3303"/>
      <c r="XEV3303"/>
      <c r="XEW3303"/>
      <c r="XEX3303"/>
    </row>
    <row r="3304" s="7" customFormat="1" ht="20" customHeight="1" spans="1:16378">
      <c r="A3304" s="9">
        <v>44715</v>
      </c>
      <c r="B3304" s="9" t="s">
        <v>875</v>
      </c>
      <c r="C3304" s="3" t="s">
        <v>222</v>
      </c>
      <c r="D3304" s="31">
        <v>0</v>
      </c>
      <c r="E3304" s="32">
        <v>275</v>
      </c>
      <c r="F3304" s="3">
        <v>208</v>
      </c>
      <c r="G3304" s="3">
        <v>50</v>
      </c>
      <c r="H3304" s="3">
        <v>0</v>
      </c>
      <c r="I3304" s="3">
        <v>52</v>
      </c>
      <c r="XES3304"/>
      <c r="XET3304"/>
      <c r="XEU3304"/>
      <c r="XEV3304"/>
      <c r="XEW3304"/>
      <c r="XEX3304"/>
    </row>
    <row r="3305" s="7" customFormat="1" ht="20" customHeight="1" spans="1:16378">
      <c r="A3305" s="9">
        <v>44715</v>
      </c>
      <c r="B3305" s="9" t="s">
        <v>783</v>
      </c>
      <c r="C3305" s="3" t="s">
        <v>986</v>
      </c>
      <c r="D3305" s="31">
        <v>0</v>
      </c>
      <c r="E3305" s="32">
        <v>439</v>
      </c>
      <c r="F3305" s="3">
        <v>102</v>
      </c>
      <c r="G3305" s="3">
        <v>27</v>
      </c>
      <c r="H3305" s="3">
        <v>0</v>
      </c>
      <c r="I3305" s="3">
        <v>35</v>
      </c>
      <c r="XES3305"/>
      <c r="XET3305"/>
      <c r="XEU3305"/>
      <c r="XEV3305"/>
      <c r="XEW3305"/>
      <c r="XEX3305"/>
    </row>
    <row r="3306" s="7" customFormat="1" ht="20" customHeight="1" spans="1:16378">
      <c r="A3306" s="9">
        <v>44715</v>
      </c>
      <c r="B3306" s="9" t="s">
        <v>837</v>
      </c>
      <c r="C3306" s="3" t="s">
        <v>804</v>
      </c>
      <c r="D3306" s="31">
        <v>0</v>
      </c>
      <c r="E3306" s="32">
        <v>616</v>
      </c>
      <c r="F3306" s="3">
        <v>105</v>
      </c>
      <c r="G3306" s="3">
        <v>26</v>
      </c>
      <c r="H3306" s="3">
        <v>0</v>
      </c>
      <c r="I3306" s="3">
        <v>30</v>
      </c>
      <c r="XES3306"/>
      <c r="XET3306"/>
      <c r="XEU3306"/>
      <c r="XEV3306"/>
      <c r="XEW3306"/>
      <c r="XEX3306"/>
    </row>
    <row r="3307" s="7" customFormat="1" ht="20" customHeight="1" spans="1:16378">
      <c r="A3307" s="9">
        <v>44715</v>
      </c>
      <c r="B3307" s="9" t="s">
        <v>834</v>
      </c>
      <c r="C3307" s="3" t="s">
        <v>222</v>
      </c>
      <c r="D3307" s="31">
        <v>0</v>
      </c>
      <c r="E3307" s="32">
        <v>163</v>
      </c>
      <c r="F3307" s="3">
        <v>98</v>
      </c>
      <c r="G3307" s="3">
        <v>25</v>
      </c>
      <c r="H3307" s="3">
        <v>0</v>
      </c>
      <c r="I3307" s="3">
        <v>30</v>
      </c>
      <c r="XES3307"/>
      <c r="XET3307"/>
      <c r="XEU3307"/>
      <c r="XEV3307"/>
      <c r="XEW3307"/>
      <c r="XEX3307"/>
    </row>
    <row r="3308" s="7" customFormat="1" ht="20" customHeight="1" spans="1:16378">
      <c r="A3308" s="9">
        <v>44715</v>
      </c>
      <c r="B3308" s="9" t="s">
        <v>839</v>
      </c>
      <c r="C3308" s="3" t="s">
        <v>222</v>
      </c>
      <c r="D3308" s="31">
        <v>0</v>
      </c>
      <c r="E3308" s="32">
        <v>490</v>
      </c>
      <c r="F3308" s="3">
        <v>159</v>
      </c>
      <c r="G3308" s="3">
        <v>23</v>
      </c>
      <c r="H3308" s="3">
        <v>0</v>
      </c>
      <c r="I3308" s="3">
        <v>24</v>
      </c>
      <c r="XES3308"/>
      <c r="XET3308"/>
      <c r="XEU3308"/>
      <c r="XEV3308"/>
      <c r="XEW3308"/>
      <c r="XEX3308"/>
    </row>
    <row r="3309" s="7" customFormat="1" ht="20" customHeight="1" spans="1:16378">
      <c r="A3309" s="9">
        <v>44715</v>
      </c>
      <c r="B3309" s="9" t="s">
        <v>856</v>
      </c>
      <c r="C3309" s="3" t="s">
        <v>222</v>
      </c>
      <c r="D3309" s="31">
        <v>0</v>
      </c>
      <c r="E3309" s="32">
        <v>149</v>
      </c>
      <c r="F3309" s="3">
        <v>114</v>
      </c>
      <c r="G3309" s="3">
        <v>22</v>
      </c>
      <c r="H3309" s="3">
        <v>0</v>
      </c>
      <c r="I3309" s="3">
        <v>22</v>
      </c>
      <c r="XES3309"/>
      <c r="XET3309"/>
      <c r="XEU3309"/>
      <c r="XEV3309"/>
      <c r="XEW3309"/>
      <c r="XEX3309"/>
    </row>
    <row r="3310" s="7" customFormat="1" ht="20" customHeight="1" spans="1:16378">
      <c r="A3310" s="9">
        <v>44715</v>
      </c>
      <c r="B3310" s="9" t="s">
        <v>1022</v>
      </c>
      <c r="C3310" s="3" t="s">
        <v>222</v>
      </c>
      <c r="D3310" s="31">
        <v>0</v>
      </c>
      <c r="E3310" s="32">
        <v>243</v>
      </c>
      <c r="F3310" s="3">
        <v>42</v>
      </c>
      <c r="G3310" s="3">
        <v>15</v>
      </c>
      <c r="H3310" s="3">
        <v>0</v>
      </c>
      <c r="I3310" s="3">
        <v>15</v>
      </c>
      <c r="XES3310"/>
      <c r="XET3310"/>
      <c r="XEU3310"/>
      <c r="XEV3310"/>
      <c r="XEW3310"/>
      <c r="XEX3310"/>
    </row>
    <row r="3311" s="7" customFormat="1" ht="20" customHeight="1" spans="1:16378">
      <c r="A3311" s="9">
        <v>44715</v>
      </c>
      <c r="B3311" s="9" t="s">
        <v>1059</v>
      </c>
      <c r="C3311" s="3" t="s">
        <v>222</v>
      </c>
      <c r="D3311" s="31">
        <v>0</v>
      </c>
      <c r="E3311" s="32">
        <v>272</v>
      </c>
      <c r="F3311" s="3">
        <v>130</v>
      </c>
      <c r="G3311" s="3">
        <v>14</v>
      </c>
      <c r="H3311" s="3">
        <v>0</v>
      </c>
      <c r="I3311" s="3">
        <v>14</v>
      </c>
      <c r="XES3311"/>
      <c r="XET3311"/>
      <c r="XEU3311"/>
      <c r="XEV3311"/>
      <c r="XEW3311"/>
      <c r="XEX3311"/>
    </row>
    <row r="3312" s="7" customFormat="1" ht="20" customHeight="1" spans="1:16378">
      <c r="A3312" s="9">
        <v>44715</v>
      </c>
      <c r="B3312" s="9" t="s">
        <v>1003</v>
      </c>
      <c r="C3312" s="3" t="s">
        <v>222</v>
      </c>
      <c r="D3312" s="31">
        <v>0</v>
      </c>
      <c r="E3312" s="32">
        <v>194</v>
      </c>
      <c r="F3312" s="3">
        <v>75</v>
      </c>
      <c r="G3312" s="3">
        <v>13</v>
      </c>
      <c r="H3312" s="3">
        <v>0</v>
      </c>
      <c r="I3312" s="3">
        <v>14</v>
      </c>
      <c r="XES3312"/>
      <c r="XET3312"/>
      <c r="XEU3312"/>
      <c r="XEV3312"/>
      <c r="XEW3312"/>
      <c r="XEX3312"/>
    </row>
    <row r="3313" s="7" customFormat="1" ht="20" customHeight="1" spans="1:16378">
      <c r="A3313" s="9">
        <v>44715</v>
      </c>
      <c r="B3313" s="9" t="s">
        <v>828</v>
      </c>
      <c r="C3313" s="3" t="s">
        <v>222</v>
      </c>
      <c r="D3313" s="31">
        <v>0</v>
      </c>
      <c r="E3313" s="32">
        <v>91</v>
      </c>
      <c r="F3313" s="3">
        <v>254</v>
      </c>
      <c r="G3313" s="3">
        <v>13</v>
      </c>
      <c r="H3313" s="3">
        <v>0</v>
      </c>
      <c r="I3313" s="3">
        <v>15</v>
      </c>
      <c r="XES3313"/>
      <c r="XET3313"/>
      <c r="XEU3313"/>
      <c r="XEV3313"/>
      <c r="XEW3313"/>
      <c r="XEX3313"/>
    </row>
    <row r="3314" s="7" customFormat="1" ht="20" customHeight="1" spans="1:16378">
      <c r="A3314" s="9">
        <v>44715</v>
      </c>
      <c r="B3314" s="9" t="s">
        <v>1023</v>
      </c>
      <c r="C3314" s="3" t="s">
        <v>222</v>
      </c>
      <c r="D3314" s="31">
        <v>0</v>
      </c>
      <c r="E3314" s="32">
        <v>64</v>
      </c>
      <c r="F3314" s="3">
        <v>66</v>
      </c>
      <c r="G3314" s="3">
        <v>11</v>
      </c>
      <c r="H3314" s="3">
        <v>0</v>
      </c>
      <c r="I3314" s="3">
        <v>13</v>
      </c>
      <c r="XES3314"/>
      <c r="XET3314"/>
      <c r="XEU3314"/>
      <c r="XEV3314"/>
      <c r="XEW3314"/>
      <c r="XEX3314"/>
    </row>
    <row r="3315" s="7" customFormat="1" ht="20" customHeight="1" spans="1:16378">
      <c r="A3315" s="9">
        <v>44715</v>
      </c>
      <c r="B3315" s="9" t="s">
        <v>798</v>
      </c>
      <c r="C3315" s="3" t="s">
        <v>222</v>
      </c>
      <c r="D3315" s="31">
        <v>0</v>
      </c>
      <c r="E3315" s="32">
        <v>74</v>
      </c>
      <c r="F3315" s="3">
        <v>33</v>
      </c>
      <c r="G3315" s="3">
        <v>9</v>
      </c>
      <c r="H3315" s="3">
        <v>0</v>
      </c>
      <c r="I3315" s="3">
        <v>21</v>
      </c>
      <c r="XES3315"/>
      <c r="XET3315"/>
      <c r="XEU3315"/>
      <c r="XEV3315"/>
      <c r="XEW3315"/>
      <c r="XEX3315"/>
    </row>
    <row r="3316" s="7" customFormat="1" ht="20" customHeight="1" spans="1:16378">
      <c r="A3316" s="9">
        <v>44715</v>
      </c>
      <c r="B3316" s="9" t="s">
        <v>827</v>
      </c>
      <c r="C3316" s="3" t="s">
        <v>222</v>
      </c>
      <c r="D3316" s="31">
        <v>0</v>
      </c>
      <c r="E3316" s="32">
        <v>280</v>
      </c>
      <c r="F3316" s="3">
        <v>101</v>
      </c>
      <c r="G3316" s="3">
        <v>7</v>
      </c>
      <c r="H3316" s="3">
        <v>0</v>
      </c>
      <c r="I3316" s="3">
        <v>9</v>
      </c>
      <c r="XES3316"/>
      <c r="XET3316"/>
      <c r="XEU3316"/>
      <c r="XEV3316"/>
      <c r="XEW3316"/>
      <c r="XEX3316"/>
    </row>
    <row r="3317" s="7" customFormat="1" ht="20" customHeight="1" spans="1:16378">
      <c r="A3317" s="9">
        <v>44715</v>
      </c>
      <c r="B3317" s="9" t="s">
        <v>790</v>
      </c>
      <c r="C3317" s="3" t="s">
        <v>222</v>
      </c>
      <c r="D3317" s="31">
        <v>0</v>
      </c>
      <c r="E3317" s="32">
        <v>208</v>
      </c>
      <c r="F3317" s="3">
        <v>10</v>
      </c>
      <c r="G3317" s="3">
        <v>6</v>
      </c>
      <c r="H3317" s="3">
        <v>0</v>
      </c>
      <c r="I3317" s="3">
        <v>16</v>
      </c>
      <c r="XES3317"/>
      <c r="XET3317"/>
      <c r="XEU3317"/>
      <c r="XEV3317"/>
      <c r="XEW3317"/>
      <c r="XEX3317"/>
    </row>
    <row r="3318" s="7" customFormat="1" ht="20" customHeight="1" spans="1:16378">
      <c r="A3318" s="9">
        <v>44715</v>
      </c>
      <c r="B3318" s="9" t="s">
        <v>999</v>
      </c>
      <c r="C3318" s="3" t="s">
        <v>222</v>
      </c>
      <c r="D3318" s="31">
        <v>0</v>
      </c>
      <c r="E3318" s="32">
        <v>303</v>
      </c>
      <c r="F3318" s="3">
        <v>20</v>
      </c>
      <c r="G3318" s="3">
        <v>5</v>
      </c>
      <c r="H3318" s="3">
        <v>0</v>
      </c>
      <c r="I3318" s="3">
        <v>6</v>
      </c>
      <c r="XES3318"/>
      <c r="XET3318"/>
      <c r="XEU3318"/>
      <c r="XEV3318"/>
      <c r="XEW3318"/>
      <c r="XEX3318"/>
    </row>
    <row r="3319" s="7" customFormat="1" ht="20" customHeight="1" spans="1:16378">
      <c r="A3319" s="9">
        <v>44715</v>
      </c>
      <c r="B3319" s="9" t="s">
        <v>835</v>
      </c>
      <c r="C3319" s="3" t="s">
        <v>804</v>
      </c>
      <c r="D3319" s="31">
        <v>0</v>
      </c>
      <c r="E3319" s="32">
        <v>207</v>
      </c>
      <c r="F3319" s="3">
        <v>16</v>
      </c>
      <c r="G3319" s="3">
        <v>5</v>
      </c>
      <c r="H3319" s="3">
        <v>0</v>
      </c>
      <c r="I3319" s="3">
        <v>5</v>
      </c>
      <c r="XES3319"/>
      <c r="XET3319"/>
      <c r="XEU3319"/>
      <c r="XEV3319"/>
      <c r="XEW3319"/>
      <c r="XEX3319"/>
    </row>
    <row r="3320" s="7" customFormat="1" ht="20" customHeight="1" spans="1:16378">
      <c r="A3320" s="9">
        <v>44715</v>
      </c>
      <c r="B3320" s="9" t="s">
        <v>811</v>
      </c>
      <c r="C3320" s="3" t="s">
        <v>986</v>
      </c>
      <c r="D3320" s="31">
        <v>0</v>
      </c>
      <c r="E3320" s="32">
        <v>158</v>
      </c>
      <c r="F3320" s="3">
        <v>11</v>
      </c>
      <c r="G3320" s="3">
        <v>5</v>
      </c>
      <c r="H3320" s="3">
        <v>0</v>
      </c>
      <c r="I3320" s="3">
        <v>7</v>
      </c>
      <c r="XES3320"/>
      <c r="XET3320"/>
      <c r="XEU3320"/>
      <c r="XEV3320"/>
      <c r="XEW3320"/>
      <c r="XEX3320"/>
    </row>
    <row r="3321" s="7" customFormat="1" ht="20" customHeight="1" spans="1:16378">
      <c r="A3321" s="9">
        <v>44715</v>
      </c>
      <c r="B3321" s="9" t="s">
        <v>922</v>
      </c>
      <c r="C3321" s="3" t="s">
        <v>222</v>
      </c>
      <c r="D3321" s="31">
        <v>0</v>
      </c>
      <c r="E3321" s="32">
        <v>246</v>
      </c>
      <c r="F3321" s="3">
        <v>19</v>
      </c>
      <c r="G3321" s="3">
        <v>5</v>
      </c>
      <c r="H3321" s="3">
        <v>0</v>
      </c>
      <c r="I3321" s="3">
        <v>17</v>
      </c>
      <c r="XES3321"/>
      <c r="XET3321"/>
      <c r="XEU3321"/>
      <c r="XEV3321"/>
      <c r="XEW3321"/>
      <c r="XEX3321"/>
    </row>
    <row r="3322" s="7" customFormat="1" ht="20" customHeight="1" spans="1:16378">
      <c r="A3322" s="9">
        <v>44715</v>
      </c>
      <c r="B3322" s="9" t="s">
        <v>894</v>
      </c>
      <c r="C3322" s="3" t="s">
        <v>222</v>
      </c>
      <c r="D3322" s="31">
        <v>0</v>
      </c>
      <c r="E3322" s="32">
        <v>314</v>
      </c>
      <c r="F3322" s="3">
        <v>6</v>
      </c>
      <c r="G3322" s="3">
        <v>4</v>
      </c>
      <c r="H3322" s="3">
        <v>0</v>
      </c>
      <c r="I3322" s="3">
        <v>6</v>
      </c>
      <c r="XES3322"/>
      <c r="XET3322"/>
      <c r="XEU3322"/>
      <c r="XEV3322"/>
      <c r="XEW3322"/>
      <c r="XEX3322"/>
    </row>
    <row r="3323" s="7" customFormat="1" ht="20" customHeight="1" spans="1:16378">
      <c r="A3323" s="9">
        <v>44715</v>
      </c>
      <c r="B3323" s="9" t="s">
        <v>818</v>
      </c>
      <c r="C3323" s="3" t="s">
        <v>986</v>
      </c>
      <c r="D3323" s="31">
        <v>0</v>
      </c>
      <c r="E3323" s="32">
        <v>397</v>
      </c>
      <c r="F3323" s="3">
        <v>11</v>
      </c>
      <c r="G3323" s="3">
        <v>4</v>
      </c>
      <c r="H3323" s="3">
        <v>0</v>
      </c>
      <c r="I3323" s="3">
        <v>13</v>
      </c>
      <c r="XES3323"/>
      <c r="XET3323"/>
      <c r="XEU3323"/>
      <c r="XEV3323"/>
      <c r="XEW3323"/>
      <c r="XEX3323"/>
    </row>
    <row r="3324" s="7" customFormat="1" ht="20" customHeight="1" spans="1:16378">
      <c r="A3324" s="9">
        <v>44715</v>
      </c>
      <c r="B3324" s="9" t="s">
        <v>1015</v>
      </c>
      <c r="C3324" s="3" t="s">
        <v>222</v>
      </c>
      <c r="D3324" s="31">
        <v>0</v>
      </c>
      <c r="E3324" s="32">
        <v>397</v>
      </c>
      <c r="F3324" s="3">
        <v>13</v>
      </c>
      <c r="G3324" s="3">
        <v>4</v>
      </c>
      <c r="H3324" s="3">
        <v>0</v>
      </c>
      <c r="I3324" s="3">
        <v>4</v>
      </c>
      <c r="XES3324"/>
      <c r="XET3324"/>
      <c r="XEU3324"/>
      <c r="XEV3324"/>
      <c r="XEW3324"/>
      <c r="XEX3324"/>
    </row>
    <row r="3325" s="7" customFormat="1" ht="20" customHeight="1" spans="1:16378">
      <c r="A3325" s="9">
        <v>44715</v>
      </c>
      <c r="B3325" s="9" t="s">
        <v>930</v>
      </c>
      <c r="C3325" s="3" t="s">
        <v>986</v>
      </c>
      <c r="D3325" s="31">
        <v>0</v>
      </c>
      <c r="E3325" s="32">
        <v>252</v>
      </c>
      <c r="F3325" s="3">
        <v>34</v>
      </c>
      <c r="G3325" s="3">
        <v>4</v>
      </c>
      <c r="H3325" s="3">
        <v>0</v>
      </c>
      <c r="I3325" s="3">
        <v>9</v>
      </c>
      <c r="XES3325"/>
      <c r="XET3325"/>
      <c r="XEU3325"/>
      <c r="XEV3325"/>
      <c r="XEW3325"/>
      <c r="XEX3325"/>
    </row>
    <row r="3326" s="7" customFormat="1" ht="20" customHeight="1" spans="1:16378">
      <c r="A3326" s="9">
        <v>44715</v>
      </c>
      <c r="B3326" s="9" t="s">
        <v>879</v>
      </c>
      <c r="C3326" s="3" t="s">
        <v>986</v>
      </c>
      <c r="D3326" s="31">
        <v>0</v>
      </c>
      <c r="E3326" s="32">
        <v>304</v>
      </c>
      <c r="F3326" s="3">
        <v>8</v>
      </c>
      <c r="G3326" s="3">
        <v>3</v>
      </c>
      <c r="H3326" s="3">
        <v>0</v>
      </c>
      <c r="I3326" s="3">
        <v>3</v>
      </c>
      <c r="XES3326"/>
      <c r="XET3326"/>
      <c r="XEU3326"/>
      <c r="XEV3326"/>
      <c r="XEW3326"/>
      <c r="XEX3326"/>
    </row>
    <row r="3327" s="7" customFormat="1" ht="20" customHeight="1" spans="1:16378">
      <c r="A3327" s="9">
        <v>44715</v>
      </c>
      <c r="B3327" s="9" t="s">
        <v>810</v>
      </c>
      <c r="C3327" s="3" t="s">
        <v>986</v>
      </c>
      <c r="D3327" s="31">
        <v>0</v>
      </c>
      <c r="E3327" s="32">
        <v>403</v>
      </c>
      <c r="F3327" s="3">
        <v>6</v>
      </c>
      <c r="G3327" s="3">
        <v>3</v>
      </c>
      <c r="H3327" s="3">
        <v>0</v>
      </c>
      <c r="I3327" s="3">
        <v>16</v>
      </c>
      <c r="XES3327"/>
      <c r="XET3327"/>
      <c r="XEU3327"/>
      <c r="XEV3327"/>
      <c r="XEW3327"/>
      <c r="XEX3327"/>
    </row>
    <row r="3328" s="7" customFormat="1" ht="20" customHeight="1" spans="1:16378">
      <c r="A3328" s="9">
        <v>44715</v>
      </c>
      <c r="B3328" s="9" t="s">
        <v>784</v>
      </c>
      <c r="C3328" s="3" t="s">
        <v>222</v>
      </c>
      <c r="D3328" s="31">
        <v>0</v>
      </c>
      <c r="E3328" s="32">
        <v>55</v>
      </c>
      <c r="F3328" s="3">
        <v>0</v>
      </c>
      <c r="G3328" s="3">
        <v>3</v>
      </c>
      <c r="H3328" s="3">
        <v>0</v>
      </c>
      <c r="I3328" s="3">
        <v>14</v>
      </c>
      <c r="XES3328"/>
      <c r="XET3328"/>
      <c r="XEU3328"/>
      <c r="XEV3328"/>
      <c r="XEW3328"/>
      <c r="XEX3328"/>
    </row>
    <row r="3329" s="7" customFormat="1" ht="20" customHeight="1" spans="1:16378">
      <c r="A3329" s="9">
        <v>44715</v>
      </c>
      <c r="B3329" s="9" t="s">
        <v>1065</v>
      </c>
      <c r="C3329" s="3" t="s">
        <v>222</v>
      </c>
      <c r="D3329" s="31">
        <v>0</v>
      </c>
      <c r="E3329" s="32">
        <v>178</v>
      </c>
      <c r="F3329" s="3">
        <v>41</v>
      </c>
      <c r="G3329" s="3">
        <v>3</v>
      </c>
      <c r="H3329" s="3">
        <v>0</v>
      </c>
      <c r="I3329" s="3">
        <v>3</v>
      </c>
      <c r="XES3329"/>
      <c r="XET3329"/>
      <c r="XEU3329"/>
      <c r="XEV3329"/>
      <c r="XEW3329"/>
      <c r="XEX3329"/>
    </row>
    <row r="3330" s="7" customFormat="1" ht="20" customHeight="1" spans="1:16378">
      <c r="A3330" s="9">
        <v>44715</v>
      </c>
      <c r="B3330" s="9" t="s">
        <v>808</v>
      </c>
      <c r="C3330" s="3" t="s">
        <v>986</v>
      </c>
      <c r="D3330" s="31">
        <v>0</v>
      </c>
      <c r="E3330" s="32">
        <v>249</v>
      </c>
      <c r="F3330" s="3">
        <v>4</v>
      </c>
      <c r="G3330" s="3">
        <v>2</v>
      </c>
      <c r="H3330" s="3">
        <v>0</v>
      </c>
      <c r="I3330" s="3">
        <v>2</v>
      </c>
      <c r="XES3330"/>
      <c r="XET3330"/>
      <c r="XEU3330"/>
      <c r="XEV3330"/>
      <c r="XEW3330"/>
      <c r="XEX3330"/>
    </row>
    <row r="3331" s="7" customFormat="1" ht="20" customHeight="1" spans="1:16378">
      <c r="A3331" s="9">
        <v>44715</v>
      </c>
      <c r="B3331" s="9" t="s">
        <v>887</v>
      </c>
      <c r="C3331" s="3" t="s">
        <v>222</v>
      </c>
      <c r="D3331" s="31">
        <v>0</v>
      </c>
      <c r="E3331" s="32">
        <v>153</v>
      </c>
      <c r="F3331" s="3">
        <v>10</v>
      </c>
      <c r="G3331" s="3">
        <v>2</v>
      </c>
      <c r="H3331" s="3">
        <v>0</v>
      </c>
      <c r="I3331" s="3">
        <v>2</v>
      </c>
      <c r="XES3331"/>
      <c r="XET3331"/>
      <c r="XEU3331"/>
      <c r="XEV3331"/>
      <c r="XEW3331"/>
      <c r="XEX3331"/>
    </row>
    <row r="3332" s="7" customFormat="1" ht="20" customHeight="1" spans="1:16378">
      <c r="A3332" s="9">
        <v>44715</v>
      </c>
      <c r="B3332" s="9" t="s">
        <v>1031</v>
      </c>
      <c r="C3332" s="3" t="s">
        <v>804</v>
      </c>
      <c r="D3332" s="31">
        <v>0</v>
      </c>
      <c r="E3332" s="32">
        <v>0</v>
      </c>
      <c r="F3332" s="3">
        <v>0</v>
      </c>
      <c r="G3332" s="3">
        <v>2</v>
      </c>
      <c r="H3332" s="3">
        <v>0</v>
      </c>
      <c r="I3332" s="3">
        <v>3</v>
      </c>
      <c r="XES3332"/>
      <c r="XET3332"/>
      <c r="XEU3332"/>
      <c r="XEV3332"/>
      <c r="XEW3332"/>
      <c r="XEX3332"/>
    </row>
    <row r="3333" s="7" customFormat="1" ht="20" customHeight="1" spans="1:16378">
      <c r="A3333" s="9">
        <v>44715</v>
      </c>
      <c r="B3333" s="9" t="s">
        <v>1086</v>
      </c>
      <c r="C3333" s="3" t="s">
        <v>222</v>
      </c>
      <c r="D3333" s="31">
        <v>0</v>
      </c>
      <c r="E3333" s="32">
        <v>183</v>
      </c>
      <c r="F3333" s="3">
        <v>5</v>
      </c>
      <c r="G3333" s="3">
        <v>2</v>
      </c>
      <c r="H3333" s="3">
        <v>0</v>
      </c>
      <c r="I3333" s="3">
        <v>2</v>
      </c>
      <c r="XES3333"/>
      <c r="XET3333"/>
      <c r="XEU3333"/>
      <c r="XEV3333"/>
      <c r="XEW3333"/>
      <c r="XEX3333"/>
    </row>
    <row r="3334" s="7" customFormat="1" ht="20" customHeight="1" spans="1:16378">
      <c r="A3334" s="9">
        <v>44715</v>
      </c>
      <c r="B3334" s="9" t="s">
        <v>777</v>
      </c>
      <c r="C3334" s="3" t="s">
        <v>222</v>
      </c>
      <c r="D3334" s="31">
        <v>0</v>
      </c>
      <c r="E3334" s="32">
        <v>120</v>
      </c>
      <c r="F3334" s="3">
        <v>6</v>
      </c>
      <c r="G3334" s="3">
        <v>2</v>
      </c>
      <c r="H3334" s="3">
        <v>0</v>
      </c>
      <c r="I3334" s="3">
        <v>3</v>
      </c>
      <c r="XES3334"/>
      <c r="XET3334"/>
      <c r="XEU3334"/>
      <c r="XEV3334"/>
      <c r="XEW3334"/>
      <c r="XEX3334"/>
    </row>
    <row r="3335" s="7" customFormat="1" ht="20" customHeight="1" spans="1:16378">
      <c r="A3335" s="9">
        <v>44715</v>
      </c>
      <c r="B3335" s="9" t="s">
        <v>840</v>
      </c>
      <c r="C3335" s="3" t="s">
        <v>986</v>
      </c>
      <c r="D3335" s="31">
        <v>0</v>
      </c>
      <c r="E3335" s="32">
        <v>483</v>
      </c>
      <c r="F3335" s="3">
        <v>8</v>
      </c>
      <c r="G3335" s="3">
        <v>2</v>
      </c>
      <c r="H3335" s="3">
        <v>0</v>
      </c>
      <c r="I3335" s="3">
        <v>4</v>
      </c>
      <c r="XES3335"/>
      <c r="XET3335"/>
      <c r="XEU3335"/>
      <c r="XEV3335"/>
      <c r="XEW3335"/>
      <c r="XEX3335"/>
    </row>
    <row r="3336" s="7" customFormat="1" ht="20" customHeight="1" spans="1:16378">
      <c r="A3336" s="9">
        <v>44715</v>
      </c>
      <c r="B3336" s="9" t="s">
        <v>848</v>
      </c>
      <c r="C3336" s="3" t="s">
        <v>804</v>
      </c>
      <c r="D3336" s="31">
        <v>0</v>
      </c>
      <c r="E3336" s="32">
        <v>119</v>
      </c>
      <c r="F3336" s="3">
        <v>49</v>
      </c>
      <c r="G3336" s="3">
        <v>2</v>
      </c>
      <c r="H3336" s="3">
        <v>0</v>
      </c>
      <c r="I3336" s="3">
        <v>2</v>
      </c>
      <c r="XES3336"/>
      <c r="XET3336"/>
      <c r="XEU3336"/>
      <c r="XEV3336"/>
      <c r="XEW3336"/>
      <c r="XEX3336"/>
    </row>
    <row r="3337" s="7" customFormat="1" ht="20" customHeight="1" spans="1:16378">
      <c r="A3337" s="9">
        <v>44715</v>
      </c>
      <c r="B3337" s="9" t="s">
        <v>1034</v>
      </c>
      <c r="C3337" s="3" t="s">
        <v>804</v>
      </c>
      <c r="D3337" s="31">
        <v>0</v>
      </c>
      <c r="E3337" s="32">
        <v>0</v>
      </c>
      <c r="F3337" s="3">
        <v>0</v>
      </c>
      <c r="G3337" s="3">
        <v>1</v>
      </c>
      <c r="H3337" s="3">
        <v>0</v>
      </c>
      <c r="I3337" s="3">
        <v>1</v>
      </c>
      <c r="XES3337"/>
      <c r="XET3337"/>
      <c r="XEU3337"/>
      <c r="XEV3337"/>
      <c r="XEW3337"/>
      <c r="XEX3337"/>
    </row>
    <row r="3338" s="7" customFormat="1" ht="20" customHeight="1" spans="1:16378">
      <c r="A3338" s="9">
        <v>44715</v>
      </c>
      <c r="B3338" s="9" t="s">
        <v>800</v>
      </c>
      <c r="C3338" s="3" t="s">
        <v>222</v>
      </c>
      <c r="D3338" s="31">
        <v>0</v>
      </c>
      <c r="E3338" s="32">
        <v>0</v>
      </c>
      <c r="F3338" s="3">
        <v>0</v>
      </c>
      <c r="G3338" s="3">
        <v>1</v>
      </c>
      <c r="H3338" s="3">
        <v>0</v>
      </c>
      <c r="I3338" s="3">
        <v>3</v>
      </c>
      <c r="XES3338"/>
      <c r="XET3338"/>
      <c r="XEU3338"/>
      <c r="XEV3338"/>
      <c r="XEW3338"/>
      <c r="XEX3338"/>
    </row>
    <row r="3339" s="7" customFormat="1" ht="20" customHeight="1" spans="1:16378">
      <c r="A3339" s="9">
        <v>44715</v>
      </c>
      <c r="B3339" s="9" t="s">
        <v>1090</v>
      </c>
      <c r="C3339" s="3" t="s">
        <v>222</v>
      </c>
      <c r="D3339" s="31">
        <v>0</v>
      </c>
      <c r="E3339" s="32">
        <v>141</v>
      </c>
      <c r="F3339" s="3">
        <v>0</v>
      </c>
      <c r="G3339" s="3">
        <v>1</v>
      </c>
      <c r="H3339" s="3">
        <v>0</v>
      </c>
      <c r="I3339" s="3">
        <v>1</v>
      </c>
      <c r="XES3339"/>
      <c r="XET3339"/>
      <c r="XEU3339"/>
      <c r="XEV3339"/>
      <c r="XEW3339"/>
      <c r="XEX3339"/>
    </row>
    <row r="3340" s="7" customFormat="1" ht="20" customHeight="1" spans="1:16378">
      <c r="A3340" s="9">
        <v>44715</v>
      </c>
      <c r="B3340" s="9" t="s">
        <v>1028</v>
      </c>
      <c r="C3340" s="3" t="s">
        <v>804</v>
      </c>
      <c r="D3340" s="31">
        <v>0</v>
      </c>
      <c r="E3340" s="32">
        <v>0</v>
      </c>
      <c r="F3340" s="3">
        <v>0</v>
      </c>
      <c r="G3340" s="3">
        <v>1</v>
      </c>
      <c r="H3340" s="3">
        <v>0</v>
      </c>
      <c r="I3340" s="3">
        <v>2</v>
      </c>
      <c r="XES3340"/>
      <c r="XET3340"/>
      <c r="XEU3340"/>
      <c r="XEV3340"/>
      <c r="XEW3340"/>
      <c r="XEX3340"/>
    </row>
    <row r="3341" s="7" customFormat="1" ht="20" customHeight="1" spans="1:16378">
      <c r="A3341" s="9">
        <v>44715</v>
      </c>
      <c r="B3341" s="9" t="s">
        <v>1091</v>
      </c>
      <c r="C3341" s="3" t="s">
        <v>222</v>
      </c>
      <c r="D3341" s="31">
        <v>0</v>
      </c>
      <c r="E3341" s="32">
        <v>66</v>
      </c>
      <c r="F3341" s="3">
        <v>2</v>
      </c>
      <c r="G3341" s="3">
        <v>1</v>
      </c>
      <c r="H3341" s="3">
        <v>0</v>
      </c>
      <c r="I3341" s="3">
        <v>1</v>
      </c>
      <c r="XES3341"/>
      <c r="XET3341"/>
      <c r="XEU3341"/>
      <c r="XEV3341"/>
      <c r="XEW3341"/>
      <c r="XEX3341"/>
    </row>
    <row r="3342" s="7" customFormat="1" ht="20" customHeight="1" spans="1:16378">
      <c r="A3342" s="9">
        <v>44715</v>
      </c>
      <c r="B3342" s="9" t="s">
        <v>1008</v>
      </c>
      <c r="C3342" s="3" t="s">
        <v>222</v>
      </c>
      <c r="D3342" s="31">
        <v>0</v>
      </c>
      <c r="E3342" s="32">
        <v>0</v>
      </c>
      <c r="F3342" s="3">
        <v>0</v>
      </c>
      <c r="G3342" s="3">
        <v>1</v>
      </c>
      <c r="H3342" s="3">
        <v>0</v>
      </c>
      <c r="I3342" s="3">
        <v>1</v>
      </c>
      <c r="XES3342"/>
      <c r="XET3342"/>
      <c r="XEU3342"/>
      <c r="XEV3342"/>
      <c r="XEW3342"/>
      <c r="XEX3342"/>
    </row>
    <row r="3343" s="7" customFormat="1" ht="20" customHeight="1" spans="1:16378">
      <c r="A3343" s="9">
        <v>44715</v>
      </c>
      <c r="B3343" s="9" t="s">
        <v>1092</v>
      </c>
      <c r="C3343" s="3" t="s">
        <v>986</v>
      </c>
      <c r="D3343" s="31">
        <v>0</v>
      </c>
      <c r="E3343" s="32">
        <v>165</v>
      </c>
      <c r="F3343" s="3">
        <v>1</v>
      </c>
      <c r="G3343" s="3">
        <v>1</v>
      </c>
      <c r="H3343" s="3">
        <v>0</v>
      </c>
      <c r="I3343" s="3">
        <v>1</v>
      </c>
      <c r="XES3343"/>
      <c r="XET3343"/>
      <c r="XEU3343"/>
      <c r="XEV3343"/>
      <c r="XEW3343"/>
      <c r="XEX3343"/>
    </row>
    <row r="3344" s="7" customFormat="1" ht="20" customHeight="1" spans="1:16378">
      <c r="A3344" s="9">
        <v>44715</v>
      </c>
      <c r="B3344" s="9" t="s">
        <v>951</v>
      </c>
      <c r="C3344" s="3" t="s">
        <v>986</v>
      </c>
      <c r="D3344" s="31">
        <v>0</v>
      </c>
      <c r="E3344" s="32">
        <v>240</v>
      </c>
      <c r="F3344" s="3">
        <v>1</v>
      </c>
      <c r="G3344" s="3">
        <v>1</v>
      </c>
      <c r="H3344" s="3">
        <v>0</v>
      </c>
      <c r="I3344" s="3">
        <v>1</v>
      </c>
      <c r="XES3344"/>
      <c r="XET3344"/>
      <c r="XEU3344"/>
      <c r="XEV3344"/>
      <c r="XEW3344"/>
      <c r="XEX3344"/>
    </row>
    <row r="3345" s="7" customFormat="1" ht="20" customHeight="1" spans="1:16378">
      <c r="A3345" s="9">
        <v>44715</v>
      </c>
      <c r="B3345" s="9" t="s">
        <v>1083</v>
      </c>
      <c r="C3345" s="3" t="s">
        <v>804</v>
      </c>
      <c r="D3345" s="31">
        <v>0</v>
      </c>
      <c r="E3345" s="32">
        <v>0</v>
      </c>
      <c r="F3345" s="3">
        <v>0</v>
      </c>
      <c r="G3345" s="3">
        <v>1</v>
      </c>
      <c r="H3345" s="3">
        <v>0</v>
      </c>
      <c r="I3345" s="3">
        <v>2</v>
      </c>
      <c r="XES3345"/>
      <c r="XET3345"/>
      <c r="XEU3345"/>
      <c r="XEV3345"/>
      <c r="XEW3345"/>
      <c r="XEX3345"/>
    </row>
    <row r="3346" s="7" customFormat="1" ht="20" customHeight="1" spans="1:16378">
      <c r="A3346" s="9">
        <v>44715</v>
      </c>
      <c r="B3346" s="9" t="s">
        <v>991</v>
      </c>
      <c r="C3346" s="3" t="s">
        <v>222</v>
      </c>
      <c r="D3346" s="31">
        <v>0</v>
      </c>
      <c r="E3346" s="32">
        <v>0</v>
      </c>
      <c r="F3346" s="3">
        <v>0</v>
      </c>
      <c r="G3346" s="3">
        <v>1</v>
      </c>
      <c r="H3346" s="3">
        <v>0</v>
      </c>
      <c r="I3346" s="3">
        <v>10</v>
      </c>
      <c r="XES3346"/>
      <c r="XET3346"/>
      <c r="XEU3346"/>
      <c r="XEV3346"/>
      <c r="XEW3346"/>
      <c r="XEX3346"/>
    </row>
    <row r="3347" s="7" customFormat="1" ht="20" customHeight="1" spans="1:16378">
      <c r="A3347" s="9">
        <v>44715</v>
      </c>
      <c r="B3347" s="9" t="s">
        <v>1046</v>
      </c>
      <c r="C3347" s="3" t="s">
        <v>986</v>
      </c>
      <c r="D3347" s="31">
        <v>0</v>
      </c>
      <c r="E3347" s="32">
        <v>117</v>
      </c>
      <c r="F3347" s="3">
        <v>14</v>
      </c>
      <c r="G3347" s="3">
        <v>1</v>
      </c>
      <c r="H3347" s="3">
        <v>0</v>
      </c>
      <c r="I3347" s="3">
        <v>1</v>
      </c>
      <c r="XES3347"/>
      <c r="XET3347"/>
      <c r="XEU3347"/>
      <c r="XEV3347"/>
      <c r="XEW3347"/>
      <c r="XEX3347"/>
    </row>
    <row r="3348" s="7" customFormat="1" ht="20" customHeight="1" spans="1:16378">
      <c r="A3348" s="9">
        <v>44715</v>
      </c>
      <c r="B3348" s="9" t="s">
        <v>1037</v>
      </c>
      <c r="C3348" s="3" t="s">
        <v>986</v>
      </c>
      <c r="D3348" s="31">
        <v>0</v>
      </c>
      <c r="E3348" s="32">
        <v>250</v>
      </c>
      <c r="F3348" s="3">
        <v>2</v>
      </c>
      <c r="G3348" s="3">
        <v>1</v>
      </c>
      <c r="H3348" s="3">
        <v>0</v>
      </c>
      <c r="I3348" s="3">
        <v>1</v>
      </c>
      <c r="XES3348"/>
      <c r="XET3348"/>
      <c r="XEU3348"/>
      <c r="XEV3348"/>
      <c r="XEW3348"/>
      <c r="XEX3348"/>
    </row>
    <row r="3349" s="7" customFormat="1" ht="20" customHeight="1" spans="1:16378">
      <c r="A3349" s="9">
        <v>44715</v>
      </c>
      <c r="B3349" s="9" t="s">
        <v>993</v>
      </c>
      <c r="C3349" s="3" t="s">
        <v>222</v>
      </c>
      <c r="D3349" s="31">
        <v>0</v>
      </c>
      <c r="E3349" s="32">
        <v>241</v>
      </c>
      <c r="F3349" s="3">
        <v>2</v>
      </c>
      <c r="G3349" s="3">
        <v>1</v>
      </c>
      <c r="H3349" s="3">
        <v>0</v>
      </c>
      <c r="I3349" s="3">
        <v>3</v>
      </c>
      <c r="XES3349"/>
      <c r="XET3349"/>
      <c r="XEU3349"/>
      <c r="XEV3349"/>
      <c r="XEW3349"/>
      <c r="XEX3349"/>
    </row>
    <row r="3350" s="7" customFormat="1" ht="20" customHeight="1" spans="1:16378">
      <c r="A3350" s="9">
        <v>44715</v>
      </c>
      <c r="B3350" s="9" t="s">
        <v>809</v>
      </c>
      <c r="C3350" s="3" t="s">
        <v>222</v>
      </c>
      <c r="D3350" s="31">
        <v>0</v>
      </c>
      <c r="E3350" s="32">
        <v>94</v>
      </c>
      <c r="F3350" s="3">
        <v>0</v>
      </c>
      <c r="G3350" s="3">
        <v>1</v>
      </c>
      <c r="H3350" s="3">
        <v>0</v>
      </c>
      <c r="I3350" s="3">
        <v>9</v>
      </c>
      <c r="XES3350"/>
      <c r="XET3350"/>
      <c r="XEU3350"/>
      <c r="XEV3350"/>
      <c r="XEW3350"/>
      <c r="XEX3350"/>
    </row>
    <row r="3351" s="7" customFormat="1" ht="20" customHeight="1" spans="1:16378">
      <c r="A3351" s="9">
        <v>44715</v>
      </c>
      <c r="B3351" s="9" t="s">
        <v>888</v>
      </c>
      <c r="C3351" s="3" t="s">
        <v>222</v>
      </c>
      <c r="D3351" s="31">
        <v>0</v>
      </c>
      <c r="E3351" s="32">
        <v>271</v>
      </c>
      <c r="F3351" s="3">
        <v>0</v>
      </c>
      <c r="G3351" s="3">
        <v>0</v>
      </c>
      <c r="H3351" s="3">
        <v>0</v>
      </c>
      <c r="I3351" s="3">
        <v>0</v>
      </c>
      <c r="XES3351"/>
      <c r="XET3351"/>
      <c r="XEU3351"/>
      <c r="XEV3351"/>
      <c r="XEW3351"/>
      <c r="XEX3351"/>
    </row>
    <row r="3352" s="7" customFormat="1" ht="20" customHeight="1" spans="1:16378">
      <c r="A3352" s="9">
        <v>44715</v>
      </c>
      <c r="B3352" s="9" t="s">
        <v>931</v>
      </c>
      <c r="C3352" s="3" t="s">
        <v>986</v>
      </c>
      <c r="D3352" s="31">
        <v>0</v>
      </c>
      <c r="E3352" s="32">
        <v>240</v>
      </c>
      <c r="F3352" s="3">
        <v>1</v>
      </c>
      <c r="G3352" s="3">
        <v>0</v>
      </c>
      <c r="H3352" s="3">
        <v>0</v>
      </c>
      <c r="I3352" s="3">
        <v>0</v>
      </c>
      <c r="XES3352"/>
      <c r="XET3352"/>
      <c r="XEU3352"/>
      <c r="XEV3352"/>
      <c r="XEW3352"/>
      <c r="XEX3352"/>
    </row>
    <row r="3353" s="7" customFormat="1" ht="20" customHeight="1" spans="1:16378">
      <c r="A3353" s="9">
        <v>44715</v>
      </c>
      <c r="B3353" s="9" t="s">
        <v>1093</v>
      </c>
      <c r="C3353" s="3" t="s">
        <v>222</v>
      </c>
      <c r="D3353" s="31">
        <v>0</v>
      </c>
      <c r="E3353" s="32">
        <v>0</v>
      </c>
      <c r="F3353" s="3">
        <v>0</v>
      </c>
      <c r="G3353" s="3">
        <v>0</v>
      </c>
      <c r="H3353" s="3">
        <v>0</v>
      </c>
      <c r="I3353" s="3">
        <v>0</v>
      </c>
      <c r="XES3353"/>
      <c r="XET3353"/>
      <c r="XEU3353"/>
      <c r="XEV3353"/>
      <c r="XEW3353"/>
      <c r="XEX3353"/>
    </row>
    <row r="3354" s="7" customFormat="1" ht="20" customHeight="1" spans="1:16378">
      <c r="A3354" s="9">
        <v>44715</v>
      </c>
      <c r="B3354" s="9" t="s">
        <v>1011</v>
      </c>
      <c r="C3354" s="3" t="s">
        <v>804</v>
      </c>
      <c r="D3354" s="31">
        <v>0</v>
      </c>
      <c r="E3354" s="32">
        <v>88</v>
      </c>
      <c r="F3354" s="3">
        <v>0</v>
      </c>
      <c r="G3354" s="3">
        <v>0</v>
      </c>
      <c r="H3354" s="3">
        <v>0</v>
      </c>
      <c r="I3354" s="3">
        <v>0</v>
      </c>
      <c r="XES3354"/>
      <c r="XET3354"/>
      <c r="XEU3354"/>
      <c r="XEV3354"/>
      <c r="XEW3354"/>
      <c r="XEX3354"/>
    </row>
    <row r="3355" s="7" customFormat="1" ht="20" customHeight="1" spans="1:16378">
      <c r="A3355" s="9">
        <v>44715</v>
      </c>
      <c r="B3355" s="9" t="s">
        <v>1018</v>
      </c>
      <c r="C3355" s="3" t="s">
        <v>222</v>
      </c>
      <c r="D3355" s="31">
        <v>0</v>
      </c>
      <c r="E3355" s="32">
        <v>0</v>
      </c>
      <c r="F3355" s="3">
        <v>0</v>
      </c>
      <c r="G3355" s="3">
        <v>0</v>
      </c>
      <c r="H3355" s="3">
        <v>0</v>
      </c>
      <c r="I3355" s="3">
        <v>0</v>
      </c>
      <c r="XES3355"/>
      <c r="XET3355"/>
      <c r="XEU3355"/>
      <c r="XEV3355"/>
      <c r="XEW3355"/>
      <c r="XEX3355"/>
    </row>
    <row r="3356" s="7" customFormat="1" ht="20" customHeight="1" spans="1:16378">
      <c r="A3356" s="9">
        <v>44715</v>
      </c>
      <c r="B3356" s="9" t="s">
        <v>1085</v>
      </c>
      <c r="C3356" s="3" t="s">
        <v>222</v>
      </c>
      <c r="D3356" s="31">
        <v>0</v>
      </c>
      <c r="E3356" s="32">
        <v>0</v>
      </c>
      <c r="F3356" s="3">
        <v>0</v>
      </c>
      <c r="G3356" s="3">
        <v>0</v>
      </c>
      <c r="H3356" s="3">
        <v>0</v>
      </c>
      <c r="I3356" s="3">
        <v>1</v>
      </c>
      <c r="XES3356"/>
      <c r="XET3356"/>
      <c r="XEU3356"/>
      <c r="XEV3356"/>
      <c r="XEW3356"/>
      <c r="XEX3356"/>
    </row>
    <row r="3357" s="7" customFormat="1" ht="20" customHeight="1" spans="1:16378">
      <c r="A3357" s="9">
        <v>44715</v>
      </c>
      <c r="B3357" s="9" t="s">
        <v>1058</v>
      </c>
      <c r="C3357" s="3" t="s">
        <v>222</v>
      </c>
      <c r="D3357" s="31">
        <v>0</v>
      </c>
      <c r="E3357" s="32">
        <v>182</v>
      </c>
      <c r="F3357" s="3">
        <v>1</v>
      </c>
      <c r="G3357" s="3">
        <v>0</v>
      </c>
      <c r="H3357" s="3">
        <v>0</v>
      </c>
      <c r="I3357" s="3">
        <v>0</v>
      </c>
      <c r="XES3357"/>
      <c r="XET3357"/>
      <c r="XEU3357"/>
      <c r="XEV3357"/>
      <c r="XEW3357"/>
      <c r="XEX3357"/>
    </row>
    <row r="3358" s="7" customFormat="1" ht="20" customHeight="1" spans="1:16378">
      <c r="A3358" s="9">
        <v>44715</v>
      </c>
      <c r="B3358" s="9" t="s">
        <v>829</v>
      </c>
      <c r="C3358" s="3" t="s">
        <v>986</v>
      </c>
      <c r="D3358" s="31">
        <v>0</v>
      </c>
      <c r="E3358" s="32">
        <v>241</v>
      </c>
      <c r="F3358" s="3">
        <v>1</v>
      </c>
      <c r="G3358" s="3">
        <v>0</v>
      </c>
      <c r="H3358" s="3">
        <v>0</v>
      </c>
      <c r="I3358" s="3">
        <v>0</v>
      </c>
      <c r="XES3358"/>
      <c r="XET3358"/>
      <c r="XEU3358"/>
      <c r="XEV3358"/>
      <c r="XEW3358"/>
      <c r="XEX3358"/>
    </row>
    <row r="3359" s="7" customFormat="1" ht="20" customHeight="1" spans="1:16378">
      <c r="A3359" s="9">
        <v>44715</v>
      </c>
      <c r="B3359" s="9" t="s">
        <v>919</v>
      </c>
      <c r="C3359" s="3" t="s">
        <v>986</v>
      </c>
      <c r="D3359" s="31">
        <v>0</v>
      </c>
      <c r="E3359" s="32">
        <v>243</v>
      </c>
      <c r="F3359" s="3">
        <v>0</v>
      </c>
      <c r="G3359" s="3">
        <v>0</v>
      </c>
      <c r="H3359" s="3">
        <v>0</v>
      </c>
      <c r="I3359" s="3">
        <v>0</v>
      </c>
      <c r="XES3359"/>
      <c r="XET3359"/>
      <c r="XEU3359"/>
      <c r="XEV3359"/>
      <c r="XEW3359"/>
      <c r="XEX3359"/>
    </row>
    <row r="3360" s="7" customFormat="1" ht="20" customHeight="1" spans="1:16378">
      <c r="A3360" s="9">
        <v>44715</v>
      </c>
      <c r="B3360" s="9" t="s">
        <v>960</v>
      </c>
      <c r="C3360" s="3" t="s">
        <v>804</v>
      </c>
      <c r="D3360" s="31">
        <v>0</v>
      </c>
      <c r="E3360" s="32">
        <v>0</v>
      </c>
      <c r="F3360" s="3">
        <v>0</v>
      </c>
      <c r="G3360" s="3">
        <v>0</v>
      </c>
      <c r="H3360" s="3">
        <v>0</v>
      </c>
      <c r="I3360" s="3">
        <v>0</v>
      </c>
      <c r="XES3360"/>
      <c r="XET3360"/>
      <c r="XEU3360"/>
      <c r="XEV3360"/>
      <c r="XEW3360"/>
      <c r="XEX3360"/>
    </row>
    <row r="3361" s="7" customFormat="1" ht="20" customHeight="1" spans="1:16378">
      <c r="A3361" s="9">
        <v>44715</v>
      </c>
      <c r="B3361" s="9" t="s">
        <v>1032</v>
      </c>
      <c r="C3361" s="3" t="s">
        <v>222</v>
      </c>
      <c r="D3361" s="31">
        <v>0</v>
      </c>
      <c r="E3361" s="32">
        <v>240</v>
      </c>
      <c r="F3361" s="3">
        <v>4</v>
      </c>
      <c r="G3361" s="3">
        <v>0</v>
      </c>
      <c r="H3361" s="3">
        <v>0</v>
      </c>
      <c r="I3361" s="3">
        <v>0</v>
      </c>
      <c r="XES3361"/>
      <c r="XET3361"/>
      <c r="XEU3361"/>
      <c r="XEV3361"/>
      <c r="XEW3361"/>
      <c r="XEX3361"/>
    </row>
    <row r="3362" s="7" customFormat="1" ht="20" customHeight="1" spans="1:16378">
      <c r="A3362" s="9">
        <v>44715</v>
      </c>
      <c r="B3362" s="9" t="s">
        <v>936</v>
      </c>
      <c r="C3362" s="3" t="s">
        <v>804</v>
      </c>
      <c r="D3362" s="31">
        <v>0</v>
      </c>
      <c r="E3362" s="32">
        <v>0</v>
      </c>
      <c r="F3362" s="3">
        <v>0</v>
      </c>
      <c r="G3362" s="3">
        <v>0</v>
      </c>
      <c r="H3362" s="3">
        <v>0</v>
      </c>
      <c r="I3362" s="3">
        <v>0</v>
      </c>
      <c r="XES3362"/>
      <c r="XET3362"/>
      <c r="XEU3362"/>
      <c r="XEV3362"/>
      <c r="XEW3362"/>
      <c r="XEX3362"/>
    </row>
    <row r="3363" s="7" customFormat="1" ht="20" customHeight="1" spans="1:16378">
      <c r="A3363" s="9">
        <v>44715</v>
      </c>
      <c r="B3363" s="9" t="s">
        <v>877</v>
      </c>
      <c r="C3363" s="3" t="s">
        <v>804</v>
      </c>
      <c r="D3363" s="31">
        <v>0</v>
      </c>
      <c r="E3363" s="32">
        <v>524</v>
      </c>
      <c r="F3363" s="3">
        <v>2</v>
      </c>
      <c r="G3363" s="3">
        <v>0</v>
      </c>
      <c r="H3363" s="3">
        <v>0</v>
      </c>
      <c r="I3363" s="3">
        <v>0</v>
      </c>
      <c r="XES3363"/>
      <c r="XET3363"/>
      <c r="XEU3363"/>
      <c r="XEV3363"/>
      <c r="XEW3363"/>
      <c r="XEX3363"/>
    </row>
    <row r="3364" s="7" customFormat="1" ht="20" customHeight="1" spans="1:16378">
      <c r="A3364" s="9">
        <v>44715</v>
      </c>
      <c r="B3364" s="9" t="s">
        <v>961</v>
      </c>
      <c r="C3364" s="3" t="s">
        <v>986</v>
      </c>
      <c r="D3364" s="31">
        <v>0</v>
      </c>
      <c r="E3364" s="32">
        <v>181</v>
      </c>
      <c r="F3364" s="3">
        <v>9</v>
      </c>
      <c r="G3364" s="3">
        <v>0</v>
      </c>
      <c r="H3364" s="3">
        <v>0</v>
      </c>
      <c r="I3364" s="3">
        <v>0</v>
      </c>
      <c r="XES3364"/>
      <c r="XET3364"/>
      <c r="XEU3364"/>
      <c r="XEV3364"/>
      <c r="XEW3364"/>
      <c r="XEX3364"/>
    </row>
    <row r="3365" s="7" customFormat="1" ht="20" customHeight="1" spans="1:16378">
      <c r="A3365" s="9">
        <v>44715</v>
      </c>
      <c r="B3365" s="9" t="s">
        <v>1078</v>
      </c>
      <c r="C3365" s="3" t="s">
        <v>986</v>
      </c>
      <c r="D3365" s="31">
        <v>0</v>
      </c>
      <c r="E3365" s="32">
        <v>241</v>
      </c>
      <c r="F3365" s="3">
        <v>0</v>
      </c>
      <c r="G3365" s="3">
        <v>0</v>
      </c>
      <c r="H3365" s="3">
        <v>0</v>
      </c>
      <c r="I3365" s="3">
        <v>1</v>
      </c>
      <c r="XES3365"/>
      <c r="XET3365"/>
      <c r="XEU3365"/>
      <c r="XEV3365"/>
      <c r="XEW3365"/>
      <c r="XEX3365"/>
    </row>
    <row r="3366" s="7" customFormat="1" ht="20" customHeight="1" spans="1:16378">
      <c r="A3366" s="9">
        <v>44715</v>
      </c>
      <c r="B3366" s="9" t="s">
        <v>812</v>
      </c>
      <c r="C3366" s="3" t="s">
        <v>804</v>
      </c>
      <c r="D3366" s="31">
        <v>0</v>
      </c>
      <c r="E3366" s="32">
        <v>317</v>
      </c>
      <c r="F3366" s="3">
        <v>0</v>
      </c>
      <c r="G3366" s="3">
        <v>0</v>
      </c>
      <c r="H3366" s="3">
        <v>0</v>
      </c>
      <c r="I3366" s="3">
        <v>0</v>
      </c>
      <c r="XES3366"/>
      <c r="XET3366"/>
      <c r="XEU3366"/>
      <c r="XEV3366"/>
      <c r="XEW3366"/>
      <c r="XEX3366"/>
    </row>
    <row r="3367" s="7" customFormat="1" ht="20" customHeight="1" spans="1:16378">
      <c r="A3367" s="9">
        <v>44715</v>
      </c>
      <c r="B3367" s="9" t="s">
        <v>995</v>
      </c>
      <c r="C3367" s="3" t="s">
        <v>804</v>
      </c>
      <c r="D3367" s="31">
        <v>0</v>
      </c>
      <c r="E3367" s="32">
        <v>38</v>
      </c>
      <c r="F3367" s="3">
        <v>0</v>
      </c>
      <c r="G3367" s="3">
        <v>0</v>
      </c>
      <c r="H3367" s="3">
        <v>0</v>
      </c>
      <c r="I3367" s="3">
        <v>0</v>
      </c>
      <c r="XES3367"/>
      <c r="XET3367"/>
      <c r="XEU3367"/>
      <c r="XEV3367"/>
      <c r="XEW3367"/>
      <c r="XEX3367"/>
    </row>
    <row r="3368" s="7" customFormat="1" ht="20" customHeight="1" spans="1:16378">
      <c r="A3368" s="9">
        <v>44715</v>
      </c>
      <c r="B3368" s="9" t="s">
        <v>872</v>
      </c>
      <c r="C3368" s="3" t="s">
        <v>222</v>
      </c>
      <c r="D3368" s="31">
        <v>0</v>
      </c>
      <c r="E3368" s="32">
        <v>0</v>
      </c>
      <c r="F3368" s="3">
        <v>0</v>
      </c>
      <c r="G3368" s="3">
        <v>0</v>
      </c>
      <c r="H3368" s="3">
        <v>0</v>
      </c>
      <c r="I3368" s="3">
        <v>0</v>
      </c>
      <c r="XES3368"/>
      <c r="XET3368"/>
      <c r="XEU3368"/>
      <c r="XEV3368"/>
      <c r="XEW3368"/>
      <c r="XEX3368"/>
    </row>
    <row r="3369" s="7" customFormat="1" ht="20" customHeight="1" spans="1:16378">
      <c r="A3369" s="9">
        <v>44715</v>
      </c>
      <c r="B3369" s="9" t="s">
        <v>904</v>
      </c>
      <c r="C3369" s="3" t="s">
        <v>222</v>
      </c>
      <c r="D3369" s="31">
        <v>0</v>
      </c>
      <c r="E3369" s="32">
        <v>271</v>
      </c>
      <c r="F3369" s="3">
        <v>7</v>
      </c>
      <c r="G3369" s="3">
        <v>0</v>
      </c>
      <c r="H3369" s="3">
        <v>0</v>
      </c>
      <c r="I3369" s="3">
        <v>1</v>
      </c>
      <c r="XES3369"/>
      <c r="XET3369"/>
      <c r="XEU3369"/>
      <c r="XEV3369"/>
      <c r="XEW3369"/>
      <c r="XEX3369"/>
    </row>
    <row r="3370" s="7" customFormat="1" ht="20" customHeight="1" spans="1:16378">
      <c r="A3370" s="9">
        <v>44715</v>
      </c>
      <c r="B3370" s="9" t="s">
        <v>1007</v>
      </c>
      <c r="C3370" s="3" t="s">
        <v>804</v>
      </c>
      <c r="D3370" s="31">
        <v>0</v>
      </c>
      <c r="E3370" s="32">
        <v>64</v>
      </c>
      <c r="F3370" s="3">
        <v>13</v>
      </c>
      <c r="G3370" s="3">
        <v>0</v>
      </c>
      <c r="H3370" s="3">
        <v>0</v>
      </c>
      <c r="I3370" s="3">
        <v>0</v>
      </c>
      <c r="XES3370"/>
      <c r="XET3370"/>
      <c r="XEU3370"/>
      <c r="XEV3370"/>
      <c r="XEW3370"/>
      <c r="XEX3370"/>
    </row>
    <row r="3371" s="7" customFormat="1" ht="20" customHeight="1" spans="1:16378">
      <c r="A3371" s="9">
        <v>44715</v>
      </c>
      <c r="B3371" s="9" t="s">
        <v>789</v>
      </c>
      <c r="C3371" s="3" t="s">
        <v>804</v>
      </c>
      <c r="D3371" s="31">
        <v>0</v>
      </c>
      <c r="E3371" s="32">
        <v>0</v>
      </c>
      <c r="F3371" s="3">
        <v>0</v>
      </c>
      <c r="G3371" s="3">
        <v>0</v>
      </c>
      <c r="H3371" s="3">
        <v>0</v>
      </c>
      <c r="I3371" s="3">
        <v>5</v>
      </c>
      <c r="XES3371"/>
      <c r="XET3371"/>
      <c r="XEU3371"/>
      <c r="XEV3371"/>
      <c r="XEW3371"/>
      <c r="XEX3371"/>
    </row>
    <row r="3372" s="7" customFormat="1" ht="20" customHeight="1" spans="1:16378">
      <c r="A3372" s="9">
        <v>44715</v>
      </c>
      <c r="B3372" s="9" t="s">
        <v>1088</v>
      </c>
      <c r="C3372" s="3" t="s">
        <v>222</v>
      </c>
      <c r="D3372" s="31">
        <v>0</v>
      </c>
      <c r="E3372" s="32">
        <v>210</v>
      </c>
      <c r="F3372" s="3">
        <v>12</v>
      </c>
      <c r="G3372" s="3">
        <v>0</v>
      </c>
      <c r="H3372" s="3">
        <v>0</v>
      </c>
      <c r="I3372" s="3">
        <v>1</v>
      </c>
      <c r="XES3372"/>
      <c r="XET3372"/>
      <c r="XEU3372"/>
      <c r="XEV3372"/>
      <c r="XEW3372"/>
      <c r="XEX3372"/>
    </row>
    <row r="3373" s="7" customFormat="1" ht="20" customHeight="1" spans="1:16378">
      <c r="A3373" s="9">
        <v>44715</v>
      </c>
      <c r="B3373" s="9" t="s">
        <v>885</v>
      </c>
      <c r="C3373" s="3" t="s">
        <v>222</v>
      </c>
      <c r="D3373" s="31">
        <v>0</v>
      </c>
      <c r="E3373" s="32">
        <v>0</v>
      </c>
      <c r="F3373" s="3">
        <v>0</v>
      </c>
      <c r="G3373" s="3">
        <v>0</v>
      </c>
      <c r="H3373" s="3">
        <v>0</v>
      </c>
      <c r="I3373" s="3">
        <v>0</v>
      </c>
      <c r="XES3373"/>
      <c r="XET3373"/>
      <c r="XEU3373"/>
      <c r="XEV3373"/>
      <c r="XEW3373"/>
      <c r="XEX3373"/>
    </row>
    <row r="3374" s="7" customFormat="1" ht="20" customHeight="1" spans="1:16378">
      <c r="A3374" s="9">
        <v>44715</v>
      </c>
      <c r="B3374" s="9" t="s">
        <v>1055</v>
      </c>
      <c r="C3374" s="3" t="s">
        <v>804</v>
      </c>
      <c r="D3374" s="31">
        <v>0</v>
      </c>
      <c r="E3374" s="32">
        <v>0</v>
      </c>
      <c r="F3374" s="3">
        <v>0</v>
      </c>
      <c r="G3374" s="3">
        <v>0</v>
      </c>
      <c r="H3374" s="3">
        <v>0</v>
      </c>
      <c r="I3374" s="3">
        <v>0</v>
      </c>
      <c r="XES3374"/>
      <c r="XET3374"/>
      <c r="XEU3374"/>
      <c r="XEV3374"/>
      <c r="XEW3374"/>
      <c r="XEX3374"/>
    </row>
    <row r="3375" s="7" customFormat="1" ht="20" customHeight="1" spans="1:16378">
      <c r="A3375" s="9">
        <v>44715</v>
      </c>
      <c r="B3375" s="9" t="s">
        <v>928</v>
      </c>
      <c r="C3375" s="3" t="s">
        <v>804</v>
      </c>
      <c r="D3375" s="31">
        <v>0</v>
      </c>
      <c r="E3375" s="32">
        <v>61</v>
      </c>
      <c r="F3375" s="3">
        <v>2</v>
      </c>
      <c r="G3375" s="3">
        <v>0</v>
      </c>
      <c r="H3375" s="3">
        <v>0</v>
      </c>
      <c r="I3375" s="3">
        <v>0</v>
      </c>
      <c r="XES3375"/>
      <c r="XET3375"/>
      <c r="XEU3375"/>
      <c r="XEV3375"/>
      <c r="XEW3375"/>
      <c r="XEX3375"/>
    </row>
    <row r="3376" s="7" customFormat="1" ht="20" customHeight="1" spans="1:16378">
      <c r="A3376" s="9">
        <v>44715</v>
      </c>
      <c r="B3376" s="9" t="s">
        <v>927</v>
      </c>
      <c r="C3376" s="3" t="s">
        <v>222</v>
      </c>
      <c r="D3376" s="31">
        <v>0</v>
      </c>
      <c r="E3376" s="32">
        <v>0</v>
      </c>
      <c r="F3376" s="3">
        <v>0</v>
      </c>
      <c r="G3376" s="3">
        <v>0</v>
      </c>
      <c r="H3376" s="3">
        <v>0</v>
      </c>
      <c r="I3376" s="3">
        <v>2</v>
      </c>
      <c r="XES3376"/>
      <c r="XET3376"/>
      <c r="XEU3376"/>
      <c r="XEV3376"/>
      <c r="XEW3376"/>
      <c r="XEX3376"/>
    </row>
    <row r="3377" s="7" customFormat="1" ht="20" customHeight="1" spans="1:16378">
      <c r="A3377" s="9">
        <v>44715</v>
      </c>
      <c r="B3377" s="9" t="s">
        <v>881</v>
      </c>
      <c r="C3377" s="3" t="s">
        <v>804</v>
      </c>
      <c r="D3377" s="31">
        <v>0</v>
      </c>
      <c r="E3377" s="32">
        <v>164</v>
      </c>
      <c r="F3377" s="3">
        <v>7</v>
      </c>
      <c r="G3377" s="3">
        <v>0</v>
      </c>
      <c r="H3377" s="3">
        <v>0</v>
      </c>
      <c r="I3377" s="3">
        <v>3</v>
      </c>
      <c r="XES3377"/>
      <c r="XET3377"/>
      <c r="XEU3377"/>
      <c r="XEV3377"/>
      <c r="XEW3377"/>
      <c r="XEX3377"/>
    </row>
    <row r="3378" s="7" customFormat="1" ht="20" customHeight="1" spans="1:16378">
      <c r="A3378" s="9">
        <v>44715</v>
      </c>
      <c r="B3378" s="9" t="s">
        <v>978</v>
      </c>
      <c r="C3378" s="3" t="s">
        <v>804</v>
      </c>
      <c r="D3378" s="31">
        <v>0</v>
      </c>
      <c r="E3378" s="32">
        <v>71</v>
      </c>
      <c r="F3378" s="3">
        <v>1</v>
      </c>
      <c r="G3378" s="3">
        <v>0</v>
      </c>
      <c r="H3378" s="3">
        <v>0</v>
      </c>
      <c r="I3378" s="3">
        <v>0</v>
      </c>
      <c r="XES3378"/>
      <c r="XET3378"/>
      <c r="XEU3378"/>
      <c r="XEV3378"/>
      <c r="XEW3378"/>
      <c r="XEX3378"/>
    </row>
    <row r="3379" s="7" customFormat="1" ht="20" customHeight="1" spans="1:16378">
      <c r="A3379" s="9">
        <v>44715</v>
      </c>
      <c r="B3379" s="9" t="s">
        <v>906</v>
      </c>
      <c r="C3379" s="3" t="s">
        <v>804</v>
      </c>
      <c r="D3379" s="31">
        <v>0</v>
      </c>
      <c r="E3379" s="32">
        <v>0</v>
      </c>
      <c r="F3379" s="3">
        <v>0</v>
      </c>
      <c r="G3379" s="3">
        <v>0</v>
      </c>
      <c r="H3379" s="3">
        <v>0</v>
      </c>
      <c r="I3379" s="3">
        <v>1</v>
      </c>
      <c r="XES3379"/>
      <c r="XET3379"/>
      <c r="XEU3379"/>
      <c r="XEV3379"/>
      <c r="XEW3379"/>
      <c r="XEX3379"/>
    </row>
    <row r="3380" s="7" customFormat="1" ht="20" customHeight="1" spans="1:16378">
      <c r="A3380" s="9">
        <v>44715</v>
      </c>
      <c r="B3380" s="9" t="s">
        <v>907</v>
      </c>
      <c r="C3380" s="3" t="s">
        <v>804</v>
      </c>
      <c r="D3380" s="31">
        <v>0</v>
      </c>
      <c r="E3380" s="32">
        <v>696</v>
      </c>
      <c r="F3380" s="3">
        <v>4</v>
      </c>
      <c r="G3380" s="3">
        <v>0</v>
      </c>
      <c r="H3380" s="3">
        <v>0</v>
      </c>
      <c r="I3380" s="3">
        <v>0</v>
      </c>
      <c r="XES3380"/>
      <c r="XET3380"/>
      <c r="XEU3380"/>
      <c r="XEV3380"/>
      <c r="XEW3380"/>
      <c r="XEX3380"/>
    </row>
    <row r="3381" s="7" customFormat="1" ht="20" customHeight="1" spans="1:16378">
      <c r="A3381" s="9">
        <v>44715</v>
      </c>
      <c r="B3381" s="9" t="s">
        <v>822</v>
      </c>
      <c r="C3381" s="3" t="s">
        <v>804</v>
      </c>
      <c r="D3381" s="31">
        <v>0</v>
      </c>
      <c r="E3381" s="32">
        <v>0</v>
      </c>
      <c r="F3381" s="3">
        <v>2</v>
      </c>
      <c r="G3381" s="3">
        <v>0</v>
      </c>
      <c r="H3381" s="3">
        <v>0</v>
      </c>
      <c r="I3381" s="3">
        <v>0</v>
      </c>
      <c r="XES3381"/>
      <c r="XET3381"/>
      <c r="XEU3381"/>
      <c r="XEV3381"/>
      <c r="XEW3381"/>
      <c r="XEX3381"/>
    </row>
    <row r="3382" s="7" customFormat="1" ht="20" customHeight="1" spans="1:16378">
      <c r="A3382" s="9">
        <v>44715</v>
      </c>
      <c r="B3382" s="9" t="s">
        <v>1084</v>
      </c>
      <c r="C3382" s="3" t="s">
        <v>804</v>
      </c>
      <c r="D3382" s="31">
        <v>0</v>
      </c>
      <c r="E3382" s="32">
        <v>219</v>
      </c>
      <c r="F3382" s="3">
        <v>1</v>
      </c>
      <c r="G3382" s="3">
        <v>0</v>
      </c>
      <c r="H3382" s="3">
        <v>0</v>
      </c>
      <c r="I3382" s="3">
        <v>0</v>
      </c>
      <c r="XES3382"/>
      <c r="XET3382"/>
      <c r="XEU3382"/>
      <c r="XEV3382"/>
      <c r="XEW3382"/>
      <c r="XEX3382"/>
    </row>
    <row r="3383" s="7" customFormat="1" ht="20" customHeight="1" spans="1:16378">
      <c r="A3383" s="9">
        <v>44715</v>
      </c>
      <c r="B3383" s="9" t="s">
        <v>983</v>
      </c>
      <c r="C3383" s="3" t="s">
        <v>804</v>
      </c>
      <c r="D3383" s="31">
        <v>0</v>
      </c>
      <c r="E3383" s="32">
        <v>855</v>
      </c>
      <c r="F3383" s="3">
        <v>1</v>
      </c>
      <c r="G3383" s="3">
        <v>0</v>
      </c>
      <c r="H3383" s="3">
        <v>0</v>
      </c>
      <c r="I3383" s="3">
        <v>0</v>
      </c>
      <c r="XES3383"/>
      <c r="XET3383"/>
      <c r="XEU3383"/>
      <c r="XEV3383"/>
      <c r="XEW3383"/>
      <c r="XEX3383"/>
    </row>
    <row r="3384" s="7" customFormat="1" ht="20" customHeight="1" spans="1:16378">
      <c r="A3384" s="9">
        <v>44715</v>
      </c>
      <c r="B3384" s="9" t="s">
        <v>1027</v>
      </c>
      <c r="C3384" s="3" t="s">
        <v>222</v>
      </c>
      <c r="D3384" s="31">
        <v>0</v>
      </c>
      <c r="E3384" s="32">
        <v>28</v>
      </c>
      <c r="F3384" s="3">
        <v>0</v>
      </c>
      <c r="G3384" s="3">
        <v>0</v>
      </c>
      <c r="H3384" s="3">
        <v>0</v>
      </c>
      <c r="I3384" s="3">
        <v>2</v>
      </c>
      <c r="XES3384"/>
      <c r="XET3384"/>
      <c r="XEU3384"/>
      <c r="XEV3384"/>
      <c r="XEW3384"/>
      <c r="XEX3384"/>
    </row>
    <row r="3385" s="7" customFormat="1" ht="20" customHeight="1" spans="1:16378">
      <c r="A3385" s="9">
        <v>44715</v>
      </c>
      <c r="B3385" s="9" t="s">
        <v>1094</v>
      </c>
      <c r="C3385" s="3" t="s">
        <v>804</v>
      </c>
      <c r="D3385" s="31">
        <v>0</v>
      </c>
      <c r="E3385" s="32">
        <v>0</v>
      </c>
      <c r="F3385" s="3">
        <v>0</v>
      </c>
      <c r="G3385" s="3">
        <v>0</v>
      </c>
      <c r="H3385" s="3">
        <v>0</v>
      </c>
      <c r="I3385" s="3">
        <v>0</v>
      </c>
      <c r="XES3385"/>
      <c r="XET3385"/>
      <c r="XEU3385"/>
      <c r="XEV3385"/>
      <c r="XEW3385"/>
      <c r="XEX3385"/>
    </row>
    <row r="3386" s="7" customFormat="1" ht="20" customHeight="1" spans="1:16378">
      <c r="A3386" s="9">
        <v>44715</v>
      </c>
      <c r="B3386" s="9" t="s">
        <v>1049</v>
      </c>
      <c r="C3386" s="3" t="s">
        <v>986</v>
      </c>
      <c r="D3386" s="31">
        <v>0</v>
      </c>
      <c r="E3386" s="32">
        <v>254</v>
      </c>
      <c r="F3386" s="3">
        <v>1</v>
      </c>
      <c r="G3386" s="3">
        <v>0</v>
      </c>
      <c r="H3386" s="3">
        <v>0</v>
      </c>
      <c r="I3386" s="3">
        <v>1</v>
      </c>
      <c r="XES3386"/>
      <c r="XET3386"/>
      <c r="XEU3386"/>
      <c r="XEV3386"/>
      <c r="XEW3386"/>
      <c r="XEX3386"/>
    </row>
    <row r="3387" s="7" customFormat="1" ht="20" customHeight="1" spans="1:16378">
      <c r="A3387" s="9">
        <v>44715</v>
      </c>
      <c r="B3387" s="9" t="s">
        <v>1050</v>
      </c>
      <c r="C3387" s="3" t="s">
        <v>804</v>
      </c>
      <c r="D3387" s="31">
        <v>0</v>
      </c>
      <c r="E3387" s="32">
        <v>97</v>
      </c>
      <c r="F3387" s="3">
        <v>2</v>
      </c>
      <c r="G3387" s="3">
        <v>0</v>
      </c>
      <c r="H3387" s="3">
        <v>0</v>
      </c>
      <c r="I3387" s="3">
        <v>0</v>
      </c>
      <c r="XES3387"/>
      <c r="XET3387"/>
      <c r="XEU3387"/>
      <c r="XEV3387"/>
      <c r="XEW3387"/>
      <c r="XEX3387"/>
    </row>
    <row r="3388" s="7" customFormat="1" ht="20" customHeight="1" spans="1:16378">
      <c r="A3388" s="9">
        <v>44715</v>
      </c>
      <c r="B3388" s="9" t="s">
        <v>1060</v>
      </c>
      <c r="C3388" s="3" t="s">
        <v>804</v>
      </c>
      <c r="D3388" s="31">
        <v>0</v>
      </c>
      <c r="E3388" s="32">
        <v>0</v>
      </c>
      <c r="F3388" s="3">
        <v>0</v>
      </c>
      <c r="G3388" s="3">
        <v>0</v>
      </c>
      <c r="H3388" s="3">
        <v>0</v>
      </c>
      <c r="I3388" s="3">
        <v>3</v>
      </c>
      <c r="XES3388"/>
      <c r="XET3388"/>
      <c r="XEU3388"/>
      <c r="XEV3388"/>
      <c r="XEW3388"/>
      <c r="XEX3388"/>
    </row>
    <row r="3389" s="7" customFormat="1" ht="20" customHeight="1" spans="1:16378">
      <c r="A3389" s="9">
        <v>44715</v>
      </c>
      <c r="B3389" s="9" t="s">
        <v>898</v>
      </c>
      <c r="C3389" s="3" t="s">
        <v>986</v>
      </c>
      <c r="D3389" s="31">
        <v>0</v>
      </c>
      <c r="E3389" s="32">
        <v>240</v>
      </c>
      <c r="F3389" s="3">
        <v>1</v>
      </c>
      <c r="G3389" s="3">
        <v>0</v>
      </c>
      <c r="H3389" s="3">
        <v>0</v>
      </c>
      <c r="I3389" s="3">
        <v>0</v>
      </c>
      <c r="XES3389"/>
      <c r="XET3389"/>
      <c r="XEU3389"/>
      <c r="XEV3389"/>
      <c r="XEW3389"/>
      <c r="XEX3389"/>
    </row>
    <row r="3390" s="7" customFormat="1" ht="20" customHeight="1" spans="1:16378">
      <c r="A3390" s="9">
        <v>44715</v>
      </c>
      <c r="B3390" s="9" t="s">
        <v>1081</v>
      </c>
      <c r="C3390" s="3" t="s">
        <v>222</v>
      </c>
      <c r="D3390" s="31">
        <v>0</v>
      </c>
      <c r="E3390" s="32">
        <v>0</v>
      </c>
      <c r="F3390" s="3">
        <v>0</v>
      </c>
      <c r="G3390" s="3">
        <v>0</v>
      </c>
      <c r="H3390" s="3">
        <v>0</v>
      </c>
      <c r="I3390" s="3">
        <v>0</v>
      </c>
      <c r="XES3390"/>
      <c r="XET3390"/>
      <c r="XEU3390"/>
      <c r="XEV3390"/>
      <c r="XEW3390"/>
      <c r="XEX3390"/>
    </row>
    <row r="3391" s="7" customFormat="1" ht="20" customHeight="1" spans="1:16378">
      <c r="A3391" s="9">
        <v>44715</v>
      </c>
      <c r="B3391" s="9" t="s">
        <v>897</v>
      </c>
      <c r="C3391" s="3" t="s">
        <v>804</v>
      </c>
      <c r="D3391" s="31">
        <v>0</v>
      </c>
      <c r="E3391" s="32">
        <v>138</v>
      </c>
      <c r="F3391" s="3">
        <v>6</v>
      </c>
      <c r="G3391" s="3">
        <v>0</v>
      </c>
      <c r="H3391" s="3">
        <v>0</v>
      </c>
      <c r="I3391" s="3">
        <v>0</v>
      </c>
      <c r="XES3391"/>
      <c r="XET3391"/>
      <c r="XEU3391"/>
      <c r="XEV3391"/>
      <c r="XEW3391"/>
      <c r="XEX3391"/>
    </row>
    <row r="3392" s="7" customFormat="1" ht="20" customHeight="1" spans="1:16378">
      <c r="A3392" s="9">
        <v>44715</v>
      </c>
      <c r="B3392" s="9" t="s">
        <v>1075</v>
      </c>
      <c r="C3392" s="3" t="s">
        <v>222</v>
      </c>
      <c r="D3392" s="31">
        <v>0</v>
      </c>
      <c r="E3392" s="32">
        <v>274</v>
      </c>
      <c r="F3392" s="3">
        <v>0</v>
      </c>
      <c r="G3392" s="3">
        <v>0</v>
      </c>
      <c r="H3392" s="3">
        <v>0</v>
      </c>
      <c r="I3392" s="3">
        <v>0</v>
      </c>
      <c r="XES3392"/>
      <c r="XET3392"/>
      <c r="XEU3392"/>
      <c r="XEV3392"/>
      <c r="XEW3392"/>
      <c r="XEX3392"/>
    </row>
    <row r="3393" s="7" customFormat="1" ht="20" customHeight="1" spans="1:16378">
      <c r="A3393" s="9">
        <v>44715</v>
      </c>
      <c r="B3393" s="9" t="s">
        <v>901</v>
      </c>
      <c r="C3393" s="3" t="s">
        <v>804</v>
      </c>
      <c r="D3393" s="31">
        <v>0</v>
      </c>
      <c r="E3393" s="32">
        <v>454</v>
      </c>
      <c r="F3393" s="3">
        <v>1</v>
      </c>
      <c r="G3393" s="3">
        <v>0</v>
      </c>
      <c r="H3393" s="3">
        <v>0</v>
      </c>
      <c r="I3393" s="3">
        <v>0</v>
      </c>
      <c r="XES3393"/>
      <c r="XET3393"/>
      <c r="XEU3393"/>
      <c r="XEV3393"/>
      <c r="XEW3393"/>
      <c r="XEX3393"/>
    </row>
    <row r="3394" s="7" customFormat="1" ht="20" customHeight="1" spans="1:16378">
      <c r="A3394" s="9">
        <v>44715</v>
      </c>
      <c r="B3394" s="9" t="s">
        <v>902</v>
      </c>
      <c r="C3394" s="3" t="s">
        <v>804</v>
      </c>
      <c r="D3394" s="31">
        <v>0</v>
      </c>
      <c r="E3394" s="32">
        <v>120</v>
      </c>
      <c r="F3394" s="3">
        <v>2</v>
      </c>
      <c r="G3394" s="3">
        <v>0</v>
      </c>
      <c r="H3394" s="3">
        <v>0</v>
      </c>
      <c r="I3394" s="3">
        <v>0</v>
      </c>
      <c r="XES3394"/>
      <c r="XET3394"/>
      <c r="XEU3394"/>
      <c r="XEV3394"/>
      <c r="XEW3394"/>
      <c r="XEX3394"/>
    </row>
    <row r="3395" s="7" customFormat="1" ht="20" customHeight="1" spans="1:16378">
      <c r="A3395" s="9">
        <v>44715</v>
      </c>
      <c r="B3395" s="9" t="s">
        <v>962</v>
      </c>
      <c r="C3395" s="3" t="s">
        <v>986</v>
      </c>
      <c r="D3395" s="31">
        <v>0</v>
      </c>
      <c r="E3395" s="32">
        <v>245</v>
      </c>
      <c r="F3395" s="3">
        <v>9</v>
      </c>
      <c r="G3395" s="3">
        <v>0</v>
      </c>
      <c r="H3395" s="3">
        <v>0</v>
      </c>
      <c r="I3395" s="3">
        <v>0</v>
      </c>
      <c r="XES3395"/>
      <c r="XET3395"/>
      <c r="XEU3395"/>
      <c r="XEV3395"/>
      <c r="XEW3395"/>
      <c r="XEX3395"/>
    </row>
    <row r="3396" s="7" customFormat="1" ht="20" customHeight="1" spans="1:16378">
      <c r="A3396" s="9">
        <v>44715</v>
      </c>
      <c r="B3396" s="9" t="s">
        <v>1001</v>
      </c>
      <c r="C3396" s="3" t="s">
        <v>222</v>
      </c>
      <c r="D3396" s="31">
        <v>0</v>
      </c>
      <c r="E3396" s="32">
        <v>0</v>
      </c>
      <c r="F3396" s="3">
        <v>0</v>
      </c>
      <c r="G3396" s="3">
        <v>0</v>
      </c>
      <c r="H3396" s="3">
        <v>0</v>
      </c>
      <c r="I3396" s="3">
        <v>2</v>
      </c>
      <c r="XES3396"/>
      <c r="XET3396"/>
      <c r="XEU3396"/>
      <c r="XEV3396"/>
      <c r="XEW3396"/>
      <c r="XEX3396"/>
    </row>
    <row r="3397" s="7" customFormat="1" ht="20" customHeight="1" spans="1:16378">
      <c r="A3397" s="9">
        <v>44715</v>
      </c>
      <c r="B3397" s="9" t="s">
        <v>862</v>
      </c>
      <c r="C3397" s="3" t="s">
        <v>222</v>
      </c>
      <c r="D3397" s="31">
        <v>0</v>
      </c>
      <c r="E3397" s="32">
        <v>270</v>
      </c>
      <c r="F3397" s="3">
        <v>0</v>
      </c>
      <c r="G3397" s="3">
        <v>0</v>
      </c>
      <c r="H3397" s="3">
        <v>0</v>
      </c>
      <c r="I3397" s="3">
        <v>1</v>
      </c>
      <c r="XES3397"/>
      <c r="XET3397"/>
      <c r="XEU3397"/>
      <c r="XEV3397"/>
      <c r="XEW3397"/>
      <c r="XEX3397"/>
    </row>
    <row r="3398" s="7" customFormat="1" ht="20" customHeight="1" spans="1:16378">
      <c r="A3398" s="9">
        <v>44715</v>
      </c>
      <c r="B3398" s="9" t="s">
        <v>987</v>
      </c>
      <c r="C3398" s="3" t="s">
        <v>986</v>
      </c>
      <c r="D3398" s="31">
        <v>0</v>
      </c>
      <c r="E3398" s="32">
        <v>241</v>
      </c>
      <c r="F3398" s="3">
        <v>3</v>
      </c>
      <c r="G3398" s="3">
        <v>0</v>
      </c>
      <c r="H3398" s="3">
        <v>0</v>
      </c>
      <c r="I3398" s="3">
        <v>0</v>
      </c>
      <c r="XES3398"/>
      <c r="XET3398"/>
      <c r="XEU3398"/>
      <c r="XEV3398"/>
      <c r="XEW3398"/>
      <c r="XEX3398"/>
    </row>
    <row r="3399" s="7" customFormat="1" ht="20" customHeight="1" spans="1:16378">
      <c r="A3399" s="17" t="s">
        <v>133</v>
      </c>
      <c r="B3399" s="18"/>
      <c r="C3399" s="19"/>
      <c r="D3399" s="24">
        <f t="shared" ref="D3399:I3399" si="44">SUM(D3281:D3398)</f>
        <v>2562</v>
      </c>
      <c r="E3399" s="8">
        <f t="shared" si="44"/>
        <v>22469</v>
      </c>
      <c r="F3399" s="8">
        <f t="shared" si="44"/>
        <v>5126</v>
      </c>
      <c r="G3399" s="8">
        <f t="shared" si="44"/>
        <v>1072</v>
      </c>
      <c r="H3399" s="8">
        <f t="shared" si="44"/>
        <v>38</v>
      </c>
      <c r="I3399" s="8">
        <f t="shared" si="44"/>
        <v>1597</v>
      </c>
      <c r="XES3399"/>
      <c r="XET3399"/>
      <c r="XEU3399"/>
      <c r="XEV3399"/>
      <c r="XEW3399"/>
      <c r="XEX3399"/>
    </row>
    <row r="3400" s="7" customFormat="1" ht="20" customHeight="1" spans="1:16378">
      <c r="A3400" s="9">
        <v>44714</v>
      </c>
      <c r="B3400" s="9" t="s">
        <v>801</v>
      </c>
      <c r="C3400" s="3" t="s">
        <v>804</v>
      </c>
      <c r="D3400" s="31">
        <v>415</v>
      </c>
      <c r="E3400" s="32">
        <v>46</v>
      </c>
      <c r="F3400" s="3">
        <v>14</v>
      </c>
      <c r="G3400" s="3">
        <v>8</v>
      </c>
      <c r="H3400" s="3">
        <v>1</v>
      </c>
      <c r="I3400" s="3">
        <v>8</v>
      </c>
      <c r="XES3400"/>
      <c r="XET3400"/>
      <c r="XEU3400"/>
      <c r="XEV3400"/>
      <c r="XEW3400"/>
      <c r="XEX3400"/>
    </row>
    <row r="3401" s="7" customFormat="1" ht="20" customHeight="1" spans="1:16378">
      <c r="A3401" s="9">
        <v>44714</v>
      </c>
      <c r="B3401" s="9" t="s">
        <v>785</v>
      </c>
      <c r="C3401" s="3" t="s">
        <v>986</v>
      </c>
      <c r="D3401" s="31">
        <v>125</v>
      </c>
      <c r="E3401" s="32">
        <v>331</v>
      </c>
      <c r="F3401" s="3">
        <v>8</v>
      </c>
      <c r="G3401" s="3">
        <v>5</v>
      </c>
      <c r="H3401" s="3">
        <v>2</v>
      </c>
      <c r="I3401" s="3">
        <v>8</v>
      </c>
      <c r="XES3401"/>
      <c r="XET3401"/>
      <c r="XEU3401"/>
      <c r="XEV3401"/>
      <c r="XEW3401"/>
      <c r="XEX3401"/>
    </row>
    <row r="3402" s="7" customFormat="1" ht="20" customHeight="1" spans="1:16378">
      <c r="A3402" s="9">
        <v>44714</v>
      </c>
      <c r="B3402" s="9" t="s">
        <v>825</v>
      </c>
      <c r="C3402" s="3" t="s">
        <v>222</v>
      </c>
      <c r="D3402" s="31">
        <v>108</v>
      </c>
      <c r="E3402" s="32">
        <v>423</v>
      </c>
      <c r="F3402" s="3">
        <v>79</v>
      </c>
      <c r="G3402" s="3">
        <v>11</v>
      </c>
      <c r="H3402" s="3">
        <v>2</v>
      </c>
      <c r="I3402" s="3">
        <v>15</v>
      </c>
      <c r="XES3402"/>
      <c r="XET3402"/>
      <c r="XEU3402"/>
      <c r="XEV3402"/>
      <c r="XEW3402"/>
      <c r="XEX3402"/>
    </row>
    <row r="3403" s="7" customFormat="1" ht="20" customHeight="1" spans="1:16378">
      <c r="A3403" s="9">
        <v>44714</v>
      </c>
      <c r="B3403" s="9" t="s">
        <v>776</v>
      </c>
      <c r="C3403" s="3" t="s">
        <v>222</v>
      </c>
      <c r="D3403" s="31">
        <v>88</v>
      </c>
      <c r="E3403" s="32">
        <v>356</v>
      </c>
      <c r="F3403" s="3">
        <v>746</v>
      </c>
      <c r="G3403" s="3">
        <v>160</v>
      </c>
      <c r="H3403" s="3">
        <v>7</v>
      </c>
      <c r="I3403" s="3">
        <v>193</v>
      </c>
      <c r="XES3403"/>
      <c r="XET3403"/>
      <c r="XEU3403"/>
      <c r="XEV3403"/>
      <c r="XEW3403"/>
      <c r="XEX3403"/>
    </row>
    <row r="3404" s="7" customFormat="1" ht="20" customHeight="1" spans="1:16378">
      <c r="A3404" s="9">
        <v>44714</v>
      </c>
      <c r="B3404" s="9" t="s">
        <v>833</v>
      </c>
      <c r="C3404" s="3" t="s">
        <v>986</v>
      </c>
      <c r="D3404" s="31">
        <v>13</v>
      </c>
      <c r="E3404" s="32">
        <v>252</v>
      </c>
      <c r="F3404" s="3">
        <v>89</v>
      </c>
      <c r="G3404" s="3">
        <v>37</v>
      </c>
      <c r="H3404" s="3">
        <v>3</v>
      </c>
      <c r="I3404" s="3">
        <v>52</v>
      </c>
      <c r="XES3404"/>
      <c r="XET3404"/>
      <c r="XEU3404"/>
      <c r="XEV3404"/>
      <c r="XEW3404"/>
      <c r="XEX3404"/>
    </row>
    <row r="3405" s="7" customFormat="1" ht="20" customHeight="1" spans="1:16378">
      <c r="A3405" s="9">
        <v>44714</v>
      </c>
      <c r="B3405" s="9" t="s">
        <v>784</v>
      </c>
      <c r="C3405" s="3" t="s">
        <v>222</v>
      </c>
      <c r="D3405" s="31">
        <v>12</v>
      </c>
      <c r="E3405" s="32">
        <v>169</v>
      </c>
      <c r="F3405" s="3">
        <v>80</v>
      </c>
      <c r="G3405" s="3">
        <v>6</v>
      </c>
      <c r="H3405" s="3">
        <v>1</v>
      </c>
      <c r="I3405" s="3">
        <v>16</v>
      </c>
      <c r="XES3405"/>
      <c r="XET3405"/>
      <c r="XEU3405"/>
      <c r="XEV3405"/>
      <c r="XEW3405"/>
      <c r="XEX3405"/>
    </row>
    <row r="3406" s="7" customFormat="1" ht="20" customHeight="1" spans="1:16378">
      <c r="A3406" s="9">
        <v>44714</v>
      </c>
      <c r="B3406" s="9" t="s">
        <v>809</v>
      </c>
      <c r="C3406" s="3" t="s">
        <v>222</v>
      </c>
      <c r="D3406" s="31">
        <v>12</v>
      </c>
      <c r="E3406" s="32">
        <v>220</v>
      </c>
      <c r="F3406" s="3">
        <v>18</v>
      </c>
      <c r="G3406" s="3">
        <v>5</v>
      </c>
      <c r="H3406" s="3">
        <v>1</v>
      </c>
      <c r="I3406" s="3">
        <v>11</v>
      </c>
      <c r="XES3406"/>
      <c r="XET3406"/>
      <c r="XEU3406"/>
      <c r="XEV3406"/>
      <c r="XEW3406"/>
      <c r="XEX3406"/>
    </row>
    <row r="3407" s="7" customFormat="1" ht="20" customHeight="1" spans="1:16378">
      <c r="A3407" s="9">
        <v>44714</v>
      </c>
      <c r="B3407" s="9" t="s">
        <v>810</v>
      </c>
      <c r="C3407" s="3" t="s">
        <v>986</v>
      </c>
      <c r="D3407" s="31">
        <v>12</v>
      </c>
      <c r="E3407" s="32">
        <v>611</v>
      </c>
      <c r="F3407" s="3">
        <v>6</v>
      </c>
      <c r="G3407" s="3">
        <v>4</v>
      </c>
      <c r="H3407" s="3">
        <v>2</v>
      </c>
      <c r="I3407" s="3">
        <v>11</v>
      </c>
      <c r="XES3407"/>
      <c r="XET3407"/>
      <c r="XEU3407"/>
      <c r="XEV3407"/>
      <c r="XEW3407"/>
      <c r="XEX3407"/>
    </row>
    <row r="3408" s="7" customFormat="1" ht="20" customHeight="1" spans="1:16378">
      <c r="A3408" s="9">
        <v>44714</v>
      </c>
      <c r="B3408" s="9" t="s">
        <v>947</v>
      </c>
      <c r="C3408" s="3" t="s">
        <v>222</v>
      </c>
      <c r="D3408" s="31">
        <v>8</v>
      </c>
      <c r="E3408" s="32">
        <v>122</v>
      </c>
      <c r="F3408" s="3">
        <v>41</v>
      </c>
      <c r="G3408" s="3">
        <v>6</v>
      </c>
      <c r="H3408" s="3">
        <v>1</v>
      </c>
      <c r="I3408" s="3">
        <v>8</v>
      </c>
      <c r="XES3408"/>
      <c r="XET3408"/>
      <c r="XEU3408"/>
      <c r="XEV3408"/>
      <c r="XEW3408"/>
      <c r="XEX3408"/>
    </row>
    <row r="3409" s="7" customFormat="1" ht="20" customHeight="1" spans="1:16378">
      <c r="A3409" s="9">
        <v>44714</v>
      </c>
      <c r="B3409" s="9" t="s">
        <v>945</v>
      </c>
      <c r="C3409" s="3" t="s">
        <v>986</v>
      </c>
      <c r="D3409" s="31">
        <v>6</v>
      </c>
      <c r="E3409" s="32">
        <v>188</v>
      </c>
      <c r="F3409" s="3">
        <v>898</v>
      </c>
      <c r="G3409" s="3">
        <v>85</v>
      </c>
      <c r="H3409" s="3">
        <v>1</v>
      </c>
      <c r="I3409" s="3">
        <v>161</v>
      </c>
      <c r="XES3409"/>
      <c r="XET3409"/>
      <c r="XEU3409"/>
      <c r="XEV3409"/>
      <c r="XEW3409"/>
      <c r="XEX3409"/>
    </row>
    <row r="3410" s="7" customFormat="1" ht="20" customHeight="1" spans="1:16378">
      <c r="A3410" s="9">
        <v>44714</v>
      </c>
      <c r="B3410" s="9" t="s">
        <v>815</v>
      </c>
      <c r="C3410" s="3" t="s">
        <v>222</v>
      </c>
      <c r="D3410" s="31">
        <v>6</v>
      </c>
      <c r="E3410" s="32">
        <v>248</v>
      </c>
      <c r="F3410" s="3">
        <v>115</v>
      </c>
      <c r="G3410" s="3">
        <v>54</v>
      </c>
      <c r="H3410" s="3">
        <v>1</v>
      </c>
      <c r="I3410" s="3">
        <v>70</v>
      </c>
      <c r="XES3410"/>
      <c r="XET3410"/>
      <c r="XEU3410"/>
      <c r="XEV3410"/>
      <c r="XEW3410"/>
      <c r="XEX3410"/>
    </row>
    <row r="3411" s="7" customFormat="1" ht="20" customHeight="1" spans="1:16378">
      <c r="A3411" s="9">
        <v>44714</v>
      </c>
      <c r="B3411" s="9" t="s">
        <v>791</v>
      </c>
      <c r="C3411" s="3" t="s">
        <v>222</v>
      </c>
      <c r="D3411" s="31">
        <v>6</v>
      </c>
      <c r="E3411" s="32">
        <v>149</v>
      </c>
      <c r="F3411" s="3">
        <v>102</v>
      </c>
      <c r="G3411" s="3">
        <v>27</v>
      </c>
      <c r="H3411" s="3">
        <v>1</v>
      </c>
      <c r="I3411" s="3">
        <v>40</v>
      </c>
      <c r="XES3411"/>
      <c r="XET3411"/>
      <c r="XEU3411"/>
      <c r="XEV3411"/>
      <c r="XEW3411"/>
      <c r="XEX3411"/>
    </row>
    <row r="3412" s="7" customFormat="1" ht="20" customHeight="1" spans="1:16378">
      <c r="A3412" s="9">
        <v>44714</v>
      </c>
      <c r="B3412" s="9" t="s">
        <v>798</v>
      </c>
      <c r="C3412" s="3" t="s">
        <v>222</v>
      </c>
      <c r="D3412" s="31">
        <v>6</v>
      </c>
      <c r="E3412" s="32">
        <v>92</v>
      </c>
      <c r="F3412" s="3">
        <v>59</v>
      </c>
      <c r="G3412" s="3">
        <v>27</v>
      </c>
      <c r="H3412" s="3">
        <v>1</v>
      </c>
      <c r="I3412" s="3">
        <v>35</v>
      </c>
      <c r="XES3412"/>
      <c r="XET3412"/>
      <c r="XEU3412"/>
      <c r="XEV3412"/>
      <c r="XEW3412"/>
      <c r="XEX3412"/>
    </row>
    <row r="3413" s="7" customFormat="1" ht="20" customHeight="1" spans="1:16378">
      <c r="A3413" s="9">
        <v>44714</v>
      </c>
      <c r="B3413" s="9" t="s">
        <v>818</v>
      </c>
      <c r="C3413" s="3" t="s">
        <v>986</v>
      </c>
      <c r="D3413" s="31">
        <v>6</v>
      </c>
      <c r="E3413" s="32">
        <v>344</v>
      </c>
      <c r="F3413" s="3">
        <v>50</v>
      </c>
      <c r="G3413" s="3">
        <v>16</v>
      </c>
      <c r="H3413" s="3">
        <v>1</v>
      </c>
      <c r="I3413" s="3">
        <v>21</v>
      </c>
      <c r="XES3413"/>
      <c r="XET3413"/>
      <c r="XEU3413"/>
      <c r="XEV3413"/>
      <c r="XEW3413"/>
      <c r="XEX3413"/>
    </row>
    <row r="3414" s="7" customFormat="1" ht="20" customHeight="1" spans="1:16378">
      <c r="A3414" s="9">
        <v>44714</v>
      </c>
      <c r="B3414" s="9" t="s">
        <v>991</v>
      </c>
      <c r="C3414" s="3" t="s">
        <v>222</v>
      </c>
      <c r="D3414" s="31">
        <v>6</v>
      </c>
      <c r="E3414" s="32">
        <v>197</v>
      </c>
      <c r="F3414" s="3">
        <v>184</v>
      </c>
      <c r="G3414" s="3">
        <v>15</v>
      </c>
      <c r="H3414" s="3">
        <v>1</v>
      </c>
      <c r="I3414" s="3">
        <v>23</v>
      </c>
      <c r="XES3414"/>
      <c r="XET3414"/>
      <c r="XEU3414"/>
      <c r="XEV3414"/>
      <c r="XEW3414"/>
      <c r="XEX3414"/>
    </row>
    <row r="3415" s="7" customFormat="1" ht="20" customHeight="1" spans="1:16378">
      <c r="A3415" s="9">
        <v>44714</v>
      </c>
      <c r="B3415" s="9" t="s">
        <v>790</v>
      </c>
      <c r="C3415" s="3" t="s">
        <v>222</v>
      </c>
      <c r="D3415" s="31">
        <v>6</v>
      </c>
      <c r="E3415" s="32">
        <v>385</v>
      </c>
      <c r="F3415" s="3">
        <v>37</v>
      </c>
      <c r="G3415" s="3">
        <v>15</v>
      </c>
      <c r="H3415" s="3">
        <v>1</v>
      </c>
      <c r="I3415" s="3">
        <v>23</v>
      </c>
      <c r="XES3415"/>
      <c r="XET3415"/>
      <c r="XEU3415"/>
      <c r="XEV3415"/>
      <c r="XEW3415"/>
      <c r="XEX3415"/>
    </row>
    <row r="3416" s="7" customFormat="1" ht="20" customHeight="1" spans="1:16378">
      <c r="A3416" s="9">
        <v>44714</v>
      </c>
      <c r="B3416" s="9" t="s">
        <v>931</v>
      </c>
      <c r="C3416" s="3" t="s">
        <v>986</v>
      </c>
      <c r="D3416" s="31">
        <v>6</v>
      </c>
      <c r="E3416" s="32">
        <v>240</v>
      </c>
      <c r="F3416" s="3">
        <v>4</v>
      </c>
      <c r="G3416" s="3">
        <v>2</v>
      </c>
      <c r="H3416" s="3">
        <v>1</v>
      </c>
      <c r="I3416" s="3">
        <v>2</v>
      </c>
      <c r="XES3416"/>
      <c r="XET3416"/>
      <c r="XEU3416"/>
      <c r="XEV3416"/>
      <c r="XEW3416"/>
      <c r="XEX3416"/>
    </row>
    <row r="3417" s="7" customFormat="1" ht="20" customHeight="1" spans="1:16378">
      <c r="A3417" s="9">
        <v>44714</v>
      </c>
      <c r="B3417" s="9" t="s">
        <v>793</v>
      </c>
      <c r="C3417" s="3" t="s">
        <v>222</v>
      </c>
      <c r="D3417" s="31">
        <v>0</v>
      </c>
      <c r="E3417" s="32">
        <v>1436</v>
      </c>
      <c r="F3417" s="3">
        <v>1204</v>
      </c>
      <c r="G3417" s="3">
        <v>390</v>
      </c>
      <c r="H3417" s="3">
        <v>0</v>
      </c>
      <c r="I3417" s="3">
        <v>401</v>
      </c>
      <c r="XES3417"/>
      <c r="XET3417"/>
      <c r="XEU3417"/>
      <c r="XEV3417"/>
      <c r="XEW3417"/>
      <c r="XEX3417"/>
    </row>
    <row r="3418" s="7" customFormat="1" ht="20" customHeight="1" spans="1:16378">
      <c r="A3418" s="9">
        <v>44714</v>
      </c>
      <c r="B3418" s="9" t="s">
        <v>1021</v>
      </c>
      <c r="C3418" s="3" t="s">
        <v>222</v>
      </c>
      <c r="D3418" s="31">
        <v>0</v>
      </c>
      <c r="E3418" s="32">
        <v>493</v>
      </c>
      <c r="F3418" s="3">
        <v>254</v>
      </c>
      <c r="G3418" s="3">
        <v>72</v>
      </c>
      <c r="H3418" s="3">
        <v>0</v>
      </c>
      <c r="I3418" s="3">
        <v>78</v>
      </c>
      <c r="XES3418"/>
      <c r="XET3418"/>
      <c r="XEU3418"/>
      <c r="XEV3418"/>
      <c r="XEW3418"/>
      <c r="XEX3418"/>
    </row>
    <row r="3419" s="7" customFormat="1" ht="20" customHeight="1" spans="1:16378">
      <c r="A3419" s="9">
        <v>44714</v>
      </c>
      <c r="B3419" s="9" t="s">
        <v>834</v>
      </c>
      <c r="C3419" s="3" t="s">
        <v>222</v>
      </c>
      <c r="D3419" s="31">
        <v>0</v>
      </c>
      <c r="E3419" s="32">
        <v>173</v>
      </c>
      <c r="F3419" s="3">
        <v>89</v>
      </c>
      <c r="G3419" s="3">
        <v>34</v>
      </c>
      <c r="H3419" s="3">
        <v>0</v>
      </c>
      <c r="I3419" s="3">
        <v>35</v>
      </c>
      <c r="XES3419"/>
      <c r="XET3419"/>
      <c r="XEU3419"/>
      <c r="XEV3419"/>
      <c r="XEW3419"/>
      <c r="XEX3419"/>
    </row>
    <row r="3420" s="7" customFormat="1" ht="20" customHeight="1" spans="1:16378">
      <c r="A3420" s="9">
        <v>44714</v>
      </c>
      <c r="B3420" s="9" t="s">
        <v>797</v>
      </c>
      <c r="C3420" s="3" t="s">
        <v>986</v>
      </c>
      <c r="D3420" s="31">
        <v>0</v>
      </c>
      <c r="E3420" s="32">
        <v>413</v>
      </c>
      <c r="F3420" s="3">
        <v>150</v>
      </c>
      <c r="G3420" s="3">
        <v>34</v>
      </c>
      <c r="H3420" s="3">
        <v>0</v>
      </c>
      <c r="I3420" s="3">
        <v>39</v>
      </c>
      <c r="XES3420"/>
      <c r="XET3420"/>
      <c r="XEU3420"/>
      <c r="XEV3420"/>
      <c r="XEW3420"/>
      <c r="XEX3420"/>
    </row>
    <row r="3421" s="7" customFormat="1" ht="20" customHeight="1" spans="1:16378">
      <c r="A3421" s="9">
        <v>44714</v>
      </c>
      <c r="B3421" s="9" t="s">
        <v>811</v>
      </c>
      <c r="C3421" s="3" t="s">
        <v>986</v>
      </c>
      <c r="D3421" s="31">
        <v>0</v>
      </c>
      <c r="E3421" s="32">
        <v>241</v>
      </c>
      <c r="F3421" s="3">
        <v>107</v>
      </c>
      <c r="G3421" s="3">
        <v>29</v>
      </c>
      <c r="H3421" s="3">
        <v>0</v>
      </c>
      <c r="I3421" s="3">
        <v>29</v>
      </c>
      <c r="XES3421"/>
      <c r="XET3421"/>
      <c r="XEU3421"/>
      <c r="XEV3421"/>
      <c r="XEW3421"/>
      <c r="XEX3421"/>
    </row>
    <row r="3422" s="7" customFormat="1" ht="20" customHeight="1" spans="1:16378">
      <c r="A3422" s="9">
        <v>44714</v>
      </c>
      <c r="B3422" s="9" t="s">
        <v>875</v>
      </c>
      <c r="C3422" s="3" t="s">
        <v>222</v>
      </c>
      <c r="D3422" s="31">
        <v>0</v>
      </c>
      <c r="E3422" s="32">
        <v>188</v>
      </c>
      <c r="F3422" s="3">
        <v>95</v>
      </c>
      <c r="G3422" s="3">
        <v>21</v>
      </c>
      <c r="H3422" s="3">
        <v>0</v>
      </c>
      <c r="I3422" s="3">
        <v>21</v>
      </c>
      <c r="XES3422"/>
      <c r="XET3422"/>
      <c r="XEU3422"/>
      <c r="XEV3422"/>
      <c r="XEW3422"/>
      <c r="XEX3422"/>
    </row>
    <row r="3423" s="7" customFormat="1" ht="20" customHeight="1" spans="1:16378">
      <c r="A3423" s="9">
        <v>44714</v>
      </c>
      <c r="B3423" s="9" t="s">
        <v>1066</v>
      </c>
      <c r="C3423" s="3" t="s">
        <v>986</v>
      </c>
      <c r="D3423" s="31">
        <v>0</v>
      </c>
      <c r="E3423" s="32">
        <v>194</v>
      </c>
      <c r="F3423" s="3">
        <v>109</v>
      </c>
      <c r="G3423" s="3">
        <v>18</v>
      </c>
      <c r="H3423" s="3">
        <v>0</v>
      </c>
      <c r="I3423" s="3">
        <v>31</v>
      </c>
      <c r="XES3423"/>
      <c r="XET3423"/>
      <c r="XEU3423"/>
      <c r="XEV3423"/>
      <c r="XEW3423"/>
      <c r="XEX3423"/>
    </row>
    <row r="3424" s="7" customFormat="1" ht="20" customHeight="1" spans="1:16378">
      <c r="A3424" s="9">
        <v>44714</v>
      </c>
      <c r="B3424" s="9" t="s">
        <v>799</v>
      </c>
      <c r="C3424" s="3" t="s">
        <v>986</v>
      </c>
      <c r="D3424" s="31">
        <v>0</v>
      </c>
      <c r="E3424" s="32">
        <v>232</v>
      </c>
      <c r="F3424" s="3">
        <v>209</v>
      </c>
      <c r="G3424" s="3">
        <v>18</v>
      </c>
      <c r="H3424" s="3">
        <v>0</v>
      </c>
      <c r="I3424" s="3">
        <v>24</v>
      </c>
      <c r="XES3424"/>
      <c r="XET3424"/>
      <c r="XEU3424"/>
      <c r="XEV3424"/>
      <c r="XEW3424"/>
      <c r="XEX3424"/>
    </row>
    <row r="3425" s="7" customFormat="1" ht="20" customHeight="1" spans="1:16378">
      <c r="A3425" s="9">
        <v>44714</v>
      </c>
      <c r="B3425" s="9" t="s">
        <v>783</v>
      </c>
      <c r="C3425" s="3" t="s">
        <v>986</v>
      </c>
      <c r="D3425" s="31">
        <v>0</v>
      </c>
      <c r="E3425" s="32">
        <v>239</v>
      </c>
      <c r="F3425" s="3">
        <v>262</v>
      </c>
      <c r="G3425" s="3">
        <v>14</v>
      </c>
      <c r="H3425" s="3">
        <v>0</v>
      </c>
      <c r="I3425" s="3">
        <v>18</v>
      </c>
      <c r="XES3425"/>
      <c r="XET3425"/>
      <c r="XEU3425"/>
      <c r="XEV3425"/>
      <c r="XEW3425"/>
      <c r="XEX3425"/>
    </row>
    <row r="3426" s="7" customFormat="1" ht="20" customHeight="1" spans="1:16378">
      <c r="A3426" s="9">
        <v>44714</v>
      </c>
      <c r="B3426" s="9" t="s">
        <v>837</v>
      </c>
      <c r="C3426" s="3" t="s">
        <v>804</v>
      </c>
      <c r="D3426" s="31">
        <v>0</v>
      </c>
      <c r="E3426" s="32">
        <v>581</v>
      </c>
      <c r="F3426" s="3">
        <v>80</v>
      </c>
      <c r="G3426" s="3">
        <v>13</v>
      </c>
      <c r="H3426" s="3">
        <v>0</v>
      </c>
      <c r="I3426" s="3">
        <v>16</v>
      </c>
      <c r="XES3426"/>
      <c r="XET3426"/>
      <c r="XEU3426"/>
      <c r="XEV3426"/>
      <c r="XEW3426"/>
      <c r="XEX3426"/>
    </row>
    <row r="3427" s="7" customFormat="1" ht="20" customHeight="1" spans="1:16378">
      <c r="A3427" s="9">
        <v>44714</v>
      </c>
      <c r="B3427" s="9" t="s">
        <v>1023</v>
      </c>
      <c r="C3427" s="3" t="s">
        <v>222</v>
      </c>
      <c r="D3427" s="31">
        <v>0</v>
      </c>
      <c r="E3427" s="32">
        <v>136</v>
      </c>
      <c r="F3427" s="3">
        <v>95</v>
      </c>
      <c r="G3427" s="3">
        <v>12</v>
      </c>
      <c r="H3427" s="3">
        <v>0</v>
      </c>
      <c r="I3427" s="3">
        <v>13</v>
      </c>
      <c r="XES3427"/>
      <c r="XET3427"/>
      <c r="XEU3427"/>
      <c r="XEV3427"/>
      <c r="XEW3427"/>
      <c r="XEX3427"/>
    </row>
    <row r="3428" s="7" customFormat="1" ht="20" customHeight="1" spans="1:16378">
      <c r="A3428" s="9">
        <v>44714</v>
      </c>
      <c r="B3428" s="9" t="s">
        <v>930</v>
      </c>
      <c r="C3428" s="3" t="s">
        <v>986</v>
      </c>
      <c r="D3428" s="31">
        <v>0</v>
      </c>
      <c r="E3428" s="32">
        <v>190</v>
      </c>
      <c r="F3428" s="3">
        <v>130</v>
      </c>
      <c r="G3428" s="3">
        <v>12</v>
      </c>
      <c r="H3428" s="3">
        <v>0</v>
      </c>
      <c r="I3428" s="3">
        <v>14</v>
      </c>
      <c r="XES3428"/>
      <c r="XET3428"/>
      <c r="XEU3428"/>
      <c r="XEV3428"/>
      <c r="XEW3428"/>
      <c r="XEX3428"/>
    </row>
    <row r="3429" s="7" customFormat="1" ht="20" customHeight="1" spans="1:16378">
      <c r="A3429" s="9">
        <v>44714</v>
      </c>
      <c r="B3429" s="9" t="s">
        <v>1059</v>
      </c>
      <c r="C3429" s="3" t="s">
        <v>222</v>
      </c>
      <c r="D3429" s="31">
        <v>0</v>
      </c>
      <c r="E3429" s="32">
        <v>182</v>
      </c>
      <c r="F3429" s="3">
        <v>49</v>
      </c>
      <c r="G3429" s="3">
        <v>10</v>
      </c>
      <c r="H3429" s="3">
        <v>0</v>
      </c>
      <c r="I3429" s="3">
        <v>10</v>
      </c>
      <c r="XES3429"/>
      <c r="XET3429"/>
      <c r="XEU3429"/>
      <c r="XEV3429"/>
      <c r="XEW3429"/>
      <c r="XEX3429"/>
    </row>
    <row r="3430" s="7" customFormat="1" ht="20" customHeight="1" spans="1:16378">
      <c r="A3430" s="9">
        <v>44714</v>
      </c>
      <c r="B3430" s="9" t="s">
        <v>879</v>
      </c>
      <c r="C3430" s="3" t="s">
        <v>986</v>
      </c>
      <c r="D3430" s="31">
        <v>0</v>
      </c>
      <c r="E3430" s="32">
        <v>187</v>
      </c>
      <c r="F3430" s="3">
        <v>79</v>
      </c>
      <c r="G3430" s="3">
        <v>7</v>
      </c>
      <c r="H3430" s="3">
        <v>0</v>
      </c>
      <c r="I3430" s="3">
        <v>7</v>
      </c>
      <c r="XES3430"/>
      <c r="XET3430"/>
      <c r="XEU3430"/>
      <c r="XEV3430"/>
      <c r="XEW3430"/>
      <c r="XEX3430"/>
    </row>
    <row r="3431" s="7" customFormat="1" ht="20" customHeight="1" spans="1:16378">
      <c r="A3431" s="9">
        <v>44714</v>
      </c>
      <c r="B3431" s="9" t="s">
        <v>796</v>
      </c>
      <c r="C3431" s="3" t="s">
        <v>222</v>
      </c>
      <c r="D3431" s="31">
        <v>0</v>
      </c>
      <c r="E3431" s="32">
        <v>236</v>
      </c>
      <c r="F3431" s="3">
        <v>157</v>
      </c>
      <c r="G3431" s="3">
        <v>7</v>
      </c>
      <c r="H3431" s="3">
        <v>0</v>
      </c>
      <c r="I3431" s="3">
        <v>20</v>
      </c>
      <c r="XES3431"/>
      <c r="XET3431"/>
      <c r="XEU3431"/>
      <c r="XEV3431"/>
      <c r="XEW3431"/>
      <c r="XEX3431"/>
    </row>
    <row r="3432" s="7" customFormat="1" ht="20" customHeight="1" spans="1:16378">
      <c r="A3432" s="9">
        <v>44714</v>
      </c>
      <c r="B3432" s="9" t="s">
        <v>961</v>
      </c>
      <c r="C3432" s="3" t="s">
        <v>986</v>
      </c>
      <c r="D3432" s="31">
        <v>0</v>
      </c>
      <c r="E3432" s="32">
        <v>185</v>
      </c>
      <c r="F3432" s="3">
        <v>27</v>
      </c>
      <c r="G3432" s="3">
        <v>6</v>
      </c>
      <c r="H3432" s="3">
        <v>0</v>
      </c>
      <c r="I3432" s="3">
        <v>6</v>
      </c>
      <c r="XES3432"/>
      <c r="XET3432"/>
      <c r="XEU3432"/>
      <c r="XEV3432"/>
      <c r="XEW3432"/>
      <c r="XEX3432"/>
    </row>
    <row r="3433" s="7" customFormat="1" ht="20" customHeight="1" spans="1:16378">
      <c r="A3433" s="9">
        <v>44714</v>
      </c>
      <c r="B3433" s="9" t="s">
        <v>927</v>
      </c>
      <c r="C3433" s="3" t="s">
        <v>222</v>
      </c>
      <c r="D3433" s="31">
        <v>0</v>
      </c>
      <c r="E3433" s="32">
        <v>300</v>
      </c>
      <c r="F3433" s="3">
        <v>33</v>
      </c>
      <c r="G3433" s="3">
        <v>6</v>
      </c>
      <c r="H3433" s="3">
        <v>0</v>
      </c>
      <c r="I3433" s="3">
        <v>6</v>
      </c>
      <c r="XES3433"/>
      <c r="XET3433"/>
      <c r="XEU3433"/>
      <c r="XEV3433"/>
      <c r="XEW3433"/>
      <c r="XEX3433"/>
    </row>
    <row r="3434" s="7" customFormat="1" ht="20" customHeight="1" spans="1:16378">
      <c r="A3434" s="9">
        <v>44714</v>
      </c>
      <c r="B3434" s="9" t="s">
        <v>894</v>
      </c>
      <c r="C3434" s="3" t="s">
        <v>222</v>
      </c>
      <c r="D3434" s="31">
        <v>0</v>
      </c>
      <c r="E3434" s="32">
        <v>277</v>
      </c>
      <c r="F3434" s="3">
        <v>47</v>
      </c>
      <c r="G3434" s="3">
        <v>6</v>
      </c>
      <c r="H3434" s="3">
        <v>0</v>
      </c>
      <c r="I3434" s="3">
        <v>7</v>
      </c>
      <c r="XES3434"/>
      <c r="XET3434"/>
      <c r="XEU3434"/>
      <c r="XEV3434"/>
      <c r="XEW3434"/>
      <c r="XEX3434"/>
    </row>
    <row r="3435" s="7" customFormat="1" ht="20" customHeight="1" spans="1:16378">
      <c r="A3435" s="9">
        <v>44714</v>
      </c>
      <c r="B3435" s="9" t="s">
        <v>777</v>
      </c>
      <c r="C3435" s="3" t="s">
        <v>222</v>
      </c>
      <c r="D3435" s="31">
        <v>0</v>
      </c>
      <c r="E3435" s="32">
        <v>186</v>
      </c>
      <c r="F3435" s="3">
        <v>168</v>
      </c>
      <c r="G3435" s="3">
        <v>5</v>
      </c>
      <c r="H3435" s="3">
        <v>0</v>
      </c>
      <c r="I3435" s="3">
        <v>5</v>
      </c>
      <c r="XES3435"/>
      <c r="XET3435"/>
      <c r="XEU3435"/>
      <c r="XEV3435"/>
      <c r="XEW3435"/>
      <c r="XEX3435"/>
    </row>
    <row r="3436" s="7" customFormat="1" ht="20" customHeight="1" spans="1:16378">
      <c r="A3436" s="9">
        <v>44714</v>
      </c>
      <c r="B3436" s="9" t="s">
        <v>904</v>
      </c>
      <c r="C3436" s="3" t="s">
        <v>222</v>
      </c>
      <c r="D3436" s="31">
        <v>0</v>
      </c>
      <c r="E3436" s="32">
        <v>187</v>
      </c>
      <c r="F3436" s="3">
        <v>29</v>
      </c>
      <c r="G3436" s="3">
        <v>5</v>
      </c>
      <c r="H3436" s="3">
        <v>0</v>
      </c>
      <c r="I3436" s="3">
        <v>6</v>
      </c>
      <c r="XES3436"/>
      <c r="XET3436"/>
      <c r="XEU3436"/>
      <c r="XEV3436"/>
      <c r="XEW3436"/>
      <c r="XEX3436"/>
    </row>
    <row r="3437" s="7" customFormat="1" ht="20" customHeight="1" spans="1:16378">
      <c r="A3437" s="9">
        <v>44714</v>
      </c>
      <c r="B3437" s="9" t="s">
        <v>1003</v>
      </c>
      <c r="C3437" s="3" t="s">
        <v>222</v>
      </c>
      <c r="D3437" s="31">
        <v>0</v>
      </c>
      <c r="E3437" s="32">
        <v>190</v>
      </c>
      <c r="F3437" s="3">
        <v>6</v>
      </c>
      <c r="G3437" s="3">
        <v>5</v>
      </c>
      <c r="H3437" s="3">
        <v>0</v>
      </c>
      <c r="I3437" s="3">
        <v>5</v>
      </c>
      <c r="XES3437"/>
      <c r="XET3437"/>
      <c r="XEU3437"/>
      <c r="XEV3437"/>
      <c r="XEW3437"/>
      <c r="XEX3437"/>
    </row>
    <row r="3438" s="7" customFormat="1" ht="20" customHeight="1" spans="1:16378">
      <c r="A3438" s="9">
        <v>44714</v>
      </c>
      <c r="B3438" s="9" t="s">
        <v>887</v>
      </c>
      <c r="C3438" s="3" t="s">
        <v>222</v>
      </c>
      <c r="D3438" s="31">
        <v>0</v>
      </c>
      <c r="E3438" s="32">
        <v>182</v>
      </c>
      <c r="F3438" s="3">
        <v>32</v>
      </c>
      <c r="G3438" s="3">
        <v>4</v>
      </c>
      <c r="H3438" s="3">
        <v>0</v>
      </c>
      <c r="I3438" s="3">
        <v>4</v>
      </c>
      <c r="XES3438"/>
      <c r="XET3438"/>
      <c r="XEU3438"/>
      <c r="XEV3438"/>
      <c r="XEW3438"/>
      <c r="XEX3438"/>
    </row>
    <row r="3439" s="7" customFormat="1" ht="20" customHeight="1" spans="1:16378">
      <c r="A3439" s="9">
        <v>44714</v>
      </c>
      <c r="B3439" s="9" t="s">
        <v>1008</v>
      </c>
      <c r="C3439" s="3" t="s">
        <v>222</v>
      </c>
      <c r="D3439" s="31">
        <v>0</v>
      </c>
      <c r="E3439" s="32">
        <v>133</v>
      </c>
      <c r="F3439" s="3">
        <v>20</v>
      </c>
      <c r="G3439" s="3">
        <v>3</v>
      </c>
      <c r="H3439" s="3">
        <v>0</v>
      </c>
      <c r="I3439" s="3">
        <v>3</v>
      </c>
      <c r="XES3439"/>
      <c r="XET3439"/>
      <c r="XEU3439"/>
      <c r="XEV3439"/>
      <c r="XEW3439"/>
      <c r="XEX3439"/>
    </row>
    <row r="3440" s="7" customFormat="1" ht="20" customHeight="1" spans="1:16378">
      <c r="A3440" s="9">
        <v>44714</v>
      </c>
      <c r="B3440" s="9" t="s">
        <v>1016</v>
      </c>
      <c r="C3440" s="3" t="s">
        <v>222</v>
      </c>
      <c r="D3440" s="31">
        <v>0</v>
      </c>
      <c r="E3440" s="32">
        <v>248</v>
      </c>
      <c r="F3440" s="3">
        <v>4</v>
      </c>
      <c r="G3440" s="3">
        <v>3</v>
      </c>
      <c r="H3440" s="3">
        <v>0</v>
      </c>
      <c r="I3440" s="3">
        <v>4</v>
      </c>
      <c r="XES3440"/>
      <c r="XET3440"/>
      <c r="XEU3440"/>
      <c r="XEV3440"/>
      <c r="XEW3440"/>
      <c r="XEX3440"/>
    </row>
    <row r="3441" s="7" customFormat="1" ht="20" customHeight="1" spans="1:16378">
      <c r="A3441" s="9">
        <v>44714</v>
      </c>
      <c r="B3441" s="9" t="s">
        <v>888</v>
      </c>
      <c r="C3441" s="3" t="s">
        <v>222</v>
      </c>
      <c r="D3441" s="31">
        <v>0</v>
      </c>
      <c r="E3441" s="32">
        <v>199</v>
      </c>
      <c r="F3441" s="3">
        <v>3</v>
      </c>
      <c r="G3441" s="3">
        <v>3</v>
      </c>
      <c r="H3441" s="3">
        <v>0</v>
      </c>
      <c r="I3441" s="3">
        <v>3</v>
      </c>
      <c r="XES3441"/>
      <c r="XET3441"/>
      <c r="XEU3441"/>
      <c r="XEV3441"/>
      <c r="XEW3441"/>
      <c r="XEX3441"/>
    </row>
    <row r="3442" s="7" customFormat="1" ht="20" customHeight="1" spans="1:16378">
      <c r="A3442" s="9">
        <v>44714</v>
      </c>
      <c r="B3442" s="9" t="s">
        <v>1027</v>
      </c>
      <c r="C3442" s="3" t="s">
        <v>222</v>
      </c>
      <c r="D3442" s="31">
        <v>0</v>
      </c>
      <c r="E3442" s="32">
        <v>147</v>
      </c>
      <c r="F3442" s="3">
        <v>40</v>
      </c>
      <c r="G3442" s="3">
        <v>3</v>
      </c>
      <c r="H3442" s="3">
        <v>0</v>
      </c>
      <c r="I3442" s="3">
        <v>7</v>
      </c>
      <c r="XES3442"/>
      <c r="XET3442"/>
      <c r="XEU3442"/>
      <c r="XEV3442"/>
      <c r="XEW3442"/>
      <c r="XEX3442"/>
    </row>
    <row r="3443" s="7" customFormat="1" ht="20" customHeight="1" spans="1:16378">
      <c r="A3443" s="9">
        <v>44714</v>
      </c>
      <c r="B3443" s="9" t="s">
        <v>900</v>
      </c>
      <c r="C3443" s="3" t="s">
        <v>222</v>
      </c>
      <c r="D3443" s="31">
        <v>0</v>
      </c>
      <c r="E3443" s="32">
        <v>314</v>
      </c>
      <c r="F3443" s="3">
        <v>27</v>
      </c>
      <c r="G3443" s="3">
        <v>3</v>
      </c>
      <c r="H3443" s="3">
        <v>0</v>
      </c>
      <c r="I3443" s="3">
        <v>3</v>
      </c>
      <c r="XES3443"/>
      <c r="XET3443"/>
      <c r="XEU3443"/>
      <c r="XEV3443"/>
      <c r="XEW3443"/>
      <c r="XEX3443"/>
    </row>
    <row r="3444" s="7" customFormat="1" ht="20" customHeight="1" spans="1:16378">
      <c r="A3444" s="9">
        <v>44714</v>
      </c>
      <c r="B3444" s="9" t="s">
        <v>881</v>
      </c>
      <c r="C3444" s="3" t="s">
        <v>804</v>
      </c>
      <c r="D3444" s="31">
        <v>0</v>
      </c>
      <c r="E3444" s="32">
        <v>145</v>
      </c>
      <c r="F3444" s="3">
        <v>60</v>
      </c>
      <c r="G3444" s="3">
        <v>3</v>
      </c>
      <c r="H3444" s="3">
        <v>0</v>
      </c>
      <c r="I3444" s="3">
        <v>4</v>
      </c>
      <c r="XES3444"/>
      <c r="XET3444"/>
      <c r="XEU3444"/>
      <c r="XEV3444"/>
      <c r="XEW3444"/>
      <c r="XEX3444"/>
    </row>
    <row r="3445" s="7" customFormat="1" ht="20" customHeight="1" spans="1:16378">
      <c r="A3445" s="9">
        <v>44714</v>
      </c>
      <c r="B3445" s="9" t="s">
        <v>993</v>
      </c>
      <c r="C3445" s="3" t="s">
        <v>222</v>
      </c>
      <c r="D3445" s="31">
        <v>0</v>
      </c>
      <c r="E3445" s="32">
        <v>247</v>
      </c>
      <c r="F3445" s="3">
        <v>15</v>
      </c>
      <c r="G3445" s="3">
        <v>3</v>
      </c>
      <c r="H3445" s="3">
        <v>0</v>
      </c>
      <c r="I3445" s="3">
        <v>4</v>
      </c>
      <c r="XES3445"/>
      <c r="XET3445"/>
      <c r="XEU3445"/>
      <c r="XEV3445"/>
      <c r="XEW3445"/>
      <c r="XEX3445"/>
    </row>
    <row r="3446" s="7" customFormat="1" ht="20" customHeight="1" spans="1:16378">
      <c r="A3446" s="9">
        <v>44714</v>
      </c>
      <c r="B3446" s="9" t="s">
        <v>781</v>
      </c>
      <c r="C3446" s="3" t="s">
        <v>222</v>
      </c>
      <c r="D3446" s="31">
        <v>0</v>
      </c>
      <c r="E3446" s="32">
        <v>397</v>
      </c>
      <c r="F3446" s="3">
        <v>11</v>
      </c>
      <c r="G3446" s="3">
        <v>3</v>
      </c>
      <c r="H3446" s="3">
        <v>0</v>
      </c>
      <c r="I3446" s="3">
        <v>8</v>
      </c>
      <c r="XES3446"/>
      <c r="XET3446"/>
      <c r="XEU3446"/>
      <c r="XEV3446"/>
      <c r="XEW3446"/>
      <c r="XEX3446"/>
    </row>
    <row r="3447" s="7" customFormat="1" ht="20" customHeight="1" spans="1:16378">
      <c r="A3447" s="9">
        <v>44714</v>
      </c>
      <c r="B3447" s="9" t="s">
        <v>951</v>
      </c>
      <c r="C3447" s="3" t="s">
        <v>986</v>
      </c>
      <c r="D3447" s="31">
        <v>0</v>
      </c>
      <c r="E3447" s="32">
        <v>262</v>
      </c>
      <c r="F3447" s="3">
        <v>2</v>
      </c>
      <c r="G3447" s="3">
        <v>3</v>
      </c>
      <c r="H3447" s="3">
        <v>0</v>
      </c>
      <c r="I3447" s="3">
        <v>3</v>
      </c>
      <c r="XES3447"/>
      <c r="XET3447"/>
      <c r="XEU3447"/>
      <c r="XEV3447"/>
      <c r="XEW3447"/>
      <c r="XEX3447"/>
    </row>
    <row r="3448" s="7" customFormat="1" ht="20" customHeight="1" spans="1:16378">
      <c r="A3448" s="9">
        <v>44714</v>
      </c>
      <c r="B3448" s="9" t="s">
        <v>1015</v>
      </c>
      <c r="C3448" s="3" t="s">
        <v>222</v>
      </c>
      <c r="D3448" s="31">
        <v>0</v>
      </c>
      <c r="E3448" s="32">
        <v>196</v>
      </c>
      <c r="F3448" s="3">
        <v>9</v>
      </c>
      <c r="G3448" s="3">
        <v>3</v>
      </c>
      <c r="H3448" s="3">
        <v>0</v>
      </c>
      <c r="I3448" s="3">
        <v>3</v>
      </c>
      <c r="XES3448"/>
      <c r="XET3448"/>
      <c r="XEU3448"/>
      <c r="XEV3448"/>
      <c r="XEW3448"/>
      <c r="XEX3448"/>
    </row>
    <row r="3449" s="7" customFormat="1" ht="20" customHeight="1" spans="1:16378">
      <c r="A3449" s="9">
        <v>44714</v>
      </c>
      <c r="B3449" s="9" t="s">
        <v>838</v>
      </c>
      <c r="C3449" s="3" t="s">
        <v>986</v>
      </c>
      <c r="D3449" s="31">
        <v>0</v>
      </c>
      <c r="E3449" s="32">
        <v>240</v>
      </c>
      <c r="F3449" s="3">
        <v>4</v>
      </c>
      <c r="G3449" s="3">
        <v>3</v>
      </c>
      <c r="H3449" s="3">
        <v>0</v>
      </c>
      <c r="I3449" s="3">
        <v>3</v>
      </c>
      <c r="XES3449"/>
      <c r="XET3449"/>
      <c r="XEU3449"/>
      <c r="XEV3449"/>
      <c r="XEW3449"/>
      <c r="XEX3449"/>
    </row>
    <row r="3450" s="7" customFormat="1" ht="20" customHeight="1" spans="1:16378">
      <c r="A3450" s="9">
        <v>44714</v>
      </c>
      <c r="B3450" s="9" t="s">
        <v>828</v>
      </c>
      <c r="C3450" s="3" t="s">
        <v>222</v>
      </c>
      <c r="D3450" s="31">
        <v>0</v>
      </c>
      <c r="E3450" s="32">
        <v>181</v>
      </c>
      <c r="F3450" s="3">
        <v>13</v>
      </c>
      <c r="G3450" s="3">
        <v>2</v>
      </c>
      <c r="H3450" s="3">
        <v>0</v>
      </c>
      <c r="I3450" s="3">
        <v>2</v>
      </c>
      <c r="XES3450"/>
      <c r="XET3450"/>
      <c r="XEU3450"/>
      <c r="XEV3450"/>
      <c r="XEW3450"/>
      <c r="XEX3450"/>
    </row>
    <row r="3451" s="7" customFormat="1" ht="20" customHeight="1" spans="1:16378">
      <c r="A3451" s="9">
        <v>44714</v>
      </c>
      <c r="B3451" s="9" t="s">
        <v>1065</v>
      </c>
      <c r="C3451" s="3" t="s">
        <v>222</v>
      </c>
      <c r="D3451" s="31">
        <v>0</v>
      </c>
      <c r="E3451" s="32">
        <v>190</v>
      </c>
      <c r="F3451" s="3">
        <v>28</v>
      </c>
      <c r="G3451" s="3">
        <v>2</v>
      </c>
      <c r="H3451" s="3">
        <v>0</v>
      </c>
      <c r="I3451" s="3">
        <v>2</v>
      </c>
      <c r="XES3451"/>
      <c r="XET3451"/>
      <c r="XEU3451"/>
      <c r="XEV3451"/>
      <c r="XEW3451"/>
      <c r="XEX3451"/>
    </row>
    <row r="3452" s="7" customFormat="1" ht="20" customHeight="1" spans="1:16378">
      <c r="A3452" s="9">
        <v>44714</v>
      </c>
      <c r="B3452" s="9" t="s">
        <v>800</v>
      </c>
      <c r="C3452" s="3" t="s">
        <v>222</v>
      </c>
      <c r="D3452" s="31">
        <v>0</v>
      </c>
      <c r="E3452" s="32">
        <v>182</v>
      </c>
      <c r="F3452" s="3">
        <v>10</v>
      </c>
      <c r="G3452" s="3">
        <v>2</v>
      </c>
      <c r="H3452" s="3">
        <v>0</v>
      </c>
      <c r="I3452" s="3">
        <v>2</v>
      </c>
      <c r="XES3452"/>
      <c r="XET3452"/>
      <c r="XEU3452"/>
      <c r="XEV3452"/>
      <c r="XEW3452"/>
      <c r="XEX3452"/>
    </row>
    <row r="3453" s="7" customFormat="1" ht="20" customHeight="1" spans="1:16378">
      <c r="A3453" s="9">
        <v>44714</v>
      </c>
      <c r="B3453" s="9" t="s">
        <v>848</v>
      </c>
      <c r="C3453" s="3" t="s">
        <v>804</v>
      </c>
      <c r="D3453" s="31">
        <v>0</v>
      </c>
      <c r="E3453" s="32">
        <v>159</v>
      </c>
      <c r="F3453" s="3">
        <v>43</v>
      </c>
      <c r="G3453" s="3">
        <v>2</v>
      </c>
      <c r="H3453" s="3">
        <v>0</v>
      </c>
      <c r="I3453" s="3">
        <v>2</v>
      </c>
      <c r="XES3453"/>
      <c r="XET3453"/>
      <c r="XEU3453"/>
      <c r="XEV3453"/>
      <c r="XEW3453"/>
      <c r="XEX3453"/>
    </row>
    <row r="3454" s="7" customFormat="1" ht="20" customHeight="1" spans="1:16378">
      <c r="A3454" s="9">
        <v>44714</v>
      </c>
      <c r="B3454" s="9" t="s">
        <v>1090</v>
      </c>
      <c r="C3454" s="3" t="s">
        <v>222</v>
      </c>
      <c r="D3454" s="31">
        <v>0</v>
      </c>
      <c r="E3454" s="32">
        <v>178</v>
      </c>
      <c r="F3454" s="3">
        <v>48</v>
      </c>
      <c r="G3454" s="3">
        <v>2</v>
      </c>
      <c r="H3454" s="3">
        <v>0</v>
      </c>
      <c r="I3454" s="3">
        <v>2</v>
      </c>
      <c r="XES3454"/>
      <c r="XET3454"/>
      <c r="XEU3454"/>
      <c r="XEV3454"/>
      <c r="XEW3454"/>
      <c r="XEX3454"/>
    </row>
    <row r="3455" s="7" customFormat="1" ht="20" customHeight="1" spans="1:16378">
      <c r="A3455" s="9">
        <v>44714</v>
      </c>
      <c r="B3455" s="9" t="s">
        <v>858</v>
      </c>
      <c r="C3455" s="3" t="s">
        <v>222</v>
      </c>
      <c r="D3455" s="31">
        <v>0</v>
      </c>
      <c r="E3455" s="32">
        <v>133</v>
      </c>
      <c r="F3455" s="3">
        <v>41</v>
      </c>
      <c r="G3455" s="3">
        <v>2</v>
      </c>
      <c r="H3455" s="3">
        <v>0</v>
      </c>
      <c r="I3455" s="3">
        <v>13</v>
      </c>
      <c r="XES3455"/>
      <c r="XET3455"/>
      <c r="XEU3455"/>
      <c r="XEV3455"/>
      <c r="XEW3455"/>
      <c r="XEX3455"/>
    </row>
    <row r="3456" s="7" customFormat="1" ht="20" customHeight="1" spans="1:16378">
      <c r="A3456" s="9">
        <v>44714</v>
      </c>
      <c r="B3456" s="9" t="s">
        <v>922</v>
      </c>
      <c r="C3456" s="3" t="s">
        <v>222</v>
      </c>
      <c r="D3456" s="31">
        <v>0</v>
      </c>
      <c r="E3456" s="32">
        <v>208</v>
      </c>
      <c r="F3456" s="3">
        <v>12</v>
      </c>
      <c r="G3456" s="3">
        <v>2</v>
      </c>
      <c r="H3456" s="3">
        <v>0</v>
      </c>
      <c r="I3456" s="3">
        <v>13</v>
      </c>
      <c r="XES3456"/>
      <c r="XET3456"/>
      <c r="XEU3456"/>
      <c r="XEV3456"/>
      <c r="XEW3456"/>
      <c r="XEX3456"/>
    </row>
    <row r="3457" s="7" customFormat="1" ht="20" customHeight="1" spans="1:16378">
      <c r="A3457" s="9">
        <v>44714</v>
      </c>
      <c r="B3457" s="9" t="s">
        <v>1086</v>
      </c>
      <c r="C3457" s="3" t="s">
        <v>222</v>
      </c>
      <c r="D3457" s="31">
        <v>0</v>
      </c>
      <c r="E3457" s="32">
        <v>183</v>
      </c>
      <c r="F3457" s="3">
        <v>5</v>
      </c>
      <c r="G3457" s="3">
        <v>2</v>
      </c>
      <c r="H3457" s="3">
        <v>0</v>
      </c>
      <c r="I3457" s="3">
        <v>3</v>
      </c>
      <c r="XES3457"/>
      <c r="XET3457"/>
      <c r="XEU3457"/>
      <c r="XEV3457"/>
      <c r="XEW3457"/>
      <c r="XEX3457"/>
    </row>
    <row r="3458" s="7" customFormat="1" ht="20" customHeight="1" spans="1:16378">
      <c r="A3458" s="9">
        <v>44714</v>
      </c>
      <c r="B3458" s="9" t="s">
        <v>789</v>
      </c>
      <c r="C3458" s="3" t="s">
        <v>804</v>
      </c>
      <c r="D3458" s="31">
        <v>0</v>
      </c>
      <c r="E3458" s="32">
        <v>0</v>
      </c>
      <c r="F3458" s="3">
        <v>0</v>
      </c>
      <c r="G3458" s="3">
        <v>2</v>
      </c>
      <c r="H3458" s="3">
        <v>0</v>
      </c>
      <c r="I3458" s="3">
        <v>7</v>
      </c>
      <c r="XES3458"/>
      <c r="XET3458"/>
      <c r="XEU3458"/>
      <c r="XEV3458"/>
      <c r="XEW3458"/>
      <c r="XEX3458"/>
    </row>
    <row r="3459" s="7" customFormat="1" ht="20" customHeight="1" spans="1:16378">
      <c r="A3459" s="9">
        <v>44714</v>
      </c>
      <c r="B3459" s="9" t="s">
        <v>885</v>
      </c>
      <c r="C3459" s="3" t="s">
        <v>222</v>
      </c>
      <c r="D3459" s="31">
        <v>0</v>
      </c>
      <c r="E3459" s="32">
        <v>0</v>
      </c>
      <c r="F3459" s="3">
        <v>0</v>
      </c>
      <c r="G3459" s="3">
        <v>2</v>
      </c>
      <c r="H3459" s="3">
        <v>0</v>
      </c>
      <c r="I3459" s="3">
        <v>3</v>
      </c>
      <c r="XES3459"/>
      <c r="XET3459"/>
      <c r="XEU3459"/>
      <c r="XEV3459"/>
      <c r="XEW3459"/>
      <c r="XEX3459"/>
    </row>
    <row r="3460" s="7" customFormat="1" ht="20" customHeight="1" spans="1:16378">
      <c r="A3460" s="9">
        <v>44714</v>
      </c>
      <c r="B3460" s="9" t="s">
        <v>919</v>
      </c>
      <c r="C3460" s="3" t="s">
        <v>986</v>
      </c>
      <c r="D3460" s="31">
        <v>0</v>
      </c>
      <c r="E3460" s="32">
        <v>250</v>
      </c>
      <c r="F3460" s="3">
        <v>2</v>
      </c>
      <c r="G3460" s="3">
        <v>1</v>
      </c>
      <c r="H3460" s="3">
        <v>0</v>
      </c>
      <c r="I3460" s="3">
        <v>1</v>
      </c>
      <c r="XES3460"/>
      <c r="XET3460"/>
      <c r="XEU3460"/>
      <c r="XEV3460"/>
      <c r="XEW3460"/>
      <c r="XEX3460"/>
    </row>
    <row r="3461" s="7" customFormat="1" ht="20" customHeight="1" spans="1:16378">
      <c r="A3461" s="9">
        <v>44714</v>
      </c>
      <c r="B3461" s="9" t="s">
        <v>987</v>
      </c>
      <c r="C3461" s="3" t="s">
        <v>986</v>
      </c>
      <c r="D3461" s="31">
        <v>0</v>
      </c>
      <c r="E3461" s="32">
        <v>299</v>
      </c>
      <c r="F3461" s="3">
        <v>3</v>
      </c>
      <c r="G3461" s="3">
        <v>1</v>
      </c>
      <c r="H3461" s="3">
        <v>0</v>
      </c>
      <c r="I3461" s="3">
        <v>1</v>
      </c>
      <c r="XES3461"/>
      <c r="XET3461"/>
      <c r="XEU3461"/>
      <c r="XEV3461"/>
      <c r="XEW3461"/>
      <c r="XEX3461"/>
    </row>
    <row r="3462" s="7" customFormat="1" ht="20" customHeight="1" spans="1:16378">
      <c r="A3462" s="9">
        <v>44714</v>
      </c>
      <c r="B3462" s="9" t="s">
        <v>1068</v>
      </c>
      <c r="C3462" s="3" t="s">
        <v>222</v>
      </c>
      <c r="D3462" s="31">
        <v>0</v>
      </c>
      <c r="E3462" s="32">
        <v>241</v>
      </c>
      <c r="F3462" s="3">
        <v>26</v>
      </c>
      <c r="G3462" s="3">
        <v>1</v>
      </c>
      <c r="H3462" s="3">
        <v>0</v>
      </c>
      <c r="I3462" s="3">
        <v>1</v>
      </c>
      <c r="XES3462"/>
      <c r="XET3462"/>
      <c r="XEU3462"/>
      <c r="XEV3462"/>
      <c r="XEW3462"/>
      <c r="XEX3462"/>
    </row>
    <row r="3463" s="7" customFormat="1" ht="20" customHeight="1" spans="1:16378">
      <c r="A3463" s="9">
        <v>44714</v>
      </c>
      <c r="B3463" s="9" t="s">
        <v>1046</v>
      </c>
      <c r="C3463" s="3" t="s">
        <v>986</v>
      </c>
      <c r="D3463" s="31">
        <v>0</v>
      </c>
      <c r="E3463" s="32">
        <v>420</v>
      </c>
      <c r="F3463" s="3">
        <v>10</v>
      </c>
      <c r="G3463" s="3">
        <v>1</v>
      </c>
      <c r="H3463" s="3">
        <v>0</v>
      </c>
      <c r="I3463" s="3">
        <v>1</v>
      </c>
      <c r="XES3463"/>
      <c r="XET3463"/>
      <c r="XEU3463"/>
      <c r="XEV3463"/>
      <c r="XEW3463"/>
      <c r="XEX3463"/>
    </row>
    <row r="3464" s="7" customFormat="1" ht="20" customHeight="1" spans="1:16378">
      <c r="A3464" s="9">
        <v>44714</v>
      </c>
      <c r="B3464" s="9" t="s">
        <v>840</v>
      </c>
      <c r="C3464" s="3" t="s">
        <v>986</v>
      </c>
      <c r="D3464" s="31">
        <v>0</v>
      </c>
      <c r="E3464" s="32">
        <v>502</v>
      </c>
      <c r="F3464" s="3">
        <v>2</v>
      </c>
      <c r="G3464" s="3">
        <v>1</v>
      </c>
      <c r="H3464" s="3">
        <v>0</v>
      </c>
      <c r="I3464" s="3">
        <v>2</v>
      </c>
      <c r="XES3464"/>
      <c r="XET3464"/>
      <c r="XEU3464"/>
      <c r="XEV3464"/>
      <c r="XEW3464"/>
      <c r="XEX3464"/>
    </row>
    <row r="3465" s="7" customFormat="1" ht="20" customHeight="1" spans="1:16378">
      <c r="A3465" s="9">
        <v>44714</v>
      </c>
      <c r="B3465" s="9" t="s">
        <v>903</v>
      </c>
      <c r="C3465" s="3" t="s">
        <v>222</v>
      </c>
      <c r="D3465" s="31">
        <v>0</v>
      </c>
      <c r="E3465" s="32">
        <v>182</v>
      </c>
      <c r="F3465" s="3">
        <v>1</v>
      </c>
      <c r="G3465" s="3">
        <v>1</v>
      </c>
      <c r="H3465" s="3">
        <v>0</v>
      </c>
      <c r="I3465" s="3">
        <v>1</v>
      </c>
      <c r="XES3465"/>
      <c r="XET3465"/>
      <c r="XEU3465"/>
      <c r="XEV3465"/>
      <c r="XEW3465"/>
      <c r="XEX3465"/>
    </row>
    <row r="3466" s="7" customFormat="1" ht="20" customHeight="1" spans="1:16378">
      <c r="A3466" s="9">
        <v>44714</v>
      </c>
      <c r="B3466" s="9" t="s">
        <v>1092</v>
      </c>
      <c r="C3466" s="3" t="s">
        <v>986</v>
      </c>
      <c r="D3466" s="31">
        <v>0</v>
      </c>
      <c r="E3466" s="32">
        <v>240</v>
      </c>
      <c r="F3466" s="3">
        <v>2</v>
      </c>
      <c r="G3466" s="3">
        <v>1</v>
      </c>
      <c r="H3466" s="3">
        <v>0</v>
      </c>
      <c r="I3466" s="3">
        <v>1</v>
      </c>
      <c r="XES3466"/>
      <c r="XET3466"/>
      <c r="XEU3466"/>
      <c r="XEV3466"/>
      <c r="XEW3466"/>
      <c r="XEX3466"/>
    </row>
    <row r="3467" s="7" customFormat="1" ht="20" customHeight="1" spans="1:16378">
      <c r="A3467" s="9">
        <v>44714</v>
      </c>
      <c r="B3467" s="9" t="s">
        <v>1031</v>
      </c>
      <c r="C3467" s="3" t="s">
        <v>804</v>
      </c>
      <c r="D3467" s="31">
        <v>0</v>
      </c>
      <c r="E3467" s="32">
        <v>0</v>
      </c>
      <c r="F3467" s="3">
        <v>0</v>
      </c>
      <c r="G3467" s="3">
        <v>1</v>
      </c>
      <c r="H3467" s="3">
        <v>0</v>
      </c>
      <c r="I3467" s="3">
        <v>1</v>
      </c>
      <c r="XES3467"/>
      <c r="XET3467"/>
      <c r="XEU3467"/>
      <c r="XEV3467"/>
      <c r="XEW3467"/>
      <c r="XEX3467"/>
    </row>
    <row r="3468" s="7" customFormat="1" ht="20" customHeight="1" spans="1:16378">
      <c r="A3468" s="9">
        <v>44714</v>
      </c>
      <c r="B3468" s="9" t="s">
        <v>1085</v>
      </c>
      <c r="C3468" s="3" t="s">
        <v>222</v>
      </c>
      <c r="D3468" s="31">
        <v>0</v>
      </c>
      <c r="E3468" s="32">
        <v>0</v>
      </c>
      <c r="F3468" s="3">
        <v>0</v>
      </c>
      <c r="G3468" s="3">
        <v>1</v>
      </c>
      <c r="H3468" s="3">
        <v>0</v>
      </c>
      <c r="I3468" s="3">
        <v>2</v>
      </c>
      <c r="XES3468"/>
      <c r="XET3468"/>
      <c r="XEU3468"/>
      <c r="XEV3468"/>
      <c r="XEW3468"/>
      <c r="XEX3468"/>
    </row>
    <row r="3469" s="7" customFormat="1" ht="20" customHeight="1" spans="1:16378">
      <c r="A3469" s="9">
        <v>44714</v>
      </c>
      <c r="B3469" s="9" t="s">
        <v>1028</v>
      </c>
      <c r="C3469" s="3" t="s">
        <v>804</v>
      </c>
      <c r="D3469" s="31">
        <v>0</v>
      </c>
      <c r="E3469" s="32">
        <v>0</v>
      </c>
      <c r="F3469" s="3">
        <v>0</v>
      </c>
      <c r="G3469" s="3">
        <v>1</v>
      </c>
      <c r="H3469" s="3">
        <v>0</v>
      </c>
      <c r="I3469" s="3">
        <v>1</v>
      </c>
      <c r="XES3469"/>
      <c r="XET3469"/>
      <c r="XEU3469"/>
      <c r="XEV3469"/>
      <c r="XEW3469"/>
      <c r="XEX3469"/>
    </row>
    <row r="3470" s="7" customFormat="1" ht="20" customHeight="1" spans="1:16378">
      <c r="A3470" s="9">
        <v>44714</v>
      </c>
      <c r="B3470" s="9" t="s">
        <v>839</v>
      </c>
      <c r="C3470" s="3" t="s">
        <v>222</v>
      </c>
      <c r="D3470" s="31">
        <v>0</v>
      </c>
      <c r="E3470" s="32">
        <v>562</v>
      </c>
      <c r="F3470" s="3">
        <v>5</v>
      </c>
      <c r="G3470" s="3">
        <v>1</v>
      </c>
      <c r="H3470" s="3">
        <v>0</v>
      </c>
      <c r="I3470" s="3">
        <v>2</v>
      </c>
      <c r="XES3470"/>
      <c r="XET3470"/>
      <c r="XEU3470"/>
      <c r="XEV3470"/>
      <c r="XEW3470"/>
      <c r="XEX3470"/>
    </row>
    <row r="3471" s="7" customFormat="1" ht="20" customHeight="1" spans="1:16378">
      <c r="A3471" s="9">
        <v>44714</v>
      </c>
      <c r="B3471" s="9" t="s">
        <v>1078</v>
      </c>
      <c r="C3471" s="3" t="s">
        <v>986</v>
      </c>
      <c r="D3471" s="31">
        <v>0</v>
      </c>
      <c r="E3471" s="32">
        <v>245</v>
      </c>
      <c r="F3471" s="3">
        <v>1</v>
      </c>
      <c r="G3471" s="3">
        <v>1</v>
      </c>
      <c r="H3471" s="3">
        <v>0</v>
      </c>
      <c r="I3471" s="3">
        <v>2</v>
      </c>
      <c r="XES3471"/>
      <c r="XET3471"/>
      <c r="XEU3471"/>
      <c r="XEV3471"/>
      <c r="XEW3471"/>
      <c r="XEX3471"/>
    </row>
    <row r="3472" s="7" customFormat="1" ht="20" customHeight="1" spans="1:16378">
      <c r="A3472" s="9">
        <v>44714</v>
      </c>
      <c r="B3472" s="9" t="s">
        <v>1095</v>
      </c>
      <c r="C3472" s="3" t="s">
        <v>804</v>
      </c>
      <c r="D3472" s="31">
        <v>0</v>
      </c>
      <c r="E3472" s="32">
        <v>216</v>
      </c>
      <c r="F3472" s="3">
        <v>2</v>
      </c>
      <c r="G3472" s="3">
        <v>1</v>
      </c>
      <c r="H3472" s="3">
        <v>0</v>
      </c>
      <c r="I3472" s="3">
        <v>5</v>
      </c>
      <c r="XES3472"/>
      <c r="XET3472"/>
      <c r="XEU3472"/>
      <c r="XEV3472"/>
      <c r="XEW3472"/>
      <c r="XEX3472"/>
    </row>
    <row r="3473" s="7" customFormat="1" ht="20" customHeight="1" spans="1:16378">
      <c r="A3473" s="9">
        <v>44714</v>
      </c>
      <c r="B3473" s="9" t="s">
        <v>820</v>
      </c>
      <c r="C3473" s="3" t="s">
        <v>986</v>
      </c>
      <c r="D3473" s="31">
        <v>0</v>
      </c>
      <c r="E3473" s="32">
        <v>251</v>
      </c>
      <c r="F3473" s="3">
        <v>2</v>
      </c>
      <c r="G3473" s="3">
        <v>1</v>
      </c>
      <c r="H3473" s="3">
        <v>0</v>
      </c>
      <c r="I3473" s="3">
        <v>1</v>
      </c>
      <c r="XES3473"/>
      <c r="XET3473"/>
      <c r="XEU3473"/>
      <c r="XEV3473"/>
      <c r="XEW3473"/>
      <c r="XEX3473"/>
    </row>
    <row r="3474" s="7" customFormat="1" ht="20" customHeight="1" spans="1:16378">
      <c r="A3474" s="9">
        <v>44714</v>
      </c>
      <c r="B3474" s="9" t="s">
        <v>1060</v>
      </c>
      <c r="C3474" s="3" t="s">
        <v>804</v>
      </c>
      <c r="D3474" s="31">
        <v>0</v>
      </c>
      <c r="E3474" s="32">
        <v>363</v>
      </c>
      <c r="F3474" s="3">
        <v>0</v>
      </c>
      <c r="G3474" s="3">
        <v>1</v>
      </c>
      <c r="H3474" s="3">
        <v>0</v>
      </c>
      <c r="I3474" s="3">
        <v>2</v>
      </c>
      <c r="XES3474"/>
      <c r="XET3474"/>
      <c r="XEU3474"/>
      <c r="XEV3474"/>
      <c r="XEW3474"/>
      <c r="XEX3474"/>
    </row>
    <row r="3475" s="7" customFormat="1" ht="20" customHeight="1" spans="1:16378">
      <c r="A3475" s="9">
        <v>44714</v>
      </c>
      <c r="B3475" s="9" t="s">
        <v>999</v>
      </c>
      <c r="C3475" s="3" t="s">
        <v>222</v>
      </c>
      <c r="D3475" s="31">
        <v>0</v>
      </c>
      <c r="E3475" s="32">
        <v>241</v>
      </c>
      <c r="F3475" s="3">
        <v>8</v>
      </c>
      <c r="G3475" s="3">
        <v>1</v>
      </c>
      <c r="H3475" s="3">
        <v>0</v>
      </c>
      <c r="I3475" s="3">
        <v>1</v>
      </c>
      <c r="XES3475"/>
      <c r="XET3475"/>
      <c r="XEU3475"/>
      <c r="XEV3475"/>
      <c r="XEW3475"/>
      <c r="XEX3475"/>
    </row>
    <row r="3476" s="7" customFormat="1" ht="20" customHeight="1" spans="1:16378">
      <c r="A3476" s="9">
        <v>44714</v>
      </c>
      <c r="B3476" s="9" t="s">
        <v>1030</v>
      </c>
      <c r="C3476" s="3" t="s">
        <v>986</v>
      </c>
      <c r="D3476" s="31">
        <v>0</v>
      </c>
      <c r="E3476" s="32">
        <v>246</v>
      </c>
      <c r="F3476" s="3">
        <v>49</v>
      </c>
      <c r="G3476" s="3">
        <v>1</v>
      </c>
      <c r="H3476" s="3">
        <v>0</v>
      </c>
      <c r="I3476" s="3">
        <v>4</v>
      </c>
      <c r="XES3476"/>
      <c r="XET3476"/>
      <c r="XEU3476"/>
      <c r="XEV3476"/>
      <c r="XEW3476"/>
      <c r="XEX3476"/>
    </row>
    <row r="3477" s="7" customFormat="1" ht="20" customHeight="1" spans="1:16378">
      <c r="A3477" s="9">
        <v>44714</v>
      </c>
      <c r="B3477" s="9" t="s">
        <v>985</v>
      </c>
      <c r="C3477" s="3" t="s">
        <v>222</v>
      </c>
      <c r="D3477" s="31">
        <v>0</v>
      </c>
      <c r="E3477" s="32">
        <v>181</v>
      </c>
      <c r="F3477" s="3">
        <v>0</v>
      </c>
      <c r="G3477" s="3">
        <v>1</v>
      </c>
      <c r="H3477" s="3">
        <v>0</v>
      </c>
      <c r="I3477" s="3">
        <v>2</v>
      </c>
      <c r="XES3477"/>
      <c r="XET3477"/>
      <c r="XEU3477"/>
      <c r="XEV3477"/>
      <c r="XEW3477"/>
      <c r="XEX3477"/>
    </row>
    <row r="3478" s="7" customFormat="1" ht="20" customHeight="1" spans="1:16378">
      <c r="A3478" s="9">
        <v>44714</v>
      </c>
      <c r="B3478" s="9" t="s">
        <v>1013</v>
      </c>
      <c r="C3478" s="3" t="s">
        <v>986</v>
      </c>
      <c r="D3478" s="31">
        <v>0</v>
      </c>
      <c r="E3478" s="32">
        <v>241</v>
      </c>
      <c r="F3478" s="3">
        <v>9</v>
      </c>
      <c r="G3478" s="3">
        <v>1</v>
      </c>
      <c r="H3478" s="3">
        <v>0</v>
      </c>
      <c r="I3478" s="3">
        <v>1</v>
      </c>
      <c r="XES3478"/>
      <c r="XET3478"/>
      <c r="XEU3478"/>
      <c r="XEV3478"/>
      <c r="XEW3478"/>
      <c r="XEX3478"/>
    </row>
    <row r="3479" s="7" customFormat="1" ht="20" customHeight="1" spans="1:16378">
      <c r="A3479" s="9">
        <v>44714</v>
      </c>
      <c r="B3479" s="9" t="s">
        <v>1001</v>
      </c>
      <c r="C3479" s="3" t="s">
        <v>222</v>
      </c>
      <c r="D3479" s="31">
        <v>0</v>
      </c>
      <c r="E3479" s="32">
        <v>125</v>
      </c>
      <c r="F3479" s="3">
        <v>7</v>
      </c>
      <c r="G3479" s="3">
        <v>1</v>
      </c>
      <c r="H3479" s="3">
        <v>0</v>
      </c>
      <c r="I3479" s="3">
        <v>3</v>
      </c>
      <c r="XES3479"/>
      <c r="XET3479"/>
      <c r="XEU3479"/>
      <c r="XEV3479"/>
      <c r="XEW3479"/>
      <c r="XEX3479"/>
    </row>
    <row r="3480" s="7" customFormat="1" ht="20" customHeight="1" spans="1:16378">
      <c r="A3480" s="9">
        <v>44714</v>
      </c>
      <c r="B3480" s="9" t="s">
        <v>883</v>
      </c>
      <c r="C3480" s="3" t="s">
        <v>986</v>
      </c>
      <c r="D3480" s="31">
        <v>0</v>
      </c>
      <c r="E3480" s="32">
        <v>243</v>
      </c>
      <c r="F3480" s="3">
        <v>1</v>
      </c>
      <c r="G3480" s="3">
        <v>1</v>
      </c>
      <c r="H3480" s="3">
        <v>0</v>
      </c>
      <c r="I3480" s="3">
        <v>1</v>
      </c>
      <c r="XES3480"/>
      <c r="XET3480"/>
      <c r="XEU3480"/>
      <c r="XEV3480"/>
      <c r="XEW3480"/>
      <c r="XEX3480"/>
    </row>
    <row r="3481" s="7" customFormat="1" ht="20" customHeight="1" spans="1:16378">
      <c r="A3481" s="9">
        <v>44714</v>
      </c>
      <c r="B3481" s="9" t="s">
        <v>960</v>
      </c>
      <c r="C3481" s="3" t="s">
        <v>804</v>
      </c>
      <c r="D3481" s="31">
        <v>0</v>
      </c>
      <c r="E3481" s="32">
        <v>0</v>
      </c>
      <c r="F3481" s="3">
        <v>0</v>
      </c>
      <c r="G3481" s="3">
        <v>0</v>
      </c>
      <c r="H3481" s="3">
        <v>0</v>
      </c>
      <c r="I3481" s="3">
        <v>0</v>
      </c>
      <c r="XES3481"/>
      <c r="XET3481"/>
      <c r="XEU3481"/>
      <c r="XEV3481"/>
      <c r="XEW3481"/>
      <c r="XEX3481"/>
    </row>
    <row r="3482" s="7" customFormat="1" ht="20" customHeight="1" spans="1:16378">
      <c r="A3482" s="9">
        <v>44714</v>
      </c>
      <c r="B3482" s="9" t="s">
        <v>907</v>
      </c>
      <c r="C3482" s="3" t="s">
        <v>804</v>
      </c>
      <c r="D3482" s="31">
        <v>0</v>
      </c>
      <c r="E3482" s="32">
        <v>629</v>
      </c>
      <c r="F3482" s="3">
        <v>7</v>
      </c>
      <c r="G3482" s="3">
        <v>0</v>
      </c>
      <c r="H3482" s="3">
        <v>0</v>
      </c>
      <c r="I3482" s="3">
        <v>0</v>
      </c>
      <c r="XES3482"/>
      <c r="XET3482"/>
      <c r="XEU3482"/>
      <c r="XEV3482"/>
      <c r="XEW3482"/>
      <c r="XEX3482"/>
    </row>
    <row r="3483" s="7" customFormat="1" ht="20" customHeight="1" spans="1:16378">
      <c r="A3483" s="9">
        <v>44714</v>
      </c>
      <c r="B3483" s="9" t="s">
        <v>936</v>
      </c>
      <c r="C3483" s="3" t="s">
        <v>804</v>
      </c>
      <c r="D3483" s="31">
        <v>0</v>
      </c>
      <c r="E3483" s="32">
        <v>186</v>
      </c>
      <c r="F3483" s="3">
        <v>1</v>
      </c>
      <c r="G3483" s="3">
        <v>0</v>
      </c>
      <c r="H3483" s="3">
        <v>0</v>
      </c>
      <c r="I3483" s="3">
        <v>0</v>
      </c>
      <c r="XES3483"/>
      <c r="XET3483"/>
      <c r="XEU3483"/>
      <c r="XEV3483"/>
      <c r="XEW3483"/>
      <c r="XEX3483"/>
    </row>
    <row r="3484" s="7" customFormat="1" ht="20" customHeight="1" spans="1:16378">
      <c r="A3484" s="9">
        <v>44714</v>
      </c>
      <c r="B3484" s="9" t="s">
        <v>877</v>
      </c>
      <c r="C3484" s="3" t="s">
        <v>804</v>
      </c>
      <c r="D3484" s="31">
        <v>0</v>
      </c>
      <c r="E3484" s="32">
        <v>399</v>
      </c>
      <c r="F3484" s="3">
        <v>0</v>
      </c>
      <c r="G3484" s="3">
        <v>0</v>
      </c>
      <c r="H3484" s="3">
        <v>0</v>
      </c>
      <c r="I3484" s="3">
        <v>0</v>
      </c>
      <c r="XES3484"/>
      <c r="XET3484"/>
      <c r="XEU3484"/>
      <c r="XEV3484"/>
      <c r="XEW3484"/>
      <c r="XEX3484"/>
    </row>
    <row r="3485" s="7" customFormat="1" ht="20" customHeight="1" spans="1:16378">
      <c r="A3485" s="9">
        <v>44714</v>
      </c>
      <c r="B3485" s="9" t="s">
        <v>963</v>
      </c>
      <c r="C3485" s="3" t="s">
        <v>222</v>
      </c>
      <c r="D3485" s="31">
        <v>0</v>
      </c>
      <c r="E3485" s="32">
        <v>294</v>
      </c>
      <c r="F3485" s="3">
        <v>6</v>
      </c>
      <c r="G3485" s="3">
        <v>0</v>
      </c>
      <c r="H3485" s="3">
        <v>0</v>
      </c>
      <c r="I3485" s="3">
        <v>0</v>
      </c>
      <c r="XES3485"/>
      <c r="XET3485"/>
      <c r="XEU3485"/>
      <c r="XEV3485"/>
      <c r="XEW3485"/>
      <c r="XEX3485"/>
    </row>
    <row r="3486" s="7" customFormat="1" ht="20" customHeight="1" spans="1:16378">
      <c r="A3486" s="9">
        <v>44714</v>
      </c>
      <c r="B3486" s="9" t="s">
        <v>812</v>
      </c>
      <c r="C3486" s="3" t="s">
        <v>804</v>
      </c>
      <c r="D3486" s="31">
        <v>0</v>
      </c>
      <c r="E3486" s="32">
        <v>0</v>
      </c>
      <c r="F3486" s="3">
        <v>0</v>
      </c>
      <c r="G3486" s="3">
        <v>0</v>
      </c>
      <c r="H3486" s="3">
        <v>0</v>
      </c>
      <c r="I3486" s="3">
        <v>1</v>
      </c>
      <c r="XES3486"/>
      <c r="XET3486"/>
      <c r="XEU3486"/>
      <c r="XEV3486"/>
      <c r="XEW3486"/>
      <c r="XEX3486"/>
    </row>
    <row r="3487" s="7" customFormat="1" ht="20" customHeight="1" spans="1:16378">
      <c r="A3487" s="9">
        <v>44714</v>
      </c>
      <c r="B3487" s="9" t="s">
        <v>1032</v>
      </c>
      <c r="C3487" s="3" t="s">
        <v>222</v>
      </c>
      <c r="D3487" s="31">
        <v>0</v>
      </c>
      <c r="E3487" s="32">
        <v>190</v>
      </c>
      <c r="F3487" s="3">
        <v>9</v>
      </c>
      <c r="G3487" s="3">
        <v>0</v>
      </c>
      <c r="H3487" s="3">
        <v>0</v>
      </c>
      <c r="I3487" s="3">
        <v>0</v>
      </c>
      <c r="XES3487"/>
      <c r="XET3487"/>
      <c r="XEU3487"/>
      <c r="XEV3487"/>
      <c r="XEW3487"/>
      <c r="XEX3487"/>
    </row>
    <row r="3488" s="7" customFormat="1" ht="20" customHeight="1" spans="1:16378">
      <c r="A3488" s="9">
        <v>44714</v>
      </c>
      <c r="B3488" s="9" t="s">
        <v>932</v>
      </c>
      <c r="C3488" s="3" t="s">
        <v>804</v>
      </c>
      <c r="D3488" s="31">
        <v>0</v>
      </c>
      <c r="E3488" s="32">
        <v>0</v>
      </c>
      <c r="F3488" s="3">
        <v>0</v>
      </c>
      <c r="G3488" s="3">
        <v>0</v>
      </c>
      <c r="H3488" s="3">
        <v>0</v>
      </c>
      <c r="I3488" s="3">
        <v>0</v>
      </c>
      <c r="XES3488"/>
      <c r="XET3488"/>
      <c r="XEU3488"/>
      <c r="XEV3488"/>
      <c r="XEW3488"/>
      <c r="XEX3488"/>
    </row>
    <row r="3489" s="7" customFormat="1" ht="20" customHeight="1" spans="1:16378">
      <c r="A3489" s="9">
        <v>44714</v>
      </c>
      <c r="B3489" s="9" t="s">
        <v>1096</v>
      </c>
      <c r="C3489" s="3" t="s">
        <v>804</v>
      </c>
      <c r="D3489" s="31">
        <v>0</v>
      </c>
      <c r="E3489" s="32">
        <v>0</v>
      </c>
      <c r="F3489" s="3">
        <v>0</v>
      </c>
      <c r="G3489" s="3">
        <v>0</v>
      </c>
      <c r="H3489" s="3">
        <v>0</v>
      </c>
      <c r="I3489" s="3">
        <v>0</v>
      </c>
      <c r="XES3489"/>
      <c r="XET3489"/>
      <c r="XEU3489"/>
      <c r="XEV3489"/>
      <c r="XEW3489"/>
      <c r="XEX3489"/>
    </row>
    <row r="3490" s="7" customFormat="1" ht="20" customHeight="1" spans="1:16378">
      <c r="A3490" s="9">
        <v>44714</v>
      </c>
      <c r="B3490" s="9" t="s">
        <v>1037</v>
      </c>
      <c r="C3490" s="3" t="s">
        <v>986</v>
      </c>
      <c r="D3490" s="31">
        <v>0</v>
      </c>
      <c r="E3490" s="32">
        <v>312</v>
      </c>
      <c r="F3490" s="3">
        <v>2</v>
      </c>
      <c r="G3490" s="3">
        <v>0</v>
      </c>
      <c r="H3490" s="3">
        <v>0</v>
      </c>
      <c r="I3490" s="3">
        <v>0</v>
      </c>
      <c r="XES3490"/>
      <c r="XET3490"/>
      <c r="XEU3490"/>
      <c r="XEV3490"/>
      <c r="XEW3490"/>
      <c r="XEX3490"/>
    </row>
    <row r="3491" s="7" customFormat="1" ht="20" customHeight="1" spans="1:16378">
      <c r="A3491" s="9">
        <v>44714</v>
      </c>
      <c r="B3491" s="9" t="s">
        <v>869</v>
      </c>
      <c r="C3491" s="3" t="s">
        <v>222</v>
      </c>
      <c r="D3491" s="31">
        <v>0</v>
      </c>
      <c r="E3491" s="32">
        <v>0</v>
      </c>
      <c r="F3491" s="3">
        <v>0</v>
      </c>
      <c r="G3491" s="3">
        <v>0</v>
      </c>
      <c r="H3491" s="3">
        <v>0</v>
      </c>
      <c r="I3491" s="3">
        <v>0</v>
      </c>
      <c r="XES3491"/>
      <c r="XET3491"/>
      <c r="XEU3491"/>
      <c r="XEV3491"/>
      <c r="XEW3491"/>
      <c r="XEX3491"/>
    </row>
    <row r="3492" s="7" customFormat="1" ht="20" customHeight="1" spans="1:16378">
      <c r="A3492" s="9">
        <v>44714</v>
      </c>
      <c r="B3492" s="9" t="s">
        <v>827</v>
      </c>
      <c r="C3492" s="3" t="s">
        <v>222</v>
      </c>
      <c r="D3492" s="31">
        <v>0</v>
      </c>
      <c r="E3492" s="32">
        <v>187</v>
      </c>
      <c r="F3492" s="3">
        <v>1</v>
      </c>
      <c r="G3492" s="3">
        <v>0</v>
      </c>
      <c r="H3492" s="3">
        <v>0</v>
      </c>
      <c r="I3492" s="3">
        <v>2</v>
      </c>
      <c r="XES3492"/>
      <c r="XET3492"/>
      <c r="XEU3492"/>
      <c r="XEV3492"/>
      <c r="XEW3492"/>
      <c r="XEX3492"/>
    </row>
    <row r="3493" s="7" customFormat="1" ht="20" customHeight="1" spans="1:16378">
      <c r="A3493" s="9">
        <v>44714</v>
      </c>
      <c r="B3493" s="9" t="s">
        <v>978</v>
      </c>
      <c r="C3493" s="3" t="s">
        <v>804</v>
      </c>
      <c r="D3493" s="31">
        <v>0</v>
      </c>
      <c r="E3493" s="32">
        <v>49</v>
      </c>
      <c r="F3493" s="3">
        <v>0</v>
      </c>
      <c r="G3493" s="3">
        <v>0</v>
      </c>
      <c r="H3493" s="3">
        <v>0</v>
      </c>
      <c r="I3493" s="3">
        <v>0</v>
      </c>
      <c r="XES3493"/>
      <c r="XET3493"/>
      <c r="XEU3493"/>
      <c r="XEV3493"/>
      <c r="XEW3493"/>
      <c r="XEX3493"/>
    </row>
    <row r="3494" s="7" customFormat="1" ht="20" customHeight="1" spans="1:16378">
      <c r="A3494" s="9">
        <v>44714</v>
      </c>
      <c r="B3494" s="9" t="s">
        <v>1088</v>
      </c>
      <c r="C3494" s="3" t="s">
        <v>222</v>
      </c>
      <c r="D3494" s="31">
        <v>0</v>
      </c>
      <c r="E3494" s="32">
        <v>180</v>
      </c>
      <c r="F3494" s="3">
        <v>0</v>
      </c>
      <c r="G3494" s="3">
        <v>0</v>
      </c>
      <c r="H3494" s="3">
        <v>0</v>
      </c>
      <c r="I3494" s="3">
        <v>1</v>
      </c>
      <c r="XES3494"/>
      <c r="XET3494"/>
      <c r="XEU3494"/>
      <c r="XEV3494"/>
      <c r="XEW3494"/>
      <c r="XEX3494"/>
    </row>
    <row r="3495" s="7" customFormat="1" ht="20" customHeight="1" spans="1:16378">
      <c r="A3495" s="9">
        <v>44714</v>
      </c>
      <c r="B3495" s="9" t="s">
        <v>829</v>
      </c>
      <c r="C3495" s="3" t="s">
        <v>986</v>
      </c>
      <c r="D3495" s="31">
        <v>0</v>
      </c>
      <c r="E3495" s="32">
        <v>242</v>
      </c>
      <c r="F3495" s="3">
        <v>1</v>
      </c>
      <c r="G3495" s="3">
        <v>0</v>
      </c>
      <c r="H3495" s="3">
        <v>0</v>
      </c>
      <c r="I3495" s="3">
        <v>0</v>
      </c>
      <c r="XES3495"/>
      <c r="XET3495"/>
      <c r="XEU3495"/>
      <c r="XEV3495"/>
      <c r="XEW3495"/>
      <c r="XEX3495"/>
    </row>
    <row r="3496" s="7" customFormat="1" ht="20" customHeight="1" spans="1:16378">
      <c r="A3496" s="9">
        <v>44714</v>
      </c>
      <c r="B3496" s="9" t="s">
        <v>1083</v>
      </c>
      <c r="C3496" s="3" t="s">
        <v>804</v>
      </c>
      <c r="D3496" s="31">
        <v>0</v>
      </c>
      <c r="E3496" s="32">
        <v>0</v>
      </c>
      <c r="F3496" s="3">
        <v>0</v>
      </c>
      <c r="G3496" s="3">
        <v>0</v>
      </c>
      <c r="H3496" s="3">
        <v>0</v>
      </c>
      <c r="I3496" s="3">
        <v>1</v>
      </c>
      <c r="XES3496"/>
      <c r="XET3496"/>
      <c r="XEU3496"/>
      <c r="XEV3496"/>
      <c r="XEW3496"/>
      <c r="XEX3496"/>
    </row>
    <row r="3497" s="7" customFormat="1" ht="20" customHeight="1" spans="1:16378">
      <c r="A3497" s="9">
        <v>44714</v>
      </c>
      <c r="B3497" s="9" t="s">
        <v>862</v>
      </c>
      <c r="C3497" s="3" t="s">
        <v>222</v>
      </c>
      <c r="D3497" s="31">
        <v>0</v>
      </c>
      <c r="E3497" s="32">
        <v>181</v>
      </c>
      <c r="F3497" s="3">
        <v>1</v>
      </c>
      <c r="G3497" s="3">
        <v>0</v>
      </c>
      <c r="H3497" s="3">
        <v>0</v>
      </c>
      <c r="I3497" s="3">
        <v>1</v>
      </c>
      <c r="XES3497"/>
      <c r="XET3497"/>
      <c r="XEU3497"/>
      <c r="XEV3497"/>
      <c r="XEW3497"/>
      <c r="XEX3497"/>
    </row>
    <row r="3498" s="7" customFormat="1" ht="20" customHeight="1" spans="1:16378">
      <c r="A3498" s="9">
        <v>44714</v>
      </c>
      <c r="B3498" s="9" t="s">
        <v>1084</v>
      </c>
      <c r="C3498" s="3" t="s">
        <v>804</v>
      </c>
      <c r="D3498" s="31">
        <v>0</v>
      </c>
      <c r="E3498" s="32">
        <v>150</v>
      </c>
      <c r="F3498" s="3">
        <v>0</v>
      </c>
      <c r="G3498" s="3">
        <v>0</v>
      </c>
      <c r="H3498" s="3">
        <v>0</v>
      </c>
      <c r="I3498" s="3">
        <v>0</v>
      </c>
      <c r="XES3498"/>
      <c r="XET3498"/>
      <c r="XEU3498"/>
      <c r="XEV3498"/>
      <c r="XEW3498"/>
      <c r="XEX3498"/>
    </row>
    <row r="3499" s="7" customFormat="1" ht="20" customHeight="1" spans="1:16378">
      <c r="A3499" s="9">
        <v>44714</v>
      </c>
      <c r="B3499" s="9" t="s">
        <v>983</v>
      </c>
      <c r="C3499" s="3" t="s">
        <v>804</v>
      </c>
      <c r="D3499" s="31">
        <v>0</v>
      </c>
      <c r="E3499" s="32">
        <v>881</v>
      </c>
      <c r="F3499" s="3">
        <v>0</v>
      </c>
      <c r="G3499" s="3">
        <v>0</v>
      </c>
      <c r="H3499" s="3">
        <v>0</v>
      </c>
      <c r="I3499" s="3">
        <v>0</v>
      </c>
      <c r="XES3499"/>
      <c r="XET3499"/>
      <c r="XEU3499"/>
      <c r="XEV3499"/>
      <c r="XEW3499"/>
      <c r="XEX3499"/>
    </row>
    <row r="3500" s="7" customFormat="1" ht="20" customHeight="1" spans="1:16378">
      <c r="A3500" s="9">
        <v>44714</v>
      </c>
      <c r="B3500" s="9" t="s">
        <v>860</v>
      </c>
      <c r="C3500" s="3" t="s">
        <v>222</v>
      </c>
      <c r="D3500" s="31">
        <v>0</v>
      </c>
      <c r="E3500" s="32">
        <v>0</v>
      </c>
      <c r="F3500" s="3">
        <v>1</v>
      </c>
      <c r="G3500" s="3">
        <v>0</v>
      </c>
      <c r="H3500" s="3">
        <v>0</v>
      </c>
      <c r="I3500" s="3">
        <v>18</v>
      </c>
      <c r="XES3500"/>
      <c r="XET3500"/>
      <c r="XEU3500"/>
      <c r="XEV3500"/>
      <c r="XEW3500"/>
      <c r="XEX3500"/>
    </row>
    <row r="3501" s="7" customFormat="1" ht="20" customHeight="1" spans="1:16378">
      <c r="A3501" s="9">
        <v>44714</v>
      </c>
      <c r="B3501" s="9" t="s">
        <v>943</v>
      </c>
      <c r="C3501" s="3" t="s">
        <v>222</v>
      </c>
      <c r="D3501" s="31">
        <v>0</v>
      </c>
      <c r="E3501" s="32">
        <v>161</v>
      </c>
      <c r="F3501" s="3">
        <v>2</v>
      </c>
      <c r="G3501" s="3">
        <v>0</v>
      </c>
      <c r="H3501" s="3">
        <v>0</v>
      </c>
      <c r="I3501" s="3">
        <v>0</v>
      </c>
      <c r="XES3501"/>
      <c r="XET3501"/>
      <c r="XEU3501"/>
      <c r="XEV3501"/>
      <c r="XEW3501"/>
      <c r="XEX3501"/>
    </row>
    <row r="3502" s="7" customFormat="1" ht="20" customHeight="1" spans="1:16378">
      <c r="A3502" s="9">
        <v>44714</v>
      </c>
      <c r="B3502" s="9" t="s">
        <v>906</v>
      </c>
      <c r="C3502" s="3" t="s">
        <v>804</v>
      </c>
      <c r="D3502" s="31">
        <v>0</v>
      </c>
      <c r="E3502" s="32">
        <v>0</v>
      </c>
      <c r="F3502" s="3">
        <v>0</v>
      </c>
      <c r="G3502" s="3">
        <v>0</v>
      </c>
      <c r="H3502" s="3">
        <v>0</v>
      </c>
      <c r="I3502" s="3">
        <v>1</v>
      </c>
      <c r="XES3502"/>
      <c r="XET3502"/>
      <c r="XEU3502"/>
      <c r="XEV3502"/>
      <c r="XEW3502"/>
      <c r="XEX3502"/>
    </row>
    <row r="3503" s="7" customFormat="1" ht="20" customHeight="1" spans="1:16378">
      <c r="A3503" s="9">
        <v>44714</v>
      </c>
      <c r="B3503" s="9" t="s">
        <v>1049</v>
      </c>
      <c r="C3503" s="3" t="s">
        <v>986</v>
      </c>
      <c r="D3503" s="31">
        <v>0</v>
      </c>
      <c r="E3503" s="32">
        <v>250</v>
      </c>
      <c r="F3503" s="3">
        <v>1</v>
      </c>
      <c r="G3503" s="3">
        <v>0</v>
      </c>
      <c r="H3503" s="3">
        <v>0</v>
      </c>
      <c r="I3503" s="3">
        <v>1</v>
      </c>
      <c r="XES3503"/>
      <c r="XET3503"/>
      <c r="XEU3503"/>
      <c r="XEV3503"/>
      <c r="XEW3503"/>
      <c r="XEX3503"/>
    </row>
    <row r="3504" s="7" customFormat="1" ht="20" customHeight="1" spans="1:16378">
      <c r="A3504" s="9">
        <v>44714</v>
      </c>
      <c r="B3504" s="9" t="s">
        <v>808</v>
      </c>
      <c r="C3504" s="3" t="s">
        <v>986</v>
      </c>
      <c r="D3504" s="31">
        <v>0</v>
      </c>
      <c r="E3504" s="32">
        <v>243</v>
      </c>
      <c r="F3504" s="3">
        <v>3</v>
      </c>
      <c r="G3504" s="3">
        <v>0</v>
      </c>
      <c r="H3504" s="3">
        <v>0</v>
      </c>
      <c r="I3504" s="3">
        <v>2</v>
      </c>
      <c r="XES3504"/>
      <c r="XET3504"/>
      <c r="XEU3504"/>
      <c r="XEV3504"/>
      <c r="XEW3504"/>
      <c r="XEX3504"/>
    </row>
    <row r="3505" s="7" customFormat="1" ht="20" customHeight="1" spans="1:16378">
      <c r="A3505" s="9">
        <v>44714</v>
      </c>
      <c r="B3505" s="9" t="s">
        <v>962</v>
      </c>
      <c r="C3505" s="3" t="s">
        <v>986</v>
      </c>
      <c r="D3505" s="31">
        <v>0</v>
      </c>
      <c r="E3505" s="32">
        <v>252</v>
      </c>
      <c r="F3505" s="3">
        <v>6</v>
      </c>
      <c r="G3505" s="3">
        <v>0</v>
      </c>
      <c r="H3505" s="3">
        <v>0</v>
      </c>
      <c r="I3505" s="3">
        <v>0</v>
      </c>
      <c r="XES3505"/>
      <c r="XET3505"/>
      <c r="XEU3505"/>
      <c r="XEV3505"/>
      <c r="XEW3505"/>
      <c r="XEX3505"/>
    </row>
    <row r="3506" s="7" customFormat="1" ht="20" customHeight="1" spans="1:16378">
      <c r="A3506" s="9">
        <v>44714</v>
      </c>
      <c r="B3506" s="9" t="s">
        <v>1081</v>
      </c>
      <c r="C3506" s="3" t="s">
        <v>222</v>
      </c>
      <c r="D3506" s="31">
        <v>0</v>
      </c>
      <c r="E3506" s="32">
        <v>2</v>
      </c>
      <c r="F3506" s="3">
        <v>0</v>
      </c>
      <c r="G3506" s="3">
        <v>0</v>
      </c>
      <c r="H3506" s="3">
        <v>0</v>
      </c>
      <c r="I3506" s="3">
        <v>0</v>
      </c>
      <c r="XES3506"/>
      <c r="XET3506"/>
      <c r="XEU3506"/>
      <c r="XEV3506"/>
      <c r="XEW3506"/>
      <c r="XEX3506"/>
    </row>
    <row r="3507" s="7" customFormat="1" ht="20" customHeight="1" spans="1:16378">
      <c r="A3507" s="9">
        <v>44714</v>
      </c>
      <c r="B3507" s="9" t="s">
        <v>835</v>
      </c>
      <c r="C3507" s="3" t="s">
        <v>804</v>
      </c>
      <c r="D3507" s="31">
        <v>0</v>
      </c>
      <c r="E3507" s="32">
        <v>188</v>
      </c>
      <c r="F3507" s="3">
        <v>4</v>
      </c>
      <c r="G3507" s="3">
        <v>0</v>
      </c>
      <c r="H3507" s="3">
        <v>0</v>
      </c>
      <c r="I3507" s="3">
        <v>0</v>
      </c>
      <c r="XES3507"/>
      <c r="XET3507"/>
      <c r="XEU3507"/>
      <c r="XEV3507"/>
      <c r="XEW3507"/>
      <c r="XEX3507"/>
    </row>
    <row r="3508" s="7" customFormat="1" ht="20" customHeight="1" spans="1:16378">
      <c r="A3508" s="9">
        <v>44714</v>
      </c>
      <c r="B3508" s="9" t="s">
        <v>1091</v>
      </c>
      <c r="C3508" s="3" t="s">
        <v>222</v>
      </c>
      <c r="D3508" s="31">
        <v>0</v>
      </c>
      <c r="E3508" s="32">
        <v>127</v>
      </c>
      <c r="F3508" s="3">
        <v>18</v>
      </c>
      <c r="G3508" s="3">
        <v>0</v>
      </c>
      <c r="H3508" s="3">
        <v>0</v>
      </c>
      <c r="I3508" s="3">
        <v>0</v>
      </c>
      <c r="XES3508"/>
      <c r="XET3508"/>
      <c r="XEU3508"/>
      <c r="XEV3508"/>
      <c r="XEW3508"/>
      <c r="XEX3508"/>
    </row>
    <row r="3509" s="7" customFormat="1" ht="20" customHeight="1" spans="1:16378">
      <c r="A3509" s="9">
        <v>44714</v>
      </c>
      <c r="B3509" s="9" t="s">
        <v>872</v>
      </c>
      <c r="C3509" s="3" t="s">
        <v>222</v>
      </c>
      <c r="D3509" s="31">
        <v>0</v>
      </c>
      <c r="E3509" s="32">
        <v>182</v>
      </c>
      <c r="F3509" s="3">
        <v>1</v>
      </c>
      <c r="G3509" s="3">
        <v>0</v>
      </c>
      <c r="H3509" s="3">
        <v>0</v>
      </c>
      <c r="I3509" s="3">
        <v>0</v>
      </c>
      <c r="XES3509"/>
      <c r="XET3509"/>
      <c r="XEU3509"/>
      <c r="XEV3509"/>
      <c r="XEW3509"/>
      <c r="XEX3509"/>
    </row>
    <row r="3510" s="7" customFormat="1" ht="20" customHeight="1" spans="1:16378">
      <c r="A3510" s="9">
        <v>44714</v>
      </c>
      <c r="B3510" s="9" t="s">
        <v>1097</v>
      </c>
      <c r="C3510" s="3" t="s">
        <v>804</v>
      </c>
      <c r="D3510" s="31">
        <v>0</v>
      </c>
      <c r="E3510" s="32">
        <v>63</v>
      </c>
      <c r="F3510" s="3">
        <v>0</v>
      </c>
      <c r="G3510" s="3">
        <v>0</v>
      </c>
      <c r="H3510" s="3">
        <v>0</v>
      </c>
      <c r="I3510" s="3">
        <v>0</v>
      </c>
      <c r="XES3510"/>
      <c r="XET3510"/>
      <c r="XEU3510"/>
      <c r="XEV3510"/>
      <c r="XEW3510"/>
      <c r="XEX3510"/>
    </row>
    <row r="3511" s="7" customFormat="1" ht="20" customHeight="1" spans="1:16378">
      <c r="A3511" s="9">
        <v>44714</v>
      </c>
      <c r="B3511" s="9" t="s">
        <v>995</v>
      </c>
      <c r="C3511" s="3" t="s">
        <v>804</v>
      </c>
      <c r="D3511" s="31">
        <v>0</v>
      </c>
      <c r="E3511" s="32">
        <v>39</v>
      </c>
      <c r="F3511" s="3">
        <v>0</v>
      </c>
      <c r="G3511" s="3">
        <v>0</v>
      </c>
      <c r="H3511" s="3">
        <v>0</v>
      </c>
      <c r="I3511" s="3">
        <v>0</v>
      </c>
      <c r="XES3511"/>
      <c r="XET3511"/>
      <c r="XEU3511"/>
      <c r="XEV3511"/>
      <c r="XEW3511"/>
      <c r="XEX3511"/>
    </row>
    <row r="3512" s="7" customFormat="1" ht="20" customHeight="1" spans="1:16378">
      <c r="A3512" s="9">
        <v>44714</v>
      </c>
      <c r="B3512" s="9" t="s">
        <v>1026</v>
      </c>
      <c r="C3512" s="3" t="s">
        <v>804</v>
      </c>
      <c r="D3512" s="31">
        <v>0</v>
      </c>
      <c r="E3512" s="32">
        <v>0</v>
      </c>
      <c r="F3512" s="3">
        <v>0</v>
      </c>
      <c r="G3512" s="3">
        <v>0</v>
      </c>
      <c r="H3512" s="3">
        <v>0</v>
      </c>
      <c r="I3512" s="3">
        <v>0</v>
      </c>
      <c r="XES3512"/>
      <c r="XET3512"/>
      <c r="XEU3512"/>
      <c r="XEV3512"/>
      <c r="XEW3512"/>
      <c r="XEX3512"/>
    </row>
    <row r="3513" s="7" customFormat="1" ht="20" customHeight="1" spans="1:16378">
      <c r="A3513" s="9">
        <v>44714</v>
      </c>
      <c r="B3513" s="9" t="s">
        <v>898</v>
      </c>
      <c r="C3513" s="3" t="s">
        <v>986</v>
      </c>
      <c r="D3513" s="31">
        <v>0</v>
      </c>
      <c r="E3513" s="32">
        <v>247</v>
      </c>
      <c r="F3513" s="3">
        <v>3</v>
      </c>
      <c r="G3513" s="3">
        <v>0</v>
      </c>
      <c r="H3513" s="3">
        <v>0</v>
      </c>
      <c r="I3513" s="3">
        <v>0</v>
      </c>
      <c r="XES3513"/>
      <c r="XET3513"/>
      <c r="XEU3513"/>
      <c r="XEV3513"/>
      <c r="XEW3513"/>
      <c r="XEX3513"/>
    </row>
    <row r="3514" s="7" customFormat="1" ht="20" customHeight="1" spans="1:16378">
      <c r="A3514" s="9">
        <v>44714</v>
      </c>
      <c r="B3514" s="9" t="s">
        <v>1006</v>
      </c>
      <c r="C3514" s="3" t="s">
        <v>986</v>
      </c>
      <c r="D3514" s="31">
        <v>0</v>
      </c>
      <c r="E3514" s="32">
        <v>241</v>
      </c>
      <c r="F3514" s="3">
        <v>0</v>
      </c>
      <c r="G3514" s="3">
        <v>0</v>
      </c>
      <c r="H3514" s="3">
        <v>0</v>
      </c>
      <c r="I3514" s="3">
        <v>0</v>
      </c>
      <c r="XES3514"/>
      <c r="XET3514"/>
      <c r="XEU3514"/>
      <c r="XEV3514"/>
      <c r="XEW3514"/>
      <c r="XEX3514"/>
    </row>
    <row r="3515" s="7" customFormat="1" ht="20" customHeight="1" spans="1:16378">
      <c r="A3515" s="9">
        <v>44714</v>
      </c>
      <c r="B3515" s="9" t="s">
        <v>1075</v>
      </c>
      <c r="C3515" s="3" t="s">
        <v>222</v>
      </c>
      <c r="D3515" s="31">
        <v>0</v>
      </c>
      <c r="E3515" s="32">
        <v>184</v>
      </c>
      <c r="F3515" s="3">
        <v>1</v>
      </c>
      <c r="G3515" s="3">
        <v>0</v>
      </c>
      <c r="H3515" s="3">
        <v>0</v>
      </c>
      <c r="I3515" s="3">
        <v>0</v>
      </c>
      <c r="XES3515"/>
      <c r="XET3515"/>
      <c r="XEU3515"/>
      <c r="XEV3515"/>
      <c r="XEW3515"/>
      <c r="XEX3515"/>
    </row>
    <row r="3516" s="7" customFormat="1" ht="20" customHeight="1" spans="1:16378">
      <c r="A3516" s="9">
        <v>44714</v>
      </c>
      <c r="B3516" s="9" t="s">
        <v>897</v>
      </c>
      <c r="C3516" s="3" t="s">
        <v>804</v>
      </c>
      <c r="D3516" s="31">
        <v>0</v>
      </c>
      <c r="E3516" s="32">
        <v>317</v>
      </c>
      <c r="F3516" s="3">
        <v>1</v>
      </c>
      <c r="G3516" s="3">
        <v>0</v>
      </c>
      <c r="H3516" s="3">
        <v>0</v>
      </c>
      <c r="I3516" s="3">
        <v>0</v>
      </c>
      <c r="XES3516"/>
      <c r="XET3516"/>
      <c r="XEU3516"/>
      <c r="XEV3516"/>
      <c r="XEW3516"/>
      <c r="XEX3516"/>
    </row>
    <row r="3517" s="7" customFormat="1" ht="20" customHeight="1" spans="1:16378">
      <c r="A3517" s="9">
        <v>44714</v>
      </c>
      <c r="B3517" s="9" t="s">
        <v>901</v>
      </c>
      <c r="C3517" s="3" t="s">
        <v>804</v>
      </c>
      <c r="D3517" s="31">
        <v>0</v>
      </c>
      <c r="E3517" s="32">
        <v>320</v>
      </c>
      <c r="F3517" s="3">
        <v>2</v>
      </c>
      <c r="G3517" s="3">
        <v>0</v>
      </c>
      <c r="H3517" s="3">
        <v>0</v>
      </c>
      <c r="I3517" s="3">
        <v>0</v>
      </c>
      <c r="XES3517"/>
      <c r="XET3517"/>
      <c r="XEU3517"/>
      <c r="XEV3517"/>
      <c r="XEW3517"/>
      <c r="XEX3517"/>
    </row>
    <row r="3518" s="7" customFormat="1" ht="20" customHeight="1" spans="1:16378">
      <c r="A3518" s="9">
        <v>44714</v>
      </c>
      <c r="B3518" s="9" t="s">
        <v>1094</v>
      </c>
      <c r="C3518" s="3" t="s">
        <v>804</v>
      </c>
      <c r="D3518" s="31">
        <v>0</v>
      </c>
      <c r="E3518" s="32">
        <v>0</v>
      </c>
      <c r="F3518" s="3">
        <v>0</v>
      </c>
      <c r="G3518" s="3">
        <v>0</v>
      </c>
      <c r="H3518" s="3">
        <v>0</v>
      </c>
      <c r="I3518" s="3">
        <v>0</v>
      </c>
      <c r="XES3518"/>
      <c r="XET3518"/>
      <c r="XEU3518"/>
      <c r="XEV3518"/>
      <c r="XEW3518"/>
      <c r="XEX3518"/>
    </row>
    <row r="3519" s="7" customFormat="1" ht="20" customHeight="1" spans="1:16378">
      <c r="A3519" s="9">
        <v>44714</v>
      </c>
      <c r="B3519" s="9" t="s">
        <v>939</v>
      </c>
      <c r="C3519" s="3" t="s">
        <v>804</v>
      </c>
      <c r="D3519" s="31">
        <v>0</v>
      </c>
      <c r="E3519" s="32">
        <v>7</v>
      </c>
      <c r="F3519" s="3">
        <v>0</v>
      </c>
      <c r="G3519" s="3">
        <v>0</v>
      </c>
      <c r="H3519" s="3">
        <v>0</v>
      </c>
      <c r="I3519" s="3">
        <v>0</v>
      </c>
      <c r="XES3519"/>
      <c r="XET3519"/>
      <c r="XEU3519"/>
      <c r="XEV3519"/>
      <c r="XEW3519"/>
      <c r="XEX3519"/>
    </row>
    <row r="3520" s="7" customFormat="1" ht="20" customHeight="1" spans="1:16378">
      <c r="A3520" s="9">
        <v>44714</v>
      </c>
      <c r="B3520" s="9" t="s">
        <v>1082</v>
      </c>
      <c r="C3520" s="3" t="s">
        <v>804</v>
      </c>
      <c r="D3520" s="31">
        <v>0</v>
      </c>
      <c r="E3520" s="32">
        <v>0</v>
      </c>
      <c r="F3520" s="3">
        <v>0</v>
      </c>
      <c r="G3520" s="3">
        <v>0</v>
      </c>
      <c r="H3520" s="3">
        <v>0</v>
      </c>
      <c r="I3520" s="3">
        <v>0</v>
      </c>
      <c r="XES3520"/>
      <c r="XET3520"/>
      <c r="XEU3520"/>
      <c r="XEV3520"/>
      <c r="XEW3520"/>
      <c r="XEX3520"/>
    </row>
    <row r="3521" s="7" customFormat="1" ht="20" customHeight="1" spans="1:16378">
      <c r="A3521" s="9">
        <v>44714</v>
      </c>
      <c r="B3521" s="9" t="s">
        <v>822</v>
      </c>
      <c r="C3521" s="3" t="s">
        <v>804</v>
      </c>
      <c r="D3521" s="31">
        <v>0</v>
      </c>
      <c r="E3521" s="32">
        <v>0</v>
      </c>
      <c r="F3521" s="3">
        <v>5</v>
      </c>
      <c r="G3521" s="3">
        <v>0</v>
      </c>
      <c r="H3521" s="3">
        <v>0</v>
      </c>
      <c r="I3521" s="3">
        <v>0</v>
      </c>
      <c r="XES3521"/>
      <c r="XET3521"/>
      <c r="XEU3521"/>
      <c r="XEV3521"/>
      <c r="XEW3521"/>
      <c r="XEX3521"/>
    </row>
    <row r="3522" s="7" customFormat="1" ht="20" customHeight="1" spans="1:16378">
      <c r="A3522" s="9">
        <v>44714</v>
      </c>
      <c r="B3522" s="9" t="s">
        <v>1034</v>
      </c>
      <c r="C3522" s="3" t="s">
        <v>804</v>
      </c>
      <c r="D3522" s="31">
        <v>0</v>
      </c>
      <c r="E3522" s="32">
        <v>0</v>
      </c>
      <c r="F3522" s="3">
        <v>0</v>
      </c>
      <c r="G3522" s="3">
        <v>0</v>
      </c>
      <c r="H3522" s="3">
        <v>0</v>
      </c>
      <c r="I3522" s="3">
        <v>0</v>
      </c>
      <c r="XES3522"/>
      <c r="XET3522"/>
      <c r="XEU3522"/>
      <c r="XEV3522"/>
      <c r="XEW3522"/>
      <c r="XEX3522"/>
    </row>
    <row r="3523" s="7" customFormat="1" ht="20" customHeight="1" spans="1:16378">
      <c r="A3523" s="9">
        <v>44714</v>
      </c>
      <c r="B3523" s="9" t="s">
        <v>1058</v>
      </c>
      <c r="C3523" s="3" t="s">
        <v>222</v>
      </c>
      <c r="D3523" s="31">
        <v>0</v>
      </c>
      <c r="E3523" s="32">
        <v>181</v>
      </c>
      <c r="F3523" s="3">
        <v>0</v>
      </c>
      <c r="G3523" s="3">
        <v>0</v>
      </c>
      <c r="H3523" s="3">
        <v>0</v>
      </c>
      <c r="I3523" s="3">
        <v>0</v>
      </c>
      <c r="XES3523"/>
      <c r="XET3523"/>
      <c r="XEU3523"/>
      <c r="XEV3523"/>
      <c r="XEW3523"/>
      <c r="XEX3523"/>
    </row>
    <row r="3524" s="7" customFormat="1" ht="20" customHeight="1" spans="1:16378">
      <c r="A3524" s="17" t="s">
        <v>134</v>
      </c>
      <c r="B3524" s="18"/>
      <c r="C3524" s="19"/>
      <c r="D3524" s="24">
        <f t="shared" ref="D3524:I3524" si="45">SUM(D3400:D3523)</f>
        <v>841</v>
      </c>
      <c r="E3524" s="8">
        <f t="shared" si="45"/>
        <v>26875</v>
      </c>
      <c r="F3524" s="8">
        <f t="shared" si="45"/>
        <v>6542</v>
      </c>
      <c r="G3524" s="8">
        <f t="shared" si="45"/>
        <v>1285</v>
      </c>
      <c r="H3524" s="8">
        <f t="shared" si="45"/>
        <v>28</v>
      </c>
      <c r="I3524" s="8">
        <f t="shared" si="45"/>
        <v>1650</v>
      </c>
      <c r="XES3524"/>
      <c r="XET3524"/>
      <c r="XEU3524"/>
      <c r="XEV3524"/>
      <c r="XEW3524"/>
      <c r="XEX3524"/>
    </row>
    <row r="3525" s="7" customFormat="1" ht="20" customHeight="1" spans="1:16378">
      <c r="A3525" s="9">
        <v>44713</v>
      </c>
      <c r="B3525" s="9" t="s">
        <v>808</v>
      </c>
      <c r="C3525" s="3" t="s">
        <v>986</v>
      </c>
      <c r="D3525" s="31">
        <v>100</v>
      </c>
      <c r="E3525" s="32">
        <v>305</v>
      </c>
      <c r="F3525" s="3">
        <v>17</v>
      </c>
      <c r="G3525" s="3">
        <v>11</v>
      </c>
      <c r="H3525" s="3">
        <v>5</v>
      </c>
      <c r="I3525" s="3">
        <v>11</v>
      </c>
      <c r="XES3525"/>
      <c r="XET3525"/>
      <c r="XEU3525"/>
      <c r="XEV3525"/>
      <c r="XEW3525"/>
      <c r="XEX3525"/>
    </row>
    <row r="3526" s="7" customFormat="1" ht="20" customHeight="1" spans="1:16378">
      <c r="A3526" s="9">
        <v>44713</v>
      </c>
      <c r="B3526" s="9" t="s">
        <v>790</v>
      </c>
      <c r="C3526" s="3" t="s">
        <v>222</v>
      </c>
      <c r="D3526" s="31">
        <v>74</v>
      </c>
      <c r="E3526" s="32">
        <v>315</v>
      </c>
      <c r="F3526" s="3">
        <v>47</v>
      </c>
      <c r="G3526" s="3">
        <v>12</v>
      </c>
      <c r="H3526" s="3">
        <v>1</v>
      </c>
      <c r="I3526" s="3">
        <v>12</v>
      </c>
      <c r="XES3526"/>
      <c r="XET3526"/>
      <c r="XEU3526"/>
      <c r="XEV3526"/>
      <c r="XEW3526"/>
      <c r="XEX3526"/>
    </row>
    <row r="3527" s="7" customFormat="1" ht="20" customHeight="1" spans="1:16378">
      <c r="A3527" s="9">
        <v>44713</v>
      </c>
      <c r="B3527" s="9" t="s">
        <v>815</v>
      </c>
      <c r="C3527" s="3" t="s">
        <v>222</v>
      </c>
      <c r="D3527" s="31">
        <v>72</v>
      </c>
      <c r="E3527" s="32">
        <v>220</v>
      </c>
      <c r="F3527" s="3">
        <v>160</v>
      </c>
      <c r="G3527" s="3">
        <v>50</v>
      </c>
      <c r="H3527" s="3">
        <v>3</v>
      </c>
      <c r="I3527" s="3">
        <v>50</v>
      </c>
      <c r="XES3527"/>
      <c r="XET3527"/>
      <c r="XEU3527"/>
      <c r="XEV3527"/>
      <c r="XEW3527"/>
      <c r="XEX3527"/>
    </row>
    <row r="3528" s="7" customFormat="1" ht="20" customHeight="1" spans="1:16378">
      <c r="A3528" s="9">
        <v>44713</v>
      </c>
      <c r="B3528" s="9" t="s">
        <v>860</v>
      </c>
      <c r="C3528" s="3" t="s">
        <v>222</v>
      </c>
      <c r="D3528" s="31">
        <v>43</v>
      </c>
      <c r="E3528" s="32">
        <v>244</v>
      </c>
      <c r="F3528" s="3">
        <v>150</v>
      </c>
      <c r="G3528" s="3">
        <v>30</v>
      </c>
      <c r="H3528" s="3">
        <v>1</v>
      </c>
      <c r="I3528" s="3">
        <v>30</v>
      </c>
      <c r="XES3528"/>
      <c r="XET3528"/>
      <c r="XEU3528"/>
      <c r="XEV3528"/>
      <c r="XEW3528"/>
      <c r="XEX3528"/>
    </row>
    <row r="3529" s="7" customFormat="1" ht="20" customHeight="1" spans="1:16378">
      <c r="A3529" s="9">
        <v>44713</v>
      </c>
      <c r="B3529" s="9" t="s">
        <v>947</v>
      </c>
      <c r="C3529" s="3" t="s">
        <v>222</v>
      </c>
      <c r="D3529" s="31">
        <v>42</v>
      </c>
      <c r="E3529" s="32">
        <v>125</v>
      </c>
      <c r="F3529" s="3">
        <v>27</v>
      </c>
      <c r="G3529" s="3">
        <v>10</v>
      </c>
      <c r="H3529" s="3">
        <v>2</v>
      </c>
      <c r="I3529" s="3">
        <v>10</v>
      </c>
      <c r="XES3529"/>
      <c r="XET3529"/>
      <c r="XEU3529"/>
      <c r="XEV3529"/>
      <c r="XEW3529"/>
      <c r="XEX3529"/>
    </row>
    <row r="3530" s="7" customFormat="1" ht="20" customHeight="1" spans="1:16378">
      <c r="A3530" s="9">
        <v>44713</v>
      </c>
      <c r="B3530" s="9" t="s">
        <v>922</v>
      </c>
      <c r="C3530" s="3" t="s">
        <v>222</v>
      </c>
      <c r="D3530" s="31">
        <v>30</v>
      </c>
      <c r="E3530" s="32">
        <v>184</v>
      </c>
      <c r="F3530" s="3">
        <v>54</v>
      </c>
      <c r="G3530" s="3">
        <v>16</v>
      </c>
      <c r="H3530" s="3">
        <v>1</v>
      </c>
      <c r="I3530" s="3">
        <v>16</v>
      </c>
      <c r="XES3530"/>
      <c r="XET3530"/>
      <c r="XEU3530"/>
      <c r="XEV3530"/>
      <c r="XEW3530"/>
      <c r="XEX3530"/>
    </row>
    <row r="3531" s="7" customFormat="1" ht="20" customHeight="1" spans="1:16378">
      <c r="A3531" s="9">
        <v>44713</v>
      </c>
      <c r="B3531" s="9" t="s">
        <v>945</v>
      </c>
      <c r="C3531" s="3" t="s">
        <v>986</v>
      </c>
      <c r="D3531" s="31">
        <v>24</v>
      </c>
      <c r="E3531" s="32">
        <v>196</v>
      </c>
      <c r="F3531" s="3">
        <v>1538</v>
      </c>
      <c r="G3531" s="3">
        <v>189</v>
      </c>
      <c r="H3531" s="3">
        <v>4</v>
      </c>
      <c r="I3531" s="3">
        <v>238</v>
      </c>
      <c r="XES3531"/>
      <c r="XET3531"/>
      <c r="XEU3531"/>
      <c r="XEV3531"/>
      <c r="XEW3531"/>
      <c r="XEX3531"/>
    </row>
    <row r="3532" s="7" customFormat="1" ht="20" customHeight="1" spans="1:16378">
      <c r="A3532" s="9">
        <v>44713</v>
      </c>
      <c r="B3532" s="9" t="s">
        <v>810</v>
      </c>
      <c r="C3532" s="3" t="s">
        <v>986</v>
      </c>
      <c r="D3532" s="31">
        <v>18</v>
      </c>
      <c r="E3532" s="32">
        <v>390</v>
      </c>
      <c r="F3532" s="3">
        <v>40</v>
      </c>
      <c r="G3532" s="3">
        <v>18</v>
      </c>
      <c r="H3532" s="3">
        <v>2</v>
      </c>
      <c r="I3532" s="3">
        <v>18</v>
      </c>
      <c r="XES3532"/>
      <c r="XET3532"/>
      <c r="XEU3532"/>
      <c r="XEV3532"/>
      <c r="XEW3532"/>
      <c r="XEX3532"/>
    </row>
    <row r="3533" s="7" customFormat="1" ht="20" customHeight="1" spans="1:16378">
      <c r="A3533" s="9">
        <v>44713</v>
      </c>
      <c r="B3533" s="9" t="s">
        <v>776</v>
      </c>
      <c r="C3533" s="3" t="s">
        <v>222</v>
      </c>
      <c r="D3533" s="31">
        <v>12</v>
      </c>
      <c r="E3533" s="32">
        <v>323</v>
      </c>
      <c r="F3533" s="3">
        <v>624</v>
      </c>
      <c r="G3533" s="3">
        <v>124</v>
      </c>
      <c r="H3533" s="3">
        <v>2</v>
      </c>
      <c r="I3533" s="3">
        <v>124</v>
      </c>
      <c r="XES3533"/>
      <c r="XET3533"/>
      <c r="XEU3533"/>
      <c r="XEV3533"/>
      <c r="XEW3533"/>
      <c r="XEX3533"/>
    </row>
    <row r="3534" s="7" customFormat="1" ht="20" customHeight="1" spans="1:16378">
      <c r="A3534" s="9">
        <v>44713</v>
      </c>
      <c r="B3534" s="9" t="s">
        <v>833</v>
      </c>
      <c r="C3534" s="3" t="s">
        <v>986</v>
      </c>
      <c r="D3534" s="31">
        <v>12</v>
      </c>
      <c r="E3534" s="32">
        <v>245</v>
      </c>
      <c r="F3534" s="3">
        <v>98</v>
      </c>
      <c r="G3534" s="3">
        <v>23</v>
      </c>
      <c r="H3534" s="3">
        <v>2</v>
      </c>
      <c r="I3534" s="3">
        <v>23</v>
      </c>
      <c r="XES3534"/>
      <c r="XET3534"/>
      <c r="XEU3534"/>
      <c r="XEV3534"/>
      <c r="XEW3534"/>
      <c r="XEX3534"/>
    </row>
    <row r="3535" s="7" customFormat="1" ht="20" customHeight="1" spans="1:16378">
      <c r="A3535" s="9">
        <v>44713</v>
      </c>
      <c r="B3535" s="9" t="s">
        <v>1027</v>
      </c>
      <c r="C3535" s="3" t="s">
        <v>222</v>
      </c>
      <c r="D3535" s="31">
        <v>12</v>
      </c>
      <c r="E3535" s="32">
        <v>249</v>
      </c>
      <c r="F3535" s="3">
        <v>72</v>
      </c>
      <c r="G3535" s="3">
        <v>15</v>
      </c>
      <c r="H3535" s="3">
        <v>2</v>
      </c>
      <c r="I3535" s="3">
        <v>15</v>
      </c>
      <c r="XES3535"/>
      <c r="XET3535"/>
      <c r="XEU3535"/>
      <c r="XEV3535"/>
      <c r="XEW3535"/>
      <c r="XEX3535"/>
    </row>
    <row r="3536" s="7" customFormat="1" ht="20" customHeight="1" spans="1:16378">
      <c r="A3536" s="9">
        <v>44713</v>
      </c>
      <c r="B3536" s="9" t="s">
        <v>793</v>
      </c>
      <c r="C3536" s="3" t="s">
        <v>222</v>
      </c>
      <c r="D3536" s="31">
        <v>6</v>
      </c>
      <c r="E3536" s="32">
        <v>937</v>
      </c>
      <c r="F3536" s="3">
        <v>590</v>
      </c>
      <c r="G3536" s="3">
        <v>162</v>
      </c>
      <c r="H3536" s="3">
        <v>1</v>
      </c>
      <c r="I3536" s="3">
        <v>162</v>
      </c>
      <c r="XES3536"/>
      <c r="XET3536"/>
      <c r="XEU3536"/>
      <c r="XEV3536"/>
      <c r="XEW3536"/>
      <c r="XEX3536"/>
    </row>
    <row r="3537" s="7" customFormat="1" ht="20" customHeight="1" spans="1:16378">
      <c r="A3537" s="9">
        <v>44713</v>
      </c>
      <c r="B3537" s="9" t="s">
        <v>1098</v>
      </c>
      <c r="C3537" s="3" t="s">
        <v>986</v>
      </c>
      <c r="D3537" s="31">
        <v>6</v>
      </c>
      <c r="E3537" s="32">
        <v>177</v>
      </c>
      <c r="F3537" s="3">
        <v>229</v>
      </c>
      <c r="G3537" s="3">
        <v>40</v>
      </c>
      <c r="H3537" s="3">
        <v>1</v>
      </c>
      <c r="I3537" s="3">
        <v>40</v>
      </c>
      <c r="XES3537"/>
      <c r="XET3537"/>
      <c r="XEU3537"/>
      <c r="XEV3537"/>
      <c r="XEW3537"/>
      <c r="XEX3537"/>
    </row>
    <row r="3538" s="7" customFormat="1" ht="20" customHeight="1" spans="1:16378">
      <c r="A3538" s="9">
        <v>44713</v>
      </c>
      <c r="B3538" s="9" t="s">
        <v>796</v>
      </c>
      <c r="C3538" s="3" t="s">
        <v>222</v>
      </c>
      <c r="D3538" s="31">
        <v>6</v>
      </c>
      <c r="E3538" s="32">
        <v>436</v>
      </c>
      <c r="F3538" s="3">
        <v>200</v>
      </c>
      <c r="G3538" s="3">
        <v>38</v>
      </c>
      <c r="H3538" s="3">
        <v>1</v>
      </c>
      <c r="I3538" s="3">
        <v>38</v>
      </c>
      <c r="XES3538"/>
      <c r="XET3538"/>
      <c r="XEU3538"/>
      <c r="XEV3538"/>
      <c r="XEW3538"/>
      <c r="XEX3538"/>
    </row>
    <row r="3539" s="7" customFormat="1" ht="20" customHeight="1" spans="1:16378">
      <c r="A3539" s="9">
        <v>44713</v>
      </c>
      <c r="B3539" s="9" t="s">
        <v>784</v>
      </c>
      <c r="C3539" s="3" t="s">
        <v>222</v>
      </c>
      <c r="D3539" s="31">
        <v>6</v>
      </c>
      <c r="E3539" s="32">
        <v>254</v>
      </c>
      <c r="F3539" s="3">
        <v>108</v>
      </c>
      <c r="G3539" s="3">
        <v>26</v>
      </c>
      <c r="H3539" s="3">
        <v>1</v>
      </c>
      <c r="I3539" s="3">
        <v>26</v>
      </c>
      <c r="XES3539"/>
      <c r="XET3539"/>
      <c r="XEU3539"/>
      <c r="XEV3539"/>
      <c r="XEW3539"/>
      <c r="XEX3539"/>
    </row>
    <row r="3540" s="7" customFormat="1" ht="20" customHeight="1" spans="1:16378">
      <c r="A3540" s="9">
        <v>44713</v>
      </c>
      <c r="B3540" s="9" t="s">
        <v>991</v>
      </c>
      <c r="C3540" s="3" t="s">
        <v>222</v>
      </c>
      <c r="D3540" s="31">
        <v>6</v>
      </c>
      <c r="E3540" s="32">
        <v>204</v>
      </c>
      <c r="F3540" s="3">
        <v>241</v>
      </c>
      <c r="G3540" s="3">
        <v>21</v>
      </c>
      <c r="H3540" s="3">
        <v>1</v>
      </c>
      <c r="I3540" s="3">
        <v>21</v>
      </c>
      <c r="XES3540"/>
      <c r="XET3540"/>
      <c r="XEU3540"/>
      <c r="XEV3540"/>
      <c r="XEW3540"/>
      <c r="XEX3540"/>
    </row>
    <row r="3541" s="7" customFormat="1" ht="20" customHeight="1" spans="1:16378">
      <c r="A3541" s="9">
        <v>44713</v>
      </c>
      <c r="B3541" s="9" t="s">
        <v>797</v>
      </c>
      <c r="C3541" s="3" t="s">
        <v>986</v>
      </c>
      <c r="D3541" s="31">
        <v>6</v>
      </c>
      <c r="E3541" s="32">
        <v>414</v>
      </c>
      <c r="F3541" s="3">
        <v>57</v>
      </c>
      <c r="G3541" s="3">
        <v>16</v>
      </c>
      <c r="H3541" s="3">
        <v>1</v>
      </c>
      <c r="I3541" s="3">
        <v>17</v>
      </c>
      <c r="XES3541"/>
      <c r="XET3541"/>
      <c r="XEU3541"/>
      <c r="XEV3541"/>
      <c r="XEW3541"/>
      <c r="XEX3541"/>
    </row>
    <row r="3542" s="7" customFormat="1" ht="20" customHeight="1" spans="1:16378">
      <c r="A3542" s="9">
        <v>44713</v>
      </c>
      <c r="B3542" s="9" t="s">
        <v>781</v>
      </c>
      <c r="C3542" s="3" t="s">
        <v>222</v>
      </c>
      <c r="D3542" s="31">
        <v>6</v>
      </c>
      <c r="E3542" s="32">
        <v>309</v>
      </c>
      <c r="F3542" s="3">
        <v>35</v>
      </c>
      <c r="G3542" s="3">
        <v>12</v>
      </c>
      <c r="H3542" s="3">
        <v>1</v>
      </c>
      <c r="I3542" s="3">
        <v>12</v>
      </c>
      <c r="XES3542"/>
      <c r="XET3542"/>
      <c r="XEU3542"/>
      <c r="XEV3542"/>
      <c r="XEW3542"/>
      <c r="XEX3542"/>
    </row>
    <row r="3543" s="7" customFormat="1" ht="20" customHeight="1" spans="1:16378">
      <c r="A3543" s="9">
        <v>44713</v>
      </c>
      <c r="B3543" s="9" t="s">
        <v>783</v>
      </c>
      <c r="C3543" s="3" t="s">
        <v>986</v>
      </c>
      <c r="D3543" s="31">
        <v>6</v>
      </c>
      <c r="E3543" s="32">
        <v>444</v>
      </c>
      <c r="F3543" s="3">
        <v>111</v>
      </c>
      <c r="G3543" s="3">
        <v>11</v>
      </c>
      <c r="H3543" s="3">
        <v>1</v>
      </c>
      <c r="I3543" s="3">
        <v>11</v>
      </c>
      <c r="XES3543"/>
      <c r="XET3543"/>
      <c r="XEU3543"/>
      <c r="XEV3543"/>
      <c r="XEW3543"/>
      <c r="XEX3543"/>
    </row>
    <row r="3544" s="7" customFormat="1" ht="20" customHeight="1" spans="1:16378">
      <c r="A3544" s="9">
        <v>44713</v>
      </c>
      <c r="B3544" s="9" t="s">
        <v>785</v>
      </c>
      <c r="C3544" s="3" t="s">
        <v>986</v>
      </c>
      <c r="D3544" s="31">
        <v>6</v>
      </c>
      <c r="E3544" s="32">
        <v>241</v>
      </c>
      <c r="F3544" s="3">
        <v>17</v>
      </c>
      <c r="G3544" s="3">
        <v>8</v>
      </c>
      <c r="H3544" s="3">
        <v>1</v>
      </c>
      <c r="I3544" s="3">
        <v>8</v>
      </c>
      <c r="XES3544"/>
      <c r="XET3544"/>
      <c r="XEU3544"/>
      <c r="XEV3544"/>
      <c r="XEW3544"/>
      <c r="XEX3544"/>
    </row>
    <row r="3545" s="7" customFormat="1" ht="20" customHeight="1" spans="1:16378">
      <c r="A3545" s="9">
        <v>44713</v>
      </c>
      <c r="B3545" s="9" t="s">
        <v>1023</v>
      </c>
      <c r="C3545" s="3" t="s">
        <v>222</v>
      </c>
      <c r="D3545" s="31">
        <v>6</v>
      </c>
      <c r="E3545" s="32">
        <v>61</v>
      </c>
      <c r="F3545" s="3">
        <v>36</v>
      </c>
      <c r="G3545" s="3">
        <v>4</v>
      </c>
      <c r="H3545" s="3">
        <v>1</v>
      </c>
      <c r="I3545" s="3">
        <v>4</v>
      </c>
      <c r="XES3545"/>
      <c r="XET3545"/>
      <c r="XEU3545"/>
      <c r="XEV3545"/>
      <c r="XEW3545"/>
      <c r="XEX3545"/>
    </row>
    <row r="3546" s="7" customFormat="1" ht="20" customHeight="1" spans="1:16378">
      <c r="A3546" s="9">
        <v>44713</v>
      </c>
      <c r="B3546" s="9" t="s">
        <v>828</v>
      </c>
      <c r="C3546" s="3" t="s">
        <v>222</v>
      </c>
      <c r="D3546" s="31">
        <v>6</v>
      </c>
      <c r="E3546" s="32">
        <v>182</v>
      </c>
      <c r="F3546" s="3">
        <v>49</v>
      </c>
      <c r="G3546" s="3">
        <v>2</v>
      </c>
      <c r="H3546" s="3">
        <v>1</v>
      </c>
      <c r="I3546" s="3">
        <v>2</v>
      </c>
      <c r="XES3546"/>
      <c r="XET3546"/>
      <c r="XEU3546"/>
      <c r="XEV3546"/>
      <c r="XEW3546"/>
      <c r="XEX3546"/>
    </row>
    <row r="3547" s="7" customFormat="1" ht="20" customHeight="1" spans="1:16378">
      <c r="A3547" s="9">
        <v>44713</v>
      </c>
      <c r="B3547" s="9" t="s">
        <v>1022</v>
      </c>
      <c r="C3547" s="3" t="s">
        <v>222</v>
      </c>
      <c r="D3547" s="31">
        <v>6</v>
      </c>
      <c r="E3547" s="32">
        <v>269</v>
      </c>
      <c r="F3547" s="3">
        <v>9</v>
      </c>
      <c r="G3547" s="3">
        <v>1</v>
      </c>
      <c r="H3547" s="3">
        <v>1</v>
      </c>
      <c r="I3547" s="3">
        <v>1</v>
      </c>
      <c r="XES3547"/>
      <c r="XET3547"/>
      <c r="XEU3547"/>
      <c r="XEV3547"/>
      <c r="XEW3547"/>
      <c r="XEX3547"/>
    </row>
    <row r="3548" s="7" customFormat="1" ht="20" customHeight="1" spans="1:16378">
      <c r="A3548" s="9">
        <v>44713</v>
      </c>
      <c r="B3548" s="9" t="s">
        <v>1021</v>
      </c>
      <c r="C3548" s="3" t="s">
        <v>222</v>
      </c>
      <c r="D3548" s="31">
        <v>0</v>
      </c>
      <c r="E3548" s="32">
        <v>183</v>
      </c>
      <c r="F3548" s="3">
        <v>532</v>
      </c>
      <c r="G3548" s="3">
        <v>112</v>
      </c>
      <c r="H3548" s="3">
        <v>0</v>
      </c>
      <c r="I3548" s="3">
        <v>112</v>
      </c>
      <c r="XES3548"/>
      <c r="XET3548"/>
      <c r="XEU3548"/>
      <c r="XEV3548"/>
      <c r="XEW3548"/>
      <c r="XEX3548"/>
    </row>
    <row r="3549" s="7" customFormat="1" ht="20" customHeight="1" spans="1:16378">
      <c r="A3549" s="9">
        <v>44713</v>
      </c>
      <c r="B3549" s="9" t="s">
        <v>798</v>
      </c>
      <c r="C3549" s="3" t="s">
        <v>222</v>
      </c>
      <c r="D3549" s="31">
        <v>0</v>
      </c>
      <c r="E3549" s="32">
        <v>116</v>
      </c>
      <c r="F3549" s="3">
        <v>158</v>
      </c>
      <c r="G3549" s="3">
        <v>93</v>
      </c>
      <c r="H3549" s="3">
        <v>0</v>
      </c>
      <c r="I3549" s="3">
        <v>93</v>
      </c>
      <c r="XES3549"/>
      <c r="XET3549"/>
      <c r="XEU3549"/>
      <c r="XEV3549"/>
      <c r="XEW3549"/>
      <c r="XEX3549"/>
    </row>
    <row r="3550" s="7" customFormat="1" ht="20" customHeight="1" spans="1:16378">
      <c r="A3550" s="9">
        <v>44713</v>
      </c>
      <c r="B3550" s="9" t="s">
        <v>791</v>
      </c>
      <c r="C3550" s="3" t="s">
        <v>222</v>
      </c>
      <c r="D3550" s="31">
        <v>0</v>
      </c>
      <c r="E3550" s="32">
        <v>146</v>
      </c>
      <c r="F3550" s="3">
        <v>204</v>
      </c>
      <c r="G3550" s="3">
        <v>44</v>
      </c>
      <c r="H3550" s="3">
        <v>0</v>
      </c>
      <c r="I3550" s="3">
        <v>44</v>
      </c>
      <c r="XES3550"/>
      <c r="XET3550"/>
      <c r="XEU3550"/>
      <c r="XEV3550"/>
      <c r="XEW3550"/>
      <c r="XEX3550"/>
    </row>
    <row r="3551" s="7" customFormat="1" ht="20" customHeight="1" spans="1:16378">
      <c r="A3551" s="9">
        <v>44713</v>
      </c>
      <c r="B3551" s="9" t="s">
        <v>818</v>
      </c>
      <c r="C3551" s="3" t="s">
        <v>986</v>
      </c>
      <c r="D3551" s="31">
        <v>0</v>
      </c>
      <c r="E3551" s="32">
        <v>430</v>
      </c>
      <c r="F3551" s="3">
        <v>64</v>
      </c>
      <c r="G3551" s="3">
        <v>22</v>
      </c>
      <c r="H3551" s="3">
        <v>0</v>
      </c>
      <c r="I3551" s="3">
        <v>23</v>
      </c>
      <c r="XES3551"/>
      <c r="XET3551"/>
      <c r="XEU3551"/>
      <c r="XEV3551"/>
      <c r="XEW3551"/>
      <c r="XEX3551"/>
    </row>
    <row r="3552" s="7" customFormat="1" ht="20" customHeight="1" spans="1:16378">
      <c r="A3552" s="9">
        <v>44713</v>
      </c>
      <c r="B3552" s="9" t="s">
        <v>858</v>
      </c>
      <c r="C3552" s="3" t="s">
        <v>222</v>
      </c>
      <c r="D3552" s="31">
        <v>0</v>
      </c>
      <c r="E3552" s="32">
        <v>142</v>
      </c>
      <c r="F3552" s="3">
        <v>147</v>
      </c>
      <c r="G3552" s="3">
        <v>22</v>
      </c>
      <c r="H3552" s="3">
        <v>0</v>
      </c>
      <c r="I3552" s="3">
        <v>22</v>
      </c>
      <c r="XES3552"/>
      <c r="XET3552"/>
      <c r="XEU3552"/>
      <c r="XEV3552"/>
      <c r="XEW3552"/>
      <c r="XEX3552"/>
    </row>
    <row r="3553" s="7" customFormat="1" ht="20" customHeight="1" spans="1:16378">
      <c r="A3553" s="9">
        <v>44713</v>
      </c>
      <c r="B3553" s="9" t="s">
        <v>799</v>
      </c>
      <c r="C3553" s="3" t="s">
        <v>986</v>
      </c>
      <c r="D3553" s="31">
        <v>0</v>
      </c>
      <c r="E3553" s="32">
        <v>188</v>
      </c>
      <c r="F3553" s="3">
        <v>478</v>
      </c>
      <c r="G3553" s="3">
        <v>22</v>
      </c>
      <c r="H3553" s="3">
        <v>0</v>
      </c>
      <c r="I3553" s="3">
        <v>22</v>
      </c>
      <c r="XES3553"/>
      <c r="XET3553"/>
      <c r="XEU3553"/>
      <c r="XEV3553"/>
      <c r="XEW3553"/>
      <c r="XEX3553"/>
    </row>
    <row r="3554" s="7" customFormat="1" ht="20" customHeight="1" spans="1:16378">
      <c r="A3554" s="9">
        <v>44713</v>
      </c>
      <c r="B3554" s="9" t="s">
        <v>1086</v>
      </c>
      <c r="C3554" s="3" t="s">
        <v>222</v>
      </c>
      <c r="D3554" s="31">
        <v>0</v>
      </c>
      <c r="E3554" s="32">
        <v>274</v>
      </c>
      <c r="F3554" s="3">
        <v>78</v>
      </c>
      <c r="G3554" s="3">
        <v>18</v>
      </c>
      <c r="H3554" s="3">
        <v>0</v>
      </c>
      <c r="I3554" s="3">
        <v>18</v>
      </c>
      <c r="XES3554"/>
      <c r="XET3554"/>
      <c r="XEU3554"/>
      <c r="XEV3554"/>
      <c r="XEW3554"/>
      <c r="XEX3554"/>
    </row>
    <row r="3555" s="7" customFormat="1" ht="20" customHeight="1" spans="1:16378">
      <c r="A3555" s="9">
        <v>44713</v>
      </c>
      <c r="B3555" s="9" t="s">
        <v>834</v>
      </c>
      <c r="C3555" s="3" t="s">
        <v>222</v>
      </c>
      <c r="D3555" s="31">
        <v>0</v>
      </c>
      <c r="E3555" s="32">
        <v>173</v>
      </c>
      <c r="F3555" s="3">
        <v>64</v>
      </c>
      <c r="G3555" s="3">
        <v>18</v>
      </c>
      <c r="H3555" s="3">
        <v>0</v>
      </c>
      <c r="I3555" s="3">
        <v>19</v>
      </c>
      <c r="XES3555"/>
      <c r="XET3555"/>
      <c r="XEU3555"/>
      <c r="XEV3555"/>
      <c r="XEW3555"/>
      <c r="XEX3555"/>
    </row>
    <row r="3556" s="7" customFormat="1" ht="20" customHeight="1" spans="1:16378">
      <c r="A3556" s="9">
        <v>44713</v>
      </c>
      <c r="B3556" s="9" t="s">
        <v>837</v>
      </c>
      <c r="C3556" s="3" t="s">
        <v>804</v>
      </c>
      <c r="D3556" s="31">
        <v>0</v>
      </c>
      <c r="E3556" s="32">
        <v>658</v>
      </c>
      <c r="F3556" s="3">
        <v>69</v>
      </c>
      <c r="G3556" s="3">
        <v>17</v>
      </c>
      <c r="H3556" s="3">
        <v>0</v>
      </c>
      <c r="I3556" s="3">
        <v>19</v>
      </c>
      <c r="XES3556"/>
      <c r="XET3556"/>
      <c r="XEU3556"/>
      <c r="XEV3556"/>
      <c r="XEW3556"/>
      <c r="XEX3556"/>
    </row>
    <row r="3557" s="7" customFormat="1" ht="20" customHeight="1" spans="1:16378">
      <c r="A3557" s="9">
        <v>44713</v>
      </c>
      <c r="B3557" s="9" t="s">
        <v>809</v>
      </c>
      <c r="C3557" s="3" t="s">
        <v>222</v>
      </c>
      <c r="D3557" s="31">
        <v>0</v>
      </c>
      <c r="E3557" s="32">
        <v>127</v>
      </c>
      <c r="F3557" s="3">
        <v>94</v>
      </c>
      <c r="G3557" s="3">
        <v>16</v>
      </c>
      <c r="H3557" s="3">
        <v>0</v>
      </c>
      <c r="I3557" s="3">
        <v>16</v>
      </c>
      <c r="XES3557"/>
      <c r="XET3557"/>
      <c r="XEU3557"/>
      <c r="XEV3557"/>
      <c r="XEW3557"/>
      <c r="XEX3557"/>
    </row>
    <row r="3558" s="7" customFormat="1" ht="20" customHeight="1" spans="1:16378">
      <c r="A3558" s="9">
        <v>44713</v>
      </c>
      <c r="B3558" s="9" t="s">
        <v>930</v>
      </c>
      <c r="C3558" s="3" t="s">
        <v>986</v>
      </c>
      <c r="D3558" s="31">
        <v>0</v>
      </c>
      <c r="E3558" s="32">
        <v>275</v>
      </c>
      <c r="F3558" s="3">
        <v>144</v>
      </c>
      <c r="G3558" s="3">
        <v>14</v>
      </c>
      <c r="H3558" s="3">
        <v>0</v>
      </c>
      <c r="I3558" s="3">
        <v>14</v>
      </c>
      <c r="XES3558"/>
      <c r="XET3558"/>
      <c r="XEU3558"/>
      <c r="XEV3558"/>
      <c r="XEW3558"/>
      <c r="XEX3558"/>
    </row>
    <row r="3559" s="7" customFormat="1" ht="20" customHeight="1" spans="1:16378">
      <c r="A3559" s="9">
        <v>44713</v>
      </c>
      <c r="B3559" s="9" t="s">
        <v>885</v>
      </c>
      <c r="C3559" s="3" t="s">
        <v>222</v>
      </c>
      <c r="D3559" s="31">
        <v>0</v>
      </c>
      <c r="E3559" s="32">
        <v>180</v>
      </c>
      <c r="F3559" s="3">
        <v>65</v>
      </c>
      <c r="G3559" s="3">
        <v>13</v>
      </c>
      <c r="H3559" s="3">
        <v>0</v>
      </c>
      <c r="I3559" s="3">
        <v>13</v>
      </c>
      <c r="XES3559"/>
      <c r="XET3559"/>
      <c r="XEU3559"/>
      <c r="XEV3559"/>
      <c r="XEW3559"/>
      <c r="XEX3559"/>
    </row>
    <row r="3560" s="7" customFormat="1" ht="20" customHeight="1" spans="1:16378">
      <c r="A3560" s="9">
        <v>44713</v>
      </c>
      <c r="B3560" s="9" t="s">
        <v>894</v>
      </c>
      <c r="C3560" s="3" t="s">
        <v>222</v>
      </c>
      <c r="D3560" s="31">
        <v>0</v>
      </c>
      <c r="E3560" s="32">
        <v>431</v>
      </c>
      <c r="F3560" s="3">
        <v>112</v>
      </c>
      <c r="G3560" s="3">
        <v>13</v>
      </c>
      <c r="H3560" s="3">
        <v>0</v>
      </c>
      <c r="I3560" s="3">
        <v>13</v>
      </c>
      <c r="XES3560"/>
      <c r="XET3560"/>
      <c r="XEU3560"/>
      <c r="XEV3560"/>
      <c r="XEW3560"/>
      <c r="XEX3560"/>
    </row>
    <row r="3561" s="7" customFormat="1" ht="20" customHeight="1" spans="1:16378">
      <c r="A3561" s="9">
        <v>44713</v>
      </c>
      <c r="B3561" s="9" t="s">
        <v>825</v>
      </c>
      <c r="C3561" s="3" t="s">
        <v>222</v>
      </c>
      <c r="D3561" s="31">
        <v>0</v>
      </c>
      <c r="E3561" s="32">
        <v>487</v>
      </c>
      <c r="F3561" s="3">
        <v>56</v>
      </c>
      <c r="G3561" s="3">
        <v>12</v>
      </c>
      <c r="H3561" s="3">
        <v>0</v>
      </c>
      <c r="I3561" s="3">
        <v>12</v>
      </c>
      <c r="XES3561"/>
      <c r="XET3561"/>
      <c r="XEU3561"/>
      <c r="XEV3561"/>
      <c r="XEW3561"/>
      <c r="XEX3561"/>
    </row>
    <row r="3562" s="7" customFormat="1" ht="20" customHeight="1" spans="1:16378">
      <c r="A3562" s="9">
        <v>44713</v>
      </c>
      <c r="B3562" s="9" t="s">
        <v>1059</v>
      </c>
      <c r="C3562" s="3" t="s">
        <v>222</v>
      </c>
      <c r="D3562" s="31">
        <v>0</v>
      </c>
      <c r="E3562" s="32">
        <v>181</v>
      </c>
      <c r="F3562" s="3">
        <v>41</v>
      </c>
      <c r="G3562" s="3">
        <v>12</v>
      </c>
      <c r="H3562" s="3">
        <v>0</v>
      </c>
      <c r="I3562" s="3">
        <v>12</v>
      </c>
      <c r="XES3562"/>
      <c r="XET3562"/>
      <c r="XEU3562"/>
      <c r="XEV3562"/>
      <c r="XEW3562"/>
      <c r="XEX3562"/>
    </row>
    <row r="3563" s="7" customFormat="1" ht="20" customHeight="1" spans="1:16378">
      <c r="A3563" s="9">
        <v>44713</v>
      </c>
      <c r="B3563" s="9" t="s">
        <v>1030</v>
      </c>
      <c r="C3563" s="3" t="s">
        <v>986</v>
      </c>
      <c r="D3563" s="31">
        <v>0</v>
      </c>
      <c r="E3563" s="32">
        <v>384</v>
      </c>
      <c r="F3563" s="3">
        <v>46</v>
      </c>
      <c r="G3563" s="3">
        <v>10</v>
      </c>
      <c r="H3563" s="3">
        <v>0</v>
      </c>
      <c r="I3563" s="3">
        <v>10</v>
      </c>
      <c r="XES3563"/>
      <c r="XET3563"/>
      <c r="XEU3563"/>
      <c r="XEV3563"/>
      <c r="XEW3563"/>
      <c r="XEX3563"/>
    </row>
    <row r="3564" s="7" customFormat="1" ht="20" customHeight="1" spans="1:16378">
      <c r="A3564" s="9">
        <v>44713</v>
      </c>
      <c r="B3564" s="9" t="s">
        <v>1003</v>
      </c>
      <c r="C3564" s="3" t="s">
        <v>222</v>
      </c>
      <c r="D3564" s="31">
        <v>0</v>
      </c>
      <c r="E3564" s="32">
        <v>150</v>
      </c>
      <c r="F3564" s="3">
        <v>46</v>
      </c>
      <c r="G3564" s="3">
        <v>9</v>
      </c>
      <c r="H3564" s="3">
        <v>0</v>
      </c>
      <c r="I3564" s="3">
        <v>9</v>
      </c>
      <c r="XES3564"/>
      <c r="XET3564"/>
      <c r="XEU3564"/>
      <c r="XEV3564"/>
      <c r="XEW3564"/>
      <c r="XEX3564"/>
    </row>
    <row r="3565" s="7" customFormat="1" ht="20" customHeight="1" spans="1:16378">
      <c r="A3565" s="9">
        <v>44713</v>
      </c>
      <c r="B3565" s="9" t="s">
        <v>839</v>
      </c>
      <c r="C3565" s="3" t="s">
        <v>222</v>
      </c>
      <c r="D3565" s="31">
        <v>0</v>
      </c>
      <c r="E3565" s="32">
        <v>656</v>
      </c>
      <c r="F3565" s="3">
        <v>92</v>
      </c>
      <c r="G3565" s="3">
        <v>9</v>
      </c>
      <c r="H3565" s="3">
        <v>0</v>
      </c>
      <c r="I3565" s="3">
        <v>9</v>
      </c>
      <c r="XES3565"/>
      <c r="XET3565"/>
      <c r="XEU3565"/>
      <c r="XEV3565"/>
      <c r="XEW3565"/>
      <c r="XEX3565"/>
    </row>
    <row r="3566" s="7" customFormat="1" ht="20" customHeight="1" spans="1:16378">
      <c r="A3566" s="9">
        <v>44713</v>
      </c>
      <c r="B3566" s="9" t="s">
        <v>789</v>
      </c>
      <c r="C3566" s="3" t="s">
        <v>804</v>
      </c>
      <c r="D3566" s="31">
        <v>0</v>
      </c>
      <c r="E3566" s="32">
        <v>0</v>
      </c>
      <c r="F3566" s="3">
        <v>0</v>
      </c>
      <c r="G3566" s="3">
        <v>9</v>
      </c>
      <c r="H3566" s="3">
        <v>0</v>
      </c>
      <c r="I3566" s="3">
        <v>15</v>
      </c>
      <c r="XES3566"/>
      <c r="XET3566"/>
      <c r="XEU3566"/>
      <c r="XEV3566"/>
      <c r="XEW3566"/>
      <c r="XEX3566"/>
    </row>
    <row r="3567" s="7" customFormat="1" ht="20" customHeight="1" spans="1:16378">
      <c r="A3567" s="9">
        <v>44713</v>
      </c>
      <c r="B3567" s="9" t="s">
        <v>985</v>
      </c>
      <c r="C3567" s="3" t="s">
        <v>222</v>
      </c>
      <c r="D3567" s="31">
        <v>0</v>
      </c>
      <c r="E3567" s="32">
        <v>187</v>
      </c>
      <c r="F3567" s="3">
        <v>35</v>
      </c>
      <c r="G3567" s="3">
        <v>5</v>
      </c>
      <c r="H3567" s="3">
        <v>0</v>
      </c>
      <c r="I3567" s="3">
        <v>5</v>
      </c>
      <c r="XES3567"/>
      <c r="XET3567"/>
      <c r="XEU3567"/>
      <c r="XEV3567"/>
      <c r="XEW3567"/>
      <c r="XEX3567"/>
    </row>
    <row r="3568" s="7" customFormat="1" ht="20" customHeight="1" spans="1:16378">
      <c r="A3568" s="9">
        <v>44713</v>
      </c>
      <c r="B3568" s="9" t="s">
        <v>906</v>
      </c>
      <c r="C3568" s="3" t="s">
        <v>804</v>
      </c>
      <c r="D3568" s="31">
        <v>0</v>
      </c>
      <c r="E3568" s="32">
        <v>141</v>
      </c>
      <c r="F3568" s="3">
        <v>21</v>
      </c>
      <c r="G3568" s="3">
        <v>4</v>
      </c>
      <c r="H3568" s="3">
        <v>0</v>
      </c>
      <c r="I3568" s="3">
        <v>4</v>
      </c>
      <c r="XES3568"/>
      <c r="XET3568"/>
      <c r="XEU3568"/>
      <c r="XEV3568"/>
      <c r="XEW3568"/>
      <c r="XEX3568"/>
    </row>
    <row r="3569" s="7" customFormat="1" ht="20" customHeight="1" spans="1:16378">
      <c r="A3569" s="9">
        <v>44713</v>
      </c>
      <c r="B3569" s="9" t="s">
        <v>800</v>
      </c>
      <c r="C3569" s="3" t="s">
        <v>222</v>
      </c>
      <c r="D3569" s="31">
        <v>0</v>
      </c>
      <c r="E3569" s="32">
        <v>182</v>
      </c>
      <c r="F3569" s="3">
        <v>28</v>
      </c>
      <c r="G3569" s="3">
        <v>4</v>
      </c>
      <c r="H3569" s="3">
        <v>0</v>
      </c>
      <c r="I3569" s="3">
        <v>4</v>
      </c>
      <c r="XES3569"/>
      <c r="XET3569"/>
      <c r="XEU3569"/>
      <c r="XEV3569"/>
      <c r="XEW3569"/>
      <c r="XEX3569"/>
    </row>
    <row r="3570" s="7" customFormat="1" ht="20" customHeight="1" spans="1:16378">
      <c r="A3570" s="9">
        <v>44713</v>
      </c>
      <c r="B3570" s="9" t="s">
        <v>1085</v>
      </c>
      <c r="C3570" s="3" t="s">
        <v>222</v>
      </c>
      <c r="D3570" s="31">
        <v>0</v>
      </c>
      <c r="E3570" s="32">
        <v>243</v>
      </c>
      <c r="F3570" s="3">
        <v>56</v>
      </c>
      <c r="G3570" s="3">
        <v>4</v>
      </c>
      <c r="H3570" s="3">
        <v>0</v>
      </c>
      <c r="I3570" s="3">
        <v>4</v>
      </c>
      <c r="XES3570"/>
      <c r="XET3570"/>
      <c r="XEU3570"/>
      <c r="XEV3570"/>
      <c r="XEW3570"/>
      <c r="XEX3570"/>
    </row>
    <row r="3571" s="7" customFormat="1" ht="20" customHeight="1" spans="1:16378">
      <c r="A3571" s="9">
        <v>44713</v>
      </c>
      <c r="B3571" s="9" t="s">
        <v>879</v>
      </c>
      <c r="C3571" s="3" t="s">
        <v>986</v>
      </c>
      <c r="D3571" s="31">
        <v>0</v>
      </c>
      <c r="E3571" s="32">
        <v>267</v>
      </c>
      <c r="F3571" s="3">
        <v>16</v>
      </c>
      <c r="G3571" s="3">
        <v>4</v>
      </c>
      <c r="H3571" s="3">
        <v>0</v>
      </c>
      <c r="I3571" s="3">
        <v>5</v>
      </c>
      <c r="XES3571"/>
      <c r="XET3571"/>
      <c r="XEU3571"/>
      <c r="XEV3571"/>
      <c r="XEW3571"/>
      <c r="XEX3571"/>
    </row>
    <row r="3572" s="7" customFormat="1" ht="20" customHeight="1" spans="1:16378">
      <c r="A3572" s="9">
        <v>44713</v>
      </c>
      <c r="B3572" s="9" t="s">
        <v>1001</v>
      </c>
      <c r="C3572" s="3" t="s">
        <v>222</v>
      </c>
      <c r="D3572" s="31">
        <v>0</v>
      </c>
      <c r="E3572" s="32">
        <v>120</v>
      </c>
      <c r="F3572" s="3">
        <v>11</v>
      </c>
      <c r="G3572" s="3">
        <v>3</v>
      </c>
      <c r="H3572" s="3">
        <v>0</v>
      </c>
      <c r="I3572" s="3">
        <v>3</v>
      </c>
      <c r="XES3572"/>
      <c r="XET3572"/>
      <c r="XEU3572"/>
      <c r="XEV3572"/>
      <c r="XEW3572"/>
      <c r="XEX3572"/>
    </row>
    <row r="3573" s="7" customFormat="1" ht="20" customHeight="1" spans="1:16378">
      <c r="A3573" s="9">
        <v>44713</v>
      </c>
      <c r="B3573" s="9" t="s">
        <v>827</v>
      </c>
      <c r="C3573" s="3" t="s">
        <v>222</v>
      </c>
      <c r="D3573" s="31">
        <v>0</v>
      </c>
      <c r="E3573" s="32">
        <v>186</v>
      </c>
      <c r="F3573" s="3">
        <v>20</v>
      </c>
      <c r="G3573" s="3">
        <v>3</v>
      </c>
      <c r="H3573" s="3">
        <v>0</v>
      </c>
      <c r="I3573" s="3">
        <v>3</v>
      </c>
      <c r="XES3573"/>
      <c r="XET3573"/>
      <c r="XEU3573"/>
      <c r="XEV3573"/>
      <c r="XEW3573"/>
      <c r="XEX3573"/>
    </row>
    <row r="3574" s="7" customFormat="1" ht="20" customHeight="1" spans="1:16378">
      <c r="A3574" s="9">
        <v>44713</v>
      </c>
      <c r="B3574" s="9" t="s">
        <v>1090</v>
      </c>
      <c r="C3574" s="3" t="s">
        <v>222</v>
      </c>
      <c r="D3574" s="31">
        <v>0</v>
      </c>
      <c r="E3574" s="32">
        <v>233</v>
      </c>
      <c r="F3574" s="3">
        <v>35</v>
      </c>
      <c r="G3574" s="3">
        <v>3</v>
      </c>
      <c r="H3574" s="3">
        <v>0</v>
      </c>
      <c r="I3574" s="3">
        <v>3</v>
      </c>
      <c r="XES3574"/>
      <c r="XET3574"/>
      <c r="XEU3574"/>
      <c r="XEV3574"/>
      <c r="XEW3574"/>
      <c r="XEX3574"/>
    </row>
    <row r="3575" s="7" customFormat="1" ht="20" customHeight="1" spans="1:16378">
      <c r="A3575" s="9">
        <v>44713</v>
      </c>
      <c r="B3575" s="9" t="s">
        <v>961</v>
      </c>
      <c r="C3575" s="3" t="s">
        <v>986</v>
      </c>
      <c r="D3575" s="31">
        <v>0</v>
      </c>
      <c r="E3575" s="32">
        <v>185</v>
      </c>
      <c r="F3575" s="3">
        <v>6</v>
      </c>
      <c r="G3575" s="3">
        <v>3</v>
      </c>
      <c r="H3575" s="3">
        <v>0</v>
      </c>
      <c r="I3575" s="3">
        <v>3</v>
      </c>
      <c r="XES3575"/>
      <c r="XET3575"/>
      <c r="XEU3575"/>
      <c r="XEV3575"/>
      <c r="XEW3575"/>
      <c r="XEX3575"/>
    </row>
    <row r="3576" s="7" customFormat="1" ht="20" customHeight="1" spans="1:16378">
      <c r="A3576" s="9">
        <v>44713</v>
      </c>
      <c r="B3576" s="9" t="s">
        <v>887</v>
      </c>
      <c r="C3576" s="3" t="s">
        <v>222</v>
      </c>
      <c r="D3576" s="31">
        <v>0</v>
      </c>
      <c r="E3576" s="32">
        <v>182</v>
      </c>
      <c r="F3576" s="3">
        <v>20</v>
      </c>
      <c r="G3576" s="3">
        <v>2</v>
      </c>
      <c r="H3576" s="3">
        <v>0</v>
      </c>
      <c r="I3576" s="3">
        <v>2</v>
      </c>
      <c r="XES3576"/>
      <c r="XET3576"/>
      <c r="XEU3576"/>
      <c r="XEV3576"/>
      <c r="XEW3576"/>
      <c r="XEX3576"/>
    </row>
    <row r="3577" s="7" customFormat="1" ht="20" customHeight="1" spans="1:16378">
      <c r="A3577" s="9">
        <v>44713</v>
      </c>
      <c r="B3577" s="9" t="s">
        <v>1008</v>
      </c>
      <c r="C3577" s="3" t="s">
        <v>222</v>
      </c>
      <c r="D3577" s="31">
        <v>0</v>
      </c>
      <c r="E3577" s="32">
        <v>107</v>
      </c>
      <c r="F3577" s="3">
        <v>5</v>
      </c>
      <c r="G3577" s="3">
        <v>2</v>
      </c>
      <c r="H3577" s="3">
        <v>0</v>
      </c>
      <c r="I3577" s="3">
        <v>2</v>
      </c>
      <c r="XES3577"/>
      <c r="XET3577"/>
      <c r="XEU3577"/>
      <c r="XEV3577"/>
      <c r="XEW3577"/>
      <c r="XEX3577"/>
    </row>
    <row r="3578" s="7" customFormat="1" ht="20" customHeight="1" spans="1:16378">
      <c r="A3578" s="9">
        <v>44713</v>
      </c>
      <c r="B3578" s="9" t="s">
        <v>993</v>
      </c>
      <c r="C3578" s="3" t="s">
        <v>222</v>
      </c>
      <c r="D3578" s="31">
        <v>0</v>
      </c>
      <c r="E3578" s="32">
        <v>247</v>
      </c>
      <c r="F3578" s="3">
        <v>17</v>
      </c>
      <c r="G3578" s="3">
        <v>2</v>
      </c>
      <c r="H3578" s="3">
        <v>0</v>
      </c>
      <c r="I3578" s="3">
        <v>2</v>
      </c>
      <c r="XES3578"/>
      <c r="XET3578"/>
      <c r="XEU3578"/>
      <c r="XEV3578"/>
      <c r="XEW3578"/>
      <c r="XEX3578"/>
    </row>
    <row r="3579" s="7" customFormat="1" ht="20" customHeight="1" spans="1:16378">
      <c r="A3579" s="9">
        <v>44713</v>
      </c>
      <c r="B3579" s="9" t="s">
        <v>904</v>
      </c>
      <c r="C3579" s="3" t="s">
        <v>222</v>
      </c>
      <c r="D3579" s="31">
        <v>0</v>
      </c>
      <c r="E3579" s="32">
        <v>179</v>
      </c>
      <c r="F3579" s="3">
        <v>30</v>
      </c>
      <c r="G3579" s="3">
        <v>2</v>
      </c>
      <c r="H3579" s="3">
        <v>0</v>
      </c>
      <c r="I3579" s="3">
        <v>2</v>
      </c>
      <c r="XES3579"/>
      <c r="XET3579"/>
      <c r="XEU3579"/>
      <c r="XEV3579"/>
      <c r="XEW3579"/>
      <c r="XEX3579"/>
    </row>
    <row r="3580" s="7" customFormat="1" ht="20" customHeight="1" spans="1:16378">
      <c r="A3580" s="9">
        <v>44713</v>
      </c>
      <c r="B3580" s="9" t="s">
        <v>872</v>
      </c>
      <c r="C3580" s="3" t="s">
        <v>222</v>
      </c>
      <c r="D3580" s="31">
        <v>0</v>
      </c>
      <c r="E3580" s="32">
        <v>185</v>
      </c>
      <c r="F3580" s="3">
        <v>7</v>
      </c>
      <c r="G3580" s="3">
        <v>2</v>
      </c>
      <c r="H3580" s="3">
        <v>0</v>
      </c>
      <c r="I3580" s="3">
        <v>2</v>
      </c>
      <c r="XES3580"/>
      <c r="XET3580"/>
      <c r="XEU3580"/>
      <c r="XEV3580"/>
      <c r="XEW3580"/>
      <c r="XEX3580"/>
    </row>
    <row r="3581" s="7" customFormat="1" ht="20" customHeight="1" spans="1:16378">
      <c r="A3581" s="9">
        <v>44713</v>
      </c>
      <c r="B3581" s="9" t="s">
        <v>1081</v>
      </c>
      <c r="C3581" s="3" t="s">
        <v>222</v>
      </c>
      <c r="D3581" s="31">
        <v>0</v>
      </c>
      <c r="E3581" s="32">
        <v>135</v>
      </c>
      <c r="F3581" s="3">
        <v>6</v>
      </c>
      <c r="G3581" s="3">
        <v>1</v>
      </c>
      <c r="H3581" s="3">
        <v>0</v>
      </c>
      <c r="I3581" s="3">
        <v>1</v>
      </c>
      <c r="XES3581"/>
      <c r="XET3581"/>
      <c r="XEU3581"/>
      <c r="XEV3581"/>
      <c r="XEW3581"/>
      <c r="XEX3581"/>
    </row>
    <row r="3582" s="7" customFormat="1" ht="20" customHeight="1" spans="1:16378">
      <c r="A3582" s="9">
        <v>44713</v>
      </c>
      <c r="B3582" s="9" t="s">
        <v>862</v>
      </c>
      <c r="C3582" s="3" t="s">
        <v>222</v>
      </c>
      <c r="D3582" s="31">
        <v>0</v>
      </c>
      <c r="E3582" s="32">
        <v>183</v>
      </c>
      <c r="F3582" s="3">
        <v>4</v>
      </c>
      <c r="G3582" s="3">
        <v>1</v>
      </c>
      <c r="H3582" s="3">
        <v>0</v>
      </c>
      <c r="I3582" s="3">
        <v>1</v>
      </c>
      <c r="XES3582"/>
      <c r="XET3582"/>
      <c r="XEU3582"/>
      <c r="XEV3582"/>
      <c r="XEW3582"/>
      <c r="XEX3582"/>
    </row>
    <row r="3583" s="7" customFormat="1" ht="20" customHeight="1" spans="1:16378">
      <c r="A3583" s="9">
        <v>44713</v>
      </c>
      <c r="B3583" s="9" t="s">
        <v>900</v>
      </c>
      <c r="C3583" s="3" t="s">
        <v>222</v>
      </c>
      <c r="D3583" s="31">
        <v>0</v>
      </c>
      <c r="E3583" s="32">
        <v>185</v>
      </c>
      <c r="F3583" s="3">
        <v>6</v>
      </c>
      <c r="G3583" s="3">
        <v>1</v>
      </c>
      <c r="H3583" s="3">
        <v>0</v>
      </c>
      <c r="I3583" s="3">
        <v>1</v>
      </c>
      <c r="XES3583"/>
      <c r="XET3583"/>
      <c r="XEU3583"/>
      <c r="XEV3583"/>
      <c r="XEW3583"/>
      <c r="XEX3583"/>
    </row>
    <row r="3584" s="7" customFormat="1" ht="20" customHeight="1" spans="1:16378">
      <c r="A3584" s="9">
        <v>44713</v>
      </c>
      <c r="B3584" s="9" t="s">
        <v>898</v>
      </c>
      <c r="C3584" s="3" t="s">
        <v>986</v>
      </c>
      <c r="D3584" s="31">
        <v>0</v>
      </c>
      <c r="E3584" s="32">
        <v>243</v>
      </c>
      <c r="F3584" s="3">
        <v>3</v>
      </c>
      <c r="G3584" s="3">
        <v>1</v>
      </c>
      <c r="H3584" s="3">
        <v>0</v>
      </c>
      <c r="I3584" s="3">
        <v>1</v>
      </c>
      <c r="XES3584"/>
      <c r="XET3584"/>
      <c r="XEU3584"/>
      <c r="XEV3584"/>
      <c r="XEW3584"/>
      <c r="XEX3584"/>
    </row>
    <row r="3585" s="7" customFormat="1" ht="20" customHeight="1" spans="1:16378">
      <c r="A3585" s="9">
        <v>44713</v>
      </c>
      <c r="B3585" s="9" t="s">
        <v>962</v>
      </c>
      <c r="C3585" s="3" t="s">
        <v>986</v>
      </c>
      <c r="D3585" s="31">
        <v>0</v>
      </c>
      <c r="E3585" s="32">
        <v>258</v>
      </c>
      <c r="F3585" s="3">
        <v>10</v>
      </c>
      <c r="G3585" s="3">
        <v>1</v>
      </c>
      <c r="H3585" s="3">
        <v>0</v>
      </c>
      <c r="I3585" s="3">
        <v>1</v>
      </c>
      <c r="XES3585"/>
      <c r="XET3585"/>
      <c r="XEU3585"/>
      <c r="XEV3585"/>
      <c r="XEW3585"/>
      <c r="XEX3585"/>
    </row>
    <row r="3586" s="7" customFormat="1" ht="20" customHeight="1" spans="1:16378">
      <c r="A3586" s="9">
        <v>44713</v>
      </c>
      <c r="B3586" s="9" t="s">
        <v>1092</v>
      </c>
      <c r="C3586" s="3" t="s">
        <v>986</v>
      </c>
      <c r="D3586" s="31">
        <v>0</v>
      </c>
      <c r="E3586" s="32">
        <v>242</v>
      </c>
      <c r="F3586" s="3">
        <v>3</v>
      </c>
      <c r="G3586" s="3">
        <v>1</v>
      </c>
      <c r="H3586" s="3">
        <v>0</v>
      </c>
      <c r="I3586" s="3">
        <v>1</v>
      </c>
      <c r="XES3586"/>
      <c r="XET3586"/>
      <c r="XEU3586"/>
      <c r="XEV3586"/>
      <c r="XEW3586"/>
      <c r="XEX3586"/>
    </row>
    <row r="3587" s="7" customFormat="1" ht="20" customHeight="1" spans="1:16378">
      <c r="A3587" s="9">
        <v>44713</v>
      </c>
      <c r="B3587" s="9" t="s">
        <v>903</v>
      </c>
      <c r="C3587" s="3" t="s">
        <v>222</v>
      </c>
      <c r="D3587" s="31">
        <v>0</v>
      </c>
      <c r="E3587" s="32">
        <v>183</v>
      </c>
      <c r="F3587" s="3">
        <v>14</v>
      </c>
      <c r="G3587" s="3">
        <v>1</v>
      </c>
      <c r="H3587" s="3">
        <v>0</v>
      </c>
      <c r="I3587" s="3">
        <v>1</v>
      </c>
      <c r="XES3587"/>
      <c r="XET3587"/>
      <c r="XEU3587"/>
      <c r="XEV3587"/>
      <c r="XEW3587"/>
      <c r="XEX3587"/>
    </row>
    <row r="3588" s="7" customFormat="1" ht="20" customHeight="1" spans="1:16378">
      <c r="A3588" s="9">
        <v>44713</v>
      </c>
      <c r="B3588" s="9" t="s">
        <v>1049</v>
      </c>
      <c r="C3588" s="3" t="s">
        <v>986</v>
      </c>
      <c r="D3588" s="31">
        <v>0</v>
      </c>
      <c r="E3588" s="32">
        <v>270</v>
      </c>
      <c r="F3588" s="3">
        <v>3</v>
      </c>
      <c r="G3588" s="3">
        <v>1</v>
      </c>
      <c r="H3588" s="3">
        <v>0</v>
      </c>
      <c r="I3588" s="3">
        <v>1</v>
      </c>
      <c r="XES3588"/>
      <c r="XET3588"/>
      <c r="XEU3588"/>
      <c r="XEV3588"/>
      <c r="XEW3588"/>
      <c r="XEX3588"/>
    </row>
    <row r="3589" s="7" customFormat="1" ht="20" customHeight="1" spans="1:16378">
      <c r="A3589" s="9">
        <v>44713</v>
      </c>
      <c r="B3589" s="9" t="s">
        <v>840</v>
      </c>
      <c r="C3589" s="3" t="s">
        <v>986</v>
      </c>
      <c r="D3589" s="31">
        <v>0</v>
      </c>
      <c r="E3589" s="32">
        <v>499</v>
      </c>
      <c r="F3589" s="3">
        <v>6</v>
      </c>
      <c r="G3589" s="3">
        <v>1</v>
      </c>
      <c r="H3589" s="3">
        <v>0</v>
      </c>
      <c r="I3589" s="3">
        <v>3</v>
      </c>
      <c r="XES3589"/>
      <c r="XET3589"/>
      <c r="XEU3589"/>
      <c r="XEV3589"/>
      <c r="XEW3589"/>
      <c r="XEX3589"/>
    </row>
    <row r="3590" s="7" customFormat="1" ht="20" customHeight="1" spans="1:16378">
      <c r="A3590" s="9">
        <v>44713</v>
      </c>
      <c r="B3590" s="9" t="s">
        <v>881</v>
      </c>
      <c r="C3590" s="3" t="s">
        <v>804</v>
      </c>
      <c r="D3590" s="31">
        <v>0</v>
      </c>
      <c r="E3590" s="32">
        <v>153</v>
      </c>
      <c r="F3590" s="3">
        <v>27</v>
      </c>
      <c r="G3590" s="3">
        <v>1</v>
      </c>
      <c r="H3590" s="3">
        <v>0</v>
      </c>
      <c r="I3590" s="3">
        <v>1</v>
      </c>
      <c r="XES3590"/>
      <c r="XET3590"/>
      <c r="XEU3590"/>
      <c r="XEV3590"/>
      <c r="XEW3590"/>
      <c r="XEX3590"/>
    </row>
    <row r="3591" s="7" customFormat="1" ht="20" customHeight="1" spans="1:16378">
      <c r="A3591" s="9">
        <v>44713</v>
      </c>
      <c r="B3591" s="9" t="s">
        <v>1096</v>
      </c>
      <c r="C3591" s="3" t="s">
        <v>804</v>
      </c>
      <c r="D3591" s="31">
        <v>0</v>
      </c>
      <c r="E3591" s="32">
        <v>0</v>
      </c>
      <c r="F3591" s="3">
        <v>0</v>
      </c>
      <c r="G3591" s="3">
        <v>1</v>
      </c>
      <c r="H3591" s="3">
        <v>0</v>
      </c>
      <c r="I3591" s="3">
        <v>1</v>
      </c>
      <c r="XES3591"/>
      <c r="XET3591"/>
      <c r="XEU3591"/>
      <c r="XEV3591"/>
      <c r="XEW3591"/>
      <c r="XEX3591"/>
    </row>
    <row r="3592" s="7" customFormat="1" ht="20" customHeight="1" spans="1:16378">
      <c r="A3592" s="9">
        <v>44713</v>
      </c>
      <c r="B3592" s="9" t="s">
        <v>1088</v>
      </c>
      <c r="C3592" s="3" t="s">
        <v>222</v>
      </c>
      <c r="D3592" s="31">
        <v>0</v>
      </c>
      <c r="E3592" s="32">
        <v>180</v>
      </c>
      <c r="F3592" s="3">
        <v>7</v>
      </c>
      <c r="G3592" s="3">
        <v>1</v>
      </c>
      <c r="H3592" s="3">
        <v>0</v>
      </c>
      <c r="I3592" s="3">
        <v>1</v>
      </c>
      <c r="XES3592"/>
      <c r="XET3592"/>
      <c r="XEU3592"/>
      <c r="XEV3592"/>
      <c r="XEW3592"/>
      <c r="XEX3592"/>
    </row>
    <row r="3593" s="7" customFormat="1" ht="20" customHeight="1" spans="1:16378">
      <c r="A3593" s="9">
        <v>44713</v>
      </c>
      <c r="B3593" s="9" t="s">
        <v>1078</v>
      </c>
      <c r="C3593" s="3" t="s">
        <v>986</v>
      </c>
      <c r="D3593" s="31">
        <v>0</v>
      </c>
      <c r="E3593" s="32">
        <v>240</v>
      </c>
      <c r="F3593" s="3">
        <v>3</v>
      </c>
      <c r="G3593" s="3">
        <v>1</v>
      </c>
      <c r="H3593" s="3">
        <v>0</v>
      </c>
      <c r="I3593" s="3">
        <v>1</v>
      </c>
      <c r="XES3593"/>
      <c r="XET3593"/>
      <c r="XEU3593"/>
      <c r="XEV3593"/>
      <c r="XEW3593"/>
      <c r="XEX3593"/>
    </row>
    <row r="3594" s="7" customFormat="1" ht="20" customHeight="1" spans="1:16378">
      <c r="A3594" s="9">
        <v>44713</v>
      </c>
      <c r="B3594" s="9" t="s">
        <v>1018</v>
      </c>
      <c r="C3594" s="3" t="s">
        <v>222</v>
      </c>
      <c r="D3594" s="31">
        <v>0</v>
      </c>
      <c r="E3594" s="32">
        <v>185</v>
      </c>
      <c r="F3594" s="3">
        <v>3</v>
      </c>
      <c r="G3594" s="3">
        <v>1</v>
      </c>
      <c r="H3594" s="3">
        <v>0</v>
      </c>
      <c r="I3594" s="3">
        <v>1</v>
      </c>
      <c r="XES3594"/>
      <c r="XET3594"/>
      <c r="XEU3594"/>
      <c r="XEV3594"/>
      <c r="XEW3594"/>
      <c r="XEX3594"/>
    </row>
    <row r="3595" s="7" customFormat="1" ht="20" customHeight="1" spans="1:16378">
      <c r="A3595" s="9">
        <v>44713</v>
      </c>
      <c r="B3595" s="9" t="s">
        <v>848</v>
      </c>
      <c r="C3595" s="3" t="s">
        <v>804</v>
      </c>
      <c r="D3595" s="31">
        <v>0</v>
      </c>
      <c r="E3595" s="32">
        <v>193</v>
      </c>
      <c r="F3595" s="3">
        <v>72</v>
      </c>
      <c r="G3595" s="3">
        <v>0</v>
      </c>
      <c r="H3595" s="3">
        <v>0</v>
      </c>
      <c r="I3595" s="3">
        <v>1</v>
      </c>
      <c r="XES3595"/>
      <c r="XET3595"/>
      <c r="XEU3595"/>
      <c r="XEV3595"/>
      <c r="XEW3595"/>
      <c r="XEX3595"/>
    </row>
    <row r="3596" s="7" customFormat="1" ht="20" customHeight="1" spans="1:16378">
      <c r="A3596" s="9">
        <v>44713</v>
      </c>
      <c r="B3596" s="9" t="s">
        <v>1068</v>
      </c>
      <c r="C3596" s="3" t="s">
        <v>222</v>
      </c>
      <c r="D3596" s="31">
        <v>0</v>
      </c>
      <c r="E3596" s="32">
        <v>239</v>
      </c>
      <c r="F3596" s="3">
        <v>5</v>
      </c>
      <c r="G3596" s="3">
        <v>0</v>
      </c>
      <c r="H3596" s="3">
        <v>0</v>
      </c>
      <c r="I3596" s="3">
        <v>0</v>
      </c>
      <c r="XES3596"/>
      <c r="XET3596"/>
      <c r="XEU3596"/>
      <c r="XEV3596"/>
      <c r="XEW3596"/>
      <c r="XEX3596"/>
    </row>
    <row r="3597" s="7" customFormat="1" ht="20" customHeight="1" spans="1:16378">
      <c r="A3597" s="9">
        <v>44713</v>
      </c>
      <c r="B3597" s="9" t="s">
        <v>1058</v>
      </c>
      <c r="C3597" s="3" t="s">
        <v>222</v>
      </c>
      <c r="D3597" s="31">
        <v>0</v>
      </c>
      <c r="E3597" s="32">
        <v>186</v>
      </c>
      <c r="F3597" s="3">
        <v>5</v>
      </c>
      <c r="G3597" s="3">
        <v>0</v>
      </c>
      <c r="H3597" s="3">
        <v>0</v>
      </c>
      <c r="I3597" s="3">
        <v>0</v>
      </c>
      <c r="XES3597"/>
      <c r="XET3597"/>
      <c r="XEU3597"/>
      <c r="XEV3597"/>
      <c r="XEW3597"/>
      <c r="XEX3597"/>
    </row>
    <row r="3598" s="7" customFormat="1" ht="20" customHeight="1" spans="1:16378">
      <c r="A3598" s="9">
        <v>44713</v>
      </c>
      <c r="B3598" s="9" t="s">
        <v>875</v>
      </c>
      <c r="C3598" s="3" t="s">
        <v>222</v>
      </c>
      <c r="D3598" s="31">
        <v>0</v>
      </c>
      <c r="E3598" s="32">
        <v>181</v>
      </c>
      <c r="F3598" s="3">
        <v>1</v>
      </c>
      <c r="G3598" s="3">
        <v>0</v>
      </c>
      <c r="H3598" s="3">
        <v>0</v>
      </c>
      <c r="I3598" s="3">
        <v>0</v>
      </c>
      <c r="XES3598"/>
      <c r="XET3598"/>
      <c r="XEU3598"/>
      <c r="XEV3598"/>
      <c r="XEW3598"/>
      <c r="XEX3598"/>
    </row>
    <row r="3599" s="7" customFormat="1" ht="20" customHeight="1" spans="1:16378">
      <c r="A3599" s="9">
        <v>44713</v>
      </c>
      <c r="B3599" s="9" t="s">
        <v>1099</v>
      </c>
      <c r="C3599" s="3" t="s">
        <v>804</v>
      </c>
      <c r="D3599" s="31">
        <v>0</v>
      </c>
      <c r="E3599" s="32">
        <v>0</v>
      </c>
      <c r="F3599" s="3">
        <v>0</v>
      </c>
      <c r="G3599" s="3">
        <v>0</v>
      </c>
      <c r="H3599" s="3">
        <v>0</v>
      </c>
      <c r="I3599" s="3">
        <v>0</v>
      </c>
      <c r="XES3599"/>
      <c r="XET3599"/>
      <c r="XEU3599"/>
      <c r="XEV3599"/>
      <c r="XEW3599"/>
      <c r="XEX3599"/>
    </row>
    <row r="3600" s="7" customFormat="1" ht="20" customHeight="1" spans="1:16378">
      <c r="A3600" s="9">
        <v>44713</v>
      </c>
      <c r="B3600" s="9" t="s">
        <v>883</v>
      </c>
      <c r="C3600" s="3" t="s">
        <v>986</v>
      </c>
      <c r="D3600" s="31">
        <v>0</v>
      </c>
      <c r="E3600" s="32">
        <v>242</v>
      </c>
      <c r="F3600" s="3">
        <v>4</v>
      </c>
      <c r="G3600" s="3">
        <v>0</v>
      </c>
      <c r="H3600" s="3">
        <v>0</v>
      </c>
      <c r="I3600" s="3">
        <v>0</v>
      </c>
      <c r="XES3600"/>
      <c r="XET3600"/>
      <c r="XEU3600"/>
      <c r="XEV3600"/>
      <c r="XEW3600"/>
      <c r="XEX3600"/>
    </row>
    <row r="3601" s="7" customFormat="1" ht="20" customHeight="1" spans="1:16378">
      <c r="A3601" s="9">
        <v>44713</v>
      </c>
      <c r="B3601" s="9" t="s">
        <v>960</v>
      </c>
      <c r="C3601" s="3" t="s">
        <v>804</v>
      </c>
      <c r="D3601" s="31">
        <v>0</v>
      </c>
      <c r="E3601" s="32">
        <v>0</v>
      </c>
      <c r="F3601" s="3">
        <v>0</v>
      </c>
      <c r="G3601" s="3">
        <v>0</v>
      </c>
      <c r="H3601" s="3">
        <v>0</v>
      </c>
      <c r="I3601" s="3">
        <v>0</v>
      </c>
      <c r="XES3601"/>
      <c r="XET3601"/>
      <c r="XEU3601"/>
      <c r="XEV3601"/>
      <c r="XEW3601"/>
      <c r="XEX3601"/>
    </row>
    <row r="3602" s="7" customFormat="1" ht="20" customHeight="1" spans="1:16378">
      <c r="A3602" s="9">
        <v>44713</v>
      </c>
      <c r="B3602" s="9" t="s">
        <v>936</v>
      </c>
      <c r="C3602" s="3" t="s">
        <v>804</v>
      </c>
      <c r="D3602" s="31">
        <v>0</v>
      </c>
      <c r="E3602" s="32">
        <v>915</v>
      </c>
      <c r="F3602" s="3">
        <v>10</v>
      </c>
      <c r="G3602" s="3">
        <v>0</v>
      </c>
      <c r="H3602" s="3">
        <v>0</v>
      </c>
      <c r="I3602" s="3">
        <v>0</v>
      </c>
      <c r="XES3602"/>
      <c r="XET3602"/>
      <c r="XEU3602"/>
      <c r="XEV3602"/>
      <c r="XEW3602"/>
      <c r="XEX3602"/>
    </row>
    <row r="3603" s="7" customFormat="1" ht="20" customHeight="1" spans="1:16378">
      <c r="A3603" s="9">
        <v>44713</v>
      </c>
      <c r="B3603" s="9" t="s">
        <v>1032</v>
      </c>
      <c r="C3603" s="3" t="s">
        <v>222</v>
      </c>
      <c r="D3603" s="31">
        <v>0</v>
      </c>
      <c r="E3603" s="32">
        <v>240</v>
      </c>
      <c r="F3603" s="3">
        <v>2</v>
      </c>
      <c r="G3603" s="3">
        <v>0</v>
      </c>
      <c r="H3603" s="3">
        <v>0</v>
      </c>
      <c r="I3603" s="3">
        <v>0</v>
      </c>
      <c r="XES3603"/>
      <c r="XET3603"/>
      <c r="XEU3603"/>
      <c r="XEV3603"/>
      <c r="XEW3603"/>
      <c r="XEX3603"/>
    </row>
    <row r="3604" s="7" customFormat="1" ht="20" customHeight="1" spans="1:16378">
      <c r="A3604" s="9">
        <v>44713</v>
      </c>
      <c r="B3604" s="9" t="s">
        <v>777</v>
      </c>
      <c r="C3604" s="3" t="s">
        <v>222</v>
      </c>
      <c r="D3604" s="31">
        <v>0</v>
      </c>
      <c r="E3604" s="32">
        <v>191</v>
      </c>
      <c r="F3604" s="3">
        <v>125</v>
      </c>
      <c r="G3604" s="3">
        <v>0</v>
      </c>
      <c r="H3604" s="3">
        <v>0</v>
      </c>
      <c r="I3604" s="3">
        <v>0</v>
      </c>
      <c r="XES3604"/>
      <c r="XET3604"/>
      <c r="XEU3604"/>
      <c r="XEV3604"/>
      <c r="XEW3604"/>
      <c r="XEX3604"/>
    </row>
    <row r="3605" s="7" customFormat="1" ht="20" customHeight="1" spans="1:16378">
      <c r="A3605" s="9">
        <v>44713</v>
      </c>
      <c r="B3605" s="9" t="s">
        <v>963</v>
      </c>
      <c r="C3605" s="3" t="s">
        <v>222</v>
      </c>
      <c r="D3605" s="31">
        <v>0</v>
      </c>
      <c r="E3605" s="32">
        <v>191</v>
      </c>
      <c r="F3605" s="3">
        <v>1</v>
      </c>
      <c r="G3605" s="3">
        <v>0</v>
      </c>
      <c r="H3605" s="3">
        <v>0</v>
      </c>
      <c r="I3605" s="3">
        <v>0</v>
      </c>
      <c r="XES3605"/>
      <c r="XET3605"/>
      <c r="XEU3605"/>
      <c r="XEV3605"/>
      <c r="XEW3605"/>
      <c r="XEX3605"/>
    </row>
    <row r="3606" s="7" customFormat="1" ht="20" customHeight="1" spans="1:16378">
      <c r="A3606" s="9">
        <v>44713</v>
      </c>
      <c r="B3606" s="9" t="s">
        <v>812</v>
      </c>
      <c r="C3606" s="3" t="s">
        <v>804</v>
      </c>
      <c r="D3606" s="31">
        <v>0</v>
      </c>
      <c r="E3606" s="32">
        <v>0</v>
      </c>
      <c r="F3606" s="3">
        <v>0</v>
      </c>
      <c r="G3606" s="3">
        <v>0</v>
      </c>
      <c r="H3606" s="3">
        <v>0</v>
      </c>
      <c r="I3606" s="3">
        <v>1</v>
      </c>
      <c r="XES3606"/>
      <c r="XET3606"/>
      <c r="XEU3606"/>
      <c r="XEV3606"/>
      <c r="XEW3606"/>
      <c r="XEX3606"/>
    </row>
    <row r="3607" s="7" customFormat="1" ht="20" customHeight="1" spans="1:16378">
      <c r="A3607" s="9">
        <v>44713</v>
      </c>
      <c r="B3607" s="9" t="s">
        <v>1065</v>
      </c>
      <c r="C3607" s="3" t="s">
        <v>222</v>
      </c>
      <c r="D3607" s="31">
        <v>0</v>
      </c>
      <c r="E3607" s="32">
        <v>178</v>
      </c>
      <c r="F3607" s="3">
        <v>2</v>
      </c>
      <c r="G3607" s="3">
        <v>0</v>
      </c>
      <c r="H3607" s="3">
        <v>0</v>
      </c>
      <c r="I3607" s="3">
        <v>0</v>
      </c>
      <c r="XES3607"/>
      <c r="XET3607"/>
      <c r="XEU3607"/>
      <c r="XEV3607"/>
      <c r="XEW3607"/>
      <c r="XEX3607"/>
    </row>
    <row r="3608" s="7" customFormat="1" ht="20" customHeight="1" spans="1:16378">
      <c r="A3608" s="9">
        <v>44713</v>
      </c>
      <c r="B3608" s="9" t="s">
        <v>877</v>
      </c>
      <c r="C3608" s="3" t="s">
        <v>804</v>
      </c>
      <c r="D3608" s="31">
        <v>0</v>
      </c>
      <c r="E3608" s="32">
        <v>505</v>
      </c>
      <c r="F3608" s="3">
        <v>0</v>
      </c>
      <c r="G3608" s="3">
        <v>0</v>
      </c>
      <c r="H3608" s="3">
        <v>0</v>
      </c>
      <c r="I3608" s="3">
        <v>0</v>
      </c>
      <c r="XES3608"/>
      <c r="XET3608"/>
      <c r="XEU3608"/>
      <c r="XEV3608"/>
      <c r="XEW3608"/>
      <c r="XEX3608"/>
    </row>
    <row r="3609" s="7" customFormat="1" ht="20" customHeight="1" spans="1:16378">
      <c r="A3609" s="9">
        <v>44713</v>
      </c>
      <c r="B3609" s="9" t="s">
        <v>931</v>
      </c>
      <c r="C3609" s="3" t="s">
        <v>986</v>
      </c>
      <c r="D3609" s="31">
        <v>0</v>
      </c>
      <c r="E3609" s="32">
        <v>2</v>
      </c>
      <c r="F3609" s="3">
        <v>0</v>
      </c>
      <c r="G3609" s="3">
        <v>0</v>
      </c>
      <c r="H3609" s="3">
        <v>0</v>
      </c>
      <c r="I3609" s="3">
        <v>0</v>
      </c>
      <c r="XES3609"/>
      <c r="XET3609"/>
      <c r="XEU3609"/>
      <c r="XEV3609"/>
      <c r="XEW3609"/>
      <c r="XEX3609"/>
    </row>
    <row r="3610" s="7" customFormat="1" ht="20" customHeight="1" spans="1:16378">
      <c r="A3610" s="9">
        <v>44713</v>
      </c>
      <c r="B3610" s="9" t="s">
        <v>869</v>
      </c>
      <c r="C3610" s="3" t="s">
        <v>222</v>
      </c>
      <c r="D3610" s="31">
        <v>0</v>
      </c>
      <c r="E3610" s="32">
        <v>11</v>
      </c>
      <c r="F3610" s="3">
        <v>0</v>
      </c>
      <c r="G3610" s="3">
        <v>0</v>
      </c>
      <c r="H3610" s="3">
        <v>0</v>
      </c>
      <c r="I3610" s="3">
        <v>0</v>
      </c>
      <c r="XES3610"/>
      <c r="XET3610"/>
      <c r="XEU3610"/>
      <c r="XEV3610"/>
      <c r="XEW3610"/>
      <c r="XEX3610"/>
    </row>
    <row r="3611" s="7" customFormat="1" ht="20" customHeight="1" spans="1:16378">
      <c r="A3611" s="9">
        <v>44713</v>
      </c>
      <c r="B3611" s="9" t="s">
        <v>1100</v>
      </c>
      <c r="C3611" s="3" t="s">
        <v>804</v>
      </c>
      <c r="D3611" s="31">
        <v>0</v>
      </c>
      <c r="E3611" s="32">
        <v>0</v>
      </c>
      <c r="F3611" s="3">
        <v>0</v>
      </c>
      <c r="G3611" s="3">
        <v>0</v>
      </c>
      <c r="H3611" s="3">
        <v>0</v>
      </c>
      <c r="I3611" s="3">
        <v>0</v>
      </c>
      <c r="XES3611"/>
      <c r="XET3611"/>
      <c r="XEU3611"/>
      <c r="XEV3611"/>
      <c r="XEW3611"/>
      <c r="XEX3611"/>
    </row>
    <row r="3612" s="7" customFormat="1" ht="20" customHeight="1" spans="1:16378">
      <c r="A3612" s="9">
        <v>44713</v>
      </c>
      <c r="B3612" s="9" t="s">
        <v>987</v>
      </c>
      <c r="C3612" s="3" t="s">
        <v>986</v>
      </c>
      <c r="D3612" s="31">
        <v>0</v>
      </c>
      <c r="E3612" s="32">
        <v>186</v>
      </c>
      <c r="F3612" s="3">
        <v>1</v>
      </c>
      <c r="G3612" s="3">
        <v>0</v>
      </c>
      <c r="H3612" s="3">
        <v>0</v>
      </c>
      <c r="I3612" s="3">
        <v>0</v>
      </c>
      <c r="XES3612"/>
      <c r="XET3612"/>
      <c r="XEU3612"/>
      <c r="XEV3612"/>
      <c r="XEW3612"/>
      <c r="XEX3612"/>
    </row>
    <row r="3613" s="7" customFormat="1" ht="20" customHeight="1" spans="1:16378">
      <c r="A3613" s="9">
        <v>44713</v>
      </c>
      <c r="B3613" s="9" t="s">
        <v>1101</v>
      </c>
      <c r="C3613" s="3" t="s">
        <v>804</v>
      </c>
      <c r="D3613" s="31">
        <v>0</v>
      </c>
      <c r="E3613" s="32">
        <v>0</v>
      </c>
      <c r="F3613" s="3">
        <v>0</v>
      </c>
      <c r="G3613" s="3">
        <v>0</v>
      </c>
      <c r="H3613" s="3">
        <v>0</v>
      </c>
      <c r="I3613" s="3">
        <v>0</v>
      </c>
      <c r="XES3613"/>
      <c r="XET3613"/>
      <c r="XEU3613"/>
      <c r="XEV3613"/>
      <c r="XEW3613"/>
      <c r="XEX3613"/>
    </row>
    <row r="3614" s="7" customFormat="1" ht="20" customHeight="1" spans="1:16378">
      <c r="A3614" s="9">
        <v>44713</v>
      </c>
      <c r="B3614" s="9" t="s">
        <v>829</v>
      </c>
      <c r="C3614" s="3" t="s">
        <v>986</v>
      </c>
      <c r="D3614" s="31">
        <v>0</v>
      </c>
      <c r="E3614" s="32">
        <v>254</v>
      </c>
      <c r="F3614" s="3">
        <v>2</v>
      </c>
      <c r="G3614" s="3">
        <v>0</v>
      </c>
      <c r="H3614" s="3">
        <v>0</v>
      </c>
      <c r="I3614" s="3">
        <v>0</v>
      </c>
      <c r="XES3614"/>
      <c r="XET3614"/>
      <c r="XEU3614"/>
      <c r="XEV3614"/>
      <c r="XEW3614"/>
      <c r="XEX3614"/>
    </row>
    <row r="3615" s="7" customFormat="1" ht="20" customHeight="1" spans="1:16378">
      <c r="A3615" s="9">
        <v>44713</v>
      </c>
      <c r="B3615" s="9" t="s">
        <v>888</v>
      </c>
      <c r="C3615" s="3" t="s">
        <v>222</v>
      </c>
      <c r="D3615" s="31">
        <v>0</v>
      </c>
      <c r="E3615" s="32">
        <v>180</v>
      </c>
      <c r="F3615" s="3">
        <v>3</v>
      </c>
      <c r="G3615" s="3">
        <v>0</v>
      </c>
      <c r="H3615" s="3">
        <v>0</v>
      </c>
      <c r="I3615" s="3">
        <v>0</v>
      </c>
      <c r="XES3615"/>
      <c r="XET3615"/>
      <c r="XEU3615"/>
      <c r="XEV3615"/>
      <c r="XEW3615"/>
      <c r="XEX3615"/>
    </row>
    <row r="3616" s="7" customFormat="1" ht="20" customHeight="1" spans="1:16378">
      <c r="A3616" s="9">
        <v>44713</v>
      </c>
      <c r="B3616" s="9" t="s">
        <v>1007</v>
      </c>
      <c r="C3616" s="3" t="s">
        <v>804</v>
      </c>
      <c r="D3616" s="31">
        <v>0</v>
      </c>
      <c r="E3616" s="32">
        <v>0</v>
      </c>
      <c r="F3616" s="3">
        <v>0</v>
      </c>
      <c r="G3616" s="3">
        <v>0</v>
      </c>
      <c r="H3616" s="3">
        <v>0</v>
      </c>
      <c r="I3616" s="3">
        <v>0</v>
      </c>
      <c r="XES3616"/>
      <c r="XET3616"/>
      <c r="XEU3616"/>
      <c r="XEV3616"/>
      <c r="XEW3616"/>
      <c r="XEX3616"/>
    </row>
    <row r="3617" s="7" customFormat="1" ht="20" customHeight="1" spans="1:16378">
      <c r="A3617" s="9">
        <v>44713</v>
      </c>
      <c r="B3617" s="9" t="s">
        <v>838</v>
      </c>
      <c r="C3617" s="3" t="s">
        <v>986</v>
      </c>
      <c r="D3617" s="31">
        <v>0</v>
      </c>
      <c r="E3617" s="32">
        <v>78</v>
      </c>
      <c r="F3617" s="3">
        <v>0</v>
      </c>
      <c r="G3617" s="3">
        <v>0</v>
      </c>
      <c r="H3617" s="3">
        <v>0</v>
      </c>
      <c r="I3617" s="3">
        <v>0</v>
      </c>
      <c r="XES3617"/>
      <c r="XET3617"/>
      <c r="XEU3617"/>
      <c r="XEV3617"/>
      <c r="XEW3617"/>
      <c r="XEX3617"/>
    </row>
    <row r="3618" s="7" customFormat="1" ht="20" customHeight="1" spans="1:16378">
      <c r="A3618" s="9">
        <v>44713</v>
      </c>
      <c r="B3618" s="9" t="s">
        <v>919</v>
      </c>
      <c r="C3618" s="3" t="s">
        <v>986</v>
      </c>
      <c r="D3618" s="31">
        <v>0</v>
      </c>
      <c r="E3618" s="32">
        <v>255</v>
      </c>
      <c r="F3618" s="3">
        <v>0</v>
      </c>
      <c r="G3618" s="3">
        <v>0</v>
      </c>
      <c r="H3618" s="3">
        <v>0</v>
      </c>
      <c r="I3618" s="3">
        <v>0</v>
      </c>
      <c r="XES3618"/>
      <c r="XET3618"/>
      <c r="XEU3618"/>
      <c r="XEV3618"/>
      <c r="XEW3618"/>
      <c r="XEX3618"/>
    </row>
    <row r="3619" s="7" customFormat="1" ht="20" customHeight="1" spans="1:16378">
      <c r="A3619" s="9">
        <v>44713</v>
      </c>
      <c r="B3619" s="9" t="s">
        <v>927</v>
      </c>
      <c r="C3619" s="3" t="s">
        <v>222</v>
      </c>
      <c r="D3619" s="31">
        <v>0</v>
      </c>
      <c r="E3619" s="32">
        <v>186</v>
      </c>
      <c r="F3619" s="3">
        <v>0</v>
      </c>
      <c r="G3619" s="3">
        <v>0</v>
      </c>
      <c r="H3619" s="3">
        <v>0</v>
      </c>
      <c r="I3619" s="3">
        <v>0</v>
      </c>
      <c r="XES3619"/>
      <c r="XET3619"/>
      <c r="XEU3619"/>
      <c r="XEV3619"/>
      <c r="XEW3619"/>
      <c r="XEX3619"/>
    </row>
    <row r="3620" s="7" customFormat="1" ht="20" customHeight="1" spans="1:16378">
      <c r="A3620" s="9">
        <v>44713</v>
      </c>
      <c r="B3620" s="9" t="s">
        <v>943</v>
      </c>
      <c r="C3620" s="3" t="s">
        <v>222</v>
      </c>
      <c r="D3620" s="31">
        <v>0</v>
      </c>
      <c r="E3620" s="32">
        <v>241</v>
      </c>
      <c r="F3620" s="3">
        <v>3</v>
      </c>
      <c r="G3620" s="3">
        <v>0</v>
      </c>
      <c r="H3620" s="3">
        <v>0</v>
      </c>
      <c r="I3620" s="3">
        <v>0</v>
      </c>
      <c r="XES3620"/>
      <c r="XET3620"/>
      <c r="XEU3620"/>
      <c r="XEV3620"/>
      <c r="XEW3620"/>
      <c r="XEX3620"/>
    </row>
    <row r="3621" s="7" customFormat="1" ht="20" customHeight="1" spans="1:16378">
      <c r="A3621" s="9">
        <v>44713</v>
      </c>
      <c r="B3621" s="9" t="s">
        <v>1102</v>
      </c>
      <c r="C3621" s="3" t="s">
        <v>804</v>
      </c>
      <c r="D3621" s="31">
        <v>0</v>
      </c>
      <c r="E3621" s="32">
        <v>0</v>
      </c>
      <c r="F3621" s="3">
        <v>0</v>
      </c>
      <c r="G3621" s="3">
        <v>0</v>
      </c>
      <c r="H3621" s="3">
        <v>0</v>
      </c>
      <c r="I3621" s="3">
        <v>0</v>
      </c>
      <c r="XES3621"/>
      <c r="XET3621"/>
      <c r="XEU3621"/>
      <c r="XEV3621"/>
      <c r="XEW3621"/>
      <c r="XEX3621"/>
    </row>
    <row r="3622" s="7" customFormat="1" ht="20" customHeight="1" spans="1:16378">
      <c r="A3622" s="9">
        <v>44713</v>
      </c>
      <c r="B3622" s="9" t="s">
        <v>1082</v>
      </c>
      <c r="C3622" s="3" t="s">
        <v>804</v>
      </c>
      <c r="D3622" s="31">
        <v>0</v>
      </c>
      <c r="E3622" s="32">
        <v>0</v>
      </c>
      <c r="F3622" s="3">
        <v>0</v>
      </c>
      <c r="G3622" s="3">
        <v>0</v>
      </c>
      <c r="H3622" s="3">
        <v>0</v>
      </c>
      <c r="I3622" s="3">
        <v>1</v>
      </c>
      <c r="XES3622"/>
      <c r="XET3622"/>
      <c r="XEU3622"/>
      <c r="XEV3622"/>
      <c r="XEW3622"/>
      <c r="XEX3622"/>
    </row>
    <row r="3623" s="7" customFormat="1" ht="20" customHeight="1" spans="1:16378">
      <c r="A3623" s="9">
        <v>44713</v>
      </c>
      <c r="B3623" s="9" t="s">
        <v>978</v>
      </c>
      <c r="C3623" s="3" t="s">
        <v>804</v>
      </c>
      <c r="D3623" s="31">
        <v>0</v>
      </c>
      <c r="E3623" s="32">
        <v>8</v>
      </c>
      <c r="F3623" s="3">
        <v>0</v>
      </c>
      <c r="G3623" s="3">
        <v>0</v>
      </c>
      <c r="H3623" s="3">
        <v>0</v>
      </c>
      <c r="I3623" s="3">
        <v>0</v>
      </c>
      <c r="XES3623"/>
      <c r="XET3623"/>
      <c r="XEU3623"/>
      <c r="XEV3623"/>
      <c r="XEW3623"/>
      <c r="XEX3623"/>
    </row>
    <row r="3624" s="7" customFormat="1" ht="20" customHeight="1" spans="1:16378">
      <c r="A3624" s="9">
        <v>44713</v>
      </c>
      <c r="B3624" s="9" t="s">
        <v>1083</v>
      </c>
      <c r="C3624" s="3" t="s">
        <v>804</v>
      </c>
      <c r="D3624" s="31">
        <v>0</v>
      </c>
      <c r="E3624" s="32">
        <v>0</v>
      </c>
      <c r="F3624" s="3">
        <v>0</v>
      </c>
      <c r="G3624" s="3">
        <v>0</v>
      </c>
      <c r="H3624" s="3">
        <v>0</v>
      </c>
      <c r="I3624" s="3">
        <v>1</v>
      </c>
      <c r="XES3624"/>
      <c r="XET3624"/>
      <c r="XEU3624"/>
      <c r="XEV3624"/>
      <c r="XEW3624"/>
      <c r="XEX3624"/>
    </row>
    <row r="3625" s="7" customFormat="1" ht="20" customHeight="1" spans="1:16378">
      <c r="A3625" s="9">
        <v>44713</v>
      </c>
      <c r="B3625" s="9" t="s">
        <v>822</v>
      </c>
      <c r="C3625" s="3" t="s">
        <v>804</v>
      </c>
      <c r="D3625" s="31">
        <v>0</v>
      </c>
      <c r="E3625" s="32">
        <v>1412</v>
      </c>
      <c r="F3625" s="3">
        <v>8</v>
      </c>
      <c r="G3625" s="3">
        <v>0</v>
      </c>
      <c r="H3625" s="3">
        <v>0</v>
      </c>
      <c r="I3625" s="3">
        <v>0</v>
      </c>
      <c r="XES3625"/>
      <c r="XET3625"/>
      <c r="XEU3625"/>
      <c r="XEV3625"/>
      <c r="XEW3625"/>
      <c r="XEX3625"/>
    </row>
    <row r="3626" s="7" customFormat="1" ht="20" customHeight="1" spans="1:16378">
      <c r="A3626" s="9">
        <v>44713</v>
      </c>
      <c r="B3626" s="9" t="s">
        <v>983</v>
      </c>
      <c r="C3626" s="3" t="s">
        <v>804</v>
      </c>
      <c r="D3626" s="31">
        <v>0</v>
      </c>
      <c r="E3626" s="32">
        <v>854</v>
      </c>
      <c r="F3626" s="3">
        <v>0</v>
      </c>
      <c r="G3626" s="3">
        <v>0</v>
      </c>
      <c r="H3626" s="3">
        <v>0</v>
      </c>
      <c r="I3626" s="3">
        <v>0</v>
      </c>
      <c r="XES3626"/>
      <c r="XET3626"/>
      <c r="XEU3626"/>
      <c r="XEV3626"/>
      <c r="XEW3626"/>
      <c r="XEX3626"/>
    </row>
    <row r="3627" s="7" customFormat="1" ht="20" customHeight="1" spans="1:16378">
      <c r="A3627" s="9">
        <v>44713</v>
      </c>
      <c r="B3627" s="9" t="s">
        <v>1084</v>
      </c>
      <c r="C3627" s="3" t="s">
        <v>804</v>
      </c>
      <c r="D3627" s="31">
        <v>0</v>
      </c>
      <c r="E3627" s="32">
        <v>146</v>
      </c>
      <c r="F3627" s="3">
        <v>0</v>
      </c>
      <c r="G3627" s="3">
        <v>0</v>
      </c>
      <c r="H3627" s="3">
        <v>0</v>
      </c>
      <c r="I3627" s="3">
        <v>0</v>
      </c>
      <c r="XES3627"/>
      <c r="XET3627"/>
      <c r="XEU3627"/>
      <c r="XEV3627"/>
      <c r="XEW3627"/>
      <c r="XEX3627"/>
    </row>
    <row r="3628" s="7" customFormat="1" ht="20" customHeight="1" spans="1:16378">
      <c r="A3628" s="9">
        <v>44713</v>
      </c>
      <c r="B3628" s="9" t="s">
        <v>835</v>
      </c>
      <c r="C3628" s="3" t="s">
        <v>804</v>
      </c>
      <c r="D3628" s="31">
        <v>0</v>
      </c>
      <c r="E3628" s="32">
        <v>255</v>
      </c>
      <c r="F3628" s="3">
        <v>1</v>
      </c>
      <c r="G3628" s="3">
        <v>0</v>
      </c>
      <c r="H3628" s="3">
        <v>0</v>
      </c>
      <c r="I3628" s="3">
        <v>0</v>
      </c>
      <c r="XES3628"/>
      <c r="XET3628"/>
      <c r="XEU3628"/>
      <c r="XEV3628"/>
      <c r="XEW3628"/>
      <c r="XEX3628"/>
    </row>
    <row r="3629" s="7" customFormat="1" ht="20" customHeight="1" spans="1:16378">
      <c r="A3629" s="9">
        <v>44713</v>
      </c>
      <c r="B3629" s="9" t="s">
        <v>951</v>
      </c>
      <c r="C3629" s="3" t="s">
        <v>986</v>
      </c>
      <c r="D3629" s="31">
        <v>0</v>
      </c>
      <c r="E3629" s="32">
        <v>220</v>
      </c>
      <c r="F3629" s="3">
        <v>1</v>
      </c>
      <c r="G3629" s="3">
        <v>0</v>
      </c>
      <c r="H3629" s="3">
        <v>0</v>
      </c>
      <c r="I3629" s="3">
        <v>0</v>
      </c>
      <c r="XES3629"/>
      <c r="XET3629"/>
      <c r="XEU3629"/>
      <c r="XEV3629"/>
      <c r="XEW3629"/>
      <c r="XEX3629"/>
    </row>
    <row r="3630" s="7" customFormat="1" ht="20" customHeight="1" spans="1:16378">
      <c r="A3630" s="9">
        <v>44713</v>
      </c>
      <c r="B3630" s="9" t="s">
        <v>995</v>
      </c>
      <c r="C3630" s="3" t="s">
        <v>804</v>
      </c>
      <c r="D3630" s="31">
        <v>0</v>
      </c>
      <c r="E3630" s="32">
        <v>49</v>
      </c>
      <c r="F3630" s="3">
        <v>1</v>
      </c>
      <c r="G3630" s="3">
        <v>0</v>
      </c>
      <c r="H3630" s="3">
        <v>0</v>
      </c>
      <c r="I3630" s="3">
        <v>0</v>
      </c>
      <c r="XES3630"/>
      <c r="XET3630"/>
      <c r="XEU3630"/>
      <c r="XEV3630"/>
      <c r="XEW3630"/>
      <c r="XEX3630"/>
    </row>
    <row r="3631" s="7" customFormat="1" ht="20" customHeight="1" spans="1:16378">
      <c r="A3631" s="9">
        <v>44713</v>
      </c>
      <c r="B3631" s="9" t="s">
        <v>1037</v>
      </c>
      <c r="C3631" s="3" t="s">
        <v>986</v>
      </c>
      <c r="D3631" s="31">
        <v>0</v>
      </c>
      <c r="E3631" s="32">
        <v>206</v>
      </c>
      <c r="F3631" s="3">
        <v>0</v>
      </c>
      <c r="G3631" s="3">
        <v>0</v>
      </c>
      <c r="H3631" s="3">
        <v>0</v>
      </c>
      <c r="I3631" s="3">
        <v>0</v>
      </c>
      <c r="XES3631"/>
      <c r="XET3631"/>
      <c r="XEU3631"/>
      <c r="XEV3631"/>
      <c r="XEW3631"/>
      <c r="XEX3631"/>
    </row>
    <row r="3632" s="7" customFormat="1" ht="20" customHeight="1" spans="1:16378">
      <c r="A3632" s="9">
        <v>44713</v>
      </c>
      <c r="B3632" s="9" t="s">
        <v>1046</v>
      </c>
      <c r="C3632" s="3" t="s">
        <v>986</v>
      </c>
      <c r="D3632" s="31">
        <v>0</v>
      </c>
      <c r="E3632" s="32">
        <v>166</v>
      </c>
      <c r="F3632" s="3">
        <v>0</v>
      </c>
      <c r="G3632" s="3">
        <v>0</v>
      </c>
      <c r="H3632" s="3">
        <v>0</v>
      </c>
      <c r="I3632" s="3">
        <v>0</v>
      </c>
      <c r="XES3632"/>
      <c r="XET3632"/>
      <c r="XEU3632"/>
      <c r="XEV3632"/>
      <c r="XEW3632"/>
      <c r="XEX3632"/>
    </row>
    <row r="3633" s="7" customFormat="1" ht="20" customHeight="1" spans="1:16378">
      <c r="A3633" s="9">
        <v>44713</v>
      </c>
      <c r="B3633" s="9" t="s">
        <v>1060</v>
      </c>
      <c r="C3633" s="3" t="s">
        <v>804</v>
      </c>
      <c r="D3633" s="31">
        <v>0</v>
      </c>
      <c r="E3633" s="32">
        <v>356</v>
      </c>
      <c r="F3633" s="3">
        <v>4</v>
      </c>
      <c r="G3633" s="3">
        <v>0</v>
      </c>
      <c r="H3633" s="3">
        <v>0</v>
      </c>
      <c r="I3633" s="3">
        <v>3</v>
      </c>
      <c r="XES3633"/>
      <c r="XET3633"/>
      <c r="XEU3633"/>
      <c r="XEV3633"/>
      <c r="XEW3633"/>
      <c r="XEX3633"/>
    </row>
    <row r="3634" s="7" customFormat="1" ht="20" customHeight="1" spans="1:16378">
      <c r="A3634" s="9">
        <v>44713</v>
      </c>
      <c r="B3634" s="9" t="s">
        <v>1006</v>
      </c>
      <c r="C3634" s="3" t="s">
        <v>986</v>
      </c>
      <c r="D3634" s="31">
        <v>0</v>
      </c>
      <c r="E3634" s="32">
        <v>27</v>
      </c>
      <c r="F3634" s="3">
        <v>0</v>
      </c>
      <c r="G3634" s="3">
        <v>0</v>
      </c>
      <c r="H3634" s="3">
        <v>0</v>
      </c>
      <c r="I3634" s="3">
        <v>0</v>
      </c>
      <c r="XES3634"/>
      <c r="XET3634"/>
      <c r="XEU3634"/>
      <c r="XEV3634"/>
      <c r="XEW3634"/>
      <c r="XEX3634"/>
    </row>
    <row r="3635" s="7" customFormat="1" ht="20" customHeight="1" spans="1:16378">
      <c r="A3635" s="9">
        <v>44713</v>
      </c>
      <c r="B3635" s="9" t="s">
        <v>999</v>
      </c>
      <c r="C3635" s="3" t="s">
        <v>222</v>
      </c>
      <c r="D3635" s="31">
        <v>0</v>
      </c>
      <c r="E3635" s="32">
        <v>181</v>
      </c>
      <c r="F3635" s="3">
        <v>4</v>
      </c>
      <c r="G3635" s="3">
        <v>0</v>
      </c>
      <c r="H3635" s="3">
        <v>0</v>
      </c>
      <c r="I3635" s="3">
        <v>0</v>
      </c>
      <c r="XES3635"/>
      <c r="XET3635"/>
      <c r="XEU3635"/>
      <c r="XEV3635"/>
      <c r="XEW3635"/>
      <c r="XEX3635"/>
    </row>
    <row r="3636" s="7" customFormat="1" ht="20" customHeight="1" spans="1:16378">
      <c r="A3636" s="9">
        <v>44713</v>
      </c>
      <c r="B3636" s="9" t="s">
        <v>1075</v>
      </c>
      <c r="C3636" s="3" t="s">
        <v>222</v>
      </c>
      <c r="D3636" s="31">
        <v>0</v>
      </c>
      <c r="E3636" s="32">
        <v>182</v>
      </c>
      <c r="F3636" s="3">
        <v>5</v>
      </c>
      <c r="G3636" s="3">
        <v>0</v>
      </c>
      <c r="H3636" s="3">
        <v>0</v>
      </c>
      <c r="I3636" s="3">
        <v>0</v>
      </c>
      <c r="XES3636"/>
      <c r="XET3636"/>
      <c r="XEU3636"/>
      <c r="XEV3636"/>
      <c r="XEW3636"/>
      <c r="XEX3636"/>
    </row>
    <row r="3637" s="7" customFormat="1" ht="20" customHeight="1" spans="1:16378">
      <c r="A3637" s="9">
        <v>44713</v>
      </c>
      <c r="B3637" s="9" t="s">
        <v>1091</v>
      </c>
      <c r="C3637" s="3" t="s">
        <v>222</v>
      </c>
      <c r="D3637" s="31">
        <v>0</v>
      </c>
      <c r="E3637" s="32">
        <v>121</v>
      </c>
      <c r="F3637" s="3">
        <v>5</v>
      </c>
      <c r="G3637" s="3">
        <v>0</v>
      </c>
      <c r="H3637" s="3">
        <v>0</v>
      </c>
      <c r="I3637" s="3">
        <v>0</v>
      </c>
      <c r="XES3637"/>
      <c r="XET3637"/>
      <c r="XEU3637"/>
      <c r="XEV3637"/>
      <c r="XEW3637"/>
      <c r="XEX3637"/>
    </row>
    <row r="3638" s="7" customFormat="1" ht="20" customHeight="1" spans="1:16378">
      <c r="A3638" s="9">
        <v>44713</v>
      </c>
      <c r="B3638" s="9" t="s">
        <v>988</v>
      </c>
      <c r="C3638" s="3" t="s">
        <v>804</v>
      </c>
      <c r="D3638" s="31">
        <v>0</v>
      </c>
      <c r="E3638" s="32">
        <v>0</v>
      </c>
      <c r="F3638" s="3">
        <v>0</v>
      </c>
      <c r="G3638" s="3">
        <v>0</v>
      </c>
      <c r="H3638" s="3">
        <v>0</v>
      </c>
      <c r="I3638" s="3">
        <v>0</v>
      </c>
      <c r="XES3638"/>
      <c r="XET3638"/>
      <c r="XEU3638"/>
      <c r="XEV3638"/>
      <c r="XEW3638"/>
      <c r="XEX3638"/>
    </row>
    <row r="3639" s="7" customFormat="1" ht="20" customHeight="1" spans="1:16378">
      <c r="A3639" s="9">
        <v>44713</v>
      </c>
      <c r="B3639" s="9" t="s">
        <v>901</v>
      </c>
      <c r="C3639" s="3" t="s">
        <v>804</v>
      </c>
      <c r="D3639" s="31">
        <v>0</v>
      </c>
      <c r="E3639" s="32">
        <v>318</v>
      </c>
      <c r="F3639" s="3">
        <v>1</v>
      </c>
      <c r="G3639" s="3">
        <v>0</v>
      </c>
      <c r="H3639" s="3">
        <v>0</v>
      </c>
      <c r="I3639" s="3">
        <v>0</v>
      </c>
      <c r="XES3639"/>
      <c r="XET3639"/>
      <c r="XEU3639"/>
      <c r="XEV3639"/>
      <c r="XEW3639"/>
      <c r="XEX3639"/>
    </row>
    <row r="3640" s="7" customFormat="1" ht="20" customHeight="1" spans="1:16378">
      <c r="A3640" s="9">
        <v>44713</v>
      </c>
      <c r="B3640" s="9" t="s">
        <v>897</v>
      </c>
      <c r="C3640" s="3" t="s">
        <v>804</v>
      </c>
      <c r="D3640" s="31">
        <v>0</v>
      </c>
      <c r="E3640" s="32">
        <v>439</v>
      </c>
      <c r="F3640" s="3">
        <v>4</v>
      </c>
      <c r="G3640" s="3">
        <v>0</v>
      </c>
      <c r="H3640" s="3">
        <v>0</v>
      </c>
      <c r="I3640" s="3">
        <v>0</v>
      </c>
      <c r="XES3640"/>
      <c r="XET3640"/>
      <c r="XEU3640"/>
      <c r="XEV3640"/>
      <c r="XEW3640"/>
      <c r="XEX3640"/>
    </row>
    <row r="3641" s="7" customFormat="1" ht="20" customHeight="1" spans="1:16378">
      <c r="A3641" s="9">
        <v>44713</v>
      </c>
      <c r="B3641" s="9" t="s">
        <v>1103</v>
      </c>
      <c r="C3641" s="3" t="s">
        <v>804</v>
      </c>
      <c r="D3641" s="31">
        <v>0</v>
      </c>
      <c r="E3641" s="32">
        <v>0</v>
      </c>
      <c r="F3641" s="3">
        <v>0</v>
      </c>
      <c r="G3641" s="3">
        <v>0</v>
      </c>
      <c r="H3641" s="3">
        <v>0</v>
      </c>
      <c r="I3641" s="3">
        <v>0</v>
      </c>
      <c r="XES3641"/>
      <c r="XET3641"/>
      <c r="XEU3641"/>
      <c r="XEV3641"/>
      <c r="XEW3641"/>
      <c r="XEX3641"/>
    </row>
    <row r="3642" s="7" customFormat="1" ht="20" customHeight="1" spans="1:16378">
      <c r="A3642" s="9">
        <v>44713</v>
      </c>
      <c r="B3642" s="9" t="s">
        <v>907</v>
      </c>
      <c r="C3642" s="3" t="s">
        <v>804</v>
      </c>
      <c r="D3642" s="31">
        <v>0</v>
      </c>
      <c r="E3642" s="32">
        <v>170</v>
      </c>
      <c r="F3642" s="3">
        <v>0</v>
      </c>
      <c r="G3642" s="3">
        <v>0</v>
      </c>
      <c r="H3642" s="3">
        <v>0</v>
      </c>
      <c r="I3642" s="3">
        <v>0</v>
      </c>
      <c r="XES3642"/>
      <c r="XET3642"/>
      <c r="XEU3642"/>
      <c r="XEV3642"/>
      <c r="XEW3642"/>
      <c r="XEX3642"/>
    </row>
    <row r="3643" s="7" customFormat="1" ht="20" customHeight="1" spans="1:16378">
      <c r="A3643" s="9">
        <v>44713</v>
      </c>
      <c r="B3643" s="9" t="s">
        <v>1094</v>
      </c>
      <c r="C3643" s="3" t="s">
        <v>804</v>
      </c>
      <c r="D3643" s="31">
        <v>0</v>
      </c>
      <c r="E3643" s="32">
        <v>360</v>
      </c>
      <c r="F3643" s="3">
        <v>0</v>
      </c>
      <c r="G3643" s="3">
        <v>0</v>
      </c>
      <c r="H3643" s="3">
        <v>0</v>
      </c>
      <c r="I3643" s="3">
        <v>0</v>
      </c>
      <c r="XES3643"/>
      <c r="XET3643"/>
      <c r="XEU3643"/>
      <c r="XEV3643"/>
      <c r="XEW3643"/>
      <c r="XEX3643"/>
    </row>
    <row r="3644" s="7" customFormat="1" ht="20" customHeight="1" spans="1:16378">
      <c r="A3644" s="9">
        <v>44713</v>
      </c>
      <c r="B3644" s="9" t="s">
        <v>1034</v>
      </c>
      <c r="C3644" s="3" t="s">
        <v>804</v>
      </c>
      <c r="D3644" s="31">
        <v>0</v>
      </c>
      <c r="E3644" s="32">
        <v>0</v>
      </c>
      <c r="F3644" s="3">
        <v>0</v>
      </c>
      <c r="G3644" s="3">
        <v>0</v>
      </c>
      <c r="H3644" s="3">
        <v>0</v>
      </c>
      <c r="I3644" s="3">
        <v>0</v>
      </c>
      <c r="XES3644"/>
      <c r="XET3644"/>
      <c r="XEU3644"/>
      <c r="XEV3644"/>
      <c r="XEW3644"/>
      <c r="XEX3644"/>
    </row>
    <row r="3645" s="7" customFormat="1" ht="20" customHeight="1" spans="1:16378">
      <c r="A3645" s="9">
        <v>44713</v>
      </c>
      <c r="B3645" s="9" t="s">
        <v>1104</v>
      </c>
      <c r="C3645" s="3" t="s">
        <v>804</v>
      </c>
      <c r="D3645" s="31">
        <v>0</v>
      </c>
      <c r="E3645" s="32">
        <v>0</v>
      </c>
      <c r="F3645" s="3">
        <v>0</v>
      </c>
      <c r="G3645" s="3">
        <v>0</v>
      </c>
      <c r="H3645" s="3">
        <v>0</v>
      </c>
      <c r="I3645" s="3">
        <v>0</v>
      </c>
      <c r="XES3645"/>
      <c r="XET3645"/>
      <c r="XEU3645"/>
      <c r="XEV3645"/>
      <c r="XEW3645"/>
      <c r="XEX3645"/>
    </row>
    <row r="3646" s="7" customFormat="1" ht="20" customHeight="1" spans="1:16378">
      <c r="A3646" s="17" t="s">
        <v>135</v>
      </c>
      <c r="B3646" s="18"/>
      <c r="C3646" s="19"/>
      <c r="D3646" s="24">
        <f t="shared" ref="D3646:I3646" si="46">SUM(D3525:D3645)</f>
        <v>511</v>
      </c>
      <c r="E3646" s="8">
        <f t="shared" si="46"/>
        <v>27629</v>
      </c>
      <c r="F3646" s="8">
        <f t="shared" si="46"/>
        <v>7671</v>
      </c>
      <c r="G3646" s="8">
        <f t="shared" si="46"/>
        <v>1381</v>
      </c>
      <c r="H3646" s="8">
        <f t="shared" si="46"/>
        <v>37</v>
      </c>
      <c r="I3646" s="8">
        <f t="shared" si="46"/>
        <v>1451</v>
      </c>
      <c r="XES3646"/>
      <c r="XET3646"/>
      <c r="XEU3646"/>
      <c r="XEV3646"/>
      <c r="XEW3646"/>
      <c r="XEX3646"/>
    </row>
  </sheetData>
  <mergeCells count="50">
    <mergeCell ref="A1:C1"/>
    <mergeCell ref="D1:I1"/>
    <mergeCell ref="A21:C21"/>
    <mergeCell ref="A45:C45"/>
    <mergeCell ref="A69:C69"/>
    <mergeCell ref="A98:C98"/>
    <mergeCell ref="A136:C136"/>
    <mergeCell ref="A190:C190"/>
    <mergeCell ref="A238:C238"/>
    <mergeCell ref="A302:C302"/>
    <mergeCell ref="A359:C359"/>
    <mergeCell ref="A418:C418"/>
    <mergeCell ref="A473:C473"/>
    <mergeCell ref="A532:C532"/>
    <mergeCell ref="A592:C592"/>
    <mergeCell ref="A677:C677"/>
    <mergeCell ref="A738:C738"/>
    <mergeCell ref="A801:C801"/>
    <mergeCell ref="A863:C863"/>
    <mergeCell ref="A921:C921"/>
    <mergeCell ref="A987:C987"/>
    <mergeCell ref="A1050:C1050"/>
    <mergeCell ref="A1117:C1117"/>
    <mergeCell ref="A1189:C1189"/>
    <mergeCell ref="A1266:C1266"/>
    <mergeCell ref="A1348:C1348"/>
    <mergeCell ref="A1429:C1429"/>
    <mergeCell ref="A1513:C1513"/>
    <mergeCell ref="A1598:C1598"/>
    <mergeCell ref="A1681:C1681"/>
    <mergeCell ref="A1764:C1764"/>
    <mergeCell ref="A1849:C1849"/>
    <mergeCell ref="A1933:C1933"/>
    <mergeCell ref="A2016:C2016"/>
    <mergeCell ref="A2094:C2094"/>
    <mergeCell ref="A2178:C2178"/>
    <mergeCell ref="A2264:C2264"/>
    <mergeCell ref="A2350:C2350"/>
    <mergeCell ref="A2433:C2433"/>
    <mergeCell ref="A2523:C2523"/>
    <mergeCell ref="A2620:C2620"/>
    <mergeCell ref="A2726:C2726"/>
    <mergeCell ref="A2834:C2834"/>
    <mergeCell ref="A2942:C2942"/>
    <mergeCell ref="A3060:C3060"/>
    <mergeCell ref="A3169:C3169"/>
    <mergeCell ref="A3280:C3280"/>
    <mergeCell ref="A3399:C3399"/>
    <mergeCell ref="A3524:C3524"/>
    <mergeCell ref="A3646:C3646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18"/>
  <sheetViews>
    <sheetView topLeftCell="A198" workbookViewId="0">
      <selection activeCell="C222" sqref="C222"/>
    </sheetView>
  </sheetViews>
  <sheetFormatPr defaultColWidth="9" defaultRowHeight="16.5" outlineLevelCol="2"/>
  <cols>
    <col min="1" max="1" width="22.25" style="12" customWidth="1"/>
    <col min="2" max="2" width="22.25" style="13" customWidth="1"/>
    <col min="3" max="3" width="22.25" style="12" customWidth="1"/>
    <col min="6" max="6" width="19.875" customWidth="1"/>
    <col min="7" max="7" width="18.25" customWidth="1"/>
  </cols>
  <sheetData>
    <row r="1" spans="1:3">
      <c r="A1" s="14" t="s">
        <v>1105</v>
      </c>
      <c r="B1" s="15" t="s">
        <v>1106</v>
      </c>
      <c r="C1" s="14" t="s">
        <v>27</v>
      </c>
    </row>
    <row r="2" spans="1:3">
      <c r="A2" s="2" t="s">
        <v>585</v>
      </c>
      <c r="B2" s="16">
        <v>99214474866</v>
      </c>
      <c r="C2" s="2" t="s">
        <v>222</v>
      </c>
    </row>
    <row r="3" spans="1:3">
      <c r="A3" s="2" t="s">
        <v>631</v>
      </c>
      <c r="B3" s="16" t="s">
        <v>632</v>
      </c>
      <c r="C3" s="2" t="s">
        <v>1107</v>
      </c>
    </row>
    <row r="4" spans="1:3">
      <c r="A4" s="2" t="s">
        <v>644</v>
      </c>
      <c r="B4" s="16">
        <v>99881745674</v>
      </c>
      <c r="C4" s="2" t="s">
        <v>131</v>
      </c>
    </row>
    <row r="5" spans="1:3">
      <c r="A5" s="2" t="s">
        <v>533</v>
      </c>
      <c r="B5" s="16">
        <v>96545830246</v>
      </c>
      <c r="C5" s="2" t="s">
        <v>131</v>
      </c>
    </row>
    <row r="6" spans="1:3">
      <c r="A6" s="2" t="s">
        <v>573</v>
      </c>
      <c r="B6" s="16">
        <v>79354535597</v>
      </c>
      <c r="C6" s="2" t="s">
        <v>131</v>
      </c>
    </row>
    <row r="7" spans="1:3">
      <c r="A7" s="2" t="s">
        <v>622</v>
      </c>
      <c r="B7" s="16">
        <v>52107455044</v>
      </c>
      <c r="C7" s="2" t="s">
        <v>1107</v>
      </c>
    </row>
    <row r="8" spans="1:3">
      <c r="A8" s="2" t="s">
        <v>686</v>
      </c>
      <c r="B8" s="16">
        <v>107867744236</v>
      </c>
      <c r="C8" s="2" t="s">
        <v>1107</v>
      </c>
    </row>
    <row r="9" spans="1:3">
      <c r="A9" s="2" t="s">
        <v>674</v>
      </c>
      <c r="B9" s="16">
        <v>694514297870904</v>
      </c>
      <c r="C9" s="2" t="s">
        <v>1107</v>
      </c>
    </row>
    <row r="10" spans="1:3">
      <c r="A10" s="2" t="s">
        <v>626</v>
      </c>
      <c r="B10" s="16">
        <v>26832113511767</v>
      </c>
      <c r="C10" s="2" t="s">
        <v>1107</v>
      </c>
    </row>
    <row r="11" spans="1:3">
      <c r="A11" s="2" t="s">
        <v>580</v>
      </c>
      <c r="B11" s="16">
        <v>96186959405</v>
      </c>
      <c r="C11" s="2" t="s">
        <v>718</v>
      </c>
    </row>
    <row r="12" spans="1:3">
      <c r="A12" s="2" t="s">
        <v>578</v>
      </c>
      <c r="B12" s="16" t="s">
        <v>579</v>
      </c>
      <c r="C12" s="2" t="s">
        <v>1107</v>
      </c>
    </row>
    <row r="13" spans="1:3">
      <c r="A13" s="2" t="s">
        <v>630</v>
      </c>
      <c r="B13" s="16">
        <v>457816182631607</v>
      </c>
      <c r="C13" s="2" t="s">
        <v>131</v>
      </c>
    </row>
    <row r="14" spans="1:3">
      <c r="A14" s="2" t="s">
        <v>558</v>
      </c>
      <c r="B14" s="16" t="s">
        <v>559</v>
      </c>
      <c r="C14" s="2" t="s">
        <v>131</v>
      </c>
    </row>
    <row r="15" spans="1:3">
      <c r="A15" s="2" t="s">
        <v>613</v>
      </c>
      <c r="B15" s="16" t="s">
        <v>614</v>
      </c>
      <c r="C15" s="2" t="s">
        <v>1107</v>
      </c>
    </row>
    <row r="16" spans="1:3">
      <c r="A16" s="2" t="s">
        <v>635</v>
      </c>
      <c r="B16" s="16" t="s">
        <v>636</v>
      </c>
      <c r="C16" s="2" t="s">
        <v>1107</v>
      </c>
    </row>
    <row r="17" spans="1:3">
      <c r="A17" s="2" t="s">
        <v>549</v>
      </c>
      <c r="B17" s="16">
        <v>97081440375</v>
      </c>
      <c r="C17" s="2" t="s">
        <v>1107</v>
      </c>
    </row>
    <row r="18" spans="1:3">
      <c r="A18" s="2" t="s">
        <v>532</v>
      </c>
      <c r="B18" s="16">
        <v>58768792894</v>
      </c>
      <c r="C18" s="2" t="s">
        <v>1107</v>
      </c>
    </row>
    <row r="19" spans="1:3">
      <c r="A19" s="2" t="s">
        <v>601</v>
      </c>
      <c r="B19" s="16">
        <v>100752933589</v>
      </c>
      <c r="C19" s="2" t="s">
        <v>1107</v>
      </c>
    </row>
    <row r="20" spans="1:3">
      <c r="A20" s="2" t="s">
        <v>544</v>
      </c>
      <c r="B20" s="16" t="s">
        <v>545</v>
      </c>
      <c r="C20" s="2" t="s">
        <v>1107</v>
      </c>
    </row>
    <row r="21" spans="1:3">
      <c r="A21" s="2" t="s">
        <v>586</v>
      </c>
      <c r="B21" s="16" t="s">
        <v>553</v>
      </c>
      <c r="C21" s="2" t="s">
        <v>1107</v>
      </c>
    </row>
    <row r="22" spans="1:3">
      <c r="A22" s="2" t="s">
        <v>591</v>
      </c>
      <c r="B22" s="16" t="s">
        <v>537</v>
      </c>
      <c r="C22" s="2" t="s">
        <v>1108</v>
      </c>
    </row>
    <row r="23" spans="1:3">
      <c r="A23" s="2" t="s">
        <v>688</v>
      </c>
      <c r="B23" s="16">
        <v>211521282780183</v>
      </c>
      <c r="C23" s="2" t="s">
        <v>131</v>
      </c>
    </row>
    <row r="24" spans="1:3">
      <c r="A24" s="2" t="s">
        <v>623</v>
      </c>
      <c r="B24" s="16">
        <v>96380515386</v>
      </c>
      <c r="C24" s="2" t="s">
        <v>131</v>
      </c>
    </row>
    <row r="25" spans="1:3">
      <c r="A25" s="2" t="s">
        <v>540</v>
      </c>
      <c r="B25" s="16" t="s">
        <v>590</v>
      </c>
      <c r="C25" s="2" t="s">
        <v>131</v>
      </c>
    </row>
    <row r="26" spans="1:3">
      <c r="A26" s="2" t="s">
        <v>523</v>
      </c>
      <c r="B26" s="16">
        <v>64666808379</v>
      </c>
      <c r="C26" s="2" t="s">
        <v>131</v>
      </c>
    </row>
    <row r="27" spans="1:3">
      <c r="A27" s="2" t="s">
        <v>655</v>
      </c>
      <c r="B27" s="16">
        <v>760517898019347</v>
      </c>
      <c r="C27" s="2" t="s">
        <v>131</v>
      </c>
    </row>
    <row r="28" spans="1:3">
      <c r="A28" s="2" t="s">
        <v>670</v>
      </c>
      <c r="B28" s="16" t="s">
        <v>671</v>
      </c>
      <c r="C28" s="2" t="s">
        <v>131</v>
      </c>
    </row>
    <row r="29" spans="1:3">
      <c r="A29" s="2" t="s">
        <v>309</v>
      </c>
      <c r="B29" s="16">
        <v>106284172363</v>
      </c>
      <c r="C29" s="2" t="s">
        <v>131</v>
      </c>
    </row>
    <row r="30" spans="1:3">
      <c r="A30" s="2" t="s">
        <v>272</v>
      </c>
      <c r="B30" s="16">
        <v>69210182789</v>
      </c>
      <c r="C30" s="2" t="s">
        <v>131</v>
      </c>
    </row>
    <row r="31" spans="1:3">
      <c r="A31" s="2" t="s">
        <v>618</v>
      </c>
      <c r="B31" s="16" t="s">
        <v>619</v>
      </c>
      <c r="C31" s="2" t="s">
        <v>131</v>
      </c>
    </row>
    <row r="32" spans="1:3">
      <c r="A32" s="2" t="s">
        <v>663</v>
      </c>
      <c r="B32" s="16" t="s">
        <v>664</v>
      </c>
      <c r="C32" s="2" t="s">
        <v>131</v>
      </c>
    </row>
    <row r="33" spans="1:3">
      <c r="A33" s="2" t="s">
        <v>420</v>
      </c>
      <c r="B33" s="16" t="s">
        <v>616</v>
      </c>
      <c r="C33" s="2" t="s">
        <v>131</v>
      </c>
    </row>
    <row r="34" spans="1:3">
      <c r="A34" s="2" t="s">
        <v>548</v>
      </c>
      <c r="B34" s="16">
        <v>102169160654</v>
      </c>
      <c r="C34" s="2" t="s">
        <v>131</v>
      </c>
    </row>
    <row r="35" spans="1:3">
      <c r="A35" s="2" t="s">
        <v>525</v>
      </c>
      <c r="B35" s="16">
        <v>465795318546926</v>
      </c>
      <c r="C35" s="2" t="s">
        <v>1107</v>
      </c>
    </row>
    <row r="36" spans="1:3">
      <c r="A36" s="2" t="s">
        <v>667</v>
      </c>
      <c r="B36" s="16">
        <v>449019662828723</v>
      </c>
      <c r="C36" s="2" t="s">
        <v>131</v>
      </c>
    </row>
    <row r="37" spans="1:3">
      <c r="A37" s="2" t="s">
        <v>1109</v>
      </c>
      <c r="B37" s="16" t="s">
        <v>669</v>
      </c>
      <c r="C37" s="2" t="s">
        <v>1107</v>
      </c>
    </row>
    <row r="38" spans="1:3">
      <c r="A38" s="2" t="s">
        <v>645</v>
      </c>
      <c r="B38" s="16">
        <v>100153868312</v>
      </c>
      <c r="C38" s="2" t="s">
        <v>131</v>
      </c>
    </row>
    <row r="39" spans="1:3">
      <c r="A39" s="2" t="s">
        <v>714</v>
      </c>
      <c r="B39" s="16" t="s">
        <v>1110</v>
      </c>
      <c r="C39" s="2" t="s">
        <v>1107</v>
      </c>
    </row>
    <row r="40" spans="1:3">
      <c r="A40" s="2" t="s">
        <v>565</v>
      </c>
      <c r="B40" s="16" t="s">
        <v>566</v>
      </c>
      <c r="C40" s="2" t="s">
        <v>718</v>
      </c>
    </row>
    <row r="41" spans="1:3">
      <c r="A41" s="2" t="s">
        <v>701</v>
      </c>
      <c r="B41" s="16">
        <v>96901119137</v>
      </c>
      <c r="C41" s="2" t="s">
        <v>1107</v>
      </c>
    </row>
    <row r="42" spans="1:3">
      <c r="A42" s="2" t="s">
        <v>593</v>
      </c>
      <c r="B42" s="16">
        <v>50932401372</v>
      </c>
      <c r="C42" s="2" t="s">
        <v>1107</v>
      </c>
    </row>
    <row r="43" spans="1:3">
      <c r="A43" s="2" t="s">
        <v>620</v>
      </c>
      <c r="B43" s="16" t="s">
        <v>621</v>
      </c>
      <c r="C43" s="2" t="s">
        <v>131</v>
      </c>
    </row>
    <row r="44" spans="1:3">
      <c r="A44" s="2" t="s">
        <v>710</v>
      </c>
      <c r="B44" s="16" t="s">
        <v>1111</v>
      </c>
      <c r="C44" s="2" t="s">
        <v>1112</v>
      </c>
    </row>
    <row r="45" spans="1:3">
      <c r="A45" s="2" t="s">
        <v>633</v>
      </c>
      <c r="B45" s="16" t="s">
        <v>634</v>
      </c>
      <c r="C45" s="2" t="s">
        <v>222</v>
      </c>
    </row>
    <row r="46" spans="1:3">
      <c r="A46" s="2" t="s">
        <v>609</v>
      </c>
      <c r="B46" s="16">
        <v>68160796049</v>
      </c>
      <c r="C46" s="2" t="s">
        <v>131</v>
      </c>
    </row>
    <row r="47" spans="1:3">
      <c r="A47" s="2" t="s">
        <v>604</v>
      </c>
      <c r="B47" s="16">
        <v>70099419106</v>
      </c>
      <c r="C47" s="2" t="s">
        <v>222</v>
      </c>
    </row>
    <row r="48" spans="1:3">
      <c r="A48" s="2" t="s">
        <v>546</v>
      </c>
      <c r="B48" s="16">
        <v>51257950986</v>
      </c>
      <c r="C48" s="2" t="s">
        <v>131</v>
      </c>
    </row>
    <row r="49" spans="1:3">
      <c r="A49" s="2" t="s">
        <v>624</v>
      </c>
      <c r="B49" s="16">
        <v>65775398818</v>
      </c>
      <c r="C49" s="2" t="s">
        <v>131</v>
      </c>
    </row>
    <row r="50" spans="1:3">
      <c r="A50" s="2" t="s">
        <v>562</v>
      </c>
      <c r="B50" s="16">
        <v>54275663493</v>
      </c>
      <c r="C50" s="2" t="s">
        <v>131</v>
      </c>
    </row>
    <row r="51" spans="1:3">
      <c r="A51" s="2" t="s">
        <v>581</v>
      </c>
      <c r="B51" s="16">
        <v>97612848384</v>
      </c>
      <c r="C51" s="2" t="s">
        <v>131</v>
      </c>
    </row>
    <row r="52" spans="1:3">
      <c r="A52" s="2" t="s">
        <v>722</v>
      </c>
      <c r="B52" s="16">
        <v>94235212926</v>
      </c>
      <c r="C52" s="2" t="s">
        <v>222</v>
      </c>
    </row>
    <row r="53" spans="1:3">
      <c r="A53" s="2" t="s">
        <v>605</v>
      </c>
      <c r="B53" s="16" t="s">
        <v>606</v>
      </c>
      <c r="C53" s="2" t="s">
        <v>131</v>
      </c>
    </row>
    <row r="54" spans="1:3">
      <c r="A54" s="2" t="s">
        <v>711</v>
      </c>
      <c r="B54" s="16">
        <v>91501741897</v>
      </c>
      <c r="C54" s="2" t="s">
        <v>131</v>
      </c>
    </row>
    <row r="55" spans="1:3">
      <c r="A55" s="2" t="s">
        <v>653</v>
      </c>
      <c r="B55" s="16">
        <v>59807284813</v>
      </c>
      <c r="C55" s="2" t="s">
        <v>718</v>
      </c>
    </row>
    <row r="56" spans="1:3">
      <c r="A56" s="2" t="s">
        <v>723</v>
      </c>
      <c r="B56" s="16">
        <v>98604646373</v>
      </c>
      <c r="C56" s="2" t="s">
        <v>131</v>
      </c>
    </row>
    <row r="57" spans="1:3">
      <c r="A57" s="2" t="s">
        <v>530</v>
      </c>
      <c r="B57" s="16" t="s">
        <v>531</v>
      </c>
      <c r="C57" s="2" t="s">
        <v>222</v>
      </c>
    </row>
    <row r="58" spans="1:3">
      <c r="A58" s="2" t="s">
        <v>528</v>
      </c>
      <c r="B58" s="16" t="s">
        <v>529</v>
      </c>
      <c r="C58" s="2" t="s">
        <v>131</v>
      </c>
    </row>
    <row r="59" spans="1:3">
      <c r="A59" s="2" t="s">
        <v>568</v>
      </c>
      <c r="B59" s="16">
        <v>78054467455</v>
      </c>
      <c r="C59" s="2" t="s">
        <v>222</v>
      </c>
    </row>
    <row r="60" spans="1:3">
      <c r="A60" s="2" t="s">
        <v>706</v>
      </c>
      <c r="B60" s="16">
        <v>729673045388622</v>
      </c>
      <c r="C60" s="2" t="s">
        <v>1107</v>
      </c>
    </row>
    <row r="61" spans="1:3">
      <c r="A61" s="2" t="s">
        <v>692</v>
      </c>
      <c r="B61" s="16">
        <v>93364242755</v>
      </c>
      <c r="C61" s="2" t="s">
        <v>1107</v>
      </c>
    </row>
    <row r="62" spans="1:3">
      <c r="A62" s="2" t="s">
        <v>717</v>
      </c>
      <c r="B62" s="16" t="s">
        <v>1113</v>
      </c>
      <c r="C62" s="2" t="s">
        <v>131</v>
      </c>
    </row>
    <row r="63" spans="1:3">
      <c r="A63" s="2" t="s">
        <v>719</v>
      </c>
      <c r="B63" s="16">
        <v>97332101818</v>
      </c>
      <c r="C63" s="2" t="s">
        <v>131</v>
      </c>
    </row>
    <row r="64" spans="1:3">
      <c r="A64" s="2" t="s">
        <v>720</v>
      </c>
      <c r="B64" s="16">
        <v>108736569389</v>
      </c>
      <c r="C64" s="2" t="s">
        <v>131</v>
      </c>
    </row>
    <row r="65" spans="1:3">
      <c r="A65" s="2" t="s">
        <v>721</v>
      </c>
      <c r="B65" s="16" t="s">
        <v>1114</v>
      </c>
      <c r="C65" s="2" t="s">
        <v>718</v>
      </c>
    </row>
    <row r="66" spans="1:3">
      <c r="A66" s="2" t="s">
        <v>1115</v>
      </c>
      <c r="B66" s="16">
        <v>94235212926</v>
      </c>
      <c r="C66" s="2" t="s">
        <v>222</v>
      </c>
    </row>
    <row r="67" spans="1:3">
      <c r="A67" s="2" t="s">
        <v>450</v>
      </c>
      <c r="B67" s="16" t="s">
        <v>599</v>
      </c>
      <c r="C67" s="2" t="s">
        <v>131</v>
      </c>
    </row>
    <row r="68" spans="1:3">
      <c r="A68" s="2" t="s">
        <v>713</v>
      </c>
      <c r="B68" s="16">
        <v>108736569389</v>
      </c>
      <c r="C68" s="2" t="s">
        <v>131</v>
      </c>
    </row>
    <row r="69" spans="1:3">
      <c r="A69" s="2" t="s">
        <v>647</v>
      </c>
      <c r="B69" s="16">
        <v>92805625939</v>
      </c>
      <c r="C69" s="2" t="s">
        <v>1116</v>
      </c>
    </row>
    <row r="70" spans="1:3">
      <c r="A70" s="2" t="s">
        <v>1117</v>
      </c>
      <c r="B70" s="16" t="s">
        <v>1118</v>
      </c>
      <c r="C70" s="2" t="s">
        <v>1119</v>
      </c>
    </row>
    <row r="71" spans="1:3">
      <c r="A71" s="2" t="s">
        <v>716</v>
      </c>
      <c r="B71" s="16">
        <v>96885848561</v>
      </c>
      <c r="C71" s="2" t="s">
        <v>771</v>
      </c>
    </row>
    <row r="72" spans="1:3">
      <c r="A72" s="2" t="s">
        <v>708</v>
      </c>
      <c r="B72" s="16" t="s">
        <v>678</v>
      </c>
      <c r="C72" s="2" t="s">
        <v>771</v>
      </c>
    </row>
    <row r="73" spans="1:3">
      <c r="A73" s="2" t="s">
        <v>712</v>
      </c>
      <c r="B73" s="16">
        <v>514996300431196</v>
      </c>
      <c r="C73" s="2" t="s">
        <v>131</v>
      </c>
    </row>
    <row r="74" spans="1:3">
      <c r="A74" s="2" t="s">
        <v>572</v>
      </c>
      <c r="B74" s="16">
        <v>64934535567</v>
      </c>
      <c r="C74" s="2" t="s">
        <v>1107</v>
      </c>
    </row>
    <row r="75" spans="1:3">
      <c r="A75" s="2" t="s">
        <v>648</v>
      </c>
      <c r="B75" s="16">
        <v>497417316218899</v>
      </c>
      <c r="C75" s="2" t="s">
        <v>1116</v>
      </c>
    </row>
    <row r="76" spans="1:3">
      <c r="A76" s="2" t="s">
        <v>598</v>
      </c>
      <c r="B76" s="16" t="s">
        <v>543</v>
      </c>
      <c r="C76" s="2" t="s">
        <v>131</v>
      </c>
    </row>
    <row r="77" spans="1:3">
      <c r="A77" s="2" t="s">
        <v>685</v>
      </c>
      <c r="B77" s="16">
        <v>97825223657</v>
      </c>
      <c r="C77" s="2" t="s">
        <v>676</v>
      </c>
    </row>
    <row r="78" spans="1:3">
      <c r="A78" s="2" t="s">
        <v>709</v>
      </c>
      <c r="B78" s="16">
        <v>97294988723</v>
      </c>
      <c r="C78" s="2" t="s">
        <v>131</v>
      </c>
    </row>
    <row r="79" spans="1:3">
      <c r="A79" s="2" t="s">
        <v>684</v>
      </c>
      <c r="B79" s="16">
        <v>93314704483</v>
      </c>
      <c r="C79" s="2" t="s">
        <v>676</v>
      </c>
    </row>
    <row r="80" spans="1:3">
      <c r="A80" s="2" t="s">
        <v>707</v>
      </c>
      <c r="B80" s="16">
        <v>104687056713</v>
      </c>
      <c r="C80" s="2" t="s">
        <v>131</v>
      </c>
    </row>
    <row r="81" spans="1:3">
      <c r="A81" s="2" t="s">
        <v>658</v>
      </c>
      <c r="B81" s="16" t="s">
        <v>612</v>
      </c>
      <c r="C81" s="2" t="s">
        <v>131</v>
      </c>
    </row>
    <row r="82" spans="1:3">
      <c r="A82" s="2" t="s">
        <v>594</v>
      </c>
      <c r="B82" s="16" t="s">
        <v>595</v>
      </c>
      <c r="C82" s="2" t="s">
        <v>676</v>
      </c>
    </row>
    <row r="83" spans="1:3">
      <c r="A83" s="2" t="s">
        <v>661</v>
      </c>
      <c r="B83" s="16">
        <v>71662609010</v>
      </c>
      <c r="C83" s="2" t="s">
        <v>1120</v>
      </c>
    </row>
    <row r="84" spans="1:3">
      <c r="A84" s="2" t="s">
        <v>600</v>
      </c>
      <c r="B84" s="16">
        <v>106754625669</v>
      </c>
      <c r="C84" s="2" t="s">
        <v>1120</v>
      </c>
    </row>
    <row r="85" spans="1:3">
      <c r="A85" s="2" t="s">
        <v>571</v>
      </c>
      <c r="B85" s="16">
        <v>66839379606</v>
      </c>
      <c r="C85" s="2" t="s">
        <v>1119</v>
      </c>
    </row>
    <row r="86" spans="1:3">
      <c r="A86" s="2" t="s">
        <v>627</v>
      </c>
      <c r="B86" s="16" t="s">
        <v>628</v>
      </c>
      <c r="C86" s="2" t="s">
        <v>676</v>
      </c>
    </row>
    <row r="87" spans="1:3">
      <c r="A87" s="2" t="s">
        <v>673</v>
      </c>
      <c r="B87" s="16">
        <v>98604646373</v>
      </c>
      <c r="C87" s="2" t="s">
        <v>131</v>
      </c>
    </row>
    <row r="88" spans="1:3">
      <c r="A88" s="2" t="s">
        <v>672</v>
      </c>
      <c r="B88" s="16">
        <v>84651814739</v>
      </c>
      <c r="C88" s="2" t="s">
        <v>1120</v>
      </c>
    </row>
    <row r="89" spans="1:3">
      <c r="A89" s="2" t="s">
        <v>759</v>
      </c>
      <c r="B89" s="16" t="s">
        <v>1121</v>
      </c>
      <c r="C89" s="2" t="s">
        <v>131</v>
      </c>
    </row>
    <row r="90" spans="1:3">
      <c r="A90" s="2" t="s">
        <v>1122</v>
      </c>
      <c r="B90" s="16" t="s">
        <v>531</v>
      </c>
      <c r="C90" s="2" t="s">
        <v>222</v>
      </c>
    </row>
    <row r="91" spans="1:3">
      <c r="A91" s="2" t="s">
        <v>699</v>
      </c>
      <c r="B91" s="16" t="s">
        <v>700</v>
      </c>
      <c r="C91" s="2" t="s">
        <v>222</v>
      </c>
    </row>
    <row r="92" spans="1:3">
      <c r="A92" s="2" t="s">
        <v>748</v>
      </c>
      <c r="B92" s="16" t="s">
        <v>1123</v>
      </c>
      <c r="C92" s="2" t="s">
        <v>131</v>
      </c>
    </row>
    <row r="93" spans="1:3">
      <c r="A93" s="2" t="s">
        <v>1124</v>
      </c>
      <c r="B93" s="16" t="s">
        <v>1125</v>
      </c>
      <c r="C93" s="2" t="s">
        <v>131</v>
      </c>
    </row>
    <row r="94" spans="1:3">
      <c r="A94" s="2" t="s">
        <v>1126</v>
      </c>
      <c r="B94" s="16" t="s">
        <v>1127</v>
      </c>
      <c r="C94" s="2" t="s">
        <v>222</v>
      </c>
    </row>
    <row r="95" spans="1:3">
      <c r="A95" s="2" t="s">
        <v>1128</v>
      </c>
      <c r="B95" s="16" t="s">
        <v>606</v>
      </c>
      <c r="C95" s="2" t="s">
        <v>131</v>
      </c>
    </row>
    <row r="96" spans="1:3">
      <c r="A96" s="2" t="s">
        <v>756</v>
      </c>
      <c r="B96" s="16" t="s">
        <v>1129</v>
      </c>
      <c r="C96" s="2" t="s">
        <v>222</v>
      </c>
    </row>
    <row r="97" spans="1:3">
      <c r="A97" s="2" t="s">
        <v>766</v>
      </c>
      <c r="B97" s="16" t="s">
        <v>1130</v>
      </c>
      <c r="C97" s="2" t="s">
        <v>222</v>
      </c>
    </row>
    <row r="98" spans="1:3">
      <c r="A98" s="2" t="s">
        <v>703</v>
      </c>
      <c r="B98" s="16" t="s">
        <v>704</v>
      </c>
      <c r="C98" s="2" t="s">
        <v>131</v>
      </c>
    </row>
    <row r="99" spans="1:3">
      <c r="A99" s="2" t="s">
        <v>760</v>
      </c>
      <c r="B99" s="16" t="s">
        <v>1131</v>
      </c>
      <c r="C99" s="2" t="s">
        <v>131</v>
      </c>
    </row>
    <row r="100" spans="1:3">
      <c r="A100" s="2" t="s">
        <v>1132</v>
      </c>
      <c r="B100" s="16" t="s">
        <v>1133</v>
      </c>
      <c r="C100" s="2" t="s">
        <v>131</v>
      </c>
    </row>
    <row r="101" spans="1:3">
      <c r="A101" s="2" t="s">
        <v>1134</v>
      </c>
      <c r="B101" s="16" t="s">
        <v>1135</v>
      </c>
      <c r="C101" s="2" t="s">
        <v>131</v>
      </c>
    </row>
    <row r="102" spans="1:3">
      <c r="A102" s="2" t="s">
        <v>1136</v>
      </c>
      <c r="B102" s="16" t="s">
        <v>1137</v>
      </c>
      <c r="C102" s="2" t="s">
        <v>131</v>
      </c>
    </row>
    <row r="103" spans="1:3">
      <c r="A103" s="2" t="s">
        <v>1138</v>
      </c>
      <c r="B103" s="16" t="s">
        <v>1139</v>
      </c>
      <c r="C103" s="2" t="s">
        <v>131</v>
      </c>
    </row>
    <row r="104" spans="1:3">
      <c r="A104" s="2" t="s">
        <v>747</v>
      </c>
      <c r="B104" s="16" t="s">
        <v>621</v>
      </c>
      <c r="C104" s="2" t="s">
        <v>131</v>
      </c>
    </row>
    <row r="105" spans="1:3">
      <c r="A105" s="2" t="s">
        <v>1140</v>
      </c>
      <c r="B105" s="16" t="s">
        <v>1141</v>
      </c>
      <c r="C105" s="2" t="s">
        <v>131</v>
      </c>
    </row>
    <row r="106" spans="1:3">
      <c r="A106" s="2" t="s">
        <v>1142</v>
      </c>
      <c r="B106" s="16" t="s">
        <v>1143</v>
      </c>
      <c r="C106" s="2" t="s">
        <v>131</v>
      </c>
    </row>
    <row r="107" spans="1:3">
      <c r="A107" s="2" t="s">
        <v>1144</v>
      </c>
      <c r="B107" s="16" t="s">
        <v>1145</v>
      </c>
      <c r="C107" s="2" t="s">
        <v>222</v>
      </c>
    </row>
    <row r="108" spans="1:3">
      <c r="A108" s="2" t="s">
        <v>505</v>
      </c>
      <c r="B108" s="16" t="s">
        <v>1146</v>
      </c>
      <c r="C108" s="2" t="s">
        <v>131</v>
      </c>
    </row>
    <row r="109" spans="1:3">
      <c r="A109" s="2" t="s">
        <v>1147</v>
      </c>
      <c r="B109" s="16" t="s">
        <v>1148</v>
      </c>
      <c r="C109" s="2" t="s">
        <v>131</v>
      </c>
    </row>
    <row r="110" spans="1:3">
      <c r="A110" s="2" t="s">
        <v>504</v>
      </c>
      <c r="B110" s="16" t="s">
        <v>1149</v>
      </c>
      <c r="C110" s="2" t="s">
        <v>131</v>
      </c>
    </row>
    <row r="111" spans="1:3">
      <c r="A111" s="2" t="s">
        <v>772</v>
      </c>
      <c r="B111" s="16" t="s">
        <v>1150</v>
      </c>
      <c r="C111" s="2" t="s">
        <v>131</v>
      </c>
    </row>
    <row r="112" spans="1:3">
      <c r="A112" s="2" t="s">
        <v>1151</v>
      </c>
      <c r="B112" s="16" t="s">
        <v>1152</v>
      </c>
      <c r="C112" s="2" t="s">
        <v>131</v>
      </c>
    </row>
    <row r="113" spans="1:3">
      <c r="A113" s="2" t="s">
        <v>765</v>
      </c>
      <c r="B113" s="16" t="s">
        <v>1153</v>
      </c>
      <c r="C113" s="2" t="s">
        <v>131</v>
      </c>
    </row>
    <row r="114" spans="1:3">
      <c r="A114" s="2" t="s">
        <v>495</v>
      </c>
      <c r="B114" s="16" t="s">
        <v>1154</v>
      </c>
      <c r="C114" s="2" t="s">
        <v>131</v>
      </c>
    </row>
    <row r="115" spans="1:3">
      <c r="A115" s="2" t="s">
        <v>741</v>
      </c>
      <c r="B115" s="16" t="s">
        <v>1155</v>
      </c>
      <c r="C115" s="2" t="s">
        <v>131</v>
      </c>
    </row>
    <row r="116" spans="1:3">
      <c r="A116" s="2" t="s">
        <v>516</v>
      </c>
      <c r="B116" s="16" t="s">
        <v>599</v>
      </c>
      <c r="C116" s="2" t="s">
        <v>131</v>
      </c>
    </row>
    <row r="117" spans="1:3">
      <c r="A117" s="2" t="s">
        <v>503</v>
      </c>
      <c r="B117" s="16" t="s">
        <v>1156</v>
      </c>
      <c r="C117" s="2" t="s">
        <v>131</v>
      </c>
    </row>
    <row r="118" spans="1:3">
      <c r="A118" s="2" t="s">
        <v>758</v>
      </c>
      <c r="B118" s="16" t="s">
        <v>1157</v>
      </c>
      <c r="C118" s="2" t="s">
        <v>131</v>
      </c>
    </row>
    <row r="119" spans="1:3">
      <c r="A119" s="2" t="s">
        <v>764</v>
      </c>
      <c r="B119" s="16">
        <v>99214474866</v>
      </c>
      <c r="C119" s="2" t="s">
        <v>222</v>
      </c>
    </row>
    <row r="120" spans="1:3">
      <c r="A120" s="2" t="s">
        <v>1158</v>
      </c>
      <c r="B120" s="16" t="s">
        <v>1159</v>
      </c>
      <c r="C120" s="2" t="s">
        <v>131</v>
      </c>
    </row>
    <row r="121" spans="1:3">
      <c r="A121" s="2" t="s">
        <v>587</v>
      </c>
      <c r="B121" s="16" t="s">
        <v>588</v>
      </c>
      <c r="C121" s="2" t="s">
        <v>718</v>
      </c>
    </row>
    <row r="122" spans="1:3">
      <c r="A122" s="2" t="s">
        <v>1160</v>
      </c>
      <c r="B122" s="16">
        <v>475469210977592</v>
      </c>
      <c r="C122" s="2" t="s">
        <v>718</v>
      </c>
    </row>
    <row r="123" spans="1:3">
      <c r="A123" s="2" t="s">
        <v>1161</v>
      </c>
      <c r="B123" s="16" t="s">
        <v>1162</v>
      </c>
      <c r="C123" s="2" t="s">
        <v>718</v>
      </c>
    </row>
    <row r="124" spans="1:3">
      <c r="A124" s="2" t="s">
        <v>1163</v>
      </c>
      <c r="B124" s="16">
        <v>83017525988</v>
      </c>
      <c r="C124" s="2" t="s">
        <v>718</v>
      </c>
    </row>
    <row r="125" spans="1:3">
      <c r="A125" s="2" t="s">
        <v>507</v>
      </c>
      <c r="B125" s="16">
        <v>83541809562</v>
      </c>
      <c r="C125" s="2" t="s">
        <v>131</v>
      </c>
    </row>
    <row r="126" spans="1:3">
      <c r="A126" s="2" t="s">
        <v>1164</v>
      </c>
      <c r="B126" s="16">
        <v>22412036680367</v>
      </c>
      <c r="C126" s="2" t="s">
        <v>131</v>
      </c>
    </row>
    <row r="127" spans="1:3">
      <c r="A127" s="2" t="s">
        <v>480</v>
      </c>
      <c r="B127" s="16" t="s">
        <v>1165</v>
      </c>
      <c r="C127" s="2" t="s">
        <v>131</v>
      </c>
    </row>
    <row r="128" spans="1:3">
      <c r="A128" s="2" t="s">
        <v>761</v>
      </c>
      <c r="B128" s="16">
        <v>75756536917</v>
      </c>
      <c r="C128" s="2" t="s">
        <v>131</v>
      </c>
    </row>
    <row r="129" spans="1:3">
      <c r="A129" s="2" t="s">
        <v>1166</v>
      </c>
      <c r="B129" s="16" t="s">
        <v>1167</v>
      </c>
      <c r="C129" s="2" t="s">
        <v>131</v>
      </c>
    </row>
    <row r="130" spans="1:3">
      <c r="A130" s="2" t="s">
        <v>751</v>
      </c>
      <c r="B130" s="16" t="s">
        <v>1113</v>
      </c>
      <c r="C130" s="2" t="s">
        <v>131</v>
      </c>
    </row>
    <row r="131" spans="1:3">
      <c r="A131" s="2" t="s">
        <v>745</v>
      </c>
      <c r="B131" s="16">
        <v>97152000247</v>
      </c>
      <c r="C131" s="2" t="s">
        <v>131</v>
      </c>
    </row>
    <row r="132" spans="1:3">
      <c r="A132" s="2" t="s">
        <v>731</v>
      </c>
      <c r="B132" s="16">
        <v>91647962622</v>
      </c>
      <c r="C132" s="2" t="s">
        <v>131</v>
      </c>
    </row>
    <row r="133" spans="1:3">
      <c r="A133" s="2" t="s">
        <v>737</v>
      </c>
      <c r="B133" s="16">
        <v>102973239426</v>
      </c>
      <c r="C133" s="2" t="s">
        <v>131</v>
      </c>
    </row>
    <row r="134" spans="1:3">
      <c r="A134" s="2" t="s">
        <v>1168</v>
      </c>
      <c r="B134" s="16">
        <v>211521282780183</v>
      </c>
      <c r="C134" s="2" t="s">
        <v>131</v>
      </c>
    </row>
    <row r="135" spans="1:3">
      <c r="A135" s="2" t="s">
        <v>1169</v>
      </c>
      <c r="B135" s="16">
        <v>63878636128</v>
      </c>
      <c r="C135" s="2" t="s">
        <v>1107</v>
      </c>
    </row>
    <row r="136" spans="1:3">
      <c r="A136" s="2" t="s">
        <v>750</v>
      </c>
      <c r="B136" s="16">
        <v>695368649816051</v>
      </c>
      <c r="C136" s="2" t="s">
        <v>1107</v>
      </c>
    </row>
    <row r="137" spans="1:3">
      <c r="A137" s="2" t="s">
        <v>1170</v>
      </c>
      <c r="B137" s="16">
        <v>106403561483</v>
      </c>
      <c r="C137" s="2" t="s">
        <v>1107</v>
      </c>
    </row>
    <row r="138" spans="1:3">
      <c r="A138" s="2" t="s">
        <v>705</v>
      </c>
      <c r="B138" s="16" t="s">
        <v>614</v>
      </c>
      <c r="C138" s="2" t="s">
        <v>1107</v>
      </c>
    </row>
    <row r="139" spans="1:3">
      <c r="A139" s="2" t="s">
        <v>1171</v>
      </c>
      <c r="B139" s="16" t="s">
        <v>1172</v>
      </c>
      <c r="C139" s="2" t="s">
        <v>1107</v>
      </c>
    </row>
    <row r="140" spans="1:3">
      <c r="A140" s="2" t="s">
        <v>1173</v>
      </c>
      <c r="B140" s="16">
        <v>107867744236</v>
      </c>
      <c r="C140" s="2" t="s">
        <v>1107</v>
      </c>
    </row>
    <row r="141" spans="1:3">
      <c r="A141" s="2" t="s">
        <v>1174</v>
      </c>
      <c r="B141" s="16">
        <v>97081440375</v>
      </c>
      <c r="C141" s="2" t="s">
        <v>1107</v>
      </c>
    </row>
    <row r="142" spans="1:3">
      <c r="A142" s="2" t="s">
        <v>1175</v>
      </c>
      <c r="B142" s="16" t="s">
        <v>553</v>
      </c>
      <c r="C142" s="2" t="s">
        <v>1107</v>
      </c>
    </row>
    <row r="143" spans="1:3">
      <c r="A143" s="2" t="s">
        <v>1176</v>
      </c>
      <c r="B143" s="16">
        <v>100440350613</v>
      </c>
      <c r="C143" s="2" t="s">
        <v>1107</v>
      </c>
    </row>
    <row r="144" spans="1:3">
      <c r="A144" s="2" t="s">
        <v>1177</v>
      </c>
      <c r="B144" s="16" t="s">
        <v>1178</v>
      </c>
      <c r="C144" s="2" t="s">
        <v>1107</v>
      </c>
    </row>
    <row r="145" spans="1:3">
      <c r="A145" s="2" t="s">
        <v>1179</v>
      </c>
      <c r="B145" s="16">
        <v>110370478641240</v>
      </c>
      <c r="C145" s="2" t="s">
        <v>1107</v>
      </c>
    </row>
    <row r="146" spans="1:3">
      <c r="A146" s="2" t="s">
        <v>744</v>
      </c>
      <c r="B146" s="16" t="s">
        <v>1180</v>
      </c>
      <c r="C146" s="2" t="s">
        <v>1107</v>
      </c>
    </row>
    <row r="147" spans="1:3">
      <c r="A147" s="2" t="s">
        <v>1181</v>
      </c>
      <c r="B147" s="16">
        <v>729673045388622</v>
      </c>
      <c r="C147" s="2" t="s">
        <v>1107</v>
      </c>
    </row>
    <row r="148" spans="1:3">
      <c r="A148" s="2" t="s">
        <v>1182</v>
      </c>
      <c r="B148" s="16" t="s">
        <v>1183</v>
      </c>
      <c r="C148" s="2" t="s">
        <v>1107</v>
      </c>
    </row>
    <row r="149" spans="1:3">
      <c r="A149" s="2" t="s">
        <v>1184</v>
      </c>
      <c r="B149" s="16" t="s">
        <v>1185</v>
      </c>
      <c r="C149" s="2" t="s">
        <v>1107</v>
      </c>
    </row>
    <row r="150" spans="1:3">
      <c r="A150" s="2" t="s">
        <v>1186</v>
      </c>
      <c r="B150" s="16">
        <v>53469220784</v>
      </c>
      <c r="C150" s="2" t="s">
        <v>1107</v>
      </c>
    </row>
    <row r="151" spans="1:3">
      <c r="A151" s="2" t="s">
        <v>1187</v>
      </c>
      <c r="B151" s="16" t="s">
        <v>1188</v>
      </c>
      <c r="C151" s="2" t="s">
        <v>1107</v>
      </c>
    </row>
    <row r="152" spans="1:3">
      <c r="A152" s="2" t="s">
        <v>651</v>
      </c>
      <c r="B152" s="16" t="s">
        <v>652</v>
      </c>
      <c r="C152" s="2" t="s">
        <v>1107</v>
      </c>
    </row>
    <row r="153" spans="1:3">
      <c r="A153" s="2" t="s">
        <v>1189</v>
      </c>
      <c r="B153" s="16">
        <v>62292221473</v>
      </c>
      <c r="C153" s="2" t="s">
        <v>1107</v>
      </c>
    </row>
    <row r="154" spans="1:3">
      <c r="A154" s="2" t="s">
        <v>753</v>
      </c>
      <c r="B154" s="16" t="s">
        <v>1190</v>
      </c>
      <c r="C154" s="2" t="s">
        <v>1107</v>
      </c>
    </row>
    <row r="155" spans="1:3">
      <c r="A155" s="2" t="s">
        <v>739</v>
      </c>
      <c r="B155" s="16">
        <v>96186959405</v>
      </c>
      <c r="C155" s="2" t="s">
        <v>718</v>
      </c>
    </row>
    <row r="156" spans="1:3">
      <c r="A156" s="2" t="s">
        <v>742</v>
      </c>
      <c r="B156" s="16">
        <v>968017677922952</v>
      </c>
      <c r="C156" s="2" t="s">
        <v>718</v>
      </c>
    </row>
    <row r="157" spans="1:3">
      <c r="A157" s="2" t="s">
        <v>1191</v>
      </c>
      <c r="B157" s="16">
        <v>589800004125235</v>
      </c>
      <c r="C157" s="2" t="s">
        <v>718</v>
      </c>
    </row>
    <row r="158" spans="1:3">
      <c r="A158" s="2" t="s">
        <v>1192</v>
      </c>
      <c r="B158" s="16" t="s">
        <v>537</v>
      </c>
      <c r="C158" s="2" t="s">
        <v>1108</v>
      </c>
    </row>
    <row r="159" spans="1:3">
      <c r="A159" s="2" t="s">
        <v>736</v>
      </c>
      <c r="B159" s="16">
        <v>104687056713</v>
      </c>
      <c r="C159" s="2" t="s">
        <v>131</v>
      </c>
    </row>
    <row r="160" spans="1:3">
      <c r="A160" s="2" t="s">
        <v>732</v>
      </c>
      <c r="B160" s="16">
        <v>91501741897</v>
      </c>
      <c r="C160" s="2" t="s">
        <v>131</v>
      </c>
    </row>
    <row r="161" spans="1:3">
      <c r="A161" s="2" t="s">
        <v>1193</v>
      </c>
      <c r="B161" s="16">
        <v>63897687426</v>
      </c>
      <c r="C161" s="2" t="s">
        <v>131</v>
      </c>
    </row>
    <row r="162" spans="1:3">
      <c r="A162" s="2" t="s">
        <v>1194</v>
      </c>
      <c r="B162" s="16">
        <v>52263135598</v>
      </c>
      <c r="C162" s="2" t="s">
        <v>131</v>
      </c>
    </row>
    <row r="163" spans="1:3">
      <c r="A163" s="2" t="s">
        <v>1195</v>
      </c>
      <c r="B163" s="16">
        <v>102013819300</v>
      </c>
      <c r="C163" s="2" t="s">
        <v>131</v>
      </c>
    </row>
    <row r="164" spans="1:3">
      <c r="A164" s="2" t="s">
        <v>1196</v>
      </c>
      <c r="B164" s="16" t="s">
        <v>636</v>
      </c>
      <c r="C164" s="2" t="s">
        <v>1107</v>
      </c>
    </row>
    <row r="165" spans="1:3">
      <c r="A165" s="2" t="s">
        <v>1197</v>
      </c>
      <c r="B165" s="16">
        <v>96888003768</v>
      </c>
      <c r="C165" s="2" t="s">
        <v>1107</v>
      </c>
    </row>
    <row r="166" spans="1:3">
      <c r="A166" s="2" t="s">
        <v>1198</v>
      </c>
      <c r="B166" s="16" t="s">
        <v>1199</v>
      </c>
      <c r="C166" s="2" t="s">
        <v>1107</v>
      </c>
    </row>
    <row r="167" spans="1:3">
      <c r="A167" s="2" t="s">
        <v>730</v>
      </c>
      <c r="B167" s="16">
        <v>79273457343</v>
      </c>
      <c r="C167" s="2" t="s">
        <v>1107</v>
      </c>
    </row>
    <row r="168" spans="1:3">
      <c r="A168" s="2" t="s">
        <v>555</v>
      </c>
      <c r="B168" s="16">
        <v>111166163440</v>
      </c>
      <c r="C168" s="2" t="s">
        <v>1107</v>
      </c>
    </row>
    <row r="169" spans="1:3">
      <c r="A169" s="2" t="s">
        <v>1200</v>
      </c>
      <c r="B169" s="16" t="s">
        <v>1201</v>
      </c>
      <c r="C169" s="2" t="s">
        <v>1112</v>
      </c>
    </row>
    <row r="170" spans="1:3">
      <c r="A170" s="2" t="s">
        <v>1202</v>
      </c>
      <c r="B170" s="16" t="s">
        <v>1203</v>
      </c>
      <c r="C170" s="2" t="s">
        <v>1112</v>
      </c>
    </row>
    <row r="171" spans="1:3">
      <c r="A171" s="2" t="s">
        <v>1204</v>
      </c>
      <c r="B171" s="16">
        <v>726093730437040</v>
      </c>
      <c r="C171" s="2" t="s">
        <v>1205</v>
      </c>
    </row>
    <row r="172" spans="1:3">
      <c r="A172" s="2" t="s">
        <v>728</v>
      </c>
      <c r="B172" s="16">
        <v>91648184216</v>
      </c>
      <c r="C172" s="2" t="s">
        <v>1107</v>
      </c>
    </row>
    <row r="173" spans="1:3">
      <c r="A173" s="2" t="s">
        <v>725</v>
      </c>
      <c r="B173" s="16">
        <v>98536005226</v>
      </c>
      <c r="C173" s="2" t="s">
        <v>1107</v>
      </c>
    </row>
    <row r="174" spans="1:3">
      <c r="A174" s="2" t="s">
        <v>1206</v>
      </c>
      <c r="B174" s="16" t="s">
        <v>1207</v>
      </c>
      <c r="C174" s="2" t="s">
        <v>1107</v>
      </c>
    </row>
    <row r="175" spans="1:3">
      <c r="A175" s="2" t="s">
        <v>1208</v>
      </c>
      <c r="B175" s="16" t="s">
        <v>1209</v>
      </c>
      <c r="C175" s="2" t="s">
        <v>1107</v>
      </c>
    </row>
    <row r="176" spans="1:3">
      <c r="A176" s="2" t="s">
        <v>1210</v>
      </c>
      <c r="B176" s="16">
        <v>6671902852</v>
      </c>
      <c r="C176" s="2" t="s">
        <v>1107</v>
      </c>
    </row>
    <row r="177" spans="1:3">
      <c r="A177" s="2" t="s">
        <v>602</v>
      </c>
      <c r="B177" s="16" t="s">
        <v>603</v>
      </c>
      <c r="C177" s="2" t="s">
        <v>1116</v>
      </c>
    </row>
    <row r="178" spans="1:3">
      <c r="A178" s="2" t="s">
        <v>1211</v>
      </c>
      <c r="B178" s="16" t="s">
        <v>678</v>
      </c>
      <c r="C178" s="2" t="s">
        <v>771</v>
      </c>
    </row>
    <row r="179" spans="1:3">
      <c r="A179" s="2" t="s">
        <v>1212</v>
      </c>
      <c r="B179" s="16">
        <v>67904091398</v>
      </c>
      <c r="C179" s="2" t="s">
        <v>1120</v>
      </c>
    </row>
    <row r="180" spans="1:3">
      <c r="A180" s="2" t="s">
        <v>1213</v>
      </c>
      <c r="B180" s="16">
        <v>54780367581</v>
      </c>
      <c r="C180" s="2" t="s">
        <v>1120</v>
      </c>
    </row>
    <row r="181" spans="1:3">
      <c r="A181" s="2" t="s">
        <v>1214</v>
      </c>
      <c r="B181" s="16">
        <v>95087430672</v>
      </c>
      <c r="C181" s="2" t="s">
        <v>1120</v>
      </c>
    </row>
    <row r="182" spans="1:3">
      <c r="A182" s="2" t="s">
        <v>1215</v>
      </c>
      <c r="B182" s="16" t="s">
        <v>1216</v>
      </c>
      <c r="C182" s="2" t="s">
        <v>1120</v>
      </c>
    </row>
    <row r="183" spans="1:3">
      <c r="A183" s="2" t="s">
        <v>1217</v>
      </c>
      <c r="B183" s="16" t="s">
        <v>1218</v>
      </c>
      <c r="C183" s="2" t="s">
        <v>1119</v>
      </c>
    </row>
    <row r="184" spans="1:3">
      <c r="A184" s="2" t="s">
        <v>1219</v>
      </c>
      <c r="B184" s="16">
        <v>69602858487</v>
      </c>
      <c r="C184" s="2" t="s">
        <v>1119</v>
      </c>
    </row>
    <row r="185" spans="1:3">
      <c r="A185" s="2" t="s">
        <v>682</v>
      </c>
      <c r="B185" s="16" t="s">
        <v>683</v>
      </c>
      <c r="C185" s="2" t="s">
        <v>1120</v>
      </c>
    </row>
    <row r="186" spans="1:3">
      <c r="A186" s="2" t="s">
        <v>1220</v>
      </c>
      <c r="B186" s="16" t="s">
        <v>1221</v>
      </c>
      <c r="C186" s="2" t="s">
        <v>1120</v>
      </c>
    </row>
    <row r="187" spans="1:3">
      <c r="A187" s="2" t="s">
        <v>1222</v>
      </c>
      <c r="B187" s="16">
        <v>94374402701</v>
      </c>
      <c r="C187" s="2" t="s">
        <v>1120</v>
      </c>
    </row>
    <row r="188" spans="1:3">
      <c r="A188" s="2" t="s">
        <v>1223</v>
      </c>
      <c r="B188" s="16">
        <v>101327973257</v>
      </c>
      <c r="C188" s="2" t="s">
        <v>1119</v>
      </c>
    </row>
    <row r="189" spans="1:3">
      <c r="A189" s="2" t="s">
        <v>1224</v>
      </c>
      <c r="B189" s="16">
        <v>78940092</v>
      </c>
      <c r="C189" s="2" t="s">
        <v>1120</v>
      </c>
    </row>
    <row r="190" spans="1:3">
      <c r="A190" s="2" t="s">
        <v>1225</v>
      </c>
      <c r="B190" s="16">
        <v>61545680562</v>
      </c>
      <c r="C190" s="2" t="s">
        <v>1119</v>
      </c>
    </row>
    <row r="191" spans="1:3">
      <c r="A191" s="2" t="s">
        <v>1226</v>
      </c>
      <c r="B191" s="16">
        <v>98121147179</v>
      </c>
      <c r="C191" s="2" t="s">
        <v>1119</v>
      </c>
    </row>
    <row r="192" spans="1:3">
      <c r="A192" s="2" t="s">
        <v>1227</v>
      </c>
      <c r="B192" s="16" t="s">
        <v>1228</v>
      </c>
      <c r="C192" s="2" t="s">
        <v>676</v>
      </c>
    </row>
    <row r="193" spans="1:3">
      <c r="A193" s="2" t="s">
        <v>1229</v>
      </c>
      <c r="B193" s="16">
        <v>97825223657</v>
      </c>
      <c r="C193" s="2" t="s">
        <v>676</v>
      </c>
    </row>
    <row r="194" spans="1:3">
      <c r="A194" s="2" t="s">
        <v>1230</v>
      </c>
      <c r="B194" s="16">
        <v>264347103016472</v>
      </c>
      <c r="C194" s="2" t="s">
        <v>676</v>
      </c>
    </row>
    <row r="195" spans="1:3">
      <c r="A195" s="2" t="s">
        <v>560</v>
      </c>
      <c r="B195" s="16">
        <v>59335195133</v>
      </c>
      <c r="C195" s="2" t="s">
        <v>1108</v>
      </c>
    </row>
    <row r="196" spans="1:3">
      <c r="A196" s="2" t="s">
        <v>1231</v>
      </c>
      <c r="B196" s="82" t="s">
        <v>1137</v>
      </c>
      <c r="C196" s="2" t="e">
        <v>#REF!</v>
      </c>
    </row>
    <row r="197" spans="1:3">
      <c r="A197" s="2" t="s">
        <v>715</v>
      </c>
      <c r="B197" s="82" t="s">
        <v>1232</v>
      </c>
      <c r="C197" s="2" t="e">
        <v>#REF!</v>
      </c>
    </row>
    <row r="198" spans="1:3">
      <c r="A198" s="2" t="s">
        <v>1233</v>
      </c>
      <c r="B198" s="16">
        <v>54780367581</v>
      </c>
      <c r="C198" s="2" t="s">
        <v>1120</v>
      </c>
    </row>
    <row r="199" spans="1:3">
      <c r="A199" s="2" t="s">
        <v>568</v>
      </c>
      <c r="B199" s="16" t="s">
        <v>1234</v>
      </c>
      <c r="C199" s="2" t="s">
        <v>222</v>
      </c>
    </row>
    <row r="200" spans="1:3">
      <c r="A200" s="2" t="s">
        <v>696</v>
      </c>
      <c r="B200" s="82" t="s">
        <v>1235</v>
      </c>
      <c r="C200" s="2" t="s">
        <v>676</v>
      </c>
    </row>
    <row r="201" spans="1:3">
      <c r="A201" s="2" t="s">
        <v>1236</v>
      </c>
      <c r="B201" s="82" t="s">
        <v>1237</v>
      </c>
      <c r="C201" s="2" t="s">
        <v>676</v>
      </c>
    </row>
    <row r="202" spans="1:3">
      <c r="A202" s="2" t="s">
        <v>1238</v>
      </c>
      <c r="B202" s="82" t="s">
        <v>1239</v>
      </c>
      <c r="C202" s="2" t="s">
        <v>676</v>
      </c>
    </row>
    <row r="203" spans="1:3">
      <c r="A203" s="2" t="s">
        <v>697</v>
      </c>
      <c r="B203" s="82" t="s">
        <v>1240</v>
      </c>
      <c r="C203" s="2" t="s">
        <v>676</v>
      </c>
    </row>
    <row r="204" spans="1:3">
      <c r="A204" s="2" t="s">
        <v>665</v>
      </c>
      <c r="B204" s="16">
        <v>62113093123</v>
      </c>
      <c r="C204" s="2" t="s">
        <v>676</v>
      </c>
    </row>
    <row r="205" spans="1:3">
      <c r="A205" s="2" t="s">
        <v>1241</v>
      </c>
      <c r="B205" s="82" t="s">
        <v>1242</v>
      </c>
      <c r="C205" s="2" t="s">
        <v>676</v>
      </c>
    </row>
    <row r="206" spans="1:3">
      <c r="A206" s="2" t="s">
        <v>666</v>
      </c>
      <c r="B206" s="16">
        <v>68200387865</v>
      </c>
      <c r="C206" s="2" t="s">
        <v>676</v>
      </c>
    </row>
    <row r="207" spans="1:3">
      <c r="A207" s="2" t="s">
        <v>1243</v>
      </c>
      <c r="B207" s="82" t="s">
        <v>694</v>
      </c>
      <c r="C207" s="2" t="s">
        <v>676</v>
      </c>
    </row>
    <row r="208" spans="1:3">
      <c r="A208" s="2" t="s">
        <v>654</v>
      </c>
      <c r="B208" s="16">
        <v>93342616824</v>
      </c>
      <c r="C208" s="2" t="s">
        <v>676</v>
      </c>
    </row>
    <row r="209" spans="1:3">
      <c r="A209" s="2" t="s">
        <v>1244</v>
      </c>
      <c r="B209" s="16">
        <v>70990887518</v>
      </c>
      <c r="C209" s="2" t="s">
        <v>676</v>
      </c>
    </row>
    <row r="210" spans="1:3">
      <c r="A210" s="2" t="s">
        <v>630</v>
      </c>
      <c r="B210" s="82" t="s">
        <v>1245</v>
      </c>
      <c r="C210" s="2" t="s">
        <v>1108</v>
      </c>
    </row>
    <row r="211" spans="1:3">
      <c r="A211" s="2" t="s">
        <v>1246</v>
      </c>
      <c r="B211" s="82" t="s">
        <v>1247</v>
      </c>
      <c r="C211" s="2" t="s">
        <v>676</v>
      </c>
    </row>
    <row r="212" spans="1:3">
      <c r="A212" s="2" t="s">
        <v>524</v>
      </c>
      <c r="B212" s="82" t="s">
        <v>1248</v>
      </c>
      <c r="C212" s="2" t="s">
        <v>131</v>
      </c>
    </row>
    <row r="213" spans="1:3">
      <c r="A213" s="2" t="s">
        <v>675</v>
      </c>
      <c r="B213" s="82" t="s">
        <v>1235</v>
      </c>
      <c r="C213" s="2" t="s">
        <v>676</v>
      </c>
    </row>
    <row r="214" spans="1:3">
      <c r="A214" s="2" t="s">
        <v>524</v>
      </c>
      <c r="B214" s="16">
        <v>695329754977656</v>
      </c>
      <c r="C214" s="2" t="s">
        <v>131</v>
      </c>
    </row>
    <row r="215" spans="1:3">
      <c r="A215" s="2" t="s">
        <v>540</v>
      </c>
      <c r="B215" s="16" t="s">
        <v>541</v>
      </c>
      <c r="C215" s="2" t="s">
        <v>131</v>
      </c>
    </row>
    <row r="216" spans="1:3">
      <c r="A216" s="2" t="s">
        <v>526</v>
      </c>
      <c r="B216" s="16">
        <v>2058735804496580</v>
      </c>
      <c r="C216" s="2" t="s">
        <v>131</v>
      </c>
    </row>
    <row r="217" spans="1:3">
      <c r="A217" s="2" t="s">
        <v>551</v>
      </c>
      <c r="B217" s="16">
        <v>449050687046686</v>
      </c>
      <c r="C217" s="2"/>
    </row>
    <row r="218" spans="1:3">
      <c r="A218" s="2" t="s">
        <v>535</v>
      </c>
      <c r="B218" s="16">
        <v>0</v>
      </c>
      <c r="C218" s="2"/>
    </row>
  </sheetData>
  <conditionalFormatting sqref="B209:B218">
    <cfRule type="duplicateValues" dxfId="0" priority="1"/>
  </conditionalFormatting>
  <conditionalFormatting sqref="B1:B203 B219:B1048576">
    <cfRule type="duplicateValues" dxfId="0" priority="3"/>
  </conditionalFormatting>
  <conditionalFormatting sqref="B1:B208 B219:B1048576">
    <cfRule type="duplicateValues" dxfId="0" priority="2"/>
  </conditionalFormatting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53"/>
  <sheetViews>
    <sheetView topLeftCell="A332" workbookViewId="0">
      <selection activeCell="D357" sqref="D357"/>
    </sheetView>
  </sheetViews>
  <sheetFormatPr defaultColWidth="9" defaultRowHeight="13.5" outlineLevelCol="4"/>
  <cols>
    <col min="1" max="1" width="45.75" style="7" customWidth="1"/>
    <col min="2" max="2" width="14.8916666666667" style="7" customWidth="1"/>
    <col min="3" max="3" width="11.5" customWidth="1"/>
    <col min="4" max="4" width="31.375" style="7" customWidth="1"/>
    <col min="5" max="5" width="22.5" style="7" customWidth="1"/>
    <col min="6" max="6" width="15.875" customWidth="1"/>
  </cols>
  <sheetData>
    <row r="1" ht="16.5" spans="1:2">
      <c r="A1" s="8" t="s">
        <v>26</v>
      </c>
      <c r="B1" s="8" t="s">
        <v>27</v>
      </c>
    </row>
    <row r="2" ht="16.5" spans="1:2">
      <c r="A2" s="9" t="s">
        <v>776</v>
      </c>
      <c r="B2" s="3" t="s">
        <v>222</v>
      </c>
    </row>
    <row r="3" ht="16.5" spans="1:2">
      <c r="A3" s="9" t="s">
        <v>833</v>
      </c>
      <c r="B3" s="3" t="s">
        <v>986</v>
      </c>
    </row>
    <row r="4" ht="16.5" spans="1:2">
      <c r="A4" s="9" t="s">
        <v>931</v>
      </c>
      <c r="B4" s="3" t="s">
        <v>986</v>
      </c>
    </row>
    <row r="5" ht="16.5" spans="1:2">
      <c r="A5" s="9" t="s">
        <v>798</v>
      </c>
      <c r="B5" s="3" t="s">
        <v>222</v>
      </c>
    </row>
    <row r="6" ht="16.5" spans="1:2">
      <c r="A6" s="9" t="s">
        <v>951</v>
      </c>
      <c r="B6" s="3" t="s">
        <v>986</v>
      </c>
    </row>
    <row r="7" ht="16.5" spans="1:2">
      <c r="A7" s="9" t="s">
        <v>801</v>
      </c>
      <c r="B7" s="3" t="s">
        <v>804</v>
      </c>
    </row>
    <row r="8" ht="16.5" spans="1:2">
      <c r="A8" s="9" t="s">
        <v>945</v>
      </c>
      <c r="B8" s="3" t="s">
        <v>986</v>
      </c>
    </row>
    <row r="9" ht="16.5" spans="1:2">
      <c r="A9" s="9" t="s">
        <v>856</v>
      </c>
      <c r="B9" s="3" t="s">
        <v>222</v>
      </c>
    </row>
    <row r="10" ht="16.5" spans="1:2">
      <c r="A10" s="9" t="s">
        <v>994</v>
      </c>
      <c r="B10" s="3" t="s">
        <v>804</v>
      </c>
    </row>
    <row r="11" ht="16.5" spans="1:2">
      <c r="A11" s="9" t="s">
        <v>820</v>
      </c>
      <c r="B11" s="3" t="s">
        <v>986</v>
      </c>
    </row>
    <row r="12" ht="16.5" spans="1:2">
      <c r="A12" s="9" t="s">
        <v>815</v>
      </c>
      <c r="B12" s="3" t="s">
        <v>222</v>
      </c>
    </row>
    <row r="13" ht="16.5" spans="1:2">
      <c r="A13" s="9" t="s">
        <v>808</v>
      </c>
      <c r="B13" s="3" t="s">
        <v>986</v>
      </c>
    </row>
    <row r="14" ht="16.5" spans="1:2">
      <c r="A14" s="9" t="s">
        <v>789</v>
      </c>
      <c r="B14" s="3" t="s">
        <v>804</v>
      </c>
    </row>
    <row r="15" ht="16.5" spans="1:5">
      <c r="A15" s="9" t="s">
        <v>838</v>
      </c>
      <c r="B15" s="3" t="s">
        <v>986</v>
      </c>
      <c r="D15"/>
      <c r="E15"/>
    </row>
    <row r="16" ht="16.5" spans="1:5">
      <c r="A16" s="9" t="s">
        <v>840</v>
      </c>
      <c r="B16" s="3" t="s">
        <v>986</v>
      </c>
      <c r="D16"/>
      <c r="E16"/>
    </row>
    <row r="17" ht="16.5" spans="1:5">
      <c r="A17" s="9" t="s">
        <v>839</v>
      </c>
      <c r="B17" s="3" t="s">
        <v>222</v>
      </c>
      <c r="D17"/>
      <c r="E17"/>
    </row>
    <row r="18" ht="16.5" spans="1:5">
      <c r="A18" s="9" t="s">
        <v>837</v>
      </c>
      <c r="B18" s="3" t="s">
        <v>804</v>
      </c>
      <c r="D18"/>
      <c r="E18"/>
    </row>
    <row r="19" ht="16.5" spans="1:5">
      <c r="A19" s="9" t="s">
        <v>796</v>
      </c>
      <c r="B19" s="3" t="s">
        <v>222</v>
      </c>
      <c r="D19"/>
      <c r="E19"/>
    </row>
    <row r="20" ht="16.5" spans="1:5">
      <c r="A20" s="9" t="s">
        <v>777</v>
      </c>
      <c r="B20" s="3" t="s">
        <v>986</v>
      </c>
      <c r="D20"/>
      <c r="E20"/>
    </row>
    <row r="21" ht="16.5" spans="1:5">
      <c r="A21" s="9" t="s">
        <v>810</v>
      </c>
      <c r="B21" s="3" t="s">
        <v>986</v>
      </c>
      <c r="D21"/>
      <c r="E21"/>
    </row>
    <row r="22" ht="16.5" spans="1:5">
      <c r="A22" s="9" t="s">
        <v>835</v>
      </c>
      <c r="B22" s="3" t="s">
        <v>804</v>
      </c>
      <c r="D22"/>
      <c r="E22"/>
    </row>
    <row r="23" ht="16.5" spans="1:5">
      <c r="A23" s="9" t="s">
        <v>791</v>
      </c>
      <c r="B23" s="3" t="s">
        <v>222</v>
      </c>
      <c r="D23"/>
      <c r="E23"/>
    </row>
    <row r="24" ht="16.5" spans="1:5">
      <c r="A24" s="9" t="s">
        <v>1005</v>
      </c>
      <c r="B24" s="3" t="s">
        <v>804</v>
      </c>
      <c r="D24"/>
      <c r="E24"/>
    </row>
    <row r="25" ht="16.5" spans="1:5">
      <c r="A25" s="9" t="s">
        <v>783</v>
      </c>
      <c r="B25" s="3" t="s">
        <v>986</v>
      </c>
      <c r="D25"/>
      <c r="E25"/>
    </row>
    <row r="26" ht="16.5" spans="1:5">
      <c r="A26" s="9" t="s">
        <v>793</v>
      </c>
      <c r="B26" s="3" t="s">
        <v>222</v>
      </c>
      <c r="D26"/>
      <c r="E26"/>
    </row>
    <row r="27" ht="16.5" spans="1:5">
      <c r="A27" s="9" t="s">
        <v>785</v>
      </c>
      <c r="B27" s="3" t="s">
        <v>986</v>
      </c>
      <c r="D27"/>
      <c r="E27"/>
    </row>
    <row r="28" ht="16.5" spans="1:5">
      <c r="A28" s="9" t="s">
        <v>902</v>
      </c>
      <c r="B28" s="3" t="s">
        <v>804</v>
      </c>
      <c r="D28"/>
      <c r="E28"/>
    </row>
    <row r="29" ht="16.5" spans="1:5">
      <c r="A29" s="9" t="s">
        <v>1061</v>
      </c>
      <c r="B29" s="3" t="s">
        <v>804</v>
      </c>
      <c r="D29"/>
      <c r="E29"/>
    </row>
    <row r="30" ht="16.5" spans="1:5">
      <c r="A30" s="9" t="s">
        <v>962</v>
      </c>
      <c r="B30" s="3" t="s">
        <v>986</v>
      </c>
      <c r="D30"/>
      <c r="E30"/>
    </row>
    <row r="31" ht="16.5" spans="1:5">
      <c r="A31" s="9" t="s">
        <v>1030</v>
      </c>
      <c r="B31" s="3" t="s">
        <v>986</v>
      </c>
      <c r="D31"/>
      <c r="E31"/>
    </row>
    <row r="32" ht="16.5" spans="1:5">
      <c r="A32" s="9" t="s">
        <v>999</v>
      </c>
      <c r="B32" s="3" t="s">
        <v>222</v>
      </c>
      <c r="D32"/>
      <c r="E32"/>
    </row>
    <row r="33" ht="16.5" spans="1:5">
      <c r="A33" s="9" t="s">
        <v>1062</v>
      </c>
      <c r="B33" s="3" t="s">
        <v>804</v>
      </c>
      <c r="D33"/>
      <c r="E33"/>
    </row>
    <row r="34" ht="16.5" spans="1:5">
      <c r="A34" s="9" t="s">
        <v>987</v>
      </c>
      <c r="B34" s="3" t="s">
        <v>986</v>
      </c>
      <c r="D34"/>
      <c r="E34"/>
    </row>
    <row r="35" ht="16.5" spans="1:5">
      <c r="A35" s="9" t="s">
        <v>1063</v>
      </c>
      <c r="B35" s="3" t="s">
        <v>804</v>
      </c>
      <c r="D35"/>
      <c r="E35"/>
    </row>
    <row r="36" ht="16.5" spans="1:5">
      <c r="A36" s="9" t="s">
        <v>1064</v>
      </c>
      <c r="B36" s="3" t="s">
        <v>804</v>
      </c>
      <c r="D36"/>
      <c r="E36"/>
    </row>
    <row r="37" ht="16.5" spans="1:5">
      <c r="A37" s="9" t="s">
        <v>930</v>
      </c>
      <c r="B37" s="3" t="s">
        <v>986</v>
      </c>
      <c r="D37"/>
      <c r="E37"/>
    </row>
    <row r="38" ht="16.5" spans="1:5">
      <c r="A38" s="9" t="s">
        <v>1065</v>
      </c>
      <c r="B38" s="3" t="s">
        <v>222</v>
      </c>
      <c r="D38"/>
      <c r="E38"/>
    </row>
    <row r="39" ht="16.5" spans="1:5">
      <c r="A39" s="9" t="s">
        <v>1007</v>
      </c>
      <c r="B39" s="3" t="s">
        <v>804</v>
      </c>
      <c r="D39"/>
      <c r="E39"/>
    </row>
    <row r="40" ht="16.5" spans="1:5">
      <c r="A40" s="9" t="s">
        <v>1013</v>
      </c>
      <c r="B40" s="3" t="s">
        <v>986</v>
      </c>
      <c r="D40"/>
      <c r="E40"/>
    </row>
    <row r="41" ht="16.5" spans="1:5">
      <c r="A41" s="9" t="s">
        <v>1001</v>
      </c>
      <c r="B41" s="3" t="s">
        <v>222</v>
      </c>
      <c r="D41"/>
      <c r="E41"/>
    </row>
    <row r="42" ht="16.5" spans="1:5">
      <c r="A42" s="9" t="s">
        <v>887</v>
      </c>
      <c r="B42" s="3" t="s">
        <v>222</v>
      </c>
      <c r="D42"/>
      <c r="E42"/>
    </row>
    <row r="43" ht="16.5" spans="1:5">
      <c r="A43" s="9" t="s">
        <v>1021</v>
      </c>
      <c r="B43" s="3" t="s">
        <v>222</v>
      </c>
      <c r="D43"/>
      <c r="E43"/>
    </row>
    <row r="44" ht="16.5" spans="1:5">
      <c r="A44" s="9" t="s">
        <v>797</v>
      </c>
      <c r="B44" s="3" t="s">
        <v>986</v>
      </c>
      <c r="D44"/>
      <c r="E44"/>
    </row>
    <row r="45" ht="16.5" spans="1:5">
      <c r="A45" s="9" t="s">
        <v>1031</v>
      </c>
      <c r="B45" s="3" t="s">
        <v>804</v>
      </c>
      <c r="D45"/>
      <c r="E45"/>
    </row>
    <row r="46" ht="16.5" spans="1:5">
      <c r="A46" s="9" t="s">
        <v>1016</v>
      </c>
      <c r="B46" s="3" t="s">
        <v>222</v>
      </c>
      <c r="D46"/>
      <c r="E46"/>
    </row>
    <row r="47" ht="16.5" spans="1:5">
      <c r="A47" s="9" t="s">
        <v>1066</v>
      </c>
      <c r="B47" s="3" t="s">
        <v>986</v>
      </c>
      <c r="D47"/>
      <c r="E47"/>
    </row>
    <row r="48" ht="16.5" spans="1:5">
      <c r="A48" s="9" t="s">
        <v>784</v>
      </c>
      <c r="B48" s="3" t="s">
        <v>222</v>
      </c>
      <c r="D48"/>
      <c r="E48"/>
    </row>
    <row r="49" ht="16.5" spans="1:5">
      <c r="A49" s="9" t="s">
        <v>799</v>
      </c>
      <c r="B49" s="3" t="s">
        <v>986</v>
      </c>
      <c r="D49"/>
      <c r="E49"/>
    </row>
    <row r="50" ht="16.5" spans="1:5">
      <c r="A50" s="9" t="s">
        <v>1028</v>
      </c>
      <c r="B50" s="3" t="s">
        <v>804</v>
      </c>
      <c r="D50"/>
      <c r="E50"/>
    </row>
    <row r="51" ht="16.5" spans="1:5">
      <c r="A51" s="9" t="s">
        <v>781</v>
      </c>
      <c r="B51" s="3" t="s">
        <v>222</v>
      </c>
      <c r="D51"/>
      <c r="E51"/>
    </row>
    <row r="52" ht="16.5" spans="1:5">
      <c r="A52" s="9" t="s">
        <v>858</v>
      </c>
      <c r="B52" s="3" t="s">
        <v>222</v>
      </c>
      <c r="D52"/>
      <c r="E52"/>
    </row>
    <row r="53" ht="16.5" spans="1:5">
      <c r="A53" s="9" t="s">
        <v>1035</v>
      </c>
      <c r="B53" s="3" t="s">
        <v>804</v>
      </c>
      <c r="D53"/>
      <c r="E53"/>
    </row>
    <row r="54" ht="16.5" spans="1:5">
      <c r="A54" s="9" t="s">
        <v>993</v>
      </c>
      <c r="B54" s="3" t="s">
        <v>222</v>
      </c>
      <c r="D54"/>
      <c r="E54"/>
    </row>
    <row r="55" ht="16.5" spans="1:5">
      <c r="A55" s="9" t="s">
        <v>848</v>
      </c>
      <c r="B55" s="3" t="s">
        <v>804</v>
      </c>
      <c r="D55"/>
      <c r="E55"/>
    </row>
    <row r="56" ht="16.5" spans="1:5">
      <c r="A56" s="9" t="s">
        <v>1067</v>
      </c>
      <c r="B56" s="3" t="s">
        <v>804</v>
      </c>
      <c r="D56"/>
      <c r="E56"/>
    </row>
    <row r="57" ht="16.5" spans="1:5">
      <c r="A57" s="9" t="s">
        <v>1068</v>
      </c>
      <c r="B57" s="3" t="s">
        <v>222</v>
      </c>
      <c r="D57"/>
      <c r="E57"/>
    </row>
    <row r="58" ht="16.5" spans="1:5">
      <c r="A58" s="9" t="s">
        <v>825</v>
      </c>
      <c r="B58" s="3" t="s">
        <v>222</v>
      </c>
      <c r="D58"/>
      <c r="E58"/>
    </row>
    <row r="59" ht="16.5" spans="1:5">
      <c r="A59" s="9" t="s">
        <v>1032</v>
      </c>
      <c r="B59" s="3" t="s">
        <v>222</v>
      </c>
      <c r="D59"/>
      <c r="E59"/>
    </row>
    <row r="60" ht="16.5" spans="1:5">
      <c r="A60" s="9" t="s">
        <v>1053</v>
      </c>
      <c r="B60" s="3" t="s">
        <v>804</v>
      </c>
      <c r="D60"/>
      <c r="E60"/>
    </row>
    <row r="61" ht="16.5" spans="1:5">
      <c r="A61" s="9" t="s">
        <v>822</v>
      </c>
      <c r="B61" s="3" t="s">
        <v>804</v>
      </c>
      <c r="D61"/>
      <c r="E61"/>
    </row>
    <row r="62" ht="16.5" spans="1:5">
      <c r="A62" s="9" t="s">
        <v>877</v>
      </c>
      <c r="B62" s="3" t="s">
        <v>804</v>
      </c>
      <c r="D62"/>
      <c r="E62"/>
    </row>
    <row r="63" ht="16.5" spans="1:5">
      <c r="A63" s="9" t="s">
        <v>922</v>
      </c>
      <c r="B63" s="3" t="s">
        <v>222</v>
      </c>
      <c r="D63"/>
      <c r="E63"/>
    </row>
    <row r="64" ht="16.5" spans="1:5">
      <c r="A64" s="9" t="s">
        <v>1037</v>
      </c>
      <c r="B64" s="3" t="s">
        <v>986</v>
      </c>
      <c r="D64"/>
      <c r="E64"/>
    </row>
    <row r="65" ht="16.5" spans="1:5">
      <c r="A65" s="9" t="s">
        <v>852</v>
      </c>
      <c r="B65" s="3" t="s">
        <v>804</v>
      </c>
      <c r="D65"/>
      <c r="E65"/>
    </row>
    <row r="66" ht="16.5" spans="1:5">
      <c r="A66" s="9" t="s">
        <v>907</v>
      </c>
      <c r="B66" s="3" t="s">
        <v>804</v>
      </c>
      <c r="D66"/>
      <c r="E66"/>
    </row>
    <row r="67" ht="16.5" spans="1:5">
      <c r="A67" s="9" t="s">
        <v>961</v>
      </c>
      <c r="B67" s="3" t="s">
        <v>986</v>
      </c>
      <c r="D67"/>
      <c r="E67"/>
    </row>
    <row r="68" ht="16.5" spans="1:5">
      <c r="A68" s="9" t="s">
        <v>1069</v>
      </c>
      <c r="B68" s="3" t="s">
        <v>804</v>
      </c>
      <c r="D68"/>
      <c r="E68"/>
    </row>
    <row r="69" ht="16.5" spans="1:5">
      <c r="A69" s="9" t="s">
        <v>888</v>
      </c>
      <c r="B69" s="3" t="s">
        <v>222</v>
      </c>
      <c r="D69"/>
      <c r="E69"/>
    </row>
    <row r="70" ht="16.5" spans="1:5">
      <c r="A70" s="9" t="s">
        <v>1070</v>
      </c>
      <c r="B70" s="3" t="s">
        <v>804</v>
      </c>
      <c r="D70"/>
      <c r="E70"/>
    </row>
    <row r="71" ht="16.5" spans="1:5">
      <c r="A71" s="9" t="s">
        <v>809</v>
      </c>
      <c r="B71" s="3" t="s">
        <v>222</v>
      </c>
      <c r="D71"/>
      <c r="E71"/>
    </row>
    <row r="72" ht="16.5" spans="1:5">
      <c r="A72" s="9" t="s">
        <v>800</v>
      </c>
      <c r="B72" s="3" t="s">
        <v>222</v>
      </c>
      <c r="D72"/>
      <c r="E72"/>
    </row>
    <row r="73" ht="16.5" spans="1:5">
      <c r="A73" s="9" t="s">
        <v>879</v>
      </c>
      <c r="B73" s="3" t="s">
        <v>986</v>
      </c>
      <c r="D73"/>
      <c r="E73"/>
    </row>
    <row r="74" ht="16.5" spans="1:5">
      <c r="A74" s="9" t="s">
        <v>991</v>
      </c>
      <c r="B74" s="3" t="s">
        <v>222</v>
      </c>
      <c r="D74"/>
      <c r="E74"/>
    </row>
    <row r="75" ht="16.5" spans="1:5">
      <c r="A75" s="9" t="s">
        <v>1058</v>
      </c>
      <c r="B75" s="3" t="s">
        <v>222</v>
      </c>
      <c r="D75"/>
      <c r="E75"/>
    </row>
    <row r="76" ht="16.5" spans="1:5">
      <c r="A76" s="9" t="s">
        <v>875</v>
      </c>
      <c r="B76" s="3" t="s">
        <v>222</v>
      </c>
      <c r="D76"/>
      <c r="E76"/>
    </row>
    <row r="77" ht="16.5" spans="1:5">
      <c r="A77" s="9" t="s">
        <v>947</v>
      </c>
      <c r="B77" s="3" t="s">
        <v>222</v>
      </c>
      <c r="D77"/>
      <c r="E77"/>
    </row>
    <row r="78" ht="16.5" spans="1:5">
      <c r="A78" s="9" t="s">
        <v>997</v>
      </c>
      <c r="B78" s="3" t="s">
        <v>804</v>
      </c>
      <c r="D78"/>
      <c r="E78"/>
    </row>
    <row r="79" ht="16.5" spans="1:5">
      <c r="A79" s="9" t="s">
        <v>883</v>
      </c>
      <c r="B79" s="3" t="s">
        <v>986</v>
      </c>
      <c r="D79"/>
      <c r="E79"/>
    </row>
    <row r="80" ht="16.5" spans="1:5">
      <c r="A80" s="9" t="s">
        <v>960</v>
      </c>
      <c r="B80" s="3" t="s">
        <v>804</v>
      </c>
      <c r="D80"/>
      <c r="E80"/>
    </row>
    <row r="81" ht="16.5" spans="1:5">
      <c r="A81" s="9" t="s">
        <v>936</v>
      </c>
      <c r="B81" s="3" t="s">
        <v>804</v>
      </c>
      <c r="D81"/>
      <c r="E81"/>
    </row>
    <row r="82" ht="16.5" spans="1:5">
      <c r="A82" s="9" t="s">
        <v>1071</v>
      </c>
      <c r="B82" s="3" t="s">
        <v>804</v>
      </c>
      <c r="D82"/>
      <c r="E82"/>
    </row>
    <row r="83" ht="16.5" spans="1:5">
      <c r="A83" s="9" t="s">
        <v>812</v>
      </c>
      <c r="B83" s="3" t="s">
        <v>804</v>
      </c>
      <c r="D83"/>
      <c r="E83"/>
    </row>
    <row r="84" ht="16.5" spans="1:5">
      <c r="A84" s="9" t="s">
        <v>1015</v>
      </c>
      <c r="B84" s="3" t="s">
        <v>222</v>
      </c>
      <c r="D84"/>
      <c r="E84"/>
    </row>
    <row r="85" ht="16.5" spans="1:5">
      <c r="A85" s="9" t="s">
        <v>1009</v>
      </c>
      <c r="B85" s="3" t="s">
        <v>804</v>
      </c>
      <c r="D85"/>
      <c r="E85"/>
    </row>
    <row r="86" ht="16.5" spans="1:5">
      <c r="A86" s="9" t="s">
        <v>872</v>
      </c>
      <c r="B86" s="3" t="s">
        <v>222</v>
      </c>
      <c r="D86"/>
      <c r="E86"/>
    </row>
    <row r="87" ht="16.5" spans="1:5">
      <c r="A87" s="9" t="s">
        <v>1072</v>
      </c>
      <c r="B87" s="3" t="s">
        <v>804</v>
      </c>
      <c r="D87"/>
      <c r="E87"/>
    </row>
    <row r="88" ht="16.5" spans="1:5">
      <c r="A88" s="9" t="s">
        <v>904</v>
      </c>
      <c r="B88" s="3" t="s">
        <v>222</v>
      </c>
      <c r="D88"/>
      <c r="E88"/>
    </row>
    <row r="89" ht="16.5" spans="1:5">
      <c r="A89" s="9" t="s">
        <v>869</v>
      </c>
      <c r="B89" s="3" t="s">
        <v>222</v>
      </c>
      <c r="D89"/>
      <c r="E89"/>
    </row>
    <row r="90" ht="16.5" spans="1:5">
      <c r="A90" s="9" t="s">
        <v>827</v>
      </c>
      <c r="B90" s="3" t="s">
        <v>222</v>
      </c>
      <c r="D90"/>
      <c r="E90"/>
    </row>
    <row r="91" ht="16.5" spans="1:5">
      <c r="A91" s="9" t="s">
        <v>894</v>
      </c>
      <c r="B91" s="3" t="s">
        <v>222</v>
      </c>
      <c r="D91"/>
      <c r="E91"/>
    </row>
    <row r="92" ht="16.5" spans="1:5">
      <c r="A92" s="9" t="s">
        <v>818</v>
      </c>
      <c r="B92" s="3" t="s">
        <v>986</v>
      </c>
      <c r="D92"/>
      <c r="E92"/>
    </row>
    <row r="93" ht="16.5" spans="1:5">
      <c r="A93" s="9" t="s">
        <v>881</v>
      </c>
      <c r="B93" s="3" t="s">
        <v>804</v>
      </c>
      <c r="D93"/>
      <c r="E93"/>
    </row>
    <row r="94" ht="16.5" spans="1:5">
      <c r="A94" s="9" t="s">
        <v>978</v>
      </c>
      <c r="B94" s="3" t="s">
        <v>804</v>
      </c>
      <c r="D94"/>
      <c r="E94"/>
    </row>
    <row r="95" ht="16.5" spans="1:5">
      <c r="A95" s="9" t="s">
        <v>983</v>
      </c>
      <c r="B95" s="3" t="s">
        <v>804</v>
      </c>
      <c r="D95"/>
      <c r="E95"/>
    </row>
    <row r="96" ht="16.5" spans="1:5">
      <c r="A96" s="9" t="s">
        <v>884</v>
      </c>
      <c r="B96" s="3" t="s">
        <v>804</v>
      </c>
      <c r="D96"/>
      <c r="E96"/>
    </row>
    <row r="97" ht="16.5" spans="1:5">
      <c r="A97" s="9" t="s">
        <v>1027</v>
      </c>
      <c r="B97" s="3" t="s">
        <v>222</v>
      </c>
      <c r="D97"/>
      <c r="E97"/>
    </row>
    <row r="98" ht="16.5" spans="1:5">
      <c r="A98" s="9" t="s">
        <v>860</v>
      </c>
      <c r="B98" s="3" t="s">
        <v>222</v>
      </c>
      <c r="D98"/>
      <c r="E98"/>
    </row>
    <row r="99" ht="16.5" spans="1:5">
      <c r="A99" s="9" t="s">
        <v>1049</v>
      </c>
      <c r="B99" s="3" t="s">
        <v>986</v>
      </c>
      <c r="D99"/>
      <c r="E99"/>
    </row>
    <row r="100" ht="16.5" spans="1:5">
      <c r="A100" s="9" t="s">
        <v>1073</v>
      </c>
      <c r="B100" s="3" t="s">
        <v>804</v>
      </c>
      <c r="D100"/>
      <c r="E100"/>
    </row>
    <row r="101" ht="16.5" spans="1:5">
      <c r="A101" s="9" t="s">
        <v>1074</v>
      </c>
      <c r="B101" s="3" t="s">
        <v>804</v>
      </c>
      <c r="D101"/>
      <c r="E101"/>
    </row>
    <row r="102" ht="16.5" spans="1:5">
      <c r="A102" s="9" t="s">
        <v>919</v>
      </c>
      <c r="B102" s="3" t="s">
        <v>986</v>
      </c>
      <c r="D102"/>
      <c r="E102"/>
    </row>
    <row r="103" ht="16.5" spans="1:5">
      <c r="A103" s="9" t="s">
        <v>829</v>
      </c>
      <c r="B103" s="3" t="s">
        <v>986</v>
      </c>
      <c r="D103"/>
      <c r="E103"/>
    </row>
    <row r="104" ht="16.5" spans="1:5">
      <c r="A104" s="9" t="s">
        <v>897</v>
      </c>
      <c r="B104" s="3" t="s">
        <v>804</v>
      </c>
      <c r="D104"/>
      <c r="E104"/>
    </row>
    <row r="105" ht="16.5" spans="1:5">
      <c r="A105" s="9" t="s">
        <v>828</v>
      </c>
      <c r="B105" s="3" t="s">
        <v>222</v>
      </c>
      <c r="D105"/>
      <c r="E105"/>
    </row>
    <row r="106" ht="16.5" spans="1:5">
      <c r="A106" s="9" t="s">
        <v>1060</v>
      </c>
      <c r="B106" s="3" t="s">
        <v>804</v>
      </c>
      <c r="D106"/>
      <c r="E106"/>
    </row>
    <row r="107" ht="16.5" spans="1:5">
      <c r="A107" s="9" t="s">
        <v>1026</v>
      </c>
      <c r="B107" s="3" t="s">
        <v>804</v>
      </c>
      <c r="D107"/>
      <c r="E107"/>
    </row>
    <row r="108" ht="16.5" spans="1:5">
      <c r="A108" s="9" t="s">
        <v>1059</v>
      </c>
      <c r="B108" s="3" t="s">
        <v>222</v>
      </c>
      <c r="D108"/>
      <c r="E108"/>
    </row>
    <row r="109" ht="16.5" spans="1:5">
      <c r="A109" s="9" t="s">
        <v>898</v>
      </c>
      <c r="B109" s="3" t="s">
        <v>986</v>
      </c>
      <c r="D109"/>
      <c r="E109"/>
    </row>
    <row r="110" ht="16.5" spans="1:5">
      <c r="A110" s="9" t="s">
        <v>1011</v>
      </c>
      <c r="B110" s="3" t="s">
        <v>804</v>
      </c>
      <c r="D110"/>
      <c r="E110"/>
    </row>
    <row r="111" ht="16.5" spans="1:5">
      <c r="A111" s="9" t="s">
        <v>1075</v>
      </c>
      <c r="B111" s="3" t="s">
        <v>222</v>
      </c>
      <c r="D111"/>
      <c r="E111"/>
    </row>
    <row r="112" ht="16.5" spans="1:5">
      <c r="A112" s="9" t="s">
        <v>790</v>
      </c>
      <c r="B112" s="3" t="s">
        <v>222</v>
      </c>
      <c r="D112"/>
      <c r="E112"/>
    </row>
    <row r="113" ht="16.5" spans="1:5">
      <c r="A113" s="9" t="s">
        <v>900</v>
      </c>
      <c r="B113" s="3" t="s">
        <v>222</v>
      </c>
      <c r="D113"/>
      <c r="E113"/>
    </row>
    <row r="114" ht="16.5" spans="1:5">
      <c r="A114" s="9" t="s">
        <v>901</v>
      </c>
      <c r="B114" s="3" t="s">
        <v>804</v>
      </c>
      <c r="D114"/>
      <c r="E114"/>
    </row>
    <row r="115" ht="16.5" spans="1:5">
      <c r="A115" s="9" t="s">
        <v>811</v>
      </c>
      <c r="B115" s="3" t="s">
        <v>986</v>
      </c>
      <c r="D115"/>
      <c r="E115"/>
    </row>
    <row r="116" ht="16.5" spans="1:5">
      <c r="A116" s="9" t="s">
        <v>834</v>
      </c>
      <c r="B116" s="3" t="s">
        <v>222</v>
      </c>
      <c r="D116"/>
      <c r="E116"/>
    </row>
    <row r="117" ht="16.5" spans="1:5">
      <c r="A117" s="9" t="s">
        <v>1023</v>
      </c>
      <c r="B117" s="3" t="s">
        <v>222</v>
      </c>
      <c r="D117"/>
      <c r="E117"/>
    </row>
    <row r="118" ht="16.5" spans="1:5">
      <c r="A118" s="9" t="s">
        <v>1003</v>
      </c>
      <c r="B118" s="3" t="s">
        <v>222</v>
      </c>
      <c r="D118"/>
      <c r="E118"/>
    </row>
    <row r="119" ht="16.5" spans="1:5">
      <c r="A119" s="9" t="s">
        <v>1076</v>
      </c>
      <c r="B119" s="3" t="s">
        <v>804</v>
      </c>
      <c r="D119"/>
      <c r="E119"/>
    </row>
    <row r="120" ht="16.5" spans="1:5">
      <c r="A120" s="9" t="s">
        <v>1077</v>
      </c>
      <c r="B120" s="3" t="s">
        <v>222</v>
      </c>
      <c r="D120"/>
      <c r="E120"/>
    </row>
    <row r="121" ht="16.5" spans="1:5">
      <c r="A121" s="9" t="s">
        <v>1078</v>
      </c>
      <c r="B121" s="3" t="s">
        <v>986</v>
      </c>
      <c r="D121"/>
      <c r="E121"/>
    </row>
    <row r="122" ht="16.5" spans="1:5">
      <c r="A122" s="9" t="s">
        <v>1079</v>
      </c>
      <c r="B122" s="3" t="s">
        <v>804</v>
      </c>
      <c r="D122"/>
      <c r="E122"/>
    </row>
    <row r="123" ht="16.5" spans="1:5">
      <c r="A123" s="9" t="s">
        <v>862</v>
      </c>
      <c r="B123" s="3" t="s">
        <v>222</v>
      </c>
      <c r="D123"/>
      <c r="E123"/>
    </row>
    <row r="124" ht="16.5" spans="1:5">
      <c r="A124" s="9" t="s">
        <v>1080</v>
      </c>
      <c r="B124" s="3" t="s">
        <v>804</v>
      </c>
      <c r="D124"/>
      <c r="E124"/>
    </row>
    <row r="125" ht="16.5" spans="1:5">
      <c r="A125" s="9" t="s">
        <v>1057</v>
      </c>
      <c r="B125" s="3" t="s">
        <v>804</v>
      </c>
      <c r="D125"/>
      <c r="E125"/>
    </row>
    <row r="126" ht="16.5" spans="1:5">
      <c r="A126" s="9" t="s">
        <v>1046</v>
      </c>
      <c r="B126" s="3" t="s">
        <v>986</v>
      </c>
      <c r="D126"/>
      <c r="E126"/>
    </row>
    <row r="127" ht="16.5" spans="1:5">
      <c r="A127" s="9" t="s">
        <v>1081</v>
      </c>
      <c r="B127" s="3" t="s">
        <v>222</v>
      </c>
      <c r="D127"/>
      <c r="E127"/>
    </row>
    <row r="128" ht="16.5" spans="1:5">
      <c r="A128" s="9" t="s">
        <v>1082</v>
      </c>
      <c r="B128" s="3" t="s">
        <v>804</v>
      </c>
      <c r="D128"/>
      <c r="E128"/>
    </row>
    <row r="129" ht="16.5" spans="1:5">
      <c r="A129" s="9" t="s">
        <v>927</v>
      </c>
      <c r="B129" s="3" t="s">
        <v>222</v>
      </c>
      <c r="D129"/>
      <c r="E129"/>
    </row>
    <row r="130" ht="16.5" spans="1:5">
      <c r="A130" s="9" t="s">
        <v>1006</v>
      </c>
      <c r="B130" s="3" t="s">
        <v>986</v>
      </c>
      <c r="D130"/>
      <c r="E130"/>
    </row>
    <row r="131" ht="16.5" spans="1:5">
      <c r="A131" s="9" t="s">
        <v>906</v>
      </c>
      <c r="B131" s="3" t="s">
        <v>804</v>
      </c>
      <c r="D131"/>
      <c r="E131"/>
    </row>
    <row r="132" ht="16.5" spans="1:5">
      <c r="A132" s="9" t="s">
        <v>1083</v>
      </c>
      <c r="B132" s="3" t="s">
        <v>804</v>
      </c>
      <c r="D132"/>
      <c r="E132"/>
    </row>
    <row r="133" ht="16.5" spans="1:5">
      <c r="A133" s="9" t="s">
        <v>1084</v>
      </c>
      <c r="B133" s="3" t="s">
        <v>804</v>
      </c>
      <c r="D133"/>
      <c r="E133"/>
    </row>
    <row r="134" ht="16.5" spans="1:5">
      <c r="A134" s="9" t="s">
        <v>995</v>
      </c>
      <c r="B134" s="3" t="s">
        <v>804</v>
      </c>
      <c r="D134"/>
      <c r="E134"/>
    </row>
    <row r="135" ht="16.5" spans="1:5">
      <c r="A135" s="9" t="s">
        <v>910</v>
      </c>
      <c r="B135" s="3" t="s">
        <v>986</v>
      </c>
      <c r="D135"/>
      <c r="E135"/>
    </row>
    <row r="136" ht="16.5" spans="1:5">
      <c r="A136" s="9" t="s">
        <v>928</v>
      </c>
      <c r="B136" s="3" t="s">
        <v>804</v>
      </c>
      <c r="D136"/>
      <c r="E136"/>
    </row>
    <row r="137" ht="16.5" spans="1:5">
      <c r="A137" s="9" t="s">
        <v>1085</v>
      </c>
      <c r="B137" s="3" t="s">
        <v>222</v>
      </c>
      <c r="D137"/>
      <c r="E137"/>
    </row>
    <row r="138" ht="16.5" spans="1:5">
      <c r="A138" s="9" t="s">
        <v>1008</v>
      </c>
      <c r="B138" s="3" t="s">
        <v>222</v>
      </c>
      <c r="D138"/>
      <c r="E138"/>
    </row>
    <row r="139" ht="16.5" spans="1:5">
      <c r="A139" s="9" t="s">
        <v>1086</v>
      </c>
      <c r="B139" s="3" t="s">
        <v>222</v>
      </c>
      <c r="D139"/>
      <c r="E139"/>
    </row>
    <row r="140" ht="16.5" spans="1:5">
      <c r="A140" s="9" t="s">
        <v>1087</v>
      </c>
      <c r="B140" s="3" t="s">
        <v>804</v>
      </c>
      <c r="D140"/>
      <c r="E140"/>
    </row>
    <row r="141" ht="16.5" spans="1:5">
      <c r="A141" s="9" t="s">
        <v>1088</v>
      </c>
      <c r="B141" s="3" t="s">
        <v>222</v>
      </c>
      <c r="D141"/>
      <c r="E141"/>
    </row>
    <row r="142" ht="16.5" spans="1:5">
      <c r="A142" s="9" t="s">
        <v>1089</v>
      </c>
      <c r="B142" s="3" t="s">
        <v>804</v>
      </c>
      <c r="D142"/>
      <c r="E142"/>
    </row>
    <row r="143" ht="16.5" spans="1:5">
      <c r="A143" s="9" t="s">
        <v>988</v>
      </c>
      <c r="B143" s="3" t="s">
        <v>804</v>
      </c>
      <c r="D143"/>
      <c r="E143"/>
    </row>
    <row r="144" ht="16.5" spans="1:5">
      <c r="A144" s="9" t="s">
        <v>985</v>
      </c>
      <c r="B144" s="3" t="s">
        <v>222</v>
      </c>
      <c r="D144"/>
      <c r="E144"/>
    </row>
    <row r="145" ht="16.5" spans="1:5">
      <c r="A145" s="9" t="s">
        <v>1022</v>
      </c>
      <c r="B145" s="3" t="s">
        <v>222</v>
      </c>
      <c r="D145"/>
      <c r="E145"/>
    </row>
    <row r="146" ht="16.5" spans="1:5">
      <c r="A146" s="9" t="s">
        <v>1034</v>
      </c>
      <c r="B146" s="3" t="s">
        <v>804</v>
      </c>
      <c r="D146"/>
      <c r="E146"/>
    </row>
    <row r="147" ht="16.5" spans="1:5">
      <c r="A147" s="9" t="s">
        <v>1090</v>
      </c>
      <c r="B147" s="3" t="s">
        <v>222</v>
      </c>
      <c r="D147"/>
      <c r="E147"/>
    </row>
    <row r="148" ht="16.5" spans="1:5">
      <c r="A148" s="9" t="s">
        <v>1091</v>
      </c>
      <c r="B148" s="3" t="s">
        <v>222</v>
      </c>
      <c r="D148"/>
      <c r="E148"/>
    </row>
    <row r="149" ht="16.5" spans="1:5">
      <c r="A149" s="9" t="s">
        <v>1092</v>
      </c>
      <c r="B149" s="3" t="s">
        <v>986</v>
      </c>
      <c r="D149"/>
      <c r="E149"/>
    </row>
    <row r="150" ht="16.5" spans="1:5">
      <c r="A150" s="9" t="s">
        <v>1093</v>
      </c>
      <c r="B150" s="3" t="s">
        <v>222</v>
      </c>
      <c r="D150"/>
      <c r="E150"/>
    </row>
    <row r="151" ht="16.5" spans="1:5">
      <c r="A151" s="9" t="s">
        <v>1018</v>
      </c>
      <c r="B151" s="3" t="s">
        <v>222</v>
      </c>
      <c r="D151"/>
      <c r="E151"/>
    </row>
    <row r="152" ht="16.5" spans="1:5">
      <c r="A152" s="9" t="s">
        <v>885</v>
      </c>
      <c r="B152" s="3" t="s">
        <v>222</v>
      </c>
      <c r="D152"/>
      <c r="E152"/>
    </row>
    <row r="153" ht="16.5" spans="1:5">
      <c r="A153" s="9" t="s">
        <v>1055</v>
      </c>
      <c r="B153" s="3" t="s">
        <v>804</v>
      </c>
      <c r="D153"/>
      <c r="E153"/>
    </row>
    <row r="154" ht="16.5" spans="1:5">
      <c r="A154" s="9" t="s">
        <v>1094</v>
      </c>
      <c r="B154" s="3" t="s">
        <v>804</v>
      </c>
      <c r="D154"/>
      <c r="E154"/>
    </row>
    <row r="155" ht="16.5" spans="1:5">
      <c r="A155" s="9" t="s">
        <v>1050</v>
      </c>
      <c r="B155" s="3" t="s">
        <v>804</v>
      </c>
      <c r="D155"/>
      <c r="E155"/>
    </row>
    <row r="156" ht="16.5" spans="1:5">
      <c r="A156" s="9" t="s">
        <v>903</v>
      </c>
      <c r="B156" s="3" t="s">
        <v>222</v>
      </c>
      <c r="D156"/>
      <c r="E156"/>
    </row>
    <row r="157" ht="16.5" spans="1:5">
      <c r="A157" s="9" t="s">
        <v>1095</v>
      </c>
      <c r="B157" s="3" t="s">
        <v>804</v>
      </c>
      <c r="D157"/>
      <c r="E157"/>
    </row>
    <row r="158" ht="16.5" spans="1:5">
      <c r="A158" s="9" t="s">
        <v>963</v>
      </c>
      <c r="B158" s="3" t="s">
        <v>222</v>
      </c>
      <c r="D158"/>
      <c r="E158"/>
    </row>
    <row r="159" ht="16.5" spans="1:5">
      <c r="A159" s="9" t="s">
        <v>932</v>
      </c>
      <c r="B159" s="3" t="s">
        <v>804</v>
      </c>
      <c r="D159"/>
      <c r="E159"/>
    </row>
    <row r="160" ht="16.5" spans="1:5">
      <c r="A160" s="9" t="s">
        <v>1096</v>
      </c>
      <c r="B160" s="3" t="s">
        <v>804</v>
      </c>
      <c r="D160"/>
      <c r="E160"/>
    </row>
    <row r="161" ht="16.5" spans="1:5">
      <c r="A161" s="9" t="s">
        <v>943</v>
      </c>
      <c r="B161" s="3" t="s">
        <v>222</v>
      </c>
      <c r="D161"/>
      <c r="E161"/>
    </row>
    <row r="162" ht="16.5" spans="1:5">
      <c r="A162" s="9" t="s">
        <v>1097</v>
      </c>
      <c r="B162" s="3" t="s">
        <v>804</v>
      </c>
      <c r="D162"/>
      <c r="E162"/>
    </row>
    <row r="163" ht="16.5" spans="1:5">
      <c r="A163" s="9" t="s">
        <v>939</v>
      </c>
      <c r="B163" s="3" t="s">
        <v>804</v>
      </c>
      <c r="D163"/>
      <c r="E163"/>
    </row>
    <row r="164" ht="16.5" spans="1:5">
      <c r="A164" s="9" t="s">
        <v>1098</v>
      </c>
      <c r="B164" s="3" t="s">
        <v>986</v>
      </c>
      <c r="D164"/>
      <c r="E164"/>
    </row>
    <row r="165" ht="16.5" spans="1:5">
      <c r="A165" s="9" t="s">
        <v>1099</v>
      </c>
      <c r="B165" s="3" t="s">
        <v>804</v>
      </c>
      <c r="D165"/>
      <c r="E165"/>
    </row>
    <row r="166" ht="16.5" spans="1:5">
      <c r="A166" s="9" t="s">
        <v>1100</v>
      </c>
      <c r="B166" s="3" t="s">
        <v>804</v>
      </c>
      <c r="D166"/>
      <c r="E166"/>
    </row>
    <row r="167" ht="16.5" spans="1:5">
      <c r="A167" s="9" t="s">
        <v>1101</v>
      </c>
      <c r="B167" s="3" t="s">
        <v>804</v>
      </c>
      <c r="D167"/>
      <c r="E167"/>
    </row>
    <row r="168" ht="16.5" spans="1:5">
      <c r="A168" s="9" t="s">
        <v>1102</v>
      </c>
      <c r="B168" s="3" t="s">
        <v>804</v>
      </c>
      <c r="D168"/>
      <c r="E168"/>
    </row>
    <row r="169" ht="16.5" spans="1:5">
      <c r="A169" s="9" t="s">
        <v>1103</v>
      </c>
      <c r="B169" s="3" t="s">
        <v>804</v>
      </c>
      <c r="D169"/>
      <c r="E169"/>
    </row>
    <row r="170" ht="16.5" spans="1:5">
      <c r="A170" s="9" t="s">
        <v>1104</v>
      </c>
      <c r="B170" s="3" t="s">
        <v>804</v>
      </c>
      <c r="D170"/>
      <c r="E170"/>
    </row>
    <row r="171" ht="16.5" spans="1:5">
      <c r="A171" s="9" t="s">
        <v>1033</v>
      </c>
      <c r="B171" s="3" t="s">
        <v>804</v>
      </c>
      <c r="D171"/>
      <c r="E171"/>
    </row>
    <row r="172" ht="16.5" spans="1:5">
      <c r="A172" s="9" t="s">
        <v>1012</v>
      </c>
      <c r="B172" s="3" t="s">
        <v>804</v>
      </c>
      <c r="D172"/>
      <c r="E172"/>
    </row>
    <row r="173" ht="16.5" spans="1:5">
      <c r="A173" s="9" t="s">
        <v>998</v>
      </c>
      <c r="B173" s="3" t="s">
        <v>804</v>
      </c>
      <c r="D173"/>
      <c r="E173"/>
    </row>
    <row r="174" ht="16.5" spans="1:5">
      <c r="A174" s="9" t="s">
        <v>1042</v>
      </c>
      <c r="B174" s="3" t="s">
        <v>804</v>
      </c>
      <c r="D174"/>
      <c r="E174"/>
    </row>
    <row r="175" ht="16.5" spans="1:5">
      <c r="A175" s="9" t="s">
        <v>989</v>
      </c>
      <c r="B175" s="3" t="s">
        <v>804</v>
      </c>
      <c r="D175"/>
      <c r="E175"/>
    </row>
    <row r="176" ht="16.5" spans="1:5">
      <c r="A176" s="9" t="s">
        <v>956</v>
      </c>
      <c r="B176" s="3" t="s">
        <v>804</v>
      </c>
      <c r="D176"/>
      <c r="E176"/>
    </row>
    <row r="177" ht="16.5" spans="1:5">
      <c r="A177" s="9" t="s">
        <v>1043</v>
      </c>
      <c r="B177" s="3" t="s">
        <v>804</v>
      </c>
      <c r="D177"/>
      <c r="E177"/>
    </row>
    <row r="178" ht="16.5" spans="1:5">
      <c r="A178" s="9" t="s">
        <v>1044</v>
      </c>
      <c r="B178" s="3" t="s">
        <v>804</v>
      </c>
      <c r="D178"/>
      <c r="E178"/>
    </row>
    <row r="179" ht="16.5" spans="1:5">
      <c r="A179" s="9" t="s">
        <v>1045</v>
      </c>
      <c r="B179" s="3" t="s">
        <v>804</v>
      </c>
      <c r="D179"/>
      <c r="E179"/>
    </row>
    <row r="180" ht="16.5" spans="1:5">
      <c r="A180" s="9" t="s">
        <v>1036</v>
      </c>
      <c r="B180" s="3" t="s">
        <v>804</v>
      </c>
      <c r="D180"/>
      <c r="E180"/>
    </row>
    <row r="181" ht="16.5" spans="1:5">
      <c r="A181" s="9" t="s">
        <v>849</v>
      </c>
      <c r="B181" s="3" t="s">
        <v>804</v>
      </c>
      <c r="D181"/>
      <c r="E181"/>
    </row>
    <row r="182" ht="16.5" spans="1:5">
      <c r="A182" s="9" t="s">
        <v>969</v>
      </c>
      <c r="B182" s="3" t="s">
        <v>804</v>
      </c>
      <c r="D182"/>
      <c r="E182"/>
    </row>
    <row r="183" ht="16.5" spans="1:5">
      <c r="A183" s="9" t="s">
        <v>980</v>
      </c>
      <c r="B183" s="3" t="s">
        <v>804</v>
      </c>
      <c r="D183"/>
      <c r="E183"/>
    </row>
    <row r="184" ht="16.5" spans="1:5">
      <c r="A184" s="9" t="s">
        <v>1039</v>
      </c>
      <c r="B184" s="3" t="s">
        <v>804</v>
      </c>
      <c r="D184"/>
      <c r="E184"/>
    </row>
    <row r="185" ht="16.5" spans="1:5">
      <c r="A185" s="9" t="s">
        <v>1014</v>
      </c>
      <c r="B185" s="3" t="s">
        <v>804</v>
      </c>
      <c r="D185"/>
      <c r="E185"/>
    </row>
    <row r="186" ht="16.5" spans="1:5">
      <c r="A186" s="9" t="s">
        <v>1025</v>
      </c>
      <c r="B186" s="3" t="s">
        <v>804</v>
      </c>
      <c r="D186"/>
      <c r="E186"/>
    </row>
    <row r="187" ht="16.5" spans="1:5">
      <c r="A187" s="9" t="s">
        <v>1047</v>
      </c>
      <c r="B187" s="3" t="s">
        <v>804</v>
      </c>
      <c r="D187"/>
      <c r="E187"/>
    </row>
    <row r="188" ht="16.5" spans="1:5">
      <c r="A188" s="9" t="s">
        <v>1048</v>
      </c>
      <c r="B188" s="3" t="s">
        <v>804</v>
      </c>
      <c r="D188"/>
      <c r="E188"/>
    </row>
    <row r="189" ht="16.5" spans="1:5">
      <c r="A189" s="9" t="s">
        <v>982</v>
      </c>
      <c r="B189" s="3" t="s">
        <v>804</v>
      </c>
      <c r="D189"/>
      <c r="E189"/>
    </row>
    <row r="190" ht="16.5" spans="1:5">
      <c r="A190" s="9" t="s">
        <v>1010</v>
      </c>
      <c r="B190" s="3" t="s">
        <v>804</v>
      </c>
      <c r="D190"/>
      <c r="E190"/>
    </row>
    <row r="191" ht="16.5" spans="1:5">
      <c r="A191" s="9" t="s">
        <v>1051</v>
      </c>
      <c r="B191" s="3" t="s">
        <v>804</v>
      </c>
      <c r="D191"/>
      <c r="E191"/>
    </row>
    <row r="192" ht="16.5" spans="1:5">
      <c r="A192" s="9" t="s">
        <v>975</v>
      </c>
      <c r="B192" s="3" t="s">
        <v>804</v>
      </c>
      <c r="D192"/>
      <c r="E192"/>
    </row>
    <row r="193" ht="16.5" spans="1:5">
      <c r="A193" s="9" t="s">
        <v>1052</v>
      </c>
      <c r="B193" s="3" t="s">
        <v>804</v>
      </c>
      <c r="D193"/>
      <c r="E193"/>
    </row>
    <row r="194" ht="16.5" spans="1:5">
      <c r="A194" s="9" t="s">
        <v>998</v>
      </c>
      <c r="B194" s="3" t="s">
        <v>804</v>
      </c>
      <c r="D194"/>
      <c r="E194"/>
    </row>
    <row r="195" ht="16.5" spans="1:5">
      <c r="A195" s="9" t="s">
        <v>969</v>
      </c>
      <c r="B195" s="3" t="s">
        <v>804</v>
      </c>
      <c r="D195"/>
      <c r="E195"/>
    </row>
    <row r="196" ht="16.5" spans="1:5">
      <c r="A196" s="9" t="s">
        <v>1033</v>
      </c>
      <c r="B196" s="3" t="s">
        <v>804</v>
      </c>
      <c r="D196"/>
      <c r="E196"/>
    </row>
    <row r="197" ht="16.5" spans="1:5">
      <c r="A197" s="9" t="s">
        <v>982</v>
      </c>
      <c r="B197" s="3" t="s">
        <v>804</v>
      </c>
      <c r="D197"/>
      <c r="E197"/>
    </row>
    <row r="198" ht="16.5" spans="1:5">
      <c r="A198" s="9"/>
      <c r="B198" s="3" t="s">
        <v>771</v>
      </c>
      <c r="D198"/>
      <c r="E198"/>
    </row>
    <row r="199" ht="16.5" spans="1:5">
      <c r="A199" s="9" t="s">
        <v>1054</v>
      </c>
      <c r="B199" s="3" t="s">
        <v>804</v>
      </c>
      <c r="D199"/>
      <c r="E199"/>
    </row>
    <row r="200" ht="16.5" spans="1:5">
      <c r="A200" s="9" t="s">
        <v>1056</v>
      </c>
      <c r="B200" s="3" t="s">
        <v>804</v>
      </c>
      <c r="D200"/>
      <c r="E200"/>
    </row>
    <row r="201" ht="16.5" spans="1:5">
      <c r="A201" s="9" t="s">
        <v>980</v>
      </c>
      <c r="B201" s="3" t="s">
        <v>804</v>
      </c>
      <c r="D201"/>
      <c r="E201"/>
    </row>
    <row r="202" ht="16.5" spans="1:5">
      <c r="A202" s="9" t="s">
        <v>989</v>
      </c>
      <c r="B202" s="3" t="s">
        <v>804</v>
      </c>
      <c r="D202"/>
      <c r="E202"/>
    </row>
    <row r="203" ht="16.5" spans="1:5">
      <c r="A203" s="9" t="s">
        <v>1048</v>
      </c>
      <c r="B203" s="3" t="s">
        <v>804</v>
      </c>
      <c r="D203"/>
      <c r="E203"/>
    </row>
    <row r="204" ht="16.5" spans="1:5">
      <c r="A204" s="9" t="s">
        <v>1042</v>
      </c>
      <c r="B204" s="3" t="s">
        <v>804</v>
      </c>
      <c r="D204"/>
      <c r="E204"/>
    </row>
    <row r="205" ht="16.5" spans="1:5">
      <c r="A205" s="9" t="s">
        <v>1010</v>
      </c>
      <c r="B205" s="3" t="s">
        <v>804</v>
      </c>
      <c r="D205"/>
      <c r="E205"/>
    </row>
    <row r="206" ht="16.5" spans="1:5">
      <c r="A206" s="9" t="s">
        <v>819</v>
      </c>
      <c r="B206" s="3" t="s">
        <v>804</v>
      </c>
      <c r="D206"/>
      <c r="E206"/>
    </row>
    <row r="207" ht="16.5" spans="1:5">
      <c r="A207" s="9" t="s">
        <v>990</v>
      </c>
      <c r="B207" s="3" t="s">
        <v>804</v>
      </c>
      <c r="D207"/>
      <c r="E207"/>
    </row>
    <row r="208" ht="16.5" spans="1:5">
      <c r="A208" s="9" t="s">
        <v>1004</v>
      </c>
      <c r="B208" s="3" t="s">
        <v>804</v>
      </c>
      <c r="D208"/>
      <c r="E208"/>
    </row>
    <row r="209" ht="16.5" spans="1:5">
      <c r="A209" s="9" t="s">
        <v>996</v>
      </c>
      <c r="B209" s="3" t="s">
        <v>804</v>
      </c>
      <c r="D209"/>
      <c r="E209"/>
    </row>
    <row r="210" ht="16.5" spans="1:5">
      <c r="A210" s="9" t="s">
        <v>843</v>
      </c>
      <c r="B210" s="3" t="s">
        <v>804</v>
      </c>
      <c r="D210"/>
      <c r="E210"/>
    </row>
    <row r="211" ht="16.5" spans="1:5">
      <c r="A211" s="9" t="s">
        <v>957</v>
      </c>
      <c r="B211" s="3" t="s">
        <v>804</v>
      </c>
      <c r="D211"/>
      <c r="E211"/>
    </row>
    <row r="212" ht="16.5" spans="1:5">
      <c r="A212" s="9" t="s">
        <v>968</v>
      </c>
      <c r="B212" s="3" t="s">
        <v>804</v>
      </c>
      <c r="D212"/>
      <c r="E212"/>
    </row>
    <row r="213" ht="16.5" spans="1:5">
      <c r="A213" s="9" t="s">
        <v>950</v>
      </c>
      <c r="B213" s="3" t="s">
        <v>986</v>
      </c>
      <c r="D213"/>
      <c r="E213"/>
    </row>
    <row r="214" ht="16.5" spans="1:5">
      <c r="A214" s="9" t="s">
        <v>917</v>
      </c>
      <c r="B214" s="3" t="s">
        <v>804</v>
      </c>
      <c r="D214"/>
      <c r="E214"/>
    </row>
    <row r="215" ht="16.5" spans="1:5">
      <c r="A215" s="9" t="s">
        <v>974</v>
      </c>
      <c r="B215" s="3" t="s">
        <v>804</v>
      </c>
      <c r="D215"/>
      <c r="E215"/>
    </row>
    <row r="216" ht="16.5" spans="1:5">
      <c r="A216" s="9" t="s">
        <v>1017</v>
      </c>
      <c r="B216" s="3" t="s">
        <v>804</v>
      </c>
      <c r="D216"/>
      <c r="E216"/>
    </row>
    <row r="217" ht="16.5" spans="1:5">
      <c r="A217" s="9" t="s">
        <v>819</v>
      </c>
      <c r="B217" s="3" t="s">
        <v>804</v>
      </c>
      <c r="D217"/>
      <c r="E217"/>
    </row>
    <row r="218" ht="16.5" spans="1:5">
      <c r="A218" s="9" t="s">
        <v>1004</v>
      </c>
      <c r="B218" s="3" t="s">
        <v>804</v>
      </c>
      <c r="D218"/>
      <c r="E218"/>
    </row>
    <row r="219" ht="16.5" spans="1:5">
      <c r="A219" s="9" t="s">
        <v>996</v>
      </c>
      <c r="B219" s="3" t="s">
        <v>804</v>
      </c>
      <c r="D219"/>
      <c r="E219"/>
    </row>
    <row r="220" ht="16.5" spans="1:5">
      <c r="A220" s="9" t="s">
        <v>843</v>
      </c>
      <c r="B220" s="3" t="s">
        <v>804</v>
      </c>
      <c r="D220"/>
      <c r="E220"/>
    </row>
    <row r="221" ht="16.5" spans="1:5">
      <c r="A221" s="9" t="s">
        <v>957</v>
      </c>
      <c r="B221" s="3" t="s">
        <v>804</v>
      </c>
      <c r="D221"/>
      <c r="E221"/>
    </row>
    <row r="222" ht="16.5" spans="1:5">
      <c r="A222" s="9" t="s">
        <v>950</v>
      </c>
      <c r="B222" s="3" t="s">
        <v>986</v>
      </c>
      <c r="D222"/>
      <c r="E222"/>
    </row>
    <row r="223" ht="16.5" spans="1:5">
      <c r="A223" s="9" t="s">
        <v>990</v>
      </c>
      <c r="B223" s="3" t="s">
        <v>804</v>
      </c>
      <c r="D223"/>
      <c r="E223"/>
    </row>
    <row r="224" ht="16.5" spans="1:5">
      <c r="A224" s="9" t="s">
        <v>1019</v>
      </c>
      <c r="B224" s="3" t="s">
        <v>804</v>
      </c>
      <c r="D224"/>
      <c r="E224"/>
    </row>
    <row r="225" ht="16.5" spans="1:5">
      <c r="A225" s="9" t="s">
        <v>1020</v>
      </c>
      <c r="B225" s="3" t="s">
        <v>804</v>
      </c>
      <c r="D225"/>
      <c r="E225"/>
    </row>
    <row r="226" ht="16.5" spans="1:5">
      <c r="A226" s="9" t="s">
        <v>974</v>
      </c>
      <c r="B226" s="3" t="s">
        <v>804</v>
      </c>
      <c r="D226"/>
      <c r="E226"/>
    </row>
    <row r="227" ht="16.5" spans="1:5">
      <c r="A227" s="9" t="s">
        <v>819</v>
      </c>
      <c r="B227" s="3" t="s">
        <v>804</v>
      </c>
      <c r="D227"/>
      <c r="E227"/>
    </row>
    <row r="228" ht="16.5" spans="1:5">
      <c r="A228" s="9" t="s">
        <v>1004</v>
      </c>
      <c r="B228" s="3" t="s">
        <v>804</v>
      </c>
      <c r="D228"/>
      <c r="E228"/>
    </row>
    <row r="229" ht="16.5" spans="1:5">
      <c r="A229" s="9" t="s">
        <v>990</v>
      </c>
      <c r="B229" s="3" t="s">
        <v>804</v>
      </c>
      <c r="D229"/>
      <c r="E229"/>
    </row>
    <row r="230" ht="16.5" spans="1:5">
      <c r="A230" s="9" t="s">
        <v>1020</v>
      </c>
      <c r="B230" s="3" t="s">
        <v>804</v>
      </c>
      <c r="D230"/>
      <c r="E230"/>
    </row>
    <row r="231" ht="16.5" spans="1:5">
      <c r="A231" s="9" t="s">
        <v>1024</v>
      </c>
      <c r="B231" s="3" t="s">
        <v>804</v>
      </c>
      <c r="D231"/>
      <c r="E231"/>
    </row>
    <row r="232" ht="16.5" spans="1:5">
      <c r="A232" s="9" t="s">
        <v>1019</v>
      </c>
      <c r="B232" s="3" t="s">
        <v>804</v>
      </c>
      <c r="D232"/>
      <c r="E232"/>
    </row>
    <row r="233" ht="16.5" spans="1:5">
      <c r="A233" s="9" t="s">
        <v>968</v>
      </c>
      <c r="B233" s="3" t="s">
        <v>804</v>
      </c>
      <c r="D233"/>
      <c r="E233"/>
    </row>
    <row r="234" ht="16.5" spans="1:5">
      <c r="A234" s="9" t="s">
        <v>996</v>
      </c>
      <c r="B234" s="3" t="s">
        <v>804</v>
      </c>
      <c r="D234"/>
      <c r="E234"/>
    </row>
    <row r="235" ht="16.5" spans="1:5">
      <c r="A235" s="9" t="s">
        <v>1002</v>
      </c>
      <c r="B235" s="3" t="s">
        <v>804</v>
      </c>
      <c r="D235"/>
      <c r="E235"/>
    </row>
    <row r="236" ht="16.5" spans="1:5">
      <c r="A236" s="9" t="s">
        <v>1029</v>
      </c>
      <c r="B236" s="3" t="s">
        <v>804</v>
      </c>
      <c r="D236"/>
      <c r="E236"/>
    </row>
    <row r="237" ht="16.5" spans="1:5">
      <c r="A237" s="9" t="s">
        <v>1020</v>
      </c>
      <c r="B237" s="3" t="s">
        <v>804</v>
      </c>
      <c r="D237"/>
      <c r="E237"/>
    </row>
    <row r="238" ht="16.5" spans="1:5">
      <c r="A238" s="9" t="s">
        <v>1038</v>
      </c>
      <c r="B238" s="3" t="s">
        <v>804</v>
      </c>
      <c r="D238"/>
      <c r="E238"/>
    </row>
    <row r="239" ht="16.5" spans="1:5">
      <c r="A239" s="9" t="s">
        <v>1019</v>
      </c>
      <c r="B239" s="3" t="s">
        <v>804</v>
      </c>
      <c r="D239"/>
      <c r="E239"/>
    </row>
    <row r="240" ht="16.5" spans="1:5">
      <c r="A240" s="9" t="s">
        <v>1040</v>
      </c>
      <c r="B240" s="3" t="s">
        <v>804</v>
      </c>
      <c r="D240"/>
      <c r="E240"/>
    </row>
    <row r="241" ht="16.5" spans="1:5">
      <c r="A241" s="9" t="s">
        <v>968</v>
      </c>
      <c r="B241" s="3" t="s">
        <v>804</v>
      </c>
      <c r="D241"/>
      <c r="E241"/>
    </row>
    <row r="242" ht="16.5" spans="1:5">
      <c r="A242" s="9" t="s">
        <v>996</v>
      </c>
      <c r="B242" s="3" t="s">
        <v>804</v>
      </c>
      <c r="D242"/>
      <c r="E242"/>
    </row>
    <row r="243" ht="16.5" spans="1:5">
      <c r="A243" s="9" t="s">
        <v>1002</v>
      </c>
      <c r="B243" s="3" t="s">
        <v>804</v>
      </c>
      <c r="D243"/>
      <c r="E243"/>
    </row>
    <row r="244" ht="16.5" spans="1:5">
      <c r="A244" s="9" t="s">
        <v>1041</v>
      </c>
      <c r="B244" s="3" t="s">
        <v>804</v>
      </c>
      <c r="D244"/>
      <c r="E244"/>
    </row>
    <row r="245" ht="16.5" spans="1:5">
      <c r="A245" s="9" t="s">
        <v>941</v>
      </c>
      <c r="B245" s="3" t="s">
        <v>804</v>
      </c>
      <c r="D245"/>
      <c r="E245"/>
    </row>
    <row r="246" ht="16.5" spans="1:5">
      <c r="A246" s="9" t="s">
        <v>921</v>
      </c>
      <c r="B246" s="3" t="s">
        <v>804</v>
      </c>
      <c r="D246"/>
      <c r="E246"/>
    </row>
    <row r="247" ht="16.5" spans="1:5">
      <c r="A247" s="9" t="s">
        <v>925</v>
      </c>
      <c r="B247" s="3" t="s">
        <v>804</v>
      </c>
      <c r="D247"/>
      <c r="E247"/>
    </row>
    <row r="248" ht="16.5" spans="1:5">
      <c r="A248" s="9" t="s">
        <v>958</v>
      </c>
      <c r="B248" s="3" t="s">
        <v>804</v>
      </c>
      <c r="D248"/>
      <c r="E248"/>
    </row>
    <row r="249" ht="16.5" spans="1:5">
      <c r="A249" s="9" t="s">
        <v>817</v>
      </c>
      <c r="B249" s="3" t="s">
        <v>804</v>
      </c>
      <c r="D249"/>
      <c r="E249"/>
    </row>
    <row r="250" ht="16.5" spans="1:5">
      <c r="A250" s="9" t="s">
        <v>920</v>
      </c>
      <c r="B250" s="3" t="s">
        <v>804</v>
      </c>
      <c r="D250"/>
      <c r="E250"/>
    </row>
    <row r="251" ht="16.5" spans="1:5">
      <c r="A251" s="9" t="s">
        <v>970</v>
      </c>
      <c r="B251" s="3" t="s">
        <v>804</v>
      </c>
      <c r="D251"/>
      <c r="E251"/>
    </row>
    <row r="252" ht="16.5" spans="1:5">
      <c r="A252" s="9" t="s">
        <v>924</v>
      </c>
      <c r="B252" s="3" t="s">
        <v>804</v>
      </c>
      <c r="D252"/>
      <c r="E252"/>
    </row>
    <row r="253" ht="16.5" spans="1:5">
      <c r="A253" s="9" t="s">
        <v>992</v>
      </c>
      <c r="B253" s="3" t="s">
        <v>804</v>
      </c>
      <c r="D253"/>
      <c r="E253"/>
    </row>
    <row r="254" ht="16.5" spans="1:5">
      <c r="A254" s="9" t="s">
        <v>1000</v>
      </c>
      <c r="B254" s="3" t="s">
        <v>804</v>
      </c>
      <c r="D254"/>
      <c r="E254"/>
    </row>
    <row r="255" ht="16.5" spans="1:5">
      <c r="A255" s="9" t="s">
        <v>972</v>
      </c>
      <c r="B255" s="3" t="s">
        <v>804</v>
      </c>
      <c r="D255"/>
      <c r="E255"/>
    </row>
    <row r="256" ht="16.5" spans="1:5">
      <c r="A256" s="9" t="s">
        <v>941</v>
      </c>
      <c r="B256" s="3" t="s">
        <v>804</v>
      </c>
      <c r="D256"/>
      <c r="E256"/>
    </row>
    <row r="257" ht="16.5" spans="1:5">
      <c r="A257" s="9" t="s">
        <v>972</v>
      </c>
      <c r="B257" s="3" t="s">
        <v>804</v>
      </c>
      <c r="D257"/>
      <c r="E257"/>
    </row>
    <row r="258" ht="16.5" spans="1:5">
      <c r="A258" s="9" t="s">
        <v>944</v>
      </c>
      <c r="B258" s="3" t="s">
        <v>804</v>
      </c>
      <c r="D258"/>
      <c r="E258"/>
    </row>
    <row r="259" ht="16.5" spans="1:5">
      <c r="A259" s="9" t="s">
        <v>973</v>
      </c>
      <c r="B259" s="3" t="s">
        <v>804</v>
      </c>
      <c r="D259"/>
      <c r="E259"/>
    </row>
    <row r="260" ht="16.5" spans="1:5">
      <c r="A260" s="9" t="s">
        <v>942</v>
      </c>
      <c r="B260" s="3" t="s">
        <v>986</v>
      </c>
      <c r="D260"/>
      <c r="E260"/>
    </row>
    <row r="261" ht="16.5" spans="1:5">
      <c r="A261" s="9" t="s">
        <v>859</v>
      </c>
      <c r="B261" s="3" t="s">
        <v>804</v>
      </c>
      <c r="D261"/>
      <c r="E261"/>
    </row>
    <row r="262" ht="16.5" spans="1:5">
      <c r="A262" s="9" t="s">
        <v>981</v>
      </c>
      <c r="B262" s="3" t="s">
        <v>804</v>
      </c>
      <c r="D262"/>
      <c r="E262"/>
    </row>
    <row r="263" ht="16.5" spans="1:5">
      <c r="A263" s="9" t="s">
        <v>813</v>
      </c>
      <c r="B263" s="3" t="s">
        <v>804</v>
      </c>
      <c r="D263"/>
      <c r="E263"/>
    </row>
    <row r="264" ht="16.5" spans="1:5">
      <c r="A264" s="9" t="s">
        <v>973</v>
      </c>
      <c r="B264" s="3" t="s">
        <v>804</v>
      </c>
      <c r="D264"/>
      <c r="E264"/>
    </row>
    <row r="265" ht="16.5" spans="1:5">
      <c r="A265" s="9" t="s">
        <v>967</v>
      </c>
      <c r="B265" s="3" t="s">
        <v>804</v>
      </c>
      <c r="D265"/>
      <c r="E265"/>
    </row>
    <row r="266" ht="16.5" spans="1:5">
      <c r="A266" s="9" t="s">
        <v>813</v>
      </c>
      <c r="B266" s="3" t="s">
        <v>804</v>
      </c>
      <c r="D266"/>
      <c r="E266"/>
    </row>
    <row r="267" ht="16.5" spans="1:5">
      <c r="A267" s="9" t="s">
        <v>876</v>
      </c>
      <c r="B267" s="3" t="s">
        <v>804</v>
      </c>
      <c r="D267"/>
      <c r="E267"/>
    </row>
    <row r="268" ht="16.5" spans="1:5">
      <c r="A268" s="9" t="s">
        <v>933</v>
      </c>
      <c r="B268" s="3" t="s">
        <v>986</v>
      </c>
      <c r="D268"/>
      <c r="E268"/>
    </row>
    <row r="269" ht="16.5" spans="1:5">
      <c r="A269" s="9" t="s">
        <v>782</v>
      </c>
      <c r="B269" s="3" t="s">
        <v>986</v>
      </c>
      <c r="D269"/>
      <c r="E269"/>
    </row>
    <row r="270" ht="16.5" spans="1:5">
      <c r="A270" s="9" t="s">
        <v>976</v>
      </c>
      <c r="B270" s="3" t="s">
        <v>804</v>
      </c>
      <c r="D270"/>
      <c r="E270"/>
    </row>
    <row r="271" ht="16.5" spans="1:5">
      <c r="A271" s="9" t="s">
        <v>934</v>
      </c>
      <c r="B271" s="3" t="s">
        <v>804</v>
      </c>
      <c r="D271"/>
      <c r="E271"/>
    </row>
    <row r="272" ht="16.5" spans="1:5">
      <c r="A272" s="9" t="s">
        <v>895</v>
      </c>
      <c r="B272" s="3" t="s">
        <v>804</v>
      </c>
      <c r="D272"/>
      <c r="E272"/>
    </row>
    <row r="273" ht="16.5" spans="1:5">
      <c r="A273" s="9" t="s">
        <v>977</v>
      </c>
      <c r="B273" s="3" t="s">
        <v>804</v>
      </c>
      <c r="D273"/>
      <c r="E273"/>
    </row>
    <row r="274" ht="16.5" spans="1:5">
      <c r="A274" s="9" t="s">
        <v>905</v>
      </c>
      <c r="B274" s="3" t="s">
        <v>804</v>
      </c>
      <c r="D274"/>
      <c r="E274"/>
    </row>
    <row r="275" ht="16.5" spans="1:5">
      <c r="A275" s="9" t="s">
        <v>959</v>
      </c>
      <c r="B275" s="3" t="s">
        <v>804</v>
      </c>
      <c r="D275"/>
      <c r="E275"/>
    </row>
    <row r="276" ht="16.5" spans="1:5">
      <c r="A276" s="9" t="s">
        <v>979</v>
      </c>
      <c r="B276" s="3" t="s">
        <v>804</v>
      </c>
      <c r="D276"/>
      <c r="E276"/>
    </row>
    <row r="277" ht="16.5" spans="1:5">
      <c r="A277" s="9" t="s">
        <v>954</v>
      </c>
      <c r="B277" s="3" t="s">
        <v>804</v>
      </c>
      <c r="D277"/>
      <c r="E277"/>
    </row>
    <row r="278" ht="16.5" spans="1:5">
      <c r="A278" s="9" t="s">
        <v>964</v>
      </c>
      <c r="B278" s="3" t="s">
        <v>804</v>
      </c>
      <c r="D278"/>
      <c r="E278"/>
    </row>
    <row r="279" ht="16.5" spans="1:5">
      <c r="A279" s="9" t="s">
        <v>971</v>
      </c>
      <c r="B279" s="3" t="s">
        <v>804</v>
      </c>
      <c r="D279"/>
      <c r="E279"/>
    </row>
    <row r="280" ht="16.5" spans="1:5">
      <c r="A280" s="9" t="s">
        <v>866</v>
      </c>
      <c r="B280" s="3" t="s">
        <v>804</v>
      </c>
      <c r="D280"/>
      <c r="E280"/>
    </row>
    <row r="281" ht="16.5" spans="1:5">
      <c r="A281" s="9" t="s">
        <v>912</v>
      </c>
      <c r="B281" s="3" t="s">
        <v>804</v>
      </c>
      <c r="D281"/>
      <c r="E281"/>
    </row>
    <row r="282" ht="16.5" spans="1:5">
      <c r="A282" s="9" t="s">
        <v>935</v>
      </c>
      <c r="B282" s="3" t="s">
        <v>804</v>
      </c>
      <c r="D282"/>
      <c r="E282"/>
    </row>
    <row r="283" ht="16.5" spans="1:5">
      <c r="A283" s="9" t="s">
        <v>984</v>
      </c>
      <c r="B283" s="3" t="s">
        <v>804</v>
      </c>
      <c r="D283"/>
      <c r="E283"/>
    </row>
    <row r="284" ht="16.5" spans="1:5">
      <c r="A284" s="9" t="s">
        <v>937</v>
      </c>
      <c r="B284" s="3" t="s">
        <v>804</v>
      </c>
      <c r="D284"/>
      <c r="E284"/>
    </row>
    <row r="285" ht="16.5" spans="1:5">
      <c r="A285" s="9" t="s">
        <v>803</v>
      </c>
      <c r="B285" s="3" t="s">
        <v>804</v>
      </c>
      <c r="D285"/>
      <c r="E285"/>
    </row>
    <row r="286" ht="16.5" spans="1:5">
      <c r="A286" s="9" t="s">
        <v>940</v>
      </c>
      <c r="B286" s="3" t="s">
        <v>804</v>
      </c>
      <c r="D286"/>
      <c r="E286"/>
    </row>
    <row r="287" ht="16.5" spans="1:5">
      <c r="A287" s="9" t="s">
        <v>949</v>
      </c>
      <c r="B287" s="3" t="s">
        <v>804</v>
      </c>
      <c r="D287"/>
      <c r="E287"/>
    </row>
    <row r="288" ht="16.5" spans="1:5">
      <c r="A288" s="9" t="s">
        <v>946</v>
      </c>
      <c r="B288" s="3" t="s">
        <v>804</v>
      </c>
      <c r="D288"/>
      <c r="E288"/>
    </row>
    <row r="289" ht="16.5" spans="1:5">
      <c r="A289" s="9" t="s">
        <v>953</v>
      </c>
      <c r="B289" s="3" t="s">
        <v>804</v>
      </c>
      <c r="D289"/>
      <c r="E289"/>
    </row>
    <row r="290" ht="16.5" spans="1:5">
      <c r="A290" s="9" t="s">
        <v>948</v>
      </c>
      <c r="B290" s="3" t="s">
        <v>804</v>
      </c>
      <c r="D290"/>
      <c r="E290"/>
    </row>
    <row r="291" ht="16.5" spans="1:5">
      <c r="A291" s="9" t="s">
        <v>874</v>
      </c>
      <c r="B291" s="3" t="s">
        <v>804</v>
      </c>
      <c r="D291"/>
      <c r="E291"/>
    </row>
    <row r="292" ht="16.5" spans="1:5">
      <c r="A292" s="9" t="s">
        <v>938</v>
      </c>
      <c r="B292" s="3" t="s">
        <v>804</v>
      </c>
      <c r="D292"/>
      <c r="E292"/>
    </row>
    <row r="293" ht="16.5" spans="1:5">
      <c r="A293" s="9" t="s">
        <v>965</v>
      </c>
      <c r="B293" s="3" t="s">
        <v>804</v>
      </c>
      <c r="D293"/>
      <c r="E293"/>
    </row>
    <row r="294" ht="16.5" spans="1:5">
      <c r="A294" s="9" t="s">
        <v>966</v>
      </c>
      <c r="B294" s="3" t="s">
        <v>804</v>
      </c>
      <c r="D294"/>
      <c r="E294"/>
    </row>
    <row r="295" ht="16.5" spans="1:5">
      <c r="A295" s="9" t="s">
        <v>955</v>
      </c>
      <c r="B295" s="3" t="s">
        <v>804</v>
      </c>
      <c r="D295"/>
      <c r="E295"/>
    </row>
    <row r="296" ht="16.5" spans="1:5">
      <c r="A296" s="9" t="s">
        <v>918</v>
      </c>
      <c r="B296" s="3" t="s">
        <v>804</v>
      </c>
      <c r="D296"/>
      <c r="E296"/>
    </row>
    <row r="297" ht="16.5" spans="1:5">
      <c r="A297" s="9" t="s">
        <v>893</v>
      </c>
      <c r="B297" s="3" t="s">
        <v>804</v>
      </c>
      <c r="D297"/>
      <c r="E297"/>
    </row>
    <row r="298" ht="16.5" spans="1:5">
      <c r="A298" s="9" t="s">
        <v>952</v>
      </c>
      <c r="B298" s="3" t="s">
        <v>804</v>
      </c>
      <c r="D298"/>
      <c r="E298"/>
    </row>
    <row r="299" ht="16.5" spans="1:5">
      <c r="A299" s="9" t="s">
        <v>914</v>
      </c>
      <c r="B299" s="3" t="s">
        <v>804</v>
      </c>
      <c r="D299"/>
      <c r="E299"/>
    </row>
    <row r="300" ht="16.5" spans="1:5">
      <c r="A300" s="9" t="s">
        <v>853</v>
      </c>
      <c r="B300" s="3" t="s">
        <v>804</v>
      </c>
      <c r="D300"/>
      <c r="E300"/>
    </row>
    <row r="301" ht="16.5" spans="1:5">
      <c r="A301" s="9" t="s">
        <v>788</v>
      </c>
      <c r="B301" s="3" t="s">
        <v>804</v>
      </c>
      <c r="D301"/>
      <c r="E301"/>
    </row>
    <row r="302" ht="16.5" spans="1:5">
      <c r="A302" s="9" t="s">
        <v>923</v>
      </c>
      <c r="B302" s="3" t="s">
        <v>804</v>
      </c>
      <c r="D302"/>
      <c r="E302"/>
    </row>
    <row r="303" ht="16.5" spans="1:5">
      <c r="A303" s="9" t="s">
        <v>909</v>
      </c>
      <c r="B303" s="3" t="s">
        <v>804</v>
      </c>
      <c r="D303"/>
      <c r="E303"/>
    </row>
    <row r="304" ht="16.5" spans="1:5">
      <c r="A304" s="9" t="s">
        <v>868</v>
      </c>
      <c r="B304" s="3" t="s">
        <v>804</v>
      </c>
      <c r="D304"/>
      <c r="E304"/>
    </row>
    <row r="305" ht="16.5" spans="1:5">
      <c r="A305" s="9" t="s">
        <v>871</v>
      </c>
      <c r="B305" s="3" t="s">
        <v>804</v>
      </c>
      <c r="D305"/>
      <c r="E305"/>
    </row>
    <row r="306" ht="16.5" spans="1:5">
      <c r="A306" s="9" t="s">
        <v>878</v>
      </c>
      <c r="B306" s="3" t="s">
        <v>804</v>
      </c>
      <c r="D306"/>
      <c r="E306"/>
    </row>
    <row r="307" ht="16.5" spans="1:5">
      <c r="A307" s="9" t="s">
        <v>926</v>
      </c>
      <c r="B307" s="3" t="s">
        <v>804</v>
      </c>
      <c r="D307"/>
      <c r="E307"/>
    </row>
    <row r="308" ht="16.5" spans="1:5">
      <c r="A308" s="9" t="s">
        <v>862</v>
      </c>
      <c r="B308" s="3" t="s">
        <v>222</v>
      </c>
      <c r="D308"/>
      <c r="E308"/>
    </row>
    <row r="309" ht="16.5" spans="1:5">
      <c r="A309" s="9" t="s">
        <v>929</v>
      </c>
      <c r="B309" s="3" t="s">
        <v>804</v>
      </c>
      <c r="D309"/>
      <c r="E309"/>
    </row>
    <row r="310" ht="16.5" spans="1:5">
      <c r="A310" s="9" t="s">
        <v>915</v>
      </c>
      <c r="B310" s="3" t="s">
        <v>804</v>
      </c>
      <c r="D310"/>
      <c r="E310"/>
    </row>
    <row r="311" ht="16.5" spans="1:5">
      <c r="A311" s="9" t="s">
        <v>891</v>
      </c>
      <c r="B311" s="3" t="s">
        <v>804</v>
      </c>
      <c r="D311"/>
      <c r="E311"/>
    </row>
    <row r="312" ht="16.5" spans="1:5">
      <c r="A312" s="9" t="s">
        <v>778</v>
      </c>
      <c r="B312" s="3" t="s">
        <v>804</v>
      </c>
      <c r="D312"/>
      <c r="E312"/>
    </row>
    <row r="313" ht="16.5" spans="1:5">
      <c r="A313" s="9" t="s">
        <v>892</v>
      </c>
      <c r="B313" s="3" t="s">
        <v>804</v>
      </c>
      <c r="D313"/>
      <c r="E313"/>
    </row>
    <row r="314" ht="16.5" spans="1:5">
      <c r="A314" s="9" t="s">
        <v>831</v>
      </c>
      <c r="B314" s="3" t="s">
        <v>804</v>
      </c>
      <c r="D314"/>
      <c r="E314"/>
    </row>
    <row r="315" ht="16.5" spans="1:5">
      <c r="A315" s="9" t="s">
        <v>908</v>
      </c>
      <c r="B315" s="3" t="s">
        <v>804</v>
      </c>
      <c r="D315"/>
      <c r="E315"/>
    </row>
    <row r="316" ht="16.5" spans="1:5">
      <c r="A316" s="9" t="s">
        <v>896</v>
      </c>
      <c r="B316" s="3" t="s">
        <v>804</v>
      </c>
      <c r="D316"/>
      <c r="E316"/>
    </row>
    <row r="317" ht="16.5" spans="1:5">
      <c r="A317" s="9" t="s">
        <v>913</v>
      </c>
      <c r="B317" s="3" t="s">
        <v>804</v>
      </c>
      <c r="D317"/>
      <c r="E317"/>
    </row>
    <row r="318" ht="16.5" spans="1:5">
      <c r="A318" s="9" t="s">
        <v>802</v>
      </c>
      <c r="B318" s="3" t="s">
        <v>804</v>
      </c>
      <c r="D318"/>
      <c r="E318"/>
    </row>
    <row r="319" ht="16.5" spans="1:5">
      <c r="A319" s="9" t="s">
        <v>899</v>
      </c>
      <c r="B319" s="3" t="s">
        <v>804</v>
      </c>
      <c r="D319"/>
      <c r="E319"/>
    </row>
    <row r="320" ht="16.5" spans="1:5">
      <c r="A320" s="9" t="s">
        <v>916</v>
      </c>
      <c r="B320" s="3" t="s">
        <v>804</v>
      </c>
      <c r="D320"/>
      <c r="E320"/>
    </row>
    <row r="321" ht="16.5" spans="1:5">
      <c r="A321" s="9" t="s">
        <v>864</v>
      </c>
      <c r="B321" s="3" t="s">
        <v>804</v>
      </c>
      <c r="D321"/>
      <c r="E321"/>
    </row>
    <row r="322" ht="16.5" spans="1:5">
      <c r="A322" s="9" t="s">
        <v>911</v>
      </c>
      <c r="B322" s="3" t="s">
        <v>804</v>
      </c>
      <c r="D322"/>
      <c r="E322"/>
    </row>
    <row r="323" ht="16.5" spans="1:5">
      <c r="A323" s="10" t="s">
        <v>857</v>
      </c>
      <c r="B323" s="3" t="s">
        <v>804</v>
      </c>
      <c r="D323"/>
      <c r="E323"/>
    </row>
    <row r="324" ht="16.5" spans="1:5">
      <c r="A324" s="10" t="s">
        <v>873</v>
      </c>
      <c r="B324" s="3" t="s">
        <v>804</v>
      </c>
      <c r="D324"/>
      <c r="E324"/>
    </row>
    <row r="325" ht="16.5" spans="1:5">
      <c r="A325" s="10" t="s">
        <v>841</v>
      </c>
      <c r="B325" s="3" t="s">
        <v>804</v>
      </c>
      <c r="D325"/>
      <c r="E325"/>
    </row>
    <row r="326" ht="16.5" spans="1:5">
      <c r="A326" s="10" t="s">
        <v>880</v>
      </c>
      <c r="B326" s="3" t="s">
        <v>804</v>
      </c>
      <c r="D326"/>
      <c r="E326"/>
    </row>
    <row r="327" ht="16.5" spans="1:5">
      <c r="A327" s="10" t="s">
        <v>882</v>
      </c>
      <c r="B327" s="3" t="s">
        <v>804</v>
      </c>
      <c r="D327"/>
      <c r="E327"/>
    </row>
    <row r="328" ht="16.5" spans="1:5">
      <c r="A328" s="10" t="s">
        <v>886</v>
      </c>
      <c r="B328" s="3" t="s">
        <v>804</v>
      </c>
      <c r="D328"/>
      <c r="E328"/>
    </row>
    <row r="329" ht="16.5" spans="1:5">
      <c r="A329" s="10" t="s">
        <v>889</v>
      </c>
      <c r="B329" s="3" t="s">
        <v>804</v>
      </c>
      <c r="D329"/>
      <c r="E329"/>
    </row>
    <row r="330" ht="16.5" spans="1:5">
      <c r="A330" s="10" t="s">
        <v>861</v>
      </c>
      <c r="B330" s="3" t="s">
        <v>804</v>
      </c>
      <c r="D330"/>
      <c r="E330"/>
    </row>
    <row r="331" ht="16.5" spans="1:5">
      <c r="A331" s="10" t="s">
        <v>863</v>
      </c>
      <c r="B331" s="3" t="s">
        <v>804</v>
      </c>
      <c r="D331"/>
      <c r="E331"/>
    </row>
    <row r="332" ht="16.5" spans="1:5">
      <c r="A332" s="10" t="s">
        <v>865</v>
      </c>
      <c r="B332" s="3" t="s">
        <v>804</v>
      </c>
      <c r="D332"/>
      <c r="E332"/>
    </row>
    <row r="333" ht="16.5" spans="1:5">
      <c r="A333" s="10" t="s">
        <v>830</v>
      </c>
      <c r="B333" s="3" t="s">
        <v>804</v>
      </c>
      <c r="D333"/>
      <c r="E333"/>
    </row>
    <row r="334" ht="16.5" spans="1:5">
      <c r="A334" s="10" t="s">
        <v>867</v>
      </c>
      <c r="B334" s="3" t="s">
        <v>804</v>
      </c>
      <c r="D334"/>
      <c r="E334"/>
    </row>
    <row r="335" ht="16.5" spans="1:5">
      <c r="A335" s="11" t="s">
        <v>795</v>
      </c>
      <c r="B335" s="3" t="s">
        <v>804</v>
      </c>
      <c r="D335"/>
      <c r="E335"/>
    </row>
    <row r="336" ht="16.5" spans="1:5">
      <c r="A336" s="11" t="s">
        <v>836</v>
      </c>
      <c r="B336" s="3" t="s">
        <v>804</v>
      </c>
      <c r="D336"/>
      <c r="E336"/>
    </row>
    <row r="337" ht="16.5" spans="1:5">
      <c r="A337" s="11" t="s">
        <v>842</v>
      </c>
      <c r="B337" s="3" t="s">
        <v>804</v>
      </c>
      <c r="D337"/>
      <c r="E337"/>
    </row>
    <row r="338" ht="16.5" spans="1:5">
      <c r="A338" s="11" t="s">
        <v>844</v>
      </c>
      <c r="B338" s="3" t="s">
        <v>804</v>
      </c>
      <c r="D338"/>
      <c r="E338"/>
    </row>
    <row r="339" ht="16.5" spans="1:5">
      <c r="A339" s="11" t="s">
        <v>845</v>
      </c>
      <c r="B339" s="3" t="s">
        <v>804</v>
      </c>
      <c r="D339"/>
      <c r="E339"/>
    </row>
    <row r="340" ht="16.5" spans="1:5">
      <c r="A340" s="11" t="s">
        <v>846</v>
      </c>
      <c r="B340" s="3" t="s">
        <v>804</v>
      </c>
      <c r="D340"/>
      <c r="E340"/>
    </row>
    <row r="341" ht="16.5" spans="1:5">
      <c r="A341" s="11" t="s">
        <v>847</v>
      </c>
      <c r="B341" s="3" t="s">
        <v>804</v>
      </c>
      <c r="D341"/>
      <c r="E341"/>
    </row>
    <row r="342" ht="16.5" spans="1:5">
      <c r="A342" s="11" t="s">
        <v>850</v>
      </c>
      <c r="B342" s="3" t="s">
        <v>804</v>
      </c>
      <c r="D342"/>
      <c r="E342"/>
    </row>
    <row r="343" ht="16.5" spans="1:5">
      <c r="A343" s="11" t="s">
        <v>851</v>
      </c>
      <c r="B343" s="3" t="s">
        <v>804</v>
      </c>
      <c r="D343"/>
      <c r="E343"/>
    </row>
    <row r="344" ht="16.5" spans="1:5">
      <c r="A344" s="11" t="s">
        <v>854</v>
      </c>
      <c r="B344" s="3" t="s">
        <v>804</v>
      </c>
      <c r="D344"/>
      <c r="E344"/>
    </row>
    <row r="345" ht="16.5" spans="1:5">
      <c r="A345" s="11" t="s">
        <v>816</v>
      </c>
      <c r="B345" s="3" t="s">
        <v>804</v>
      </c>
      <c r="D345"/>
      <c r="E345"/>
    </row>
    <row r="346" ht="16.5" spans="1:5">
      <c r="A346" s="11" t="s">
        <v>826</v>
      </c>
      <c r="B346" s="3" t="s">
        <v>804</v>
      </c>
      <c r="D346"/>
      <c r="E346"/>
    </row>
    <row r="347" ht="16.5" spans="1:2">
      <c r="A347" s="11" t="s">
        <v>821</v>
      </c>
      <c r="B347" s="3" t="s">
        <v>804</v>
      </c>
    </row>
    <row r="348" ht="16.5" spans="1:2">
      <c r="A348" s="11" t="s">
        <v>823</v>
      </c>
      <c r="B348" s="3" t="s">
        <v>804</v>
      </c>
    </row>
    <row r="349" ht="16.5" spans="1:2">
      <c r="A349" s="11" t="s">
        <v>792</v>
      </c>
      <c r="B349" s="3" t="s">
        <v>804</v>
      </c>
    </row>
    <row r="350" ht="16.5" spans="1:2">
      <c r="A350" s="11" t="s">
        <v>806</v>
      </c>
      <c r="B350" s="3" t="s">
        <v>804</v>
      </c>
    </row>
    <row r="351" ht="16.5" spans="1:2">
      <c r="A351" s="2" t="s">
        <v>779</v>
      </c>
      <c r="B351" s="3" t="s">
        <v>804</v>
      </c>
    </row>
    <row r="352" ht="16.5" spans="1:2">
      <c r="A352" s="2" t="s">
        <v>780</v>
      </c>
      <c r="B352" s="3" t="s">
        <v>804</v>
      </c>
    </row>
    <row r="353" ht="16.5" spans="1:2">
      <c r="A353" s="2" t="s">
        <v>786</v>
      </c>
      <c r="B353" s="3" t="s">
        <v>804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0"/>
  <sheetViews>
    <sheetView topLeftCell="A44" workbookViewId="0">
      <selection activeCell="F71" sqref="F71"/>
    </sheetView>
  </sheetViews>
  <sheetFormatPr defaultColWidth="9" defaultRowHeight="13.5" outlineLevelCol="3"/>
  <cols>
    <col min="1" max="1" width="19.875" customWidth="1"/>
    <col min="2" max="2" width="17.125"/>
  </cols>
  <sheetData>
    <row r="1" ht="16.5" spans="1:3">
      <c r="A1" s="1" t="s">
        <v>1105</v>
      </c>
      <c r="B1" s="1" t="s">
        <v>1249</v>
      </c>
      <c r="C1" s="2" t="s">
        <v>27</v>
      </c>
    </row>
    <row r="2" ht="16.5" spans="1:3">
      <c r="A2" s="1" t="s">
        <v>193</v>
      </c>
      <c r="B2" s="1">
        <v>105231193</v>
      </c>
      <c r="C2" s="2" t="s">
        <v>222</v>
      </c>
    </row>
    <row r="3" ht="16.5" spans="1:3">
      <c r="A3" s="1" t="s">
        <v>228</v>
      </c>
      <c r="B3" s="1">
        <v>110043685</v>
      </c>
      <c r="C3" s="2" t="s">
        <v>222</v>
      </c>
    </row>
    <row r="4" ht="16.5" spans="1:3">
      <c r="A4" s="1" t="s">
        <v>227</v>
      </c>
      <c r="B4" s="1">
        <v>111295187</v>
      </c>
      <c r="C4" s="2" t="s">
        <v>131</v>
      </c>
    </row>
    <row r="5" ht="16.5" spans="1:3">
      <c r="A5" s="1" t="s">
        <v>239</v>
      </c>
      <c r="B5" s="1">
        <v>110484334</v>
      </c>
      <c r="C5" s="2" t="s">
        <v>251</v>
      </c>
    </row>
    <row r="6" ht="16.5" spans="1:3">
      <c r="A6" s="1" t="s">
        <v>188</v>
      </c>
      <c r="B6" s="1">
        <v>110034112</v>
      </c>
      <c r="C6" s="2" t="s">
        <v>131</v>
      </c>
    </row>
    <row r="7" ht="16.5" spans="1:3">
      <c r="A7" s="1" t="s">
        <v>201</v>
      </c>
      <c r="B7" s="1">
        <v>108671585</v>
      </c>
      <c r="C7" s="2" t="s">
        <v>222</v>
      </c>
    </row>
    <row r="8" ht="16.5" spans="1:3">
      <c r="A8" s="1" t="s">
        <v>224</v>
      </c>
      <c r="B8" s="1">
        <v>108417451</v>
      </c>
      <c r="C8" s="2" t="s">
        <v>131</v>
      </c>
    </row>
    <row r="9" ht="16.5" spans="1:3">
      <c r="A9" s="1" t="s">
        <v>216</v>
      </c>
      <c r="B9" s="1">
        <v>110259798</v>
      </c>
      <c r="C9" s="2" t="s">
        <v>222</v>
      </c>
    </row>
    <row r="10" ht="16.5" spans="1:3">
      <c r="A10" s="1" t="s">
        <v>218</v>
      </c>
      <c r="B10" s="1">
        <v>110327136</v>
      </c>
      <c r="C10" s="3" t="s">
        <v>253</v>
      </c>
    </row>
    <row r="11" ht="16.5" spans="1:3">
      <c r="A11" s="1" t="s">
        <v>233</v>
      </c>
      <c r="B11" s="1">
        <v>110043144</v>
      </c>
      <c r="C11" s="3" t="s">
        <v>252</v>
      </c>
    </row>
    <row r="12" ht="16.5" spans="1:3">
      <c r="A12" s="1" t="s">
        <v>246</v>
      </c>
      <c r="B12" s="1">
        <v>109057770</v>
      </c>
      <c r="C12" s="2" t="s">
        <v>251</v>
      </c>
    </row>
    <row r="13" ht="16.5" spans="1:3">
      <c r="A13" s="1" t="s">
        <v>198</v>
      </c>
      <c r="B13" s="1">
        <v>108873353</v>
      </c>
      <c r="C13" s="3" t="s">
        <v>131</v>
      </c>
    </row>
    <row r="14" ht="16.5" spans="1:3">
      <c r="A14" s="1" t="s">
        <v>232</v>
      </c>
      <c r="B14" s="1">
        <v>108991707</v>
      </c>
      <c r="C14" s="2" t="s">
        <v>222</v>
      </c>
    </row>
    <row r="15" ht="16.5" spans="1:3">
      <c r="A15" s="1" t="s">
        <v>197</v>
      </c>
      <c r="B15" s="1">
        <v>108923495</v>
      </c>
      <c r="C15" s="3" t="s">
        <v>131</v>
      </c>
    </row>
    <row r="16" ht="16.5" spans="1:3">
      <c r="A16" s="1" t="s">
        <v>217</v>
      </c>
      <c r="B16" s="1">
        <v>110267277</v>
      </c>
      <c r="C16" s="2" t="s">
        <v>222</v>
      </c>
    </row>
    <row r="17" ht="16.5" spans="1:3">
      <c r="A17" s="1" t="s">
        <v>1250</v>
      </c>
      <c r="B17" s="1">
        <v>108605981</v>
      </c>
      <c r="C17" s="3" t="s">
        <v>131</v>
      </c>
    </row>
    <row r="18" ht="16.5" spans="1:4">
      <c r="A18" s="1" t="s">
        <v>230</v>
      </c>
      <c r="B18" s="1">
        <v>109310875</v>
      </c>
      <c r="C18" s="2" t="s">
        <v>131</v>
      </c>
      <c r="D18" s="4"/>
    </row>
    <row r="19" ht="16.5" spans="1:4">
      <c r="A19" s="1" t="s">
        <v>259</v>
      </c>
      <c r="B19" s="1">
        <v>109584623</v>
      </c>
      <c r="C19" s="2" t="s">
        <v>222</v>
      </c>
      <c r="D19" s="4"/>
    </row>
    <row r="20" ht="16.5" spans="1:4">
      <c r="A20" s="1" t="s">
        <v>247</v>
      </c>
      <c r="B20" s="1">
        <v>108409071</v>
      </c>
      <c r="C20" s="2" t="s">
        <v>222</v>
      </c>
      <c r="D20" s="4"/>
    </row>
    <row r="21" ht="16.5" spans="1:4">
      <c r="A21" s="1" t="s">
        <v>254</v>
      </c>
      <c r="B21" s="1">
        <v>110432979</v>
      </c>
      <c r="C21" s="2" t="s">
        <v>251</v>
      </c>
      <c r="D21" s="4"/>
    </row>
    <row r="22" ht="16.5" spans="1:4">
      <c r="A22" s="1" t="s">
        <v>248</v>
      </c>
      <c r="B22" s="1">
        <v>109057096</v>
      </c>
      <c r="C22" s="2" t="s">
        <v>251</v>
      </c>
      <c r="D22" s="4"/>
    </row>
    <row r="23" ht="16.5" spans="1:4">
      <c r="A23" s="1" t="s">
        <v>261</v>
      </c>
      <c r="B23" s="1">
        <v>109402670</v>
      </c>
      <c r="C23" s="2" t="s">
        <v>262</v>
      </c>
      <c r="D23" s="4"/>
    </row>
    <row r="24" ht="16.5" spans="1:4">
      <c r="A24" s="1" t="s">
        <v>263</v>
      </c>
      <c r="B24" s="1">
        <v>109323115</v>
      </c>
      <c r="C24" s="2" t="s">
        <v>131</v>
      </c>
      <c r="D24" s="4"/>
    </row>
    <row r="25" ht="16.5" spans="1:4">
      <c r="A25" s="1" t="s">
        <v>231</v>
      </c>
      <c r="B25" s="1">
        <v>108417124</v>
      </c>
      <c r="C25" s="2" t="s">
        <v>131</v>
      </c>
      <c r="D25" s="4"/>
    </row>
    <row r="26" ht="16.5" spans="1:4">
      <c r="A26" s="1" t="s">
        <v>245</v>
      </c>
      <c r="B26" s="5"/>
      <c r="C26" s="2" t="s">
        <v>131</v>
      </c>
      <c r="D26" s="4"/>
    </row>
    <row r="27" ht="16.5" spans="1:4">
      <c r="A27" s="1" t="s">
        <v>194</v>
      </c>
      <c r="B27" s="5"/>
      <c r="C27" s="2" t="s">
        <v>131</v>
      </c>
      <c r="D27" s="4"/>
    </row>
    <row r="28" ht="16.5" spans="1:4">
      <c r="A28" s="1" t="s">
        <v>211</v>
      </c>
      <c r="B28" s="5"/>
      <c r="C28" s="2" t="s">
        <v>131</v>
      </c>
      <c r="D28" s="4"/>
    </row>
    <row r="29" ht="16.5" spans="1:4">
      <c r="A29" s="1" t="s">
        <v>225</v>
      </c>
      <c r="B29" s="1"/>
      <c r="C29" s="1" t="s">
        <v>131</v>
      </c>
      <c r="D29" s="4"/>
    </row>
    <row r="30" ht="16.5" spans="1:4">
      <c r="A30" s="1" t="s">
        <v>1251</v>
      </c>
      <c r="B30" s="1"/>
      <c r="C30" s="1" t="s">
        <v>131</v>
      </c>
      <c r="D30" s="4"/>
    </row>
    <row r="31" ht="16.5" spans="1:4">
      <c r="A31" s="1" t="s">
        <v>243</v>
      </c>
      <c r="B31" s="1"/>
      <c r="C31" s="1" t="s">
        <v>222</v>
      </c>
      <c r="D31" s="4"/>
    </row>
    <row r="32" ht="16.5" spans="1:4">
      <c r="A32" s="1" t="s">
        <v>240</v>
      </c>
      <c r="B32" s="1"/>
      <c r="C32" s="1" t="s">
        <v>221</v>
      </c>
      <c r="D32" s="4"/>
    </row>
    <row r="33" ht="16.5" spans="1:4">
      <c r="A33" s="1" t="s">
        <v>210</v>
      </c>
      <c r="B33" s="1"/>
      <c r="C33" s="1" t="s">
        <v>222</v>
      </c>
      <c r="D33" s="4"/>
    </row>
    <row r="34" ht="16.5" spans="1:4">
      <c r="A34" s="1" t="s">
        <v>186</v>
      </c>
      <c r="B34" s="1"/>
      <c r="C34" s="1" t="s">
        <v>222</v>
      </c>
      <c r="D34" s="6"/>
    </row>
    <row r="35" ht="16.5" spans="1:4">
      <c r="A35" s="1" t="s">
        <v>232</v>
      </c>
      <c r="B35" s="1"/>
      <c r="C35" s="1" t="s">
        <v>222</v>
      </c>
      <c r="D35" s="6"/>
    </row>
    <row r="36" ht="16.5" spans="1:4">
      <c r="A36" s="1" t="s">
        <v>189</v>
      </c>
      <c r="B36" s="1"/>
      <c r="C36" s="1" t="s">
        <v>222</v>
      </c>
      <c r="D36" s="6"/>
    </row>
    <row r="37" ht="16.5" spans="1:4">
      <c r="A37" s="1" t="s">
        <v>188</v>
      </c>
      <c r="B37" s="1"/>
      <c r="C37" s="1" t="s">
        <v>131</v>
      </c>
      <c r="D37" s="6"/>
    </row>
    <row r="38" ht="16.5" spans="1:4">
      <c r="A38" s="1" t="s">
        <v>191</v>
      </c>
      <c r="B38" s="1"/>
      <c r="C38" s="1" t="s">
        <v>222</v>
      </c>
      <c r="D38" s="6"/>
    </row>
    <row r="39" ht="16.5" spans="1:4">
      <c r="A39" s="1" t="s">
        <v>244</v>
      </c>
      <c r="B39" s="1"/>
      <c r="C39" s="1" t="s">
        <v>222</v>
      </c>
      <c r="D39" s="6"/>
    </row>
    <row r="40" ht="16.5" spans="1:4">
      <c r="A40" s="1">
        <v>96764853615</v>
      </c>
      <c r="B40" s="1"/>
      <c r="C40" s="1" t="s">
        <v>222</v>
      </c>
      <c r="D40" s="6"/>
    </row>
    <row r="41" ht="16.5" spans="1:4">
      <c r="A41" s="1" t="s">
        <v>242</v>
      </c>
      <c r="B41" s="1"/>
      <c r="C41" s="1" t="s">
        <v>222</v>
      </c>
      <c r="D41" s="6"/>
    </row>
    <row r="42" ht="16.5" spans="1:4">
      <c r="A42" s="1" t="s">
        <v>241</v>
      </c>
      <c r="B42" s="1"/>
      <c r="C42" s="1" t="s">
        <v>221</v>
      </c>
      <c r="D42" s="6"/>
    </row>
    <row r="43" ht="16.5" spans="1:4">
      <c r="A43" s="1" t="s">
        <v>234</v>
      </c>
      <c r="B43" s="1"/>
      <c r="C43" s="1" t="s">
        <v>221</v>
      </c>
      <c r="D43" s="6"/>
    </row>
    <row r="44" ht="16.5" spans="1:4">
      <c r="A44" s="3" t="s">
        <v>190</v>
      </c>
      <c r="C44" s="3" t="s">
        <v>222</v>
      </c>
      <c r="D44" s="6"/>
    </row>
    <row r="45" ht="16.5" spans="1:4">
      <c r="A45" s="1" t="s">
        <v>238</v>
      </c>
      <c r="C45" s="3" t="s">
        <v>222</v>
      </c>
      <c r="D45" s="6"/>
    </row>
    <row r="46" ht="16.5" spans="1:3">
      <c r="A46" s="1" t="s">
        <v>200</v>
      </c>
      <c r="C46" s="3" t="s">
        <v>221</v>
      </c>
    </row>
    <row r="47" ht="16.5" spans="1:3">
      <c r="A47" s="1" t="s">
        <v>237</v>
      </c>
      <c r="C47" s="3" t="s">
        <v>220</v>
      </c>
    </row>
    <row r="48" ht="16.5" spans="1:3">
      <c r="A48" s="1" t="s">
        <v>195</v>
      </c>
      <c r="C48" s="2" t="s">
        <v>251</v>
      </c>
    </row>
    <row r="49" ht="16.5" spans="1:3">
      <c r="A49" s="1" t="s">
        <v>229</v>
      </c>
      <c r="C49" s="3" t="s">
        <v>222</v>
      </c>
    </row>
    <row r="50" ht="16.5" spans="1:3">
      <c r="A50" s="1" t="s">
        <v>236</v>
      </c>
      <c r="C50" s="3" t="s">
        <v>220</v>
      </c>
    </row>
    <row r="51" ht="16.5" spans="1:3">
      <c r="A51" s="1" t="s">
        <v>192</v>
      </c>
      <c r="C51" s="3" t="s">
        <v>222</v>
      </c>
    </row>
    <row r="52" ht="16.5" spans="1:3">
      <c r="A52" s="1" t="s">
        <v>219</v>
      </c>
      <c r="C52" s="3" t="s">
        <v>221</v>
      </c>
    </row>
    <row r="53" ht="16.5" spans="1:3">
      <c r="A53" s="1" t="s">
        <v>202</v>
      </c>
      <c r="C53" s="3" t="s">
        <v>220</v>
      </c>
    </row>
    <row r="54" ht="16.5" spans="1:3">
      <c r="A54" s="1" t="s">
        <v>215</v>
      </c>
      <c r="C54" s="3" t="s">
        <v>220</v>
      </c>
    </row>
    <row r="55" ht="16.5" spans="1:3">
      <c r="A55" s="1" t="s">
        <v>226</v>
      </c>
      <c r="C55" s="3" t="s">
        <v>220</v>
      </c>
    </row>
    <row r="56" ht="16.5" spans="1:3">
      <c r="A56" s="3" t="s">
        <v>187</v>
      </c>
      <c r="C56" s="3" t="s">
        <v>222</v>
      </c>
    </row>
    <row r="57" ht="16.5" spans="1:3">
      <c r="A57" s="1" t="s">
        <v>196</v>
      </c>
      <c r="C57" s="3" t="s">
        <v>222</v>
      </c>
    </row>
    <row r="58" ht="16.5" spans="1:3">
      <c r="A58" s="1" t="s">
        <v>204</v>
      </c>
      <c r="C58" s="3" t="s">
        <v>220</v>
      </c>
    </row>
    <row r="59" ht="16.5" spans="1:3">
      <c r="A59" s="1" t="s">
        <v>212</v>
      </c>
      <c r="C59" s="3" t="s">
        <v>221</v>
      </c>
    </row>
    <row r="60" ht="16.5" spans="1:3">
      <c r="A60" s="1" t="s">
        <v>213</v>
      </c>
      <c r="C60" s="3" t="s">
        <v>222</v>
      </c>
    </row>
    <row r="61" ht="16.5" spans="1:3">
      <c r="A61" s="1" t="s">
        <v>206</v>
      </c>
      <c r="C61" s="3" t="s">
        <v>220</v>
      </c>
    </row>
    <row r="62" ht="16.5" spans="1:3">
      <c r="A62" s="1" t="s">
        <v>214</v>
      </c>
      <c r="C62" s="3"/>
    </row>
    <row r="63" ht="16.5" spans="1:3">
      <c r="A63" s="1" t="s">
        <v>223</v>
      </c>
      <c r="C63" s="3" t="s">
        <v>221</v>
      </c>
    </row>
    <row r="64" ht="16.5" spans="1:3">
      <c r="A64" s="1" t="s">
        <v>205</v>
      </c>
      <c r="C64" s="3" t="s">
        <v>220</v>
      </c>
    </row>
    <row r="65" ht="16.5" spans="1:3">
      <c r="A65" s="1" t="s">
        <v>212</v>
      </c>
      <c r="C65" s="3" t="s">
        <v>221</v>
      </c>
    </row>
    <row r="66" ht="16.5" spans="1:3">
      <c r="A66" s="1" t="s">
        <v>207</v>
      </c>
      <c r="C66" s="3" t="s">
        <v>220</v>
      </c>
    </row>
    <row r="67" ht="16.5" spans="1:3">
      <c r="A67" s="1" t="s">
        <v>208</v>
      </c>
      <c r="C67" s="3" t="s">
        <v>220</v>
      </c>
    </row>
    <row r="68" ht="16.5" spans="1:3">
      <c r="A68" s="1" t="s">
        <v>199</v>
      </c>
      <c r="C68" s="3" t="s">
        <v>221</v>
      </c>
    </row>
    <row r="69" ht="16.5" spans="1:3">
      <c r="A69" s="1" t="s">
        <v>203</v>
      </c>
      <c r="C69" s="3" t="s">
        <v>221</v>
      </c>
    </row>
    <row r="70" ht="16.5" spans="1:3">
      <c r="A70" s="1" t="s">
        <v>209</v>
      </c>
      <c r="C70" s="3" t="s">
        <v>220</v>
      </c>
    </row>
  </sheetData>
  <conditionalFormatting sqref="A47">
    <cfRule type="duplicateValues" dxfId="0" priority="16"/>
  </conditionalFormatting>
  <conditionalFormatting sqref="A48">
    <cfRule type="duplicateValues" dxfId="0" priority="15"/>
  </conditionalFormatting>
  <conditionalFormatting sqref="A49">
    <cfRule type="duplicateValues" dxfId="0" priority="14"/>
  </conditionalFormatting>
  <conditionalFormatting sqref="A50">
    <cfRule type="duplicateValues" dxfId="0" priority="13"/>
  </conditionalFormatting>
  <conditionalFormatting sqref="A54">
    <cfRule type="duplicateValues" dxfId="0" priority="11"/>
  </conditionalFormatting>
  <conditionalFormatting sqref="A55">
    <cfRule type="duplicateValues" dxfId="0" priority="10"/>
  </conditionalFormatting>
  <conditionalFormatting sqref="A57">
    <cfRule type="duplicateValues" dxfId="0" priority="9"/>
  </conditionalFormatting>
  <conditionalFormatting sqref="A58">
    <cfRule type="duplicateValues" dxfId="0" priority="8"/>
  </conditionalFormatting>
  <conditionalFormatting sqref="A68">
    <cfRule type="duplicateValues" dxfId="0" priority="3"/>
  </conditionalFormatting>
  <conditionalFormatting sqref="A69">
    <cfRule type="duplicateValues" dxfId="0" priority="2"/>
  </conditionalFormatting>
  <conditionalFormatting sqref="A70">
    <cfRule type="duplicateValues" dxfId="0" priority="1"/>
  </conditionalFormatting>
  <conditionalFormatting sqref="A59:A60">
    <cfRule type="duplicateValues" dxfId="0" priority="7"/>
  </conditionalFormatting>
  <conditionalFormatting sqref="A61:A63">
    <cfRule type="duplicateValues" dxfId="0" priority="6"/>
  </conditionalFormatting>
  <conditionalFormatting sqref="A64:A65">
    <cfRule type="duplicateValues" dxfId="0" priority="5"/>
  </conditionalFormatting>
  <conditionalFormatting sqref="A66:A67">
    <cfRule type="duplicateValues" dxfId="0" priority="4"/>
  </conditionalFormatting>
  <conditionalFormatting sqref="A44 A45 A46">
    <cfRule type="duplicateValues" dxfId="0" priority="17"/>
  </conditionalFormatting>
  <conditionalFormatting sqref="A51 A52 A53">
    <cfRule type="duplicateValues" dxfId="0" priority="12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汇总</vt:lpstr>
      <vt:lpstr>御龙传奇-抖音</vt:lpstr>
      <vt:lpstr>途游斗地主-抖音</vt:lpstr>
      <vt:lpstr>绿色征途-抖音</vt:lpstr>
      <vt:lpstr>魔域-抖音</vt:lpstr>
      <vt:lpstr>荣耀全明星-抖音</vt:lpstr>
      <vt:lpstr>全民泡泡超人-抖音</vt:lpstr>
      <vt:lpstr>荣耀全明星主播名单</vt:lpstr>
      <vt:lpstr>全民泡泡超人主播名单</vt:lpstr>
      <vt:lpstr>途游斗地主主播名单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小锅</cp:lastModifiedBy>
  <dcterms:created xsi:type="dcterms:W3CDTF">2022-04-28T01:58:00Z</dcterms:created>
  <dcterms:modified xsi:type="dcterms:W3CDTF">2022-09-08T07:05:16Z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2052-11.1.0.12313</vt:lpwstr>
  </property>
  <property fmtid="{D5CDD505-2E9C-101B-9397-08002B2CF9AE}" pid="3" name="ICV">
    <vt:lpwstr>6DF0AB17C77A4A2CABB3A245840749F8</vt:lpwstr>
  </property>
</Properties>
</file>